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imelines/timeline4.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imelines/timeline5.xml" ContentType="application/vnd.ms-excel.timelin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imelines/timeline6.xml" ContentType="application/vnd.ms-excel.timeline+xml"/>
  <Override PartName="/xl/pivotTables/pivotTable7.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imelines/timeline7.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projects\ExcelProject\"/>
    </mc:Choice>
  </mc:AlternateContent>
  <xr:revisionPtr revIDLastSave="0" documentId="13_ncr:1_{7109BE4D-9D23-4364-8AB4-6FCD8AEEC771}" xr6:coauthVersionLast="47" xr6:coauthVersionMax="47" xr10:uidLastSave="{00000000-0000-0000-0000-000000000000}"/>
  <bookViews>
    <workbookView xWindow="-108" yWindow="-108" windowWidth="23256" windowHeight="12456" tabRatio="799" xr2:uid="{00000000-000D-0000-FFFF-FFFF00000000}"/>
  </bookViews>
  <sheets>
    <sheet name="Dashboard" sheetId="5" r:id="rId1"/>
    <sheet name="Original Dataset" sheetId="1" r:id="rId2"/>
    <sheet name="Formated And Cleaned Data" sheetId="3" r:id="rId3"/>
    <sheet name="Closing Price Trend" sheetId="8" r:id="rId4"/>
    <sheet name="Volume Trend Analysis" sheetId="10" r:id="rId5"/>
    <sheet name="Closing Price vs Volume" sheetId="11" r:id="rId6"/>
    <sheet name="Month Wise Trend " sheetId="19" r:id="rId7"/>
    <sheet name="Top performing year" sheetId="22" r:id="rId8"/>
    <sheet name="Values" sheetId="12" r:id="rId9"/>
    <sheet name="Best And Worst Analysis" sheetId="14" r:id="rId10"/>
  </sheets>
  <definedNames>
    <definedName name="NativeTimeline_Date1">#N/A</definedName>
    <definedName name="Slicer_month1">#N/A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4" l="1"/>
  <c r="I2" i="3"/>
  <c r="Q2" i="14"/>
  <c r="P2" i="14"/>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2" i="3"/>
  <c r="R2" i="14" l="1"/>
  <c r="S2" i="14"/>
  <c r="T2" i="14" l="1"/>
  <c r="U2" i="14" s="1"/>
  <c r="V2" i="14" s="1"/>
  <c r="M4" i="14" l="1" a="1"/>
  <c r="M4" i="14" s="1"/>
  <c r="L4" i="14" a="1"/>
  <c r="L4" i="14" s="1"/>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H6476" i="3"/>
  <c r="G6476" i="3"/>
  <c r="H6475" i="3"/>
  <c r="G6475" i="3"/>
  <c r="H6474" i="3"/>
  <c r="G6474" i="3"/>
  <c r="H6473" i="3"/>
  <c r="G6473" i="3"/>
  <c r="H6472" i="3"/>
  <c r="G6472" i="3"/>
  <c r="H6471" i="3"/>
  <c r="G6471" i="3"/>
  <c r="H6470" i="3"/>
  <c r="G6470" i="3"/>
  <c r="H6469" i="3"/>
  <c r="G6469" i="3"/>
  <c r="H6468" i="3"/>
  <c r="G6468" i="3"/>
  <c r="H6467" i="3"/>
  <c r="G6467" i="3"/>
  <c r="H6466" i="3"/>
  <c r="G6466" i="3"/>
  <c r="H6465" i="3"/>
  <c r="G6465" i="3"/>
  <c r="H6464" i="3"/>
  <c r="G6464" i="3"/>
  <c r="H6463" i="3"/>
  <c r="G6463" i="3"/>
  <c r="H6462" i="3"/>
  <c r="G6462" i="3"/>
  <c r="H6461" i="3"/>
  <c r="G6461" i="3"/>
  <c r="H6460" i="3"/>
  <c r="G6460" i="3"/>
  <c r="H6459" i="3"/>
  <c r="G6459" i="3"/>
  <c r="H6458" i="3"/>
  <c r="G6458" i="3"/>
  <c r="H6457" i="3"/>
  <c r="G6457" i="3"/>
  <c r="H6456" i="3"/>
  <c r="G6456" i="3"/>
  <c r="H6455" i="3"/>
  <c r="G6455" i="3"/>
  <c r="H6454" i="3"/>
  <c r="G6454" i="3"/>
  <c r="H6453" i="3"/>
  <c r="G6453" i="3"/>
  <c r="H6452" i="3"/>
  <c r="G6452" i="3"/>
  <c r="H6451" i="3"/>
  <c r="G6451" i="3"/>
  <c r="H6450" i="3"/>
  <c r="G6450" i="3"/>
  <c r="H6449" i="3"/>
  <c r="G6449" i="3"/>
  <c r="H6448" i="3"/>
  <c r="G6448" i="3"/>
  <c r="H6447" i="3"/>
  <c r="G6447" i="3"/>
  <c r="H6446" i="3"/>
  <c r="G6446" i="3"/>
  <c r="H6445" i="3"/>
  <c r="G6445" i="3"/>
  <c r="H6444" i="3"/>
  <c r="G6444" i="3"/>
  <c r="H6443" i="3"/>
  <c r="G6443" i="3"/>
  <c r="H6442" i="3"/>
  <c r="G6442" i="3"/>
  <c r="H6441" i="3"/>
  <c r="G6441" i="3"/>
  <c r="H6440" i="3"/>
  <c r="G6440" i="3"/>
  <c r="H6439" i="3"/>
  <c r="G6439" i="3"/>
  <c r="H6438" i="3"/>
  <c r="G6438" i="3"/>
  <c r="H6437" i="3"/>
  <c r="G6437" i="3"/>
  <c r="H6436" i="3"/>
  <c r="G6436" i="3"/>
  <c r="H6435" i="3"/>
  <c r="G6435" i="3"/>
  <c r="H6434" i="3"/>
  <c r="G6434" i="3"/>
  <c r="H6433" i="3"/>
  <c r="G6433" i="3"/>
  <c r="H6432" i="3"/>
  <c r="G6432" i="3"/>
  <c r="H6431" i="3"/>
  <c r="G6431" i="3"/>
  <c r="H6430" i="3"/>
  <c r="G6430" i="3"/>
  <c r="H6429" i="3"/>
  <c r="G6429" i="3"/>
  <c r="H6428" i="3"/>
  <c r="G6428" i="3"/>
  <c r="H6427" i="3"/>
  <c r="G6427" i="3"/>
  <c r="H6426" i="3"/>
  <c r="G6426" i="3"/>
  <c r="H6425" i="3"/>
  <c r="G6425" i="3"/>
  <c r="H6424" i="3"/>
  <c r="G6424" i="3"/>
  <c r="H6423" i="3"/>
  <c r="G6423" i="3"/>
  <c r="H6422" i="3"/>
  <c r="G6422" i="3"/>
  <c r="H6421" i="3"/>
  <c r="G6421" i="3"/>
  <c r="H6420" i="3"/>
  <c r="G6420" i="3"/>
  <c r="H6419" i="3"/>
  <c r="G6419" i="3"/>
  <c r="H6418" i="3"/>
  <c r="G6418" i="3"/>
  <c r="H6417" i="3"/>
  <c r="G6417" i="3"/>
  <c r="H6416" i="3"/>
  <c r="G6416" i="3"/>
  <c r="H6415" i="3"/>
  <c r="G6415" i="3"/>
  <c r="H6414" i="3"/>
  <c r="G6414" i="3"/>
  <c r="H6413" i="3"/>
  <c r="G6413" i="3"/>
  <c r="H6412" i="3"/>
  <c r="G6412" i="3"/>
  <c r="H6411" i="3"/>
  <c r="G6411" i="3"/>
  <c r="H6410" i="3"/>
  <c r="G6410" i="3"/>
  <c r="H6409" i="3"/>
  <c r="G6409" i="3"/>
  <c r="H6408" i="3"/>
  <c r="G6408" i="3"/>
  <c r="H6407" i="3"/>
  <c r="G6407" i="3"/>
  <c r="H6406" i="3"/>
  <c r="G6406" i="3"/>
  <c r="H6405" i="3"/>
  <c r="G6405" i="3"/>
  <c r="H6404" i="3"/>
  <c r="G6404" i="3"/>
  <c r="H6403" i="3"/>
  <c r="G6403" i="3"/>
  <c r="H6402" i="3"/>
  <c r="G6402" i="3"/>
  <c r="H6401" i="3"/>
  <c r="G6401" i="3"/>
  <c r="H6400" i="3"/>
  <c r="G6400" i="3"/>
  <c r="H6399" i="3"/>
  <c r="G6399" i="3"/>
  <c r="H6398" i="3"/>
  <c r="G6398" i="3"/>
  <c r="H6397" i="3"/>
  <c r="G6397" i="3"/>
  <c r="H6396" i="3"/>
  <c r="G6396" i="3"/>
  <c r="H6395" i="3"/>
  <c r="G6395" i="3"/>
  <c r="H6394" i="3"/>
  <c r="G6394" i="3"/>
  <c r="H6393" i="3"/>
  <c r="G6393" i="3"/>
  <c r="H6392" i="3"/>
  <c r="G6392" i="3"/>
  <c r="H6391" i="3"/>
  <c r="G6391" i="3"/>
  <c r="H6390" i="3"/>
  <c r="G6390" i="3"/>
  <c r="H6389" i="3"/>
  <c r="G6389" i="3"/>
  <c r="H6388" i="3"/>
  <c r="G6388" i="3"/>
  <c r="H6387" i="3"/>
  <c r="G6387" i="3"/>
  <c r="H6386" i="3"/>
  <c r="G6386" i="3"/>
  <c r="H6385" i="3"/>
  <c r="G6385" i="3"/>
  <c r="H6384" i="3"/>
  <c r="G6384" i="3"/>
  <c r="H6383" i="3"/>
  <c r="G6383" i="3"/>
  <c r="H6382" i="3"/>
  <c r="G6382" i="3"/>
  <c r="H6381" i="3"/>
  <c r="G6381" i="3"/>
  <c r="H6380" i="3"/>
  <c r="G6380" i="3"/>
  <c r="H6379" i="3"/>
  <c r="G6379" i="3"/>
  <c r="H6378" i="3"/>
  <c r="G6378" i="3"/>
  <c r="H6377" i="3"/>
  <c r="G6377" i="3"/>
  <c r="H6376" i="3"/>
  <c r="G6376" i="3"/>
  <c r="H6375" i="3"/>
  <c r="G6375" i="3"/>
  <c r="H6374" i="3"/>
  <c r="G6374" i="3"/>
  <c r="H6373" i="3"/>
  <c r="G6373" i="3"/>
  <c r="H6372" i="3"/>
  <c r="G6372" i="3"/>
  <c r="H6371" i="3"/>
  <c r="G6371" i="3"/>
  <c r="H6370" i="3"/>
  <c r="G6370" i="3"/>
  <c r="H6369" i="3"/>
  <c r="G6369" i="3"/>
  <c r="H6368" i="3"/>
  <c r="G6368" i="3"/>
  <c r="H6367" i="3"/>
  <c r="G6367" i="3"/>
  <c r="H6366" i="3"/>
  <c r="G6366" i="3"/>
  <c r="H6365" i="3"/>
  <c r="G6365" i="3"/>
  <c r="H6364" i="3"/>
  <c r="G6364" i="3"/>
  <c r="H6363" i="3"/>
  <c r="G6363" i="3"/>
  <c r="H6362" i="3"/>
  <c r="G6362" i="3"/>
  <c r="H6361" i="3"/>
  <c r="G6361" i="3"/>
  <c r="H6360" i="3"/>
  <c r="G6360" i="3"/>
  <c r="H6359" i="3"/>
  <c r="G6359" i="3"/>
  <c r="H6358" i="3"/>
  <c r="G6358" i="3"/>
  <c r="H6357" i="3"/>
  <c r="G6357" i="3"/>
  <c r="H6356" i="3"/>
  <c r="G6356" i="3"/>
  <c r="H6355" i="3"/>
  <c r="G6355" i="3"/>
  <c r="H6354" i="3"/>
  <c r="G6354" i="3"/>
  <c r="H6353" i="3"/>
  <c r="G6353" i="3"/>
  <c r="H6352" i="3"/>
  <c r="G6352" i="3"/>
  <c r="H6351" i="3"/>
  <c r="G6351" i="3"/>
  <c r="H6350" i="3"/>
  <c r="G6350" i="3"/>
  <c r="H6349" i="3"/>
  <c r="G6349" i="3"/>
  <c r="H6348" i="3"/>
  <c r="G6348" i="3"/>
  <c r="H6347" i="3"/>
  <c r="G6347" i="3"/>
  <c r="H6346" i="3"/>
  <c r="G6346" i="3"/>
  <c r="H6345" i="3"/>
  <c r="G6345" i="3"/>
  <c r="H6344" i="3"/>
  <c r="G6344" i="3"/>
  <c r="H6343" i="3"/>
  <c r="G6343" i="3"/>
  <c r="H6342" i="3"/>
  <c r="G6342" i="3"/>
  <c r="H6341" i="3"/>
  <c r="G6341" i="3"/>
  <c r="H6340" i="3"/>
  <c r="G6340" i="3"/>
  <c r="H6339" i="3"/>
  <c r="G6339" i="3"/>
  <c r="H6338" i="3"/>
  <c r="G6338" i="3"/>
  <c r="H6337" i="3"/>
  <c r="G6337" i="3"/>
  <c r="H6336" i="3"/>
  <c r="G6336" i="3"/>
  <c r="H6335" i="3"/>
  <c r="G6335" i="3"/>
  <c r="H6334" i="3"/>
  <c r="G6334" i="3"/>
  <c r="H6333" i="3"/>
  <c r="G6333" i="3"/>
  <c r="H6332" i="3"/>
  <c r="G6332" i="3"/>
  <c r="H6331" i="3"/>
  <c r="G6331" i="3"/>
  <c r="H6330" i="3"/>
  <c r="G6330" i="3"/>
  <c r="H6329" i="3"/>
  <c r="G6329" i="3"/>
  <c r="H6328" i="3"/>
  <c r="G6328" i="3"/>
  <c r="H6327" i="3"/>
  <c r="G6327" i="3"/>
  <c r="H6326" i="3"/>
  <c r="G6326" i="3"/>
  <c r="H6325" i="3"/>
  <c r="G6325" i="3"/>
  <c r="H6324" i="3"/>
  <c r="G6324" i="3"/>
  <c r="H6323" i="3"/>
  <c r="G6323" i="3"/>
  <c r="H6322" i="3"/>
  <c r="G6322" i="3"/>
  <c r="H6321" i="3"/>
  <c r="G6321" i="3"/>
  <c r="H6320" i="3"/>
  <c r="G6320" i="3"/>
  <c r="H6319" i="3"/>
  <c r="G6319" i="3"/>
  <c r="H6318" i="3"/>
  <c r="G6318" i="3"/>
  <c r="H6317" i="3"/>
  <c r="G6317" i="3"/>
  <c r="H6316" i="3"/>
  <c r="G6316" i="3"/>
  <c r="H6315" i="3"/>
  <c r="G6315" i="3"/>
  <c r="H6314" i="3"/>
  <c r="G6314" i="3"/>
  <c r="H6313" i="3"/>
  <c r="G6313" i="3"/>
  <c r="H6312" i="3"/>
  <c r="G6312" i="3"/>
  <c r="H6311" i="3"/>
  <c r="G6311" i="3"/>
  <c r="H6310" i="3"/>
  <c r="G6310" i="3"/>
  <c r="H6309" i="3"/>
  <c r="G6309" i="3"/>
  <c r="H6308" i="3"/>
  <c r="G6308" i="3"/>
  <c r="H6307" i="3"/>
  <c r="G6307" i="3"/>
  <c r="H6306" i="3"/>
  <c r="G6306" i="3"/>
  <c r="H6305" i="3"/>
  <c r="G6305" i="3"/>
  <c r="H6304" i="3"/>
  <c r="G6304" i="3"/>
  <c r="H6303" i="3"/>
  <c r="G6303" i="3"/>
  <c r="H6302" i="3"/>
  <c r="G6302" i="3"/>
  <c r="H6301" i="3"/>
  <c r="G6301" i="3"/>
  <c r="H6300" i="3"/>
  <c r="G6300" i="3"/>
  <c r="H6299" i="3"/>
  <c r="G6299" i="3"/>
  <c r="H6298" i="3"/>
  <c r="G6298" i="3"/>
  <c r="H6297" i="3"/>
  <c r="G6297" i="3"/>
  <c r="H6296" i="3"/>
  <c r="G6296" i="3"/>
  <c r="H6295" i="3"/>
  <c r="G6295" i="3"/>
  <c r="H6294" i="3"/>
  <c r="G6294" i="3"/>
  <c r="H6293" i="3"/>
  <c r="G6293" i="3"/>
  <c r="H6292" i="3"/>
  <c r="G6292" i="3"/>
  <c r="H6291" i="3"/>
  <c r="G6291" i="3"/>
  <c r="H6290" i="3"/>
  <c r="G6290" i="3"/>
  <c r="H6289" i="3"/>
  <c r="G6289" i="3"/>
  <c r="H6288" i="3"/>
  <c r="G6288" i="3"/>
  <c r="H6287" i="3"/>
  <c r="G6287" i="3"/>
  <c r="H6286" i="3"/>
  <c r="G6286" i="3"/>
  <c r="H6285" i="3"/>
  <c r="G6285" i="3"/>
  <c r="H6284" i="3"/>
  <c r="G6284" i="3"/>
  <c r="H6283" i="3"/>
  <c r="G6283" i="3"/>
  <c r="H6282" i="3"/>
  <c r="G6282" i="3"/>
  <c r="H6281" i="3"/>
  <c r="G6281" i="3"/>
  <c r="H6280" i="3"/>
  <c r="G6280" i="3"/>
  <c r="H6279" i="3"/>
  <c r="G6279" i="3"/>
  <c r="H6278" i="3"/>
  <c r="G6278" i="3"/>
  <c r="H6277" i="3"/>
  <c r="G6277" i="3"/>
  <c r="H6276" i="3"/>
  <c r="G6276" i="3"/>
  <c r="H6275" i="3"/>
  <c r="G6275" i="3"/>
  <c r="H6274" i="3"/>
  <c r="G6274" i="3"/>
  <c r="H6273" i="3"/>
  <c r="G6273" i="3"/>
  <c r="H6272" i="3"/>
  <c r="G6272" i="3"/>
  <c r="H6271" i="3"/>
  <c r="G6271" i="3"/>
  <c r="H6270" i="3"/>
  <c r="G6270" i="3"/>
  <c r="H6269" i="3"/>
  <c r="G6269" i="3"/>
  <c r="H6268" i="3"/>
  <c r="G6268" i="3"/>
  <c r="H6267" i="3"/>
  <c r="G6267" i="3"/>
  <c r="H6266" i="3"/>
  <c r="G6266" i="3"/>
  <c r="H6265" i="3"/>
  <c r="G6265" i="3"/>
  <c r="H6264" i="3"/>
  <c r="G6264" i="3"/>
  <c r="H6263" i="3"/>
  <c r="G6263" i="3"/>
  <c r="H6262" i="3"/>
  <c r="G6262" i="3"/>
  <c r="H6261" i="3"/>
  <c r="G6261" i="3"/>
  <c r="H6260" i="3"/>
  <c r="G6260" i="3"/>
  <c r="H6259" i="3"/>
  <c r="G6259" i="3"/>
  <c r="H6258" i="3"/>
  <c r="G6258" i="3"/>
  <c r="H6257" i="3"/>
  <c r="G6257" i="3"/>
  <c r="H6256" i="3"/>
  <c r="G6256" i="3"/>
  <c r="H6255" i="3"/>
  <c r="G6255" i="3"/>
  <c r="H6254" i="3"/>
  <c r="G6254" i="3"/>
  <c r="H6253" i="3"/>
  <c r="G6253" i="3"/>
  <c r="H6252" i="3"/>
  <c r="G6252" i="3"/>
  <c r="H6251" i="3"/>
  <c r="G6251" i="3"/>
  <c r="H6250" i="3"/>
  <c r="G6250" i="3"/>
  <c r="H6249" i="3"/>
  <c r="G6249" i="3"/>
  <c r="H6248" i="3"/>
  <c r="G6248" i="3"/>
  <c r="H6247" i="3"/>
  <c r="G6247" i="3"/>
  <c r="H6246" i="3"/>
  <c r="G6246" i="3"/>
  <c r="H6245" i="3"/>
  <c r="G6245" i="3"/>
  <c r="H6244" i="3"/>
  <c r="G6244" i="3"/>
  <c r="H6243" i="3"/>
  <c r="G6243" i="3"/>
  <c r="H6242" i="3"/>
  <c r="G6242" i="3"/>
  <c r="H6241" i="3"/>
  <c r="G6241" i="3"/>
  <c r="H6240" i="3"/>
  <c r="G6240" i="3"/>
  <c r="H6239" i="3"/>
  <c r="G6239" i="3"/>
  <c r="H6238" i="3"/>
  <c r="G6238" i="3"/>
  <c r="H6237" i="3"/>
  <c r="G6237" i="3"/>
  <c r="H6236" i="3"/>
  <c r="G6236" i="3"/>
  <c r="H6235" i="3"/>
  <c r="G6235" i="3"/>
  <c r="H6234" i="3"/>
  <c r="G6234" i="3"/>
  <c r="H6233" i="3"/>
  <c r="G6233" i="3"/>
  <c r="H6232" i="3"/>
  <c r="G6232" i="3"/>
  <c r="H6231" i="3"/>
  <c r="G6231" i="3"/>
  <c r="H6230" i="3"/>
  <c r="G6230" i="3"/>
  <c r="H6229" i="3"/>
  <c r="G6229" i="3"/>
  <c r="H6228" i="3"/>
  <c r="G6228" i="3"/>
  <c r="H6227" i="3"/>
  <c r="G6227" i="3"/>
  <c r="H6226" i="3"/>
  <c r="G6226" i="3"/>
  <c r="H6225" i="3"/>
  <c r="G6225" i="3"/>
  <c r="H6224" i="3"/>
  <c r="G6224" i="3"/>
  <c r="H6223" i="3"/>
  <c r="G6223" i="3"/>
  <c r="H6222" i="3"/>
  <c r="G6222" i="3"/>
  <c r="H6221" i="3"/>
  <c r="G6221" i="3"/>
  <c r="H6220" i="3"/>
  <c r="G6220" i="3"/>
  <c r="H6219" i="3"/>
  <c r="G6219" i="3"/>
  <c r="H6218" i="3"/>
  <c r="G6218" i="3"/>
  <c r="H6217" i="3"/>
  <c r="G6217" i="3"/>
  <c r="H6216" i="3"/>
  <c r="G6216" i="3"/>
  <c r="H6215" i="3"/>
  <c r="G6215" i="3"/>
  <c r="H6214" i="3"/>
  <c r="G6214" i="3"/>
  <c r="H6213" i="3"/>
  <c r="G6213" i="3"/>
  <c r="H6212" i="3"/>
  <c r="G6212" i="3"/>
  <c r="H6211" i="3"/>
  <c r="G6211" i="3"/>
  <c r="H6210" i="3"/>
  <c r="G6210" i="3"/>
  <c r="H6209" i="3"/>
  <c r="G6209" i="3"/>
  <c r="H6208" i="3"/>
  <c r="G6208" i="3"/>
  <c r="H6207" i="3"/>
  <c r="G6207" i="3"/>
  <c r="H6206" i="3"/>
  <c r="G6206" i="3"/>
  <c r="H6205" i="3"/>
  <c r="G6205" i="3"/>
  <c r="H6204" i="3"/>
  <c r="G6204" i="3"/>
  <c r="H6203" i="3"/>
  <c r="G6203" i="3"/>
  <c r="H6202" i="3"/>
  <c r="G6202" i="3"/>
  <c r="H6201" i="3"/>
  <c r="G6201" i="3"/>
  <c r="H6200" i="3"/>
  <c r="G6200" i="3"/>
  <c r="H6199" i="3"/>
  <c r="G6199" i="3"/>
  <c r="H6198" i="3"/>
  <c r="G6198" i="3"/>
  <c r="H6197" i="3"/>
  <c r="G6197" i="3"/>
  <c r="H6196" i="3"/>
  <c r="G6196" i="3"/>
  <c r="H6195" i="3"/>
  <c r="G6195" i="3"/>
  <c r="H6194" i="3"/>
  <c r="G6194" i="3"/>
  <c r="H6193" i="3"/>
  <c r="G6193" i="3"/>
  <c r="H6192" i="3"/>
  <c r="G6192" i="3"/>
  <c r="H6191" i="3"/>
  <c r="G6191" i="3"/>
  <c r="H6190" i="3"/>
  <c r="G6190" i="3"/>
  <c r="H6189" i="3"/>
  <c r="G6189" i="3"/>
  <c r="H6188" i="3"/>
  <c r="G6188" i="3"/>
  <c r="H6187" i="3"/>
  <c r="G6187" i="3"/>
  <c r="H6186" i="3"/>
  <c r="G6186" i="3"/>
  <c r="H6185" i="3"/>
  <c r="G6185" i="3"/>
  <c r="H6184" i="3"/>
  <c r="G6184" i="3"/>
  <c r="H6183" i="3"/>
  <c r="G6183" i="3"/>
  <c r="H6182" i="3"/>
  <c r="G6182" i="3"/>
  <c r="H6181" i="3"/>
  <c r="G6181" i="3"/>
  <c r="H6180" i="3"/>
  <c r="G6180" i="3"/>
  <c r="H6179" i="3"/>
  <c r="G6179" i="3"/>
  <c r="H6178" i="3"/>
  <c r="G6178" i="3"/>
  <c r="H6177" i="3"/>
  <c r="G6177" i="3"/>
  <c r="H6176" i="3"/>
  <c r="G6176" i="3"/>
  <c r="H6175" i="3"/>
  <c r="G6175" i="3"/>
  <c r="H6174" i="3"/>
  <c r="G6174" i="3"/>
  <c r="H6173" i="3"/>
  <c r="G6173" i="3"/>
  <c r="H6172" i="3"/>
  <c r="G6172" i="3"/>
  <c r="H6171" i="3"/>
  <c r="G6171" i="3"/>
  <c r="H6170" i="3"/>
  <c r="G6170" i="3"/>
  <c r="H6169" i="3"/>
  <c r="G6169" i="3"/>
  <c r="H6168" i="3"/>
  <c r="G6168" i="3"/>
  <c r="H6167" i="3"/>
  <c r="G6167" i="3"/>
  <c r="H6166" i="3"/>
  <c r="G6166" i="3"/>
  <c r="H6165" i="3"/>
  <c r="G6165" i="3"/>
  <c r="H6164" i="3"/>
  <c r="G6164" i="3"/>
  <c r="H6163" i="3"/>
  <c r="G6163" i="3"/>
  <c r="H6162" i="3"/>
  <c r="G6162" i="3"/>
  <c r="H6161" i="3"/>
  <c r="G6161" i="3"/>
  <c r="H6160" i="3"/>
  <c r="G6160" i="3"/>
  <c r="H6159" i="3"/>
  <c r="G6159" i="3"/>
  <c r="H6158" i="3"/>
  <c r="G6158" i="3"/>
  <c r="H6157" i="3"/>
  <c r="G6157" i="3"/>
  <c r="H6156" i="3"/>
  <c r="G6156" i="3"/>
  <c r="H6155" i="3"/>
  <c r="G6155" i="3"/>
  <c r="H6154" i="3"/>
  <c r="G6154" i="3"/>
  <c r="H6153" i="3"/>
  <c r="G6153" i="3"/>
  <c r="H6152" i="3"/>
  <c r="G6152" i="3"/>
  <c r="H6151" i="3"/>
  <c r="G6151" i="3"/>
  <c r="H6150" i="3"/>
  <c r="G6150" i="3"/>
  <c r="H6149" i="3"/>
  <c r="G6149" i="3"/>
  <c r="H6148" i="3"/>
  <c r="G6148" i="3"/>
  <c r="H6147" i="3"/>
  <c r="G6147" i="3"/>
  <c r="H6146" i="3"/>
  <c r="G6146" i="3"/>
  <c r="H6145" i="3"/>
  <c r="G6145" i="3"/>
  <c r="H6144" i="3"/>
  <c r="G6144" i="3"/>
  <c r="H6143" i="3"/>
  <c r="G6143" i="3"/>
  <c r="H6142" i="3"/>
  <c r="G6142" i="3"/>
  <c r="H6141" i="3"/>
  <c r="G6141" i="3"/>
  <c r="H6140" i="3"/>
  <c r="G6140" i="3"/>
  <c r="H6139" i="3"/>
  <c r="G6139" i="3"/>
  <c r="H6138" i="3"/>
  <c r="G6138" i="3"/>
  <c r="H6137" i="3"/>
  <c r="G6137" i="3"/>
  <c r="H6136" i="3"/>
  <c r="G6136" i="3"/>
  <c r="H6135" i="3"/>
  <c r="G6135" i="3"/>
  <c r="H6134" i="3"/>
  <c r="G6134" i="3"/>
  <c r="H6133" i="3"/>
  <c r="G6133" i="3"/>
  <c r="H6132" i="3"/>
  <c r="G6132" i="3"/>
  <c r="H6131" i="3"/>
  <c r="G6131" i="3"/>
  <c r="H6130" i="3"/>
  <c r="G6130" i="3"/>
  <c r="H6129" i="3"/>
  <c r="G6129" i="3"/>
  <c r="H6128" i="3"/>
  <c r="G6128" i="3"/>
  <c r="H6127" i="3"/>
  <c r="G6127" i="3"/>
  <c r="H6126" i="3"/>
  <c r="G6126" i="3"/>
  <c r="H6125" i="3"/>
  <c r="G6125" i="3"/>
  <c r="H6124" i="3"/>
  <c r="G6124" i="3"/>
  <c r="H6123" i="3"/>
  <c r="G6123" i="3"/>
  <c r="H6122" i="3"/>
  <c r="G6122" i="3"/>
  <c r="H6121" i="3"/>
  <c r="G6121" i="3"/>
  <c r="H6120" i="3"/>
  <c r="G6120" i="3"/>
  <c r="H6119" i="3"/>
  <c r="G6119" i="3"/>
  <c r="H6118" i="3"/>
  <c r="G6118" i="3"/>
  <c r="H6117" i="3"/>
  <c r="G6117" i="3"/>
  <c r="H6116" i="3"/>
  <c r="G6116" i="3"/>
  <c r="H6115" i="3"/>
  <c r="G6115" i="3"/>
  <c r="H6114" i="3"/>
  <c r="G6114" i="3"/>
  <c r="H6113" i="3"/>
  <c r="G6113" i="3"/>
  <c r="H6112" i="3"/>
  <c r="G6112" i="3"/>
  <c r="H6111" i="3"/>
  <c r="G6111" i="3"/>
  <c r="H6110" i="3"/>
  <c r="G6110" i="3"/>
  <c r="H6109" i="3"/>
  <c r="G6109" i="3"/>
  <c r="H6108" i="3"/>
  <c r="G6108" i="3"/>
  <c r="H6107" i="3"/>
  <c r="G6107" i="3"/>
  <c r="H6106" i="3"/>
  <c r="G6106" i="3"/>
  <c r="H6105" i="3"/>
  <c r="G6105" i="3"/>
  <c r="H6104" i="3"/>
  <c r="G6104" i="3"/>
  <c r="H6103" i="3"/>
  <c r="G6103" i="3"/>
  <c r="H6102" i="3"/>
  <c r="G6102" i="3"/>
  <c r="H6101" i="3"/>
  <c r="G6101" i="3"/>
  <c r="H6100" i="3"/>
  <c r="G6100" i="3"/>
  <c r="H6099" i="3"/>
  <c r="G6099" i="3"/>
  <c r="H6098" i="3"/>
  <c r="G6098" i="3"/>
  <c r="H6097" i="3"/>
  <c r="G6097" i="3"/>
  <c r="H6096" i="3"/>
  <c r="G6096" i="3"/>
  <c r="H6095" i="3"/>
  <c r="G6095" i="3"/>
  <c r="H6094" i="3"/>
  <c r="G6094" i="3"/>
  <c r="H6093" i="3"/>
  <c r="G6093" i="3"/>
  <c r="H6092" i="3"/>
  <c r="G6092" i="3"/>
  <c r="H6091" i="3"/>
  <c r="G6091" i="3"/>
  <c r="H6090" i="3"/>
  <c r="G6090" i="3"/>
  <c r="H6089" i="3"/>
  <c r="G6089" i="3"/>
  <c r="H6088" i="3"/>
  <c r="G6088" i="3"/>
  <c r="H6087" i="3"/>
  <c r="G6087" i="3"/>
  <c r="H6086" i="3"/>
  <c r="G6086" i="3"/>
  <c r="H6085" i="3"/>
  <c r="G6085" i="3"/>
  <c r="H6084" i="3"/>
  <c r="G6084" i="3"/>
  <c r="H6083" i="3"/>
  <c r="G6083" i="3"/>
  <c r="H6082" i="3"/>
  <c r="G6082" i="3"/>
  <c r="H6081" i="3"/>
  <c r="G6081" i="3"/>
  <c r="H6080" i="3"/>
  <c r="G6080" i="3"/>
  <c r="H6079" i="3"/>
  <c r="G6079" i="3"/>
  <c r="H6078" i="3"/>
  <c r="G6078" i="3"/>
  <c r="H6077" i="3"/>
  <c r="G6077" i="3"/>
  <c r="H6076" i="3"/>
  <c r="G6076" i="3"/>
  <c r="H6075" i="3"/>
  <c r="G6075" i="3"/>
  <c r="H6074" i="3"/>
  <c r="G6074" i="3"/>
  <c r="H6073" i="3"/>
  <c r="G6073" i="3"/>
  <c r="H6072" i="3"/>
  <c r="G6072" i="3"/>
  <c r="H6071" i="3"/>
  <c r="G6071" i="3"/>
  <c r="H6070" i="3"/>
  <c r="G6070" i="3"/>
  <c r="H6069" i="3"/>
  <c r="G6069" i="3"/>
  <c r="H6068" i="3"/>
  <c r="G6068" i="3"/>
  <c r="H6067" i="3"/>
  <c r="G6067" i="3"/>
  <c r="H6066" i="3"/>
  <c r="G6066" i="3"/>
  <c r="H6065" i="3"/>
  <c r="G6065" i="3"/>
  <c r="H6064" i="3"/>
  <c r="G6064" i="3"/>
  <c r="H6063" i="3"/>
  <c r="G6063" i="3"/>
  <c r="H6062" i="3"/>
  <c r="G6062" i="3"/>
  <c r="H6061" i="3"/>
  <c r="G6061" i="3"/>
  <c r="H6060" i="3"/>
  <c r="G6060" i="3"/>
  <c r="H6059" i="3"/>
  <c r="G6059" i="3"/>
  <c r="H6058" i="3"/>
  <c r="G6058" i="3"/>
  <c r="H6057" i="3"/>
  <c r="G6057" i="3"/>
  <c r="H6056" i="3"/>
  <c r="G6056" i="3"/>
  <c r="H6055" i="3"/>
  <c r="G6055" i="3"/>
  <c r="H6054" i="3"/>
  <c r="G6054" i="3"/>
  <c r="H6053" i="3"/>
  <c r="G6053" i="3"/>
  <c r="H6052" i="3"/>
  <c r="G6052" i="3"/>
  <c r="H6051" i="3"/>
  <c r="G6051" i="3"/>
  <c r="H6050" i="3"/>
  <c r="G6050" i="3"/>
  <c r="H6049" i="3"/>
  <c r="G6049" i="3"/>
  <c r="H6048" i="3"/>
  <c r="G6048" i="3"/>
  <c r="H6047" i="3"/>
  <c r="G6047" i="3"/>
  <c r="H6046" i="3"/>
  <c r="G6046" i="3"/>
  <c r="H6045" i="3"/>
  <c r="G6045" i="3"/>
  <c r="H6044" i="3"/>
  <c r="G6044" i="3"/>
  <c r="H6043" i="3"/>
  <c r="G6043" i="3"/>
  <c r="H6042" i="3"/>
  <c r="G6042" i="3"/>
  <c r="H6041" i="3"/>
  <c r="G6041" i="3"/>
  <c r="H6040" i="3"/>
  <c r="G6040" i="3"/>
  <c r="H6039" i="3"/>
  <c r="G6039" i="3"/>
  <c r="H6038" i="3"/>
  <c r="G6038" i="3"/>
  <c r="H6037" i="3"/>
  <c r="G6037" i="3"/>
  <c r="H6036" i="3"/>
  <c r="G6036" i="3"/>
  <c r="H6035" i="3"/>
  <c r="G6035" i="3"/>
  <c r="H6034" i="3"/>
  <c r="G6034" i="3"/>
  <c r="H6033" i="3"/>
  <c r="G6033" i="3"/>
  <c r="H6032" i="3"/>
  <c r="G6032" i="3"/>
  <c r="H6031" i="3"/>
  <c r="G6031" i="3"/>
  <c r="H6030" i="3"/>
  <c r="G6030" i="3"/>
  <c r="H6029" i="3"/>
  <c r="G6029" i="3"/>
  <c r="H6028" i="3"/>
  <c r="G6028" i="3"/>
  <c r="H6027" i="3"/>
  <c r="G6027" i="3"/>
  <c r="H6026" i="3"/>
  <c r="G6026" i="3"/>
  <c r="H6025" i="3"/>
  <c r="G6025" i="3"/>
  <c r="H6024" i="3"/>
  <c r="G6024" i="3"/>
  <c r="H6023" i="3"/>
  <c r="G6023" i="3"/>
  <c r="H6022" i="3"/>
  <c r="G6022" i="3"/>
  <c r="H6021" i="3"/>
  <c r="G6021" i="3"/>
  <c r="H6020" i="3"/>
  <c r="G6020" i="3"/>
  <c r="H6019" i="3"/>
  <c r="G6019" i="3"/>
  <c r="H6018" i="3"/>
  <c r="G6018" i="3"/>
  <c r="H6017" i="3"/>
  <c r="G6017" i="3"/>
  <c r="H6016" i="3"/>
  <c r="G6016" i="3"/>
  <c r="H6015" i="3"/>
  <c r="G6015" i="3"/>
  <c r="H6014" i="3"/>
  <c r="G6014" i="3"/>
  <c r="H6013" i="3"/>
  <c r="G6013" i="3"/>
  <c r="H6012" i="3"/>
  <c r="G6012" i="3"/>
  <c r="H6011" i="3"/>
  <c r="G6011" i="3"/>
  <c r="H6010" i="3"/>
  <c r="G6010" i="3"/>
  <c r="H6009" i="3"/>
  <c r="G6009" i="3"/>
  <c r="H6008" i="3"/>
  <c r="G6008" i="3"/>
  <c r="H6007" i="3"/>
  <c r="G6007" i="3"/>
  <c r="H6006" i="3"/>
  <c r="G6006" i="3"/>
  <c r="H6005" i="3"/>
  <c r="G6005" i="3"/>
  <c r="H6004" i="3"/>
  <c r="G6004" i="3"/>
  <c r="H6003" i="3"/>
  <c r="G6003" i="3"/>
  <c r="H6002" i="3"/>
  <c r="G6002" i="3"/>
  <c r="H6001" i="3"/>
  <c r="G6001" i="3"/>
  <c r="H6000" i="3"/>
  <c r="G6000" i="3"/>
  <c r="H5999" i="3"/>
  <c r="G5999" i="3"/>
  <c r="H5998" i="3"/>
  <c r="G5998" i="3"/>
  <c r="H5997" i="3"/>
  <c r="G5997" i="3"/>
  <c r="H5996" i="3"/>
  <c r="G5996" i="3"/>
  <c r="H5995" i="3"/>
  <c r="G5995" i="3"/>
  <c r="H5994" i="3"/>
  <c r="G5994" i="3"/>
  <c r="H5993" i="3"/>
  <c r="G5993" i="3"/>
  <c r="H5992" i="3"/>
  <c r="G5992" i="3"/>
  <c r="H5991" i="3"/>
  <c r="G5991" i="3"/>
  <c r="H5990" i="3"/>
  <c r="G5990" i="3"/>
  <c r="H5989" i="3"/>
  <c r="G5989" i="3"/>
  <c r="H5988" i="3"/>
  <c r="G5988" i="3"/>
  <c r="H5987" i="3"/>
  <c r="G5987" i="3"/>
  <c r="H5986" i="3"/>
  <c r="G5986" i="3"/>
  <c r="H5985" i="3"/>
  <c r="G5985" i="3"/>
  <c r="H5984" i="3"/>
  <c r="G5984" i="3"/>
  <c r="H5983" i="3"/>
  <c r="G5983" i="3"/>
  <c r="H5982" i="3"/>
  <c r="G5982" i="3"/>
  <c r="H5981" i="3"/>
  <c r="G5981" i="3"/>
  <c r="H5980" i="3"/>
  <c r="G5980" i="3"/>
  <c r="H5979" i="3"/>
  <c r="G5979" i="3"/>
  <c r="H5978" i="3"/>
  <c r="G5978" i="3"/>
  <c r="H5977" i="3"/>
  <c r="G5977" i="3"/>
  <c r="H5976" i="3"/>
  <c r="G5976" i="3"/>
  <c r="H5975" i="3"/>
  <c r="G5975" i="3"/>
  <c r="H5974" i="3"/>
  <c r="G5974" i="3"/>
  <c r="H5973" i="3"/>
  <c r="G5973" i="3"/>
  <c r="H5972" i="3"/>
  <c r="G5972" i="3"/>
  <c r="H5971" i="3"/>
  <c r="G5971" i="3"/>
  <c r="H5970" i="3"/>
  <c r="G5970" i="3"/>
  <c r="H5969" i="3"/>
  <c r="G5969" i="3"/>
  <c r="H5968" i="3"/>
  <c r="G5968" i="3"/>
  <c r="H5967" i="3"/>
  <c r="G5967" i="3"/>
  <c r="H5966" i="3"/>
  <c r="G5966" i="3"/>
  <c r="H5965" i="3"/>
  <c r="G5965" i="3"/>
  <c r="H5964" i="3"/>
  <c r="G5964" i="3"/>
  <c r="H5963" i="3"/>
  <c r="G5963" i="3"/>
  <c r="H5962" i="3"/>
  <c r="G5962" i="3"/>
  <c r="H5961" i="3"/>
  <c r="G5961" i="3"/>
  <c r="H5960" i="3"/>
  <c r="G5960" i="3"/>
  <c r="H5959" i="3"/>
  <c r="G5959" i="3"/>
  <c r="H5958" i="3"/>
  <c r="G5958" i="3"/>
  <c r="H5957" i="3"/>
  <c r="G5957" i="3"/>
  <c r="H5956" i="3"/>
  <c r="G5956" i="3"/>
  <c r="H5955" i="3"/>
  <c r="G5955" i="3"/>
  <c r="H5954" i="3"/>
  <c r="G5954" i="3"/>
  <c r="H5953" i="3"/>
  <c r="G5953" i="3"/>
  <c r="H5952" i="3"/>
  <c r="G5952" i="3"/>
  <c r="H5951" i="3"/>
  <c r="G5951" i="3"/>
  <c r="H5950" i="3"/>
  <c r="G5950" i="3"/>
  <c r="H5949" i="3"/>
  <c r="G5949" i="3"/>
  <c r="H5948" i="3"/>
  <c r="G5948" i="3"/>
  <c r="H5947" i="3"/>
  <c r="G5947" i="3"/>
  <c r="H5946" i="3"/>
  <c r="G5946" i="3"/>
  <c r="H5945" i="3"/>
  <c r="G5945" i="3"/>
  <c r="H5944" i="3"/>
  <c r="G5944" i="3"/>
  <c r="H5943" i="3"/>
  <c r="G5943" i="3"/>
  <c r="H5942" i="3"/>
  <c r="G5942" i="3"/>
  <c r="H5941" i="3"/>
  <c r="G5941" i="3"/>
  <c r="H5940" i="3"/>
  <c r="G5940" i="3"/>
  <c r="H5939" i="3"/>
  <c r="G5939" i="3"/>
  <c r="H5938" i="3"/>
  <c r="G5938" i="3"/>
  <c r="H5937" i="3"/>
  <c r="G5937" i="3"/>
  <c r="H5936" i="3"/>
  <c r="G5936" i="3"/>
  <c r="H5935" i="3"/>
  <c r="G5935" i="3"/>
  <c r="H5934" i="3"/>
  <c r="G5934" i="3"/>
  <c r="H5933" i="3"/>
  <c r="G5933" i="3"/>
  <c r="H5932" i="3"/>
  <c r="G5932" i="3"/>
  <c r="H5931" i="3"/>
  <c r="G5931" i="3"/>
  <c r="H5930" i="3"/>
  <c r="G5930" i="3"/>
  <c r="H5929" i="3"/>
  <c r="G5929" i="3"/>
  <c r="H5928" i="3"/>
  <c r="G5928" i="3"/>
  <c r="H5927" i="3"/>
  <c r="G5927" i="3"/>
  <c r="H5926" i="3"/>
  <c r="G5926" i="3"/>
  <c r="H5925" i="3"/>
  <c r="G5925" i="3"/>
  <c r="H5924" i="3"/>
  <c r="G5924" i="3"/>
  <c r="H5923" i="3"/>
  <c r="G5923" i="3"/>
  <c r="H5922" i="3"/>
  <c r="G5922" i="3"/>
  <c r="H5921" i="3"/>
  <c r="G5921" i="3"/>
  <c r="H5920" i="3"/>
  <c r="G5920" i="3"/>
  <c r="H5919" i="3"/>
  <c r="G5919" i="3"/>
  <c r="H5918" i="3"/>
  <c r="G5918" i="3"/>
  <c r="H5917" i="3"/>
  <c r="G5917" i="3"/>
  <c r="H5916" i="3"/>
  <c r="G5916" i="3"/>
  <c r="H5915" i="3"/>
  <c r="G5915" i="3"/>
  <c r="H5914" i="3"/>
  <c r="G5914" i="3"/>
  <c r="H5913" i="3"/>
  <c r="G5913" i="3"/>
  <c r="H5912" i="3"/>
  <c r="G5912" i="3"/>
  <c r="H5911" i="3"/>
  <c r="G5911" i="3"/>
  <c r="H5910" i="3"/>
  <c r="G5910" i="3"/>
  <c r="H5909" i="3"/>
  <c r="G5909" i="3"/>
  <c r="H5908" i="3"/>
  <c r="G5908" i="3"/>
  <c r="H5907" i="3"/>
  <c r="G5907" i="3"/>
  <c r="H5906" i="3"/>
  <c r="G5906" i="3"/>
  <c r="H5905" i="3"/>
  <c r="G5905" i="3"/>
  <c r="H5904" i="3"/>
  <c r="G5904" i="3"/>
  <c r="H5903" i="3"/>
  <c r="G5903" i="3"/>
  <c r="H5902" i="3"/>
  <c r="G5902" i="3"/>
  <c r="H5901" i="3"/>
  <c r="G5901" i="3"/>
  <c r="H5900" i="3"/>
  <c r="G5900" i="3"/>
  <c r="H5899" i="3"/>
  <c r="G5899" i="3"/>
  <c r="H5898" i="3"/>
  <c r="G5898" i="3"/>
  <c r="H5897" i="3"/>
  <c r="G5897" i="3"/>
  <c r="H5896" i="3"/>
  <c r="G5896" i="3"/>
  <c r="H5895" i="3"/>
  <c r="G5895" i="3"/>
  <c r="H5894" i="3"/>
  <c r="G5894" i="3"/>
  <c r="H5893" i="3"/>
  <c r="G5893" i="3"/>
  <c r="H5892" i="3"/>
  <c r="G5892" i="3"/>
  <c r="H5891" i="3"/>
  <c r="G5891" i="3"/>
  <c r="H5890" i="3"/>
  <c r="G5890" i="3"/>
  <c r="H5889" i="3"/>
  <c r="G5889" i="3"/>
  <c r="H5888" i="3"/>
  <c r="G5888" i="3"/>
  <c r="H5887" i="3"/>
  <c r="G5887" i="3"/>
  <c r="H5886" i="3"/>
  <c r="G5886" i="3"/>
  <c r="H5885" i="3"/>
  <c r="G5885" i="3"/>
  <c r="H5884" i="3"/>
  <c r="G5884" i="3"/>
  <c r="H5883" i="3"/>
  <c r="G5883" i="3"/>
  <c r="H5882" i="3"/>
  <c r="G5882" i="3"/>
  <c r="H5881" i="3"/>
  <c r="G5881" i="3"/>
  <c r="H5880" i="3"/>
  <c r="G5880" i="3"/>
  <c r="H5879" i="3"/>
  <c r="G5879" i="3"/>
  <c r="H5878" i="3"/>
  <c r="G5878" i="3"/>
  <c r="H5877" i="3"/>
  <c r="G5877" i="3"/>
  <c r="H5876" i="3"/>
  <c r="G5876" i="3"/>
  <c r="H5875" i="3"/>
  <c r="G5875" i="3"/>
  <c r="H5874" i="3"/>
  <c r="G5874" i="3"/>
  <c r="H5873" i="3"/>
  <c r="G5873" i="3"/>
  <c r="H5872" i="3"/>
  <c r="G5872" i="3"/>
  <c r="H5871" i="3"/>
  <c r="G5871" i="3"/>
  <c r="H5870" i="3"/>
  <c r="G5870" i="3"/>
  <c r="H5869" i="3"/>
  <c r="G5869" i="3"/>
  <c r="H5868" i="3"/>
  <c r="G5868" i="3"/>
  <c r="H5867" i="3"/>
  <c r="G5867" i="3"/>
  <c r="H5866" i="3"/>
  <c r="G5866" i="3"/>
  <c r="H5865" i="3"/>
  <c r="G5865" i="3"/>
  <c r="H5864" i="3"/>
  <c r="G5864" i="3"/>
  <c r="H5863" i="3"/>
  <c r="G5863" i="3"/>
  <c r="H5862" i="3"/>
  <c r="G5862" i="3"/>
  <c r="H5861" i="3"/>
  <c r="G5861" i="3"/>
  <c r="H5860" i="3"/>
  <c r="G5860" i="3"/>
  <c r="H5859" i="3"/>
  <c r="G5859" i="3"/>
  <c r="H5858" i="3"/>
  <c r="G5858" i="3"/>
  <c r="H5857" i="3"/>
  <c r="G5857" i="3"/>
  <c r="H5856" i="3"/>
  <c r="G5856" i="3"/>
  <c r="H5855" i="3"/>
  <c r="G5855" i="3"/>
  <c r="H5854" i="3"/>
  <c r="G5854" i="3"/>
  <c r="H5853" i="3"/>
  <c r="G5853" i="3"/>
  <c r="H5852" i="3"/>
  <c r="G5852" i="3"/>
  <c r="H5851" i="3"/>
  <c r="G5851" i="3"/>
  <c r="H5850" i="3"/>
  <c r="G5850" i="3"/>
  <c r="H5849" i="3"/>
  <c r="G5849" i="3"/>
  <c r="H5848" i="3"/>
  <c r="G5848" i="3"/>
  <c r="H5847" i="3"/>
  <c r="G5847" i="3"/>
  <c r="H5846" i="3"/>
  <c r="G5846" i="3"/>
  <c r="H5845" i="3"/>
  <c r="G5845" i="3"/>
  <c r="H5844" i="3"/>
  <c r="G5844" i="3"/>
  <c r="H5843" i="3"/>
  <c r="G5843" i="3"/>
  <c r="H5842" i="3"/>
  <c r="G5842" i="3"/>
  <c r="H5841" i="3"/>
  <c r="G5841" i="3"/>
  <c r="H5840" i="3"/>
  <c r="G5840" i="3"/>
  <c r="H5839" i="3"/>
  <c r="G5839" i="3"/>
  <c r="H5838" i="3"/>
  <c r="G5838" i="3"/>
  <c r="H5837" i="3"/>
  <c r="G5837" i="3"/>
  <c r="H5836" i="3"/>
  <c r="G5836" i="3"/>
  <c r="H5835" i="3"/>
  <c r="G5835" i="3"/>
  <c r="H5834" i="3"/>
  <c r="G5834" i="3"/>
  <c r="H5833" i="3"/>
  <c r="G5833" i="3"/>
  <c r="H5832" i="3"/>
  <c r="G5832" i="3"/>
  <c r="H5831" i="3"/>
  <c r="G5831" i="3"/>
  <c r="H5830" i="3"/>
  <c r="G5830" i="3"/>
  <c r="H5829" i="3"/>
  <c r="G5829" i="3"/>
  <c r="H5828" i="3"/>
  <c r="G5828" i="3"/>
  <c r="H5827" i="3"/>
  <c r="G5827" i="3"/>
  <c r="H5826" i="3"/>
  <c r="G5826" i="3"/>
  <c r="H5825" i="3"/>
  <c r="G5825" i="3"/>
  <c r="H5824" i="3"/>
  <c r="G5824" i="3"/>
  <c r="H5823" i="3"/>
  <c r="G5823" i="3"/>
  <c r="H5822" i="3"/>
  <c r="G5822" i="3"/>
  <c r="H5821" i="3"/>
  <c r="G5821" i="3"/>
  <c r="H5820" i="3"/>
  <c r="G5820" i="3"/>
  <c r="H5819" i="3"/>
  <c r="G5819" i="3"/>
  <c r="H5818" i="3"/>
  <c r="G5818" i="3"/>
  <c r="H5817" i="3"/>
  <c r="G5817" i="3"/>
  <c r="H5816" i="3"/>
  <c r="G5816" i="3"/>
  <c r="H5815" i="3"/>
  <c r="G5815" i="3"/>
  <c r="H5814" i="3"/>
  <c r="G5814" i="3"/>
  <c r="H5813" i="3"/>
  <c r="G5813" i="3"/>
  <c r="H5812" i="3"/>
  <c r="G5812" i="3"/>
  <c r="H5811" i="3"/>
  <c r="G5811" i="3"/>
  <c r="H5810" i="3"/>
  <c r="G5810" i="3"/>
  <c r="H5809" i="3"/>
  <c r="G5809" i="3"/>
  <c r="H5808" i="3"/>
  <c r="G5808" i="3"/>
  <c r="H5807" i="3"/>
  <c r="G5807" i="3"/>
  <c r="H5806" i="3"/>
  <c r="G5806" i="3"/>
  <c r="H5805" i="3"/>
  <c r="G5805" i="3"/>
  <c r="H5804" i="3"/>
  <c r="G5804" i="3"/>
  <c r="H5803" i="3"/>
  <c r="G5803" i="3"/>
  <c r="H5802" i="3"/>
  <c r="G5802" i="3"/>
  <c r="H5801" i="3"/>
  <c r="G5801" i="3"/>
  <c r="H5800" i="3"/>
  <c r="G5800" i="3"/>
  <c r="H5799" i="3"/>
  <c r="G5799" i="3"/>
  <c r="H5798" i="3"/>
  <c r="G5798" i="3"/>
  <c r="H5797" i="3"/>
  <c r="G5797" i="3"/>
  <c r="H5796" i="3"/>
  <c r="G5796" i="3"/>
  <c r="H5795" i="3"/>
  <c r="G5795" i="3"/>
  <c r="H5794" i="3"/>
  <c r="G5794" i="3"/>
  <c r="H5793" i="3"/>
  <c r="G5793" i="3"/>
  <c r="H5792" i="3"/>
  <c r="G5792" i="3"/>
  <c r="H5791" i="3"/>
  <c r="G5791" i="3"/>
  <c r="H5790" i="3"/>
  <c r="G5790" i="3"/>
  <c r="H5789" i="3"/>
  <c r="G5789" i="3"/>
  <c r="H5788" i="3"/>
  <c r="G5788" i="3"/>
  <c r="H5787" i="3"/>
  <c r="G5787" i="3"/>
  <c r="H5786" i="3"/>
  <c r="G5786" i="3"/>
  <c r="H5785" i="3"/>
  <c r="G5785" i="3"/>
  <c r="H5784" i="3"/>
  <c r="G5784" i="3"/>
  <c r="H5783" i="3"/>
  <c r="G5783" i="3"/>
  <c r="H5782" i="3"/>
  <c r="G5782" i="3"/>
  <c r="H5781" i="3"/>
  <c r="G5781" i="3"/>
  <c r="H5780" i="3"/>
  <c r="G5780" i="3"/>
  <c r="H5779" i="3"/>
  <c r="G5779" i="3"/>
  <c r="H5778" i="3"/>
  <c r="G5778" i="3"/>
  <c r="H5777" i="3"/>
  <c r="G5777" i="3"/>
  <c r="H5776" i="3"/>
  <c r="G5776" i="3"/>
  <c r="H5775" i="3"/>
  <c r="G5775" i="3"/>
  <c r="H5774" i="3"/>
  <c r="G5774" i="3"/>
  <c r="H5773" i="3"/>
  <c r="G5773" i="3"/>
  <c r="H5772" i="3"/>
  <c r="G5772" i="3"/>
  <c r="H5771" i="3"/>
  <c r="G5771" i="3"/>
  <c r="H5770" i="3"/>
  <c r="G5770" i="3"/>
  <c r="H5769" i="3"/>
  <c r="G5769" i="3"/>
  <c r="H5768" i="3"/>
  <c r="G5768" i="3"/>
  <c r="H5767" i="3"/>
  <c r="G5767" i="3"/>
  <c r="H5766" i="3"/>
  <c r="G5766" i="3"/>
  <c r="H5765" i="3"/>
  <c r="G5765" i="3"/>
  <c r="H5764" i="3"/>
  <c r="G5764" i="3"/>
  <c r="H5763" i="3"/>
  <c r="G5763" i="3"/>
  <c r="H5762" i="3"/>
  <c r="G5762" i="3"/>
  <c r="H5761" i="3"/>
  <c r="G5761" i="3"/>
  <c r="H5760" i="3"/>
  <c r="G5760" i="3"/>
  <c r="H5759" i="3"/>
  <c r="G5759" i="3"/>
  <c r="H5758" i="3"/>
  <c r="G5758" i="3"/>
  <c r="H5757" i="3"/>
  <c r="G5757" i="3"/>
  <c r="H5756" i="3"/>
  <c r="G5756" i="3"/>
  <c r="H5755" i="3"/>
  <c r="G5755" i="3"/>
  <c r="H5754" i="3"/>
  <c r="G5754" i="3"/>
  <c r="H5753" i="3"/>
  <c r="G5753" i="3"/>
  <c r="H5752" i="3"/>
  <c r="G5752" i="3"/>
  <c r="H5751" i="3"/>
  <c r="G5751" i="3"/>
  <c r="H5750" i="3"/>
  <c r="G5750" i="3"/>
  <c r="H5749" i="3"/>
  <c r="G5749" i="3"/>
  <c r="H5748" i="3"/>
  <c r="G5748" i="3"/>
  <c r="H5747" i="3"/>
  <c r="G5747" i="3"/>
  <c r="H5746" i="3"/>
  <c r="G5746" i="3"/>
  <c r="H5745" i="3"/>
  <c r="G5745" i="3"/>
  <c r="H5744" i="3"/>
  <c r="G5744" i="3"/>
  <c r="H5743" i="3"/>
  <c r="G5743" i="3"/>
  <c r="H5742" i="3"/>
  <c r="G5742" i="3"/>
  <c r="H5741" i="3"/>
  <c r="G5741" i="3"/>
  <c r="H5740" i="3"/>
  <c r="G5740" i="3"/>
  <c r="H5739" i="3"/>
  <c r="G5739" i="3"/>
  <c r="H5738" i="3"/>
  <c r="G5738" i="3"/>
  <c r="H5737" i="3"/>
  <c r="G5737" i="3"/>
  <c r="H5736" i="3"/>
  <c r="G5736" i="3"/>
  <c r="H5735" i="3"/>
  <c r="G5735" i="3"/>
  <c r="H5734" i="3"/>
  <c r="G5734" i="3"/>
  <c r="H5733" i="3"/>
  <c r="G5733" i="3"/>
  <c r="H5732" i="3"/>
  <c r="G5732" i="3"/>
  <c r="H5731" i="3"/>
  <c r="G5731" i="3"/>
  <c r="H5730" i="3"/>
  <c r="G5730" i="3"/>
  <c r="H5729" i="3"/>
  <c r="G5729" i="3"/>
  <c r="H5728" i="3"/>
  <c r="G5728" i="3"/>
  <c r="H5727" i="3"/>
  <c r="G5727" i="3"/>
  <c r="H5726" i="3"/>
  <c r="G5726" i="3"/>
  <c r="H5725" i="3"/>
  <c r="G5725" i="3"/>
  <c r="H5724" i="3"/>
  <c r="G5724" i="3"/>
  <c r="H5723" i="3"/>
  <c r="G5723" i="3"/>
  <c r="H5722" i="3"/>
  <c r="G5722" i="3"/>
  <c r="H5721" i="3"/>
  <c r="G5721" i="3"/>
  <c r="H5720" i="3"/>
  <c r="G5720" i="3"/>
  <c r="H5719" i="3"/>
  <c r="G5719" i="3"/>
  <c r="H5718" i="3"/>
  <c r="G5718" i="3"/>
  <c r="H5717" i="3"/>
  <c r="G5717" i="3"/>
  <c r="H5716" i="3"/>
  <c r="G5716" i="3"/>
  <c r="H5715" i="3"/>
  <c r="G5715" i="3"/>
  <c r="H5714" i="3"/>
  <c r="G5714" i="3"/>
  <c r="H5713" i="3"/>
  <c r="G5713" i="3"/>
  <c r="H5712" i="3"/>
  <c r="G5712" i="3"/>
  <c r="H5711" i="3"/>
  <c r="G5711" i="3"/>
  <c r="H5710" i="3"/>
  <c r="G5710" i="3"/>
  <c r="H5709" i="3"/>
  <c r="G5709" i="3"/>
  <c r="H5708" i="3"/>
  <c r="G5708" i="3"/>
  <c r="H5707" i="3"/>
  <c r="G5707" i="3"/>
  <c r="H5706" i="3"/>
  <c r="G5706" i="3"/>
  <c r="H5705" i="3"/>
  <c r="G5705" i="3"/>
  <c r="H5704" i="3"/>
  <c r="G5704" i="3"/>
  <c r="H5703" i="3"/>
  <c r="G5703" i="3"/>
  <c r="H5702" i="3"/>
  <c r="G5702" i="3"/>
  <c r="H5701" i="3"/>
  <c r="G5701" i="3"/>
  <c r="H5700" i="3"/>
  <c r="G5700" i="3"/>
  <c r="H5699" i="3"/>
  <c r="G5699" i="3"/>
  <c r="H5698" i="3"/>
  <c r="G5698" i="3"/>
  <c r="H5697" i="3"/>
  <c r="G5697" i="3"/>
  <c r="H5696" i="3"/>
  <c r="G5696" i="3"/>
  <c r="H5695" i="3"/>
  <c r="G5695" i="3"/>
  <c r="H5694" i="3"/>
  <c r="G5694" i="3"/>
  <c r="H5693" i="3"/>
  <c r="G5693" i="3"/>
  <c r="H5692" i="3"/>
  <c r="G5692" i="3"/>
  <c r="H5691" i="3"/>
  <c r="G5691" i="3"/>
  <c r="H5690" i="3"/>
  <c r="G5690" i="3"/>
  <c r="H5689" i="3"/>
  <c r="G5689" i="3"/>
  <c r="H5688" i="3"/>
  <c r="G5688" i="3"/>
  <c r="H5687" i="3"/>
  <c r="G5687" i="3"/>
  <c r="H5686" i="3"/>
  <c r="G5686" i="3"/>
  <c r="H5685" i="3"/>
  <c r="G5685" i="3"/>
  <c r="H5684" i="3"/>
  <c r="G5684" i="3"/>
  <c r="H5683" i="3"/>
  <c r="G5683" i="3"/>
  <c r="H5682" i="3"/>
  <c r="G5682" i="3"/>
  <c r="H5681" i="3"/>
  <c r="G5681" i="3"/>
  <c r="H5680" i="3"/>
  <c r="G5680" i="3"/>
  <c r="H5679" i="3"/>
  <c r="G5679" i="3"/>
  <c r="H5678" i="3"/>
  <c r="G5678" i="3"/>
  <c r="H5677" i="3"/>
  <c r="G5677" i="3"/>
  <c r="H5676" i="3"/>
  <c r="G5676" i="3"/>
  <c r="H5675" i="3"/>
  <c r="G5675" i="3"/>
  <c r="H5674" i="3"/>
  <c r="G5674" i="3"/>
  <c r="H5673" i="3"/>
  <c r="G5673" i="3"/>
  <c r="H5672" i="3"/>
  <c r="G5672" i="3"/>
  <c r="H5671" i="3"/>
  <c r="G5671" i="3"/>
  <c r="H5670" i="3"/>
  <c r="G5670" i="3"/>
  <c r="H5669" i="3"/>
  <c r="G5669" i="3"/>
  <c r="H5668" i="3"/>
  <c r="G5668" i="3"/>
  <c r="H5667" i="3"/>
  <c r="G5667" i="3"/>
  <c r="H5666" i="3"/>
  <c r="G5666" i="3"/>
  <c r="H5665" i="3"/>
  <c r="G5665" i="3"/>
  <c r="H5664" i="3"/>
  <c r="G5664" i="3"/>
  <c r="H5663" i="3"/>
  <c r="G5663" i="3"/>
  <c r="H5662" i="3"/>
  <c r="G5662" i="3"/>
  <c r="H5661" i="3"/>
  <c r="G5661" i="3"/>
  <c r="H5660" i="3"/>
  <c r="G5660" i="3"/>
  <c r="H5659" i="3"/>
  <c r="G5659" i="3"/>
  <c r="H5658" i="3"/>
  <c r="G5658" i="3"/>
  <c r="H5657" i="3"/>
  <c r="G5657" i="3"/>
  <c r="H5656" i="3"/>
  <c r="G5656" i="3"/>
  <c r="H5655" i="3"/>
  <c r="G5655" i="3"/>
  <c r="H5654" i="3"/>
  <c r="G5654" i="3"/>
  <c r="H5653" i="3"/>
  <c r="G5653" i="3"/>
  <c r="H5652" i="3"/>
  <c r="G5652" i="3"/>
  <c r="H5651" i="3"/>
  <c r="G5651" i="3"/>
  <c r="H5650" i="3"/>
  <c r="G5650" i="3"/>
  <c r="H5649" i="3"/>
  <c r="G5649" i="3"/>
  <c r="H5648" i="3"/>
  <c r="G5648" i="3"/>
  <c r="H5647" i="3"/>
  <c r="G5647" i="3"/>
  <c r="H5646" i="3"/>
  <c r="G5646" i="3"/>
  <c r="H5645" i="3"/>
  <c r="G5645" i="3"/>
  <c r="H5644" i="3"/>
  <c r="G5644" i="3"/>
  <c r="H5643" i="3"/>
  <c r="G5643" i="3"/>
  <c r="H5642" i="3"/>
  <c r="G5642" i="3"/>
  <c r="H5641" i="3"/>
  <c r="G5641" i="3"/>
  <c r="H5640" i="3"/>
  <c r="G5640" i="3"/>
  <c r="H5639" i="3"/>
  <c r="G5639" i="3"/>
  <c r="H5638" i="3"/>
  <c r="G5638" i="3"/>
  <c r="H5637" i="3"/>
  <c r="G5637" i="3"/>
  <c r="H5636" i="3"/>
  <c r="G5636" i="3"/>
  <c r="H5635" i="3"/>
  <c r="G5635" i="3"/>
  <c r="H5634" i="3"/>
  <c r="G5634" i="3"/>
  <c r="H5633" i="3"/>
  <c r="G5633" i="3"/>
  <c r="H5632" i="3"/>
  <c r="G5632" i="3"/>
  <c r="H5631" i="3"/>
  <c r="G5631" i="3"/>
  <c r="H5630" i="3"/>
  <c r="G5630" i="3"/>
  <c r="H5629" i="3"/>
  <c r="G5629" i="3"/>
  <c r="H5628" i="3"/>
  <c r="G5628" i="3"/>
  <c r="H5627" i="3"/>
  <c r="G5627" i="3"/>
  <c r="H5626" i="3"/>
  <c r="G5626" i="3"/>
  <c r="H5625" i="3"/>
  <c r="G5625" i="3"/>
  <c r="H5624" i="3"/>
  <c r="G5624" i="3"/>
  <c r="H5623" i="3"/>
  <c r="G5623" i="3"/>
  <c r="H5622" i="3"/>
  <c r="G5622" i="3"/>
  <c r="H5621" i="3"/>
  <c r="G5621" i="3"/>
  <c r="H5620" i="3"/>
  <c r="G5620" i="3"/>
  <c r="H5619" i="3"/>
  <c r="G5619" i="3"/>
  <c r="H5618" i="3"/>
  <c r="G5618" i="3"/>
  <c r="H5617" i="3"/>
  <c r="G5617" i="3"/>
  <c r="H5616" i="3"/>
  <c r="G5616" i="3"/>
  <c r="H5615" i="3"/>
  <c r="G5615" i="3"/>
  <c r="H5614" i="3"/>
  <c r="G5614" i="3"/>
  <c r="H5613" i="3"/>
  <c r="G5613" i="3"/>
  <c r="H5612" i="3"/>
  <c r="G5612" i="3"/>
  <c r="H5611" i="3"/>
  <c r="G5611" i="3"/>
  <c r="H5610" i="3"/>
  <c r="G5610" i="3"/>
  <c r="H5609" i="3"/>
  <c r="G5609" i="3"/>
  <c r="H5608" i="3"/>
  <c r="G5608" i="3"/>
  <c r="H5607" i="3"/>
  <c r="G5607" i="3"/>
  <c r="H5606" i="3"/>
  <c r="G5606" i="3"/>
  <c r="H5605" i="3"/>
  <c r="G5605" i="3"/>
  <c r="H5604" i="3"/>
  <c r="G5604" i="3"/>
  <c r="H5603" i="3"/>
  <c r="G5603" i="3"/>
  <c r="H5602" i="3"/>
  <c r="G5602" i="3"/>
  <c r="H5601" i="3"/>
  <c r="G5601" i="3"/>
  <c r="H5600" i="3"/>
  <c r="G5600" i="3"/>
  <c r="H5599" i="3"/>
  <c r="G5599" i="3"/>
  <c r="H5598" i="3"/>
  <c r="G5598" i="3"/>
  <c r="H5597" i="3"/>
  <c r="G5597" i="3"/>
  <c r="H5596" i="3"/>
  <c r="G5596" i="3"/>
  <c r="H5595" i="3"/>
  <c r="G5595" i="3"/>
  <c r="H5594" i="3"/>
  <c r="G5594" i="3"/>
  <c r="H5593" i="3"/>
  <c r="G5593" i="3"/>
  <c r="H5592" i="3"/>
  <c r="G5592" i="3"/>
  <c r="H5591" i="3"/>
  <c r="G5591" i="3"/>
  <c r="H5590" i="3"/>
  <c r="G5590" i="3"/>
  <c r="H5589" i="3"/>
  <c r="G5589" i="3"/>
  <c r="H5588" i="3"/>
  <c r="G5588" i="3"/>
  <c r="H5587" i="3"/>
  <c r="G5587" i="3"/>
  <c r="H5586" i="3"/>
  <c r="G5586" i="3"/>
  <c r="H5585" i="3"/>
  <c r="G5585" i="3"/>
  <c r="H5584" i="3"/>
  <c r="G5584" i="3"/>
  <c r="H5583" i="3"/>
  <c r="G5583" i="3"/>
  <c r="H5582" i="3"/>
  <c r="G5582" i="3"/>
  <c r="H5581" i="3"/>
  <c r="G5581" i="3"/>
  <c r="H5580" i="3"/>
  <c r="G5580" i="3"/>
  <c r="H5579" i="3"/>
  <c r="G5579" i="3"/>
  <c r="H5578" i="3"/>
  <c r="G5578" i="3"/>
  <c r="H5577" i="3"/>
  <c r="G5577" i="3"/>
  <c r="H5576" i="3"/>
  <c r="G5576" i="3"/>
  <c r="H5575" i="3"/>
  <c r="G5575" i="3"/>
  <c r="H5574" i="3"/>
  <c r="G5574" i="3"/>
  <c r="H5573" i="3"/>
  <c r="G5573" i="3"/>
  <c r="H5572" i="3"/>
  <c r="G5572" i="3"/>
  <c r="H5571" i="3"/>
  <c r="G5571" i="3"/>
  <c r="H5570" i="3"/>
  <c r="G5570" i="3"/>
  <c r="H5569" i="3"/>
  <c r="G5569" i="3"/>
  <c r="H5568" i="3"/>
  <c r="G5568" i="3"/>
  <c r="H5567" i="3"/>
  <c r="G5567" i="3"/>
  <c r="H5566" i="3"/>
  <c r="G5566" i="3"/>
  <c r="H5565" i="3"/>
  <c r="G5565" i="3"/>
  <c r="H5564" i="3"/>
  <c r="G5564" i="3"/>
  <c r="H5563" i="3"/>
  <c r="G5563" i="3"/>
  <c r="H5562" i="3"/>
  <c r="G5562" i="3"/>
  <c r="H5561" i="3"/>
  <c r="G5561" i="3"/>
  <c r="H5560" i="3"/>
  <c r="G5560" i="3"/>
  <c r="H5559" i="3"/>
  <c r="G5559" i="3"/>
  <c r="H5558" i="3"/>
  <c r="G5558" i="3"/>
  <c r="H5557" i="3"/>
  <c r="G5557" i="3"/>
  <c r="H5556" i="3"/>
  <c r="G5556" i="3"/>
  <c r="H5555" i="3"/>
  <c r="G5555" i="3"/>
  <c r="H5554" i="3"/>
  <c r="G5554" i="3"/>
  <c r="H5553" i="3"/>
  <c r="G5553" i="3"/>
  <c r="H5552" i="3"/>
  <c r="G5552" i="3"/>
  <c r="H5551" i="3"/>
  <c r="G5551" i="3"/>
  <c r="H5550" i="3"/>
  <c r="G5550" i="3"/>
  <c r="H5549" i="3"/>
  <c r="G5549" i="3"/>
  <c r="H5548" i="3"/>
  <c r="G5548" i="3"/>
  <c r="H5547" i="3"/>
  <c r="G5547" i="3"/>
  <c r="H5546" i="3"/>
  <c r="G5546" i="3"/>
  <c r="H5545" i="3"/>
  <c r="G5545" i="3"/>
  <c r="H5544" i="3"/>
  <c r="G5544" i="3"/>
  <c r="H5543" i="3"/>
  <c r="G5543" i="3"/>
  <c r="H5542" i="3"/>
  <c r="G5542" i="3"/>
  <c r="H5541" i="3"/>
  <c r="G5541" i="3"/>
  <c r="H5540" i="3"/>
  <c r="G5540" i="3"/>
  <c r="H5539" i="3"/>
  <c r="G5539" i="3"/>
  <c r="H5538" i="3"/>
  <c r="G5538" i="3"/>
  <c r="H5537" i="3"/>
  <c r="G5537" i="3"/>
  <c r="H5536" i="3"/>
  <c r="G5536" i="3"/>
  <c r="H5535" i="3"/>
  <c r="G5535" i="3"/>
  <c r="H5534" i="3"/>
  <c r="G5534" i="3"/>
  <c r="H5533" i="3"/>
  <c r="G5533" i="3"/>
  <c r="H5532" i="3"/>
  <c r="G5532" i="3"/>
  <c r="H5531" i="3"/>
  <c r="G5531" i="3"/>
  <c r="H5530" i="3"/>
  <c r="G5530" i="3"/>
  <c r="H5529" i="3"/>
  <c r="G5529" i="3"/>
  <c r="H5528" i="3"/>
  <c r="G5528" i="3"/>
  <c r="H5527" i="3"/>
  <c r="G5527" i="3"/>
  <c r="H5526" i="3"/>
  <c r="G5526" i="3"/>
  <c r="H5525" i="3"/>
  <c r="G5525" i="3"/>
  <c r="H5524" i="3"/>
  <c r="G5524" i="3"/>
  <c r="H5523" i="3"/>
  <c r="G5523" i="3"/>
  <c r="H5522" i="3"/>
  <c r="G5522" i="3"/>
  <c r="H5521" i="3"/>
  <c r="G5521" i="3"/>
  <c r="H5520" i="3"/>
  <c r="G5520" i="3"/>
  <c r="H5519" i="3"/>
  <c r="G5519" i="3"/>
  <c r="H5518" i="3"/>
  <c r="G5518" i="3"/>
  <c r="H5517" i="3"/>
  <c r="G5517" i="3"/>
  <c r="H5516" i="3"/>
  <c r="G5516" i="3"/>
  <c r="H5515" i="3"/>
  <c r="G5515" i="3"/>
  <c r="H5514" i="3"/>
  <c r="G5514" i="3"/>
  <c r="H5513" i="3"/>
  <c r="G5513" i="3"/>
  <c r="H5512" i="3"/>
  <c r="G5512" i="3"/>
  <c r="H5511" i="3"/>
  <c r="G5511" i="3"/>
  <c r="H5510" i="3"/>
  <c r="G5510" i="3"/>
  <c r="H5509" i="3"/>
  <c r="G5509" i="3"/>
  <c r="H5508" i="3"/>
  <c r="G5508" i="3"/>
  <c r="H5507" i="3"/>
  <c r="G5507" i="3"/>
  <c r="H5506" i="3"/>
  <c r="G5506" i="3"/>
  <c r="H5505" i="3"/>
  <c r="G5505" i="3"/>
  <c r="H5504" i="3"/>
  <c r="G5504" i="3"/>
  <c r="H5503" i="3"/>
  <c r="G5503" i="3"/>
  <c r="H5502" i="3"/>
  <c r="G5502" i="3"/>
  <c r="H5501" i="3"/>
  <c r="G5501" i="3"/>
  <c r="H5500" i="3"/>
  <c r="G5500" i="3"/>
  <c r="H5499" i="3"/>
  <c r="G5499" i="3"/>
  <c r="H5498" i="3"/>
  <c r="G5498" i="3"/>
  <c r="H5497" i="3"/>
  <c r="G5497" i="3"/>
  <c r="H5496" i="3"/>
  <c r="G5496" i="3"/>
  <c r="H5495" i="3"/>
  <c r="G5495" i="3"/>
  <c r="H5494" i="3"/>
  <c r="G5494" i="3"/>
  <c r="H5493" i="3"/>
  <c r="G5493" i="3"/>
  <c r="H5492" i="3"/>
  <c r="G5492" i="3"/>
  <c r="H5491" i="3"/>
  <c r="G5491" i="3"/>
  <c r="H5490" i="3"/>
  <c r="G5490" i="3"/>
  <c r="H5489" i="3"/>
  <c r="G5489" i="3"/>
  <c r="H5488" i="3"/>
  <c r="G5488" i="3"/>
  <c r="H5487" i="3"/>
  <c r="G5487" i="3"/>
  <c r="H5486" i="3"/>
  <c r="G5486" i="3"/>
  <c r="H5485" i="3"/>
  <c r="G5485" i="3"/>
  <c r="H5484" i="3"/>
  <c r="G5484" i="3"/>
  <c r="H5483" i="3"/>
  <c r="G5483" i="3"/>
  <c r="H5482" i="3"/>
  <c r="G5482" i="3"/>
  <c r="H5481" i="3"/>
  <c r="G5481" i="3"/>
  <c r="H5480" i="3"/>
  <c r="G5480" i="3"/>
  <c r="H5479" i="3"/>
  <c r="G5479" i="3"/>
  <c r="H5478" i="3"/>
  <c r="G5478" i="3"/>
  <c r="H5477" i="3"/>
  <c r="G5477" i="3"/>
  <c r="H5476" i="3"/>
  <c r="G5476" i="3"/>
  <c r="H5475" i="3"/>
  <c r="G5475" i="3"/>
  <c r="H5474" i="3"/>
  <c r="G5474" i="3"/>
  <c r="H5473" i="3"/>
  <c r="G5473" i="3"/>
  <c r="H5472" i="3"/>
  <c r="G5472" i="3"/>
  <c r="H5471" i="3"/>
  <c r="G5471" i="3"/>
  <c r="H5470" i="3"/>
  <c r="G5470" i="3"/>
  <c r="H5469" i="3"/>
  <c r="G5469" i="3"/>
  <c r="H5468" i="3"/>
  <c r="G5468" i="3"/>
  <c r="H5467" i="3"/>
  <c r="G5467" i="3"/>
  <c r="H5466" i="3"/>
  <c r="G5466" i="3"/>
  <c r="H5465" i="3"/>
  <c r="G5465" i="3"/>
  <c r="H5464" i="3"/>
  <c r="G5464" i="3"/>
  <c r="H5463" i="3"/>
  <c r="G5463" i="3"/>
  <c r="H5462" i="3"/>
  <c r="G5462" i="3"/>
  <c r="H5461" i="3"/>
  <c r="G5461" i="3"/>
  <c r="H5460" i="3"/>
  <c r="G5460" i="3"/>
  <c r="H5459" i="3"/>
  <c r="G5459" i="3"/>
  <c r="H5458" i="3"/>
  <c r="G5458" i="3"/>
  <c r="H5457" i="3"/>
  <c r="G5457" i="3"/>
  <c r="H5456" i="3"/>
  <c r="G5456" i="3"/>
  <c r="H5455" i="3"/>
  <c r="G5455" i="3"/>
  <c r="H5454" i="3"/>
  <c r="G5454" i="3"/>
  <c r="H5453" i="3"/>
  <c r="G5453" i="3"/>
  <c r="H5452" i="3"/>
  <c r="G5452" i="3"/>
  <c r="H5451" i="3"/>
  <c r="G5451" i="3"/>
  <c r="H5450" i="3"/>
  <c r="G5450" i="3"/>
  <c r="H5449" i="3"/>
  <c r="G5449" i="3"/>
  <c r="H5448" i="3"/>
  <c r="G5448" i="3"/>
  <c r="H5447" i="3"/>
  <c r="G5447" i="3"/>
  <c r="H5446" i="3"/>
  <c r="G5446" i="3"/>
  <c r="H5445" i="3"/>
  <c r="G5445" i="3"/>
  <c r="H5444" i="3"/>
  <c r="G5444" i="3"/>
  <c r="H5443" i="3"/>
  <c r="G5443" i="3"/>
  <c r="H5442" i="3"/>
  <c r="G5442" i="3"/>
  <c r="H5441" i="3"/>
  <c r="G5441" i="3"/>
  <c r="H5440" i="3"/>
  <c r="G5440" i="3"/>
  <c r="H5439" i="3"/>
  <c r="G5439" i="3"/>
  <c r="H5438" i="3"/>
  <c r="G5438" i="3"/>
  <c r="H5437" i="3"/>
  <c r="G5437" i="3"/>
  <c r="H5436" i="3"/>
  <c r="G5436" i="3"/>
  <c r="H5435" i="3"/>
  <c r="G5435" i="3"/>
  <c r="H5434" i="3"/>
  <c r="G5434" i="3"/>
  <c r="H5433" i="3"/>
  <c r="G5433" i="3"/>
  <c r="H5432" i="3"/>
  <c r="G5432" i="3"/>
  <c r="H5431" i="3"/>
  <c r="G5431" i="3"/>
  <c r="H5430" i="3"/>
  <c r="G5430" i="3"/>
  <c r="H5429" i="3"/>
  <c r="G5429" i="3"/>
  <c r="H5428" i="3"/>
  <c r="G5428" i="3"/>
  <c r="H5427" i="3"/>
  <c r="G5427" i="3"/>
  <c r="H5426" i="3"/>
  <c r="G5426" i="3"/>
  <c r="H5425" i="3"/>
  <c r="G5425" i="3"/>
  <c r="H5424" i="3"/>
  <c r="G5424" i="3"/>
  <c r="H5423" i="3"/>
  <c r="G5423" i="3"/>
  <c r="H5422" i="3"/>
  <c r="G5422" i="3"/>
  <c r="H5421" i="3"/>
  <c r="G5421" i="3"/>
  <c r="H5420" i="3"/>
  <c r="G5420" i="3"/>
  <c r="H5419" i="3"/>
  <c r="G5419" i="3"/>
  <c r="H5418" i="3"/>
  <c r="G5418" i="3"/>
  <c r="H5417" i="3"/>
  <c r="G5417" i="3"/>
  <c r="H5416" i="3"/>
  <c r="G5416" i="3"/>
  <c r="H5415" i="3"/>
  <c r="G5415" i="3"/>
  <c r="H5414" i="3"/>
  <c r="G5414" i="3"/>
  <c r="H5413" i="3"/>
  <c r="G5413" i="3"/>
  <c r="H5412" i="3"/>
  <c r="G5412" i="3"/>
  <c r="H5411" i="3"/>
  <c r="G5411" i="3"/>
  <c r="H5410" i="3"/>
  <c r="G5410" i="3"/>
  <c r="H5409" i="3"/>
  <c r="G5409" i="3"/>
  <c r="H5408" i="3"/>
  <c r="G5408" i="3"/>
  <c r="H5407" i="3"/>
  <c r="G5407" i="3"/>
  <c r="H5406" i="3"/>
  <c r="G5406" i="3"/>
  <c r="H5405" i="3"/>
  <c r="G5405" i="3"/>
  <c r="H5404" i="3"/>
  <c r="G5404" i="3"/>
  <c r="H5403" i="3"/>
  <c r="G5403" i="3"/>
  <c r="H5402" i="3"/>
  <c r="G5402" i="3"/>
  <c r="H5401" i="3"/>
  <c r="G5401" i="3"/>
  <c r="H5400" i="3"/>
  <c r="G5400" i="3"/>
  <c r="H5399" i="3"/>
  <c r="G5399" i="3"/>
  <c r="H5398" i="3"/>
  <c r="G5398" i="3"/>
  <c r="H5397" i="3"/>
  <c r="G5397" i="3"/>
  <c r="H5396" i="3"/>
  <c r="G5396" i="3"/>
  <c r="H5395" i="3"/>
  <c r="G5395" i="3"/>
  <c r="H5394" i="3"/>
  <c r="G5394" i="3"/>
  <c r="H5393" i="3"/>
  <c r="G5393" i="3"/>
  <c r="H5392" i="3"/>
  <c r="G5392" i="3"/>
  <c r="H5391" i="3"/>
  <c r="G5391" i="3"/>
  <c r="H5390" i="3"/>
  <c r="G5390" i="3"/>
  <c r="H5389" i="3"/>
  <c r="G5389" i="3"/>
  <c r="H5388" i="3"/>
  <c r="G5388" i="3"/>
  <c r="H5387" i="3"/>
  <c r="G5387" i="3"/>
  <c r="H5386" i="3"/>
  <c r="G5386" i="3"/>
  <c r="H5385" i="3"/>
  <c r="G5385" i="3"/>
  <c r="H5384" i="3"/>
  <c r="G5384" i="3"/>
  <c r="H5383" i="3"/>
  <c r="G5383" i="3"/>
  <c r="H5382" i="3"/>
  <c r="G5382" i="3"/>
  <c r="H5381" i="3"/>
  <c r="G5381" i="3"/>
  <c r="H5380" i="3"/>
  <c r="G5380" i="3"/>
  <c r="H5379" i="3"/>
  <c r="G5379" i="3"/>
  <c r="H5378" i="3"/>
  <c r="G5378" i="3"/>
  <c r="H5377" i="3"/>
  <c r="G5377" i="3"/>
  <c r="H5376" i="3"/>
  <c r="G5376" i="3"/>
  <c r="H5375" i="3"/>
  <c r="G5375" i="3"/>
  <c r="H5374" i="3"/>
  <c r="G5374" i="3"/>
  <c r="H5373" i="3"/>
  <c r="G5373" i="3"/>
  <c r="H5372" i="3"/>
  <c r="G5372" i="3"/>
  <c r="H5371" i="3"/>
  <c r="G5371" i="3"/>
  <c r="H5370" i="3"/>
  <c r="G5370" i="3"/>
  <c r="H5369" i="3"/>
  <c r="G5369" i="3"/>
  <c r="H5368" i="3"/>
  <c r="G5368" i="3"/>
  <c r="H5367" i="3"/>
  <c r="G5367" i="3"/>
  <c r="H5366" i="3"/>
  <c r="G5366" i="3"/>
  <c r="H5365" i="3"/>
  <c r="G5365" i="3"/>
  <c r="H5364" i="3"/>
  <c r="G5364" i="3"/>
  <c r="H5363" i="3"/>
  <c r="G5363" i="3"/>
  <c r="H5362" i="3"/>
  <c r="G5362" i="3"/>
  <c r="H5361" i="3"/>
  <c r="G5361" i="3"/>
  <c r="H5360" i="3"/>
  <c r="G5360" i="3"/>
  <c r="H5359" i="3"/>
  <c r="G5359" i="3"/>
  <c r="H5358" i="3"/>
  <c r="G5358" i="3"/>
  <c r="H5357" i="3"/>
  <c r="G5357" i="3"/>
  <c r="H5356" i="3"/>
  <c r="G5356" i="3"/>
  <c r="H5355" i="3"/>
  <c r="G5355" i="3"/>
  <c r="H5354" i="3"/>
  <c r="G5354" i="3"/>
  <c r="H5353" i="3"/>
  <c r="G5353" i="3"/>
  <c r="H5352" i="3"/>
  <c r="G5352" i="3"/>
  <c r="H5351" i="3"/>
  <c r="G5351" i="3"/>
  <c r="H5350" i="3"/>
  <c r="G5350" i="3"/>
  <c r="H5349" i="3"/>
  <c r="G5349" i="3"/>
  <c r="H5348" i="3"/>
  <c r="G5348" i="3"/>
  <c r="H5347" i="3"/>
  <c r="G5347" i="3"/>
  <c r="H5346" i="3"/>
  <c r="G5346" i="3"/>
  <c r="H5345" i="3"/>
  <c r="G5345" i="3"/>
  <c r="H5344" i="3"/>
  <c r="G5344" i="3"/>
  <c r="H5343" i="3"/>
  <c r="G5343" i="3"/>
  <c r="H5342" i="3"/>
  <c r="G5342" i="3"/>
  <c r="H5341" i="3"/>
  <c r="G5341" i="3"/>
  <c r="H5340" i="3"/>
  <c r="G5340" i="3"/>
  <c r="H5339" i="3"/>
  <c r="G5339" i="3"/>
  <c r="H5338" i="3"/>
  <c r="G5338" i="3"/>
  <c r="H5337" i="3"/>
  <c r="G5337" i="3"/>
  <c r="H5336" i="3"/>
  <c r="G5336" i="3"/>
  <c r="H5335" i="3"/>
  <c r="G5335" i="3"/>
  <c r="H5334" i="3"/>
  <c r="G5334" i="3"/>
  <c r="H5333" i="3"/>
  <c r="G5333" i="3"/>
  <c r="H5332" i="3"/>
  <c r="G5332" i="3"/>
  <c r="H5331" i="3"/>
  <c r="G5331" i="3"/>
  <c r="H5330" i="3"/>
  <c r="G5330" i="3"/>
  <c r="H5329" i="3"/>
  <c r="G5329" i="3"/>
  <c r="H5328" i="3"/>
  <c r="G5328" i="3"/>
  <c r="H5327" i="3"/>
  <c r="G5327" i="3"/>
  <c r="H5326" i="3"/>
  <c r="G5326" i="3"/>
  <c r="H5325" i="3"/>
  <c r="G5325" i="3"/>
  <c r="H5324" i="3"/>
  <c r="G5324" i="3"/>
  <c r="H5323" i="3"/>
  <c r="G5323" i="3"/>
  <c r="H5322" i="3"/>
  <c r="G5322" i="3"/>
  <c r="H5321" i="3"/>
  <c r="G5321" i="3"/>
  <c r="H5320" i="3"/>
  <c r="G5320" i="3"/>
  <c r="H5319" i="3"/>
  <c r="G5319" i="3"/>
  <c r="H5318" i="3"/>
  <c r="G5318" i="3"/>
  <c r="H5317" i="3"/>
  <c r="G5317" i="3"/>
  <c r="H5316" i="3"/>
  <c r="G5316" i="3"/>
  <c r="H5315" i="3"/>
  <c r="G5315" i="3"/>
  <c r="H5314" i="3"/>
  <c r="G5314" i="3"/>
  <c r="H5313" i="3"/>
  <c r="G5313" i="3"/>
  <c r="H5312" i="3"/>
  <c r="G5312" i="3"/>
  <c r="H5311" i="3"/>
  <c r="G5311" i="3"/>
  <c r="H5310" i="3"/>
  <c r="G5310" i="3"/>
  <c r="H5309" i="3"/>
  <c r="G5309" i="3"/>
  <c r="H5308" i="3"/>
  <c r="G5308" i="3"/>
  <c r="H5307" i="3"/>
  <c r="G5307" i="3"/>
  <c r="H5306" i="3"/>
  <c r="G5306" i="3"/>
  <c r="H5305" i="3"/>
  <c r="G5305" i="3"/>
  <c r="H5304" i="3"/>
  <c r="G5304" i="3"/>
  <c r="H5303" i="3"/>
  <c r="G5303" i="3"/>
  <c r="H5302" i="3"/>
  <c r="G5302" i="3"/>
  <c r="H5301" i="3"/>
  <c r="G5301" i="3"/>
  <c r="H5300" i="3"/>
  <c r="G5300" i="3"/>
  <c r="H5299" i="3"/>
  <c r="G5299" i="3"/>
  <c r="H5298" i="3"/>
  <c r="G5298" i="3"/>
  <c r="H5297" i="3"/>
  <c r="G5297" i="3"/>
  <c r="H5296" i="3"/>
  <c r="G5296" i="3"/>
  <c r="H5295" i="3"/>
  <c r="G5295" i="3"/>
  <c r="H5294" i="3"/>
  <c r="G5294" i="3"/>
  <c r="H5293" i="3"/>
  <c r="G5293" i="3"/>
  <c r="H5292" i="3"/>
  <c r="G5292" i="3"/>
  <c r="H5291" i="3"/>
  <c r="G5291" i="3"/>
  <c r="H5290" i="3"/>
  <c r="G5290" i="3"/>
  <c r="H5289" i="3"/>
  <c r="G5289" i="3"/>
  <c r="H5288" i="3"/>
  <c r="G5288" i="3"/>
  <c r="H5287" i="3"/>
  <c r="G5287" i="3"/>
  <c r="H5286" i="3"/>
  <c r="G5286" i="3"/>
  <c r="H5285" i="3"/>
  <c r="G5285" i="3"/>
  <c r="H5284" i="3"/>
  <c r="G5284" i="3"/>
  <c r="H5283" i="3"/>
  <c r="G5283" i="3"/>
  <c r="H5282" i="3"/>
  <c r="G5282" i="3"/>
  <c r="H5281" i="3"/>
  <c r="G5281" i="3"/>
  <c r="H5280" i="3"/>
  <c r="G5280" i="3"/>
  <c r="H5279" i="3"/>
  <c r="G5279" i="3"/>
  <c r="H5278" i="3"/>
  <c r="G5278" i="3"/>
  <c r="H5277" i="3"/>
  <c r="G5277" i="3"/>
  <c r="H5276" i="3"/>
  <c r="G5276" i="3"/>
  <c r="H5275" i="3"/>
  <c r="G5275" i="3"/>
  <c r="H5274" i="3"/>
  <c r="G5274" i="3"/>
  <c r="H5273" i="3"/>
  <c r="G5273" i="3"/>
  <c r="H5272" i="3"/>
  <c r="G5272" i="3"/>
  <c r="H5271" i="3"/>
  <c r="G5271" i="3"/>
  <c r="H5270" i="3"/>
  <c r="G5270" i="3"/>
  <c r="H5269" i="3"/>
  <c r="G5269" i="3"/>
  <c r="H5268" i="3"/>
  <c r="G5268" i="3"/>
  <c r="H5267" i="3"/>
  <c r="G5267" i="3"/>
  <c r="H5266" i="3"/>
  <c r="G5266" i="3"/>
  <c r="H5265" i="3"/>
  <c r="G5265" i="3"/>
  <c r="H5264" i="3"/>
  <c r="G5264" i="3"/>
  <c r="H5263" i="3"/>
  <c r="G5263" i="3"/>
  <c r="H5262" i="3"/>
  <c r="G5262" i="3"/>
  <c r="H5261" i="3"/>
  <c r="G5261" i="3"/>
  <c r="H5260" i="3"/>
  <c r="G5260" i="3"/>
  <c r="H5259" i="3"/>
  <c r="G5259" i="3"/>
  <c r="H5258" i="3"/>
  <c r="G5258" i="3"/>
  <c r="H5257" i="3"/>
  <c r="G5257" i="3"/>
  <c r="H5256" i="3"/>
  <c r="G5256" i="3"/>
  <c r="H5255" i="3"/>
  <c r="G5255" i="3"/>
  <c r="H5254" i="3"/>
  <c r="G5254" i="3"/>
  <c r="H5253" i="3"/>
  <c r="G5253" i="3"/>
  <c r="H5252" i="3"/>
  <c r="G5252" i="3"/>
  <c r="H5251" i="3"/>
  <c r="G5251" i="3"/>
  <c r="H5250" i="3"/>
  <c r="G5250" i="3"/>
  <c r="H5249" i="3"/>
  <c r="G5249" i="3"/>
  <c r="H5248" i="3"/>
  <c r="G5248" i="3"/>
  <c r="H5247" i="3"/>
  <c r="G5247" i="3"/>
  <c r="H5246" i="3"/>
  <c r="G5246" i="3"/>
  <c r="H5245" i="3"/>
  <c r="G5245" i="3"/>
  <c r="H5244" i="3"/>
  <c r="G5244" i="3"/>
  <c r="H5243" i="3"/>
  <c r="G5243" i="3"/>
  <c r="H5242" i="3"/>
  <c r="G5242" i="3"/>
  <c r="H5241" i="3"/>
  <c r="G5241" i="3"/>
  <c r="H5240" i="3"/>
  <c r="G5240" i="3"/>
  <c r="H5239" i="3"/>
  <c r="G5239" i="3"/>
  <c r="H5238" i="3"/>
  <c r="G5238" i="3"/>
  <c r="H5237" i="3"/>
  <c r="G5237" i="3"/>
  <c r="H5236" i="3"/>
  <c r="G5236" i="3"/>
  <c r="H5235" i="3"/>
  <c r="G5235" i="3"/>
  <c r="H5234" i="3"/>
  <c r="G5234" i="3"/>
  <c r="H5233" i="3"/>
  <c r="G5233" i="3"/>
  <c r="H5232" i="3"/>
  <c r="G5232" i="3"/>
  <c r="H5231" i="3"/>
  <c r="G5231" i="3"/>
  <c r="H5230" i="3"/>
  <c r="G5230" i="3"/>
  <c r="H5229" i="3"/>
  <c r="G5229" i="3"/>
  <c r="H5228" i="3"/>
  <c r="G5228" i="3"/>
  <c r="H5227" i="3"/>
  <c r="G5227" i="3"/>
  <c r="H5226" i="3"/>
  <c r="G5226" i="3"/>
  <c r="H5225" i="3"/>
  <c r="G5225" i="3"/>
  <c r="H5224" i="3"/>
  <c r="G5224" i="3"/>
  <c r="H5223" i="3"/>
  <c r="G5223" i="3"/>
  <c r="H5222" i="3"/>
  <c r="G5222" i="3"/>
  <c r="H5221" i="3"/>
  <c r="G5221" i="3"/>
  <c r="H5220" i="3"/>
  <c r="G5220" i="3"/>
  <c r="H5219" i="3"/>
  <c r="G5219" i="3"/>
  <c r="H5218" i="3"/>
  <c r="G5218" i="3"/>
  <c r="H5217" i="3"/>
  <c r="G5217" i="3"/>
  <c r="H5216" i="3"/>
  <c r="G5216" i="3"/>
  <c r="H5215" i="3"/>
  <c r="G5215" i="3"/>
  <c r="H5214" i="3"/>
  <c r="G5214" i="3"/>
  <c r="H5213" i="3"/>
  <c r="G5213" i="3"/>
  <c r="H5212" i="3"/>
  <c r="G5212" i="3"/>
  <c r="H5211" i="3"/>
  <c r="G5211" i="3"/>
  <c r="H5210" i="3"/>
  <c r="G5210" i="3"/>
  <c r="H5209" i="3"/>
  <c r="G5209" i="3"/>
  <c r="H5208" i="3"/>
  <c r="G5208" i="3"/>
  <c r="H5207" i="3"/>
  <c r="G5207" i="3"/>
  <c r="H5206" i="3"/>
  <c r="G5206" i="3"/>
  <c r="H5205" i="3"/>
  <c r="G5205" i="3"/>
  <c r="H5204" i="3"/>
  <c r="G5204" i="3"/>
  <c r="H5203" i="3"/>
  <c r="G5203" i="3"/>
  <c r="H5202" i="3"/>
  <c r="G5202" i="3"/>
  <c r="H5201" i="3"/>
  <c r="G5201" i="3"/>
  <c r="H5200" i="3"/>
  <c r="G5200" i="3"/>
  <c r="H5199" i="3"/>
  <c r="G5199" i="3"/>
  <c r="H5198" i="3"/>
  <c r="G5198" i="3"/>
  <c r="H5197" i="3"/>
  <c r="G5197" i="3"/>
  <c r="H5196" i="3"/>
  <c r="G5196" i="3"/>
  <c r="H5195" i="3"/>
  <c r="G5195" i="3"/>
  <c r="H5194" i="3"/>
  <c r="G5194" i="3"/>
  <c r="H5193" i="3"/>
  <c r="G5193" i="3"/>
  <c r="H5192" i="3"/>
  <c r="G5192" i="3"/>
  <c r="H5191" i="3"/>
  <c r="G5191" i="3"/>
  <c r="H5190" i="3"/>
  <c r="G5190" i="3"/>
  <c r="H5189" i="3"/>
  <c r="G5189" i="3"/>
  <c r="H5188" i="3"/>
  <c r="G5188" i="3"/>
  <c r="H5187" i="3"/>
  <c r="G5187" i="3"/>
  <c r="H5186" i="3"/>
  <c r="G5186" i="3"/>
  <c r="H5185" i="3"/>
  <c r="G5185" i="3"/>
  <c r="H5184" i="3"/>
  <c r="G5184" i="3"/>
  <c r="H5183" i="3"/>
  <c r="G5183" i="3"/>
  <c r="H5182" i="3"/>
  <c r="G5182" i="3"/>
  <c r="H5181" i="3"/>
  <c r="G5181" i="3"/>
  <c r="H5180" i="3"/>
  <c r="G5180" i="3"/>
  <c r="H5179" i="3"/>
  <c r="G5179" i="3"/>
  <c r="H5178" i="3"/>
  <c r="G5178" i="3"/>
  <c r="H5177" i="3"/>
  <c r="G5177" i="3"/>
  <c r="H5176" i="3"/>
  <c r="G5176" i="3"/>
  <c r="H5175" i="3"/>
  <c r="G5175" i="3"/>
  <c r="H5174" i="3"/>
  <c r="G5174" i="3"/>
  <c r="H5173" i="3"/>
  <c r="G5173" i="3"/>
  <c r="H5172" i="3"/>
  <c r="G5172" i="3"/>
  <c r="H5171" i="3"/>
  <c r="G5171" i="3"/>
  <c r="H5170" i="3"/>
  <c r="G5170" i="3"/>
  <c r="H5169" i="3"/>
  <c r="G5169" i="3"/>
  <c r="H5168" i="3"/>
  <c r="G5168" i="3"/>
  <c r="H5167" i="3"/>
  <c r="G5167" i="3"/>
  <c r="H5166" i="3"/>
  <c r="G5166" i="3"/>
  <c r="H5165" i="3"/>
  <c r="G5165" i="3"/>
  <c r="H5164" i="3"/>
  <c r="G5164" i="3"/>
  <c r="H5163" i="3"/>
  <c r="G5163" i="3"/>
  <c r="H5162" i="3"/>
  <c r="G5162" i="3"/>
  <c r="H5161" i="3"/>
  <c r="G5161" i="3"/>
  <c r="H5160" i="3"/>
  <c r="G5160" i="3"/>
  <c r="H5159" i="3"/>
  <c r="G5159" i="3"/>
  <c r="H5158" i="3"/>
  <c r="G5158" i="3"/>
  <c r="H5157" i="3"/>
  <c r="G5157" i="3"/>
  <c r="H5156" i="3"/>
  <c r="G5156" i="3"/>
  <c r="H5155" i="3"/>
  <c r="G5155" i="3"/>
  <c r="H5154" i="3"/>
  <c r="G5154" i="3"/>
  <c r="H5153" i="3"/>
  <c r="G5153" i="3"/>
  <c r="H5152" i="3"/>
  <c r="G5152" i="3"/>
  <c r="H5151" i="3"/>
  <c r="G5151" i="3"/>
  <c r="H5150" i="3"/>
  <c r="G5150" i="3"/>
  <c r="H5149" i="3"/>
  <c r="G5149" i="3"/>
  <c r="H5148" i="3"/>
  <c r="G5148" i="3"/>
  <c r="H5147" i="3"/>
  <c r="G5147" i="3"/>
  <c r="H5146" i="3"/>
  <c r="G5146" i="3"/>
  <c r="H5145" i="3"/>
  <c r="G5145" i="3"/>
  <c r="H5144" i="3"/>
  <c r="G5144" i="3"/>
  <c r="H5143" i="3"/>
  <c r="G5143" i="3"/>
  <c r="H5142" i="3"/>
  <c r="G5142" i="3"/>
  <c r="H5141" i="3"/>
  <c r="G5141" i="3"/>
  <c r="H5140" i="3"/>
  <c r="G5140" i="3"/>
  <c r="H5139" i="3"/>
  <c r="G5139" i="3"/>
  <c r="H5138" i="3"/>
  <c r="G5138" i="3"/>
  <c r="H5137" i="3"/>
  <c r="G5137" i="3"/>
  <c r="H5136" i="3"/>
  <c r="G5136" i="3"/>
  <c r="H5135" i="3"/>
  <c r="G5135" i="3"/>
  <c r="H5134" i="3"/>
  <c r="G5134" i="3"/>
  <c r="H5133" i="3"/>
  <c r="G5133" i="3"/>
  <c r="H5132" i="3"/>
  <c r="G5132" i="3"/>
  <c r="H5131" i="3"/>
  <c r="G5131" i="3"/>
  <c r="H5130" i="3"/>
  <c r="G5130" i="3"/>
  <c r="H5129" i="3"/>
  <c r="G5129" i="3"/>
  <c r="H5128" i="3"/>
  <c r="G5128" i="3"/>
  <c r="H5127" i="3"/>
  <c r="G5127" i="3"/>
  <c r="H5126" i="3"/>
  <c r="G5126" i="3"/>
  <c r="H5125" i="3"/>
  <c r="G5125" i="3"/>
  <c r="H5124" i="3"/>
  <c r="G5124" i="3"/>
  <c r="H5123" i="3"/>
  <c r="G5123" i="3"/>
  <c r="H5122" i="3"/>
  <c r="G5122" i="3"/>
  <c r="H5121" i="3"/>
  <c r="G5121" i="3"/>
  <c r="H5120" i="3"/>
  <c r="G5120" i="3"/>
  <c r="H5119" i="3"/>
  <c r="G5119" i="3"/>
  <c r="H5118" i="3"/>
  <c r="G5118" i="3"/>
  <c r="H5117" i="3"/>
  <c r="G5117" i="3"/>
  <c r="H5116" i="3"/>
  <c r="G5116" i="3"/>
  <c r="H5115" i="3"/>
  <c r="G5115" i="3"/>
  <c r="H5114" i="3"/>
  <c r="G5114" i="3"/>
  <c r="H5113" i="3"/>
  <c r="G5113" i="3"/>
  <c r="H5112" i="3"/>
  <c r="G5112" i="3"/>
  <c r="H5111" i="3"/>
  <c r="G5111" i="3"/>
  <c r="H5110" i="3"/>
  <c r="G5110" i="3"/>
  <c r="H5109" i="3"/>
  <c r="G5109" i="3"/>
  <c r="H5108" i="3"/>
  <c r="G5108" i="3"/>
  <c r="H5107" i="3"/>
  <c r="G5107" i="3"/>
  <c r="H5106" i="3"/>
  <c r="G5106" i="3"/>
  <c r="H5105" i="3"/>
  <c r="G5105" i="3"/>
  <c r="H5104" i="3"/>
  <c r="G5104" i="3"/>
  <c r="H5103" i="3"/>
  <c r="G5103" i="3"/>
  <c r="H5102" i="3"/>
  <c r="G5102" i="3"/>
  <c r="H5101" i="3"/>
  <c r="G5101" i="3"/>
  <c r="H5100" i="3"/>
  <c r="G5100" i="3"/>
  <c r="H5099" i="3"/>
  <c r="G5099" i="3"/>
  <c r="H5098" i="3"/>
  <c r="G5098" i="3"/>
  <c r="H5097" i="3"/>
  <c r="G5097" i="3"/>
  <c r="H5096" i="3"/>
  <c r="G5096" i="3"/>
  <c r="H5095" i="3"/>
  <c r="G5095" i="3"/>
  <c r="H5094" i="3"/>
  <c r="G5094" i="3"/>
  <c r="H5093" i="3"/>
  <c r="G5093" i="3"/>
  <c r="H5092" i="3"/>
  <c r="G5092" i="3"/>
  <c r="H5091" i="3"/>
  <c r="G5091" i="3"/>
  <c r="H5090" i="3"/>
  <c r="G5090" i="3"/>
  <c r="H5089" i="3"/>
  <c r="G5089" i="3"/>
  <c r="H5088" i="3"/>
  <c r="G5088" i="3"/>
  <c r="H5087" i="3"/>
  <c r="G5087" i="3"/>
  <c r="H5086" i="3"/>
  <c r="G5086" i="3"/>
  <c r="H5085" i="3"/>
  <c r="G5085" i="3"/>
  <c r="H5084" i="3"/>
  <c r="G5084" i="3"/>
  <c r="H5083" i="3"/>
  <c r="G5083" i="3"/>
  <c r="H5082" i="3"/>
  <c r="G5082" i="3"/>
  <c r="H5081" i="3"/>
  <c r="G5081" i="3"/>
  <c r="H5080" i="3"/>
  <c r="G5080" i="3"/>
  <c r="H5079" i="3"/>
  <c r="G5079" i="3"/>
  <c r="H5078" i="3"/>
  <c r="G5078" i="3"/>
  <c r="H5077" i="3"/>
  <c r="G5077" i="3"/>
  <c r="H5076" i="3"/>
  <c r="G5076" i="3"/>
  <c r="H5075" i="3"/>
  <c r="G5075" i="3"/>
  <c r="H5074" i="3"/>
  <c r="G5074" i="3"/>
  <c r="H5073" i="3"/>
  <c r="G5073" i="3"/>
  <c r="H5072" i="3"/>
  <c r="G5072" i="3"/>
  <c r="H5071" i="3"/>
  <c r="G5071" i="3"/>
  <c r="H5070" i="3"/>
  <c r="G5070" i="3"/>
  <c r="H5069" i="3"/>
  <c r="G5069" i="3"/>
  <c r="H5068" i="3"/>
  <c r="G5068" i="3"/>
  <c r="H5067" i="3"/>
  <c r="G5067" i="3"/>
  <c r="H5066" i="3"/>
  <c r="G5066" i="3"/>
  <c r="H5065" i="3"/>
  <c r="G5065" i="3"/>
  <c r="H5064" i="3"/>
  <c r="G5064" i="3"/>
  <c r="H5063" i="3"/>
  <c r="G5063" i="3"/>
  <c r="H5062" i="3"/>
  <c r="G5062" i="3"/>
  <c r="H5061" i="3"/>
  <c r="G5061" i="3"/>
  <c r="H5060" i="3"/>
  <c r="G5060" i="3"/>
  <c r="H5059" i="3"/>
  <c r="G5059" i="3"/>
  <c r="H5058" i="3"/>
  <c r="G5058" i="3"/>
  <c r="H5057" i="3"/>
  <c r="G5057" i="3"/>
  <c r="H5056" i="3"/>
  <c r="G5056" i="3"/>
  <c r="H5055" i="3"/>
  <c r="G5055" i="3"/>
  <c r="H5054" i="3"/>
  <c r="G5054" i="3"/>
  <c r="H5053" i="3"/>
  <c r="G5053" i="3"/>
  <c r="H5052" i="3"/>
  <c r="G5052" i="3"/>
  <c r="H5051" i="3"/>
  <c r="G5051" i="3"/>
  <c r="H5050" i="3"/>
  <c r="G5050" i="3"/>
  <c r="H5049" i="3"/>
  <c r="G5049" i="3"/>
  <c r="H5048" i="3"/>
  <c r="G5048" i="3"/>
  <c r="H5047" i="3"/>
  <c r="G5047" i="3"/>
  <c r="H5046" i="3"/>
  <c r="G5046" i="3"/>
  <c r="H5045" i="3"/>
  <c r="G5045" i="3"/>
  <c r="H5044" i="3"/>
  <c r="G5044" i="3"/>
  <c r="H5043" i="3"/>
  <c r="G5043" i="3"/>
  <c r="H5042" i="3"/>
  <c r="G5042" i="3"/>
  <c r="H5041" i="3"/>
  <c r="G5041" i="3"/>
  <c r="H5040" i="3"/>
  <c r="G5040" i="3"/>
  <c r="H5039" i="3"/>
  <c r="G5039" i="3"/>
  <c r="H5038" i="3"/>
  <c r="G5038" i="3"/>
  <c r="H5037" i="3"/>
  <c r="G5037" i="3"/>
  <c r="H5036" i="3"/>
  <c r="G5036" i="3"/>
  <c r="H5035" i="3"/>
  <c r="G5035" i="3"/>
  <c r="H5034" i="3"/>
  <c r="G5034" i="3"/>
  <c r="H5033" i="3"/>
  <c r="G5033" i="3"/>
  <c r="H5032" i="3"/>
  <c r="G5032" i="3"/>
  <c r="H5031" i="3"/>
  <c r="G5031" i="3"/>
  <c r="H5030" i="3"/>
  <c r="G5030" i="3"/>
  <c r="H5029" i="3"/>
  <c r="G5029" i="3"/>
  <c r="H5028" i="3"/>
  <c r="G5028" i="3"/>
  <c r="H5027" i="3"/>
  <c r="G5027" i="3"/>
  <c r="H5026" i="3"/>
  <c r="G5026" i="3"/>
  <c r="H5025" i="3"/>
  <c r="G5025" i="3"/>
  <c r="H5024" i="3"/>
  <c r="G5024" i="3"/>
  <c r="H5023" i="3"/>
  <c r="G5023" i="3"/>
  <c r="H5022" i="3"/>
  <c r="G5022" i="3"/>
  <c r="H5021" i="3"/>
  <c r="G5021" i="3"/>
  <c r="H5020" i="3"/>
  <c r="G5020" i="3"/>
  <c r="H5019" i="3"/>
  <c r="G5019" i="3"/>
  <c r="H5018" i="3"/>
  <c r="G5018" i="3"/>
  <c r="H5017" i="3"/>
  <c r="G5017" i="3"/>
  <c r="H5016" i="3"/>
  <c r="G5016" i="3"/>
  <c r="H5015" i="3"/>
  <c r="G5015" i="3"/>
  <c r="H5014" i="3"/>
  <c r="G5014" i="3"/>
  <c r="H5013" i="3"/>
  <c r="G5013" i="3"/>
  <c r="H5012" i="3"/>
  <c r="G5012" i="3"/>
  <c r="H5011" i="3"/>
  <c r="G5011" i="3"/>
  <c r="H5010" i="3"/>
  <c r="G5010" i="3"/>
  <c r="H5009" i="3"/>
  <c r="G5009" i="3"/>
  <c r="H5008" i="3"/>
  <c r="G5008" i="3"/>
  <c r="H5007" i="3"/>
  <c r="G5007" i="3"/>
  <c r="H5006" i="3"/>
  <c r="G5006" i="3"/>
  <c r="H5005" i="3"/>
  <c r="G5005" i="3"/>
  <c r="H5004" i="3"/>
  <c r="G5004" i="3"/>
  <c r="H5003" i="3"/>
  <c r="G5003" i="3"/>
  <c r="H5002" i="3"/>
  <c r="G5002" i="3"/>
  <c r="H5001" i="3"/>
  <c r="G5001" i="3"/>
  <c r="H5000" i="3"/>
  <c r="G5000" i="3"/>
  <c r="H4999" i="3"/>
  <c r="G4999" i="3"/>
  <c r="H4998" i="3"/>
  <c r="G4998" i="3"/>
  <c r="H4997" i="3"/>
  <c r="G4997" i="3"/>
  <c r="H4996" i="3"/>
  <c r="G4996" i="3"/>
  <c r="H4995" i="3"/>
  <c r="G4995" i="3"/>
  <c r="H4994" i="3"/>
  <c r="G4994" i="3"/>
  <c r="H4993" i="3"/>
  <c r="G4993" i="3"/>
  <c r="H4992" i="3"/>
  <c r="G4992" i="3"/>
  <c r="H4991" i="3"/>
  <c r="G4991" i="3"/>
  <c r="H4990" i="3"/>
  <c r="G4990" i="3"/>
  <c r="H4989" i="3"/>
  <c r="G4989" i="3"/>
  <c r="H4988" i="3"/>
  <c r="G4988" i="3"/>
  <c r="H4987" i="3"/>
  <c r="G4987" i="3"/>
  <c r="H4986" i="3"/>
  <c r="G4986" i="3"/>
  <c r="H4985" i="3"/>
  <c r="G4985" i="3"/>
  <c r="H4984" i="3"/>
  <c r="G4984" i="3"/>
  <c r="H4983" i="3"/>
  <c r="G4983" i="3"/>
  <c r="H4982" i="3"/>
  <c r="G4982" i="3"/>
  <c r="H4981" i="3"/>
  <c r="G4981" i="3"/>
  <c r="H4980" i="3"/>
  <c r="G4980" i="3"/>
  <c r="H4979" i="3"/>
  <c r="G4979" i="3"/>
  <c r="H4978" i="3"/>
  <c r="G4978" i="3"/>
  <c r="H4977" i="3"/>
  <c r="G4977" i="3"/>
  <c r="H4976" i="3"/>
  <c r="G4976" i="3"/>
  <c r="H4975" i="3"/>
  <c r="G4975" i="3"/>
  <c r="H4974" i="3"/>
  <c r="G4974" i="3"/>
  <c r="H4973" i="3"/>
  <c r="G4973" i="3"/>
  <c r="H4972" i="3"/>
  <c r="G4972" i="3"/>
  <c r="H4971" i="3"/>
  <c r="G4971" i="3"/>
  <c r="H4970" i="3"/>
  <c r="G4970" i="3"/>
  <c r="H4969" i="3"/>
  <c r="G4969" i="3"/>
  <c r="H4968" i="3"/>
  <c r="G4968" i="3"/>
  <c r="H4967" i="3"/>
  <c r="G4967" i="3"/>
  <c r="H4966" i="3"/>
  <c r="G4966" i="3"/>
  <c r="H4965" i="3"/>
  <c r="G4965" i="3"/>
  <c r="H4964" i="3"/>
  <c r="G4964" i="3"/>
  <c r="H4963" i="3"/>
  <c r="G4963" i="3"/>
  <c r="H4962" i="3"/>
  <c r="G4962" i="3"/>
  <c r="H4961" i="3"/>
  <c r="G4961" i="3"/>
  <c r="H4960" i="3"/>
  <c r="G4960" i="3"/>
  <c r="H4959" i="3"/>
  <c r="G4959" i="3"/>
  <c r="H4958" i="3"/>
  <c r="G4958" i="3"/>
  <c r="H4957" i="3"/>
  <c r="G4957" i="3"/>
  <c r="H4956" i="3"/>
  <c r="G4956" i="3"/>
  <c r="H4955" i="3"/>
  <c r="G4955" i="3"/>
  <c r="H4954" i="3"/>
  <c r="G4954" i="3"/>
  <c r="H4953" i="3"/>
  <c r="G4953" i="3"/>
  <c r="H4952" i="3"/>
  <c r="G4952" i="3"/>
  <c r="H4951" i="3"/>
  <c r="G4951" i="3"/>
  <c r="H4950" i="3"/>
  <c r="G4950" i="3"/>
  <c r="H4949" i="3"/>
  <c r="G4949" i="3"/>
  <c r="H4948" i="3"/>
  <c r="G4948" i="3"/>
  <c r="H4947" i="3"/>
  <c r="G4947" i="3"/>
  <c r="H4946" i="3"/>
  <c r="G4946" i="3"/>
  <c r="H4945" i="3"/>
  <c r="G4945" i="3"/>
  <c r="H4944" i="3"/>
  <c r="G4944" i="3"/>
  <c r="H4943" i="3"/>
  <c r="G4943" i="3"/>
  <c r="H4942" i="3"/>
  <c r="G4942" i="3"/>
  <c r="H4941" i="3"/>
  <c r="G4941" i="3"/>
  <c r="H4940" i="3"/>
  <c r="G4940" i="3"/>
  <c r="H4939" i="3"/>
  <c r="G4939" i="3"/>
  <c r="H4938" i="3"/>
  <c r="G4938" i="3"/>
  <c r="H4937" i="3"/>
  <c r="G4937" i="3"/>
  <c r="H4936" i="3"/>
  <c r="G4936" i="3"/>
  <c r="H4935" i="3"/>
  <c r="G4935" i="3"/>
  <c r="H4934" i="3"/>
  <c r="G4934" i="3"/>
  <c r="H4933" i="3"/>
  <c r="G4933" i="3"/>
  <c r="H4932" i="3"/>
  <c r="G4932" i="3"/>
  <c r="H4931" i="3"/>
  <c r="G4931" i="3"/>
  <c r="H4930" i="3"/>
  <c r="G4930" i="3"/>
  <c r="H4929" i="3"/>
  <c r="G4929" i="3"/>
  <c r="H4928" i="3"/>
  <c r="G4928" i="3"/>
  <c r="H4927" i="3"/>
  <c r="G4927" i="3"/>
  <c r="H4926" i="3"/>
  <c r="G4926" i="3"/>
  <c r="H4925" i="3"/>
  <c r="G4925" i="3"/>
  <c r="H4924" i="3"/>
  <c r="G4924" i="3"/>
  <c r="H4923" i="3"/>
  <c r="G4923" i="3"/>
  <c r="H4922" i="3"/>
  <c r="G4922" i="3"/>
  <c r="H4921" i="3"/>
  <c r="G4921" i="3"/>
  <c r="H4920" i="3"/>
  <c r="G4920" i="3"/>
  <c r="H4919" i="3"/>
  <c r="G4919" i="3"/>
  <c r="H4918" i="3"/>
  <c r="G4918" i="3"/>
  <c r="H4917" i="3"/>
  <c r="G4917" i="3"/>
  <c r="H4916" i="3"/>
  <c r="G4916" i="3"/>
  <c r="H4915" i="3"/>
  <c r="G4915" i="3"/>
  <c r="H4914" i="3"/>
  <c r="G4914" i="3"/>
  <c r="H4913" i="3"/>
  <c r="G4913" i="3"/>
  <c r="H4912" i="3"/>
  <c r="G4912" i="3"/>
  <c r="H4911" i="3"/>
  <c r="G4911" i="3"/>
  <c r="H4910" i="3"/>
  <c r="G4910" i="3"/>
  <c r="H4909" i="3"/>
  <c r="G4909" i="3"/>
  <c r="H4908" i="3"/>
  <c r="G4908" i="3"/>
  <c r="H4907" i="3"/>
  <c r="G4907" i="3"/>
  <c r="H4906" i="3"/>
  <c r="G4906" i="3"/>
  <c r="H4905" i="3"/>
  <c r="G4905" i="3"/>
  <c r="H4904" i="3"/>
  <c r="G4904" i="3"/>
  <c r="H4903" i="3"/>
  <c r="G4903" i="3"/>
  <c r="H4902" i="3"/>
  <c r="G4902" i="3"/>
  <c r="H4901" i="3"/>
  <c r="G4901" i="3"/>
  <c r="H4900" i="3"/>
  <c r="G4900" i="3"/>
  <c r="H4899" i="3"/>
  <c r="G4899" i="3"/>
  <c r="H4898" i="3"/>
  <c r="G4898" i="3"/>
  <c r="H4897" i="3"/>
  <c r="G4897" i="3"/>
  <c r="H4896" i="3"/>
  <c r="G4896" i="3"/>
  <c r="H4895" i="3"/>
  <c r="G4895" i="3"/>
  <c r="H4894" i="3"/>
  <c r="G4894" i="3"/>
  <c r="H4893" i="3"/>
  <c r="G4893" i="3"/>
  <c r="H4892" i="3"/>
  <c r="G4892" i="3"/>
  <c r="H4891" i="3"/>
  <c r="G4891" i="3"/>
  <c r="H4890" i="3"/>
  <c r="G4890" i="3"/>
  <c r="H4889" i="3"/>
  <c r="G4889" i="3"/>
  <c r="H4888" i="3"/>
  <c r="G4888" i="3"/>
  <c r="H4887" i="3"/>
  <c r="G4887" i="3"/>
  <c r="H4886" i="3"/>
  <c r="G4886" i="3"/>
  <c r="H4885" i="3"/>
  <c r="G4885" i="3"/>
  <c r="H4884" i="3"/>
  <c r="G4884" i="3"/>
  <c r="H4883" i="3"/>
  <c r="G4883" i="3"/>
  <c r="H4882" i="3"/>
  <c r="G4882" i="3"/>
  <c r="H4881" i="3"/>
  <c r="G4881" i="3"/>
  <c r="H4880" i="3"/>
  <c r="G4880" i="3"/>
  <c r="H4879" i="3"/>
  <c r="G4879" i="3"/>
  <c r="H4878" i="3"/>
  <c r="G4878" i="3"/>
  <c r="H4877" i="3"/>
  <c r="G4877" i="3"/>
  <c r="H4876" i="3"/>
  <c r="G4876" i="3"/>
  <c r="H4875" i="3"/>
  <c r="G4875" i="3"/>
  <c r="H4874" i="3"/>
  <c r="G4874" i="3"/>
  <c r="H4873" i="3"/>
  <c r="G4873" i="3"/>
  <c r="H4872" i="3"/>
  <c r="G4872" i="3"/>
  <c r="H4871" i="3"/>
  <c r="G4871" i="3"/>
  <c r="H4870" i="3"/>
  <c r="G4870" i="3"/>
  <c r="H4869" i="3"/>
  <c r="G4869" i="3"/>
  <c r="H4868" i="3"/>
  <c r="G4868" i="3"/>
  <c r="H4867" i="3"/>
  <c r="G4867" i="3"/>
  <c r="H4866" i="3"/>
  <c r="G4866" i="3"/>
  <c r="H4865" i="3"/>
  <c r="G4865" i="3"/>
  <c r="H4864" i="3"/>
  <c r="G4864" i="3"/>
  <c r="H4863" i="3"/>
  <c r="G4863" i="3"/>
  <c r="H4862" i="3"/>
  <c r="G4862" i="3"/>
  <c r="H4861" i="3"/>
  <c r="G4861" i="3"/>
  <c r="H4860" i="3"/>
  <c r="G4860" i="3"/>
  <c r="H4859" i="3"/>
  <c r="G4859" i="3"/>
  <c r="H4858" i="3"/>
  <c r="G4858" i="3"/>
  <c r="H4857" i="3"/>
  <c r="G4857" i="3"/>
  <c r="H4856" i="3"/>
  <c r="G4856" i="3"/>
  <c r="H4855" i="3"/>
  <c r="G4855" i="3"/>
  <c r="H4854" i="3"/>
  <c r="G4854" i="3"/>
  <c r="H4853" i="3"/>
  <c r="G4853" i="3"/>
  <c r="H4852" i="3"/>
  <c r="G4852" i="3"/>
  <c r="H4851" i="3"/>
  <c r="G4851" i="3"/>
  <c r="H4850" i="3"/>
  <c r="G4850" i="3"/>
  <c r="H4849" i="3"/>
  <c r="G4849" i="3"/>
  <c r="H4848" i="3"/>
  <c r="G4848" i="3"/>
  <c r="H4847" i="3"/>
  <c r="G4847" i="3"/>
  <c r="H4846" i="3"/>
  <c r="G4846" i="3"/>
  <c r="H4845" i="3"/>
  <c r="G4845" i="3"/>
  <c r="H4844" i="3"/>
  <c r="G4844" i="3"/>
  <c r="H4843" i="3"/>
  <c r="G4843" i="3"/>
  <c r="H4842" i="3"/>
  <c r="G4842" i="3"/>
  <c r="H4841" i="3"/>
  <c r="G4841" i="3"/>
  <c r="H4840" i="3"/>
  <c r="G4840" i="3"/>
  <c r="H4839" i="3"/>
  <c r="G4839" i="3"/>
  <c r="H4838" i="3"/>
  <c r="G4838" i="3"/>
  <c r="H4837" i="3"/>
  <c r="G4837" i="3"/>
  <c r="H4836" i="3"/>
  <c r="G4836" i="3"/>
  <c r="H4835" i="3"/>
  <c r="G4835" i="3"/>
  <c r="H4834" i="3"/>
  <c r="G4834" i="3"/>
  <c r="H4833" i="3"/>
  <c r="G4833" i="3"/>
  <c r="H4832" i="3"/>
  <c r="G4832" i="3"/>
  <c r="H4831" i="3"/>
  <c r="G4831" i="3"/>
  <c r="H4830" i="3"/>
  <c r="G4830" i="3"/>
  <c r="H4829" i="3"/>
  <c r="G4829" i="3"/>
  <c r="H4828" i="3"/>
  <c r="G4828" i="3"/>
  <c r="H4827" i="3"/>
  <c r="G4827" i="3"/>
  <c r="H4826" i="3"/>
  <c r="G4826" i="3"/>
  <c r="H4825" i="3"/>
  <c r="G4825" i="3"/>
  <c r="H4824" i="3"/>
  <c r="G4824" i="3"/>
  <c r="H4823" i="3"/>
  <c r="G4823" i="3"/>
  <c r="H4822" i="3"/>
  <c r="G4822" i="3"/>
  <c r="H4821" i="3"/>
  <c r="G4821" i="3"/>
  <c r="H4820" i="3"/>
  <c r="G4820" i="3"/>
  <c r="H4819" i="3"/>
  <c r="G4819" i="3"/>
  <c r="H4818" i="3"/>
  <c r="G4818" i="3"/>
  <c r="H4817" i="3"/>
  <c r="G4817" i="3"/>
  <c r="H4816" i="3"/>
  <c r="G4816" i="3"/>
  <c r="H4815" i="3"/>
  <c r="G4815" i="3"/>
  <c r="H4814" i="3"/>
  <c r="G4814" i="3"/>
  <c r="H4813" i="3"/>
  <c r="G4813" i="3"/>
  <c r="H4812" i="3"/>
  <c r="G4812" i="3"/>
  <c r="H4811" i="3"/>
  <c r="G4811" i="3"/>
  <c r="H4810" i="3"/>
  <c r="G4810" i="3"/>
  <c r="H4809" i="3"/>
  <c r="G4809" i="3"/>
  <c r="H4808" i="3"/>
  <c r="G4808" i="3"/>
  <c r="H4807" i="3"/>
  <c r="G4807" i="3"/>
  <c r="H4806" i="3"/>
  <c r="G4806" i="3"/>
  <c r="H4805" i="3"/>
  <c r="G4805" i="3"/>
  <c r="H4804" i="3"/>
  <c r="G4804" i="3"/>
  <c r="H4803" i="3"/>
  <c r="G4803" i="3"/>
  <c r="H4802" i="3"/>
  <c r="G4802" i="3"/>
  <c r="H4801" i="3"/>
  <c r="G4801" i="3"/>
  <c r="H4800" i="3"/>
  <c r="G4800" i="3"/>
  <c r="H4799" i="3"/>
  <c r="G4799" i="3"/>
  <c r="H4798" i="3"/>
  <c r="G4798" i="3"/>
  <c r="H4797" i="3"/>
  <c r="G4797" i="3"/>
  <c r="H4796" i="3"/>
  <c r="G4796" i="3"/>
  <c r="H4795" i="3"/>
  <c r="G4795" i="3"/>
  <c r="H4794" i="3"/>
  <c r="G4794" i="3"/>
  <c r="H4793" i="3"/>
  <c r="G4793" i="3"/>
  <c r="H4792" i="3"/>
  <c r="G4792" i="3"/>
  <c r="H4791" i="3"/>
  <c r="G4791" i="3"/>
  <c r="H4790" i="3"/>
  <c r="G4790" i="3"/>
  <c r="H4789" i="3"/>
  <c r="G4789" i="3"/>
  <c r="H4788" i="3"/>
  <c r="G4788" i="3"/>
  <c r="H4787" i="3"/>
  <c r="G4787" i="3"/>
  <c r="H4786" i="3"/>
  <c r="G4786" i="3"/>
  <c r="H4785" i="3"/>
  <c r="G4785" i="3"/>
  <c r="H4784" i="3"/>
  <c r="G4784" i="3"/>
  <c r="H4783" i="3"/>
  <c r="G4783" i="3"/>
  <c r="H4782" i="3"/>
  <c r="G4782" i="3"/>
  <c r="H4781" i="3"/>
  <c r="G4781" i="3"/>
  <c r="H4780" i="3"/>
  <c r="G4780" i="3"/>
  <c r="H4779" i="3"/>
  <c r="G4779" i="3"/>
  <c r="H4778" i="3"/>
  <c r="G4778" i="3"/>
  <c r="H4777" i="3"/>
  <c r="G4777" i="3"/>
  <c r="H4776" i="3"/>
  <c r="G4776" i="3"/>
  <c r="H4775" i="3"/>
  <c r="G4775" i="3"/>
  <c r="H4774" i="3"/>
  <c r="G4774" i="3"/>
  <c r="H4773" i="3"/>
  <c r="G4773" i="3"/>
  <c r="H4772" i="3"/>
  <c r="G4772" i="3"/>
  <c r="H4771" i="3"/>
  <c r="G4771" i="3"/>
  <c r="H4770" i="3"/>
  <c r="G4770" i="3"/>
  <c r="H4769" i="3"/>
  <c r="G4769" i="3"/>
  <c r="H4768" i="3"/>
  <c r="G4768" i="3"/>
  <c r="H4767" i="3"/>
  <c r="G4767" i="3"/>
  <c r="H4766" i="3"/>
  <c r="G4766" i="3"/>
  <c r="H4765" i="3"/>
  <c r="G4765" i="3"/>
  <c r="H4764" i="3"/>
  <c r="G4764" i="3"/>
  <c r="H4763" i="3"/>
  <c r="G4763" i="3"/>
  <c r="H4762" i="3"/>
  <c r="G4762" i="3"/>
  <c r="H4761" i="3"/>
  <c r="G4761" i="3"/>
  <c r="H4760" i="3"/>
  <c r="G4760" i="3"/>
  <c r="H4759" i="3"/>
  <c r="G4759" i="3"/>
  <c r="H4758" i="3"/>
  <c r="G4758" i="3"/>
  <c r="H4757" i="3"/>
  <c r="G4757" i="3"/>
  <c r="H4756" i="3"/>
  <c r="G4756" i="3"/>
  <c r="H4755" i="3"/>
  <c r="G4755" i="3"/>
  <c r="H4754" i="3"/>
  <c r="G4754" i="3"/>
  <c r="H4753" i="3"/>
  <c r="G4753" i="3"/>
  <c r="H4752" i="3"/>
  <c r="G4752" i="3"/>
  <c r="H4751" i="3"/>
  <c r="G4751" i="3"/>
  <c r="H4750" i="3"/>
  <c r="G4750" i="3"/>
  <c r="H4749" i="3"/>
  <c r="G4749" i="3"/>
  <c r="H4748" i="3"/>
  <c r="G4748" i="3"/>
  <c r="H4747" i="3"/>
  <c r="G4747" i="3"/>
  <c r="H4746" i="3"/>
  <c r="G4746" i="3"/>
  <c r="H4745" i="3"/>
  <c r="G4745" i="3"/>
  <c r="H4744" i="3"/>
  <c r="G4744" i="3"/>
  <c r="H4743" i="3"/>
  <c r="G4743" i="3"/>
  <c r="H4742" i="3"/>
  <c r="G4742" i="3"/>
  <c r="H4741" i="3"/>
  <c r="G4741" i="3"/>
  <c r="H4740" i="3"/>
  <c r="G4740" i="3"/>
  <c r="H4739" i="3"/>
  <c r="G4739" i="3"/>
  <c r="H4738" i="3"/>
  <c r="G4738" i="3"/>
  <c r="H4737" i="3"/>
  <c r="G4737" i="3"/>
  <c r="H4736" i="3"/>
  <c r="G4736" i="3"/>
  <c r="H4735" i="3"/>
  <c r="G4735" i="3"/>
  <c r="H4734" i="3"/>
  <c r="G4734" i="3"/>
  <c r="H4733" i="3"/>
  <c r="G4733" i="3"/>
  <c r="H4732" i="3"/>
  <c r="G4732" i="3"/>
  <c r="H4731" i="3"/>
  <c r="G4731" i="3"/>
  <c r="H4730" i="3"/>
  <c r="G4730" i="3"/>
  <c r="H4729" i="3"/>
  <c r="G4729" i="3"/>
  <c r="H4728" i="3"/>
  <c r="G4728" i="3"/>
  <c r="H4727" i="3"/>
  <c r="G4727" i="3"/>
  <c r="H4726" i="3"/>
  <c r="G4726" i="3"/>
  <c r="H4725" i="3"/>
  <c r="G4725" i="3"/>
  <c r="H4724" i="3"/>
  <c r="G4724" i="3"/>
  <c r="H4723" i="3"/>
  <c r="G4723" i="3"/>
  <c r="H4722" i="3"/>
  <c r="G4722" i="3"/>
  <c r="H4721" i="3"/>
  <c r="G4721" i="3"/>
  <c r="H4720" i="3"/>
  <c r="G4720" i="3"/>
  <c r="H4719" i="3"/>
  <c r="G4719" i="3"/>
  <c r="H4718" i="3"/>
  <c r="G4718" i="3"/>
  <c r="H4717" i="3"/>
  <c r="G4717" i="3"/>
  <c r="H4716" i="3"/>
  <c r="G4716" i="3"/>
  <c r="H4715" i="3"/>
  <c r="G4715" i="3"/>
  <c r="H4714" i="3"/>
  <c r="G4714" i="3"/>
  <c r="H4713" i="3"/>
  <c r="G4713" i="3"/>
  <c r="H4712" i="3"/>
  <c r="G4712" i="3"/>
  <c r="H4711" i="3"/>
  <c r="G4711" i="3"/>
  <c r="H4710" i="3"/>
  <c r="G4710" i="3"/>
  <c r="H4709" i="3"/>
  <c r="G4709" i="3"/>
  <c r="H4708" i="3"/>
  <c r="G4708" i="3"/>
  <c r="H4707" i="3"/>
  <c r="G4707" i="3"/>
  <c r="H4706" i="3"/>
  <c r="G4706" i="3"/>
  <c r="H4705" i="3"/>
  <c r="G4705" i="3"/>
  <c r="H4704" i="3"/>
  <c r="G4704" i="3"/>
  <c r="H4703" i="3"/>
  <c r="G4703" i="3"/>
  <c r="H4702" i="3"/>
  <c r="G4702" i="3"/>
  <c r="H4701" i="3"/>
  <c r="G4701" i="3"/>
  <c r="H4700" i="3"/>
  <c r="G4700" i="3"/>
  <c r="H4699" i="3"/>
  <c r="G4699" i="3"/>
  <c r="H4698" i="3"/>
  <c r="G4698" i="3"/>
  <c r="H4697" i="3"/>
  <c r="G4697" i="3"/>
  <c r="H4696" i="3"/>
  <c r="G4696" i="3"/>
  <c r="H4695" i="3"/>
  <c r="G4695" i="3"/>
  <c r="H4694" i="3"/>
  <c r="G4694" i="3"/>
  <c r="H4693" i="3"/>
  <c r="G4693" i="3"/>
  <c r="H4692" i="3"/>
  <c r="G4692" i="3"/>
  <c r="H4691" i="3"/>
  <c r="G4691" i="3"/>
  <c r="H4690" i="3"/>
  <c r="G4690" i="3"/>
  <c r="H4689" i="3"/>
  <c r="G4689" i="3"/>
  <c r="H4688" i="3"/>
  <c r="G4688" i="3"/>
  <c r="H4687" i="3"/>
  <c r="G4687" i="3"/>
  <c r="H4686" i="3"/>
  <c r="G4686" i="3"/>
  <c r="H4685" i="3"/>
  <c r="G4685" i="3"/>
  <c r="H4684" i="3"/>
  <c r="G4684" i="3"/>
  <c r="H4683" i="3"/>
  <c r="G4683" i="3"/>
  <c r="H4682" i="3"/>
  <c r="G4682" i="3"/>
  <c r="H4681" i="3"/>
  <c r="G4681" i="3"/>
  <c r="H4680" i="3"/>
  <c r="G4680" i="3"/>
  <c r="H4679" i="3"/>
  <c r="G4679" i="3"/>
  <c r="H4678" i="3"/>
  <c r="G4678" i="3"/>
  <c r="H4677" i="3"/>
  <c r="G4677" i="3"/>
  <c r="H4676" i="3"/>
  <c r="G4676" i="3"/>
  <c r="H4675" i="3"/>
  <c r="G4675" i="3"/>
  <c r="H4674" i="3"/>
  <c r="G4674" i="3"/>
  <c r="H4673" i="3"/>
  <c r="G4673" i="3"/>
  <c r="H4672" i="3"/>
  <c r="G4672" i="3"/>
  <c r="H4671" i="3"/>
  <c r="G4671" i="3"/>
  <c r="H4670" i="3"/>
  <c r="G4670" i="3"/>
  <c r="H4669" i="3"/>
  <c r="G4669" i="3"/>
  <c r="H4668" i="3"/>
  <c r="G4668" i="3"/>
  <c r="H4667" i="3"/>
  <c r="G4667" i="3"/>
  <c r="H4666" i="3"/>
  <c r="G4666" i="3"/>
  <c r="H4665" i="3"/>
  <c r="G4665" i="3"/>
  <c r="H4664" i="3"/>
  <c r="G4664" i="3"/>
  <c r="H4663" i="3"/>
  <c r="G4663" i="3"/>
  <c r="H4662" i="3"/>
  <c r="G4662" i="3"/>
  <c r="H4661" i="3"/>
  <c r="G4661" i="3"/>
  <c r="H4660" i="3"/>
  <c r="G4660" i="3"/>
  <c r="H4659" i="3"/>
  <c r="G4659" i="3"/>
  <c r="H4658" i="3"/>
  <c r="G4658" i="3"/>
  <c r="H4657" i="3"/>
  <c r="G4657" i="3"/>
  <c r="H4656" i="3"/>
  <c r="G4656" i="3"/>
  <c r="H4655" i="3"/>
  <c r="G4655" i="3"/>
  <c r="H4654" i="3"/>
  <c r="G4654" i="3"/>
  <c r="H4653" i="3"/>
  <c r="G4653" i="3"/>
  <c r="H4652" i="3"/>
  <c r="G4652" i="3"/>
  <c r="H4651" i="3"/>
  <c r="G4651" i="3"/>
  <c r="H4650" i="3"/>
  <c r="G4650" i="3"/>
  <c r="H4649" i="3"/>
  <c r="G4649" i="3"/>
  <c r="H4648" i="3"/>
  <c r="G4648" i="3"/>
  <c r="H4647" i="3"/>
  <c r="G4647" i="3"/>
  <c r="H4646" i="3"/>
  <c r="G4646" i="3"/>
  <c r="H4645" i="3"/>
  <c r="G4645" i="3"/>
  <c r="H4644" i="3"/>
  <c r="G4644" i="3"/>
  <c r="H4643" i="3"/>
  <c r="G4643" i="3"/>
  <c r="H4642" i="3"/>
  <c r="G4642" i="3"/>
  <c r="H4641" i="3"/>
  <c r="G4641" i="3"/>
  <c r="H4640" i="3"/>
  <c r="G4640" i="3"/>
  <c r="H4639" i="3"/>
  <c r="G4639" i="3"/>
  <c r="H4638" i="3"/>
  <c r="G4638" i="3"/>
  <c r="H4637" i="3"/>
  <c r="G4637" i="3"/>
  <c r="H4636" i="3"/>
  <c r="G4636" i="3"/>
  <c r="H4635" i="3"/>
  <c r="G4635" i="3"/>
  <c r="H4634" i="3"/>
  <c r="G4634" i="3"/>
  <c r="H4633" i="3"/>
  <c r="G4633" i="3"/>
  <c r="H4632" i="3"/>
  <c r="G4632" i="3"/>
  <c r="H4631" i="3"/>
  <c r="G4631" i="3"/>
  <c r="H4630" i="3"/>
  <c r="G4630" i="3"/>
  <c r="H4629" i="3"/>
  <c r="G4629" i="3"/>
  <c r="H4628" i="3"/>
  <c r="G4628" i="3"/>
  <c r="H4627" i="3"/>
  <c r="G4627" i="3"/>
  <c r="H4626" i="3"/>
  <c r="G4626" i="3"/>
  <c r="H4625" i="3"/>
  <c r="G4625" i="3"/>
  <c r="H4624" i="3"/>
  <c r="G4624" i="3"/>
  <c r="H4623" i="3"/>
  <c r="G4623" i="3"/>
  <c r="H4622" i="3"/>
  <c r="G4622" i="3"/>
  <c r="H4621" i="3"/>
  <c r="G4621" i="3"/>
  <c r="H4620" i="3"/>
  <c r="G4620" i="3"/>
  <c r="H4619" i="3"/>
  <c r="G4619" i="3"/>
  <c r="H4618" i="3"/>
  <c r="G4618" i="3"/>
  <c r="H4617" i="3"/>
  <c r="G4617" i="3"/>
  <c r="H4616" i="3"/>
  <c r="G4616" i="3"/>
  <c r="H4615" i="3"/>
  <c r="G4615" i="3"/>
  <c r="H4614" i="3"/>
  <c r="G4614" i="3"/>
  <c r="H4613" i="3"/>
  <c r="G4613" i="3"/>
  <c r="H4612" i="3"/>
  <c r="G4612" i="3"/>
  <c r="H4611" i="3"/>
  <c r="G4611" i="3"/>
  <c r="H4610" i="3"/>
  <c r="G4610" i="3"/>
  <c r="H4609" i="3"/>
  <c r="G4609" i="3"/>
  <c r="H4608" i="3"/>
  <c r="G4608" i="3"/>
  <c r="H4607" i="3"/>
  <c r="G4607" i="3"/>
  <c r="H4606" i="3"/>
  <c r="G4606" i="3"/>
  <c r="H4605" i="3"/>
  <c r="G4605" i="3"/>
  <c r="H4604" i="3"/>
  <c r="G4604" i="3"/>
  <c r="H4603" i="3"/>
  <c r="G4603" i="3"/>
  <c r="H4602" i="3"/>
  <c r="G4602" i="3"/>
  <c r="H4601" i="3"/>
  <c r="G4601" i="3"/>
  <c r="H4600" i="3"/>
  <c r="G4600" i="3"/>
  <c r="H4599" i="3"/>
  <c r="G4599" i="3"/>
  <c r="H4598" i="3"/>
  <c r="G4598" i="3"/>
  <c r="H4597" i="3"/>
  <c r="G4597" i="3"/>
  <c r="H4596" i="3"/>
  <c r="G4596" i="3"/>
  <c r="H4595" i="3"/>
  <c r="G4595" i="3"/>
  <c r="H4594" i="3"/>
  <c r="G4594" i="3"/>
  <c r="H4593" i="3"/>
  <c r="G4593" i="3"/>
  <c r="H4592" i="3"/>
  <c r="G4592" i="3"/>
  <c r="H4591" i="3"/>
  <c r="G4591" i="3"/>
  <c r="H4590" i="3"/>
  <c r="G4590" i="3"/>
  <c r="H4589" i="3"/>
  <c r="G4589" i="3"/>
  <c r="H4588" i="3"/>
  <c r="G4588" i="3"/>
  <c r="H4587" i="3"/>
  <c r="G4587" i="3"/>
  <c r="H4586" i="3"/>
  <c r="G4586" i="3"/>
  <c r="H4585" i="3"/>
  <c r="G4585" i="3"/>
  <c r="H4584" i="3"/>
  <c r="G4584" i="3"/>
  <c r="H4583" i="3"/>
  <c r="G4583" i="3"/>
  <c r="H4582" i="3"/>
  <c r="G4582" i="3"/>
  <c r="H4581" i="3"/>
  <c r="G4581" i="3"/>
  <c r="H4580" i="3"/>
  <c r="G4580" i="3"/>
  <c r="H4579" i="3"/>
  <c r="G4579" i="3"/>
  <c r="H4578" i="3"/>
  <c r="G4578" i="3"/>
  <c r="H4577" i="3"/>
  <c r="G4577" i="3"/>
  <c r="H4576" i="3"/>
  <c r="G4576" i="3"/>
  <c r="H4575" i="3"/>
  <c r="G4575" i="3"/>
  <c r="H4574" i="3"/>
  <c r="G4574" i="3"/>
  <c r="H4573" i="3"/>
  <c r="G4573" i="3"/>
  <c r="H4572" i="3"/>
  <c r="G4572" i="3"/>
  <c r="H4571" i="3"/>
  <c r="G4571" i="3"/>
  <c r="H4570" i="3"/>
  <c r="G4570" i="3"/>
  <c r="H4569" i="3"/>
  <c r="G4569" i="3"/>
  <c r="H4568" i="3"/>
  <c r="G4568" i="3"/>
  <c r="H4567" i="3"/>
  <c r="G4567" i="3"/>
  <c r="H4566" i="3"/>
  <c r="G4566" i="3"/>
  <c r="H4565" i="3"/>
  <c r="G4565" i="3"/>
  <c r="H4564" i="3"/>
  <c r="G4564" i="3"/>
  <c r="H4563" i="3"/>
  <c r="G4563" i="3"/>
  <c r="H4562" i="3"/>
  <c r="G4562" i="3"/>
  <c r="H4561" i="3"/>
  <c r="G4561" i="3"/>
  <c r="H4560" i="3"/>
  <c r="G4560" i="3"/>
  <c r="H4559" i="3"/>
  <c r="G4559" i="3"/>
  <c r="H4558" i="3"/>
  <c r="G4558" i="3"/>
  <c r="H4557" i="3"/>
  <c r="G4557" i="3"/>
  <c r="H4556" i="3"/>
  <c r="G4556" i="3"/>
  <c r="H4555" i="3"/>
  <c r="G4555" i="3"/>
  <c r="H4554" i="3"/>
  <c r="G4554" i="3"/>
  <c r="H4553" i="3"/>
  <c r="G4553" i="3"/>
  <c r="H4552" i="3"/>
  <c r="G4552" i="3"/>
  <c r="H4551" i="3"/>
  <c r="G4551" i="3"/>
  <c r="H4550" i="3"/>
  <c r="G4550" i="3"/>
  <c r="H4549" i="3"/>
  <c r="G4549" i="3"/>
  <c r="H4548" i="3"/>
  <c r="G4548" i="3"/>
  <c r="H4547" i="3"/>
  <c r="G4547" i="3"/>
  <c r="H4546" i="3"/>
  <c r="G4546" i="3"/>
  <c r="H4545" i="3"/>
  <c r="G4545" i="3"/>
  <c r="H4544" i="3"/>
  <c r="G4544" i="3"/>
  <c r="H4543" i="3"/>
  <c r="G4543" i="3"/>
  <c r="H4542" i="3"/>
  <c r="G4542" i="3"/>
  <c r="H4541" i="3"/>
  <c r="G4541" i="3"/>
  <c r="H4540" i="3"/>
  <c r="G4540" i="3"/>
  <c r="H4539" i="3"/>
  <c r="G4539" i="3"/>
  <c r="H4538" i="3"/>
  <c r="G4538" i="3"/>
  <c r="H4537" i="3"/>
  <c r="G4537" i="3"/>
  <c r="H4536" i="3"/>
  <c r="G4536" i="3"/>
  <c r="H4535" i="3"/>
  <c r="G4535" i="3"/>
  <c r="H4534" i="3"/>
  <c r="G4534" i="3"/>
  <c r="H4533" i="3"/>
  <c r="G4533" i="3"/>
  <c r="H4532" i="3"/>
  <c r="G4532" i="3"/>
  <c r="H4531" i="3"/>
  <c r="G4531" i="3"/>
  <c r="H4530" i="3"/>
  <c r="G4530" i="3"/>
  <c r="H4529" i="3"/>
  <c r="G4529" i="3"/>
  <c r="H4528" i="3"/>
  <c r="G4528" i="3"/>
  <c r="H4527" i="3"/>
  <c r="G4527" i="3"/>
  <c r="H4526" i="3"/>
  <c r="G4526" i="3"/>
  <c r="H4525" i="3"/>
  <c r="G4525" i="3"/>
  <c r="H4524" i="3"/>
  <c r="G4524" i="3"/>
  <c r="H4523" i="3"/>
  <c r="G4523" i="3"/>
  <c r="H4522" i="3"/>
  <c r="G4522" i="3"/>
  <c r="H4521" i="3"/>
  <c r="G4521" i="3"/>
  <c r="H4520" i="3"/>
  <c r="G4520" i="3"/>
  <c r="H4519" i="3"/>
  <c r="G4519" i="3"/>
  <c r="H4518" i="3"/>
  <c r="G4518" i="3"/>
  <c r="H4517" i="3"/>
  <c r="G4517" i="3"/>
  <c r="H4516" i="3"/>
  <c r="G4516" i="3"/>
  <c r="H4515" i="3"/>
  <c r="G4515" i="3"/>
  <c r="H4514" i="3"/>
  <c r="G4514" i="3"/>
  <c r="H4513" i="3"/>
  <c r="G4513" i="3"/>
  <c r="H4512" i="3"/>
  <c r="G4512" i="3"/>
  <c r="H4511" i="3"/>
  <c r="G4511" i="3"/>
  <c r="H4510" i="3"/>
  <c r="G4510" i="3"/>
  <c r="H4509" i="3"/>
  <c r="G4509" i="3"/>
  <c r="H4508" i="3"/>
  <c r="G4508" i="3"/>
  <c r="H4507" i="3"/>
  <c r="G4507" i="3"/>
  <c r="H4506" i="3"/>
  <c r="G4506" i="3"/>
  <c r="H4505" i="3"/>
  <c r="G4505" i="3"/>
  <c r="H4504" i="3"/>
  <c r="G4504" i="3"/>
  <c r="H4503" i="3"/>
  <c r="G4503" i="3"/>
  <c r="H4502" i="3"/>
  <c r="G4502" i="3"/>
  <c r="H4501" i="3"/>
  <c r="G4501" i="3"/>
  <c r="H4500" i="3"/>
  <c r="G4500" i="3"/>
  <c r="H4499" i="3"/>
  <c r="G4499" i="3"/>
  <c r="H4498" i="3"/>
  <c r="G4498" i="3"/>
  <c r="H4497" i="3"/>
  <c r="G4497" i="3"/>
  <c r="H4496" i="3"/>
  <c r="G4496" i="3"/>
  <c r="H4495" i="3"/>
  <c r="G4495" i="3"/>
  <c r="H4494" i="3"/>
  <c r="G4494" i="3"/>
  <c r="H4493" i="3"/>
  <c r="G4493" i="3"/>
  <c r="H4492" i="3"/>
  <c r="G4492" i="3"/>
  <c r="H4491" i="3"/>
  <c r="G4491" i="3"/>
  <c r="H4490" i="3"/>
  <c r="G4490" i="3"/>
  <c r="H4489" i="3"/>
  <c r="G4489" i="3"/>
  <c r="H4488" i="3"/>
  <c r="G4488" i="3"/>
  <c r="H4487" i="3"/>
  <c r="G4487" i="3"/>
  <c r="H4486" i="3"/>
  <c r="G4486" i="3"/>
  <c r="H4485" i="3"/>
  <c r="G4485" i="3"/>
  <c r="H4484" i="3"/>
  <c r="G4484" i="3"/>
  <c r="H4483" i="3"/>
  <c r="G4483" i="3"/>
  <c r="H4482" i="3"/>
  <c r="G4482" i="3"/>
  <c r="H4481" i="3"/>
  <c r="G4481" i="3"/>
  <c r="H4480" i="3"/>
  <c r="G4480" i="3"/>
  <c r="H4479" i="3"/>
  <c r="G4479" i="3"/>
  <c r="H4478" i="3"/>
  <c r="G4478" i="3"/>
  <c r="H4477" i="3"/>
  <c r="G4477" i="3"/>
  <c r="H4476" i="3"/>
  <c r="G4476" i="3"/>
  <c r="H4475" i="3"/>
  <c r="G4475" i="3"/>
  <c r="H4474" i="3"/>
  <c r="G4474" i="3"/>
  <c r="H4473" i="3"/>
  <c r="G4473" i="3"/>
  <c r="H4472" i="3"/>
  <c r="G4472" i="3"/>
  <c r="H4471" i="3"/>
  <c r="G4471" i="3"/>
  <c r="H4470" i="3"/>
  <c r="G4470" i="3"/>
  <c r="H4469" i="3"/>
  <c r="G4469" i="3"/>
  <c r="H4468" i="3"/>
  <c r="G4468" i="3"/>
  <c r="H4467" i="3"/>
  <c r="G4467" i="3"/>
  <c r="H4466" i="3"/>
  <c r="G4466" i="3"/>
  <c r="H4465" i="3"/>
  <c r="G4465" i="3"/>
  <c r="H4464" i="3"/>
  <c r="G4464" i="3"/>
  <c r="H4463" i="3"/>
  <c r="G4463" i="3"/>
  <c r="H4462" i="3"/>
  <c r="G4462" i="3"/>
  <c r="H4461" i="3"/>
  <c r="G4461" i="3"/>
  <c r="H4460" i="3"/>
  <c r="G4460" i="3"/>
  <c r="H4459" i="3"/>
  <c r="G4459" i="3"/>
  <c r="H4458" i="3"/>
  <c r="G4458" i="3"/>
  <c r="H4457" i="3"/>
  <c r="G4457" i="3"/>
  <c r="H4456" i="3"/>
  <c r="G4456" i="3"/>
  <c r="H4455" i="3"/>
  <c r="G4455" i="3"/>
  <c r="H4454" i="3"/>
  <c r="G4454" i="3"/>
  <c r="H4453" i="3"/>
  <c r="G4453" i="3"/>
  <c r="H4452" i="3"/>
  <c r="G4452" i="3"/>
  <c r="H4451" i="3"/>
  <c r="G4451" i="3"/>
  <c r="H4450" i="3"/>
  <c r="G4450" i="3"/>
  <c r="H4449" i="3"/>
  <c r="G4449" i="3"/>
  <c r="H4448" i="3"/>
  <c r="G4448" i="3"/>
  <c r="H4447" i="3"/>
  <c r="G4447" i="3"/>
  <c r="H4446" i="3"/>
  <c r="G4446" i="3"/>
  <c r="H4445" i="3"/>
  <c r="G4445" i="3"/>
  <c r="H4444" i="3"/>
  <c r="G4444" i="3"/>
  <c r="H4443" i="3"/>
  <c r="G4443" i="3"/>
  <c r="H4442" i="3"/>
  <c r="G4442" i="3"/>
  <c r="H4441" i="3"/>
  <c r="G4441" i="3"/>
  <c r="H4440" i="3"/>
  <c r="G4440" i="3"/>
  <c r="H4439" i="3"/>
  <c r="G4439" i="3"/>
  <c r="H4438" i="3"/>
  <c r="G4438" i="3"/>
  <c r="H4437" i="3"/>
  <c r="G4437" i="3"/>
  <c r="H4436" i="3"/>
  <c r="G4436" i="3"/>
  <c r="H4435" i="3"/>
  <c r="G4435" i="3"/>
  <c r="H4434" i="3"/>
  <c r="G4434" i="3"/>
  <c r="H4433" i="3"/>
  <c r="G4433" i="3"/>
  <c r="H4432" i="3"/>
  <c r="G4432" i="3"/>
  <c r="H4431" i="3"/>
  <c r="G4431" i="3"/>
  <c r="H4430" i="3"/>
  <c r="G4430" i="3"/>
  <c r="H4429" i="3"/>
  <c r="G4429" i="3"/>
  <c r="H4428" i="3"/>
  <c r="G4428" i="3"/>
  <c r="H4427" i="3"/>
  <c r="G4427" i="3"/>
  <c r="H4426" i="3"/>
  <c r="G4426" i="3"/>
  <c r="H4425" i="3"/>
  <c r="G4425" i="3"/>
  <c r="H4424" i="3"/>
  <c r="G4424" i="3"/>
  <c r="H4423" i="3"/>
  <c r="G4423" i="3"/>
  <c r="H4422" i="3"/>
  <c r="G4422" i="3"/>
  <c r="H4421" i="3"/>
  <c r="G4421" i="3"/>
  <c r="H4420" i="3"/>
  <c r="G4420" i="3"/>
  <c r="H4419" i="3"/>
  <c r="G4419" i="3"/>
  <c r="H4418" i="3"/>
  <c r="G4418" i="3"/>
  <c r="H4417" i="3"/>
  <c r="G4417" i="3"/>
  <c r="H4416" i="3"/>
  <c r="G4416" i="3"/>
  <c r="H4415" i="3"/>
  <c r="G4415" i="3"/>
  <c r="H4414" i="3"/>
  <c r="G4414" i="3"/>
  <c r="H4413" i="3"/>
  <c r="G4413" i="3"/>
  <c r="H4412" i="3"/>
  <c r="G4412" i="3"/>
  <c r="H4411" i="3"/>
  <c r="G4411" i="3"/>
  <c r="H4410" i="3"/>
  <c r="G4410" i="3"/>
  <c r="H4409" i="3"/>
  <c r="G4409" i="3"/>
  <c r="H4408" i="3"/>
  <c r="G4408" i="3"/>
  <c r="H4407" i="3"/>
  <c r="G4407" i="3"/>
  <c r="H4406" i="3"/>
  <c r="G4406" i="3"/>
  <c r="H4405" i="3"/>
  <c r="G4405" i="3"/>
  <c r="H4404" i="3"/>
  <c r="G4404" i="3"/>
  <c r="H4403" i="3"/>
  <c r="G4403" i="3"/>
  <c r="H4402" i="3"/>
  <c r="G4402" i="3"/>
  <c r="H4401" i="3"/>
  <c r="G4401" i="3"/>
  <c r="H4400" i="3"/>
  <c r="G4400" i="3"/>
  <c r="H4399" i="3"/>
  <c r="G4399" i="3"/>
  <c r="H4398" i="3"/>
  <c r="G4398" i="3"/>
  <c r="H4397" i="3"/>
  <c r="G4397" i="3"/>
  <c r="H4396" i="3"/>
  <c r="G4396" i="3"/>
  <c r="H4395" i="3"/>
  <c r="G4395" i="3"/>
  <c r="H4394" i="3"/>
  <c r="G4394" i="3"/>
  <c r="H4393" i="3"/>
  <c r="G4393" i="3"/>
  <c r="H4392" i="3"/>
  <c r="G4392" i="3"/>
  <c r="H4391" i="3"/>
  <c r="G4391" i="3"/>
  <c r="H4390" i="3"/>
  <c r="G4390" i="3"/>
  <c r="H4389" i="3"/>
  <c r="G4389" i="3"/>
  <c r="H4388" i="3"/>
  <c r="G4388" i="3"/>
  <c r="H4387" i="3"/>
  <c r="G4387" i="3"/>
  <c r="H4386" i="3"/>
  <c r="G4386" i="3"/>
  <c r="H4385" i="3"/>
  <c r="G4385" i="3"/>
  <c r="H4384" i="3"/>
  <c r="G4384" i="3"/>
  <c r="H4383" i="3"/>
  <c r="G4383" i="3"/>
  <c r="H4382" i="3"/>
  <c r="G4382" i="3"/>
  <c r="H4381" i="3"/>
  <c r="G4381" i="3"/>
  <c r="H4380" i="3"/>
  <c r="G4380" i="3"/>
  <c r="H4379" i="3"/>
  <c r="G4379" i="3"/>
  <c r="H4378" i="3"/>
  <c r="G4378" i="3"/>
  <c r="H4377" i="3"/>
  <c r="G4377" i="3"/>
  <c r="H4376" i="3"/>
  <c r="G4376" i="3"/>
  <c r="H4375" i="3"/>
  <c r="G4375" i="3"/>
  <c r="H4374" i="3"/>
  <c r="G4374" i="3"/>
  <c r="H4373" i="3"/>
  <c r="G4373" i="3"/>
  <c r="H4372" i="3"/>
  <c r="G4372" i="3"/>
  <c r="H4371" i="3"/>
  <c r="G4371" i="3"/>
  <c r="H4370" i="3"/>
  <c r="G4370" i="3"/>
  <c r="H4369" i="3"/>
  <c r="G4369" i="3"/>
  <c r="H4368" i="3"/>
  <c r="G4368" i="3"/>
  <c r="H4367" i="3"/>
  <c r="G4367" i="3"/>
  <c r="H4366" i="3"/>
  <c r="G4366" i="3"/>
  <c r="H4365" i="3"/>
  <c r="G4365" i="3"/>
  <c r="H4364" i="3"/>
  <c r="G4364" i="3"/>
  <c r="H4363" i="3"/>
  <c r="G4363" i="3"/>
  <c r="H4362" i="3"/>
  <c r="G4362" i="3"/>
  <c r="H4361" i="3"/>
  <c r="G4361" i="3"/>
  <c r="H4360" i="3"/>
  <c r="G4360" i="3"/>
  <c r="H4359" i="3"/>
  <c r="G4359" i="3"/>
  <c r="H4358" i="3"/>
  <c r="G4358" i="3"/>
  <c r="H4357" i="3"/>
  <c r="G4357" i="3"/>
  <c r="H4356" i="3"/>
  <c r="G4356" i="3"/>
  <c r="H4355" i="3"/>
  <c r="G4355" i="3"/>
  <c r="H4354" i="3"/>
  <c r="G4354" i="3"/>
  <c r="H4353" i="3"/>
  <c r="G4353" i="3"/>
  <c r="H4352" i="3"/>
  <c r="G4352" i="3"/>
  <c r="H4351" i="3"/>
  <c r="G4351" i="3"/>
  <c r="H4350" i="3"/>
  <c r="G4350" i="3"/>
  <c r="H4349" i="3"/>
  <c r="G4349" i="3"/>
  <c r="H4348" i="3"/>
  <c r="G4348" i="3"/>
  <c r="H4347" i="3"/>
  <c r="G4347" i="3"/>
  <c r="H4346" i="3"/>
  <c r="G4346" i="3"/>
  <c r="H4345" i="3"/>
  <c r="G4345" i="3"/>
  <c r="H4344" i="3"/>
  <c r="G4344" i="3"/>
  <c r="H4343" i="3"/>
  <c r="G4343" i="3"/>
  <c r="H4342" i="3"/>
  <c r="G4342" i="3"/>
  <c r="H4341" i="3"/>
  <c r="G4341" i="3"/>
  <c r="H4340" i="3"/>
  <c r="G4340" i="3"/>
  <c r="H4339" i="3"/>
  <c r="G4339" i="3"/>
  <c r="H4338" i="3"/>
  <c r="G4338" i="3"/>
  <c r="H4337" i="3"/>
  <c r="G4337" i="3"/>
  <c r="H4336" i="3"/>
  <c r="G4336" i="3"/>
  <c r="H4335" i="3"/>
  <c r="G4335" i="3"/>
  <c r="H4334" i="3"/>
  <c r="G4334" i="3"/>
  <c r="H4333" i="3"/>
  <c r="G4333" i="3"/>
  <c r="H4332" i="3"/>
  <c r="G4332" i="3"/>
  <c r="H4331" i="3"/>
  <c r="G4331" i="3"/>
  <c r="H4330" i="3"/>
  <c r="G4330" i="3"/>
  <c r="H4329" i="3"/>
  <c r="G4329" i="3"/>
  <c r="H4328" i="3"/>
  <c r="G4328" i="3"/>
  <c r="H4327" i="3"/>
  <c r="G4327" i="3"/>
  <c r="H4326" i="3"/>
  <c r="G4326" i="3"/>
  <c r="H4325" i="3"/>
  <c r="G4325" i="3"/>
  <c r="H4324" i="3"/>
  <c r="G4324" i="3"/>
  <c r="H4323" i="3"/>
  <c r="G4323" i="3"/>
  <c r="H4322" i="3"/>
  <c r="G4322" i="3"/>
  <c r="H4321" i="3"/>
  <c r="G4321" i="3"/>
  <c r="H4320" i="3"/>
  <c r="G4320" i="3"/>
  <c r="H4319" i="3"/>
  <c r="G4319" i="3"/>
  <c r="H4318" i="3"/>
  <c r="G4318" i="3"/>
  <c r="H4317" i="3"/>
  <c r="G4317" i="3"/>
  <c r="H4316" i="3"/>
  <c r="G4316" i="3"/>
  <c r="H4315" i="3"/>
  <c r="G4315" i="3"/>
  <c r="H4314" i="3"/>
  <c r="G4314" i="3"/>
  <c r="H4313" i="3"/>
  <c r="G4313" i="3"/>
  <c r="H4312" i="3"/>
  <c r="G4312" i="3"/>
  <c r="H4311" i="3"/>
  <c r="G4311" i="3"/>
  <c r="H4310" i="3"/>
  <c r="G4310" i="3"/>
  <c r="H4309" i="3"/>
  <c r="G4309" i="3"/>
  <c r="H4308" i="3"/>
  <c r="G4308" i="3"/>
  <c r="H4307" i="3"/>
  <c r="G4307" i="3"/>
  <c r="H4306" i="3"/>
  <c r="G4306" i="3"/>
  <c r="H4305" i="3"/>
  <c r="G4305" i="3"/>
  <c r="H4304" i="3"/>
  <c r="G4304" i="3"/>
  <c r="H4303" i="3"/>
  <c r="G4303" i="3"/>
  <c r="H4302" i="3"/>
  <c r="G4302" i="3"/>
  <c r="H4301" i="3"/>
  <c r="G4301" i="3"/>
  <c r="H4300" i="3"/>
  <c r="G4300" i="3"/>
  <c r="H4299" i="3"/>
  <c r="G4299" i="3"/>
  <c r="H4298" i="3"/>
  <c r="G4298" i="3"/>
  <c r="H4297" i="3"/>
  <c r="G4297" i="3"/>
  <c r="H4296" i="3"/>
  <c r="G4296" i="3"/>
  <c r="H4295" i="3"/>
  <c r="G4295" i="3"/>
  <c r="H4294" i="3"/>
  <c r="G4294" i="3"/>
  <c r="H4293" i="3"/>
  <c r="G4293" i="3"/>
  <c r="H4292" i="3"/>
  <c r="G4292" i="3"/>
  <c r="H4291" i="3"/>
  <c r="G4291" i="3"/>
  <c r="H4290" i="3"/>
  <c r="G4290" i="3"/>
  <c r="H4289" i="3"/>
  <c r="G4289" i="3"/>
  <c r="H4288" i="3"/>
  <c r="G4288" i="3"/>
  <c r="H4287" i="3"/>
  <c r="G4287" i="3"/>
  <c r="H4286" i="3"/>
  <c r="G4286" i="3"/>
  <c r="H4285" i="3"/>
  <c r="G4285" i="3"/>
  <c r="H4284" i="3"/>
  <c r="G4284" i="3"/>
  <c r="H4283" i="3"/>
  <c r="G4283" i="3"/>
  <c r="H4282" i="3"/>
  <c r="G4282" i="3"/>
  <c r="H4281" i="3"/>
  <c r="G4281" i="3"/>
  <c r="H4280" i="3"/>
  <c r="G4280" i="3"/>
  <c r="H4279" i="3"/>
  <c r="G4279" i="3"/>
  <c r="H4278" i="3"/>
  <c r="G4278" i="3"/>
  <c r="H4277" i="3"/>
  <c r="G4277" i="3"/>
  <c r="H4276" i="3"/>
  <c r="G4276" i="3"/>
  <c r="H4275" i="3"/>
  <c r="G4275" i="3"/>
  <c r="H4274" i="3"/>
  <c r="G4274" i="3"/>
  <c r="H4273" i="3"/>
  <c r="G4273" i="3"/>
  <c r="H4272" i="3"/>
  <c r="G4272" i="3"/>
  <c r="H4271" i="3"/>
  <c r="G4271" i="3"/>
  <c r="H4270" i="3"/>
  <c r="G4270" i="3"/>
  <c r="H4269" i="3"/>
  <c r="G4269" i="3"/>
  <c r="H4268" i="3"/>
  <c r="G4268" i="3"/>
  <c r="H4267" i="3"/>
  <c r="G4267" i="3"/>
  <c r="H4266" i="3"/>
  <c r="G4266" i="3"/>
  <c r="H4265" i="3"/>
  <c r="G4265" i="3"/>
  <c r="H4264" i="3"/>
  <c r="G4264" i="3"/>
  <c r="H4263" i="3"/>
  <c r="G4263" i="3"/>
  <c r="H4262" i="3"/>
  <c r="G4262" i="3"/>
  <c r="H4261" i="3"/>
  <c r="G4261" i="3"/>
  <c r="H4260" i="3"/>
  <c r="G4260" i="3"/>
  <c r="H4259" i="3"/>
  <c r="G4259" i="3"/>
  <c r="H4258" i="3"/>
  <c r="G4258" i="3"/>
  <c r="H4257" i="3"/>
  <c r="G4257" i="3"/>
  <c r="H4256" i="3"/>
  <c r="G4256" i="3"/>
  <c r="H4255" i="3"/>
  <c r="G4255" i="3"/>
  <c r="H4254" i="3"/>
  <c r="G4254" i="3"/>
  <c r="H4253" i="3"/>
  <c r="G4253" i="3"/>
  <c r="H4252" i="3"/>
  <c r="G4252" i="3"/>
  <c r="H4251" i="3"/>
  <c r="G4251" i="3"/>
  <c r="H4250" i="3"/>
  <c r="G4250" i="3"/>
  <c r="H4249" i="3"/>
  <c r="G4249" i="3"/>
  <c r="H4248" i="3"/>
  <c r="G4248" i="3"/>
  <c r="H4247" i="3"/>
  <c r="G4247" i="3"/>
  <c r="H4246" i="3"/>
  <c r="G4246" i="3"/>
  <c r="H4245" i="3"/>
  <c r="G4245" i="3"/>
  <c r="H4244" i="3"/>
  <c r="G4244" i="3"/>
  <c r="H4243" i="3"/>
  <c r="G4243" i="3"/>
  <c r="H4242" i="3"/>
  <c r="G4242" i="3"/>
  <c r="H4241" i="3"/>
  <c r="G4241" i="3"/>
  <c r="H4240" i="3"/>
  <c r="G4240" i="3"/>
  <c r="H4239" i="3"/>
  <c r="G4239" i="3"/>
  <c r="H4238" i="3"/>
  <c r="G4238" i="3"/>
  <c r="H4237" i="3"/>
  <c r="G4237" i="3"/>
  <c r="H4236" i="3"/>
  <c r="G4236" i="3"/>
  <c r="H4235" i="3"/>
  <c r="G4235" i="3"/>
  <c r="H4234" i="3"/>
  <c r="G4234" i="3"/>
  <c r="H4233" i="3"/>
  <c r="G4233" i="3"/>
  <c r="H4232" i="3"/>
  <c r="G4232" i="3"/>
  <c r="H4231" i="3"/>
  <c r="G4231" i="3"/>
  <c r="H4230" i="3"/>
  <c r="G4230" i="3"/>
  <c r="H4229" i="3"/>
  <c r="G4229" i="3"/>
  <c r="H4228" i="3"/>
  <c r="G4228" i="3"/>
  <c r="H4227" i="3"/>
  <c r="G4227" i="3"/>
  <c r="H4226" i="3"/>
  <c r="G4226" i="3"/>
  <c r="H4225" i="3"/>
  <c r="G4225" i="3"/>
  <c r="H4224" i="3"/>
  <c r="G4224" i="3"/>
  <c r="H4223" i="3"/>
  <c r="G4223" i="3"/>
  <c r="H4222" i="3"/>
  <c r="G4222" i="3"/>
  <c r="H4221" i="3"/>
  <c r="G4221" i="3"/>
  <c r="H4220" i="3"/>
  <c r="G4220" i="3"/>
  <c r="H4219" i="3"/>
  <c r="G4219" i="3"/>
  <c r="H4218" i="3"/>
  <c r="G4218" i="3"/>
  <c r="H4217" i="3"/>
  <c r="G4217" i="3"/>
  <c r="H4216" i="3"/>
  <c r="G4216" i="3"/>
  <c r="H4215" i="3"/>
  <c r="G4215" i="3"/>
  <c r="H4214" i="3"/>
  <c r="G4214" i="3"/>
  <c r="H4213" i="3"/>
  <c r="G4213" i="3"/>
  <c r="H4212" i="3"/>
  <c r="G4212" i="3"/>
  <c r="H4211" i="3"/>
  <c r="G4211" i="3"/>
  <c r="H4210" i="3"/>
  <c r="G4210" i="3"/>
  <c r="H4209" i="3"/>
  <c r="G4209" i="3"/>
  <c r="H4208" i="3"/>
  <c r="G4208" i="3"/>
  <c r="H4207" i="3"/>
  <c r="G4207" i="3"/>
  <c r="H4206" i="3"/>
  <c r="G4206" i="3"/>
  <c r="H4205" i="3"/>
  <c r="G4205" i="3"/>
  <c r="H4204" i="3"/>
  <c r="G4204" i="3"/>
  <c r="H4203" i="3"/>
  <c r="G4203" i="3"/>
  <c r="H4202" i="3"/>
  <c r="G4202" i="3"/>
  <c r="H4201" i="3"/>
  <c r="G4201" i="3"/>
  <c r="H4200" i="3"/>
  <c r="G4200" i="3"/>
  <c r="H4199" i="3"/>
  <c r="G4199" i="3"/>
  <c r="H4198" i="3"/>
  <c r="G4198" i="3"/>
  <c r="H4197" i="3"/>
  <c r="G4197" i="3"/>
  <c r="H4196" i="3"/>
  <c r="G4196" i="3"/>
  <c r="H4195" i="3"/>
  <c r="G4195" i="3"/>
  <c r="H4194" i="3"/>
  <c r="G4194" i="3"/>
  <c r="H4193" i="3"/>
  <c r="G4193" i="3"/>
  <c r="H4192" i="3"/>
  <c r="G4192" i="3"/>
  <c r="H4191" i="3"/>
  <c r="G4191" i="3"/>
  <c r="H4190" i="3"/>
  <c r="G4190" i="3"/>
  <c r="H4189" i="3"/>
  <c r="G4189" i="3"/>
  <c r="H4188" i="3"/>
  <c r="G4188" i="3"/>
  <c r="H4187" i="3"/>
  <c r="G4187" i="3"/>
  <c r="H4186" i="3"/>
  <c r="G4186" i="3"/>
  <c r="H4185" i="3"/>
  <c r="G4185" i="3"/>
  <c r="H4184" i="3"/>
  <c r="G4184" i="3"/>
  <c r="H4183" i="3"/>
  <c r="G4183" i="3"/>
  <c r="H4182" i="3"/>
  <c r="G4182" i="3"/>
  <c r="H4181" i="3"/>
  <c r="G4181" i="3"/>
  <c r="H4180" i="3"/>
  <c r="G4180" i="3"/>
  <c r="H4179" i="3"/>
  <c r="G4179" i="3"/>
  <c r="H4178" i="3"/>
  <c r="G4178" i="3"/>
  <c r="H4177" i="3"/>
  <c r="G4177" i="3"/>
  <c r="H4176" i="3"/>
  <c r="G4176" i="3"/>
  <c r="H4175" i="3"/>
  <c r="G4175" i="3"/>
  <c r="H4174" i="3"/>
  <c r="G4174" i="3"/>
  <c r="H4173" i="3"/>
  <c r="G4173" i="3"/>
  <c r="H4172" i="3"/>
  <c r="G4172" i="3"/>
  <c r="H4171" i="3"/>
  <c r="G4171" i="3"/>
  <c r="H4170" i="3"/>
  <c r="G4170" i="3"/>
  <c r="H4169" i="3"/>
  <c r="G4169" i="3"/>
  <c r="H4168" i="3"/>
  <c r="G4168" i="3"/>
  <c r="H4167" i="3"/>
  <c r="G4167" i="3"/>
  <c r="H4166" i="3"/>
  <c r="G4166" i="3"/>
  <c r="H4165" i="3"/>
  <c r="G4165" i="3"/>
  <c r="H4164" i="3"/>
  <c r="G4164" i="3"/>
  <c r="H4163" i="3"/>
  <c r="G4163" i="3"/>
  <c r="H4162" i="3"/>
  <c r="G4162" i="3"/>
  <c r="H4161" i="3"/>
  <c r="G4161" i="3"/>
  <c r="H4160" i="3"/>
  <c r="G4160" i="3"/>
  <c r="H4159" i="3"/>
  <c r="G4159" i="3"/>
  <c r="H4158" i="3"/>
  <c r="G4158" i="3"/>
  <c r="H4157" i="3"/>
  <c r="G4157" i="3"/>
  <c r="H4156" i="3"/>
  <c r="G4156" i="3"/>
  <c r="H4155" i="3"/>
  <c r="G4155" i="3"/>
  <c r="H4154" i="3"/>
  <c r="G4154" i="3"/>
  <c r="H4153" i="3"/>
  <c r="G4153" i="3"/>
  <c r="H4152" i="3"/>
  <c r="G4152" i="3"/>
  <c r="H4151" i="3"/>
  <c r="G4151" i="3"/>
  <c r="H4150" i="3"/>
  <c r="G4150" i="3"/>
  <c r="H4149" i="3"/>
  <c r="G4149" i="3"/>
  <c r="H4148" i="3"/>
  <c r="G4148" i="3"/>
  <c r="H4147" i="3"/>
  <c r="G4147" i="3"/>
  <c r="H4146" i="3"/>
  <c r="G4146" i="3"/>
  <c r="H4145" i="3"/>
  <c r="G4145" i="3"/>
  <c r="H4144" i="3"/>
  <c r="G4144" i="3"/>
  <c r="H4143" i="3"/>
  <c r="G4143" i="3"/>
  <c r="H4142" i="3"/>
  <c r="G4142" i="3"/>
  <c r="H4141" i="3"/>
  <c r="G4141" i="3"/>
  <c r="H4140" i="3"/>
  <c r="G4140" i="3"/>
  <c r="H4139" i="3"/>
  <c r="G4139" i="3"/>
  <c r="H4138" i="3"/>
  <c r="G4138" i="3"/>
  <c r="H4137" i="3"/>
  <c r="G4137" i="3"/>
  <c r="H4136" i="3"/>
  <c r="G4136" i="3"/>
  <c r="H4135" i="3"/>
  <c r="G4135" i="3"/>
  <c r="H4134" i="3"/>
  <c r="G4134" i="3"/>
  <c r="H4133" i="3"/>
  <c r="G4133" i="3"/>
  <c r="H4132" i="3"/>
  <c r="G4132" i="3"/>
  <c r="H4131" i="3"/>
  <c r="G4131" i="3"/>
  <c r="H4130" i="3"/>
  <c r="G4130" i="3"/>
  <c r="H4129" i="3"/>
  <c r="G4129" i="3"/>
  <c r="H4128" i="3"/>
  <c r="G4128" i="3"/>
  <c r="H4127" i="3"/>
  <c r="G4127" i="3"/>
  <c r="H4126" i="3"/>
  <c r="G4126" i="3"/>
  <c r="H4125" i="3"/>
  <c r="G4125" i="3"/>
  <c r="H4124" i="3"/>
  <c r="G4124" i="3"/>
  <c r="H4123" i="3"/>
  <c r="G4123" i="3"/>
  <c r="H4122" i="3"/>
  <c r="G4122" i="3"/>
  <c r="H4121" i="3"/>
  <c r="G4121" i="3"/>
  <c r="H4120" i="3"/>
  <c r="G4120" i="3"/>
  <c r="H4119" i="3"/>
  <c r="G4119" i="3"/>
  <c r="H4118" i="3"/>
  <c r="G4118" i="3"/>
  <c r="H4117" i="3"/>
  <c r="G4117" i="3"/>
  <c r="H4116" i="3"/>
  <c r="G4116" i="3"/>
  <c r="H4115" i="3"/>
  <c r="G4115" i="3"/>
  <c r="H4114" i="3"/>
  <c r="G4114" i="3"/>
  <c r="H4113" i="3"/>
  <c r="G4113" i="3"/>
  <c r="H4112" i="3"/>
  <c r="G4112" i="3"/>
  <c r="H4111" i="3"/>
  <c r="G4111" i="3"/>
  <c r="H4110" i="3"/>
  <c r="G4110" i="3"/>
  <c r="H4109" i="3"/>
  <c r="G4109" i="3"/>
  <c r="H4108" i="3"/>
  <c r="G4108" i="3"/>
  <c r="H4107" i="3"/>
  <c r="G4107" i="3"/>
  <c r="H4106" i="3"/>
  <c r="G4106" i="3"/>
  <c r="H4105" i="3"/>
  <c r="G4105" i="3"/>
  <c r="H4104" i="3"/>
  <c r="G4104" i="3"/>
  <c r="H4103" i="3"/>
  <c r="G4103" i="3"/>
  <c r="H4102" i="3"/>
  <c r="G4102" i="3"/>
  <c r="H4101" i="3"/>
  <c r="G4101" i="3"/>
  <c r="H4100" i="3"/>
  <c r="G4100" i="3"/>
  <c r="H4099" i="3"/>
  <c r="G4099" i="3"/>
  <c r="H4098" i="3"/>
  <c r="G4098" i="3"/>
  <c r="H4097" i="3"/>
  <c r="G4097" i="3"/>
  <c r="H4096" i="3"/>
  <c r="G4096" i="3"/>
  <c r="H4095" i="3"/>
  <c r="G4095" i="3"/>
  <c r="H4094" i="3"/>
  <c r="G4094" i="3"/>
  <c r="H4093" i="3"/>
  <c r="G4093" i="3"/>
  <c r="H4092" i="3"/>
  <c r="G4092" i="3"/>
  <c r="H4091" i="3"/>
  <c r="G4091" i="3"/>
  <c r="H4090" i="3"/>
  <c r="G4090" i="3"/>
  <c r="H4089" i="3"/>
  <c r="G4089" i="3"/>
  <c r="H4088" i="3"/>
  <c r="G4088" i="3"/>
  <c r="H4087" i="3"/>
  <c r="G4087" i="3"/>
  <c r="H4086" i="3"/>
  <c r="G4086" i="3"/>
  <c r="H4085" i="3"/>
  <c r="G4085" i="3"/>
  <c r="H4084" i="3"/>
  <c r="G4084" i="3"/>
  <c r="H4083" i="3"/>
  <c r="G4083" i="3"/>
  <c r="H4082" i="3"/>
  <c r="G4082" i="3"/>
  <c r="H4081" i="3"/>
  <c r="G4081" i="3"/>
  <c r="H4080" i="3"/>
  <c r="G4080" i="3"/>
  <c r="H4079" i="3"/>
  <c r="G4079" i="3"/>
  <c r="H4078" i="3"/>
  <c r="G4078" i="3"/>
  <c r="H4077" i="3"/>
  <c r="G4077" i="3"/>
  <c r="H4076" i="3"/>
  <c r="G4076" i="3"/>
  <c r="H4075" i="3"/>
  <c r="G4075" i="3"/>
  <c r="H4074" i="3"/>
  <c r="G4074" i="3"/>
  <c r="H4073" i="3"/>
  <c r="G4073" i="3"/>
  <c r="H4072" i="3"/>
  <c r="G4072" i="3"/>
  <c r="H4071" i="3"/>
  <c r="G4071" i="3"/>
  <c r="H4070" i="3"/>
  <c r="G4070" i="3"/>
  <c r="H4069" i="3"/>
  <c r="G4069" i="3"/>
  <c r="H4068" i="3"/>
  <c r="G4068" i="3"/>
  <c r="H4067" i="3"/>
  <c r="G4067" i="3"/>
  <c r="H4066" i="3"/>
  <c r="G4066" i="3"/>
  <c r="H4065" i="3"/>
  <c r="G4065" i="3"/>
  <c r="H4064" i="3"/>
  <c r="G4064" i="3"/>
  <c r="H4063" i="3"/>
  <c r="G4063" i="3"/>
  <c r="H4062" i="3"/>
  <c r="G4062" i="3"/>
  <c r="H4061" i="3"/>
  <c r="G4061" i="3"/>
  <c r="H4060" i="3"/>
  <c r="G4060" i="3"/>
  <c r="H4059" i="3"/>
  <c r="G4059" i="3"/>
  <c r="H4058" i="3"/>
  <c r="G4058" i="3"/>
  <c r="H4057" i="3"/>
  <c r="G4057" i="3"/>
  <c r="H4056" i="3"/>
  <c r="G4056" i="3"/>
  <c r="H4055" i="3"/>
  <c r="G4055" i="3"/>
  <c r="H4054" i="3"/>
  <c r="G4054" i="3"/>
  <c r="H4053" i="3"/>
  <c r="G4053" i="3"/>
  <c r="H4052" i="3"/>
  <c r="G4052" i="3"/>
  <c r="H4051" i="3"/>
  <c r="G4051" i="3"/>
  <c r="H4050" i="3"/>
  <c r="G4050" i="3"/>
  <c r="H4049" i="3"/>
  <c r="G4049" i="3"/>
  <c r="H4048" i="3"/>
  <c r="G4048" i="3"/>
  <c r="H4047" i="3"/>
  <c r="G4047" i="3"/>
  <c r="H4046" i="3"/>
  <c r="G4046" i="3"/>
  <c r="H4045" i="3"/>
  <c r="G4045" i="3"/>
  <c r="H4044" i="3"/>
  <c r="G4044" i="3"/>
  <c r="H4043" i="3"/>
  <c r="G4043" i="3"/>
  <c r="H4042" i="3"/>
  <c r="G4042" i="3"/>
  <c r="H4041" i="3"/>
  <c r="G4041" i="3"/>
  <c r="H4040" i="3"/>
  <c r="G4040" i="3"/>
  <c r="H4039" i="3"/>
  <c r="G4039" i="3"/>
  <c r="H4038" i="3"/>
  <c r="G4038" i="3"/>
  <c r="H4037" i="3"/>
  <c r="G4037" i="3"/>
  <c r="H4036" i="3"/>
  <c r="G4036" i="3"/>
  <c r="H4035" i="3"/>
  <c r="G4035" i="3"/>
  <c r="H4034" i="3"/>
  <c r="G4034" i="3"/>
  <c r="H4033" i="3"/>
  <c r="G4033" i="3"/>
  <c r="H4032" i="3"/>
  <c r="G4032" i="3"/>
  <c r="H4031" i="3"/>
  <c r="G4031" i="3"/>
  <c r="H4030" i="3"/>
  <c r="G4030" i="3"/>
  <c r="H4029" i="3"/>
  <c r="G4029" i="3"/>
  <c r="H4028" i="3"/>
  <c r="G4028" i="3"/>
  <c r="H4027" i="3"/>
  <c r="G4027" i="3"/>
  <c r="H4026" i="3"/>
  <c r="G4026" i="3"/>
  <c r="H4025" i="3"/>
  <c r="G4025" i="3"/>
  <c r="H4024" i="3"/>
  <c r="G4024" i="3"/>
  <c r="H4023" i="3"/>
  <c r="G4023" i="3"/>
  <c r="H4022" i="3"/>
  <c r="G4022" i="3"/>
  <c r="H4021" i="3"/>
  <c r="G4021" i="3"/>
  <c r="H4020" i="3"/>
  <c r="G4020" i="3"/>
  <c r="H4019" i="3"/>
  <c r="G4019" i="3"/>
  <c r="H4018" i="3"/>
  <c r="G4018" i="3"/>
  <c r="H4017" i="3"/>
  <c r="G4017" i="3"/>
  <c r="H4016" i="3"/>
  <c r="G4016" i="3"/>
  <c r="H4015" i="3"/>
  <c r="G4015" i="3"/>
  <c r="H4014" i="3"/>
  <c r="G4014" i="3"/>
  <c r="H4013" i="3"/>
  <c r="G4013" i="3"/>
  <c r="H4012" i="3"/>
  <c r="G4012" i="3"/>
  <c r="H4011" i="3"/>
  <c r="G4011" i="3"/>
  <c r="H4010" i="3"/>
  <c r="G4010" i="3"/>
  <c r="H4009" i="3"/>
  <c r="G4009" i="3"/>
  <c r="H4008" i="3"/>
  <c r="G4008" i="3"/>
  <c r="H4007" i="3"/>
  <c r="G4007" i="3"/>
  <c r="H4006" i="3"/>
  <c r="G4006" i="3"/>
  <c r="H4005" i="3"/>
  <c r="G4005" i="3"/>
  <c r="H4004" i="3"/>
  <c r="G4004" i="3"/>
  <c r="H4003" i="3"/>
  <c r="G4003" i="3"/>
  <c r="H4002" i="3"/>
  <c r="G4002" i="3"/>
  <c r="H4001" i="3"/>
  <c r="G4001" i="3"/>
  <c r="H4000" i="3"/>
  <c r="G4000" i="3"/>
  <c r="H3999" i="3"/>
  <c r="G3999" i="3"/>
  <c r="H3998" i="3"/>
  <c r="G3998" i="3"/>
  <c r="H3997" i="3"/>
  <c r="G3997" i="3"/>
  <c r="H3996" i="3"/>
  <c r="G3996" i="3"/>
  <c r="H3995" i="3"/>
  <c r="G3995" i="3"/>
  <c r="H3994" i="3"/>
  <c r="G3994" i="3"/>
  <c r="H3993" i="3"/>
  <c r="G3993" i="3"/>
  <c r="H3992" i="3"/>
  <c r="G3992" i="3"/>
  <c r="H3991" i="3"/>
  <c r="G3991" i="3"/>
  <c r="H3990" i="3"/>
  <c r="G3990" i="3"/>
  <c r="H3989" i="3"/>
  <c r="G3989" i="3"/>
  <c r="H3988" i="3"/>
  <c r="G3988" i="3"/>
  <c r="H3987" i="3"/>
  <c r="G3987" i="3"/>
  <c r="H3986" i="3"/>
  <c r="G3986" i="3"/>
  <c r="H3985" i="3"/>
  <c r="G3985" i="3"/>
  <c r="H3984" i="3"/>
  <c r="G3984" i="3"/>
  <c r="H3983" i="3"/>
  <c r="G3983" i="3"/>
  <c r="H3982" i="3"/>
  <c r="G3982" i="3"/>
  <c r="H3981" i="3"/>
  <c r="G3981" i="3"/>
  <c r="H3980" i="3"/>
  <c r="G3980" i="3"/>
  <c r="H3979" i="3"/>
  <c r="G3979" i="3"/>
  <c r="H3978" i="3"/>
  <c r="G3978" i="3"/>
  <c r="H3977" i="3"/>
  <c r="G3977" i="3"/>
  <c r="H3976" i="3"/>
  <c r="G3976" i="3"/>
  <c r="H3975" i="3"/>
  <c r="G3975" i="3"/>
  <c r="H3974" i="3"/>
  <c r="G3974" i="3"/>
  <c r="H3973" i="3"/>
  <c r="G3973" i="3"/>
  <c r="H3972" i="3"/>
  <c r="G3972" i="3"/>
  <c r="H3971" i="3"/>
  <c r="G3971" i="3"/>
  <c r="H3970" i="3"/>
  <c r="G3970" i="3"/>
  <c r="H3969" i="3"/>
  <c r="G3969" i="3"/>
  <c r="H3968" i="3"/>
  <c r="G3968" i="3"/>
  <c r="H3967" i="3"/>
  <c r="G3967" i="3"/>
  <c r="H3966" i="3"/>
  <c r="G3966" i="3"/>
  <c r="H3965" i="3"/>
  <c r="G3965" i="3"/>
  <c r="H3964" i="3"/>
  <c r="G3964" i="3"/>
  <c r="H3963" i="3"/>
  <c r="G3963" i="3"/>
  <c r="H3962" i="3"/>
  <c r="G3962" i="3"/>
  <c r="H3961" i="3"/>
  <c r="G3961" i="3"/>
  <c r="H3960" i="3"/>
  <c r="G3960" i="3"/>
  <c r="H3959" i="3"/>
  <c r="G3959" i="3"/>
  <c r="H3958" i="3"/>
  <c r="G3958" i="3"/>
  <c r="H3957" i="3"/>
  <c r="G3957" i="3"/>
  <c r="H3956" i="3"/>
  <c r="G3956" i="3"/>
  <c r="H3955" i="3"/>
  <c r="G3955" i="3"/>
  <c r="H3954" i="3"/>
  <c r="G3954" i="3"/>
  <c r="H3953" i="3"/>
  <c r="G3953" i="3"/>
  <c r="H3952" i="3"/>
  <c r="G3952" i="3"/>
  <c r="H3951" i="3"/>
  <c r="G3951" i="3"/>
  <c r="H3950" i="3"/>
  <c r="G3950" i="3"/>
  <c r="H3949" i="3"/>
  <c r="G3949" i="3"/>
  <c r="H3948" i="3"/>
  <c r="G3948" i="3"/>
  <c r="H3947" i="3"/>
  <c r="G3947" i="3"/>
  <c r="H3946" i="3"/>
  <c r="G3946" i="3"/>
  <c r="H3945" i="3"/>
  <c r="G3945" i="3"/>
  <c r="H3944" i="3"/>
  <c r="G3944" i="3"/>
  <c r="H3943" i="3"/>
  <c r="G3943" i="3"/>
  <c r="H3942" i="3"/>
  <c r="G3942" i="3"/>
  <c r="H3941" i="3"/>
  <c r="G3941" i="3"/>
  <c r="H3940" i="3"/>
  <c r="G3940" i="3"/>
  <c r="H3939" i="3"/>
  <c r="G3939" i="3"/>
  <c r="H3938" i="3"/>
  <c r="G3938" i="3"/>
  <c r="H3937" i="3"/>
  <c r="G3937" i="3"/>
  <c r="H3936" i="3"/>
  <c r="G3936" i="3"/>
  <c r="H3935" i="3"/>
  <c r="G3935" i="3"/>
  <c r="H3934" i="3"/>
  <c r="G3934" i="3"/>
  <c r="H3933" i="3"/>
  <c r="G3933" i="3"/>
  <c r="H3932" i="3"/>
  <c r="G3932" i="3"/>
  <c r="H3931" i="3"/>
  <c r="G3931" i="3"/>
  <c r="H3930" i="3"/>
  <c r="G3930" i="3"/>
  <c r="H3929" i="3"/>
  <c r="G3929" i="3"/>
  <c r="H3928" i="3"/>
  <c r="G3928" i="3"/>
  <c r="H3927" i="3"/>
  <c r="G3927" i="3"/>
  <c r="H3926" i="3"/>
  <c r="G3926" i="3"/>
  <c r="H3925" i="3"/>
  <c r="G3925" i="3"/>
  <c r="H3924" i="3"/>
  <c r="G3924" i="3"/>
  <c r="H3923" i="3"/>
  <c r="G3923" i="3"/>
  <c r="H3922" i="3"/>
  <c r="G3922" i="3"/>
  <c r="H3921" i="3"/>
  <c r="G3921" i="3"/>
  <c r="H3920" i="3"/>
  <c r="G3920" i="3"/>
  <c r="H3919" i="3"/>
  <c r="G3919" i="3"/>
  <c r="H3918" i="3"/>
  <c r="G3918" i="3"/>
  <c r="H3917" i="3"/>
  <c r="G3917" i="3"/>
  <c r="H3916" i="3"/>
  <c r="G3916" i="3"/>
  <c r="H3915" i="3"/>
  <c r="G3915" i="3"/>
  <c r="H3914" i="3"/>
  <c r="G3914" i="3"/>
  <c r="H3913" i="3"/>
  <c r="G3913" i="3"/>
  <c r="H3912" i="3"/>
  <c r="G3912" i="3"/>
  <c r="H3911" i="3"/>
  <c r="G3911" i="3"/>
  <c r="H3910" i="3"/>
  <c r="G3910" i="3"/>
  <c r="H3909" i="3"/>
  <c r="G3909" i="3"/>
  <c r="H3908" i="3"/>
  <c r="G3908" i="3"/>
  <c r="H3907" i="3"/>
  <c r="G3907" i="3"/>
  <c r="H3906" i="3"/>
  <c r="G3906" i="3"/>
  <c r="H3905" i="3"/>
  <c r="G3905" i="3"/>
  <c r="H3904" i="3"/>
  <c r="G3904" i="3"/>
  <c r="H3903" i="3"/>
  <c r="G3903" i="3"/>
  <c r="H3902" i="3"/>
  <c r="G3902" i="3"/>
  <c r="H3901" i="3"/>
  <c r="G3901" i="3"/>
  <c r="H3900" i="3"/>
  <c r="G3900" i="3"/>
  <c r="H3899" i="3"/>
  <c r="G3899" i="3"/>
  <c r="H3898" i="3"/>
  <c r="G3898" i="3"/>
  <c r="H3897" i="3"/>
  <c r="G3897" i="3"/>
  <c r="H3896" i="3"/>
  <c r="G3896" i="3"/>
  <c r="H3895" i="3"/>
  <c r="G3895" i="3"/>
  <c r="H3894" i="3"/>
  <c r="G3894" i="3"/>
  <c r="H3893" i="3"/>
  <c r="G3893" i="3"/>
  <c r="H3892" i="3"/>
  <c r="G3892" i="3"/>
  <c r="H3891" i="3"/>
  <c r="G3891" i="3"/>
  <c r="H3890" i="3"/>
  <c r="G3890" i="3"/>
  <c r="H3889" i="3"/>
  <c r="G3889" i="3"/>
  <c r="H3888" i="3"/>
  <c r="G3888" i="3"/>
  <c r="H3887" i="3"/>
  <c r="G3887" i="3"/>
  <c r="H3886" i="3"/>
  <c r="G3886" i="3"/>
  <c r="H3885" i="3"/>
  <c r="G3885" i="3"/>
  <c r="H3884" i="3"/>
  <c r="G3884" i="3"/>
  <c r="H3883" i="3"/>
  <c r="G3883" i="3"/>
  <c r="H3882" i="3"/>
  <c r="G3882" i="3"/>
  <c r="H3881" i="3"/>
  <c r="G3881" i="3"/>
  <c r="H3880" i="3"/>
  <c r="G3880" i="3"/>
  <c r="H3879" i="3"/>
  <c r="G3879" i="3"/>
  <c r="H3878" i="3"/>
  <c r="G3878" i="3"/>
  <c r="H3877" i="3"/>
  <c r="G3877" i="3"/>
  <c r="H3876" i="3"/>
  <c r="G3876" i="3"/>
  <c r="H3875" i="3"/>
  <c r="G3875" i="3"/>
  <c r="H3874" i="3"/>
  <c r="G3874" i="3"/>
  <c r="H3873" i="3"/>
  <c r="G3873" i="3"/>
  <c r="H3872" i="3"/>
  <c r="G3872" i="3"/>
  <c r="H3871" i="3"/>
  <c r="G3871" i="3"/>
  <c r="H3870" i="3"/>
  <c r="G3870" i="3"/>
  <c r="H3869" i="3"/>
  <c r="G3869" i="3"/>
  <c r="H3868" i="3"/>
  <c r="G3868" i="3"/>
  <c r="H3867" i="3"/>
  <c r="G3867" i="3"/>
  <c r="H3866" i="3"/>
  <c r="G3866" i="3"/>
  <c r="H3865" i="3"/>
  <c r="G3865" i="3"/>
  <c r="H3864" i="3"/>
  <c r="G3864" i="3"/>
  <c r="H3863" i="3"/>
  <c r="G3863" i="3"/>
  <c r="H3862" i="3"/>
  <c r="G3862" i="3"/>
  <c r="H3861" i="3"/>
  <c r="G3861" i="3"/>
  <c r="H3860" i="3"/>
  <c r="G3860" i="3"/>
  <c r="H3859" i="3"/>
  <c r="G3859" i="3"/>
  <c r="H3858" i="3"/>
  <c r="G3858" i="3"/>
  <c r="H3857" i="3"/>
  <c r="G3857" i="3"/>
  <c r="H3856" i="3"/>
  <c r="G3856" i="3"/>
  <c r="H3855" i="3"/>
  <c r="G3855" i="3"/>
  <c r="H3854" i="3"/>
  <c r="G3854" i="3"/>
  <c r="H3853" i="3"/>
  <c r="G3853" i="3"/>
  <c r="H3852" i="3"/>
  <c r="G3852" i="3"/>
  <c r="H3851" i="3"/>
  <c r="G3851" i="3"/>
  <c r="H3850" i="3"/>
  <c r="G3850" i="3"/>
  <c r="H3849" i="3"/>
  <c r="G3849" i="3"/>
  <c r="H3848" i="3"/>
  <c r="G3848" i="3"/>
  <c r="H3847" i="3"/>
  <c r="G3847" i="3"/>
  <c r="H3846" i="3"/>
  <c r="G3846" i="3"/>
  <c r="H3845" i="3"/>
  <c r="G3845" i="3"/>
  <c r="H3844" i="3"/>
  <c r="G3844" i="3"/>
  <c r="H3843" i="3"/>
  <c r="G3843" i="3"/>
  <c r="H3842" i="3"/>
  <c r="G3842" i="3"/>
  <c r="H3841" i="3"/>
  <c r="G3841" i="3"/>
  <c r="H3840" i="3"/>
  <c r="G3840" i="3"/>
  <c r="H3839" i="3"/>
  <c r="G3839" i="3"/>
  <c r="H3838" i="3"/>
  <c r="G3838" i="3"/>
  <c r="H3837" i="3"/>
  <c r="G3837" i="3"/>
  <c r="H3836" i="3"/>
  <c r="G3836" i="3"/>
  <c r="H3835" i="3"/>
  <c r="G3835" i="3"/>
  <c r="H3834" i="3"/>
  <c r="G3834" i="3"/>
  <c r="H3833" i="3"/>
  <c r="G3833" i="3"/>
  <c r="H3832" i="3"/>
  <c r="G3832" i="3"/>
  <c r="H3831" i="3"/>
  <c r="G3831" i="3"/>
  <c r="H3830" i="3"/>
  <c r="G3830" i="3"/>
  <c r="H3829" i="3"/>
  <c r="G3829" i="3"/>
  <c r="H3828" i="3"/>
  <c r="G3828" i="3"/>
  <c r="H3827" i="3"/>
  <c r="G3827" i="3"/>
  <c r="H3826" i="3"/>
  <c r="G3826" i="3"/>
  <c r="H3825" i="3"/>
  <c r="G3825" i="3"/>
  <c r="H3824" i="3"/>
  <c r="G3824" i="3"/>
  <c r="H3823" i="3"/>
  <c r="G3823" i="3"/>
  <c r="H3822" i="3"/>
  <c r="G3822" i="3"/>
  <c r="H3821" i="3"/>
  <c r="G3821" i="3"/>
  <c r="H3820" i="3"/>
  <c r="G3820" i="3"/>
  <c r="H3819" i="3"/>
  <c r="G3819" i="3"/>
  <c r="H3818" i="3"/>
  <c r="G3818" i="3"/>
  <c r="H3817" i="3"/>
  <c r="G3817" i="3"/>
  <c r="H3816" i="3"/>
  <c r="G3816" i="3"/>
  <c r="H3815" i="3"/>
  <c r="G3815" i="3"/>
  <c r="H3814" i="3"/>
  <c r="G3814" i="3"/>
  <c r="H3813" i="3"/>
  <c r="G3813" i="3"/>
  <c r="H3812" i="3"/>
  <c r="G3812" i="3"/>
  <c r="H3811" i="3"/>
  <c r="G3811" i="3"/>
  <c r="H3810" i="3"/>
  <c r="G3810" i="3"/>
  <c r="H3809" i="3"/>
  <c r="G3809" i="3"/>
  <c r="H3808" i="3"/>
  <c r="G3808" i="3"/>
  <c r="H3807" i="3"/>
  <c r="G3807" i="3"/>
  <c r="H3806" i="3"/>
  <c r="G3806" i="3"/>
  <c r="H3805" i="3"/>
  <c r="G3805" i="3"/>
  <c r="H3804" i="3"/>
  <c r="G3804" i="3"/>
  <c r="H3803" i="3"/>
  <c r="G3803" i="3"/>
  <c r="H3802" i="3"/>
  <c r="G3802" i="3"/>
  <c r="H3801" i="3"/>
  <c r="G3801" i="3"/>
  <c r="H3800" i="3"/>
  <c r="G3800" i="3"/>
  <c r="H3799" i="3"/>
  <c r="G3799" i="3"/>
  <c r="H3798" i="3"/>
  <c r="G3798" i="3"/>
  <c r="H3797" i="3"/>
  <c r="G3797" i="3"/>
  <c r="H3796" i="3"/>
  <c r="G3796" i="3"/>
  <c r="H3795" i="3"/>
  <c r="G3795" i="3"/>
  <c r="H3794" i="3"/>
  <c r="G3794" i="3"/>
  <c r="H3793" i="3"/>
  <c r="G3793" i="3"/>
  <c r="H3792" i="3"/>
  <c r="G3792" i="3"/>
  <c r="H3791" i="3"/>
  <c r="G3791" i="3"/>
  <c r="H3790" i="3"/>
  <c r="G3790" i="3"/>
  <c r="H3789" i="3"/>
  <c r="G3789" i="3"/>
  <c r="H3788" i="3"/>
  <c r="G3788" i="3"/>
  <c r="H3787" i="3"/>
  <c r="G3787" i="3"/>
  <c r="H3786" i="3"/>
  <c r="G3786" i="3"/>
  <c r="H3785" i="3"/>
  <c r="G3785" i="3"/>
  <c r="H3784" i="3"/>
  <c r="G3784" i="3"/>
  <c r="H3783" i="3"/>
  <c r="G3783" i="3"/>
  <c r="H3782" i="3"/>
  <c r="G3782" i="3"/>
  <c r="H3781" i="3"/>
  <c r="G3781" i="3"/>
  <c r="H3780" i="3"/>
  <c r="G3780" i="3"/>
  <c r="H3779" i="3"/>
  <c r="G3779" i="3"/>
  <c r="H3778" i="3"/>
  <c r="G3778" i="3"/>
  <c r="H3777" i="3"/>
  <c r="G3777" i="3"/>
  <c r="H3776" i="3"/>
  <c r="G3776" i="3"/>
  <c r="H3775" i="3"/>
  <c r="G3775" i="3"/>
  <c r="H3774" i="3"/>
  <c r="G3774" i="3"/>
  <c r="H3773" i="3"/>
  <c r="G3773" i="3"/>
  <c r="H3772" i="3"/>
  <c r="G3772" i="3"/>
  <c r="H3771" i="3"/>
  <c r="G3771" i="3"/>
  <c r="H3770" i="3"/>
  <c r="G3770" i="3"/>
  <c r="H3769" i="3"/>
  <c r="G3769" i="3"/>
  <c r="H3768" i="3"/>
  <c r="G3768" i="3"/>
  <c r="H3767" i="3"/>
  <c r="G3767" i="3"/>
  <c r="H3766" i="3"/>
  <c r="G3766" i="3"/>
  <c r="H3765" i="3"/>
  <c r="G3765" i="3"/>
  <c r="H3764" i="3"/>
  <c r="G3764" i="3"/>
  <c r="H3763" i="3"/>
  <c r="G3763" i="3"/>
  <c r="H3762" i="3"/>
  <c r="G3762" i="3"/>
  <c r="H3761" i="3"/>
  <c r="G3761" i="3"/>
  <c r="H3760" i="3"/>
  <c r="G3760" i="3"/>
  <c r="H3759" i="3"/>
  <c r="G3759" i="3"/>
  <c r="H3758" i="3"/>
  <c r="G3758" i="3"/>
  <c r="H3757" i="3"/>
  <c r="G3757" i="3"/>
  <c r="H3756" i="3"/>
  <c r="G3756" i="3"/>
  <c r="H3755" i="3"/>
  <c r="G3755" i="3"/>
  <c r="H3754" i="3"/>
  <c r="G3754" i="3"/>
  <c r="H3753" i="3"/>
  <c r="G3753" i="3"/>
  <c r="H3752" i="3"/>
  <c r="G3752" i="3"/>
  <c r="H3751" i="3"/>
  <c r="G3751" i="3"/>
  <c r="H3750" i="3"/>
  <c r="G3750" i="3"/>
  <c r="H3749" i="3"/>
  <c r="G3749" i="3"/>
  <c r="H3748" i="3"/>
  <c r="G3748" i="3"/>
  <c r="H3747" i="3"/>
  <c r="G3747" i="3"/>
  <c r="H3746" i="3"/>
  <c r="G3746" i="3"/>
  <c r="H3745" i="3"/>
  <c r="G3745" i="3"/>
  <c r="H3744" i="3"/>
  <c r="G3744" i="3"/>
  <c r="H3743" i="3"/>
  <c r="G3743" i="3"/>
  <c r="H3742" i="3"/>
  <c r="G3742" i="3"/>
  <c r="H3741" i="3"/>
  <c r="G3741" i="3"/>
  <c r="H3740" i="3"/>
  <c r="G3740" i="3"/>
  <c r="H3739" i="3"/>
  <c r="G3739" i="3"/>
  <c r="H3738" i="3"/>
  <c r="G3738" i="3"/>
  <c r="H3737" i="3"/>
  <c r="G3737" i="3"/>
  <c r="H3736" i="3"/>
  <c r="G3736" i="3"/>
  <c r="H3735" i="3"/>
  <c r="G3735" i="3"/>
  <c r="H3734" i="3"/>
  <c r="G3734" i="3"/>
  <c r="H3733" i="3"/>
  <c r="G3733" i="3"/>
  <c r="H3732" i="3"/>
  <c r="G3732" i="3"/>
  <c r="H3731" i="3"/>
  <c r="G3731" i="3"/>
  <c r="H3730" i="3"/>
  <c r="G3730" i="3"/>
  <c r="H3729" i="3"/>
  <c r="G3729" i="3"/>
  <c r="H3728" i="3"/>
  <c r="G3728" i="3"/>
  <c r="H3727" i="3"/>
  <c r="G3727" i="3"/>
  <c r="H3726" i="3"/>
  <c r="G3726" i="3"/>
  <c r="H3725" i="3"/>
  <c r="G3725" i="3"/>
  <c r="H3724" i="3"/>
  <c r="G3724" i="3"/>
  <c r="H3723" i="3"/>
  <c r="G3723" i="3"/>
  <c r="H3722" i="3"/>
  <c r="G3722" i="3"/>
  <c r="H3721" i="3"/>
  <c r="G3721" i="3"/>
  <c r="H3720" i="3"/>
  <c r="G3720" i="3"/>
  <c r="H3719" i="3"/>
  <c r="G3719" i="3"/>
  <c r="H3718" i="3"/>
  <c r="G3718" i="3"/>
  <c r="H3717" i="3"/>
  <c r="G3717" i="3"/>
  <c r="H3716" i="3"/>
  <c r="G3716" i="3"/>
  <c r="H3715" i="3"/>
  <c r="G3715" i="3"/>
  <c r="H3714" i="3"/>
  <c r="G3714" i="3"/>
  <c r="H3713" i="3"/>
  <c r="G3713" i="3"/>
  <c r="H3712" i="3"/>
  <c r="G3712" i="3"/>
  <c r="H3711" i="3"/>
  <c r="G3711" i="3"/>
  <c r="H3710" i="3"/>
  <c r="G3710" i="3"/>
  <c r="H3709" i="3"/>
  <c r="G3709" i="3"/>
  <c r="H3708" i="3"/>
  <c r="G3708" i="3"/>
  <c r="H3707" i="3"/>
  <c r="G3707" i="3"/>
  <c r="H3706" i="3"/>
  <c r="G3706" i="3"/>
  <c r="H3705" i="3"/>
  <c r="G3705" i="3"/>
  <c r="H3704" i="3"/>
  <c r="G3704" i="3"/>
  <c r="H3703" i="3"/>
  <c r="G3703" i="3"/>
  <c r="H3702" i="3"/>
  <c r="G3702" i="3"/>
  <c r="H3701" i="3"/>
  <c r="G3701" i="3"/>
  <c r="H3700" i="3"/>
  <c r="G3700" i="3"/>
  <c r="H3699" i="3"/>
  <c r="G3699" i="3"/>
  <c r="H3698" i="3"/>
  <c r="G3698" i="3"/>
  <c r="H3697" i="3"/>
  <c r="G3697" i="3"/>
  <c r="H3696" i="3"/>
  <c r="G3696" i="3"/>
  <c r="H3695" i="3"/>
  <c r="G3695" i="3"/>
  <c r="H3694" i="3"/>
  <c r="G3694" i="3"/>
  <c r="H3693" i="3"/>
  <c r="G3693" i="3"/>
  <c r="H3692" i="3"/>
  <c r="G3692" i="3"/>
  <c r="H3691" i="3"/>
  <c r="G3691" i="3"/>
  <c r="H3690" i="3"/>
  <c r="G3690" i="3"/>
  <c r="H3689" i="3"/>
  <c r="G3689" i="3"/>
  <c r="H3688" i="3"/>
  <c r="G3688" i="3"/>
  <c r="H3687" i="3"/>
  <c r="G3687" i="3"/>
  <c r="H3686" i="3"/>
  <c r="G3686" i="3"/>
  <c r="H3685" i="3"/>
  <c r="G3685" i="3"/>
  <c r="H3684" i="3"/>
  <c r="G3684" i="3"/>
  <c r="H3683" i="3"/>
  <c r="G3683" i="3"/>
  <c r="H3682" i="3"/>
  <c r="G3682" i="3"/>
  <c r="H3681" i="3"/>
  <c r="G3681" i="3"/>
  <c r="H3680" i="3"/>
  <c r="G3680" i="3"/>
  <c r="H3679" i="3"/>
  <c r="G3679" i="3"/>
  <c r="H3678" i="3"/>
  <c r="G3678" i="3"/>
  <c r="H3677" i="3"/>
  <c r="G3677" i="3"/>
  <c r="H3676" i="3"/>
  <c r="G3676" i="3"/>
  <c r="H3675" i="3"/>
  <c r="G3675" i="3"/>
  <c r="H3674" i="3"/>
  <c r="G3674" i="3"/>
  <c r="H3673" i="3"/>
  <c r="G3673" i="3"/>
  <c r="H3672" i="3"/>
  <c r="G3672" i="3"/>
  <c r="H3671" i="3"/>
  <c r="G3671" i="3"/>
  <c r="H3670" i="3"/>
  <c r="G3670" i="3"/>
  <c r="H3669" i="3"/>
  <c r="G3669" i="3"/>
  <c r="H3668" i="3"/>
  <c r="G3668" i="3"/>
  <c r="H3667" i="3"/>
  <c r="G3667" i="3"/>
  <c r="H3666" i="3"/>
  <c r="G3666" i="3"/>
  <c r="H3665" i="3"/>
  <c r="G3665" i="3"/>
  <c r="H3664" i="3"/>
  <c r="G3664" i="3"/>
  <c r="H3663" i="3"/>
  <c r="G3663" i="3"/>
  <c r="H3662" i="3"/>
  <c r="G3662" i="3"/>
  <c r="H3661" i="3"/>
  <c r="G3661" i="3"/>
  <c r="H3660" i="3"/>
  <c r="G3660" i="3"/>
  <c r="H3659" i="3"/>
  <c r="G3659" i="3"/>
  <c r="H3658" i="3"/>
  <c r="G3658" i="3"/>
  <c r="H3657" i="3"/>
  <c r="G3657" i="3"/>
  <c r="H3656" i="3"/>
  <c r="G3656" i="3"/>
  <c r="H3655" i="3"/>
  <c r="G3655" i="3"/>
  <c r="H3654" i="3"/>
  <c r="G3654" i="3"/>
  <c r="H3653" i="3"/>
  <c r="G3653" i="3"/>
  <c r="H3652" i="3"/>
  <c r="G3652" i="3"/>
  <c r="H3651" i="3"/>
  <c r="G3651" i="3"/>
  <c r="H3650" i="3"/>
  <c r="G3650" i="3"/>
  <c r="H3649" i="3"/>
  <c r="G3649" i="3"/>
  <c r="H3648" i="3"/>
  <c r="G3648" i="3"/>
  <c r="H3647" i="3"/>
  <c r="G3647" i="3"/>
  <c r="H3646" i="3"/>
  <c r="G3646" i="3"/>
  <c r="H3645" i="3"/>
  <c r="G3645" i="3"/>
  <c r="H3644" i="3"/>
  <c r="G3644" i="3"/>
  <c r="H3643" i="3"/>
  <c r="G3643" i="3"/>
  <c r="H3642" i="3"/>
  <c r="G3642" i="3"/>
  <c r="H3641" i="3"/>
  <c r="G3641" i="3"/>
  <c r="H3640" i="3"/>
  <c r="G3640" i="3"/>
  <c r="H3639" i="3"/>
  <c r="G3639" i="3"/>
  <c r="H3638" i="3"/>
  <c r="G3638" i="3"/>
  <c r="H3637" i="3"/>
  <c r="G3637" i="3"/>
  <c r="H3636" i="3"/>
  <c r="G3636" i="3"/>
  <c r="H3635" i="3"/>
  <c r="G3635" i="3"/>
  <c r="H3634" i="3"/>
  <c r="G3634" i="3"/>
  <c r="H3633" i="3"/>
  <c r="G3633" i="3"/>
  <c r="H3632" i="3"/>
  <c r="G3632" i="3"/>
  <c r="H3631" i="3"/>
  <c r="G3631" i="3"/>
  <c r="H3630" i="3"/>
  <c r="G3630" i="3"/>
  <c r="H3629" i="3"/>
  <c r="G3629" i="3"/>
  <c r="H3628" i="3"/>
  <c r="G3628" i="3"/>
  <c r="H3627" i="3"/>
  <c r="G3627" i="3"/>
  <c r="H3626" i="3"/>
  <c r="G3626" i="3"/>
  <c r="H3625" i="3"/>
  <c r="G3625" i="3"/>
  <c r="H3624" i="3"/>
  <c r="G3624" i="3"/>
  <c r="H3623" i="3"/>
  <c r="G3623" i="3"/>
  <c r="H3622" i="3"/>
  <c r="G3622" i="3"/>
  <c r="H3621" i="3"/>
  <c r="G3621" i="3"/>
  <c r="H3620" i="3"/>
  <c r="G3620" i="3"/>
  <c r="H3619" i="3"/>
  <c r="G3619" i="3"/>
  <c r="H3618" i="3"/>
  <c r="G3618" i="3"/>
  <c r="H3617" i="3"/>
  <c r="G3617" i="3"/>
  <c r="H3616" i="3"/>
  <c r="G3616" i="3"/>
  <c r="H3615" i="3"/>
  <c r="G3615" i="3"/>
  <c r="H3614" i="3"/>
  <c r="G3614" i="3"/>
  <c r="H3613" i="3"/>
  <c r="G3613" i="3"/>
  <c r="H3612" i="3"/>
  <c r="G3612" i="3"/>
  <c r="H3611" i="3"/>
  <c r="G3611" i="3"/>
  <c r="H3610" i="3"/>
  <c r="G3610" i="3"/>
  <c r="H3609" i="3"/>
  <c r="G3609" i="3"/>
  <c r="H3608" i="3"/>
  <c r="G3608" i="3"/>
  <c r="H3607" i="3"/>
  <c r="G3607" i="3"/>
  <c r="H3606" i="3"/>
  <c r="G3606" i="3"/>
  <c r="H3605" i="3"/>
  <c r="G3605" i="3"/>
  <c r="H3604" i="3"/>
  <c r="G3604" i="3"/>
  <c r="H3603" i="3"/>
  <c r="G3603" i="3"/>
  <c r="H3602" i="3"/>
  <c r="G3602" i="3"/>
  <c r="H3601" i="3"/>
  <c r="G3601" i="3"/>
  <c r="H3600" i="3"/>
  <c r="G3600" i="3"/>
  <c r="H3599" i="3"/>
  <c r="G3599" i="3"/>
  <c r="H3598" i="3"/>
  <c r="G3598" i="3"/>
  <c r="H3597" i="3"/>
  <c r="G3597" i="3"/>
  <c r="H3596" i="3"/>
  <c r="G3596" i="3"/>
  <c r="H3595" i="3"/>
  <c r="G3595" i="3"/>
  <c r="H3594" i="3"/>
  <c r="G3594" i="3"/>
  <c r="H3593" i="3"/>
  <c r="G3593" i="3"/>
  <c r="H3592" i="3"/>
  <c r="G3592" i="3"/>
  <c r="H3591" i="3"/>
  <c r="G3591" i="3"/>
  <c r="H3590" i="3"/>
  <c r="G3590" i="3"/>
  <c r="H3589" i="3"/>
  <c r="G3589" i="3"/>
  <c r="H3588" i="3"/>
  <c r="G3588" i="3"/>
  <c r="H3587" i="3"/>
  <c r="G3587" i="3"/>
  <c r="H3586" i="3"/>
  <c r="G3586" i="3"/>
  <c r="H3585" i="3"/>
  <c r="G3585" i="3"/>
  <c r="H3584" i="3"/>
  <c r="G3584" i="3"/>
  <c r="H3583" i="3"/>
  <c r="G3583" i="3"/>
  <c r="H3582" i="3"/>
  <c r="G3582" i="3"/>
  <c r="H3581" i="3"/>
  <c r="G3581" i="3"/>
  <c r="H3580" i="3"/>
  <c r="G3580" i="3"/>
  <c r="H3579" i="3"/>
  <c r="G3579" i="3"/>
  <c r="H3578" i="3"/>
  <c r="G3578" i="3"/>
  <c r="H3577" i="3"/>
  <c r="G3577" i="3"/>
  <c r="H3576" i="3"/>
  <c r="G3576" i="3"/>
  <c r="H3575" i="3"/>
  <c r="G3575" i="3"/>
  <c r="H3574" i="3"/>
  <c r="G3574" i="3"/>
  <c r="H3573" i="3"/>
  <c r="G3573" i="3"/>
  <c r="H3572" i="3"/>
  <c r="G3572" i="3"/>
  <c r="H3571" i="3"/>
  <c r="G3571" i="3"/>
  <c r="H3570" i="3"/>
  <c r="G3570" i="3"/>
  <c r="H3569" i="3"/>
  <c r="G3569" i="3"/>
  <c r="H3568" i="3"/>
  <c r="G3568" i="3"/>
  <c r="H3567" i="3"/>
  <c r="G3567" i="3"/>
  <c r="H3566" i="3"/>
  <c r="G3566" i="3"/>
  <c r="H3565" i="3"/>
  <c r="G3565" i="3"/>
  <c r="H3564" i="3"/>
  <c r="G3564" i="3"/>
  <c r="H3563" i="3"/>
  <c r="G3563" i="3"/>
  <c r="H3562" i="3"/>
  <c r="G3562" i="3"/>
  <c r="H3561" i="3"/>
  <c r="G3561" i="3"/>
  <c r="H3560" i="3"/>
  <c r="G3560" i="3"/>
  <c r="H3559" i="3"/>
  <c r="G3559" i="3"/>
  <c r="H3558" i="3"/>
  <c r="G3558" i="3"/>
  <c r="H3557" i="3"/>
  <c r="G3557" i="3"/>
  <c r="H3556" i="3"/>
  <c r="G3556" i="3"/>
  <c r="H3555" i="3"/>
  <c r="G3555" i="3"/>
  <c r="H3554" i="3"/>
  <c r="G3554" i="3"/>
  <c r="H3553" i="3"/>
  <c r="G3553" i="3"/>
  <c r="H3552" i="3"/>
  <c r="G3552" i="3"/>
  <c r="H3551" i="3"/>
  <c r="G3551" i="3"/>
  <c r="H3550" i="3"/>
  <c r="G3550" i="3"/>
  <c r="H3549" i="3"/>
  <c r="G3549" i="3"/>
  <c r="H3548" i="3"/>
  <c r="G3548" i="3"/>
  <c r="H3547" i="3"/>
  <c r="G3547" i="3"/>
  <c r="H3546" i="3"/>
  <c r="G3546" i="3"/>
  <c r="H3545" i="3"/>
  <c r="G3545" i="3"/>
  <c r="H3544" i="3"/>
  <c r="G3544" i="3"/>
  <c r="H3543" i="3"/>
  <c r="G3543" i="3"/>
  <c r="H3542" i="3"/>
  <c r="G3542" i="3"/>
  <c r="H3541" i="3"/>
  <c r="G3541" i="3"/>
  <c r="H3540" i="3"/>
  <c r="G3540" i="3"/>
  <c r="H3539" i="3"/>
  <c r="G3539" i="3"/>
  <c r="H3538" i="3"/>
  <c r="G3538" i="3"/>
  <c r="H3537" i="3"/>
  <c r="G3537" i="3"/>
  <c r="H3536" i="3"/>
  <c r="G3536" i="3"/>
  <c r="H3535" i="3"/>
  <c r="G3535" i="3"/>
  <c r="H3534" i="3"/>
  <c r="G3534" i="3"/>
  <c r="H3533" i="3"/>
  <c r="G3533" i="3"/>
  <c r="H3532" i="3"/>
  <c r="G3532" i="3"/>
  <c r="H3531" i="3"/>
  <c r="G3531" i="3"/>
  <c r="H3530" i="3"/>
  <c r="G3530" i="3"/>
  <c r="H3529" i="3"/>
  <c r="G3529" i="3"/>
  <c r="H3528" i="3"/>
  <c r="G3528" i="3"/>
  <c r="H3527" i="3"/>
  <c r="G3527" i="3"/>
  <c r="H3526" i="3"/>
  <c r="G3526" i="3"/>
  <c r="H3525" i="3"/>
  <c r="G3525" i="3"/>
  <c r="H3524" i="3"/>
  <c r="G3524" i="3"/>
  <c r="H3523" i="3"/>
  <c r="G3523" i="3"/>
  <c r="H3522" i="3"/>
  <c r="G3522" i="3"/>
  <c r="H3521" i="3"/>
  <c r="G3521" i="3"/>
  <c r="H3520" i="3"/>
  <c r="G3520" i="3"/>
  <c r="H3519" i="3"/>
  <c r="G3519" i="3"/>
  <c r="H3518" i="3"/>
  <c r="G3518" i="3"/>
  <c r="H3517" i="3"/>
  <c r="G3517" i="3"/>
  <c r="H3516" i="3"/>
  <c r="G3516" i="3"/>
  <c r="H3515" i="3"/>
  <c r="G3515" i="3"/>
  <c r="H3514" i="3"/>
  <c r="G3514" i="3"/>
  <c r="H3513" i="3"/>
  <c r="G3513" i="3"/>
  <c r="H3512" i="3"/>
  <c r="G3512" i="3"/>
  <c r="H3511" i="3"/>
  <c r="G3511" i="3"/>
  <c r="H3510" i="3"/>
  <c r="G3510" i="3"/>
  <c r="H3509" i="3"/>
  <c r="G3509" i="3"/>
  <c r="H3508" i="3"/>
  <c r="G3508" i="3"/>
  <c r="H3507" i="3"/>
  <c r="G3507" i="3"/>
  <c r="H3506" i="3"/>
  <c r="G3506" i="3"/>
  <c r="H3505" i="3"/>
  <c r="G3505" i="3"/>
  <c r="H3504" i="3"/>
  <c r="G3504" i="3"/>
  <c r="H3503" i="3"/>
  <c r="G3503" i="3"/>
  <c r="H3502" i="3"/>
  <c r="G3502" i="3"/>
  <c r="H3501" i="3"/>
  <c r="G3501" i="3"/>
  <c r="H3500" i="3"/>
  <c r="G3500" i="3"/>
  <c r="H3499" i="3"/>
  <c r="G3499" i="3"/>
  <c r="H3498" i="3"/>
  <c r="G3498" i="3"/>
  <c r="H3497" i="3"/>
  <c r="G3497" i="3"/>
  <c r="H3496" i="3"/>
  <c r="G3496" i="3"/>
  <c r="H3495" i="3"/>
  <c r="G3495" i="3"/>
  <c r="H3494" i="3"/>
  <c r="G3494" i="3"/>
  <c r="H3493" i="3"/>
  <c r="G3493" i="3"/>
  <c r="H3492" i="3"/>
  <c r="G3492" i="3"/>
  <c r="H3491" i="3"/>
  <c r="G3491" i="3"/>
  <c r="H3490" i="3"/>
  <c r="G3490" i="3"/>
  <c r="H3489" i="3"/>
  <c r="G3489" i="3"/>
  <c r="H3488" i="3"/>
  <c r="G3488" i="3"/>
  <c r="H3487" i="3"/>
  <c r="G3487" i="3"/>
  <c r="H3486" i="3"/>
  <c r="G3486" i="3"/>
  <c r="H3485" i="3"/>
  <c r="G3485" i="3"/>
  <c r="H3484" i="3"/>
  <c r="G3484" i="3"/>
  <c r="H3483" i="3"/>
  <c r="G3483" i="3"/>
  <c r="H3482" i="3"/>
  <c r="G3482" i="3"/>
  <c r="H3481" i="3"/>
  <c r="G3481" i="3"/>
  <c r="H3480" i="3"/>
  <c r="G3480" i="3"/>
  <c r="H3479" i="3"/>
  <c r="G3479" i="3"/>
  <c r="H3478" i="3"/>
  <c r="G3478" i="3"/>
  <c r="H3477" i="3"/>
  <c r="G3477" i="3"/>
  <c r="H3476" i="3"/>
  <c r="G3476" i="3"/>
  <c r="H3475" i="3"/>
  <c r="G3475" i="3"/>
  <c r="H3474" i="3"/>
  <c r="G3474" i="3"/>
  <c r="H3473" i="3"/>
  <c r="G3473" i="3"/>
  <c r="H3472" i="3"/>
  <c r="G3472" i="3"/>
  <c r="H3471" i="3"/>
  <c r="G3471" i="3"/>
  <c r="H3470" i="3"/>
  <c r="G3470" i="3"/>
  <c r="H3469" i="3"/>
  <c r="G3469" i="3"/>
  <c r="H3468" i="3"/>
  <c r="G3468" i="3"/>
  <c r="H3467" i="3"/>
  <c r="G3467" i="3"/>
  <c r="H3466" i="3"/>
  <c r="G3466" i="3"/>
  <c r="H3465" i="3"/>
  <c r="G3465" i="3"/>
  <c r="H3464" i="3"/>
  <c r="G3464" i="3"/>
  <c r="H3463" i="3"/>
  <c r="G3463" i="3"/>
  <c r="H3462" i="3"/>
  <c r="G3462" i="3"/>
  <c r="H3461" i="3"/>
  <c r="G3461" i="3"/>
  <c r="H3460" i="3"/>
  <c r="G3460" i="3"/>
  <c r="H3459" i="3"/>
  <c r="G3459" i="3"/>
  <c r="H3458" i="3"/>
  <c r="G3458" i="3"/>
  <c r="H3457" i="3"/>
  <c r="G3457" i="3"/>
  <c r="H3456" i="3"/>
  <c r="G3456" i="3"/>
  <c r="H3455" i="3"/>
  <c r="G3455" i="3"/>
  <c r="H3454" i="3"/>
  <c r="G3454" i="3"/>
  <c r="H3453" i="3"/>
  <c r="G3453" i="3"/>
  <c r="H3452" i="3"/>
  <c r="G3452" i="3"/>
  <c r="H3451" i="3"/>
  <c r="G3451" i="3"/>
  <c r="H3450" i="3"/>
  <c r="G3450" i="3"/>
  <c r="H3449" i="3"/>
  <c r="G3449" i="3"/>
  <c r="H3448" i="3"/>
  <c r="G3448" i="3"/>
  <c r="H3447" i="3"/>
  <c r="G3447" i="3"/>
  <c r="H3446" i="3"/>
  <c r="G3446" i="3"/>
  <c r="H3445" i="3"/>
  <c r="G3445" i="3"/>
  <c r="H3444" i="3"/>
  <c r="G3444" i="3"/>
  <c r="H3443" i="3"/>
  <c r="G3443" i="3"/>
  <c r="H3442" i="3"/>
  <c r="G3442" i="3"/>
  <c r="H3441" i="3"/>
  <c r="G3441" i="3"/>
  <c r="H3440" i="3"/>
  <c r="G3440" i="3"/>
  <c r="H3439" i="3"/>
  <c r="G3439" i="3"/>
  <c r="H3438" i="3"/>
  <c r="G3438" i="3"/>
  <c r="H3437" i="3"/>
  <c r="G3437" i="3"/>
  <c r="H3436" i="3"/>
  <c r="G3436" i="3"/>
  <c r="H3435" i="3"/>
  <c r="G3435" i="3"/>
  <c r="H3434" i="3"/>
  <c r="G3434" i="3"/>
  <c r="H3433" i="3"/>
  <c r="G3433" i="3"/>
  <c r="H3432" i="3"/>
  <c r="G3432" i="3"/>
  <c r="H3431" i="3"/>
  <c r="G3431" i="3"/>
  <c r="H3430" i="3"/>
  <c r="G3430" i="3"/>
  <c r="H3429" i="3"/>
  <c r="G3429" i="3"/>
  <c r="H3428" i="3"/>
  <c r="G3428" i="3"/>
  <c r="H3427" i="3"/>
  <c r="G3427" i="3"/>
  <c r="H3426" i="3"/>
  <c r="G3426" i="3"/>
  <c r="H3425" i="3"/>
  <c r="G3425" i="3"/>
  <c r="H3424" i="3"/>
  <c r="G3424" i="3"/>
  <c r="H3423" i="3"/>
  <c r="G3423" i="3"/>
  <c r="H3422" i="3"/>
  <c r="G3422" i="3"/>
  <c r="H3421" i="3"/>
  <c r="G3421" i="3"/>
  <c r="H3420" i="3"/>
  <c r="G3420" i="3"/>
  <c r="H3419" i="3"/>
  <c r="G3419" i="3"/>
  <c r="H3418" i="3"/>
  <c r="G3418" i="3"/>
  <c r="H3417" i="3"/>
  <c r="G3417" i="3"/>
  <c r="H3416" i="3"/>
  <c r="G3416" i="3"/>
  <c r="H3415" i="3"/>
  <c r="G3415" i="3"/>
  <c r="H3414" i="3"/>
  <c r="G3414" i="3"/>
  <c r="H3413" i="3"/>
  <c r="G3413" i="3"/>
  <c r="H3412" i="3"/>
  <c r="G3412" i="3"/>
  <c r="H3411" i="3"/>
  <c r="G3411" i="3"/>
  <c r="H3410" i="3"/>
  <c r="G3410" i="3"/>
  <c r="H3409" i="3"/>
  <c r="G3409" i="3"/>
  <c r="H3408" i="3"/>
  <c r="G3408" i="3"/>
  <c r="H3407" i="3"/>
  <c r="G3407" i="3"/>
  <c r="H3406" i="3"/>
  <c r="G3406" i="3"/>
  <c r="H3405" i="3"/>
  <c r="G3405" i="3"/>
  <c r="H3404" i="3"/>
  <c r="G3404" i="3"/>
  <c r="H3403" i="3"/>
  <c r="G3403" i="3"/>
  <c r="H3402" i="3"/>
  <c r="G3402" i="3"/>
  <c r="H3401" i="3"/>
  <c r="G3401" i="3"/>
  <c r="H3400" i="3"/>
  <c r="G3400" i="3"/>
  <c r="H3399" i="3"/>
  <c r="G3399" i="3"/>
  <c r="H3398" i="3"/>
  <c r="G3398" i="3"/>
  <c r="H3397" i="3"/>
  <c r="G3397" i="3"/>
  <c r="H3396" i="3"/>
  <c r="G3396" i="3"/>
  <c r="H3395" i="3"/>
  <c r="G3395" i="3"/>
  <c r="H3394" i="3"/>
  <c r="G3394" i="3"/>
  <c r="H3393" i="3"/>
  <c r="G3393" i="3"/>
  <c r="H3392" i="3"/>
  <c r="G3392" i="3"/>
  <c r="H3391" i="3"/>
  <c r="G3391" i="3"/>
  <c r="H3390" i="3"/>
  <c r="G3390" i="3"/>
  <c r="H3389" i="3"/>
  <c r="G3389" i="3"/>
  <c r="H3388" i="3"/>
  <c r="G3388" i="3"/>
  <c r="H3387" i="3"/>
  <c r="G3387" i="3"/>
  <c r="H3386" i="3"/>
  <c r="G3386" i="3"/>
  <c r="H3385" i="3"/>
  <c r="G3385" i="3"/>
  <c r="H3384" i="3"/>
  <c r="G3384" i="3"/>
  <c r="H3383" i="3"/>
  <c r="G3383" i="3"/>
  <c r="H3382" i="3"/>
  <c r="G3382" i="3"/>
  <c r="H3381" i="3"/>
  <c r="G3381" i="3"/>
  <c r="H3380" i="3"/>
  <c r="G3380" i="3"/>
  <c r="H3379" i="3"/>
  <c r="G3379" i="3"/>
  <c r="H3378" i="3"/>
  <c r="G3378" i="3"/>
  <c r="H3377" i="3"/>
  <c r="G3377" i="3"/>
  <c r="H3376" i="3"/>
  <c r="G3376" i="3"/>
  <c r="H3375" i="3"/>
  <c r="G3375" i="3"/>
  <c r="H3374" i="3"/>
  <c r="G3374" i="3"/>
  <c r="H3373" i="3"/>
  <c r="G3373" i="3"/>
  <c r="H3372" i="3"/>
  <c r="G3372" i="3"/>
  <c r="H3371" i="3"/>
  <c r="G3371" i="3"/>
  <c r="H3370" i="3"/>
  <c r="G3370" i="3"/>
  <c r="H3369" i="3"/>
  <c r="G3369" i="3"/>
  <c r="H3368" i="3"/>
  <c r="G3368" i="3"/>
  <c r="H3367" i="3"/>
  <c r="G3367" i="3"/>
  <c r="H3366" i="3"/>
  <c r="G3366" i="3"/>
  <c r="H3365" i="3"/>
  <c r="G3365" i="3"/>
  <c r="H3364" i="3"/>
  <c r="G3364" i="3"/>
  <c r="H3363" i="3"/>
  <c r="G3363" i="3"/>
  <c r="H3362" i="3"/>
  <c r="G3362" i="3"/>
  <c r="H3361" i="3"/>
  <c r="G3361" i="3"/>
  <c r="H3360" i="3"/>
  <c r="G3360" i="3"/>
  <c r="H3359" i="3"/>
  <c r="G3359" i="3"/>
  <c r="H3358" i="3"/>
  <c r="G3358" i="3"/>
  <c r="H3357" i="3"/>
  <c r="G3357" i="3"/>
  <c r="H3356" i="3"/>
  <c r="G3356" i="3"/>
  <c r="H3355" i="3"/>
  <c r="G3355" i="3"/>
  <c r="H3354" i="3"/>
  <c r="G3354" i="3"/>
  <c r="H3353" i="3"/>
  <c r="G3353" i="3"/>
  <c r="H3352" i="3"/>
  <c r="G3352" i="3"/>
  <c r="H3351" i="3"/>
  <c r="G3351" i="3"/>
  <c r="H3350" i="3"/>
  <c r="G3350" i="3"/>
  <c r="H3349" i="3"/>
  <c r="G3349" i="3"/>
  <c r="H3348" i="3"/>
  <c r="G3348" i="3"/>
  <c r="H3347" i="3"/>
  <c r="G3347" i="3"/>
  <c r="H3346" i="3"/>
  <c r="G3346" i="3"/>
  <c r="H3345" i="3"/>
  <c r="G3345" i="3"/>
  <c r="H3344" i="3"/>
  <c r="G3344" i="3"/>
  <c r="H3343" i="3"/>
  <c r="G3343" i="3"/>
  <c r="H3342" i="3"/>
  <c r="G3342" i="3"/>
  <c r="H3341" i="3"/>
  <c r="G3341" i="3"/>
  <c r="H3340" i="3"/>
  <c r="G3340" i="3"/>
  <c r="H3339" i="3"/>
  <c r="G3339" i="3"/>
  <c r="H3338" i="3"/>
  <c r="G3338" i="3"/>
  <c r="H3337" i="3"/>
  <c r="G3337" i="3"/>
  <c r="H3336" i="3"/>
  <c r="G3336" i="3"/>
  <c r="H3335" i="3"/>
  <c r="G3335" i="3"/>
  <c r="H3334" i="3"/>
  <c r="G3334" i="3"/>
  <c r="H3333" i="3"/>
  <c r="G3333" i="3"/>
  <c r="H3332" i="3"/>
  <c r="G3332" i="3"/>
  <c r="H3331" i="3"/>
  <c r="G3331" i="3"/>
  <c r="H3330" i="3"/>
  <c r="G3330" i="3"/>
  <c r="H3329" i="3"/>
  <c r="G3329" i="3"/>
  <c r="H3328" i="3"/>
  <c r="G3328" i="3"/>
  <c r="H3327" i="3"/>
  <c r="G3327" i="3"/>
  <c r="H3326" i="3"/>
  <c r="G3326" i="3"/>
  <c r="H3325" i="3"/>
  <c r="G3325" i="3"/>
  <c r="H3324" i="3"/>
  <c r="G3324" i="3"/>
  <c r="H3323" i="3"/>
  <c r="G3323" i="3"/>
  <c r="H3322" i="3"/>
  <c r="G3322" i="3"/>
  <c r="H3321" i="3"/>
  <c r="G3321" i="3"/>
  <c r="H3320" i="3"/>
  <c r="G3320" i="3"/>
  <c r="H3319" i="3"/>
  <c r="G3319" i="3"/>
  <c r="H3318" i="3"/>
  <c r="G3318" i="3"/>
  <c r="H3317" i="3"/>
  <c r="G3317" i="3"/>
  <c r="H3316" i="3"/>
  <c r="G3316" i="3"/>
  <c r="H3315" i="3"/>
  <c r="G3315" i="3"/>
  <c r="H3314" i="3"/>
  <c r="G3314" i="3"/>
  <c r="H3313" i="3"/>
  <c r="G3313" i="3"/>
  <c r="H3312" i="3"/>
  <c r="G3312" i="3"/>
  <c r="H3311" i="3"/>
  <c r="G3311" i="3"/>
  <c r="H3310" i="3"/>
  <c r="G3310" i="3"/>
  <c r="H3309" i="3"/>
  <c r="G3309" i="3"/>
  <c r="H3308" i="3"/>
  <c r="G3308" i="3"/>
  <c r="H3307" i="3"/>
  <c r="G3307" i="3"/>
  <c r="H3306" i="3"/>
  <c r="G3306" i="3"/>
  <c r="H3305" i="3"/>
  <c r="G3305" i="3"/>
  <c r="H3304" i="3"/>
  <c r="G3304" i="3"/>
  <c r="H3303" i="3"/>
  <c r="G3303" i="3"/>
  <c r="H3302" i="3"/>
  <c r="G3302" i="3"/>
  <c r="H3301" i="3"/>
  <c r="G3301" i="3"/>
  <c r="H3300" i="3"/>
  <c r="G3300" i="3"/>
  <c r="H3299" i="3"/>
  <c r="G3299" i="3"/>
  <c r="H3298" i="3"/>
  <c r="G3298" i="3"/>
  <c r="H3297" i="3"/>
  <c r="G3297" i="3"/>
  <c r="H3296" i="3"/>
  <c r="G3296" i="3"/>
  <c r="H3295" i="3"/>
  <c r="G3295" i="3"/>
  <c r="H3294" i="3"/>
  <c r="G3294" i="3"/>
  <c r="H3293" i="3"/>
  <c r="G3293" i="3"/>
  <c r="H3292" i="3"/>
  <c r="G3292" i="3"/>
  <c r="H3291" i="3"/>
  <c r="G3291" i="3"/>
  <c r="H3290" i="3"/>
  <c r="G3290" i="3"/>
  <c r="H3289" i="3"/>
  <c r="G3289" i="3"/>
  <c r="H3288" i="3"/>
  <c r="G3288" i="3"/>
  <c r="H3287" i="3"/>
  <c r="G3287" i="3"/>
  <c r="H3286" i="3"/>
  <c r="G3286" i="3"/>
  <c r="H3285" i="3"/>
  <c r="G3285" i="3"/>
  <c r="H3284" i="3"/>
  <c r="G3284" i="3"/>
  <c r="H3283" i="3"/>
  <c r="G3283" i="3"/>
  <c r="H3282" i="3"/>
  <c r="G3282" i="3"/>
  <c r="H3281" i="3"/>
  <c r="G3281" i="3"/>
  <c r="H3280" i="3"/>
  <c r="G3280" i="3"/>
  <c r="H3279" i="3"/>
  <c r="G3279" i="3"/>
  <c r="H3278" i="3"/>
  <c r="G3278" i="3"/>
  <c r="H3277" i="3"/>
  <c r="G3277" i="3"/>
  <c r="H3276" i="3"/>
  <c r="G3276" i="3"/>
  <c r="H3275" i="3"/>
  <c r="G3275" i="3"/>
  <c r="H3274" i="3"/>
  <c r="G3274" i="3"/>
  <c r="H3273" i="3"/>
  <c r="G3273" i="3"/>
  <c r="H3272" i="3"/>
  <c r="G3272" i="3"/>
  <c r="H3271" i="3"/>
  <c r="G3271" i="3"/>
  <c r="H3270" i="3"/>
  <c r="G3270" i="3"/>
  <c r="H3269" i="3"/>
  <c r="G3269" i="3"/>
  <c r="H3268" i="3"/>
  <c r="G3268" i="3"/>
  <c r="H3267" i="3"/>
  <c r="G3267" i="3"/>
  <c r="H3266" i="3"/>
  <c r="G3266" i="3"/>
  <c r="H3265" i="3"/>
  <c r="G3265" i="3"/>
  <c r="H3264" i="3"/>
  <c r="G3264" i="3"/>
  <c r="H3263" i="3"/>
  <c r="G3263" i="3"/>
  <c r="H3262" i="3"/>
  <c r="G3262" i="3"/>
  <c r="H3261" i="3"/>
  <c r="G3261" i="3"/>
  <c r="H3260" i="3"/>
  <c r="G3260" i="3"/>
  <c r="H3259" i="3"/>
  <c r="G3259" i="3"/>
  <c r="H3258" i="3"/>
  <c r="G3258" i="3"/>
  <c r="H3257" i="3"/>
  <c r="G3257" i="3"/>
  <c r="H3256" i="3"/>
  <c r="G3256" i="3"/>
  <c r="H3255" i="3"/>
  <c r="G3255" i="3"/>
  <c r="H3254" i="3"/>
  <c r="G3254" i="3"/>
  <c r="H3253" i="3"/>
  <c r="G3253" i="3"/>
  <c r="H3252" i="3"/>
  <c r="G3252" i="3"/>
  <c r="H3251" i="3"/>
  <c r="G3251" i="3"/>
  <c r="H3250" i="3"/>
  <c r="G3250" i="3"/>
  <c r="H3249" i="3"/>
  <c r="G3249" i="3"/>
  <c r="H3248" i="3"/>
  <c r="G3248" i="3"/>
  <c r="H3247" i="3"/>
  <c r="G3247" i="3"/>
  <c r="H3246" i="3"/>
  <c r="G3246" i="3"/>
  <c r="H3245" i="3"/>
  <c r="G3245" i="3"/>
  <c r="H3244" i="3"/>
  <c r="G3244" i="3"/>
  <c r="H3243" i="3"/>
  <c r="G3243" i="3"/>
  <c r="H3242" i="3"/>
  <c r="G3242" i="3"/>
  <c r="H3241" i="3"/>
  <c r="G3241" i="3"/>
  <c r="H3240" i="3"/>
  <c r="G3240" i="3"/>
  <c r="H3239" i="3"/>
  <c r="G3239" i="3"/>
  <c r="H3238" i="3"/>
  <c r="G3238" i="3"/>
  <c r="H3237" i="3"/>
  <c r="G3237" i="3"/>
  <c r="H3236" i="3"/>
  <c r="G3236" i="3"/>
  <c r="H3235" i="3"/>
  <c r="G3235" i="3"/>
  <c r="H3234" i="3"/>
  <c r="G3234" i="3"/>
  <c r="H3233" i="3"/>
  <c r="G3233" i="3"/>
  <c r="H3232" i="3"/>
  <c r="G3232" i="3"/>
  <c r="H3231" i="3"/>
  <c r="G3231" i="3"/>
  <c r="H3230" i="3"/>
  <c r="G3230" i="3"/>
  <c r="H3229" i="3"/>
  <c r="G3229" i="3"/>
  <c r="H3228" i="3"/>
  <c r="G3228" i="3"/>
  <c r="H3227" i="3"/>
  <c r="G3227" i="3"/>
  <c r="H3226" i="3"/>
  <c r="G3226" i="3"/>
  <c r="H3225" i="3"/>
  <c r="G3225" i="3"/>
  <c r="H3224" i="3"/>
  <c r="G3224" i="3"/>
  <c r="H3223" i="3"/>
  <c r="G3223" i="3"/>
  <c r="H3222" i="3"/>
  <c r="G3222" i="3"/>
  <c r="H3221" i="3"/>
  <c r="G3221" i="3"/>
  <c r="H3220" i="3"/>
  <c r="G3220" i="3"/>
  <c r="H3219" i="3"/>
  <c r="G3219" i="3"/>
  <c r="H3218" i="3"/>
  <c r="G3218" i="3"/>
  <c r="H3217" i="3"/>
  <c r="G3217" i="3"/>
  <c r="H3216" i="3"/>
  <c r="G3216" i="3"/>
  <c r="H3215" i="3"/>
  <c r="G3215" i="3"/>
  <c r="H3214" i="3"/>
  <c r="G3214" i="3"/>
  <c r="H3213" i="3"/>
  <c r="G3213" i="3"/>
  <c r="H3212" i="3"/>
  <c r="G3212" i="3"/>
  <c r="H3211" i="3"/>
  <c r="G3211" i="3"/>
  <c r="H3210" i="3"/>
  <c r="G3210" i="3"/>
  <c r="H3209" i="3"/>
  <c r="G3209" i="3"/>
  <c r="H3208" i="3"/>
  <c r="G3208" i="3"/>
  <c r="H3207" i="3"/>
  <c r="G3207" i="3"/>
  <c r="H3206" i="3"/>
  <c r="G3206" i="3"/>
  <c r="H3205" i="3"/>
  <c r="G3205" i="3"/>
  <c r="H3204" i="3"/>
  <c r="G3204" i="3"/>
  <c r="H3203" i="3"/>
  <c r="G3203" i="3"/>
  <c r="H3202" i="3"/>
  <c r="G3202" i="3"/>
  <c r="H3201" i="3"/>
  <c r="G3201" i="3"/>
  <c r="H3200" i="3"/>
  <c r="G3200" i="3"/>
  <c r="H3199" i="3"/>
  <c r="G3199" i="3"/>
  <c r="H3198" i="3"/>
  <c r="G3198" i="3"/>
  <c r="H3197" i="3"/>
  <c r="G3197" i="3"/>
  <c r="H3196" i="3"/>
  <c r="G3196" i="3"/>
  <c r="H3195" i="3"/>
  <c r="G3195" i="3"/>
  <c r="H3194" i="3"/>
  <c r="G3194" i="3"/>
  <c r="H3193" i="3"/>
  <c r="G3193" i="3"/>
  <c r="H3192" i="3"/>
  <c r="G3192" i="3"/>
  <c r="H3191" i="3"/>
  <c r="G3191" i="3"/>
  <c r="H3190" i="3"/>
  <c r="G3190" i="3"/>
  <c r="H3189" i="3"/>
  <c r="G3189" i="3"/>
  <c r="H3188" i="3"/>
  <c r="G3188" i="3"/>
  <c r="H3187" i="3"/>
  <c r="G3187" i="3"/>
  <c r="H3186" i="3"/>
  <c r="G3186" i="3"/>
  <c r="H3185" i="3"/>
  <c r="G3185" i="3"/>
  <c r="H3184" i="3"/>
  <c r="G3184" i="3"/>
  <c r="H3183" i="3"/>
  <c r="G3183" i="3"/>
  <c r="H3182" i="3"/>
  <c r="G3182" i="3"/>
  <c r="H3181" i="3"/>
  <c r="G3181" i="3"/>
  <c r="H3180" i="3"/>
  <c r="G3180" i="3"/>
  <c r="H3179" i="3"/>
  <c r="G3179" i="3"/>
  <c r="H3178" i="3"/>
  <c r="G3178" i="3"/>
  <c r="H3177" i="3"/>
  <c r="G3177" i="3"/>
  <c r="H3176" i="3"/>
  <c r="G3176" i="3"/>
  <c r="H3175" i="3"/>
  <c r="G3175" i="3"/>
  <c r="H3174" i="3"/>
  <c r="G3174" i="3"/>
  <c r="H3173" i="3"/>
  <c r="G3173" i="3"/>
  <c r="H3172" i="3"/>
  <c r="G3172" i="3"/>
  <c r="H3171" i="3"/>
  <c r="G3171" i="3"/>
  <c r="H3170" i="3"/>
  <c r="G3170" i="3"/>
  <c r="H3169" i="3"/>
  <c r="G3169" i="3"/>
  <c r="H3168" i="3"/>
  <c r="G3168" i="3"/>
  <c r="H3167" i="3"/>
  <c r="G3167" i="3"/>
  <c r="H3166" i="3"/>
  <c r="G3166" i="3"/>
  <c r="H3165" i="3"/>
  <c r="G3165" i="3"/>
  <c r="H3164" i="3"/>
  <c r="G3164" i="3"/>
  <c r="H3163" i="3"/>
  <c r="G3163" i="3"/>
  <c r="H3162" i="3"/>
  <c r="G3162" i="3"/>
  <c r="H3161" i="3"/>
  <c r="G3161" i="3"/>
  <c r="H3160" i="3"/>
  <c r="G3160" i="3"/>
  <c r="H3159" i="3"/>
  <c r="G3159" i="3"/>
  <c r="H3158" i="3"/>
  <c r="G3158" i="3"/>
  <c r="H3157" i="3"/>
  <c r="G3157" i="3"/>
  <c r="H3156" i="3"/>
  <c r="G3156" i="3"/>
  <c r="H3155" i="3"/>
  <c r="G3155" i="3"/>
  <c r="H3154" i="3"/>
  <c r="G3154" i="3"/>
  <c r="H3153" i="3"/>
  <c r="G3153" i="3"/>
  <c r="H3152" i="3"/>
  <c r="G3152" i="3"/>
  <c r="H3151" i="3"/>
  <c r="G3151" i="3"/>
  <c r="H3150" i="3"/>
  <c r="G3150" i="3"/>
  <c r="H3149" i="3"/>
  <c r="G3149" i="3"/>
  <c r="H3148" i="3"/>
  <c r="G3148" i="3"/>
  <c r="H3147" i="3"/>
  <c r="G3147" i="3"/>
  <c r="H3146" i="3"/>
  <c r="G3146" i="3"/>
  <c r="H3145" i="3"/>
  <c r="G3145" i="3"/>
  <c r="H3144" i="3"/>
  <c r="G3144" i="3"/>
  <c r="H3143" i="3"/>
  <c r="G3143" i="3"/>
  <c r="H3142" i="3"/>
  <c r="G3142" i="3"/>
  <c r="H3141" i="3"/>
  <c r="G3141" i="3"/>
  <c r="H3140" i="3"/>
  <c r="G3140" i="3"/>
  <c r="H3139" i="3"/>
  <c r="G3139" i="3"/>
  <c r="H3138" i="3"/>
  <c r="G3138" i="3"/>
  <c r="H3137" i="3"/>
  <c r="G3137" i="3"/>
  <c r="H3136" i="3"/>
  <c r="G3136" i="3"/>
  <c r="H3135" i="3"/>
  <c r="G3135" i="3"/>
  <c r="H3134" i="3"/>
  <c r="G3134" i="3"/>
  <c r="H3133" i="3"/>
  <c r="G3133" i="3"/>
  <c r="H3132" i="3"/>
  <c r="G3132" i="3"/>
  <c r="H3131" i="3"/>
  <c r="G3131" i="3"/>
  <c r="H3130" i="3"/>
  <c r="G3130" i="3"/>
  <c r="H3129" i="3"/>
  <c r="G3129" i="3"/>
  <c r="H3128" i="3"/>
  <c r="G3128" i="3"/>
  <c r="H3127" i="3"/>
  <c r="G3127" i="3"/>
  <c r="H3126" i="3"/>
  <c r="G3126" i="3"/>
  <c r="H3125" i="3"/>
  <c r="G3125" i="3"/>
  <c r="H3124" i="3"/>
  <c r="G3124" i="3"/>
  <c r="H3123" i="3"/>
  <c r="G3123" i="3"/>
  <c r="H3122" i="3"/>
  <c r="G3122" i="3"/>
  <c r="H3121" i="3"/>
  <c r="G3121" i="3"/>
  <c r="H3120" i="3"/>
  <c r="G3120" i="3"/>
  <c r="H3119" i="3"/>
  <c r="G3119" i="3"/>
  <c r="H3118" i="3"/>
  <c r="G3118" i="3"/>
  <c r="H3117" i="3"/>
  <c r="G3117" i="3"/>
  <c r="H3116" i="3"/>
  <c r="G3116" i="3"/>
  <c r="H3115" i="3"/>
  <c r="G3115" i="3"/>
  <c r="H3114" i="3"/>
  <c r="G3114" i="3"/>
  <c r="H3113" i="3"/>
  <c r="G3113" i="3"/>
  <c r="H3112" i="3"/>
  <c r="G3112" i="3"/>
  <c r="H3111" i="3"/>
  <c r="G3111" i="3"/>
  <c r="H3110" i="3"/>
  <c r="G3110" i="3"/>
  <c r="H3109" i="3"/>
  <c r="G3109" i="3"/>
  <c r="H3108" i="3"/>
  <c r="G3108" i="3"/>
  <c r="H3107" i="3"/>
  <c r="G3107" i="3"/>
  <c r="H3106" i="3"/>
  <c r="G3106" i="3"/>
  <c r="H3105" i="3"/>
  <c r="G3105" i="3"/>
  <c r="H3104" i="3"/>
  <c r="G3104" i="3"/>
  <c r="H3103" i="3"/>
  <c r="G3103" i="3"/>
  <c r="H3102" i="3"/>
  <c r="G3102" i="3"/>
  <c r="H3101" i="3"/>
  <c r="G3101" i="3"/>
  <c r="H3100" i="3"/>
  <c r="G3100" i="3"/>
  <c r="H3099" i="3"/>
  <c r="G3099" i="3"/>
  <c r="H3098" i="3"/>
  <c r="G3098" i="3"/>
  <c r="H3097" i="3"/>
  <c r="G3097" i="3"/>
  <c r="H3096" i="3"/>
  <c r="G3096" i="3"/>
  <c r="H3095" i="3"/>
  <c r="G3095" i="3"/>
  <c r="H3094" i="3"/>
  <c r="G3094" i="3"/>
  <c r="H3093" i="3"/>
  <c r="G3093" i="3"/>
  <c r="H3092" i="3"/>
  <c r="G3092" i="3"/>
  <c r="H3091" i="3"/>
  <c r="G3091" i="3"/>
  <c r="H3090" i="3"/>
  <c r="G3090" i="3"/>
  <c r="H3089" i="3"/>
  <c r="G3089" i="3"/>
  <c r="H3088" i="3"/>
  <c r="G3088" i="3"/>
  <c r="H3087" i="3"/>
  <c r="G3087" i="3"/>
  <c r="H3086" i="3"/>
  <c r="G3086" i="3"/>
  <c r="H3085" i="3"/>
  <c r="G3085" i="3"/>
  <c r="H3084" i="3"/>
  <c r="G3084" i="3"/>
  <c r="H3083" i="3"/>
  <c r="G3083" i="3"/>
  <c r="H3082" i="3"/>
  <c r="G3082" i="3"/>
  <c r="H3081" i="3"/>
  <c r="G3081" i="3"/>
  <c r="H3080" i="3"/>
  <c r="G3080" i="3"/>
  <c r="H3079" i="3"/>
  <c r="G3079" i="3"/>
  <c r="H3078" i="3"/>
  <c r="G3078" i="3"/>
  <c r="H3077" i="3"/>
  <c r="G3077" i="3"/>
  <c r="H3076" i="3"/>
  <c r="G3076" i="3"/>
  <c r="H3075" i="3"/>
  <c r="G3075" i="3"/>
  <c r="H3074" i="3"/>
  <c r="G3074" i="3"/>
  <c r="H3073" i="3"/>
  <c r="G3073" i="3"/>
  <c r="H3072" i="3"/>
  <c r="G3072" i="3"/>
  <c r="H3071" i="3"/>
  <c r="G3071" i="3"/>
  <c r="H3070" i="3"/>
  <c r="G3070" i="3"/>
  <c r="H3069" i="3"/>
  <c r="G3069" i="3"/>
  <c r="H3068" i="3"/>
  <c r="G3068" i="3"/>
  <c r="H3067" i="3"/>
  <c r="G3067" i="3"/>
  <c r="H3066" i="3"/>
  <c r="G3066" i="3"/>
  <c r="H3065" i="3"/>
  <c r="G3065" i="3"/>
  <c r="H3064" i="3"/>
  <c r="G3064" i="3"/>
  <c r="H3063" i="3"/>
  <c r="G3063" i="3"/>
  <c r="H3062" i="3"/>
  <c r="G3062" i="3"/>
  <c r="H3061" i="3"/>
  <c r="G3061" i="3"/>
  <c r="H3060" i="3"/>
  <c r="G3060" i="3"/>
  <c r="H3059" i="3"/>
  <c r="G3059" i="3"/>
  <c r="H3058" i="3"/>
  <c r="G3058" i="3"/>
  <c r="H3057" i="3"/>
  <c r="G3057" i="3"/>
  <c r="H3056" i="3"/>
  <c r="G3056" i="3"/>
  <c r="H3055" i="3"/>
  <c r="G3055" i="3"/>
  <c r="H3054" i="3"/>
  <c r="G3054" i="3"/>
  <c r="H3053" i="3"/>
  <c r="G3053" i="3"/>
  <c r="H3052" i="3"/>
  <c r="G3052" i="3"/>
  <c r="H3051" i="3"/>
  <c r="G3051" i="3"/>
  <c r="H3050" i="3"/>
  <c r="G3050" i="3"/>
  <c r="H3049" i="3"/>
  <c r="G3049" i="3"/>
  <c r="H3048" i="3"/>
  <c r="G3048" i="3"/>
  <c r="H3047" i="3"/>
  <c r="G3047" i="3"/>
  <c r="H3046" i="3"/>
  <c r="G3046" i="3"/>
  <c r="H3045" i="3"/>
  <c r="G3045" i="3"/>
  <c r="H3044" i="3"/>
  <c r="G3044" i="3"/>
  <c r="H3043" i="3"/>
  <c r="G3043" i="3"/>
  <c r="H3042" i="3"/>
  <c r="G3042" i="3"/>
  <c r="H3041" i="3"/>
  <c r="G3041" i="3"/>
  <c r="H3040" i="3"/>
  <c r="G3040" i="3"/>
  <c r="H3039" i="3"/>
  <c r="G3039" i="3"/>
  <c r="H3038" i="3"/>
  <c r="G3038" i="3"/>
  <c r="H3037" i="3"/>
  <c r="G3037" i="3"/>
  <c r="H3036" i="3"/>
  <c r="G3036" i="3"/>
  <c r="H3035" i="3"/>
  <c r="G3035" i="3"/>
  <c r="H3034" i="3"/>
  <c r="G3034" i="3"/>
  <c r="H3033" i="3"/>
  <c r="G3033" i="3"/>
  <c r="H3032" i="3"/>
  <c r="G3032" i="3"/>
  <c r="H3031" i="3"/>
  <c r="G3031" i="3"/>
  <c r="H3030" i="3"/>
  <c r="G3030" i="3"/>
  <c r="H3029" i="3"/>
  <c r="G3029" i="3"/>
  <c r="H3028" i="3"/>
  <c r="G3028" i="3"/>
  <c r="H3027" i="3"/>
  <c r="G3027" i="3"/>
  <c r="H3026" i="3"/>
  <c r="G3026" i="3"/>
  <c r="H3025" i="3"/>
  <c r="G3025" i="3"/>
  <c r="H3024" i="3"/>
  <c r="G3024" i="3"/>
  <c r="H3023" i="3"/>
  <c r="G3023" i="3"/>
  <c r="H3022" i="3"/>
  <c r="G3022" i="3"/>
  <c r="H3021" i="3"/>
  <c r="G3021" i="3"/>
  <c r="H3020" i="3"/>
  <c r="G3020" i="3"/>
  <c r="H3019" i="3"/>
  <c r="G3019" i="3"/>
  <c r="H3018" i="3"/>
  <c r="G3018" i="3"/>
  <c r="H3017" i="3"/>
  <c r="G3017" i="3"/>
  <c r="H3016" i="3"/>
  <c r="G3016" i="3"/>
  <c r="H3015" i="3"/>
  <c r="G3015" i="3"/>
  <c r="H3014" i="3"/>
  <c r="G3014" i="3"/>
  <c r="H3013" i="3"/>
  <c r="G3013" i="3"/>
  <c r="H3012" i="3"/>
  <c r="G3012" i="3"/>
  <c r="H3011" i="3"/>
  <c r="G3011" i="3"/>
  <c r="H3010" i="3"/>
  <c r="G3010" i="3"/>
  <c r="H3009" i="3"/>
  <c r="G3009" i="3"/>
  <c r="H3008" i="3"/>
  <c r="G3008" i="3"/>
  <c r="H3007" i="3"/>
  <c r="G3007" i="3"/>
  <c r="H3006" i="3"/>
  <c r="G3006" i="3"/>
  <c r="H3005" i="3"/>
  <c r="G3005" i="3"/>
  <c r="H3004" i="3"/>
  <c r="G3004" i="3"/>
  <c r="H3003" i="3"/>
  <c r="G3003" i="3"/>
  <c r="H3002" i="3"/>
  <c r="G3002" i="3"/>
  <c r="H3001" i="3"/>
  <c r="G3001" i="3"/>
  <c r="H3000" i="3"/>
  <c r="G3000" i="3"/>
  <c r="H2999" i="3"/>
  <c r="G2999" i="3"/>
  <c r="H2998" i="3"/>
  <c r="G2998" i="3"/>
  <c r="H2997" i="3"/>
  <c r="G2997" i="3"/>
  <c r="H2996" i="3"/>
  <c r="G2996" i="3"/>
  <c r="H2995" i="3"/>
  <c r="G2995" i="3"/>
  <c r="H2994" i="3"/>
  <c r="G2994" i="3"/>
  <c r="H2993" i="3"/>
  <c r="G2993" i="3"/>
  <c r="H2992" i="3"/>
  <c r="G2992" i="3"/>
  <c r="H2991" i="3"/>
  <c r="G2991" i="3"/>
  <c r="H2990" i="3"/>
  <c r="G2990" i="3"/>
  <c r="H2989" i="3"/>
  <c r="G2989" i="3"/>
  <c r="H2988" i="3"/>
  <c r="G2988" i="3"/>
  <c r="H2987" i="3"/>
  <c r="G2987" i="3"/>
  <c r="H2986" i="3"/>
  <c r="G2986" i="3"/>
  <c r="H2985" i="3"/>
  <c r="G2985" i="3"/>
  <c r="H2984" i="3"/>
  <c r="G2984" i="3"/>
  <c r="H2983" i="3"/>
  <c r="G2983" i="3"/>
  <c r="H2982" i="3"/>
  <c r="G2982" i="3"/>
  <c r="H2981" i="3"/>
  <c r="G2981" i="3"/>
  <c r="H2980" i="3"/>
  <c r="G2980" i="3"/>
  <c r="H2979" i="3"/>
  <c r="G2979" i="3"/>
  <c r="H2978" i="3"/>
  <c r="G2978" i="3"/>
  <c r="H2977" i="3"/>
  <c r="G2977" i="3"/>
  <c r="H2976" i="3"/>
  <c r="G2976" i="3"/>
  <c r="H2975" i="3"/>
  <c r="G2975" i="3"/>
  <c r="H2974" i="3"/>
  <c r="G2974" i="3"/>
  <c r="H2973" i="3"/>
  <c r="G2973" i="3"/>
  <c r="H2972" i="3"/>
  <c r="G2972" i="3"/>
  <c r="H2971" i="3"/>
  <c r="G2971" i="3"/>
  <c r="H2970" i="3"/>
  <c r="G2970" i="3"/>
  <c r="H2969" i="3"/>
  <c r="G2969" i="3"/>
  <c r="H2968" i="3"/>
  <c r="G2968" i="3"/>
  <c r="H2967" i="3"/>
  <c r="G2967" i="3"/>
  <c r="H2966" i="3"/>
  <c r="G2966" i="3"/>
  <c r="H2965" i="3"/>
  <c r="G2965" i="3"/>
  <c r="H2964" i="3"/>
  <c r="G2964" i="3"/>
  <c r="H2963" i="3"/>
  <c r="G2963" i="3"/>
  <c r="H2962" i="3"/>
  <c r="G2962" i="3"/>
  <c r="H2961" i="3"/>
  <c r="G2961" i="3"/>
  <c r="H2960" i="3"/>
  <c r="G2960" i="3"/>
  <c r="H2959" i="3"/>
  <c r="G2959" i="3"/>
  <c r="H2958" i="3"/>
  <c r="G2958" i="3"/>
  <c r="H2957" i="3"/>
  <c r="G2957" i="3"/>
  <c r="H2956" i="3"/>
  <c r="G2956" i="3"/>
  <c r="H2955" i="3"/>
  <c r="G2955" i="3"/>
  <c r="H2954" i="3"/>
  <c r="G2954" i="3"/>
  <c r="H2953" i="3"/>
  <c r="G2953" i="3"/>
  <c r="H2952" i="3"/>
  <c r="G2952" i="3"/>
  <c r="H2951" i="3"/>
  <c r="G2951" i="3"/>
  <c r="H2950" i="3"/>
  <c r="G2950" i="3"/>
  <c r="H2949" i="3"/>
  <c r="G2949" i="3"/>
  <c r="H2948" i="3"/>
  <c r="G2948" i="3"/>
  <c r="H2947" i="3"/>
  <c r="G2947" i="3"/>
  <c r="H2946" i="3"/>
  <c r="G2946" i="3"/>
  <c r="H2945" i="3"/>
  <c r="G2945" i="3"/>
  <c r="H2944" i="3"/>
  <c r="G2944" i="3"/>
  <c r="H2943" i="3"/>
  <c r="G2943" i="3"/>
  <c r="H2942" i="3"/>
  <c r="G2942" i="3"/>
  <c r="H2941" i="3"/>
  <c r="G2941" i="3"/>
  <c r="H2940" i="3"/>
  <c r="G2940" i="3"/>
  <c r="H2939" i="3"/>
  <c r="G2939" i="3"/>
  <c r="H2938" i="3"/>
  <c r="G2938" i="3"/>
  <c r="H2937" i="3"/>
  <c r="G2937" i="3"/>
  <c r="H2936" i="3"/>
  <c r="G2936" i="3"/>
  <c r="H2935" i="3"/>
  <c r="G2935" i="3"/>
  <c r="H2934" i="3"/>
  <c r="G2934" i="3"/>
  <c r="H2933" i="3"/>
  <c r="G2933" i="3"/>
  <c r="H2932" i="3"/>
  <c r="G2932" i="3"/>
  <c r="H2931" i="3"/>
  <c r="G2931" i="3"/>
  <c r="H2930" i="3"/>
  <c r="G2930" i="3"/>
  <c r="H2929" i="3"/>
  <c r="G2929" i="3"/>
  <c r="H2928" i="3"/>
  <c r="G2928" i="3"/>
  <c r="H2927" i="3"/>
  <c r="G2927" i="3"/>
  <c r="H2926" i="3"/>
  <c r="G2926" i="3"/>
  <c r="H2925" i="3"/>
  <c r="G2925" i="3"/>
  <c r="H2924" i="3"/>
  <c r="G2924" i="3"/>
  <c r="H2923" i="3"/>
  <c r="G2923" i="3"/>
  <c r="H2922" i="3"/>
  <c r="G2922" i="3"/>
  <c r="H2921" i="3"/>
  <c r="G2921" i="3"/>
  <c r="H2920" i="3"/>
  <c r="G2920" i="3"/>
  <c r="H2919" i="3"/>
  <c r="G2919" i="3"/>
  <c r="H2918" i="3"/>
  <c r="G2918" i="3"/>
  <c r="H2917" i="3"/>
  <c r="G2917" i="3"/>
  <c r="H2916" i="3"/>
  <c r="G2916" i="3"/>
  <c r="H2915" i="3"/>
  <c r="G2915" i="3"/>
  <c r="H2914" i="3"/>
  <c r="G2914" i="3"/>
  <c r="H2913" i="3"/>
  <c r="G2913" i="3"/>
  <c r="H2912" i="3"/>
  <c r="G2912" i="3"/>
  <c r="H2911" i="3"/>
  <c r="G2911" i="3"/>
  <c r="H2910" i="3"/>
  <c r="G2910" i="3"/>
  <c r="H2909" i="3"/>
  <c r="G2909" i="3"/>
  <c r="H2908" i="3"/>
  <c r="G2908" i="3"/>
  <c r="H2907" i="3"/>
  <c r="G2907" i="3"/>
  <c r="H2906" i="3"/>
  <c r="G2906" i="3"/>
  <c r="H2905" i="3"/>
  <c r="G2905" i="3"/>
  <c r="H2904" i="3"/>
  <c r="G2904" i="3"/>
  <c r="H2903" i="3"/>
  <c r="G2903" i="3"/>
  <c r="H2902" i="3"/>
  <c r="G2902" i="3"/>
  <c r="H2901" i="3"/>
  <c r="G2901" i="3"/>
  <c r="H2900" i="3"/>
  <c r="G2900" i="3"/>
  <c r="H2899" i="3"/>
  <c r="G2899" i="3"/>
  <c r="H2898" i="3"/>
  <c r="G2898" i="3"/>
  <c r="H2897" i="3"/>
  <c r="G2897" i="3"/>
  <c r="H2896" i="3"/>
  <c r="G2896" i="3"/>
  <c r="H2895" i="3"/>
  <c r="G2895" i="3"/>
  <c r="H2894" i="3"/>
  <c r="G2894" i="3"/>
  <c r="H2893" i="3"/>
  <c r="G2893" i="3"/>
  <c r="H2892" i="3"/>
  <c r="G2892" i="3"/>
  <c r="H2891" i="3"/>
  <c r="G2891" i="3"/>
  <c r="H2890" i="3"/>
  <c r="G2890" i="3"/>
  <c r="H2889" i="3"/>
  <c r="G2889" i="3"/>
  <c r="H2888" i="3"/>
  <c r="G2888" i="3"/>
  <c r="H2887" i="3"/>
  <c r="G2887" i="3"/>
  <c r="H2886" i="3"/>
  <c r="G2886" i="3"/>
  <c r="H2885" i="3"/>
  <c r="G2885" i="3"/>
  <c r="H2884" i="3"/>
  <c r="G2884" i="3"/>
  <c r="H2883" i="3"/>
  <c r="G2883" i="3"/>
  <c r="H2882" i="3"/>
  <c r="G2882" i="3"/>
  <c r="H2881" i="3"/>
  <c r="G2881" i="3"/>
  <c r="H2880" i="3"/>
  <c r="G2880" i="3"/>
  <c r="H2879" i="3"/>
  <c r="G2879" i="3"/>
  <c r="H2878" i="3"/>
  <c r="G2878" i="3"/>
  <c r="H2877" i="3"/>
  <c r="G2877" i="3"/>
  <c r="H2876" i="3"/>
  <c r="G2876" i="3"/>
  <c r="H2875" i="3"/>
  <c r="G2875" i="3"/>
  <c r="H2874" i="3"/>
  <c r="G2874" i="3"/>
  <c r="H2873" i="3"/>
  <c r="G2873" i="3"/>
  <c r="H2872" i="3"/>
  <c r="G2872" i="3"/>
  <c r="H2871" i="3"/>
  <c r="G2871" i="3"/>
  <c r="H2870" i="3"/>
  <c r="G2870" i="3"/>
  <c r="H2869" i="3"/>
  <c r="G2869" i="3"/>
  <c r="H2868" i="3"/>
  <c r="G2868" i="3"/>
  <c r="H2867" i="3"/>
  <c r="G2867" i="3"/>
  <c r="H2866" i="3"/>
  <c r="G2866" i="3"/>
  <c r="H2865" i="3"/>
  <c r="G2865" i="3"/>
  <c r="H2864" i="3"/>
  <c r="G2864" i="3"/>
  <c r="H2863" i="3"/>
  <c r="G2863" i="3"/>
  <c r="H2862" i="3"/>
  <c r="G2862" i="3"/>
  <c r="H2861" i="3"/>
  <c r="G2861" i="3"/>
  <c r="H2860" i="3"/>
  <c r="G2860" i="3"/>
  <c r="H2859" i="3"/>
  <c r="G2859" i="3"/>
  <c r="H2858" i="3"/>
  <c r="G2858" i="3"/>
  <c r="H2857" i="3"/>
  <c r="G2857" i="3"/>
  <c r="H2856" i="3"/>
  <c r="G2856" i="3"/>
  <c r="H2855" i="3"/>
  <c r="G2855" i="3"/>
  <c r="H2854" i="3"/>
  <c r="G2854" i="3"/>
  <c r="H2853" i="3"/>
  <c r="G2853" i="3"/>
  <c r="H2852" i="3"/>
  <c r="G2852" i="3"/>
  <c r="H2851" i="3"/>
  <c r="G2851" i="3"/>
  <c r="H2850" i="3"/>
  <c r="G2850" i="3"/>
  <c r="H2849" i="3"/>
  <c r="G2849" i="3"/>
  <c r="H2848" i="3"/>
  <c r="G2848" i="3"/>
  <c r="H2847" i="3"/>
  <c r="G2847" i="3"/>
  <c r="H2846" i="3"/>
  <c r="G2846" i="3"/>
  <c r="H2845" i="3"/>
  <c r="G2845" i="3"/>
  <c r="H2844" i="3"/>
  <c r="G2844" i="3"/>
  <c r="H2843" i="3"/>
  <c r="G2843" i="3"/>
  <c r="H2842" i="3"/>
  <c r="G2842" i="3"/>
  <c r="H2841" i="3"/>
  <c r="G2841" i="3"/>
  <c r="H2840" i="3"/>
  <c r="G2840" i="3"/>
  <c r="H2839" i="3"/>
  <c r="G2839" i="3"/>
  <c r="H2838" i="3"/>
  <c r="G2838" i="3"/>
  <c r="H2837" i="3"/>
  <c r="G2837" i="3"/>
  <c r="H2836" i="3"/>
  <c r="G2836" i="3"/>
  <c r="H2835" i="3"/>
  <c r="G2835" i="3"/>
  <c r="H2834" i="3"/>
  <c r="G2834" i="3"/>
  <c r="H2833" i="3"/>
  <c r="G2833" i="3"/>
  <c r="H2832" i="3"/>
  <c r="G2832" i="3"/>
  <c r="H2831" i="3"/>
  <c r="G2831" i="3"/>
  <c r="H2830" i="3"/>
  <c r="G2830" i="3"/>
  <c r="H2829" i="3"/>
  <c r="G2829" i="3"/>
  <c r="H2828" i="3"/>
  <c r="G2828" i="3"/>
  <c r="H2827" i="3"/>
  <c r="G2827" i="3"/>
  <c r="H2826" i="3"/>
  <c r="G2826" i="3"/>
  <c r="H2825" i="3"/>
  <c r="G2825" i="3"/>
  <c r="H2824" i="3"/>
  <c r="G2824" i="3"/>
  <c r="H2823" i="3"/>
  <c r="G2823" i="3"/>
  <c r="H2822" i="3"/>
  <c r="G2822" i="3"/>
  <c r="H2821" i="3"/>
  <c r="G2821" i="3"/>
  <c r="H2820" i="3"/>
  <c r="G2820" i="3"/>
  <c r="H2819" i="3"/>
  <c r="G2819" i="3"/>
  <c r="H2818" i="3"/>
  <c r="G2818" i="3"/>
  <c r="H2817" i="3"/>
  <c r="G2817" i="3"/>
  <c r="H2816" i="3"/>
  <c r="G2816" i="3"/>
  <c r="H2815" i="3"/>
  <c r="G2815" i="3"/>
  <c r="H2814" i="3"/>
  <c r="G2814" i="3"/>
  <c r="H2813" i="3"/>
  <c r="G2813" i="3"/>
  <c r="H2812" i="3"/>
  <c r="G2812" i="3"/>
  <c r="H2811" i="3"/>
  <c r="G2811" i="3"/>
  <c r="H2810" i="3"/>
  <c r="G2810" i="3"/>
  <c r="H2809" i="3"/>
  <c r="G2809" i="3"/>
  <c r="H2808" i="3"/>
  <c r="G2808" i="3"/>
  <c r="H2807" i="3"/>
  <c r="G2807" i="3"/>
  <c r="H2806" i="3"/>
  <c r="G2806" i="3"/>
  <c r="H2805" i="3"/>
  <c r="G2805" i="3"/>
  <c r="H2804" i="3"/>
  <c r="G2804" i="3"/>
  <c r="H2803" i="3"/>
  <c r="G2803" i="3"/>
  <c r="H2802" i="3"/>
  <c r="G2802" i="3"/>
  <c r="H2801" i="3"/>
  <c r="G2801" i="3"/>
  <c r="H2800" i="3"/>
  <c r="G2800" i="3"/>
  <c r="H2799" i="3"/>
  <c r="G2799" i="3"/>
  <c r="H2798" i="3"/>
  <c r="G2798" i="3"/>
  <c r="H2797" i="3"/>
  <c r="G2797" i="3"/>
  <c r="H2796" i="3"/>
  <c r="G2796" i="3"/>
  <c r="H2795" i="3"/>
  <c r="G2795" i="3"/>
  <c r="H2794" i="3"/>
  <c r="G2794" i="3"/>
  <c r="H2793" i="3"/>
  <c r="G2793" i="3"/>
  <c r="H2792" i="3"/>
  <c r="G2792" i="3"/>
  <c r="H2791" i="3"/>
  <c r="G2791" i="3"/>
  <c r="H2790" i="3"/>
  <c r="G2790" i="3"/>
  <c r="H2789" i="3"/>
  <c r="G2789" i="3"/>
  <c r="H2788" i="3"/>
  <c r="G2788" i="3"/>
  <c r="H2787" i="3"/>
  <c r="G2787" i="3"/>
  <c r="H2786" i="3"/>
  <c r="G2786" i="3"/>
  <c r="H2785" i="3"/>
  <c r="G2785" i="3"/>
  <c r="H2784" i="3"/>
  <c r="G2784" i="3"/>
  <c r="H2783" i="3"/>
  <c r="G2783" i="3"/>
  <c r="H2782" i="3"/>
  <c r="G2782" i="3"/>
  <c r="H2781" i="3"/>
  <c r="G2781" i="3"/>
  <c r="H2780" i="3"/>
  <c r="G2780" i="3"/>
  <c r="H2779" i="3"/>
  <c r="G2779" i="3"/>
  <c r="H2778" i="3"/>
  <c r="G2778" i="3"/>
  <c r="H2777" i="3"/>
  <c r="G2777" i="3"/>
  <c r="H2776" i="3"/>
  <c r="G2776" i="3"/>
  <c r="H2775" i="3"/>
  <c r="G2775" i="3"/>
  <c r="H2774" i="3"/>
  <c r="G2774" i="3"/>
  <c r="H2773" i="3"/>
  <c r="G2773" i="3"/>
  <c r="H2772" i="3"/>
  <c r="G2772" i="3"/>
  <c r="H2771" i="3"/>
  <c r="G2771" i="3"/>
  <c r="H2770" i="3"/>
  <c r="G2770" i="3"/>
  <c r="H2769" i="3"/>
  <c r="G2769" i="3"/>
  <c r="H2768" i="3"/>
  <c r="G2768" i="3"/>
  <c r="H2767" i="3"/>
  <c r="G2767" i="3"/>
  <c r="H2766" i="3"/>
  <c r="G2766" i="3"/>
  <c r="H2765" i="3"/>
  <c r="G2765" i="3"/>
  <c r="H2764" i="3"/>
  <c r="G2764" i="3"/>
  <c r="H2763" i="3"/>
  <c r="G2763" i="3"/>
  <c r="H2762" i="3"/>
  <c r="G2762" i="3"/>
  <c r="H2761" i="3"/>
  <c r="G2761" i="3"/>
  <c r="H2760" i="3"/>
  <c r="G2760" i="3"/>
  <c r="H2759" i="3"/>
  <c r="G2759" i="3"/>
  <c r="H2758" i="3"/>
  <c r="G2758" i="3"/>
  <c r="H2757" i="3"/>
  <c r="G2757" i="3"/>
  <c r="H2756" i="3"/>
  <c r="G2756" i="3"/>
  <c r="H2755" i="3"/>
  <c r="G2755" i="3"/>
  <c r="H2754" i="3"/>
  <c r="G2754" i="3"/>
  <c r="H2753" i="3"/>
  <c r="G2753" i="3"/>
  <c r="H2752" i="3"/>
  <c r="G2752" i="3"/>
  <c r="H2751" i="3"/>
  <c r="G2751" i="3"/>
  <c r="H2750" i="3"/>
  <c r="G2750" i="3"/>
  <c r="H2749" i="3"/>
  <c r="G2749" i="3"/>
  <c r="H2748" i="3"/>
  <c r="G2748" i="3"/>
  <c r="H2747" i="3"/>
  <c r="G2747" i="3"/>
  <c r="H2746" i="3"/>
  <c r="G2746" i="3"/>
  <c r="H2745" i="3"/>
  <c r="G2745" i="3"/>
  <c r="H2744" i="3"/>
  <c r="G2744" i="3"/>
  <c r="H2743" i="3"/>
  <c r="G2743" i="3"/>
  <c r="H2742" i="3"/>
  <c r="G2742" i="3"/>
  <c r="H2741" i="3"/>
  <c r="G2741" i="3"/>
  <c r="H2740" i="3"/>
  <c r="G2740" i="3"/>
  <c r="H2739" i="3"/>
  <c r="G2739" i="3"/>
  <c r="H2738" i="3"/>
  <c r="G2738" i="3"/>
  <c r="H2737" i="3"/>
  <c r="G2737" i="3"/>
  <c r="H2736" i="3"/>
  <c r="G2736" i="3"/>
  <c r="H2735" i="3"/>
  <c r="G2735" i="3"/>
  <c r="H2734" i="3"/>
  <c r="G2734" i="3"/>
  <c r="H2733" i="3"/>
  <c r="G2733" i="3"/>
  <c r="H2732" i="3"/>
  <c r="G2732" i="3"/>
  <c r="H2731" i="3"/>
  <c r="G2731" i="3"/>
  <c r="H2730" i="3"/>
  <c r="G2730" i="3"/>
  <c r="H2729" i="3"/>
  <c r="G2729" i="3"/>
  <c r="H2728" i="3"/>
  <c r="G2728" i="3"/>
  <c r="H2727" i="3"/>
  <c r="G2727" i="3"/>
  <c r="H2726" i="3"/>
  <c r="G2726" i="3"/>
  <c r="H2725" i="3"/>
  <c r="G2725" i="3"/>
  <c r="H2724" i="3"/>
  <c r="G2724" i="3"/>
  <c r="H2723" i="3"/>
  <c r="G2723" i="3"/>
  <c r="H2722" i="3"/>
  <c r="G2722" i="3"/>
  <c r="H2721" i="3"/>
  <c r="G2721" i="3"/>
  <c r="H2720" i="3"/>
  <c r="G2720" i="3"/>
  <c r="H2719" i="3"/>
  <c r="G2719" i="3"/>
  <c r="H2718" i="3"/>
  <c r="G2718" i="3"/>
  <c r="H2717" i="3"/>
  <c r="G2717" i="3"/>
  <c r="H2716" i="3"/>
  <c r="G2716" i="3"/>
  <c r="H2715" i="3"/>
  <c r="G2715" i="3"/>
  <c r="H2714" i="3"/>
  <c r="G2714" i="3"/>
  <c r="H2713" i="3"/>
  <c r="G2713" i="3"/>
  <c r="H2712" i="3"/>
  <c r="G2712" i="3"/>
  <c r="H2711" i="3"/>
  <c r="G2711" i="3"/>
  <c r="H2710" i="3"/>
  <c r="G2710" i="3"/>
  <c r="H2709" i="3"/>
  <c r="G2709" i="3"/>
  <c r="H2708" i="3"/>
  <c r="G2708" i="3"/>
  <c r="H2707" i="3"/>
  <c r="G2707" i="3"/>
  <c r="H2706" i="3"/>
  <c r="G2706" i="3"/>
  <c r="H2705" i="3"/>
  <c r="G2705" i="3"/>
  <c r="H2704" i="3"/>
  <c r="G2704" i="3"/>
  <c r="H2703" i="3"/>
  <c r="G2703" i="3"/>
  <c r="H2702" i="3"/>
  <c r="G2702" i="3"/>
  <c r="H2701" i="3"/>
  <c r="G2701" i="3"/>
  <c r="H2700" i="3"/>
  <c r="G2700" i="3"/>
  <c r="H2699" i="3"/>
  <c r="G2699" i="3"/>
  <c r="H2698" i="3"/>
  <c r="G2698" i="3"/>
  <c r="H2697" i="3"/>
  <c r="G2697" i="3"/>
  <c r="H2696" i="3"/>
  <c r="G2696" i="3"/>
  <c r="H2695" i="3"/>
  <c r="G2695" i="3"/>
  <c r="H2694" i="3"/>
  <c r="G2694" i="3"/>
  <c r="H2693" i="3"/>
  <c r="G2693" i="3"/>
  <c r="H2692" i="3"/>
  <c r="G2692" i="3"/>
  <c r="H2691" i="3"/>
  <c r="G2691" i="3"/>
  <c r="H2690" i="3"/>
  <c r="G2690" i="3"/>
  <c r="H2689" i="3"/>
  <c r="G2689" i="3"/>
  <c r="H2688" i="3"/>
  <c r="G2688" i="3"/>
  <c r="H2687" i="3"/>
  <c r="G2687" i="3"/>
  <c r="H2686" i="3"/>
  <c r="G2686" i="3"/>
  <c r="H2685" i="3"/>
  <c r="G2685" i="3"/>
  <c r="H2684" i="3"/>
  <c r="G2684" i="3"/>
  <c r="H2683" i="3"/>
  <c r="G2683" i="3"/>
  <c r="H2682" i="3"/>
  <c r="G2682" i="3"/>
  <c r="H2681" i="3"/>
  <c r="G2681" i="3"/>
  <c r="H2680" i="3"/>
  <c r="G2680" i="3"/>
  <c r="H2679" i="3"/>
  <c r="G2679" i="3"/>
  <c r="H2678" i="3"/>
  <c r="G2678" i="3"/>
  <c r="H2677" i="3"/>
  <c r="G2677" i="3"/>
  <c r="H2676" i="3"/>
  <c r="G2676" i="3"/>
  <c r="H2675" i="3"/>
  <c r="G2675" i="3"/>
  <c r="H2674" i="3"/>
  <c r="G2674" i="3"/>
  <c r="H2673" i="3"/>
  <c r="G2673" i="3"/>
  <c r="H2672" i="3"/>
  <c r="G2672" i="3"/>
  <c r="H2671" i="3"/>
  <c r="G2671" i="3"/>
  <c r="H2670" i="3"/>
  <c r="G2670" i="3"/>
  <c r="H2669" i="3"/>
  <c r="G2669" i="3"/>
  <c r="H2668" i="3"/>
  <c r="G2668" i="3"/>
  <c r="H2667" i="3"/>
  <c r="G2667" i="3"/>
  <c r="H2666" i="3"/>
  <c r="G2666" i="3"/>
  <c r="H2665" i="3"/>
  <c r="G2665" i="3"/>
  <c r="H2664" i="3"/>
  <c r="G2664" i="3"/>
  <c r="H2663" i="3"/>
  <c r="G2663" i="3"/>
  <c r="H2662" i="3"/>
  <c r="G2662" i="3"/>
  <c r="H2661" i="3"/>
  <c r="G2661" i="3"/>
  <c r="H2660" i="3"/>
  <c r="G2660" i="3"/>
  <c r="H2659" i="3"/>
  <c r="G2659" i="3"/>
  <c r="H2658" i="3"/>
  <c r="G2658" i="3"/>
  <c r="H2657" i="3"/>
  <c r="G2657" i="3"/>
  <c r="H2656" i="3"/>
  <c r="G2656" i="3"/>
  <c r="H2655" i="3"/>
  <c r="G2655" i="3"/>
  <c r="H2654" i="3"/>
  <c r="G2654" i="3"/>
  <c r="H2653" i="3"/>
  <c r="G2653" i="3"/>
  <c r="H2652" i="3"/>
  <c r="G2652" i="3"/>
  <c r="H2651" i="3"/>
  <c r="G2651" i="3"/>
  <c r="H2650" i="3"/>
  <c r="G2650" i="3"/>
  <c r="H2649" i="3"/>
  <c r="G2649" i="3"/>
  <c r="H2648" i="3"/>
  <c r="G2648" i="3"/>
  <c r="H2647" i="3"/>
  <c r="G2647" i="3"/>
  <c r="H2646" i="3"/>
  <c r="G2646" i="3"/>
  <c r="H2645" i="3"/>
  <c r="G2645" i="3"/>
  <c r="H2644" i="3"/>
  <c r="G2644" i="3"/>
  <c r="H2643" i="3"/>
  <c r="G2643" i="3"/>
  <c r="H2642" i="3"/>
  <c r="G2642" i="3"/>
  <c r="H2641" i="3"/>
  <c r="G2641" i="3"/>
  <c r="H2640" i="3"/>
  <c r="G2640" i="3"/>
  <c r="H2639" i="3"/>
  <c r="G2639" i="3"/>
  <c r="H2638" i="3"/>
  <c r="G2638" i="3"/>
  <c r="H2637" i="3"/>
  <c r="G2637" i="3"/>
  <c r="H2636" i="3"/>
  <c r="G2636" i="3"/>
  <c r="H2635" i="3"/>
  <c r="G2635" i="3"/>
  <c r="H2634" i="3"/>
  <c r="G2634" i="3"/>
  <c r="H2633" i="3"/>
  <c r="G2633" i="3"/>
  <c r="H2632" i="3"/>
  <c r="G2632" i="3"/>
  <c r="H2631" i="3"/>
  <c r="G2631" i="3"/>
  <c r="H2630" i="3"/>
  <c r="G2630" i="3"/>
  <c r="H2629" i="3"/>
  <c r="G2629" i="3"/>
  <c r="H2628" i="3"/>
  <c r="G2628" i="3"/>
  <c r="H2627" i="3"/>
  <c r="G2627" i="3"/>
  <c r="H2626" i="3"/>
  <c r="G2626" i="3"/>
  <c r="H2625" i="3"/>
  <c r="G2625" i="3"/>
  <c r="H2624" i="3"/>
  <c r="G2624" i="3"/>
  <c r="H2623" i="3"/>
  <c r="G2623" i="3"/>
  <c r="H2622" i="3"/>
  <c r="G2622" i="3"/>
  <c r="H2621" i="3"/>
  <c r="G2621" i="3"/>
  <c r="H2620" i="3"/>
  <c r="G2620" i="3"/>
  <c r="H2619" i="3"/>
  <c r="G2619" i="3"/>
  <c r="H2618" i="3"/>
  <c r="G2618" i="3"/>
  <c r="H2617" i="3"/>
  <c r="G2617" i="3"/>
  <c r="H2616" i="3"/>
  <c r="G2616" i="3"/>
  <c r="H2615" i="3"/>
  <c r="G2615" i="3"/>
  <c r="H2614" i="3"/>
  <c r="G2614" i="3"/>
  <c r="H2613" i="3"/>
  <c r="G2613" i="3"/>
  <c r="H2612" i="3"/>
  <c r="G2612" i="3"/>
  <c r="H2611" i="3"/>
  <c r="G2611" i="3"/>
  <c r="H2610" i="3"/>
  <c r="G2610" i="3"/>
  <c r="H2609" i="3"/>
  <c r="G2609" i="3"/>
  <c r="H2608" i="3"/>
  <c r="G2608" i="3"/>
  <c r="H2607" i="3"/>
  <c r="G2607" i="3"/>
  <c r="H2606" i="3"/>
  <c r="G2606" i="3"/>
  <c r="H2605" i="3"/>
  <c r="G2605" i="3"/>
  <c r="H2604" i="3"/>
  <c r="G2604" i="3"/>
  <c r="H2603" i="3"/>
  <c r="G2603" i="3"/>
  <c r="H2602" i="3"/>
  <c r="G2602" i="3"/>
  <c r="H2601" i="3"/>
  <c r="G2601" i="3"/>
  <c r="H2600" i="3"/>
  <c r="G2600" i="3"/>
  <c r="H2599" i="3"/>
  <c r="G2599" i="3"/>
  <c r="H2598" i="3"/>
  <c r="G2598" i="3"/>
  <c r="H2597" i="3"/>
  <c r="G2597" i="3"/>
  <c r="H2596" i="3"/>
  <c r="G2596" i="3"/>
  <c r="H2595" i="3"/>
  <c r="G2595" i="3"/>
  <c r="H2594" i="3"/>
  <c r="G2594" i="3"/>
  <c r="H2593" i="3"/>
  <c r="G2593" i="3"/>
  <c r="H2592" i="3"/>
  <c r="G2592" i="3"/>
  <c r="H2591" i="3"/>
  <c r="G2591" i="3"/>
  <c r="H2590" i="3"/>
  <c r="G2590" i="3"/>
  <c r="H2589" i="3"/>
  <c r="G2589" i="3"/>
  <c r="H2588" i="3"/>
  <c r="G2588" i="3"/>
  <c r="H2587" i="3"/>
  <c r="G2587" i="3"/>
  <c r="H2586" i="3"/>
  <c r="G2586" i="3"/>
  <c r="H2585" i="3"/>
  <c r="G2585" i="3"/>
  <c r="H2584" i="3"/>
  <c r="G2584" i="3"/>
  <c r="H2583" i="3"/>
  <c r="G2583" i="3"/>
  <c r="H2582" i="3"/>
  <c r="G2582" i="3"/>
  <c r="H2581" i="3"/>
  <c r="G2581" i="3"/>
  <c r="H2580" i="3"/>
  <c r="G2580" i="3"/>
  <c r="H2579" i="3"/>
  <c r="G2579" i="3"/>
  <c r="H2578" i="3"/>
  <c r="G2578" i="3"/>
  <c r="H2577" i="3"/>
  <c r="G2577" i="3"/>
  <c r="H2576" i="3"/>
  <c r="G2576" i="3"/>
  <c r="H2575" i="3"/>
  <c r="G2575" i="3"/>
  <c r="H2574" i="3"/>
  <c r="G2574" i="3"/>
  <c r="H2573" i="3"/>
  <c r="G2573" i="3"/>
  <c r="H2572" i="3"/>
  <c r="G2572" i="3"/>
  <c r="H2571" i="3"/>
  <c r="G2571" i="3"/>
  <c r="H2570" i="3"/>
  <c r="G2570" i="3"/>
  <c r="H2569" i="3"/>
  <c r="G2569" i="3"/>
  <c r="H2568" i="3"/>
  <c r="G2568" i="3"/>
  <c r="H2567" i="3"/>
  <c r="G2567" i="3"/>
  <c r="H2566" i="3"/>
  <c r="G2566" i="3"/>
  <c r="H2565" i="3"/>
  <c r="G2565" i="3"/>
  <c r="H2564" i="3"/>
  <c r="G2564" i="3"/>
  <c r="H2563" i="3"/>
  <c r="G2563" i="3"/>
  <c r="H2562" i="3"/>
  <c r="G2562" i="3"/>
  <c r="H2561" i="3"/>
  <c r="G2561" i="3"/>
  <c r="H2560" i="3"/>
  <c r="G2560" i="3"/>
  <c r="H2559" i="3"/>
  <c r="G2559" i="3"/>
  <c r="H2558" i="3"/>
  <c r="G2558" i="3"/>
  <c r="H2557" i="3"/>
  <c r="G2557" i="3"/>
  <c r="H2556" i="3"/>
  <c r="G2556" i="3"/>
  <c r="H2555" i="3"/>
  <c r="G2555" i="3"/>
  <c r="H2554" i="3"/>
  <c r="G2554" i="3"/>
  <c r="H2553" i="3"/>
  <c r="G2553" i="3"/>
  <c r="H2552" i="3"/>
  <c r="G2552" i="3"/>
  <c r="H2551" i="3"/>
  <c r="G2551" i="3"/>
  <c r="H2550" i="3"/>
  <c r="G2550" i="3"/>
  <c r="H2549" i="3"/>
  <c r="G2549" i="3"/>
  <c r="H2548" i="3"/>
  <c r="G2548" i="3"/>
  <c r="H2547" i="3"/>
  <c r="G2547" i="3"/>
  <c r="H2546" i="3"/>
  <c r="G2546" i="3"/>
  <c r="H2545" i="3"/>
  <c r="G2545" i="3"/>
  <c r="H2544" i="3"/>
  <c r="G2544" i="3"/>
  <c r="H2543" i="3"/>
  <c r="G2543" i="3"/>
  <c r="H2542" i="3"/>
  <c r="G2542" i="3"/>
  <c r="H2541" i="3"/>
  <c r="G2541" i="3"/>
  <c r="H2540" i="3"/>
  <c r="G2540" i="3"/>
  <c r="H2539" i="3"/>
  <c r="G2539" i="3"/>
  <c r="H2538" i="3"/>
  <c r="G2538" i="3"/>
  <c r="H2537" i="3"/>
  <c r="G2537" i="3"/>
  <c r="H2536" i="3"/>
  <c r="G2536" i="3"/>
  <c r="H2535" i="3"/>
  <c r="G2535" i="3"/>
  <c r="H2534" i="3"/>
  <c r="G2534" i="3"/>
  <c r="H2533" i="3"/>
  <c r="G2533" i="3"/>
  <c r="H2532" i="3"/>
  <c r="G2532" i="3"/>
  <c r="H2531" i="3"/>
  <c r="G2531" i="3"/>
  <c r="H2530" i="3"/>
  <c r="G2530" i="3"/>
  <c r="H2529" i="3"/>
  <c r="G2529" i="3"/>
  <c r="H2528" i="3"/>
  <c r="G2528" i="3"/>
  <c r="H2527" i="3"/>
  <c r="G2527" i="3"/>
  <c r="H2526" i="3"/>
  <c r="G2526" i="3"/>
  <c r="H2525" i="3"/>
  <c r="G2525" i="3"/>
  <c r="H2524" i="3"/>
  <c r="G2524" i="3"/>
  <c r="H2523" i="3"/>
  <c r="G2523" i="3"/>
  <c r="H2522" i="3"/>
  <c r="G2522" i="3"/>
  <c r="H2521" i="3"/>
  <c r="G2521" i="3"/>
  <c r="H2520" i="3"/>
  <c r="G2520" i="3"/>
  <c r="H2519" i="3"/>
  <c r="G2519" i="3"/>
  <c r="H2518" i="3"/>
  <c r="G2518" i="3"/>
  <c r="H2517" i="3"/>
  <c r="G2517" i="3"/>
  <c r="H2516" i="3"/>
  <c r="G2516" i="3"/>
  <c r="H2515" i="3"/>
  <c r="G2515" i="3"/>
  <c r="H2514" i="3"/>
  <c r="G2514" i="3"/>
  <c r="H2513" i="3"/>
  <c r="G2513" i="3"/>
  <c r="H2512" i="3"/>
  <c r="G2512" i="3"/>
  <c r="H2511" i="3"/>
  <c r="G2511" i="3"/>
  <c r="H2510" i="3"/>
  <c r="G2510" i="3"/>
  <c r="H2509" i="3"/>
  <c r="G2509" i="3"/>
  <c r="H2508" i="3"/>
  <c r="G2508" i="3"/>
  <c r="H2507" i="3"/>
  <c r="G2507" i="3"/>
  <c r="H2506" i="3"/>
  <c r="G2506" i="3"/>
  <c r="H2505" i="3"/>
  <c r="G2505" i="3"/>
  <c r="H2504" i="3"/>
  <c r="G2504" i="3"/>
  <c r="H2503" i="3"/>
  <c r="G2503" i="3"/>
  <c r="H2502" i="3"/>
  <c r="G2502" i="3"/>
  <c r="H2501" i="3"/>
  <c r="G2501" i="3"/>
  <c r="H2500" i="3"/>
  <c r="G2500" i="3"/>
  <c r="H2499" i="3"/>
  <c r="G2499" i="3"/>
  <c r="H2498" i="3"/>
  <c r="G2498" i="3"/>
  <c r="H2497" i="3"/>
  <c r="G2497" i="3"/>
  <c r="H2496" i="3"/>
  <c r="G2496" i="3"/>
  <c r="H2495" i="3"/>
  <c r="G2495" i="3"/>
  <c r="H2494" i="3"/>
  <c r="G2494" i="3"/>
  <c r="H2493" i="3"/>
  <c r="G2493" i="3"/>
  <c r="H2492" i="3"/>
  <c r="G2492" i="3"/>
  <c r="H2491" i="3"/>
  <c r="G2491" i="3"/>
  <c r="H2490" i="3"/>
  <c r="G2490" i="3"/>
  <c r="H2489" i="3"/>
  <c r="G2489" i="3"/>
  <c r="H2488" i="3"/>
  <c r="G2488" i="3"/>
  <c r="H2487" i="3"/>
  <c r="G2487" i="3"/>
  <c r="H2486" i="3"/>
  <c r="G2486" i="3"/>
  <c r="H2485" i="3"/>
  <c r="G2485" i="3"/>
  <c r="H2484" i="3"/>
  <c r="G2484" i="3"/>
  <c r="H2483" i="3"/>
  <c r="G2483" i="3"/>
  <c r="H2482" i="3"/>
  <c r="G2482" i="3"/>
  <c r="H2481" i="3"/>
  <c r="G2481" i="3"/>
  <c r="H2480" i="3"/>
  <c r="G2480" i="3"/>
  <c r="H2479" i="3"/>
  <c r="G2479" i="3"/>
  <c r="H2478" i="3"/>
  <c r="G2478" i="3"/>
  <c r="H2477" i="3"/>
  <c r="G2477" i="3"/>
  <c r="H2476" i="3"/>
  <c r="G2476" i="3"/>
  <c r="H2475" i="3"/>
  <c r="G2475" i="3"/>
  <c r="H2474" i="3"/>
  <c r="G2474" i="3"/>
  <c r="H2473" i="3"/>
  <c r="G2473" i="3"/>
  <c r="H2472" i="3"/>
  <c r="G2472" i="3"/>
  <c r="H2471" i="3"/>
  <c r="G2471" i="3"/>
  <c r="H2470" i="3"/>
  <c r="G2470" i="3"/>
  <c r="H2469" i="3"/>
  <c r="G2469" i="3"/>
  <c r="H2468" i="3"/>
  <c r="G2468" i="3"/>
  <c r="H2467" i="3"/>
  <c r="G2467" i="3"/>
  <c r="H2466" i="3"/>
  <c r="G2466" i="3"/>
  <c r="H2465" i="3"/>
  <c r="G2465" i="3"/>
  <c r="H2464" i="3"/>
  <c r="G2464" i="3"/>
  <c r="H2463" i="3"/>
  <c r="G2463" i="3"/>
  <c r="H2462" i="3"/>
  <c r="G2462" i="3"/>
  <c r="H2461" i="3"/>
  <c r="G2461" i="3"/>
  <c r="H2460" i="3"/>
  <c r="G2460" i="3"/>
  <c r="H2459" i="3"/>
  <c r="G2459" i="3"/>
  <c r="H2458" i="3"/>
  <c r="G2458" i="3"/>
  <c r="H2457" i="3"/>
  <c r="G2457" i="3"/>
  <c r="H2456" i="3"/>
  <c r="G2456" i="3"/>
  <c r="H2455" i="3"/>
  <c r="G2455" i="3"/>
  <c r="H2454" i="3"/>
  <c r="G2454" i="3"/>
  <c r="H2453" i="3"/>
  <c r="G2453" i="3"/>
  <c r="H2452" i="3"/>
  <c r="G2452" i="3"/>
  <c r="H2451" i="3"/>
  <c r="G2451" i="3"/>
  <c r="H2450" i="3"/>
  <c r="G2450" i="3"/>
  <c r="H2449" i="3"/>
  <c r="G2449" i="3"/>
  <c r="H2448" i="3"/>
  <c r="G2448" i="3"/>
  <c r="H2447" i="3"/>
  <c r="G2447" i="3"/>
  <c r="H2446" i="3"/>
  <c r="G2446" i="3"/>
  <c r="H2445" i="3"/>
  <c r="G2445" i="3"/>
  <c r="H2444" i="3"/>
  <c r="G2444" i="3"/>
  <c r="H2443" i="3"/>
  <c r="G2443" i="3"/>
  <c r="H2442" i="3"/>
  <c r="G2442" i="3"/>
  <c r="H2441" i="3"/>
  <c r="G2441" i="3"/>
  <c r="H2440" i="3"/>
  <c r="G2440" i="3"/>
  <c r="H2439" i="3"/>
  <c r="G2439" i="3"/>
  <c r="H2438" i="3"/>
  <c r="G2438" i="3"/>
  <c r="H2437" i="3"/>
  <c r="G2437" i="3"/>
  <c r="H2436" i="3"/>
  <c r="G2436" i="3"/>
  <c r="H2435" i="3"/>
  <c r="G2435" i="3"/>
  <c r="H2434" i="3"/>
  <c r="G2434" i="3"/>
  <c r="H2433" i="3"/>
  <c r="G2433" i="3"/>
  <c r="H2432" i="3"/>
  <c r="G2432" i="3"/>
  <c r="H2431" i="3"/>
  <c r="G2431" i="3"/>
  <c r="H2430" i="3"/>
  <c r="G2430" i="3"/>
  <c r="H2429" i="3"/>
  <c r="G2429" i="3"/>
  <c r="H2428" i="3"/>
  <c r="G2428" i="3"/>
  <c r="H2427" i="3"/>
  <c r="G2427" i="3"/>
  <c r="H2426" i="3"/>
  <c r="G2426" i="3"/>
  <c r="H2425" i="3"/>
  <c r="G2425" i="3"/>
  <c r="H2424" i="3"/>
  <c r="G2424" i="3"/>
  <c r="H2423" i="3"/>
  <c r="G2423" i="3"/>
  <c r="H2422" i="3"/>
  <c r="G2422" i="3"/>
  <c r="H2421" i="3"/>
  <c r="G2421" i="3"/>
  <c r="H2420" i="3"/>
  <c r="G2420" i="3"/>
  <c r="H2419" i="3"/>
  <c r="G2419" i="3"/>
  <c r="H2418" i="3"/>
  <c r="G2418" i="3"/>
  <c r="H2417" i="3"/>
  <c r="G2417" i="3"/>
  <c r="H2416" i="3"/>
  <c r="G2416" i="3"/>
  <c r="H2415" i="3"/>
  <c r="G2415" i="3"/>
  <c r="H2414" i="3"/>
  <c r="G2414" i="3"/>
  <c r="H2413" i="3"/>
  <c r="G2413" i="3"/>
  <c r="H2412" i="3"/>
  <c r="G2412" i="3"/>
  <c r="H2411" i="3"/>
  <c r="G2411" i="3"/>
  <c r="H2410" i="3"/>
  <c r="G2410" i="3"/>
  <c r="H2409" i="3"/>
  <c r="G2409" i="3"/>
  <c r="H2408" i="3"/>
  <c r="G2408" i="3"/>
  <c r="H2407" i="3"/>
  <c r="G2407" i="3"/>
  <c r="H2406" i="3"/>
  <c r="G2406" i="3"/>
  <c r="H2405" i="3"/>
  <c r="G2405" i="3"/>
  <c r="H2404" i="3"/>
  <c r="G2404" i="3"/>
  <c r="H2403" i="3"/>
  <c r="G2403" i="3"/>
  <c r="H2402" i="3"/>
  <c r="G2402" i="3"/>
  <c r="H2401" i="3"/>
  <c r="G2401" i="3"/>
  <c r="H2400" i="3"/>
  <c r="G2400" i="3"/>
  <c r="H2399" i="3"/>
  <c r="G2399" i="3"/>
  <c r="H2398" i="3"/>
  <c r="G2398" i="3"/>
  <c r="H2397" i="3"/>
  <c r="G2397" i="3"/>
  <c r="H2396" i="3"/>
  <c r="G2396" i="3"/>
  <c r="H2395" i="3"/>
  <c r="G2395" i="3"/>
  <c r="H2394" i="3"/>
  <c r="G2394" i="3"/>
  <c r="H2393" i="3"/>
  <c r="G2393" i="3"/>
  <c r="H2392" i="3"/>
  <c r="G2392" i="3"/>
  <c r="H2391" i="3"/>
  <c r="G2391" i="3"/>
  <c r="H2390" i="3"/>
  <c r="G2390" i="3"/>
  <c r="H2389" i="3"/>
  <c r="G2389" i="3"/>
  <c r="H2388" i="3"/>
  <c r="G2388" i="3"/>
  <c r="H2387" i="3"/>
  <c r="G2387" i="3"/>
  <c r="H2386" i="3"/>
  <c r="G2386" i="3"/>
  <c r="H2385" i="3"/>
  <c r="G2385" i="3"/>
  <c r="H2384" i="3"/>
  <c r="G2384" i="3"/>
  <c r="H2383" i="3"/>
  <c r="G2383" i="3"/>
  <c r="H2382" i="3"/>
  <c r="G2382" i="3"/>
  <c r="H2381" i="3"/>
  <c r="G2381" i="3"/>
  <c r="H2380" i="3"/>
  <c r="G2380" i="3"/>
  <c r="H2379" i="3"/>
  <c r="G2379" i="3"/>
  <c r="H2378" i="3"/>
  <c r="G2378" i="3"/>
  <c r="H2377" i="3"/>
  <c r="G2377" i="3"/>
  <c r="H2376" i="3"/>
  <c r="G2376" i="3"/>
  <c r="H2375" i="3"/>
  <c r="G2375" i="3"/>
  <c r="H2374" i="3"/>
  <c r="G2374" i="3"/>
  <c r="H2373" i="3"/>
  <c r="G2373" i="3"/>
  <c r="H2372" i="3"/>
  <c r="G2372" i="3"/>
  <c r="H2371" i="3"/>
  <c r="G2371" i="3"/>
  <c r="H2370" i="3"/>
  <c r="G2370" i="3"/>
  <c r="H2369" i="3"/>
  <c r="G2369" i="3"/>
  <c r="H2368" i="3"/>
  <c r="G2368" i="3"/>
  <c r="H2367" i="3"/>
  <c r="G2367" i="3"/>
  <c r="H2366" i="3"/>
  <c r="G2366" i="3"/>
  <c r="H2365" i="3"/>
  <c r="G2365" i="3"/>
  <c r="H2364" i="3"/>
  <c r="G2364" i="3"/>
  <c r="H2363" i="3"/>
  <c r="G2363" i="3"/>
  <c r="H2362" i="3"/>
  <c r="G2362" i="3"/>
  <c r="H2361" i="3"/>
  <c r="G2361" i="3"/>
  <c r="H2360" i="3"/>
  <c r="G2360" i="3"/>
  <c r="H2359" i="3"/>
  <c r="G2359" i="3"/>
  <c r="H2358" i="3"/>
  <c r="G2358" i="3"/>
  <c r="H2357" i="3"/>
  <c r="G2357" i="3"/>
  <c r="H2356" i="3"/>
  <c r="G2356" i="3"/>
  <c r="H2355" i="3"/>
  <c r="G2355" i="3"/>
  <c r="H2354" i="3"/>
  <c r="G2354" i="3"/>
  <c r="H2353" i="3"/>
  <c r="G2353" i="3"/>
  <c r="H2352" i="3"/>
  <c r="G2352" i="3"/>
  <c r="H2351" i="3"/>
  <c r="G2351" i="3"/>
  <c r="H2350" i="3"/>
  <c r="G2350" i="3"/>
  <c r="H2349" i="3"/>
  <c r="G2349" i="3"/>
  <c r="H2348" i="3"/>
  <c r="G2348" i="3"/>
  <c r="H2347" i="3"/>
  <c r="G2347" i="3"/>
  <c r="H2346" i="3"/>
  <c r="G2346" i="3"/>
  <c r="H2345" i="3"/>
  <c r="G2345" i="3"/>
  <c r="H2344" i="3"/>
  <c r="G2344" i="3"/>
  <c r="H2343" i="3"/>
  <c r="G2343" i="3"/>
  <c r="H2342" i="3"/>
  <c r="G2342" i="3"/>
  <c r="H2341" i="3"/>
  <c r="G2341" i="3"/>
  <c r="H2340" i="3"/>
  <c r="G2340" i="3"/>
  <c r="H2339" i="3"/>
  <c r="G2339" i="3"/>
  <c r="H2338" i="3"/>
  <c r="G2338" i="3"/>
  <c r="H2337" i="3"/>
  <c r="G2337" i="3"/>
  <c r="H2336" i="3"/>
  <c r="G2336" i="3"/>
  <c r="H2335" i="3"/>
  <c r="G2335" i="3"/>
  <c r="H2334" i="3"/>
  <c r="G2334" i="3"/>
  <c r="H2333" i="3"/>
  <c r="G2333" i="3"/>
  <c r="H2332" i="3"/>
  <c r="G2332" i="3"/>
  <c r="H2331" i="3"/>
  <c r="G2331" i="3"/>
  <c r="H2330" i="3"/>
  <c r="G2330" i="3"/>
  <c r="H2329" i="3"/>
  <c r="G2329" i="3"/>
  <c r="H2328" i="3"/>
  <c r="G2328" i="3"/>
  <c r="H2327" i="3"/>
  <c r="G2327" i="3"/>
  <c r="H2326" i="3"/>
  <c r="G2326" i="3"/>
  <c r="H2325" i="3"/>
  <c r="G2325" i="3"/>
  <c r="H2324" i="3"/>
  <c r="G2324" i="3"/>
  <c r="H2323" i="3"/>
  <c r="G2323" i="3"/>
  <c r="H2322" i="3"/>
  <c r="G2322" i="3"/>
  <c r="H2321" i="3"/>
  <c r="G2321" i="3"/>
  <c r="H2320" i="3"/>
  <c r="G2320" i="3"/>
  <c r="H2319" i="3"/>
  <c r="G2319" i="3"/>
  <c r="H2318" i="3"/>
  <c r="G2318" i="3"/>
  <c r="H2317" i="3"/>
  <c r="G2317" i="3"/>
  <c r="H2316" i="3"/>
  <c r="G2316" i="3"/>
  <c r="H2315" i="3"/>
  <c r="G2315" i="3"/>
  <c r="H2314" i="3"/>
  <c r="G2314" i="3"/>
  <c r="H2313" i="3"/>
  <c r="G2313" i="3"/>
  <c r="H2312" i="3"/>
  <c r="G2312" i="3"/>
  <c r="H2311" i="3"/>
  <c r="G2311" i="3"/>
  <c r="H2310" i="3"/>
  <c r="G2310" i="3"/>
  <c r="H2309" i="3"/>
  <c r="G2309" i="3"/>
  <c r="H2308" i="3"/>
  <c r="G2308" i="3"/>
  <c r="H2307" i="3"/>
  <c r="G2307" i="3"/>
  <c r="H2306" i="3"/>
  <c r="G2306" i="3"/>
  <c r="H2305" i="3"/>
  <c r="G2305" i="3"/>
  <c r="H2304" i="3"/>
  <c r="G2304" i="3"/>
  <c r="H2303" i="3"/>
  <c r="G2303" i="3"/>
  <c r="H2302" i="3"/>
  <c r="G2302" i="3"/>
  <c r="H2301" i="3"/>
  <c r="G2301" i="3"/>
  <c r="H2300" i="3"/>
  <c r="G2300" i="3"/>
  <c r="H2299" i="3"/>
  <c r="G2299" i="3"/>
  <c r="H2298" i="3"/>
  <c r="G2298" i="3"/>
  <c r="H2297" i="3"/>
  <c r="G2297" i="3"/>
  <c r="H2296" i="3"/>
  <c r="G2296" i="3"/>
  <c r="H2295" i="3"/>
  <c r="G2295" i="3"/>
  <c r="H2294" i="3"/>
  <c r="G2294" i="3"/>
  <c r="H2293" i="3"/>
  <c r="G2293" i="3"/>
  <c r="H2292" i="3"/>
  <c r="G2292" i="3"/>
  <c r="H2291" i="3"/>
  <c r="G2291" i="3"/>
  <c r="H2290" i="3"/>
  <c r="G2290" i="3"/>
  <c r="H2289" i="3"/>
  <c r="G2289" i="3"/>
  <c r="H2288" i="3"/>
  <c r="G2288" i="3"/>
  <c r="H2287" i="3"/>
  <c r="G2287" i="3"/>
  <c r="H2286" i="3"/>
  <c r="G2286" i="3"/>
  <c r="H2285" i="3"/>
  <c r="G2285" i="3"/>
  <c r="H2284" i="3"/>
  <c r="G2284" i="3"/>
  <c r="H2283" i="3"/>
  <c r="G2283" i="3"/>
  <c r="H2282" i="3"/>
  <c r="G2282" i="3"/>
  <c r="H2281" i="3"/>
  <c r="G2281" i="3"/>
  <c r="H2280" i="3"/>
  <c r="G2280" i="3"/>
  <c r="H2279" i="3"/>
  <c r="G2279" i="3"/>
  <c r="H2278" i="3"/>
  <c r="G2278" i="3"/>
  <c r="H2277" i="3"/>
  <c r="G2277" i="3"/>
  <c r="H2276" i="3"/>
  <c r="G2276" i="3"/>
  <c r="H2275" i="3"/>
  <c r="G2275" i="3"/>
  <c r="H2274" i="3"/>
  <c r="G2274" i="3"/>
  <c r="H2273" i="3"/>
  <c r="G2273" i="3"/>
  <c r="H2272" i="3"/>
  <c r="G2272" i="3"/>
  <c r="H2271" i="3"/>
  <c r="G2271" i="3"/>
  <c r="H2270" i="3"/>
  <c r="G2270" i="3"/>
  <c r="H2269" i="3"/>
  <c r="G2269" i="3"/>
  <c r="H2268" i="3"/>
  <c r="G2268" i="3"/>
  <c r="H2267" i="3"/>
  <c r="G2267" i="3"/>
  <c r="H2266" i="3"/>
  <c r="G2266" i="3"/>
  <c r="H2265" i="3"/>
  <c r="G2265" i="3"/>
  <c r="H2264" i="3"/>
  <c r="G2264" i="3"/>
  <c r="H2263" i="3"/>
  <c r="G2263" i="3"/>
  <c r="H2262" i="3"/>
  <c r="G2262" i="3"/>
  <c r="H2261" i="3"/>
  <c r="G2261" i="3"/>
  <c r="H2260" i="3"/>
  <c r="G2260" i="3"/>
  <c r="H2259" i="3"/>
  <c r="G2259" i="3"/>
  <c r="H2258" i="3"/>
  <c r="G2258" i="3"/>
  <c r="H2257" i="3"/>
  <c r="G2257" i="3"/>
  <c r="H2256" i="3"/>
  <c r="G2256" i="3"/>
  <c r="H2255" i="3"/>
  <c r="G2255" i="3"/>
  <c r="H2254" i="3"/>
  <c r="G2254" i="3"/>
  <c r="H2253" i="3"/>
  <c r="G2253" i="3"/>
  <c r="H2252" i="3"/>
  <c r="G2252" i="3"/>
  <c r="H2251" i="3"/>
  <c r="G2251" i="3"/>
  <c r="H2250" i="3"/>
  <c r="G2250" i="3"/>
  <c r="H2249" i="3"/>
  <c r="G2249" i="3"/>
  <c r="H2248" i="3"/>
  <c r="G2248" i="3"/>
  <c r="H2247" i="3"/>
  <c r="G2247" i="3"/>
  <c r="H2246" i="3"/>
  <c r="G2246" i="3"/>
  <c r="H2245" i="3"/>
  <c r="G2245" i="3"/>
  <c r="H2244" i="3"/>
  <c r="G2244" i="3"/>
  <c r="H2243" i="3"/>
  <c r="G2243" i="3"/>
  <c r="H2242" i="3"/>
  <c r="G2242" i="3"/>
  <c r="H2241" i="3"/>
  <c r="G2241" i="3"/>
  <c r="H2240" i="3"/>
  <c r="G2240" i="3"/>
  <c r="H2239" i="3"/>
  <c r="G2239" i="3"/>
  <c r="H2238" i="3"/>
  <c r="G2238" i="3"/>
  <c r="H2237" i="3"/>
  <c r="G2237" i="3"/>
  <c r="H2236" i="3"/>
  <c r="G2236" i="3"/>
  <c r="H2235" i="3"/>
  <c r="G2235" i="3"/>
  <c r="H2234" i="3"/>
  <c r="G2234" i="3"/>
  <c r="H2233" i="3"/>
  <c r="G2233" i="3"/>
  <c r="H2232" i="3"/>
  <c r="G2232" i="3"/>
  <c r="H2231" i="3"/>
  <c r="G2231" i="3"/>
  <c r="H2230" i="3"/>
  <c r="G2230" i="3"/>
  <c r="H2229" i="3"/>
  <c r="G2229" i="3"/>
  <c r="H2228" i="3"/>
  <c r="G2228" i="3"/>
  <c r="H2227" i="3"/>
  <c r="G2227" i="3"/>
  <c r="H2226" i="3"/>
  <c r="G2226" i="3"/>
  <c r="H2225" i="3"/>
  <c r="G2225" i="3"/>
  <c r="H2224" i="3"/>
  <c r="G2224" i="3"/>
  <c r="H2223" i="3"/>
  <c r="G2223" i="3"/>
  <c r="H2222" i="3"/>
  <c r="G2222" i="3"/>
  <c r="H2221" i="3"/>
  <c r="G2221" i="3"/>
  <c r="H2220" i="3"/>
  <c r="G2220" i="3"/>
  <c r="H2219" i="3"/>
  <c r="G2219" i="3"/>
  <c r="H2218" i="3"/>
  <c r="G2218" i="3"/>
  <c r="H2217" i="3"/>
  <c r="G2217" i="3"/>
  <c r="H2216" i="3"/>
  <c r="G2216" i="3"/>
  <c r="H2215" i="3"/>
  <c r="G2215" i="3"/>
  <c r="H2214" i="3"/>
  <c r="G2214" i="3"/>
  <c r="H2213" i="3"/>
  <c r="G2213" i="3"/>
  <c r="H2212" i="3"/>
  <c r="G2212" i="3"/>
  <c r="H2211" i="3"/>
  <c r="G2211" i="3"/>
  <c r="H2210" i="3"/>
  <c r="G2210" i="3"/>
  <c r="H2209" i="3"/>
  <c r="G2209" i="3"/>
  <c r="H2208" i="3"/>
  <c r="G2208" i="3"/>
  <c r="H2207" i="3"/>
  <c r="G2207" i="3"/>
  <c r="H2206" i="3"/>
  <c r="G2206" i="3"/>
  <c r="H2205" i="3"/>
  <c r="G2205" i="3"/>
  <c r="H2204" i="3"/>
  <c r="G2204" i="3"/>
  <c r="H2203" i="3"/>
  <c r="G2203" i="3"/>
  <c r="H2202" i="3"/>
  <c r="G2202" i="3"/>
  <c r="H2201" i="3"/>
  <c r="G2201" i="3"/>
  <c r="H2200" i="3"/>
  <c r="G2200" i="3"/>
  <c r="H2199" i="3"/>
  <c r="G2199" i="3"/>
  <c r="H2198" i="3"/>
  <c r="G2198" i="3"/>
  <c r="H2197" i="3"/>
  <c r="G2197" i="3"/>
  <c r="H2196" i="3"/>
  <c r="G2196" i="3"/>
  <c r="H2195" i="3"/>
  <c r="G2195" i="3"/>
  <c r="H2194" i="3"/>
  <c r="G2194" i="3"/>
  <c r="H2193" i="3"/>
  <c r="G2193" i="3"/>
  <c r="H2192" i="3"/>
  <c r="G2192" i="3"/>
  <c r="H2191" i="3"/>
  <c r="G2191" i="3"/>
  <c r="H2190" i="3"/>
  <c r="G2190" i="3"/>
  <c r="H2189" i="3"/>
  <c r="G2189" i="3"/>
  <c r="H2188" i="3"/>
  <c r="G2188" i="3"/>
  <c r="H2187" i="3"/>
  <c r="G2187" i="3"/>
  <c r="H2186" i="3"/>
  <c r="G2186" i="3"/>
  <c r="H2185" i="3"/>
  <c r="G2185" i="3"/>
  <c r="H2184" i="3"/>
  <c r="G2184" i="3"/>
  <c r="H2183" i="3"/>
  <c r="G2183" i="3"/>
  <c r="H2182" i="3"/>
  <c r="G2182" i="3"/>
  <c r="H2181" i="3"/>
  <c r="G2181" i="3"/>
  <c r="H2180" i="3"/>
  <c r="G2180" i="3"/>
  <c r="H2179" i="3"/>
  <c r="G2179" i="3"/>
  <c r="H2178" i="3"/>
  <c r="G2178" i="3"/>
  <c r="H2177" i="3"/>
  <c r="G2177" i="3"/>
  <c r="H2176" i="3"/>
  <c r="G2176" i="3"/>
  <c r="H2175" i="3"/>
  <c r="G2175" i="3"/>
  <c r="H2174" i="3"/>
  <c r="G2174" i="3"/>
  <c r="H2173" i="3"/>
  <c r="G2173" i="3"/>
  <c r="H2172" i="3"/>
  <c r="G2172" i="3"/>
  <c r="H2171" i="3"/>
  <c r="G2171" i="3"/>
  <c r="H2170" i="3"/>
  <c r="G2170" i="3"/>
  <c r="H2169" i="3"/>
  <c r="G2169" i="3"/>
  <c r="H2168" i="3"/>
  <c r="G2168" i="3"/>
  <c r="H2167" i="3"/>
  <c r="G2167" i="3"/>
  <c r="H2166" i="3"/>
  <c r="G2166" i="3"/>
  <c r="H2165" i="3"/>
  <c r="G2165" i="3"/>
  <c r="H2164" i="3"/>
  <c r="G2164" i="3"/>
  <c r="H2163" i="3"/>
  <c r="G2163" i="3"/>
  <c r="H2162" i="3"/>
  <c r="G2162" i="3"/>
  <c r="H2161" i="3"/>
  <c r="G2161" i="3"/>
  <c r="H2160" i="3"/>
  <c r="G2160" i="3"/>
  <c r="H2159" i="3"/>
  <c r="G2159" i="3"/>
  <c r="H2158" i="3"/>
  <c r="G2158" i="3"/>
  <c r="H2157" i="3"/>
  <c r="G2157" i="3"/>
  <c r="H2156" i="3"/>
  <c r="G2156" i="3"/>
  <c r="H2155" i="3"/>
  <c r="G2155" i="3"/>
  <c r="H2154" i="3"/>
  <c r="G2154" i="3"/>
  <c r="H2153" i="3"/>
  <c r="G2153" i="3"/>
  <c r="H2152" i="3"/>
  <c r="G2152" i="3"/>
  <c r="H2151" i="3"/>
  <c r="G2151" i="3"/>
  <c r="H2150" i="3"/>
  <c r="G2150" i="3"/>
  <c r="H2149" i="3"/>
  <c r="G2149" i="3"/>
  <c r="H2148" i="3"/>
  <c r="G2148" i="3"/>
  <c r="H2147" i="3"/>
  <c r="G2147" i="3"/>
  <c r="H2146" i="3"/>
  <c r="G2146" i="3"/>
  <c r="H2145" i="3"/>
  <c r="G2145" i="3"/>
  <c r="H2144" i="3"/>
  <c r="G2144" i="3"/>
  <c r="H2143" i="3"/>
  <c r="G2143" i="3"/>
  <c r="H2142" i="3"/>
  <c r="G2142" i="3"/>
  <c r="H2141" i="3"/>
  <c r="G2141" i="3"/>
  <c r="H2140" i="3"/>
  <c r="G2140" i="3"/>
  <c r="H2139" i="3"/>
  <c r="G2139" i="3"/>
  <c r="H2138" i="3"/>
  <c r="G2138" i="3"/>
  <c r="H2137" i="3"/>
  <c r="G2137" i="3"/>
  <c r="H2136" i="3"/>
  <c r="G2136" i="3"/>
  <c r="H2135" i="3"/>
  <c r="G2135" i="3"/>
  <c r="H2134" i="3"/>
  <c r="G2134" i="3"/>
  <c r="H2133" i="3"/>
  <c r="G2133" i="3"/>
  <c r="H2132" i="3"/>
  <c r="G2132" i="3"/>
  <c r="H2131" i="3"/>
  <c r="G2131" i="3"/>
  <c r="H2130" i="3"/>
  <c r="G2130" i="3"/>
  <c r="H2129" i="3"/>
  <c r="G2129" i="3"/>
  <c r="H2128" i="3"/>
  <c r="G2128" i="3"/>
  <c r="H2127" i="3"/>
  <c r="G2127" i="3"/>
  <c r="H2126" i="3"/>
  <c r="G2126" i="3"/>
  <c r="H2125" i="3"/>
  <c r="G2125" i="3"/>
  <c r="H2124" i="3"/>
  <c r="G2124" i="3"/>
  <c r="H2123" i="3"/>
  <c r="G2123" i="3"/>
  <c r="H2122" i="3"/>
  <c r="G2122" i="3"/>
  <c r="H2121" i="3"/>
  <c r="G2121" i="3"/>
  <c r="H2120" i="3"/>
  <c r="G2120" i="3"/>
  <c r="H2119" i="3"/>
  <c r="G2119" i="3"/>
  <c r="H2118" i="3"/>
  <c r="G2118" i="3"/>
  <c r="H2117" i="3"/>
  <c r="G2117" i="3"/>
  <c r="H2116" i="3"/>
  <c r="G2116" i="3"/>
  <c r="H2115" i="3"/>
  <c r="G2115" i="3"/>
  <c r="H2114" i="3"/>
  <c r="G2114" i="3"/>
  <c r="H2113" i="3"/>
  <c r="G2113" i="3"/>
  <c r="H2112" i="3"/>
  <c r="G2112" i="3"/>
  <c r="H2111" i="3"/>
  <c r="G2111" i="3"/>
  <c r="H2110" i="3"/>
  <c r="G2110" i="3"/>
  <c r="H2109" i="3"/>
  <c r="G2109" i="3"/>
  <c r="H2108" i="3"/>
  <c r="G2108" i="3"/>
  <c r="H2107" i="3"/>
  <c r="G2107" i="3"/>
  <c r="H2106" i="3"/>
  <c r="G2106" i="3"/>
  <c r="H2105" i="3"/>
  <c r="G2105" i="3"/>
  <c r="H2104" i="3"/>
  <c r="G2104" i="3"/>
  <c r="H2103" i="3"/>
  <c r="G2103" i="3"/>
  <c r="H2102" i="3"/>
  <c r="G2102" i="3"/>
  <c r="H2101" i="3"/>
  <c r="G2101" i="3"/>
  <c r="H2100" i="3"/>
  <c r="G2100" i="3"/>
  <c r="H2099" i="3"/>
  <c r="G2099" i="3"/>
  <c r="H2098" i="3"/>
  <c r="G2098" i="3"/>
  <c r="H2097" i="3"/>
  <c r="G2097" i="3"/>
  <c r="H2096" i="3"/>
  <c r="G2096" i="3"/>
  <c r="H2095" i="3"/>
  <c r="G2095" i="3"/>
  <c r="H2094" i="3"/>
  <c r="G2094" i="3"/>
  <c r="H2093" i="3"/>
  <c r="G2093" i="3"/>
  <c r="H2092" i="3"/>
  <c r="G2092" i="3"/>
  <c r="H2091" i="3"/>
  <c r="G2091" i="3"/>
  <c r="H2090" i="3"/>
  <c r="G2090" i="3"/>
  <c r="H2089" i="3"/>
  <c r="G2089" i="3"/>
  <c r="H2088" i="3"/>
  <c r="G2088" i="3"/>
  <c r="H2087" i="3"/>
  <c r="G2087" i="3"/>
  <c r="H2086" i="3"/>
  <c r="G2086" i="3"/>
  <c r="H2085" i="3"/>
  <c r="G2085" i="3"/>
  <c r="H2084" i="3"/>
  <c r="G2084" i="3"/>
  <c r="H2083" i="3"/>
  <c r="G2083" i="3"/>
  <c r="H2082" i="3"/>
  <c r="G2082" i="3"/>
  <c r="H2081" i="3"/>
  <c r="G2081" i="3"/>
  <c r="H2080" i="3"/>
  <c r="G2080" i="3"/>
  <c r="H2079" i="3"/>
  <c r="G2079" i="3"/>
  <c r="H2078" i="3"/>
  <c r="G2078" i="3"/>
  <c r="H2077" i="3"/>
  <c r="G2077" i="3"/>
  <c r="H2076" i="3"/>
  <c r="G2076" i="3"/>
  <c r="H2075" i="3"/>
  <c r="G2075" i="3"/>
  <c r="H2074" i="3"/>
  <c r="G2074" i="3"/>
  <c r="H2073" i="3"/>
  <c r="G2073" i="3"/>
  <c r="H2072" i="3"/>
  <c r="G2072" i="3"/>
  <c r="H2071" i="3"/>
  <c r="G2071" i="3"/>
  <c r="H2070" i="3"/>
  <c r="G2070" i="3"/>
  <c r="H2069" i="3"/>
  <c r="G2069" i="3"/>
  <c r="H2068" i="3"/>
  <c r="G2068" i="3"/>
  <c r="H2067" i="3"/>
  <c r="G2067" i="3"/>
  <c r="H2066" i="3"/>
  <c r="G2066" i="3"/>
  <c r="H2065" i="3"/>
  <c r="G2065" i="3"/>
  <c r="H2064" i="3"/>
  <c r="G2064" i="3"/>
  <c r="H2063" i="3"/>
  <c r="G2063" i="3"/>
  <c r="H2062" i="3"/>
  <c r="G2062" i="3"/>
  <c r="H2061" i="3"/>
  <c r="G2061" i="3"/>
  <c r="H2060" i="3"/>
  <c r="G2060" i="3"/>
  <c r="H2059" i="3"/>
  <c r="G2059" i="3"/>
  <c r="H2058" i="3"/>
  <c r="G2058" i="3"/>
  <c r="H2057" i="3"/>
  <c r="G2057" i="3"/>
  <c r="H2056" i="3"/>
  <c r="G2056" i="3"/>
  <c r="H2055" i="3"/>
  <c r="G2055" i="3"/>
  <c r="H2054" i="3"/>
  <c r="G2054" i="3"/>
  <c r="H2053" i="3"/>
  <c r="G2053" i="3"/>
  <c r="H2052" i="3"/>
  <c r="G2052" i="3"/>
  <c r="H2051" i="3"/>
  <c r="G2051" i="3"/>
  <c r="H2050" i="3"/>
  <c r="G2050" i="3"/>
  <c r="H2049" i="3"/>
  <c r="G2049" i="3"/>
  <c r="H2048" i="3"/>
  <c r="G2048" i="3"/>
  <c r="H2047" i="3"/>
  <c r="G2047" i="3"/>
  <c r="H2046" i="3"/>
  <c r="G2046" i="3"/>
  <c r="H2045" i="3"/>
  <c r="G2045" i="3"/>
  <c r="H2044" i="3"/>
  <c r="G2044" i="3"/>
  <c r="H2043" i="3"/>
  <c r="G2043" i="3"/>
  <c r="H2042" i="3"/>
  <c r="G2042" i="3"/>
  <c r="H2041" i="3"/>
  <c r="G2041" i="3"/>
  <c r="H2040" i="3"/>
  <c r="G2040" i="3"/>
  <c r="H2039" i="3"/>
  <c r="G2039" i="3"/>
  <c r="H2038" i="3"/>
  <c r="G2038" i="3"/>
  <c r="H2037" i="3"/>
  <c r="G2037" i="3"/>
  <c r="H2036" i="3"/>
  <c r="G2036" i="3"/>
  <c r="H2035" i="3"/>
  <c r="G2035" i="3"/>
  <c r="H2034" i="3"/>
  <c r="G2034" i="3"/>
  <c r="H2033" i="3"/>
  <c r="G2033" i="3"/>
  <c r="H2032" i="3"/>
  <c r="G2032" i="3"/>
  <c r="H2031" i="3"/>
  <c r="G2031" i="3"/>
  <c r="H2030" i="3"/>
  <c r="G2030" i="3"/>
  <c r="H2029" i="3"/>
  <c r="G2029" i="3"/>
  <c r="H2028" i="3"/>
  <c r="G2028" i="3"/>
  <c r="H2027" i="3"/>
  <c r="G2027" i="3"/>
  <c r="H2026" i="3"/>
  <c r="G2026" i="3"/>
  <c r="H2025" i="3"/>
  <c r="G2025" i="3"/>
  <c r="H2024" i="3"/>
  <c r="G2024" i="3"/>
  <c r="H2023" i="3"/>
  <c r="G2023" i="3"/>
  <c r="H2022" i="3"/>
  <c r="G2022" i="3"/>
  <c r="H2021" i="3"/>
  <c r="G2021" i="3"/>
  <c r="H2020" i="3"/>
  <c r="G2020" i="3"/>
  <c r="H2019" i="3"/>
  <c r="G2019" i="3"/>
  <c r="H2018" i="3"/>
  <c r="G2018" i="3"/>
  <c r="H2017" i="3"/>
  <c r="G2017" i="3"/>
  <c r="H2016" i="3"/>
  <c r="G2016" i="3"/>
  <c r="H2015" i="3"/>
  <c r="G2015" i="3"/>
  <c r="H2014" i="3"/>
  <c r="G2014" i="3"/>
  <c r="H2013" i="3"/>
  <c r="G2013" i="3"/>
  <c r="H2012" i="3"/>
  <c r="G2012" i="3"/>
  <c r="H2011" i="3"/>
  <c r="G2011" i="3"/>
  <c r="H2010" i="3"/>
  <c r="G2010" i="3"/>
  <c r="H2009" i="3"/>
  <c r="G2009" i="3"/>
  <c r="H2008" i="3"/>
  <c r="G2008" i="3"/>
  <c r="H2007" i="3"/>
  <c r="G2007" i="3"/>
  <c r="H2006" i="3"/>
  <c r="G2006" i="3"/>
  <c r="H2005" i="3"/>
  <c r="G2005" i="3"/>
  <c r="H2004" i="3"/>
  <c r="G2004" i="3"/>
  <c r="H2003" i="3"/>
  <c r="G2003" i="3"/>
  <c r="H2002" i="3"/>
  <c r="G2002" i="3"/>
  <c r="H2001" i="3"/>
  <c r="G2001" i="3"/>
  <c r="H2000" i="3"/>
  <c r="G2000" i="3"/>
  <c r="H1999" i="3"/>
  <c r="G1999" i="3"/>
  <c r="H1998" i="3"/>
  <c r="G1998" i="3"/>
  <c r="H1997" i="3"/>
  <c r="G1997" i="3"/>
  <c r="H1996" i="3"/>
  <c r="G1996" i="3"/>
  <c r="H1995" i="3"/>
  <c r="G1995" i="3"/>
  <c r="H1994" i="3"/>
  <c r="G1994" i="3"/>
  <c r="H1993" i="3"/>
  <c r="G1993" i="3"/>
  <c r="H1992" i="3"/>
  <c r="G1992" i="3"/>
  <c r="H1991" i="3"/>
  <c r="G1991" i="3"/>
  <c r="H1990" i="3"/>
  <c r="G1990" i="3"/>
  <c r="H1989" i="3"/>
  <c r="G1989" i="3"/>
  <c r="H1988" i="3"/>
  <c r="G1988" i="3"/>
  <c r="H1987" i="3"/>
  <c r="G1987" i="3"/>
  <c r="H1986" i="3"/>
  <c r="G1986" i="3"/>
  <c r="H1985" i="3"/>
  <c r="G1985" i="3"/>
  <c r="H1984" i="3"/>
  <c r="G1984" i="3"/>
  <c r="H1983" i="3"/>
  <c r="G1983" i="3"/>
  <c r="H1982" i="3"/>
  <c r="G1982" i="3"/>
  <c r="H1981" i="3"/>
  <c r="G1981" i="3"/>
  <c r="H1980" i="3"/>
  <c r="G1980" i="3"/>
  <c r="H1979" i="3"/>
  <c r="G1979" i="3"/>
  <c r="H1978" i="3"/>
  <c r="G1978" i="3"/>
  <c r="H1977" i="3"/>
  <c r="G1977" i="3"/>
  <c r="H1976" i="3"/>
  <c r="G1976" i="3"/>
  <c r="H1975" i="3"/>
  <c r="G1975" i="3"/>
  <c r="H1974" i="3"/>
  <c r="G1974" i="3"/>
  <c r="H1973" i="3"/>
  <c r="G1973" i="3"/>
  <c r="H1972" i="3"/>
  <c r="G1972" i="3"/>
  <c r="H1971" i="3"/>
  <c r="G1971" i="3"/>
  <c r="H1970" i="3"/>
  <c r="G1970" i="3"/>
  <c r="H1969" i="3"/>
  <c r="G1969" i="3"/>
  <c r="H1968" i="3"/>
  <c r="G1968" i="3"/>
  <c r="H1967" i="3"/>
  <c r="G1967" i="3"/>
  <c r="H1966" i="3"/>
  <c r="G1966" i="3"/>
  <c r="H1965" i="3"/>
  <c r="G1965" i="3"/>
  <c r="H1964" i="3"/>
  <c r="G1964" i="3"/>
  <c r="H1963" i="3"/>
  <c r="G1963" i="3"/>
  <c r="H1962" i="3"/>
  <c r="G1962" i="3"/>
  <c r="H1961" i="3"/>
  <c r="G1961" i="3"/>
  <c r="H1960" i="3"/>
  <c r="G1960" i="3"/>
  <c r="H1959" i="3"/>
  <c r="G1959" i="3"/>
  <c r="H1958" i="3"/>
  <c r="G1958" i="3"/>
  <c r="H1957" i="3"/>
  <c r="G1957" i="3"/>
  <c r="H1956" i="3"/>
  <c r="G1956" i="3"/>
  <c r="H1955" i="3"/>
  <c r="G1955" i="3"/>
  <c r="H1954" i="3"/>
  <c r="G1954" i="3"/>
  <c r="H1953" i="3"/>
  <c r="G1953" i="3"/>
  <c r="H1952" i="3"/>
  <c r="G1952" i="3"/>
  <c r="H1951" i="3"/>
  <c r="G1951" i="3"/>
  <c r="H1950" i="3"/>
  <c r="G1950" i="3"/>
  <c r="H1949" i="3"/>
  <c r="G1949" i="3"/>
  <c r="H1948" i="3"/>
  <c r="G1948" i="3"/>
  <c r="H1947" i="3"/>
  <c r="G1947" i="3"/>
  <c r="H1946" i="3"/>
  <c r="G1946" i="3"/>
  <c r="H1945" i="3"/>
  <c r="G1945" i="3"/>
  <c r="H1944" i="3"/>
  <c r="G1944" i="3"/>
  <c r="H1943" i="3"/>
  <c r="G1943" i="3"/>
  <c r="H1942" i="3"/>
  <c r="G1942" i="3"/>
  <c r="H1941" i="3"/>
  <c r="G1941" i="3"/>
  <c r="H1940" i="3"/>
  <c r="G1940" i="3"/>
  <c r="H1939" i="3"/>
  <c r="G1939" i="3"/>
  <c r="H1938" i="3"/>
  <c r="G1938" i="3"/>
  <c r="H1937" i="3"/>
  <c r="G1937" i="3"/>
  <c r="H1936" i="3"/>
  <c r="G1936" i="3"/>
  <c r="H1935" i="3"/>
  <c r="G1935" i="3"/>
  <c r="H1934" i="3"/>
  <c r="G1934" i="3"/>
  <c r="H1933" i="3"/>
  <c r="G1933" i="3"/>
  <c r="H1932" i="3"/>
  <c r="G1932" i="3"/>
  <c r="H1931" i="3"/>
  <c r="G1931" i="3"/>
  <c r="H1930" i="3"/>
  <c r="G1930" i="3"/>
  <c r="H1929" i="3"/>
  <c r="G1929" i="3"/>
  <c r="H1928" i="3"/>
  <c r="G1928" i="3"/>
  <c r="H1927" i="3"/>
  <c r="G1927" i="3"/>
  <c r="H1926" i="3"/>
  <c r="G1926" i="3"/>
  <c r="H1925" i="3"/>
  <c r="G1925" i="3"/>
  <c r="H1924" i="3"/>
  <c r="G1924" i="3"/>
  <c r="H1923" i="3"/>
  <c r="G1923" i="3"/>
  <c r="H1922" i="3"/>
  <c r="G1922" i="3"/>
  <c r="H1921" i="3"/>
  <c r="G1921" i="3"/>
  <c r="H1920" i="3"/>
  <c r="G1920" i="3"/>
  <c r="H1919" i="3"/>
  <c r="G1919" i="3"/>
  <c r="H1918" i="3"/>
  <c r="G1918" i="3"/>
  <c r="H1917" i="3"/>
  <c r="G1917" i="3"/>
  <c r="H1916" i="3"/>
  <c r="G1916" i="3"/>
  <c r="H1915" i="3"/>
  <c r="G1915" i="3"/>
  <c r="H1914" i="3"/>
  <c r="G1914" i="3"/>
  <c r="H1913" i="3"/>
  <c r="G1913" i="3"/>
  <c r="H1912" i="3"/>
  <c r="G1912" i="3"/>
  <c r="H1911" i="3"/>
  <c r="G1911" i="3"/>
  <c r="H1910" i="3"/>
  <c r="G1910" i="3"/>
  <c r="H1909" i="3"/>
  <c r="G1909" i="3"/>
  <c r="H1908" i="3"/>
  <c r="G1908" i="3"/>
  <c r="H1907" i="3"/>
  <c r="G1907" i="3"/>
  <c r="H1906" i="3"/>
  <c r="G1906" i="3"/>
  <c r="H1905" i="3"/>
  <c r="G1905" i="3"/>
  <c r="H1904" i="3"/>
  <c r="G1904" i="3"/>
  <c r="H1903" i="3"/>
  <c r="G1903" i="3"/>
  <c r="H1902" i="3"/>
  <c r="G1902" i="3"/>
  <c r="H1901" i="3"/>
  <c r="G1901" i="3"/>
  <c r="H1900" i="3"/>
  <c r="G1900" i="3"/>
  <c r="H1899" i="3"/>
  <c r="G1899" i="3"/>
  <c r="H1898" i="3"/>
  <c r="G1898" i="3"/>
  <c r="H1897" i="3"/>
  <c r="G1897" i="3"/>
  <c r="H1896" i="3"/>
  <c r="G1896" i="3"/>
  <c r="H1895" i="3"/>
  <c r="G1895" i="3"/>
  <c r="H1894" i="3"/>
  <c r="G1894" i="3"/>
  <c r="H1893" i="3"/>
  <c r="G1893" i="3"/>
  <c r="H1892" i="3"/>
  <c r="G1892" i="3"/>
  <c r="H1891" i="3"/>
  <c r="G1891" i="3"/>
  <c r="H1890" i="3"/>
  <c r="G1890" i="3"/>
  <c r="H1889" i="3"/>
  <c r="G1889" i="3"/>
  <c r="H1888" i="3"/>
  <c r="G1888" i="3"/>
  <c r="H1887" i="3"/>
  <c r="G1887" i="3"/>
  <c r="H1886" i="3"/>
  <c r="G1886" i="3"/>
  <c r="H1885" i="3"/>
  <c r="G1885" i="3"/>
  <c r="H1884" i="3"/>
  <c r="G1884" i="3"/>
  <c r="H1883" i="3"/>
  <c r="G1883" i="3"/>
  <c r="H1882" i="3"/>
  <c r="G1882" i="3"/>
  <c r="H1881" i="3"/>
  <c r="G1881" i="3"/>
  <c r="H1880" i="3"/>
  <c r="G1880" i="3"/>
  <c r="H1879" i="3"/>
  <c r="G1879" i="3"/>
  <c r="H1878" i="3"/>
  <c r="G1878" i="3"/>
  <c r="H1877" i="3"/>
  <c r="G1877" i="3"/>
  <c r="H1876" i="3"/>
  <c r="G1876" i="3"/>
  <c r="H1875" i="3"/>
  <c r="G1875" i="3"/>
  <c r="H1874" i="3"/>
  <c r="G1874" i="3"/>
  <c r="H1873" i="3"/>
  <c r="G1873" i="3"/>
  <c r="H1872" i="3"/>
  <c r="G1872" i="3"/>
  <c r="H1871" i="3"/>
  <c r="G1871" i="3"/>
  <c r="H1870" i="3"/>
  <c r="G1870" i="3"/>
  <c r="H1869" i="3"/>
  <c r="G1869" i="3"/>
  <c r="H1868" i="3"/>
  <c r="G1868" i="3"/>
  <c r="H1867" i="3"/>
  <c r="G1867" i="3"/>
  <c r="H1866" i="3"/>
  <c r="G1866" i="3"/>
  <c r="H1865" i="3"/>
  <c r="G1865" i="3"/>
  <c r="H1864" i="3"/>
  <c r="G1864" i="3"/>
  <c r="H1863" i="3"/>
  <c r="G1863" i="3"/>
  <c r="H1862" i="3"/>
  <c r="G1862" i="3"/>
  <c r="H1861" i="3"/>
  <c r="G1861" i="3"/>
  <c r="H1860" i="3"/>
  <c r="G1860" i="3"/>
  <c r="H1859" i="3"/>
  <c r="G1859" i="3"/>
  <c r="H1858" i="3"/>
  <c r="G1858" i="3"/>
  <c r="H1857" i="3"/>
  <c r="G1857" i="3"/>
  <c r="H1856" i="3"/>
  <c r="G1856" i="3"/>
  <c r="H1855" i="3"/>
  <c r="G1855" i="3"/>
  <c r="H1854" i="3"/>
  <c r="G1854" i="3"/>
  <c r="H1853" i="3"/>
  <c r="G1853" i="3"/>
  <c r="H1852" i="3"/>
  <c r="G1852" i="3"/>
  <c r="H1851" i="3"/>
  <c r="G1851" i="3"/>
  <c r="H1850" i="3"/>
  <c r="G1850" i="3"/>
  <c r="H1849" i="3"/>
  <c r="G1849" i="3"/>
  <c r="H1848" i="3"/>
  <c r="G1848" i="3"/>
  <c r="H1847" i="3"/>
  <c r="G1847" i="3"/>
  <c r="H1846" i="3"/>
  <c r="G1846" i="3"/>
  <c r="H1845" i="3"/>
  <c r="G1845" i="3"/>
  <c r="H1844" i="3"/>
  <c r="G1844" i="3"/>
  <c r="H1843" i="3"/>
  <c r="G1843" i="3"/>
  <c r="H1842" i="3"/>
  <c r="G1842" i="3"/>
  <c r="H1841" i="3"/>
  <c r="G1841" i="3"/>
  <c r="H1840" i="3"/>
  <c r="G1840" i="3"/>
  <c r="H1839" i="3"/>
  <c r="G1839" i="3"/>
  <c r="H1838" i="3"/>
  <c r="G1838" i="3"/>
  <c r="H1837" i="3"/>
  <c r="G1837" i="3"/>
  <c r="H1836" i="3"/>
  <c r="G1836" i="3"/>
  <c r="H1835" i="3"/>
  <c r="G1835" i="3"/>
  <c r="H1834" i="3"/>
  <c r="G1834" i="3"/>
  <c r="H1833" i="3"/>
  <c r="G1833" i="3"/>
  <c r="H1832" i="3"/>
  <c r="G1832" i="3"/>
  <c r="H1831" i="3"/>
  <c r="G1831" i="3"/>
  <c r="H1830" i="3"/>
  <c r="G1830" i="3"/>
  <c r="H1829" i="3"/>
  <c r="G1829" i="3"/>
  <c r="H1828" i="3"/>
  <c r="G1828" i="3"/>
  <c r="H1827" i="3"/>
  <c r="G1827" i="3"/>
  <c r="H1826" i="3"/>
  <c r="G1826" i="3"/>
  <c r="H1825" i="3"/>
  <c r="G1825" i="3"/>
  <c r="H1824" i="3"/>
  <c r="G1824" i="3"/>
  <c r="H1823" i="3"/>
  <c r="G1823" i="3"/>
  <c r="H1822" i="3"/>
  <c r="G1822" i="3"/>
  <c r="H1821" i="3"/>
  <c r="G1821" i="3"/>
  <c r="H1820" i="3"/>
  <c r="G1820" i="3"/>
  <c r="H1819" i="3"/>
  <c r="G1819" i="3"/>
  <c r="H1818" i="3"/>
  <c r="G1818" i="3"/>
  <c r="H1817" i="3"/>
  <c r="G1817" i="3"/>
  <c r="H1816" i="3"/>
  <c r="G1816" i="3"/>
  <c r="H1815" i="3"/>
  <c r="G1815" i="3"/>
  <c r="H1814" i="3"/>
  <c r="G1814" i="3"/>
  <c r="H1813" i="3"/>
  <c r="G1813" i="3"/>
  <c r="H1812" i="3"/>
  <c r="G1812" i="3"/>
  <c r="H1811" i="3"/>
  <c r="G1811" i="3"/>
  <c r="H1810" i="3"/>
  <c r="G1810" i="3"/>
  <c r="H1809" i="3"/>
  <c r="G1809" i="3"/>
  <c r="H1808" i="3"/>
  <c r="G1808" i="3"/>
  <c r="H1807" i="3"/>
  <c r="G1807" i="3"/>
  <c r="H1806" i="3"/>
  <c r="G1806" i="3"/>
  <c r="H1805" i="3"/>
  <c r="G1805" i="3"/>
  <c r="H1804" i="3"/>
  <c r="G1804" i="3"/>
  <c r="H1803" i="3"/>
  <c r="G1803" i="3"/>
  <c r="H1802" i="3"/>
  <c r="G1802" i="3"/>
  <c r="H1801" i="3"/>
  <c r="G1801" i="3"/>
  <c r="H1800" i="3"/>
  <c r="G1800" i="3"/>
  <c r="H1799" i="3"/>
  <c r="G1799" i="3"/>
  <c r="H1798" i="3"/>
  <c r="G1798" i="3"/>
  <c r="H1797" i="3"/>
  <c r="G1797" i="3"/>
  <c r="H1796" i="3"/>
  <c r="G1796" i="3"/>
  <c r="H1795" i="3"/>
  <c r="G1795" i="3"/>
  <c r="H1794" i="3"/>
  <c r="G1794" i="3"/>
  <c r="H1793" i="3"/>
  <c r="G1793" i="3"/>
  <c r="H1792" i="3"/>
  <c r="G1792" i="3"/>
  <c r="H1791" i="3"/>
  <c r="G1791" i="3"/>
  <c r="H1790" i="3"/>
  <c r="G1790" i="3"/>
  <c r="H1789" i="3"/>
  <c r="G1789" i="3"/>
  <c r="H1788" i="3"/>
  <c r="G1788" i="3"/>
  <c r="H1787" i="3"/>
  <c r="G1787" i="3"/>
  <c r="H1786" i="3"/>
  <c r="G1786" i="3"/>
  <c r="H1785" i="3"/>
  <c r="G1785" i="3"/>
  <c r="H1784" i="3"/>
  <c r="G1784" i="3"/>
  <c r="H1783" i="3"/>
  <c r="G1783" i="3"/>
  <c r="H1782" i="3"/>
  <c r="G1782" i="3"/>
  <c r="H1781" i="3"/>
  <c r="G1781" i="3"/>
  <c r="H1780" i="3"/>
  <c r="G1780" i="3"/>
  <c r="H1779" i="3"/>
  <c r="G1779" i="3"/>
  <c r="H1778" i="3"/>
  <c r="G1778" i="3"/>
  <c r="H1777" i="3"/>
  <c r="G1777" i="3"/>
  <c r="H1776" i="3"/>
  <c r="G1776" i="3"/>
  <c r="H1775" i="3"/>
  <c r="G1775" i="3"/>
  <c r="H1774" i="3"/>
  <c r="G1774" i="3"/>
  <c r="H1773" i="3"/>
  <c r="G1773" i="3"/>
  <c r="H1772" i="3"/>
  <c r="G1772" i="3"/>
  <c r="H1771" i="3"/>
  <c r="G1771" i="3"/>
  <c r="H1770" i="3"/>
  <c r="G1770" i="3"/>
  <c r="H1769" i="3"/>
  <c r="G1769" i="3"/>
  <c r="H1768" i="3"/>
  <c r="G1768" i="3"/>
  <c r="H1767" i="3"/>
  <c r="G1767" i="3"/>
  <c r="H1766" i="3"/>
  <c r="G1766" i="3"/>
  <c r="H1765" i="3"/>
  <c r="G1765" i="3"/>
  <c r="H1764" i="3"/>
  <c r="G1764" i="3"/>
  <c r="H1763" i="3"/>
  <c r="G1763" i="3"/>
  <c r="H1762" i="3"/>
  <c r="G1762" i="3"/>
  <c r="H1761" i="3"/>
  <c r="G1761" i="3"/>
  <c r="H1760" i="3"/>
  <c r="G1760" i="3"/>
  <c r="H1759" i="3"/>
  <c r="G1759" i="3"/>
  <c r="H1758" i="3"/>
  <c r="G1758" i="3"/>
  <c r="H1757" i="3"/>
  <c r="G1757" i="3"/>
  <c r="H1756" i="3"/>
  <c r="G1756" i="3"/>
  <c r="H1755" i="3"/>
  <c r="G1755" i="3"/>
  <c r="H1754" i="3"/>
  <c r="G1754" i="3"/>
  <c r="H1753" i="3"/>
  <c r="G1753" i="3"/>
  <c r="H1752" i="3"/>
  <c r="G1752" i="3"/>
  <c r="H1751" i="3"/>
  <c r="G1751" i="3"/>
  <c r="H1750" i="3"/>
  <c r="G1750" i="3"/>
  <c r="H1749" i="3"/>
  <c r="G1749" i="3"/>
  <c r="H1748" i="3"/>
  <c r="G1748" i="3"/>
  <c r="H1747" i="3"/>
  <c r="G1747" i="3"/>
  <c r="H1746" i="3"/>
  <c r="G1746" i="3"/>
  <c r="H1745" i="3"/>
  <c r="G1745" i="3"/>
  <c r="H1744" i="3"/>
  <c r="G1744" i="3"/>
  <c r="H1743" i="3"/>
  <c r="G1743" i="3"/>
  <c r="H1742" i="3"/>
  <c r="G1742" i="3"/>
  <c r="H1741" i="3"/>
  <c r="G1741" i="3"/>
  <c r="H1740" i="3"/>
  <c r="G1740" i="3"/>
  <c r="H1739" i="3"/>
  <c r="G1739" i="3"/>
  <c r="H1738" i="3"/>
  <c r="G1738" i="3"/>
  <c r="H1737" i="3"/>
  <c r="G1737" i="3"/>
  <c r="H1736" i="3"/>
  <c r="G1736" i="3"/>
  <c r="H1735" i="3"/>
  <c r="G1735" i="3"/>
  <c r="H1734" i="3"/>
  <c r="G1734" i="3"/>
  <c r="H1733" i="3"/>
  <c r="G1733" i="3"/>
  <c r="H1732" i="3"/>
  <c r="G1732" i="3"/>
  <c r="H1731" i="3"/>
  <c r="G1731" i="3"/>
  <c r="H1730" i="3"/>
  <c r="G1730" i="3"/>
  <c r="H1729" i="3"/>
  <c r="G1729" i="3"/>
  <c r="H1728" i="3"/>
  <c r="G1728" i="3"/>
  <c r="H1727" i="3"/>
  <c r="G1727" i="3"/>
  <c r="H1726" i="3"/>
  <c r="G1726" i="3"/>
  <c r="H1725" i="3"/>
  <c r="G1725" i="3"/>
  <c r="H1724" i="3"/>
  <c r="G1724" i="3"/>
  <c r="H1723" i="3"/>
  <c r="G1723" i="3"/>
  <c r="H1722" i="3"/>
  <c r="G1722" i="3"/>
  <c r="H1721" i="3"/>
  <c r="G1721" i="3"/>
  <c r="H1720" i="3"/>
  <c r="G1720" i="3"/>
  <c r="H1719" i="3"/>
  <c r="G1719" i="3"/>
  <c r="H1718" i="3"/>
  <c r="G1718" i="3"/>
  <c r="H1717" i="3"/>
  <c r="G1717" i="3"/>
  <c r="H1716" i="3"/>
  <c r="G1716" i="3"/>
  <c r="H1715" i="3"/>
  <c r="G1715" i="3"/>
  <c r="H1714" i="3"/>
  <c r="G1714" i="3"/>
  <c r="H1713" i="3"/>
  <c r="G1713" i="3"/>
  <c r="H1712" i="3"/>
  <c r="G1712" i="3"/>
  <c r="H1711" i="3"/>
  <c r="G1711" i="3"/>
  <c r="H1710" i="3"/>
  <c r="G1710" i="3"/>
  <c r="H1709" i="3"/>
  <c r="G1709" i="3"/>
  <c r="H1708" i="3"/>
  <c r="G1708" i="3"/>
  <c r="H1707" i="3"/>
  <c r="G1707" i="3"/>
  <c r="H1706" i="3"/>
  <c r="G1706" i="3"/>
  <c r="H1705" i="3"/>
  <c r="G1705" i="3"/>
  <c r="H1704" i="3"/>
  <c r="G1704" i="3"/>
  <c r="H1703" i="3"/>
  <c r="G1703" i="3"/>
  <c r="H1702" i="3"/>
  <c r="G1702" i="3"/>
  <c r="H1701" i="3"/>
  <c r="G1701" i="3"/>
  <c r="H1700" i="3"/>
  <c r="G1700" i="3"/>
  <c r="H1699" i="3"/>
  <c r="G1699" i="3"/>
  <c r="H1698" i="3"/>
  <c r="G1698" i="3"/>
  <c r="H1697" i="3"/>
  <c r="G1697" i="3"/>
  <c r="H1696" i="3"/>
  <c r="G1696" i="3"/>
  <c r="H1695" i="3"/>
  <c r="G1695" i="3"/>
  <c r="H1694" i="3"/>
  <c r="G1694" i="3"/>
  <c r="H1693" i="3"/>
  <c r="G1693" i="3"/>
  <c r="H1692" i="3"/>
  <c r="G1692" i="3"/>
  <c r="H1691" i="3"/>
  <c r="G1691" i="3"/>
  <c r="H1690" i="3"/>
  <c r="G1690" i="3"/>
  <c r="H1689" i="3"/>
  <c r="G1689" i="3"/>
  <c r="H1688" i="3"/>
  <c r="G1688" i="3"/>
  <c r="H1687" i="3"/>
  <c r="G1687" i="3"/>
  <c r="H1686" i="3"/>
  <c r="G1686" i="3"/>
  <c r="H1685" i="3"/>
  <c r="G1685" i="3"/>
  <c r="H1684" i="3"/>
  <c r="G1684" i="3"/>
  <c r="H1683" i="3"/>
  <c r="G1683" i="3"/>
  <c r="H1682" i="3"/>
  <c r="G1682" i="3"/>
  <c r="H1681" i="3"/>
  <c r="G1681" i="3"/>
  <c r="H1680" i="3"/>
  <c r="G1680" i="3"/>
  <c r="H1679" i="3"/>
  <c r="G1679" i="3"/>
  <c r="H1678" i="3"/>
  <c r="G1678" i="3"/>
  <c r="H1677" i="3"/>
  <c r="G1677" i="3"/>
  <c r="H1676" i="3"/>
  <c r="G1676" i="3"/>
  <c r="H1675" i="3"/>
  <c r="G1675" i="3"/>
  <c r="H1674" i="3"/>
  <c r="G1674" i="3"/>
  <c r="H1673" i="3"/>
  <c r="G1673" i="3"/>
  <c r="H1672" i="3"/>
  <c r="G1672" i="3"/>
  <c r="H1671" i="3"/>
  <c r="G1671" i="3"/>
  <c r="H1670" i="3"/>
  <c r="G1670" i="3"/>
  <c r="H1669" i="3"/>
  <c r="G1669" i="3"/>
  <c r="H1668" i="3"/>
  <c r="G1668" i="3"/>
  <c r="H1667" i="3"/>
  <c r="G1667" i="3"/>
  <c r="H1666" i="3"/>
  <c r="G1666" i="3"/>
  <c r="H1665" i="3"/>
  <c r="G1665" i="3"/>
  <c r="H1664" i="3"/>
  <c r="G1664" i="3"/>
  <c r="H1663" i="3"/>
  <c r="G1663" i="3"/>
  <c r="H1662" i="3"/>
  <c r="G1662" i="3"/>
  <c r="H1661" i="3"/>
  <c r="G1661" i="3"/>
  <c r="H1660" i="3"/>
  <c r="G1660" i="3"/>
  <c r="H1659" i="3"/>
  <c r="G1659" i="3"/>
  <c r="H1658" i="3"/>
  <c r="G1658" i="3"/>
  <c r="H1657" i="3"/>
  <c r="G1657" i="3"/>
  <c r="H1656" i="3"/>
  <c r="G1656" i="3"/>
  <c r="H1655" i="3"/>
  <c r="G1655" i="3"/>
  <c r="H1654" i="3"/>
  <c r="G1654" i="3"/>
  <c r="H1653" i="3"/>
  <c r="G1653" i="3"/>
  <c r="H1652" i="3"/>
  <c r="G1652" i="3"/>
  <c r="H1651" i="3"/>
  <c r="G1651" i="3"/>
  <c r="H1650" i="3"/>
  <c r="G1650" i="3"/>
  <c r="H1649" i="3"/>
  <c r="G1649" i="3"/>
  <c r="H1648" i="3"/>
  <c r="G1648" i="3"/>
  <c r="H1647" i="3"/>
  <c r="G1647" i="3"/>
  <c r="H1646" i="3"/>
  <c r="G1646" i="3"/>
  <c r="H1645" i="3"/>
  <c r="G1645" i="3"/>
  <c r="H1644" i="3"/>
  <c r="G1644" i="3"/>
  <c r="H1643" i="3"/>
  <c r="G1643" i="3"/>
  <c r="H1642" i="3"/>
  <c r="G1642" i="3"/>
  <c r="H1641" i="3"/>
  <c r="G1641" i="3"/>
  <c r="H1640" i="3"/>
  <c r="G1640" i="3"/>
  <c r="H1639" i="3"/>
  <c r="G1639" i="3"/>
  <c r="H1638" i="3"/>
  <c r="G1638" i="3"/>
  <c r="H1637" i="3"/>
  <c r="G1637" i="3"/>
  <c r="H1636" i="3"/>
  <c r="G1636" i="3"/>
  <c r="H1635" i="3"/>
  <c r="G1635" i="3"/>
  <c r="H1634" i="3"/>
  <c r="G1634" i="3"/>
  <c r="H1633" i="3"/>
  <c r="G1633" i="3"/>
  <c r="H1632" i="3"/>
  <c r="G1632" i="3"/>
  <c r="H1631" i="3"/>
  <c r="G1631" i="3"/>
  <c r="H1630" i="3"/>
  <c r="G1630" i="3"/>
  <c r="H1629" i="3"/>
  <c r="G1629" i="3"/>
  <c r="H1628" i="3"/>
  <c r="G1628" i="3"/>
  <c r="H1627" i="3"/>
  <c r="G1627" i="3"/>
  <c r="H1626" i="3"/>
  <c r="G1626" i="3"/>
  <c r="H1625" i="3"/>
  <c r="G1625" i="3"/>
  <c r="H1624" i="3"/>
  <c r="G1624" i="3"/>
  <c r="H1623" i="3"/>
  <c r="G1623" i="3"/>
  <c r="H1622" i="3"/>
  <c r="G1622" i="3"/>
  <c r="H1621" i="3"/>
  <c r="G1621" i="3"/>
  <c r="H1620" i="3"/>
  <c r="G1620" i="3"/>
  <c r="H1619" i="3"/>
  <c r="G1619" i="3"/>
  <c r="H1618" i="3"/>
  <c r="G1618" i="3"/>
  <c r="H1617" i="3"/>
  <c r="G1617" i="3"/>
  <c r="H1616" i="3"/>
  <c r="G1616" i="3"/>
  <c r="H1615" i="3"/>
  <c r="G1615" i="3"/>
  <c r="H1614" i="3"/>
  <c r="G1614" i="3"/>
  <c r="H1613" i="3"/>
  <c r="G1613" i="3"/>
  <c r="H1612" i="3"/>
  <c r="G1612" i="3"/>
  <c r="H1611" i="3"/>
  <c r="G1611" i="3"/>
  <c r="H1610" i="3"/>
  <c r="G1610" i="3"/>
  <c r="H1609" i="3"/>
  <c r="G1609" i="3"/>
  <c r="H1608" i="3"/>
  <c r="G1608" i="3"/>
  <c r="H1607" i="3"/>
  <c r="G1607" i="3"/>
  <c r="H1606" i="3"/>
  <c r="G1606" i="3"/>
  <c r="H1605" i="3"/>
  <c r="G1605" i="3"/>
  <c r="H1604" i="3"/>
  <c r="G1604" i="3"/>
  <c r="H1603" i="3"/>
  <c r="G1603" i="3"/>
  <c r="H1602" i="3"/>
  <c r="G1602" i="3"/>
  <c r="H1601" i="3"/>
  <c r="G1601" i="3"/>
  <c r="H1600" i="3"/>
  <c r="G1600" i="3"/>
  <c r="H1599" i="3"/>
  <c r="G1599" i="3"/>
  <c r="H1598" i="3"/>
  <c r="G1598" i="3"/>
  <c r="H1597" i="3"/>
  <c r="G1597" i="3"/>
  <c r="H1596" i="3"/>
  <c r="G1596" i="3"/>
  <c r="H1595" i="3"/>
  <c r="G1595" i="3"/>
  <c r="H1594" i="3"/>
  <c r="G1594" i="3"/>
  <c r="H1593" i="3"/>
  <c r="G1593" i="3"/>
  <c r="H1592" i="3"/>
  <c r="G1592" i="3"/>
  <c r="H1591" i="3"/>
  <c r="G1591" i="3"/>
  <c r="H1590" i="3"/>
  <c r="G1590" i="3"/>
  <c r="H1589" i="3"/>
  <c r="G1589" i="3"/>
  <c r="H1588" i="3"/>
  <c r="G1588" i="3"/>
  <c r="H1587" i="3"/>
  <c r="G1587" i="3"/>
  <c r="H1586" i="3"/>
  <c r="G1586" i="3"/>
  <c r="H1585" i="3"/>
  <c r="G1585" i="3"/>
  <c r="H1584" i="3"/>
  <c r="G1584" i="3"/>
  <c r="H1583" i="3"/>
  <c r="G1583" i="3"/>
  <c r="H1582" i="3"/>
  <c r="G1582" i="3"/>
  <c r="H1581" i="3"/>
  <c r="G1581" i="3"/>
  <c r="H1580" i="3"/>
  <c r="G1580" i="3"/>
  <c r="H1579" i="3"/>
  <c r="G1579" i="3"/>
  <c r="H1578" i="3"/>
  <c r="G1578" i="3"/>
  <c r="H1577" i="3"/>
  <c r="G1577" i="3"/>
  <c r="H1576" i="3"/>
  <c r="G1576" i="3"/>
  <c r="H1575" i="3"/>
  <c r="G1575" i="3"/>
  <c r="H1574" i="3"/>
  <c r="G1574" i="3"/>
  <c r="H1573" i="3"/>
  <c r="G1573" i="3"/>
  <c r="H1572" i="3"/>
  <c r="G1572" i="3"/>
  <c r="H1571" i="3"/>
  <c r="G1571" i="3"/>
  <c r="H1570" i="3"/>
  <c r="G1570" i="3"/>
  <c r="H1569" i="3"/>
  <c r="G1569" i="3"/>
  <c r="H1568" i="3"/>
  <c r="G1568" i="3"/>
  <c r="H1567" i="3"/>
  <c r="G1567" i="3"/>
  <c r="H1566" i="3"/>
  <c r="G1566" i="3"/>
  <c r="H1565" i="3"/>
  <c r="G1565" i="3"/>
  <c r="H1564" i="3"/>
  <c r="G1564" i="3"/>
  <c r="H1563" i="3"/>
  <c r="G1563" i="3"/>
  <c r="H1562" i="3"/>
  <c r="G1562" i="3"/>
  <c r="H1561" i="3"/>
  <c r="G1561" i="3"/>
  <c r="H1560" i="3"/>
  <c r="G1560" i="3"/>
  <c r="H1559" i="3"/>
  <c r="G1559" i="3"/>
  <c r="H1558" i="3"/>
  <c r="G1558" i="3"/>
  <c r="H1557" i="3"/>
  <c r="G1557" i="3"/>
  <c r="H1556" i="3"/>
  <c r="G1556" i="3"/>
  <c r="H1555" i="3"/>
  <c r="G1555" i="3"/>
  <c r="H1554" i="3"/>
  <c r="G1554" i="3"/>
  <c r="H1553" i="3"/>
  <c r="G1553" i="3"/>
  <c r="H1552" i="3"/>
  <c r="G1552" i="3"/>
  <c r="H1551" i="3"/>
  <c r="G1551" i="3"/>
  <c r="H1550" i="3"/>
  <c r="G1550" i="3"/>
  <c r="H1549" i="3"/>
  <c r="G1549" i="3"/>
  <c r="H1548" i="3"/>
  <c r="G1548" i="3"/>
  <c r="H1547" i="3"/>
  <c r="G1547" i="3"/>
  <c r="H1546" i="3"/>
  <c r="G1546" i="3"/>
  <c r="H1545" i="3"/>
  <c r="G1545" i="3"/>
  <c r="H1544" i="3"/>
  <c r="G1544" i="3"/>
  <c r="H1543" i="3"/>
  <c r="G1543" i="3"/>
  <c r="H1542" i="3"/>
  <c r="G1542" i="3"/>
  <c r="H1541" i="3"/>
  <c r="G1541" i="3"/>
  <c r="H1540" i="3"/>
  <c r="G1540" i="3"/>
  <c r="H1539" i="3"/>
  <c r="G1539" i="3"/>
  <c r="H1538" i="3"/>
  <c r="G1538" i="3"/>
  <c r="H1537" i="3"/>
  <c r="G1537" i="3"/>
  <c r="H1536" i="3"/>
  <c r="G1536" i="3"/>
  <c r="H1535" i="3"/>
  <c r="G1535" i="3"/>
  <c r="H1534" i="3"/>
  <c r="G1534" i="3"/>
  <c r="H1533" i="3"/>
  <c r="G1533" i="3"/>
  <c r="H1532" i="3"/>
  <c r="G1532" i="3"/>
  <c r="H1531" i="3"/>
  <c r="G1531" i="3"/>
  <c r="H1530" i="3"/>
  <c r="G1530" i="3"/>
  <c r="H1529" i="3"/>
  <c r="G1529" i="3"/>
  <c r="H1528" i="3"/>
  <c r="G1528" i="3"/>
  <c r="H1527" i="3"/>
  <c r="G1527" i="3"/>
  <c r="H1526" i="3"/>
  <c r="G1526" i="3"/>
  <c r="H1525" i="3"/>
  <c r="G1525" i="3"/>
  <c r="H1524" i="3"/>
  <c r="G1524" i="3"/>
  <c r="H1523" i="3"/>
  <c r="G1523" i="3"/>
  <c r="H1522" i="3"/>
  <c r="G1522" i="3"/>
  <c r="H1521" i="3"/>
  <c r="G1521" i="3"/>
  <c r="H1520" i="3"/>
  <c r="G1520" i="3"/>
  <c r="H1519" i="3"/>
  <c r="G1519" i="3"/>
  <c r="H1518" i="3"/>
  <c r="G1518" i="3"/>
  <c r="H1517" i="3"/>
  <c r="G1517" i="3"/>
  <c r="H1516" i="3"/>
  <c r="G1516" i="3"/>
  <c r="H1515" i="3"/>
  <c r="G1515" i="3"/>
  <c r="H1514" i="3"/>
  <c r="G1514" i="3"/>
  <c r="H1513" i="3"/>
  <c r="G1513" i="3"/>
  <c r="H1512" i="3"/>
  <c r="G1512" i="3"/>
  <c r="H1511" i="3"/>
  <c r="G1511" i="3"/>
  <c r="H1510" i="3"/>
  <c r="G1510" i="3"/>
  <c r="H1509" i="3"/>
  <c r="G1509" i="3"/>
  <c r="H1508" i="3"/>
  <c r="G1508" i="3"/>
  <c r="H1507" i="3"/>
  <c r="G1507" i="3"/>
  <c r="H1506" i="3"/>
  <c r="G1506" i="3"/>
  <c r="H1505" i="3"/>
  <c r="G1505" i="3"/>
  <c r="H1504" i="3"/>
  <c r="G1504" i="3"/>
  <c r="H1503" i="3"/>
  <c r="G1503" i="3"/>
  <c r="H1502" i="3"/>
  <c r="G1502" i="3"/>
  <c r="H1501" i="3"/>
  <c r="G1501" i="3"/>
  <c r="H1500" i="3"/>
  <c r="G1500" i="3"/>
  <c r="H1499" i="3"/>
  <c r="G1499" i="3"/>
  <c r="H1498" i="3"/>
  <c r="G1498" i="3"/>
  <c r="H1497" i="3"/>
  <c r="G1497" i="3"/>
  <c r="H1496" i="3"/>
  <c r="G1496" i="3"/>
  <c r="H1495" i="3"/>
  <c r="G1495" i="3"/>
  <c r="H1494" i="3"/>
  <c r="G1494" i="3"/>
  <c r="H1493" i="3"/>
  <c r="G1493" i="3"/>
  <c r="H1492" i="3"/>
  <c r="G1492" i="3"/>
  <c r="H1491" i="3"/>
  <c r="G1491" i="3"/>
  <c r="H1490" i="3"/>
  <c r="G1490" i="3"/>
  <c r="H1489" i="3"/>
  <c r="G1489" i="3"/>
  <c r="H1488" i="3"/>
  <c r="G1488" i="3"/>
  <c r="H1487" i="3"/>
  <c r="G1487" i="3"/>
  <c r="H1486" i="3"/>
  <c r="G1486" i="3"/>
  <c r="H1485" i="3"/>
  <c r="G1485" i="3"/>
  <c r="H1484" i="3"/>
  <c r="G1484" i="3"/>
  <c r="H1483" i="3"/>
  <c r="G1483" i="3"/>
  <c r="H1482" i="3"/>
  <c r="G1482" i="3"/>
  <c r="H1481" i="3"/>
  <c r="G1481" i="3"/>
  <c r="H1480" i="3"/>
  <c r="G1480" i="3"/>
  <c r="H1479" i="3"/>
  <c r="G1479" i="3"/>
  <c r="H1478" i="3"/>
  <c r="G1478" i="3"/>
  <c r="H1477" i="3"/>
  <c r="G1477" i="3"/>
  <c r="H1476" i="3"/>
  <c r="G1476" i="3"/>
  <c r="H1475" i="3"/>
  <c r="G1475" i="3"/>
  <c r="H1474" i="3"/>
  <c r="G1474" i="3"/>
  <c r="H1473" i="3"/>
  <c r="G1473" i="3"/>
  <c r="H1472" i="3"/>
  <c r="G1472" i="3"/>
  <c r="H1471" i="3"/>
  <c r="G1471" i="3"/>
  <c r="H1470" i="3"/>
  <c r="G1470" i="3"/>
  <c r="H1469" i="3"/>
  <c r="G1469" i="3"/>
  <c r="H1468" i="3"/>
  <c r="G1468" i="3"/>
  <c r="H1467" i="3"/>
  <c r="G1467" i="3"/>
  <c r="H1466" i="3"/>
  <c r="G1466" i="3"/>
  <c r="H1465" i="3"/>
  <c r="G1465" i="3"/>
  <c r="H1464" i="3"/>
  <c r="G1464" i="3"/>
  <c r="H1463" i="3"/>
  <c r="G1463" i="3"/>
  <c r="H1462" i="3"/>
  <c r="G1462" i="3"/>
  <c r="H1461" i="3"/>
  <c r="G1461" i="3"/>
  <c r="H1460" i="3"/>
  <c r="G1460" i="3"/>
  <c r="H1459" i="3"/>
  <c r="G1459" i="3"/>
  <c r="H1458" i="3"/>
  <c r="G1458" i="3"/>
  <c r="H1457" i="3"/>
  <c r="G1457" i="3"/>
  <c r="H1456" i="3"/>
  <c r="G1456" i="3"/>
  <c r="H1455" i="3"/>
  <c r="G1455" i="3"/>
  <c r="H1454" i="3"/>
  <c r="G1454" i="3"/>
  <c r="H1453" i="3"/>
  <c r="G1453" i="3"/>
  <c r="H1452" i="3"/>
  <c r="G1452" i="3"/>
  <c r="H1451" i="3"/>
  <c r="G1451" i="3"/>
  <c r="H1450" i="3"/>
  <c r="G1450" i="3"/>
  <c r="H1449" i="3"/>
  <c r="G1449" i="3"/>
  <c r="H1448" i="3"/>
  <c r="G1448" i="3"/>
  <c r="H1447" i="3"/>
  <c r="G1447" i="3"/>
  <c r="H1446" i="3"/>
  <c r="G1446" i="3"/>
  <c r="H1445" i="3"/>
  <c r="G1445" i="3"/>
  <c r="H1444" i="3"/>
  <c r="G1444" i="3"/>
  <c r="H1443" i="3"/>
  <c r="G1443" i="3"/>
  <c r="H1442" i="3"/>
  <c r="G1442" i="3"/>
  <c r="H1441" i="3"/>
  <c r="G1441" i="3"/>
  <c r="H1440" i="3"/>
  <c r="G1440" i="3"/>
  <c r="H1439" i="3"/>
  <c r="G1439" i="3"/>
  <c r="H1438" i="3"/>
  <c r="G1438" i="3"/>
  <c r="H1437" i="3"/>
  <c r="G1437" i="3"/>
  <c r="H1436" i="3"/>
  <c r="G1436" i="3"/>
  <c r="H1435" i="3"/>
  <c r="G1435" i="3"/>
  <c r="H1434" i="3"/>
  <c r="G1434" i="3"/>
  <c r="H1433" i="3"/>
  <c r="G1433" i="3"/>
  <c r="H1432" i="3"/>
  <c r="G1432" i="3"/>
  <c r="H1431" i="3"/>
  <c r="G1431" i="3"/>
  <c r="H1430" i="3"/>
  <c r="G1430" i="3"/>
  <c r="H1429" i="3"/>
  <c r="G1429" i="3"/>
  <c r="H1428" i="3"/>
  <c r="G1428" i="3"/>
  <c r="H1427" i="3"/>
  <c r="G1427" i="3"/>
  <c r="H1426" i="3"/>
  <c r="G1426" i="3"/>
  <c r="H1425" i="3"/>
  <c r="G1425" i="3"/>
  <c r="H1424" i="3"/>
  <c r="G1424" i="3"/>
  <c r="H1423" i="3"/>
  <c r="G1423" i="3"/>
  <c r="H1422" i="3"/>
  <c r="G1422" i="3"/>
  <c r="H1421" i="3"/>
  <c r="G1421" i="3"/>
  <c r="H1420" i="3"/>
  <c r="G1420" i="3"/>
  <c r="H1419" i="3"/>
  <c r="G1419" i="3"/>
  <c r="H1418" i="3"/>
  <c r="G1418" i="3"/>
  <c r="H1417" i="3"/>
  <c r="G1417" i="3"/>
  <c r="H1416" i="3"/>
  <c r="G1416" i="3"/>
  <c r="H1415" i="3"/>
  <c r="G1415" i="3"/>
  <c r="H1414" i="3"/>
  <c r="G1414" i="3"/>
  <c r="H1413" i="3"/>
  <c r="G1413" i="3"/>
  <c r="H1412" i="3"/>
  <c r="G1412" i="3"/>
  <c r="H1411" i="3"/>
  <c r="G1411" i="3"/>
  <c r="H1410" i="3"/>
  <c r="G1410" i="3"/>
  <c r="H1409" i="3"/>
  <c r="G1409" i="3"/>
  <c r="H1408" i="3"/>
  <c r="G1408" i="3"/>
  <c r="H1407" i="3"/>
  <c r="G1407" i="3"/>
  <c r="H1406" i="3"/>
  <c r="G1406" i="3"/>
  <c r="H1405" i="3"/>
  <c r="G1405" i="3"/>
  <c r="H1404" i="3"/>
  <c r="G1404" i="3"/>
  <c r="H1403" i="3"/>
  <c r="G1403" i="3"/>
  <c r="H1402" i="3"/>
  <c r="G1402" i="3"/>
  <c r="H1401" i="3"/>
  <c r="G1401" i="3"/>
  <c r="H1400" i="3"/>
  <c r="G1400" i="3"/>
  <c r="H1399" i="3"/>
  <c r="G1399" i="3"/>
  <c r="H1398" i="3"/>
  <c r="G1398" i="3"/>
  <c r="H1397" i="3"/>
  <c r="G1397" i="3"/>
  <c r="H1396" i="3"/>
  <c r="G1396" i="3"/>
  <c r="H1395" i="3"/>
  <c r="G1395" i="3"/>
  <c r="H1394" i="3"/>
  <c r="G1394" i="3"/>
  <c r="H1393" i="3"/>
  <c r="G1393" i="3"/>
  <c r="H1392" i="3"/>
  <c r="G1392" i="3"/>
  <c r="H1391" i="3"/>
  <c r="G1391" i="3"/>
  <c r="H1390" i="3"/>
  <c r="G1390" i="3"/>
  <c r="H1389" i="3"/>
  <c r="G1389" i="3"/>
  <c r="H1388" i="3"/>
  <c r="G1388" i="3"/>
  <c r="H1387" i="3"/>
  <c r="G1387" i="3"/>
  <c r="H1386" i="3"/>
  <c r="G1386" i="3"/>
  <c r="H1385" i="3"/>
  <c r="G1385" i="3"/>
  <c r="H1384" i="3"/>
  <c r="G1384" i="3"/>
  <c r="H1383" i="3"/>
  <c r="G1383" i="3"/>
  <c r="H1382" i="3"/>
  <c r="G1382" i="3"/>
  <c r="H1381" i="3"/>
  <c r="G1381" i="3"/>
  <c r="H1380" i="3"/>
  <c r="G1380" i="3"/>
  <c r="H1379" i="3"/>
  <c r="G1379" i="3"/>
  <c r="H1378" i="3"/>
  <c r="G1378" i="3"/>
  <c r="H1377" i="3"/>
  <c r="G1377" i="3"/>
  <c r="H1376" i="3"/>
  <c r="G1376" i="3"/>
  <c r="H1375" i="3"/>
  <c r="G1375" i="3"/>
  <c r="H1374" i="3"/>
  <c r="G1374" i="3"/>
  <c r="H1373" i="3"/>
  <c r="G1373" i="3"/>
  <c r="H1372" i="3"/>
  <c r="G1372" i="3"/>
  <c r="H1371" i="3"/>
  <c r="G1371" i="3"/>
  <c r="H1370" i="3"/>
  <c r="G1370" i="3"/>
  <c r="H1369" i="3"/>
  <c r="G1369" i="3"/>
  <c r="H1368" i="3"/>
  <c r="G1368" i="3"/>
  <c r="H1367" i="3"/>
  <c r="G1367" i="3"/>
  <c r="H1366" i="3"/>
  <c r="G1366" i="3"/>
  <c r="H1365" i="3"/>
  <c r="G1365" i="3"/>
  <c r="H1364" i="3"/>
  <c r="G1364" i="3"/>
  <c r="H1363" i="3"/>
  <c r="G1363" i="3"/>
  <c r="H1362" i="3"/>
  <c r="G1362" i="3"/>
  <c r="H1361" i="3"/>
  <c r="G1361" i="3"/>
  <c r="H1360" i="3"/>
  <c r="G1360" i="3"/>
  <c r="H1359" i="3"/>
  <c r="G1359" i="3"/>
  <c r="H1358" i="3"/>
  <c r="G1358" i="3"/>
  <c r="H1357" i="3"/>
  <c r="G1357" i="3"/>
  <c r="H1356" i="3"/>
  <c r="G1356" i="3"/>
  <c r="H1355" i="3"/>
  <c r="G1355" i="3"/>
  <c r="H1354" i="3"/>
  <c r="G1354" i="3"/>
  <c r="H1353" i="3"/>
  <c r="G1353" i="3"/>
  <c r="H1352" i="3"/>
  <c r="G1352" i="3"/>
  <c r="H1351" i="3"/>
  <c r="G1351" i="3"/>
  <c r="H1350" i="3"/>
  <c r="G1350" i="3"/>
  <c r="H1349" i="3"/>
  <c r="G1349" i="3"/>
  <c r="H1348" i="3"/>
  <c r="G1348" i="3"/>
  <c r="H1347" i="3"/>
  <c r="G1347" i="3"/>
  <c r="H1346" i="3"/>
  <c r="G1346" i="3"/>
  <c r="H1345" i="3"/>
  <c r="G1345" i="3"/>
  <c r="H1344" i="3"/>
  <c r="G1344" i="3"/>
  <c r="H1343" i="3"/>
  <c r="G1343" i="3"/>
  <c r="H1342" i="3"/>
  <c r="G1342" i="3"/>
  <c r="H1341" i="3"/>
  <c r="G1341" i="3"/>
  <c r="H1340" i="3"/>
  <c r="G1340" i="3"/>
  <c r="H1339" i="3"/>
  <c r="G1339" i="3"/>
  <c r="H1338" i="3"/>
  <c r="G1338" i="3"/>
  <c r="H1337" i="3"/>
  <c r="G1337" i="3"/>
  <c r="H1336" i="3"/>
  <c r="G1336" i="3"/>
  <c r="H1335" i="3"/>
  <c r="G1335" i="3"/>
  <c r="H1334" i="3"/>
  <c r="G1334" i="3"/>
  <c r="H1333" i="3"/>
  <c r="G1333" i="3"/>
  <c r="H1332" i="3"/>
  <c r="G1332" i="3"/>
  <c r="H1331" i="3"/>
  <c r="G1331" i="3"/>
  <c r="H1330" i="3"/>
  <c r="G1330" i="3"/>
  <c r="H1329" i="3"/>
  <c r="G1329" i="3"/>
  <c r="H1328" i="3"/>
  <c r="G1328" i="3"/>
  <c r="H1327" i="3"/>
  <c r="G1327" i="3"/>
  <c r="H1326" i="3"/>
  <c r="G1326" i="3"/>
  <c r="H1325" i="3"/>
  <c r="G1325" i="3"/>
  <c r="H1324" i="3"/>
  <c r="G1324" i="3"/>
  <c r="H1323" i="3"/>
  <c r="G1323" i="3"/>
  <c r="H1322" i="3"/>
  <c r="G1322" i="3"/>
  <c r="H1321" i="3"/>
  <c r="G1321" i="3"/>
  <c r="H1320" i="3"/>
  <c r="G1320" i="3"/>
  <c r="H1319" i="3"/>
  <c r="G1319" i="3"/>
  <c r="H1318" i="3"/>
  <c r="G1318" i="3"/>
  <c r="H1317" i="3"/>
  <c r="G1317" i="3"/>
  <c r="H1316" i="3"/>
  <c r="G1316" i="3"/>
  <c r="H1315" i="3"/>
  <c r="G1315" i="3"/>
  <c r="H1314" i="3"/>
  <c r="G1314" i="3"/>
  <c r="H1313" i="3"/>
  <c r="G1313" i="3"/>
  <c r="H1312" i="3"/>
  <c r="G1312" i="3"/>
  <c r="H1311" i="3"/>
  <c r="G1311" i="3"/>
  <c r="H1310" i="3"/>
  <c r="G1310" i="3"/>
  <c r="H1309" i="3"/>
  <c r="G1309" i="3"/>
  <c r="H1308" i="3"/>
  <c r="G1308" i="3"/>
  <c r="H1307" i="3"/>
  <c r="G1307" i="3"/>
  <c r="H1306" i="3"/>
  <c r="G1306" i="3"/>
  <c r="H1305" i="3"/>
  <c r="G1305" i="3"/>
  <c r="H1304" i="3"/>
  <c r="G1304" i="3"/>
  <c r="H1303" i="3"/>
  <c r="G1303" i="3"/>
  <c r="H1302" i="3"/>
  <c r="G1302" i="3"/>
  <c r="H1301" i="3"/>
  <c r="G1301" i="3"/>
  <c r="H1300" i="3"/>
  <c r="G1300" i="3"/>
  <c r="H1299" i="3"/>
  <c r="G1299" i="3"/>
  <c r="H1298" i="3"/>
  <c r="G1298" i="3"/>
  <c r="H1297" i="3"/>
  <c r="G1297" i="3"/>
  <c r="H1296" i="3"/>
  <c r="G1296" i="3"/>
  <c r="H1295" i="3"/>
  <c r="G1295" i="3"/>
  <c r="H1294" i="3"/>
  <c r="G1294" i="3"/>
  <c r="H1293" i="3"/>
  <c r="G1293" i="3"/>
  <c r="H1292" i="3"/>
  <c r="G1292" i="3"/>
  <c r="H1291" i="3"/>
  <c r="G1291" i="3"/>
  <c r="H1290" i="3"/>
  <c r="G1290" i="3"/>
  <c r="H1289" i="3"/>
  <c r="G1289" i="3"/>
  <c r="H1288" i="3"/>
  <c r="G1288" i="3"/>
  <c r="H1287" i="3"/>
  <c r="G1287" i="3"/>
  <c r="H1286" i="3"/>
  <c r="G1286" i="3"/>
  <c r="H1285" i="3"/>
  <c r="G1285" i="3"/>
  <c r="H1284" i="3"/>
  <c r="G1284" i="3"/>
  <c r="H1283" i="3"/>
  <c r="G1283" i="3"/>
  <c r="H1282" i="3"/>
  <c r="G1282" i="3"/>
  <c r="H1281" i="3"/>
  <c r="G1281" i="3"/>
  <c r="H1280" i="3"/>
  <c r="G1280" i="3"/>
  <c r="H1279" i="3"/>
  <c r="G1279" i="3"/>
  <c r="H1278" i="3"/>
  <c r="G1278" i="3"/>
  <c r="H1277" i="3"/>
  <c r="G1277" i="3"/>
  <c r="H1276" i="3"/>
  <c r="G1276" i="3"/>
  <c r="H1275" i="3"/>
  <c r="G1275" i="3"/>
  <c r="H1274" i="3"/>
  <c r="G1274" i="3"/>
  <c r="H1273" i="3"/>
  <c r="G1273" i="3"/>
  <c r="H1272" i="3"/>
  <c r="G1272" i="3"/>
  <c r="H1271" i="3"/>
  <c r="G1271" i="3"/>
  <c r="H1270" i="3"/>
  <c r="G1270" i="3"/>
  <c r="H1269" i="3"/>
  <c r="G1269" i="3"/>
  <c r="H1268" i="3"/>
  <c r="G1268" i="3"/>
  <c r="H1267" i="3"/>
  <c r="G1267" i="3"/>
  <c r="H1266" i="3"/>
  <c r="G1266" i="3"/>
  <c r="H1265" i="3"/>
  <c r="G1265" i="3"/>
  <c r="H1264" i="3"/>
  <c r="G1264" i="3"/>
  <c r="H1263" i="3"/>
  <c r="G1263" i="3"/>
  <c r="H1262" i="3"/>
  <c r="G1262" i="3"/>
  <c r="H1261" i="3"/>
  <c r="G1261" i="3"/>
  <c r="H1260" i="3"/>
  <c r="G1260" i="3"/>
  <c r="H1259" i="3"/>
  <c r="G1259" i="3"/>
  <c r="H1258" i="3"/>
  <c r="G1258" i="3"/>
  <c r="H1257" i="3"/>
  <c r="G1257" i="3"/>
  <c r="H1256" i="3"/>
  <c r="G1256" i="3"/>
  <c r="H1255" i="3"/>
  <c r="G1255" i="3"/>
  <c r="H1254" i="3"/>
  <c r="G1254" i="3"/>
  <c r="H1253" i="3"/>
  <c r="G1253" i="3"/>
  <c r="H1252" i="3"/>
  <c r="G1252" i="3"/>
  <c r="H1251" i="3"/>
  <c r="G1251" i="3"/>
  <c r="H1250" i="3"/>
  <c r="G1250" i="3"/>
  <c r="H1249" i="3"/>
  <c r="G1249" i="3"/>
  <c r="H1248" i="3"/>
  <c r="G1248" i="3"/>
  <c r="H1247" i="3"/>
  <c r="G1247" i="3"/>
  <c r="H1246" i="3"/>
  <c r="G1246" i="3"/>
  <c r="H1245" i="3"/>
  <c r="G1245" i="3"/>
  <c r="H1244" i="3"/>
  <c r="G1244" i="3"/>
  <c r="H1243" i="3"/>
  <c r="G1243" i="3"/>
  <c r="H1242" i="3"/>
  <c r="G1242" i="3"/>
  <c r="H1241" i="3"/>
  <c r="G1241" i="3"/>
  <c r="H1240" i="3"/>
  <c r="G1240" i="3"/>
  <c r="H1239" i="3"/>
  <c r="G1239" i="3"/>
  <c r="H1238" i="3"/>
  <c r="G1238" i="3"/>
  <c r="H1237" i="3"/>
  <c r="G1237" i="3"/>
  <c r="H1236" i="3"/>
  <c r="G1236" i="3"/>
  <c r="H1235" i="3"/>
  <c r="G1235" i="3"/>
  <c r="H1234" i="3"/>
  <c r="G1234" i="3"/>
  <c r="H1233" i="3"/>
  <c r="G1233" i="3"/>
  <c r="H1232" i="3"/>
  <c r="G1232" i="3"/>
  <c r="H1231" i="3"/>
  <c r="G1231" i="3"/>
  <c r="H1230" i="3"/>
  <c r="G1230" i="3"/>
  <c r="H1229" i="3"/>
  <c r="G1229" i="3"/>
  <c r="H1228" i="3"/>
  <c r="G1228" i="3"/>
  <c r="H1227" i="3"/>
  <c r="G1227" i="3"/>
  <c r="H1226" i="3"/>
  <c r="G1226" i="3"/>
  <c r="H1225" i="3"/>
  <c r="G1225" i="3"/>
  <c r="H1224" i="3"/>
  <c r="G1224" i="3"/>
  <c r="H1223" i="3"/>
  <c r="G1223" i="3"/>
  <c r="H1222" i="3"/>
  <c r="G1222" i="3"/>
  <c r="H1221" i="3"/>
  <c r="G1221" i="3"/>
  <c r="H1220" i="3"/>
  <c r="G1220" i="3"/>
  <c r="H1219" i="3"/>
  <c r="G1219" i="3"/>
  <c r="H1218" i="3"/>
  <c r="G1218" i="3"/>
  <c r="H1217" i="3"/>
  <c r="G1217" i="3"/>
  <c r="H1216" i="3"/>
  <c r="G1216" i="3"/>
  <c r="H1215" i="3"/>
  <c r="G1215" i="3"/>
  <c r="H1214" i="3"/>
  <c r="G1214" i="3"/>
  <c r="H1213" i="3"/>
  <c r="G1213" i="3"/>
  <c r="H1212" i="3"/>
  <c r="G1212" i="3"/>
  <c r="H1211" i="3"/>
  <c r="G1211" i="3"/>
  <c r="H1210" i="3"/>
  <c r="G1210" i="3"/>
  <c r="H1209" i="3"/>
  <c r="G1209" i="3"/>
  <c r="H1208" i="3"/>
  <c r="G1208" i="3"/>
  <c r="H1207" i="3"/>
  <c r="G1207" i="3"/>
  <c r="H1206" i="3"/>
  <c r="G1206" i="3"/>
  <c r="H1205" i="3"/>
  <c r="G1205" i="3"/>
  <c r="H1204" i="3"/>
  <c r="G1204" i="3"/>
  <c r="H1203" i="3"/>
  <c r="G1203" i="3"/>
  <c r="H1202" i="3"/>
  <c r="G1202" i="3"/>
  <c r="H1201" i="3"/>
  <c r="G1201" i="3"/>
  <c r="H1200" i="3"/>
  <c r="G1200" i="3"/>
  <c r="H1199" i="3"/>
  <c r="G1199" i="3"/>
  <c r="H1198" i="3"/>
  <c r="G1198" i="3"/>
  <c r="H1197" i="3"/>
  <c r="G1197" i="3"/>
  <c r="H1196" i="3"/>
  <c r="G1196" i="3"/>
  <c r="H1195" i="3"/>
  <c r="G1195" i="3"/>
  <c r="H1194" i="3"/>
  <c r="G1194" i="3"/>
  <c r="H1193" i="3"/>
  <c r="G1193" i="3"/>
  <c r="H1192" i="3"/>
  <c r="G1192" i="3"/>
  <c r="H1191" i="3"/>
  <c r="G1191" i="3"/>
  <c r="H1190" i="3"/>
  <c r="G1190" i="3"/>
  <c r="H1189" i="3"/>
  <c r="G1189" i="3"/>
  <c r="H1188" i="3"/>
  <c r="G1188" i="3"/>
  <c r="H1187" i="3"/>
  <c r="G1187" i="3"/>
  <c r="H1186" i="3"/>
  <c r="G1186" i="3"/>
  <c r="H1185" i="3"/>
  <c r="G1185" i="3"/>
  <c r="H1184" i="3"/>
  <c r="G1184" i="3"/>
  <c r="H1183" i="3"/>
  <c r="G1183" i="3"/>
  <c r="H1182" i="3"/>
  <c r="G1182" i="3"/>
  <c r="H1181" i="3"/>
  <c r="G1181" i="3"/>
  <c r="H1180" i="3"/>
  <c r="G1180" i="3"/>
  <c r="H1179" i="3"/>
  <c r="G1179" i="3"/>
  <c r="H1178" i="3"/>
  <c r="G1178" i="3"/>
  <c r="H1177" i="3"/>
  <c r="G1177" i="3"/>
  <c r="H1176" i="3"/>
  <c r="G1176" i="3"/>
  <c r="H1175" i="3"/>
  <c r="G1175" i="3"/>
  <c r="H1174" i="3"/>
  <c r="G1174" i="3"/>
  <c r="H1173" i="3"/>
  <c r="G1173" i="3"/>
  <c r="H1172" i="3"/>
  <c r="G1172" i="3"/>
  <c r="H1171" i="3"/>
  <c r="G1171" i="3"/>
  <c r="H1170" i="3"/>
  <c r="G1170" i="3"/>
  <c r="H1169" i="3"/>
  <c r="G1169" i="3"/>
  <c r="H1168" i="3"/>
  <c r="G1168" i="3"/>
  <c r="H1167" i="3"/>
  <c r="G1167" i="3"/>
  <c r="H1166" i="3"/>
  <c r="G1166" i="3"/>
  <c r="H1165" i="3"/>
  <c r="G1165" i="3"/>
  <c r="H1164" i="3"/>
  <c r="G1164" i="3"/>
  <c r="H1163" i="3"/>
  <c r="G1163" i="3"/>
  <c r="H1162" i="3"/>
  <c r="G1162" i="3"/>
  <c r="H1161" i="3"/>
  <c r="G1161" i="3"/>
  <c r="H1160" i="3"/>
  <c r="G1160" i="3"/>
  <c r="H1159" i="3"/>
  <c r="G1159" i="3"/>
  <c r="H1158" i="3"/>
  <c r="G1158" i="3"/>
  <c r="H1157" i="3"/>
  <c r="G1157" i="3"/>
  <c r="H1156" i="3"/>
  <c r="G1156" i="3"/>
  <c r="H1155" i="3"/>
  <c r="G1155" i="3"/>
  <c r="H1154" i="3"/>
  <c r="G1154" i="3"/>
  <c r="H1153" i="3"/>
  <c r="G1153" i="3"/>
  <c r="H1152" i="3"/>
  <c r="G1152" i="3"/>
  <c r="H1151" i="3"/>
  <c r="G1151" i="3"/>
  <c r="H1150" i="3"/>
  <c r="G1150" i="3"/>
  <c r="H1149" i="3"/>
  <c r="G1149" i="3"/>
  <c r="H1148" i="3"/>
  <c r="G1148" i="3"/>
  <c r="H1147" i="3"/>
  <c r="G1147" i="3"/>
  <c r="H1146" i="3"/>
  <c r="G1146" i="3"/>
  <c r="H1145" i="3"/>
  <c r="G1145" i="3"/>
  <c r="H1144" i="3"/>
  <c r="G1144" i="3"/>
  <c r="H1143" i="3"/>
  <c r="G1143" i="3"/>
  <c r="H1142" i="3"/>
  <c r="G1142" i="3"/>
  <c r="H1141" i="3"/>
  <c r="G1141" i="3"/>
  <c r="H1140" i="3"/>
  <c r="G1140" i="3"/>
  <c r="H1139" i="3"/>
  <c r="G1139" i="3"/>
  <c r="H1138" i="3"/>
  <c r="G1138" i="3"/>
  <c r="H1137" i="3"/>
  <c r="G1137" i="3"/>
  <c r="H1136" i="3"/>
  <c r="G1136" i="3"/>
  <c r="H1135" i="3"/>
  <c r="G1135" i="3"/>
  <c r="H1134" i="3"/>
  <c r="G1134" i="3"/>
  <c r="H1133" i="3"/>
  <c r="G1133" i="3"/>
  <c r="H1132" i="3"/>
  <c r="G1132" i="3"/>
  <c r="H1131" i="3"/>
  <c r="G1131" i="3"/>
  <c r="H1130" i="3"/>
  <c r="G1130" i="3"/>
  <c r="H1129" i="3"/>
  <c r="G1129" i="3"/>
  <c r="H1128" i="3"/>
  <c r="G1128" i="3"/>
  <c r="H1127" i="3"/>
  <c r="G1127" i="3"/>
  <c r="H1126" i="3"/>
  <c r="G1126" i="3"/>
  <c r="H1125" i="3"/>
  <c r="G1125" i="3"/>
  <c r="H1124" i="3"/>
  <c r="G1124" i="3"/>
  <c r="H1123" i="3"/>
  <c r="G1123" i="3"/>
  <c r="H1122" i="3"/>
  <c r="G1122" i="3"/>
  <c r="H1121" i="3"/>
  <c r="G1121" i="3"/>
  <c r="H1120" i="3"/>
  <c r="G1120" i="3"/>
  <c r="H1119" i="3"/>
  <c r="G1119" i="3"/>
  <c r="H1118" i="3"/>
  <c r="G1118" i="3"/>
  <c r="H1117" i="3"/>
  <c r="G1117" i="3"/>
  <c r="H1116" i="3"/>
  <c r="G1116" i="3"/>
  <c r="H1115" i="3"/>
  <c r="G1115" i="3"/>
  <c r="H1114" i="3"/>
  <c r="G1114" i="3"/>
  <c r="H1113" i="3"/>
  <c r="G1113" i="3"/>
  <c r="H1112" i="3"/>
  <c r="G1112" i="3"/>
  <c r="H1111" i="3"/>
  <c r="G1111" i="3"/>
  <c r="H1110" i="3"/>
  <c r="G1110" i="3"/>
  <c r="H1109" i="3"/>
  <c r="G1109" i="3"/>
  <c r="H1108" i="3"/>
  <c r="G1108" i="3"/>
  <c r="H1107" i="3"/>
  <c r="G1107" i="3"/>
  <c r="H1106" i="3"/>
  <c r="G1106" i="3"/>
  <c r="H1105" i="3"/>
  <c r="G1105" i="3"/>
  <c r="H1104" i="3"/>
  <c r="G1104" i="3"/>
  <c r="H1103" i="3"/>
  <c r="G1103" i="3"/>
  <c r="H1102" i="3"/>
  <c r="G1102" i="3"/>
  <c r="H1101" i="3"/>
  <c r="G1101" i="3"/>
  <c r="H1100" i="3"/>
  <c r="G1100" i="3"/>
  <c r="H1099" i="3"/>
  <c r="G1099" i="3"/>
  <c r="H1098" i="3"/>
  <c r="G1098" i="3"/>
  <c r="H1097" i="3"/>
  <c r="G1097" i="3"/>
  <c r="H1096" i="3"/>
  <c r="G1096" i="3"/>
  <c r="H1095" i="3"/>
  <c r="G1095" i="3"/>
  <c r="H1094" i="3"/>
  <c r="G1094" i="3"/>
  <c r="H1093" i="3"/>
  <c r="G1093" i="3"/>
  <c r="H1092" i="3"/>
  <c r="G1092" i="3"/>
  <c r="H1091" i="3"/>
  <c r="G1091" i="3"/>
  <c r="H1090" i="3"/>
  <c r="G1090" i="3"/>
  <c r="H1089" i="3"/>
  <c r="G1089" i="3"/>
  <c r="H1088" i="3"/>
  <c r="G1088" i="3"/>
  <c r="H1087" i="3"/>
  <c r="G1087" i="3"/>
  <c r="H1086" i="3"/>
  <c r="G1086" i="3"/>
  <c r="H1085" i="3"/>
  <c r="G1085" i="3"/>
  <c r="H1084" i="3"/>
  <c r="G1084" i="3"/>
  <c r="H1083" i="3"/>
  <c r="G1083" i="3"/>
  <c r="H1082" i="3"/>
  <c r="G1082" i="3"/>
  <c r="H1081" i="3"/>
  <c r="G1081" i="3"/>
  <c r="H1080" i="3"/>
  <c r="G1080" i="3"/>
  <c r="H1079" i="3"/>
  <c r="G1079" i="3"/>
  <c r="H1078" i="3"/>
  <c r="G1078" i="3"/>
  <c r="H1077" i="3"/>
  <c r="G1077" i="3"/>
  <c r="H1076" i="3"/>
  <c r="G1076" i="3"/>
  <c r="H1075" i="3"/>
  <c r="G1075" i="3"/>
  <c r="H1074" i="3"/>
  <c r="G1074" i="3"/>
  <c r="H1073" i="3"/>
  <c r="G1073" i="3"/>
  <c r="H1072" i="3"/>
  <c r="G1072" i="3"/>
  <c r="H1071" i="3"/>
  <c r="G1071" i="3"/>
  <c r="H1070" i="3"/>
  <c r="G1070" i="3"/>
  <c r="H1069" i="3"/>
  <c r="G1069" i="3"/>
  <c r="H1068" i="3"/>
  <c r="G1068" i="3"/>
  <c r="H1067" i="3"/>
  <c r="G1067" i="3"/>
  <c r="H1066" i="3"/>
  <c r="G1066" i="3"/>
  <c r="H1065" i="3"/>
  <c r="G1065" i="3"/>
  <c r="H1064" i="3"/>
  <c r="G1064" i="3"/>
  <c r="H1063" i="3"/>
  <c r="G1063" i="3"/>
  <c r="H1062" i="3"/>
  <c r="G1062" i="3"/>
  <c r="H1061" i="3"/>
  <c r="G1061" i="3"/>
  <c r="H1060" i="3"/>
  <c r="G1060" i="3"/>
  <c r="H1059" i="3"/>
  <c r="G1059" i="3"/>
  <c r="H1058" i="3"/>
  <c r="G1058" i="3"/>
  <c r="H1057" i="3"/>
  <c r="G1057" i="3"/>
  <c r="H1056" i="3"/>
  <c r="G1056" i="3"/>
  <c r="H1055" i="3"/>
  <c r="G1055" i="3"/>
  <c r="H1054" i="3"/>
  <c r="G1054" i="3"/>
  <c r="H1053" i="3"/>
  <c r="G1053" i="3"/>
  <c r="H1052" i="3"/>
  <c r="G1052" i="3"/>
  <c r="H1051" i="3"/>
  <c r="G1051" i="3"/>
  <c r="H1050" i="3"/>
  <c r="G1050" i="3"/>
  <c r="H1049" i="3"/>
  <c r="G1049" i="3"/>
  <c r="H1048" i="3"/>
  <c r="G1048" i="3"/>
  <c r="H1047" i="3"/>
  <c r="G1047" i="3"/>
  <c r="H1046" i="3"/>
  <c r="G1046" i="3"/>
  <c r="H1045" i="3"/>
  <c r="G1045" i="3"/>
  <c r="H1044" i="3"/>
  <c r="G1044" i="3"/>
  <c r="H1043" i="3"/>
  <c r="G1043" i="3"/>
  <c r="H1042" i="3"/>
  <c r="G1042" i="3"/>
  <c r="H1041" i="3"/>
  <c r="G1041" i="3"/>
  <c r="H1040" i="3"/>
  <c r="G1040" i="3"/>
  <c r="H1039" i="3"/>
  <c r="G1039" i="3"/>
  <c r="H1038" i="3"/>
  <c r="G1038" i="3"/>
  <c r="H1037" i="3"/>
  <c r="G1037" i="3"/>
  <c r="H1036" i="3"/>
  <c r="G1036" i="3"/>
  <c r="H1035" i="3"/>
  <c r="G1035" i="3"/>
  <c r="H1034" i="3"/>
  <c r="G1034" i="3"/>
  <c r="H1033" i="3"/>
  <c r="G1033" i="3"/>
  <c r="H1032" i="3"/>
  <c r="G1032" i="3"/>
  <c r="H1031" i="3"/>
  <c r="G1031" i="3"/>
  <c r="H1030" i="3"/>
  <c r="G1030" i="3"/>
  <c r="H1029" i="3"/>
  <c r="G1029" i="3"/>
  <c r="H1028" i="3"/>
  <c r="G1028" i="3"/>
  <c r="H1027" i="3"/>
  <c r="G1027" i="3"/>
  <c r="H1026" i="3"/>
  <c r="G1026" i="3"/>
  <c r="H1025" i="3"/>
  <c r="G1025" i="3"/>
  <c r="H1024" i="3"/>
  <c r="G1024" i="3"/>
  <c r="H1023" i="3"/>
  <c r="G1023" i="3"/>
  <c r="H1022" i="3"/>
  <c r="G1022" i="3"/>
  <c r="H1021" i="3"/>
  <c r="G1021" i="3"/>
  <c r="H1020" i="3"/>
  <c r="G1020" i="3"/>
  <c r="H1019" i="3"/>
  <c r="G1019" i="3"/>
  <c r="H1018" i="3"/>
  <c r="G1018" i="3"/>
  <c r="H1017" i="3"/>
  <c r="G1017" i="3"/>
  <c r="H1016" i="3"/>
  <c r="G1016" i="3"/>
  <c r="H1015" i="3"/>
  <c r="G1015" i="3"/>
  <c r="H1014" i="3"/>
  <c r="G1014" i="3"/>
  <c r="H1013" i="3"/>
  <c r="G1013" i="3"/>
  <c r="H1012" i="3"/>
  <c r="G1012" i="3"/>
  <c r="H1011" i="3"/>
  <c r="G1011" i="3"/>
  <c r="H1010" i="3"/>
  <c r="G1010" i="3"/>
  <c r="H1009" i="3"/>
  <c r="G1009" i="3"/>
  <c r="H1008" i="3"/>
  <c r="G1008" i="3"/>
  <c r="H1007" i="3"/>
  <c r="G1007" i="3"/>
  <c r="H1006" i="3"/>
  <c r="G1006" i="3"/>
  <c r="H1005" i="3"/>
  <c r="G1005" i="3"/>
  <c r="H1004" i="3"/>
  <c r="G1004" i="3"/>
  <c r="H1003" i="3"/>
  <c r="G1003" i="3"/>
  <c r="H1002" i="3"/>
  <c r="G1002" i="3"/>
  <c r="H1001" i="3"/>
  <c r="G1001" i="3"/>
  <c r="H1000" i="3"/>
  <c r="G1000" i="3"/>
  <c r="H999" i="3"/>
  <c r="G999" i="3"/>
  <c r="H998" i="3"/>
  <c r="G998" i="3"/>
  <c r="H997" i="3"/>
  <c r="G997" i="3"/>
  <c r="H996" i="3"/>
  <c r="G996" i="3"/>
  <c r="H995" i="3"/>
  <c r="G995" i="3"/>
  <c r="H994" i="3"/>
  <c r="G994" i="3"/>
  <c r="H993" i="3"/>
  <c r="G993" i="3"/>
  <c r="H992" i="3"/>
  <c r="G992" i="3"/>
  <c r="H991" i="3"/>
  <c r="G991" i="3"/>
  <c r="H990" i="3"/>
  <c r="G990" i="3"/>
  <c r="H989" i="3"/>
  <c r="G989" i="3"/>
  <c r="H988" i="3"/>
  <c r="G988" i="3"/>
  <c r="H987" i="3"/>
  <c r="G987" i="3"/>
  <c r="H986" i="3"/>
  <c r="G986" i="3"/>
  <c r="H985" i="3"/>
  <c r="G985" i="3"/>
  <c r="H984" i="3"/>
  <c r="G984" i="3"/>
  <c r="H983" i="3"/>
  <c r="G983" i="3"/>
  <c r="H982" i="3"/>
  <c r="G982" i="3"/>
  <c r="H981" i="3"/>
  <c r="G981" i="3"/>
  <c r="H980" i="3"/>
  <c r="G980" i="3"/>
  <c r="H979" i="3"/>
  <c r="G979" i="3"/>
  <c r="H978" i="3"/>
  <c r="G978" i="3"/>
  <c r="H977" i="3"/>
  <c r="G977" i="3"/>
  <c r="H976" i="3"/>
  <c r="G976" i="3"/>
  <c r="H975" i="3"/>
  <c r="G975" i="3"/>
  <c r="H974" i="3"/>
  <c r="G974" i="3"/>
  <c r="H973" i="3"/>
  <c r="G973" i="3"/>
  <c r="H972" i="3"/>
  <c r="G972" i="3"/>
  <c r="H971" i="3"/>
  <c r="G971" i="3"/>
  <c r="H970" i="3"/>
  <c r="G970" i="3"/>
  <c r="H969" i="3"/>
  <c r="G969" i="3"/>
  <c r="H968" i="3"/>
  <c r="G968" i="3"/>
  <c r="H967" i="3"/>
  <c r="G967" i="3"/>
  <c r="H966" i="3"/>
  <c r="G966" i="3"/>
  <c r="H965" i="3"/>
  <c r="G965" i="3"/>
  <c r="H964" i="3"/>
  <c r="G964" i="3"/>
  <c r="H963" i="3"/>
  <c r="G963" i="3"/>
  <c r="H962" i="3"/>
  <c r="G962" i="3"/>
  <c r="H961" i="3"/>
  <c r="G961" i="3"/>
  <c r="H960" i="3"/>
  <c r="G960" i="3"/>
  <c r="H959" i="3"/>
  <c r="G959" i="3"/>
  <c r="H958" i="3"/>
  <c r="G958" i="3"/>
  <c r="H957" i="3"/>
  <c r="G957" i="3"/>
  <c r="H956" i="3"/>
  <c r="G956" i="3"/>
  <c r="H955" i="3"/>
  <c r="G955" i="3"/>
  <c r="H954" i="3"/>
  <c r="G954" i="3"/>
  <c r="H953" i="3"/>
  <c r="G953" i="3"/>
  <c r="H952" i="3"/>
  <c r="G952" i="3"/>
  <c r="H951" i="3"/>
  <c r="G951" i="3"/>
  <c r="H950" i="3"/>
  <c r="G950" i="3"/>
  <c r="H949" i="3"/>
  <c r="G949" i="3"/>
  <c r="H948" i="3"/>
  <c r="G948" i="3"/>
  <c r="H947" i="3"/>
  <c r="G947" i="3"/>
  <c r="H946" i="3"/>
  <c r="G946" i="3"/>
  <c r="H945" i="3"/>
  <c r="G945" i="3"/>
  <c r="H944" i="3"/>
  <c r="G944" i="3"/>
  <c r="H943" i="3"/>
  <c r="G943" i="3"/>
  <c r="H942" i="3"/>
  <c r="G942" i="3"/>
  <c r="H941" i="3"/>
  <c r="G941" i="3"/>
  <c r="H940" i="3"/>
  <c r="G940" i="3"/>
  <c r="H939" i="3"/>
  <c r="G939" i="3"/>
  <c r="H938" i="3"/>
  <c r="G938" i="3"/>
  <c r="H937" i="3"/>
  <c r="G937" i="3"/>
  <c r="H936" i="3"/>
  <c r="G936" i="3"/>
  <c r="H935" i="3"/>
  <c r="G935" i="3"/>
  <c r="H934" i="3"/>
  <c r="G934" i="3"/>
  <c r="H933" i="3"/>
  <c r="G933" i="3"/>
  <c r="H932" i="3"/>
  <c r="G932" i="3"/>
  <c r="H931" i="3"/>
  <c r="G931" i="3"/>
  <c r="H930" i="3"/>
  <c r="G930" i="3"/>
  <c r="H929" i="3"/>
  <c r="G929" i="3"/>
  <c r="H928" i="3"/>
  <c r="G928" i="3"/>
  <c r="H927" i="3"/>
  <c r="G927" i="3"/>
  <c r="H926" i="3"/>
  <c r="G926" i="3"/>
  <c r="H925" i="3"/>
  <c r="G925" i="3"/>
  <c r="H924" i="3"/>
  <c r="G924" i="3"/>
  <c r="H923" i="3"/>
  <c r="G923" i="3"/>
  <c r="H922" i="3"/>
  <c r="G922" i="3"/>
  <c r="H921" i="3"/>
  <c r="G921" i="3"/>
  <c r="H920" i="3"/>
  <c r="G920" i="3"/>
  <c r="H919" i="3"/>
  <c r="G919" i="3"/>
  <c r="H918" i="3"/>
  <c r="G918" i="3"/>
  <c r="H917" i="3"/>
  <c r="G917" i="3"/>
  <c r="H916" i="3"/>
  <c r="G916" i="3"/>
  <c r="H915" i="3"/>
  <c r="G915" i="3"/>
  <c r="H914" i="3"/>
  <c r="G914" i="3"/>
  <c r="H913" i="3"/>
  <c r="G913" i="3"/>
  <c r="H912" i="3"/>
  <c r="G912" i="3"/>
  <c r="H911" i="3"/>
  <c r="G911" i="3"/>
  <c r="H910" i="3"/>
  <c r="G910" i="3"/>
  <c r="H909" i="3"/>
  <c r="G909" i="3"/>
  <c r="H908" i="3"/>
  <c r="G908" i="3"/>
  <c r="H907" i="3"/>
  <c r="G907" i="3"/>
  <c r="H906" i="3"/>
  <c r="G906" i="3"/>
  <c r="H905" i="3"/>
  <c r="G905" i="3"/>
  <c r="H904" i="3"/>
  <c r="G904" i="3"/>
  <c r="H903" i="3"/>
  <c r="G903" i="3"/>
  <c r="H902" i="3"/>
  <c r="G902" i="3"/>
  <c r="H901" i="3"/>
  <c r="G901" i="3"/>
  <c r="H900" i="3"/>
  <c r="G900" i="3"/>
  <c r="H899" i="3"/>
  <c r="G899" i="3"/>
  <c r="H898" i="3"/>
  <c r="G898" i="3"/>
  <c r="H897" i="3"/>
  <c r="G897" i="3"/>
  <c r="H896" i="3"/>
  <c r="G896" i="3"/>
  <c r="H895" i="3"/>
  <c r="G895" i="3"/>
  <c r="H894" i="3"/>
  <c r="G894" i="3"/>
  <c r="H893" i="3"/>
  <c r="G893" i="3"/>
  <c r="H892" i="3"/>
  <c r="G892" i="3"/>
  <c r="H891" i="3"/>
  <c r="G891" i="3"/>
  <c r="H890" i="3"/>
  <c r="G890" i="3"/>
  <c r="H889" i="3"/>
  <c r="G889" i="3"/>
  <c r="H888" i="3"/>
  <c r="G888" i="3"/>
  <c r="H887" i="3"/>
  <c r="G887" i="3"/>
  <c r="H886" i="3"/>
  <c r="G886" i="3"/>
  <c r="H885" i="3"/>
  <c r="G885" i="3"/>
  <c r="H884" i="3"/>
  <c r="G884" i="3"/>
  <c r="H883" i="3"/>
  <c r="G883" i="3"/>
  <c r="H882" i="3"/>
  <c r="G882" i="3"/>
  <c r="H881" i="3"/>
  <c r="G881" i="3"/>
  <c r="H880" i="3"/>
  <c r="G880" i="3"/>
  <c r="H879" i="3"/>
  <c r="G879" i="3"/>
  <c r="H878" i="3"/>
  <c r="G878" i="3"/>
  <c r="H877" i="3"/>
  <c r="G877" i="3"/>
  <c r="H876" i="3"/>
  <c r="G876" i="3"/>
  <c r="H875" i="3"/>
  <c r="G875" i="3"/>
  <c r="H874" i="3"/>
  <c r="G874" i="3"/>
  <c r="H873" i="3"/>
  <c r="G873" i="3"/>
  <c r="H872" i="3"/>
  <c r="G872" i="3"/>
  <c r="H871" i="3"/>
  <c r="G871" i="3"/>
  <c r="H870" i="3"/>
  <c r="G870" i="3"/>
  <c r="H869" i="3"/>
  <c r="G869" i="3"/>
  <c r="H868" i="3"/>
  <c r="G868" i="3"/>
  <c r="H867" i="3"/>
  <c r="G867" i="3"/>
  <c r="H866" i="3"/>
  <c r="G866" i="3"/>
  <c r="H865" i="3"/>
  <c r="G865" i="3"/>
  <c r="H864" i="3"/>
  <c r="G864" i="3"/>
  <c r="H863" i="3"/>
  <c r="G863" i="3"/>
  <c r="H862" i="3"/>
  <c r="G862" i="3"/>
  <c r="H861" i="3"/>
  <c r="G861" i="3"/>
  <c r="H860" i="3"/>
  <c r="G860" i="3"/>
  <c r="H859" i="3"/>
  <c r="G859" i="3"/>
  <c r="H858" i="3"/>
  <c r="G858" i="3"/>
  <c r="H857" i="3"/>
  <c r="G857" i="3"/>
  <c r="H856" i="3"/>
  <c r="G856" i="3"/>
  <c r="H855" i="3"/>
  <c r="G855" i="3"/>
  <c r="H854" i="3"/>
  <c r="G854" i="3"/>
  <c r="H853" i="3"/>
  <c r="G853" i="3"/>
  <c r="H852" i="3"/>
  <c r="G852" i="3"/>
  <c r="H851" i="3"/>
  <c r="G851" i="3"/>
  <c r="H850" i="3"/>
  <c r="G850" i="3"/>
  <c r="H849" i="3"/>
  <c r="G849" i="3"/>
  <c r="H848" i="3"/>
  <c r="G848" i="3"/>
  <c r="H847" i="3"/>
  <c r="G847" i="3"/>
  <c r="H846" i="3"/>
  <c r="G846" i="3"/>
  <c r="H845" i="3"/>
  <c r="G845" i="3"/>
  <c r="H844" i="3"/>
  <c r="G844" i="3"/>
  <c r="H843" i="3"/>
  <c r="G843" i="3"/>
  <c r="H842" i="3"/>
  <c r="G842" i="3"/>
  <c r="H841" i="3"/>
  <c r="G841" i="3"/>
  <c r="H840" i="3"/>
  <c r="G840" i="3"/>
  <c r="H839" i="3"/>
  <c r="G839" i="3"/>
  <c r="H838" i="3"/>
  <c r="G838" i="3"/>
  <c r="H837" i="3"/>
  <c r="G837" i="3"/>
  <c r="H836" i="3"/>
  <c r="G836" i="3"/>
  <c r="H835" i="3"/>
  <c r="G835" i="3"/>
  <c r="H834" i="3"/>
  <c r="G834" i="3"/>
  <c r="H833" i="3"/>
  <c r="G833" i="3"/>
  <c r="H832" i="3"/>
  <c r="G832" i="3"/>
  <c r="H831" i="3"/>
  <c r="G831" i="3"/>
  <c r="H830" i="3"/>
  <c r="G830" i="3"/>
  <c r="H829" i="3"/>
  <c r="G829" i="3"/>
  <c r="H828" i="3"/>
  <c r="G828" i="3"/>
  <c r="H827" i="3"/>
  <c r="G827" i="3"/>
  <c r="H826" i="3"/>
  <c r="G826" i="3"/>
  <c r="H825" i="3"/>
  <c r="G825" i="3"/>
  <c r="H824" i="3"/>
  <c r="G824" i="3"/>
  <c r="H823" i="3"/>
  <c r="G823" i="3"/>
  <c r="H822" i="3"/>
  <c r="G822" i="3"/>
  <c r="H821" i="3"/>
  <c r="G821" i="3"/>
  <c r="H820" i="3"/>
  <c r="G820" i="3"/>
  <c r="H819" i="3"/>
  <c r="G819" i="3"/>
  <c r="H818" i="3"/>
  <c r="G818" i="3"/>
  <c r="H817" i="3"/>
  <c r="G817" i="3"/>
  <c r="H816" i="3"/>
  <c r="G816" i="3"/>
  <c r="H815" i="3"/>
  <c r="G815" i="3"/>
  <c r="H814" i="3"/>
  <c r="G814" i="3"/>
  <c r="H813" i="3"/>
  <c r="G813" i="3"/>
  <c r="H812" i="3"/>
  <c r="G812" i="3"/>
  <c r="H811" i="3"/>
  <c r="G811" i="3"/>
  <c r="H810" i="3"/>
  <c r="G810" i="3"/>
  <c r="H809" i="3"/>
  <c r="G809" i="3"/>
  <c r="H808" i="3"/>
  <c r="G808" i="3"/>
  <c r="H807" i="3"/>
  <c r="G807" i="3"/>
  <c r="H806" i="3"/>
  <c r="G806" i="3"/>
  <c r="H805" i="3"/>
  <c r="G805" i="3"/>
  <c r="H804" i="3"/>
  <c r="G804" i="3"/>
  <c r="H803" i="3"/>
  <c r="G803" i="3"/>
  <c r="H802" i="3"/>
  <c r="G802" i="3"/>
  <c r="H801" i="3"/>
  <c r="G801" i="3"/>
  <c r="H800" i="3"/>
  <c r="G800" i="3"/>
  <c r="H799" i="3"/>
  <c r="G799" i="3"/>
  <c r="H798" i="3"/>
  <c r="G798" i="3"/>
  <c r="H797" i="3"/>
  <c r="G797" i="3"/>
  <c r="H796" i="3"/>
  <c r="G796" i="3"/>
  <c r="H795" i="3"/>
  <c r="G795" i="3"/>
  <c r="H794" i="3"/>
  <c r="G794" i="3"/>
  <c r="H793" i="3"/>
  <c r="G793" i="3"/>
  <c r="H792" i="3"/>
  <c r="G792" i="3"/>
  <c r="H791" i="3"/>
  <c r="G791" i="3"/>
  <c r="H790" i="3"/>
  <c r="G790" i="3"/>
  <c r="H789" i="3"/>
  <c r="G789" i="3"/>
  <c r="H788" i="3"/>
  <c r="G788" i="3"/>
  <c r="H787" i="3"/>
  <c r="G787" i="3"/>
  <c r="H786" i="3"/>
  <c r="G786" i="3"/>
  <c r="H785" i="3"/>
  <c r="G785" i="3"/>
  <c r="H784" i="3"/>
  <c r="G784" i="3"/>
  <c r="H783" i="3"/>
  <c r="G783" i="3"/>
  <c r="H782" i="3"/>
  <c r="G782" i="3"/>
  <c r="H781" i="3"/>
  <c r="G781" i="3"/>
  <c r="H780" i="3"/>
  <c r="G780" i="3"/>
  <c r="H779" i="3"/>
  <c r="G779" i="3"/>
  <c r="H778" i="3"/>
  <c r="G778" i="3"/>
  <c r="H777" i="3"/>
  <c r="G777" i="3"/>
  <c r="H776" i="3"/>
  <c r="G776" i="3"/>
  <c r="H775" i="3"/>
  <c r="G775" i="3"/>
  <c r="H774" i="3"/>
  <c r="G774" i="3"/>
  <c r="H773" i="3"/>
  <c r="G773" i="3"/>
  <c r="H772" i="3"/>
  <c r="G772" i="3"/>
  <c r="H771" i="3"/>
  <c r="G771" i="3"/>
  <c r="H770" i="3"/>
  <c r="G770" i="3"/>
  <c r="H769" i="3"/>
  <c r="G769" i="3"/>
  <c r="H768" i="3"/>
  <c r="G768" i="3"/>
  <c r="H767" i="3"/>
  <c r="G767" i="3"/>
  <c r="H766" i="3"/>
  <c r="G766" i="3"/>
  <c r="H765" i="3"/>
  <c r="G765" i="3"/>
  <c r="H764" i="3"/>
  <c r="G764" i="3"/>
  <c r="H763" i="3"/>
  <c r="G763" i="3"/>
  <c r="H762" i="3"/>
  <c r="G762" i="3"/>
  <c r="H761" i="3"/>
  <c r="G761" i="3"/>
  <c r="H760" i="3"/>
  <c r="G760" i="3"/>
  <c r="H759" i="3"/>
  <c r="G759" i="3"/>
  <c r="H758" i="3"/>
  <c r="G758" i="3"/>
  <c r="H757" i="3"/>
  <c r="G757" i="3"/>
  <c r="H756" i="3"/>
  <c r="G756" i="3"/>
  <c r="H755" i="3"/>
  <c r="G755" i="3"/>
  <c r="H754" i="3"/>
  <c r="G754" i="3"/>
  <c r="H753" i="3"/>
  <c r="G753" i="3"/>
  <c r="H752" i="3"/>
  <c r="G752" i="3"/>
  <c r="H751" i="3"/>
  <c r="G751" i="3"/>
  <c r="H750" i="3"/>
  <c r="G750" i="3"/>
  <c r="H749" i="3"/>
  <c r="G749" i="3"/>
  <c r="H748" i="3"/>
  <c r="G748" i="3"/>
  <c r="H747" i="3"/>
  <c r="G747" i="3"/>
  <c r="H746" i="3"/>
  <c r="G746" i="3"/>
  <c r="H745" i="3"/>
  <c r="G745" i="3"/>
  <c r="H744" i="3"/>
  <c r="G744" i="3"/>
  <c r="H743" i="3"/>
  <c r="G743" i="3"/>
  <c r="H742" i="3"/>
  <c r="G742" i="3"/>
  <c r="H741" i="3"/>
  <c r="G741" i="3"/>
  <c r="H740" i="3"/>
  <c r="G740" i="3"/>
  <c r="H739" i="3"/>
  <c r="G739" i="3"/>
  <c r="H738" i="3"/>
  <c r="G738" i="3"/>
  <c r="H737" i="3"/>
  <c r="G737" i="3"/>
  <c r="H736" i="3"/>
  <c r="G736" i="3"/>
  <c r="H735" i="3"/>
  <c r="G735" i="3"/>
  <c r="H734" i="3"/>
  <c r="G734" i="3"/>
  <c r="H733" i="3"/>
  <c r="G733" i="3"/>
  <c r="H732" i="3"/>
  <c r="G732" i="3"/>
  <c r="H731" i="3"/>
  <c r="G731" i="3"/>
  <c r="H730" i="3"/>
  <c r="G730" i="3"/>
  <c r="H729" i="3"/>
  <c r="G729" i="3"/>
  <c r="H728" i="3"/>
  <c r="G728" i="3"/>
  <c r="H727" i="3"/>
  <c r="G727" i="3"/>
  <c r="H726" i="3"/>
  <c r="G726" i="3"/>
  <c r="H725" i="3"/>
  <c r="G725" i="3"/>
  <c r="H724" i="3"/>
  <c r="G724" i="3"/>
  <c r="H723" i="3"/>
  <c r="G723" i="3"/>
  <c r="H722" i="3"/>
  <c r="G722" i="3"/>
  <c r="H721" i="3"/>
  <c r="G721" i="3"/>
  <c r="H720" i="3"/>
  <c r="G720" i="3"/>
  <c r="H719" i="3"/>
  <c r="G719" i="3"/>
  <c r="H718" i="3"/>
  <c r="G718" i="3"/>
  <c r="H717" i="3"/>
  <c r="G717" i="3"/>
  <c r="H716" i="3"/>
  <c r="G716" i="3"/>
  <c r="H715" i="3"/>
  <c r="G715" i="3"/>
  <c r="H714" i="3"/>
  <c r="G714" i="3"/>
  <c r="H713" i="3"/>
  <c r="G713" i="3"/>
  <c r="H712" i="3"/>
  <c r="G712" i="3"/>
  <c r="H711" i="3"/>
  <c r="G711" i="3"/>
  <c r="H710" i="3"/>
  <c r="G710" i="3"/>
  <c r="H709" i="3"/>
  <c r="G709" i="3"/>
  <c r="H708" i="3"/>
  <c r="G708" i="3"/>
  <c r="H707" i="3"/>
  <c r="G707" i="3"/>
  <c r="H706" i="3"/>
  <c r="G706" i="3"/>
  <c r="H705" i="3"/>
  <c r="G705" i="3"/>
  <c r="H704" i="3"/>
  <c r="G704" i="3"/>
  <c r="H703" i="3"/>
  <c r="G703" i="3"/>
  <c r="H702" i="3"/>
  <c r="G702" i="3"/>
  <c r="H701" i="3"/>
  <c r="G701" i="3"/>
  <c r="H700" i="3"/>
  <c r="G700" i="3"/>
  <c r="H699" i="3"/>
  <c r="G699" i="3"/>
  <c r="H698" i="3"/>
  <c r="G698" i="3"/>
  <c r="H697" i="3"/>
  <c r="G697" i="3"/>
  <c r="H696" i="3"/>
  <c r="G696" i="3"/>
  <c r="H695" i="3"/>
  <c r="G695" i="3"/>
  <c r="H694" i="3"/>
  <c r="G694" i="3"/>
  <c r="H693" i="3"/>
  <c r="G693" i="3"/>
  <c r="H692" i="3"/>
  <c r="G692" i="3"/>
  <c r="H691" i="3"/>
  <c r="G691" i="3"/>
  <c r="H690" i="3"/>
  <c r="G690" i="3"/>
  <c r="H689" i="3"/>
  <c r="G689" i="3"/>
  <c r="H688" i="3"/>
  <c r="G688" i="3"/>
  <c r="H687" i="3"/>
  <c r="G687" i="3"/>
  <c r="H686" i="3"/>
  <c r="G686" i="3"/>
  <c r="H685" i="3"/>
  <c r="G685" i="3"/>
  <c r="H684" i="3"/>
  <c r="G684" i="3"/>
  <c r="H683" i="3"/>
  <c r="G683" i="3"/>
  <c r="H682" i="3"/>
  <c r="G682" i="3"/>
  <c r="H681" i="3"/>
  <c r="G681" i="3"/>
  <c r="H680" i="3"/>
  <c r="G680" i="3"/>
  <c r="H679" i="3"/>
  <c r="G679" i="3"/>
  <c r="H678" i="3"/>
  <c r="G678" i="3"/>
  <c r="H677" i="3"/>
  <c r="G677" i="3"/>
  <c r="H676" i="3"/>
  <c r="G676" i="3"/>
  <c r="H675" i="3"/>
  <c r="G675" i="3"/>
  <c r="H674" i="3"/>
  <c r="G674" i="3"/>
  <c r="H673" i="3"/>
  <c r="G673" i="3"/>
  <c r="H672" i="3"/>
  <c r="G672" i="3"/>
  <c r="H671" i="3"/>
  <c r="G671" i="3"/>
  <c r="H670" i="3"/>
  <c r="G670" i="3"/>
  <c r="H669" i="3"/>
  <c r="G669" i="3"/>
  <c r="H668" i="3"/>
  <c r="G668" i="3"/>
  <c r="H667" i="3"/>
  <c r="G667" i="3"/>
  <c r="H666" i="3"/>
  <c r="G666" i="3"/>
  <c r="H665" i="3"/>
  <c r="G665" i="3"/>
  <c r="H664" i="3"/>
  <c r="G664" i="3"/>
  <c r="H663" i="3"/>
  <c r="G663" i="3"/>
  <c r="H662" i="3"/>
  <c r="G662" i="3"/>
  <c r="H661" i="3"/>
  <c r="G661" i="3"/>
  <c r="H660" i="3"/>
  <c r="G660" i="3"/>
  <c r="H659" i="3"/>
  <c r="G659" i="3"/>
  <c r="H658" i="3"/>
  <c r="G658" i="3"/>
  <c r="H657" i="3"/>
  <c r="G657" i="3"/>
  <c r="H656" i="3"/>
  <c r="G656" i="3"/>
  <c r="H655" i="3"/>
  <c r="G655" i="3"/>
  <c r="H654" i="3"/>
  <c r="G654" i="3"/>
  <c r="H653" i="3"/>
  <c r="G653" i="3"/>
  <c r="H652" i="3"/>
  <c r="G652" i="3"/>
  <c r="H651" i="3"/>
  <c r="G651" i="3"/>
  <c r="H650" i="3"/>
  <c r="G650" i="3"/>
  <c r="H649" i="3"/>
  <c r="G649" i="3"/>
  <c r="H648" i="3"/>
  <c r="G648" i="3"/>
  <c r="H647" i="3"/>
  <c r="G647" i="3"/>
  <c r="H646" i="3"/>
  <c r="G646" i="3"/>
  <c r="H645" i="3"/>
  <c r="G645" i="3"/>
  <c r="H644" i="3"/>
  <c r="G644" i="3"/>
  <c r="H643" i="3"/>
  <c r="G643" i="3"/>
  <c r="H642" i="3"/>
  <c r="G642" i="3"/>
  <c r="H641" i="3"/>
  <c r="G641" i="3"/>
  <c r="H640" i="3"/>
  <c r="G640" i="3"/>
  <c r="H639" i="3"/>
  <c r="G639" i="3"/>
  <c r="H638" i="3"/>
  <c r="G638" i="3"/>
  <c r="H637" i="3"/>
  <c r="G637" i="3"/>
  <c r="H636" i="3"/>
  <c r="G636" i="3"/>
  <c r="H635" i="3"/>
  <c r="G635" i="3"/>
  <c r="H634" i="3"/>
  <c r="G634" i="3"/>
  <c r="H633" i="3"/>
  <c r="G633" i="3"/>
  <c r="H632" i="3"/>
  <c r="G632" i="3"/>
  <c r="H631" i="3"/>
  <c r="G631" i="3"/>
  <c r="H630" i="3"/>
  <c r="G630" i="3"/>
  <c r="H629" i="3"/>
  <c r="G629" i="3"/>
  <c r="H628" i="3"/>
  <c r="G628" i="3"/>
  <c r="H627" i="3"/>
  <c r="G627" i="3"/>
  <c r="H626" i="3"/>
  <c r="G626" i="3"/>
  <c r="H625" i="3"/>
  <c r="G625" i="3"/>
  <c r="H624" i="3"/>
  <c r="G624" i="3"/>
  <c r="H623" i="3"/>
  <c r="G623" i="3"/>
  <c r="H622" i="3"/>
  <c r="G622" i="3"/>
  <c r="H621" i="3"/>
  <c r="G621" i="3"/>
  <c r="H620" i="3"/>
  <c r="G620" i="3"/>
  <c r="H619" i="3"/>
  <c r="G619" i="3"/>
  <c r="H618" i="3"/>
  <c r="G618" i="3"/>
  <c r="H617" i="3"/>
  <c r="G617" i="3"/>
  <c r="H616" i="3"/>
  <c r="G616" i="3"/>
  <c r="H615" i="3"/>
  <c r="G615" i="3"/>
  <c r="H614" i="3"/>
  <c r="G614" i="3"/>
  <c r="H613" i="3"/>
  <c r="G613" i="3"/>
  <c r="H612" i="3"/>
  <c r="G612" i="3"/>
  <c r="H611" i="3"/>
  <c r="G611" i="3"/>
  <c r="H610" i="3"/>
  <c r="G610" i="3"/>
  <c r="H609" i="3"/>
  <c r="G609" i="3"/>
  <c r="H608" i="3"/>
  <c r="G608" i="3"/>
  <c r="H607" i="3"/>
  <c r="G607" i="3"/>
  <c r="H606" i="3"/>
  <c r="G606" i="3"/>
  <c r="H605" i="3"/>
  <c r="G605" i="3"/>
  <c r="H604" i="3"/>
  <c r="G604" i="3"/>
  <c r="H603" i="3"/>
  <c r="G603" i="3"/>
  <c r="H602" i="3"/>
  <c r="G602" i="3"/>
  <c r="H601" i="3"/>
  <c r="G601" i="3"/>
  <c r="H600" i="3"/>
  <c r="G600" i="3"/>
  <c r="H599" i="3"/>
  <c r="G599" i="3"/>
  <c r="H598" i="3"/>
  <c r="G598" i="3"/>
  <c r="H597" i="3"/>
  <c r="G597" i="3"/>
  <c r="H596" i="3"/>
  <c r="G596" i="3"/>
  <c r="H595" i="3"/>
  <c r="G595" i="3"/>
  <c r="H594" i="3"/>
  <c r="G594" i="3"/>
  <c r="H593" i="3"/>
  <c r="G593" i="3"/>
  <c r="H592" i="3"/>
  <c r="G592" i="3"/>
  <c r="H591" i="3"/>
  <c r="G591" i="3"/>
  <c r="H590" i="3"/>
  <c r="G590" i="3"/>
  <c r="H589" i="3"/>
  <c r="G589" i="3"/>
  <c r="H588" i="3"/>
  <c r="G588" i="3"/>
  <c r="H587" i="3"/>
  <c r="G587" i="3"/>
  <c r="H586" i="3"/>
  <c r="G586" i="3"/>
  <c r="H585" i="3"/>
  <c r="G585" i="3"/>
  <c r="H584" i="3"/>
  <c r="G584" i="3"/>
  <c r="H583" i="3"/>
  <c r="G583" i="3"/>
  <c r="H582" i="3"/>
  <c r="G582" i="3"/>
  <c r="H581" i="3"/>
  <c r="G581" i="3"/>
  <c r="H580" i="3"/>
  <c r="G580" i="3"/>
  <c r="H579" i="3"/>
  <c r="G579" i="3"/>
  <c r="H578" i="3"/>
  <c r="G578" i="3"/>
  <c r="H577" i="3"/>
  <c r="G577" i="3"/>
  <c r="H576" i="3"/>
  <c r="G576" i="3"/>
  <c r="H575" i="3"/>
  <c r="G575" i="3"/>
  <c r="H574" i="3"/>
  <c r="G574" i="3"/>
  <c r="H573" i="3"/>
  <c r="G573" i="3"/>
  <c r="H572" i="3"/>
  <c r="G572" i="3"/>
  <c r="H571" i="3"/>
  <c r="G571" i="3"/>
  <c r="H570" i="3"/>
  <c r="G570" i="3"/>
  <c r="H569" i="3"/>
  <c r="G569" i="3"/>
  <c r="H568" i="3"/>
  <c r="G568" i="3"/>
  <c r="H567" i="3"/>
  <c r="G567" i="3"/>
  <c r="H566" i="3"/>
  <c r="G566" i="3"/>
  <c r="H565" i="3"/>
  <c r="G565" i="3"/>
  <c r="H564" i="3"/>
  <c r="G564" i="3"/>
  <c r="H563" i="3"/>
  <c r="G563" i="3"/>
  <c r="H562" i="3"/>
  <c r="G562" i="3"/>
  <c r="H561" i="3"/>
  <c r="G561" i="3"/>
  <c r="H560" i="3"/>
  <c r="G560" i="3"/>
  <c r="H559" i="3"/>
  <c r="G559" i="3"/>
  <c r="H558" i="3"/>
  <c r="G558" i="3"/>
  <c r="H557" i="3"/>
  <c r="G557" i="3"/>
  <c r="H556" i="3"/>
  <c r="G556" i="3"/>
  <c r="H555" i="3"/>
  <c r="G555" i="3"/>
  <c r="H554" i="3"/>
  <c r="G554" i="3"/>
  <c r="H553" i="3"/>
  <c r="G553" i="3"/>
  <c r="H552" i="3"/>
  <c r="G552" i="3"/>
  <c r="H551" i="3"/>
  <c r="G551" i="3"/>
  <c r="H550" i="3"/>
  <c r="G550" i="3"/>
  <c r="H549" i="3"/>
  <c r="G549" i="3"/>
  <c r="H548" i="3"/>
  <c r="G548" i="3"/>
  <c r="H547" i="3"/>
  <c r="G547" i="3"/>
  <c r="H546" i="3"/>
  <c r="G546" i="3"/>
  <c r="H545" i="3"/>
  <c r="G545" i="3"/>
  <c r="H544" i="3"/>
  <c r="G544" i="3"/>
  <c r="H543" i="3"/>
  <c r="G543" i="3"/>
  <c r="H542" i="3"/>
  <c r="G542" i="3"/>
  <c r="H541" i="3"/>
  <c r="G541" i="3"/>
  <c r="H540" i="3"/>
  <c r="G540" i="3"/>
  <c r="H539" i="3"/>
  <c r="G539" i="3"/>
  <c r="H538" i="3"/>
  <c r="G538" i="3"/>
  <c r="H537" i="3"/>
  <c r="G537" i="3"/>
  <c r="H536" i="3"/>
  <c r="G536" i="3"/>
  <c r="H535" i="3"/>
  <c r="G535" i="3"/>
  <c r="H534" i="3"/>
  <c r="G534" i="3"/>
  <c r="H533" i="3"/>
  <c r="G533" i="3"/>
  <c r="H532" i="3"/>
  <c r="G532" i="3"/>
  <c r="H531" i="3"/>
  <c r="G531" i="3"/>
  <c r="H530" i="3"/>
  <c r="G530" i="3"/>
  <c r="H529" i="3"/>
  <c r="G529" i="3"/>
  <c r="H528" i="3"/>
  <c r="G528" i="3"/>
  <c r="H527" i="3"/>
  <c r="G527" i="3"/>
  <c r="H526" i="3"/>
  <c r="G526" i="3"/>
  <c r="H525" i="3"/>
  <c r="G525" i="3"/>
  <c r="H524" i="3"/>
  <c r="G524" i="3"/>
  <c r="H523" i="3"/>
  <c r="G523" i="3"/>
  <c r="H522" i="3"/>
  <c r="G522" i="3"/>
  <c r="H521" i="3"/>
  <c r="G521" i="3"/>
  <c r="H520" i="3"/>
  <c r="G520" i="3"/>
  <c r="H519" i="3"/>
  <c r="G519" i="3"/>
  <c r="H518" i="3"/>
  <c r="G518" i="3"/>
  <c r="H517" i="3"/>
  <c r="G517" i="3"/>
  <c r="H516" i="3"/>
  <c r="G516" i="3"/>
  <c r="H515" i="3"/>
  <c r="G515" i="3"/>
  <c r="H514" i="3"/>
  <c r="G514" i="3"/>
  <c r="H513" i="3"/>
  <c r="G513" i="3"/>
  <c r="H512" i="3"/>
  <c r="G512" i="3"/>
  <c r="H511" i="3"/>
  <c r="G511" i="3"/>
  <c r="H510" i="3"/>
  <c r="G510" i="3"/>
  <c r="H509" i="3"/>
  <c r="G509" i="3"/>
  <c r="H508" i="3"/>
  <c r="G508" i="3"/>
  <c r="H507" i="3"/>
  <c r="G507" i="3"/>
  <c r="H506" i="3"/>
  <c r="G506" i="3"/>
  <c r="H505" i="3"/>
  <c r="G505" i="3"/>
  <c r="H504" i="3"/>
  <c r="G504" i="3"/>
  <c r="H503" i="3"/>
  <c r="G503" i="3"/>
  <c r="H502" i="3"/>
  <c r="G502" i="3"/>
  <c r="H501" i="3"/>
  <c r="G501" i="3"/>
  <c r="H500" i="3"/>
  <c r="G500" i="3"/>
  <c r="H499" i="3"/>
  <c r="G499" i="3"/>
  <c r="H498" i="3"/>
  <c r="G498" i="3"/>
  <c r="H497" i="3"/>
  <c r="G497" i="3"/>
  <c r="H496" i="3"/>
  <c r="G496" i="3"/>
  <c r="H495" i="3"/>
  <c r="G495" i="3"/>
  <c r="H494" i="3"/>
  <c r="G494" i="3"/>
  <c r="H493" i="3"/>
  <c r="G493" i="3"/>
  <c r="H492" i="3"/>
  <c r="G492" i="3"/>
  <c r="H491" i="3"/>
  <c r="G491" i="3"/>
  <c r="H490" i="3"/>
  <c r="G490" i="3"/>
  <c r="H489" i="3"/>
  <c r="G489" i="3"/>
  <c r="H488" i="3"/>
  <c r="G488" i="3"/>
  <c r="H487" i="3"/>
  <c r="G487" i="3"/>
  <c r="H486" i="3"/>
  <c r="G486" i="3"/>
  <c r="H485" i="3"/>
  <c r="G485" i="3"/>
  <c r="H484" i="3"/>
  <c r="G484" i="3"/>
  <c r="H483" i="3"/>
  <c r="G483" i="3"/>
  <c r="H482" i="3"/>
  <c r="G482" i="3"/>
  <c r="H481" i="3"/>
  <c r="G481" i="3"/>
  <c r="H480" i="3"/>
  <c r="G480" i="3"/>
  <c r="H479" i="3"/>
  <c r="G479" i="3"/>
  <c r="H478" i="3"/>
  <c r="G478" i="3"/>
  <c r="H477" i="3"/>
  <c r="G477" i="3"/>
  <c r="H476" i="3"/>
  <c r="G476" i="3"/>
  <c r="H475" i="3"/>
  <c r="G475" i="3"/>
  <c r="H474" i="3"/>
  <c r="G474" i="3"/>
  <c r="H473" i="3"/>
  <c r="G473" i="3"/>
  <c r="H472" i="3"/>
  <c r="G472" i="3"/>
  <c r="H471" i="3"/>
  <c r="G471" i="3"/>
  <c r="H470" i="3"/>
  <c r="G470" i="3"/>
  <c r="H469" i="3"/>
  <c r="G469" i="3"/>
  <c r="H468" i="3"/>
  <c r="G468" i="3"/>
  <c r="H467" i="3"/>
  <c r="G467" i="3"/>
  <c r="H466" i="3"/>
  <c r="G466" i="3"/>
  <c r="H465" i="3"/>
  <c r="G465" i="3"/>
  <c r="H464" i="3"/>
  <c r="G464" i="3"/>
  <c r="H463" i="3"/>
  <c r="G463" i="3"/>
  <c r="H462" i="3"/>
  <c r="G462" i="3"/>
  <c r="H461" i="3"/>
  <c r="G461" i="3"/>
  <c r="H460" i="3"/>
  <c r="G460" i="3"/>
  <c r="H459" i="3"/>
  <c r="G459" i="3"/>
  <c r="H458" i="3"/>
  <c r="G458" i="3"/>
  <c r="H457" i="3"/>
  <c r="G457" i="3"/>
  <c r="H456" i="3"/>
  <c r="G456" i="3"/>
  <c r="H455" i="3"/>
  <c r="G455" i="3"/>
  <c r="H454" i="3"/>
  <c r="G454" i="3"/>
  <c r="H453" i="3"/>
  <c r="G453" i="3"/>
  <c r="H452" i="3"/>
  <c r="G452" i="3"/>
  <c r="H451" i="3"/>
  <c r="G451" i="3"/>
  <c r="H450" i="3"/>
  <c r="G450" i="3"/>
  <c r="H449" i="3"/>
  <c r="G449" i="3"/>
  <c r="H448" i="3"/>
  <c r="G448" i="3"/>
  <c r="H447" i="3"/>
  <c r="G447" i="3"/>
  <c r="H446" i="3"/>
  <c r="G446" i="3"/>
  <c r="H445" i="3"/>
  <c r="G445" i="3"/>
  <c r="H444" i="3"/>
  <c r="G444" i="3"/>
  <c r="H443" i="3"/>
  <c r="G443" i="3"/>
  <c r="H442" i="3"/>
  <c r="G442" i="3"/>
  <c r="H441" i="3"/>
  <c r="G441" i="3"/>
  <c r="H440" i="3"/>
  <c r="G440" i="3"/>
  <c r="H439" i="3"/>
  <c r="G439" i="3"/>
  <c r="H438" i="3"/>
  <c r="G438" i="3"/>
  <c r="H437" i="3"/>
  <c r="G437" i="3"/>
  <c r="H436" i="3"/>
  <c r="G436" i="3"/>
  <c r="H435" i="3"/>
  <c r="G435" i="3"/>
  <c r="H434" i="3"/>
  <c r="G434" i="3"/>
  <c r="H433" i="3"/>
  <c r="G433" i="3"/>
  <c r="H432" i="3"/>
  <c r="G432" i="3"/>
  <c r="H431" i="3"/>
  <c r="G431" i="3"/>
  <c r="H430" i="3"/>
  <c r="G430" i="3"/>
  <c r="H429" i="3"/>
  <c r="G429" i="3"/>
  <c r="H428" i="3"/>
  <c r="G428" i="3"/>
  <c r="H427" i="3"/>
  <c r="G427" i="3"/>
  <c r="H426" i="3"/>
  <c r="G426" i="3"/>
  <c r="H425" i="3"/>
  <c r="G425" i="3"/>
  <c r="H424" i="3"/>
  <c r="G424" i="3"/>
  <c r="H423" i="3"/>
  <c r="G423" i="3"/>
  <c r="H422" i="3"/>
  <c r="G422" i="3"/>
  <c r="H421" i="3"/>
  <c r="G421" i="3"/>
  <c r="H420" i="3"/>
  <c r="G420" i="3"/>
  <c r="H419" i="3"/>
  <c r="G419" i="3"/>
  <c r="H418" i="3"/>
  <c r="G418" i="3"/>
  <c r="H417" i="3"/>
  <c r="G417" i="3"/>
  <c r="H416" i="3"/>
  <c r="G416" i="3"/>
  <c r="H415" i="3"/>
  <c r="G415" i="3"/>
  <c r="H414" i="3"/>
  <c r="G414" i="3"/>
  <c r="H413" i="3"/>
  <c r="G413" i="3"/>
  <c r="H412" i="3"/>
  <c r="G412" i="3"/>
  <c r="H411" i="3"/>
  <c r="G411" i="3"/>
  <c r="H410" i="3"/>
  <c r="G410" i="3"/>
  <c r="H409" i="3"/>
  <c r="G409" i="3"/>
  <c r="H408" i="3"/>
  <c r="G408" i="3"/>
  <c r="H407" i="3"/>
  <c r="G407" i="3"/>
  <c r="H406" i="3"/>
  <c r="G406" i="3"/>
  <c r="H405" i="3"/>
  <c r="G405" i="3"/>
  <c r="H404" i="3"/>
  <c r="G404" i="3"/>
  <c r="H403" i="3"/>
  <c r="G403" i="3"/>
  <c r="H402" i="3"/>
  <c r="G402" i="3"/>
  <c r="H401" i="3"/>
  <c r="G401" i="3"/>
  <c r="H400" i="3"/>
  <c r="G400" i="3"/>
  <c r="H399" i="3"/>
  <c r="G399" i="3"/>
  <c r="H398" i="3"/>
  <c r="G398" i="3"/>
  <c r="H397" i="3"/>
  <c r="G397" i="3"/>
  <c r="H396" i="3"/>
  <c r="G396" i="3"/>
  <c r="H395" i="3"/>
  <c r="G395" i="3"/>
  <c r="H394" i="3"/>
  <c r="G394" i="3"/>
  <c r="H393" i="3"/>
  <c r="G393" i="3"/>
  <c r="H392" i="3"/>
  <c r="G392" i="3"/>
  <c r="H391" i="3"/>
  <c r="G391" i="3"/>
  <c r="H390" i="3"/>
  <c r="G390" i="3"/>
  <c r="H389" i="3"/>
  <c r="G389" i="3"/>
  <c r="H388" i="3"/>
  <c r="G388" i="3"/>
  <c r="H387" i="3"/>
  <c r="G387" i="3"/>
  <c r="H386" i="3"/>
  <c r="G386" i="3"/>
  <c r="H385" i="3"/>
  <c r="G385" i="3"/>
  <c r="H384" i="3"/>
  <c r="G384" i="3"/>
  <c r="H383" i="3"/>
  <c r="G383" i="3"/>
  <c r="H382" i="3"/>
  <c r="G382" i="3"/>
  <c r="H381" i="3"/>
  <c r="G381" i="3"/>
  <c r="H380" i="3"/>
  <c r="G380" i="3"/>
  <c r="H379" i="3"/>
  <c r="G379" i="3"/>
  <c r="H378" i="3"/>
  <c r="G378" i="3"/>
  <c r="H377" i="3"/>
  <c r="G377" i="3"/>
  <c r="H376" i="3"/>
  <c r="G376" i="3"/>
  <c r="H375" i="3"/>
  <c r="G375" i="3"/>
  <c r="H374" i="3"/>
  <c r="G374" i="3"/>
  <c r="H373" i="3"/>
  <c r="G373" i="3"/>
  <c r="H372" i="3"/>
  <c r="G372" i="3"/>
  <c r="H371" i="3"/>
  <c r="G371" i="3"/>
  <c r="H370" i="3"/>
  <c r="G370" i="3"/>
  <c r="H369" i="3"/>
  <c r="G369" i="3"/>
  <c r="H368" i="3"/>
  <c r="G368" i="3"/>
  <c r="H367" i="3"/>
  <c r="G367" i="3"/>
  <c r="H366" i="3"/>
  <c r="G366" i="3"/>
  <c r="H365" i="3"/>
  <c r="G365" i="3"/>
  <c r="H364" i="3"/>
  <c r="G364" i="3"/>
  <c r="H363" i="3"/>
  <c r="G363" i="3"/>
  <c r="H362" i="3"/>
  <c r="G362" i="3"/>
  <c r="H361" i="3"/>
  <c r="G361" i="3"/>
  <c r="H360" i="3"/>
  <c r="G360" i="3"/>
  <c r="H359" i="3"/>
  <c r="G359" i="3"/>
  <c r="H358" i="3"/>
  <c r="G358" i="3"/>
  <c r="H357" i="3"/>
  <c r="G357" i="3"/>
  <c r="H356" i="3"/>
  <c r="G356" i="3"/>
  <c r="H355" i="3"/>
  <c r="G355" i="3"/>
  <c r="H354" i="3"/>
  <c r="G354" i="3"/>
  <c r="H353" i="3"/>
  <c r="G353" i="3"/>
  <c r="H352" i="3"/>
  <c r="G352" i="3"/>
  <c r="H351" i="3"/>
  <c r="G351" i="3"/>
  <c r="H350" i="3"/>
  <c r="G350" i="3"/>
  <c r="H349" i="3"/>
  <c r="G349" i="3"/>
  <c r="H348" i="3"/>
  <c r="G348" i="3"/>
  <c r="H347" i="3"/>
  <c r="G347" i="3"/>
  <c r="H346" i="3"/>
  <c r="G346" i="3"/>
  <c r="H345" i="3"/>
  <c r="G345" i="3"/>
  <c r="H344" i="3"/>
  <c r="G344" i="3"/>
  <c r="H343" i="3"/>
  <c r="G343" i="3"/>
  <c r="H342" i="3"/>
  <c r="G342" i="3"/>
  <c r="H341" i="3"/>
  <c r="G341" i="3"/>
  <c r="H340" i="3"/>
  <c r="G340" i="3"/>
  <c r="H339" i="3"/>
  <c r="G339" i="3"/>
  <c r="H338" i="3"/>
  <c r="G338" i="3"/>
  <c r="H337" i="3"/>
  <c r="G337" i="3"/>
  <c r="H336" i="3"/>
  <c r="G336" i="3"/>
  <c r="H335" i="3"/>
  <c r="G335" i="3"/>
  <c r="H334" i="3"/>
  <c r="G334" i="3"/>
  <c r="H333" i="3"/>
  <c r="G333" i="3"/>
  <c r="H332" i="3"/>
  <c r="G332" i="3"/>
  <c r="H331" i="3"/>
  <c r="G331" i="3"/>
  <c r="H330" i="3"/>
  <c r="G330" i="3"/>
  <c r="H329" i="3"/>
  <c r="G329" i="3"/>
  <c r="H328" i="3"/>
  <c r="G328" i="3"/>
  <c r="H327" i="3"/>
  <c r="G327" i="3"/>
  <c r="H326" i="3"/>
  <c r="G326" i="3"/>
  <c r="H325" i="3"/>
  <c r="G325" i="3"/>
  <c r="H324" i="3"/>
  <c r="G324" i="3"/>
  <c r="H323" i="3"/>
  <c r="G323" i="3"/>
  <c r="H322" i="3"/>
  <c r="G322" i="3"/>
  <c r="H321" i="3"/>
  <c r="G321" i="3"/>
  <c r="H320" i="3"/>
  <c r="G320" i="3"/>
  <c r="H319" i="3"/>
  <c r="G319" i="3"/>
  <c r="H318" i="3"/>
  <c r="G318" i="3"/>
  <c r="H317" i="3"/>
  <c r="G317" i="3"/>
  <c r="H316" i="3"/>
  <c r="G316" i="3"/>
  <c r="H315" i="3"/>
  <c r="G315" i="3"/>
  <c r="H314" i="3"/>
  <c r="G314" i="3"/>
  <c r="H313" i="3"/>
  <c r="G313" i="3"/>
  <c r="H312" i="3"/>
  <c r="G312" i="3"/>
  <c r="H311" i="3"/>
  <c r="G311" i="3"/>
  <c r="H310" i="3"/>
  <c r="G310" i="3"/>
  <c r="H309" i="3"/>
  <c r="G309" i="3"/>
  <c r="H308" i="3"/>
  <c r="G308" i="3"/>
  <c r="H307" i="3"/>
  <c r="G307" i="3"/>
  <c r="H306" i="3"/>
  <c r="G306" i="3"/>
  <c r="H305" i="3"/>
  <c r="G305" i="3"/>
  <c r="H304" i="3"/>
  <c r="G304" i="3"/>
  <c r="H303" i="3"/>
  <c r="G303" i="3"/>
  <c r="H302" i="3"/>
  <c r="G302" i="3"/>
  <c r="H301" i="3"/>
  <c r="G301" i="3"/>
  <c r="H300" i="3"/>
  <c r="G300" i="3"/>
  <c r="H299" i="3"/>
  <c r="G299" i="3"/>
  <c r="H298" i="3"/>
  <c r="G298" i="3"/>
  <c r="H297" i="3"/>
  <c r="G297" i="3"/>
  <c r="H296" i="3"/>
  <c r="G296" i="3"/>
  <c r="H295" i="3"/>
  <c r="G295" i="3"/>
  <c r="H294" i="3"/>
  <c r="G294" i="3"/>
  <c r="H293" i="3"/>
  <c r="G293" i="3"/>
  <c r="H292" i="3"/>
  <c r="G292" i="3"/>
  <c r="H291" i="3"/>
  <c r="G291" i="3"/>
  <c r="H290" i="3"/>
  <c r="G290" i="3"/>
  <c r="H289" i="3"/>
  <c r="G289" i="3"/>
  <c r="H288" i="3"/>
  <c r="G288" i="3"/>
  <c r="H287" i="3"/>
  <c r="G287" i="3"/>
  <c r="H286" i="3"/>
  <c r="G286" i="3"/>
  <c r="H285" i="3"/>
  <c r="G285" i="3"/>
  <c r="H284" i="3"/>
  <c r="G284" i="3"/>
  <c r="H283" i="3"/>
  <c r="G283" i="3"/>
  <c r="H282" i="3"/>
  <c r="G282" i="3"/>
  <c r="H281" i="3"/>
  <c r="G281" i="3"/>
  <c r="H280" i="3"/>
  <c r="G280" i="3"/>
  <c r="H279" i="3"/>
  <c r="G279" i="3"/>
  <c r="H278" i="3"/>
  <c r="G278" i="3"/>
  <c r="H277" i="3"/>
  <c r="G277" i="3"/>
  <c r="H276" i="3"/>
  <c r="G276" i="3"/>
  <c r="H275" i="3"/>
  <c r="G275" i="3"/>
  <c r="H274" i="3"/>
  <c r="G274" i="3"/>
  <c r="H273" i="3"/>
  <c r="G273" i="3"/>
  <c r="H272" i="3"/>
  <c r="G272" i="3"/>
  <c r="H271" i="3"/>
  <c r="G271" i="3"/>
  <c r="H270" i="3"/>
  <c r="G270" i="3"/>
  <c r="H269" i="3"/>
  <c r="G269" i="3"/>
  <c r="H268" i="3"/>
  <c r="G268" i="3"/>
  <c r="H267" i="3"/>
  <c r="G267" i="3"/>
  <c r="H266" i="3"/>
  <c r="G266" i="3"/>
  <c r="H265" i="3"/>
  <c r="G265" i="3"/>
  <c r="H264" i="3"/>
  <c r="G264" i="3"/>
  <c r="H263" i="3"/>
  <c r="G263" i="3"/>
  <c r="H262" i="3"/>
  <c r="G262" i="3"/>
  <c r="H261" i="3"/>
  <c r="G261" i="3"/>
  <c r="H260" i="3"/>
  <c r="G260" i="3"/>
  <c r="H259" i="3"/>
  <c r="G259" i="3"/>
  <c r="H258" i="3"/>
  <c r="G258" i="3"/>
  <c r="H257" i="3"/>
  <c r="G257" i="3"/>
  <c r="H256" i="3"/>
  <c r="G256" i="3"/>
  <c r="H255" i="3"/>
  <c r="G255" i="3"/>
  <c r="H254" i="3"/>
  <c r="G254" i="3"/>
  <c r="H253" i="3"/>
  <c r="G253" i="3"/>
  <c r="H252" i="3"/>
  <c r="G252" i="3"/>
  <c r="H251" i="3"/>
  <c r="G251" i="3"/>
  <c r="H250" i="3"/>
  <c r="G250" i="3"/>
  <c r="H249" i="3"/>
  <c r="G249" i="3"/>
  <c r="H248" i="3"/>
  <c r="G248" i="3"/>
  <c r="H247" i="3"/>
  <c r="G247" i="3"/>
  <c r="H246" i="3"/>
  <c r="G246" i="3"/>
  <c r="H245" i="3"/>
  <c r="G245" i="3"/>
  <c r="H244" i="3"/>
  <c r="G244" i="3"/>
  <c r="H243" i="3"/>
  <c r="G243" i="3"/>
  <c r="H242" i="3"/>
  <c r="G242" i="3"/>
  <c r="H241" i="3"/>
  <c r="G241" i="3"/>
  <c r="H240" i="3"/>
  <c r="G240" i="3"/>
  <c r="H239" i="3"/>
  <c r="G239" i="3"/>
  <c r="H238" i="3"/>
  <c r="G238" i="3"/>
  <c r="H237" i="3"/>
  <c r="G237" i="3"/>
  <c r="H236" i="3"/>
  <c r="G236" i="3"/>
  <c r="H235" i="3"/>
  <c r="G235" i="3"/>
  <c r="H234" i="3"/>
  <c r="G234" i="3"/>
  <c r="H233" i="3"/>
  <c r="G233" i="3"/>
  <c r="H232" i="3"/>
  <c r="G232" i="3"/>
  <c r="H231" i="3"/>
  <c r="G231" i="3"/>
  <c r="H230" i="3"/>
  <c r="G230" i="3"/>
  <c r="H229" i="3"/>
  <c r="G229" i="3"/>
  <c r="H228" i="3"/>
  <c r="G228" i="3"/>
  <c r="H227" i="3"/>
  <c r="G227" i="3"/>
  <c r="H226" i="3"/>
  <c r="G226" i="3"/>
  <c r="H225" i="3"/>
  <c r="G225" i="3"/>
  <c r="H224" i="3"/>
  <c r="G224" i="3"/>
  <c r="H223" i="3"/>
  <c r="G223" i="3"/>
  <c r="H222" i="3"/>
  <c r="G222" i="3"/>
  <c r="H221" i="3"/>
  <c r="G221" i="3"/>
  <c r="H220" i="3"/>
  <c r="G220" i="3"/>
  <c r="H219" i="3"/>
  <c r="G219" i="3"/>
  <c r="H218" i="3"/>
  <c r="G218" i="3"/>
  <c r="H217" i="3"/>
  <c r="G217" i="3"/>
  <c r="H216" i="3"/>
  <c r="G216" i="3"/>
  <c r="H215" i="3"/>
  <c r="G215" i="3"/>
  <c r="H214" i="3"/>
  <c r="G214" i="3"/>
  <c r="H213" i="3"/>
  <c r="G213" i="3"/>
  <c r="H212" i="3"/>
  <c r="G212" i="3"/>
  <c r="H211" i="3"/>
  <c r="G211" i="3"/>
  <c r="H210" i="3"/>
  <c r="G210" i="3"/>
  <c r="H209" i="3"/>
  <c r="G209" i="3"/>
  <c r="H208" i="3"/>
  <c r="G208" i="3"/>
  <c r="H207" i="3"/>
  <c r="G207" i="3"/>
  <c r="H206" i="3"/>
  <c r="G206" i="3"/>
  <c r="H205" i="3"/>
  <c r="G205" i="3"/>
  <c r="H204" i="3"/>
  <c r="G204" i="3"/>
  <c r="H203" i="3"/>
  <c r="G203" i="3"/>
  <c r="H202" i="3"/>
  <c r="G202" i="3"/>
  <c r="H201" i="3"/>
  <c r="G201" i="3"/>
  <c r="H200" i="3"/>
  <c r="G200" i="3"/>
  <c r="H199" i="3"/>
  <c r="G199" i="3"/>
  <c r="H198" i="3"/>
  <c r="G198" i="3"/>
  <c r="H197" i="3"/>
  <c r="G197" i="3"/>
  <c r="H196" i="3"/>
  <c r="G196" i="3"/>
  <c r="H195" i="3"/>
  <c r="G195" i="3"/>
  <c r="H194" i="3"/>
  <c r="G194" i="3"/>
  <c r="H193" i="3"/>
  <c r="G193" i="3"/>
  <c r="H192" i="3"/>
  <c r="G192" i="3"/>
  <c r="H191" i="3"/>
  <c r="G191" i="3"/>
  <c r="H190" i="3"/>
  <c r="G190" i="3"/>
  <c r="H189" i="3"/>
  <c r="G189" i="3"/>
  <c r="H188" i="3"/>
  <c r="G188" i="3"/>
  <c r="H187" i="3"/>
  <c r="G187" i="3"/>
  <c r="H186" i="3"/>
  <c r="G186" i="3"/>
  <c r="H185" i="3"/>
  <c r="G185" i="3"/>
  <c r="H184" i="3"/>
  <c r="G184" i="3"/>
  <c r="H183" i="3"/>
  <c r="G183" i="3"/>
  <c r="H182" i="3"/>
  <c r="G182" i="3"/>
  <c r="H181" i="3"/>
  <c r="G181" i="3"/>
  <c r="H180" i="3"/>
  <c r="G180" i="3"/>
  <c r="H179" i="3"/>
  <c r="G179" i="3"/>
  <c r="H178" i="3"/>
  <c r="G178" i="3"/>
  <c r="H177" i="3"/>
  <c r="G177" i="3"/>
  <c r="H176" i="3"/>
  <c r="G176" i="3"/>
  <c r="H175" i="3"/>
  <c r="G175" i="3"/>
  <c r="H174" i="3"/>
  <c r="G174" i="3"/>
  <c r="H173" i="3"/>
  <c r="G173" i="3"/>
  <c r="H172" i="3"/>
  <c r="G172" i="3"/>
  <c r="H171" i="3"/>
  <c r="G171" i="3"/>
  <c r="H170" i="3"/>
  <c r="G170" i="3"/>
  <c r="H169" i="3"/>
  <c r="G169" i="3"/>
  <c r="H168" i="3"/>
  <c r="G168" i="3"/>
  <c r="H167" i="3"/>
  <c r="G167" i="3"/>
  <c r="H166" i="3"/>
  <c r="G166" i="3"/>
  <c r="H165" i="3"/>
  <c r="G165" i="3"/>
  <c r="H164" i="3"/>
  <c r="G164" i="3"/>
  <c r="H163" i="3"/>
  <c r="G163" i="3"/>
  <c r="H162" i="3"/>
  <c r="G162" i="3"/>
  <c r="H161" i="3"/>
  <c r="G161" i="3"/>
  <c r="H160" i="3"/>
  <c r="G160" i="3"/>
  <c r="H159" i="3"/>
  <c r="G159" i="3"/>
  <c r="H158" i="3"/>
  <c r="G158" i="3"/>
  <c r="H157" i="3"/>
  <c r="G157" i="3"/>
  <c r="H156" i="3"/>
  <c r="G156" i="3"/>
  <c r="H155" i="3"/>
  <c r="G155" i="3"/>
  <c r="H154" i="3"/>
  <c r="G154" i="3"/>
  <c r="H153" i="3"/>
  <c r="G153" i="3"/>
  <c r="H152" i="3"/>
  <c r="G152" i="3"/>
  <c r="H151" i="3"/>
  <c r="G151" i="3"/>
  <c r="H150" i="3"/>
  <c r="G150" i="3"/>
  <c r="H149" i="3"/>
  <c r="G149" i="3"/>
  <c r="H148" i="3"/>
  <c r="G148" i="3"/>
  <c r="H147" i="3"/>
  <c r="G147" i="3"/>
  <c r="H146" i="3"/>
  <c r="G146" i="3"/>
  <c r="H145" i="3"/>
  <c r="G145" i="3"/>
  <c r="H144" i="3"/>
  <c r="G144" i="3"/>
  <c r="H143" i="3"/>
  <c r="G143" i="3"/>
  <c r="H142" i="3"/>
  <c r="G142" i="3"/>
  <c r="H141" i="3"/>
  <c r="G141" i="3"/>
  <c r="H140" i="3"/>
  <c r="G140" i="3"/>
  <c r="H139" i="3"/>
  <c r="G139" i="3"/>
  <c r="H138" i="3"/>
  <c r="G138" i="3"/>
  <c r="H137" i="3"/>
  <c r="G137" i="3"/>
  <c r="H136" i="3"/>
  <c r="G136" i="3"/>
  <c r="H135" i="3"/>
  <c r="G135" i="3"/>
  <c r="H134" i="3"/>
  <c r="G134" i="3"/>
  <c r="H133" i="3"/>
  <c r="G133" i="3"/>
  <c r="H132" i="3"/>
  <c r="G132" i="3"/>
  <c r="H131" i="3"/>
  <c r="G131" i="3"/>
  <c r="H130" i="3"/>
  <c r="G130" i="3"/>
  <c r="H129" i="3"/>
  <c r="G129" i="3"/>
  <c r="H128" i="3"/>
  <c r="G128" i="3"/>
  <c r="H127" i="3"/>
  <c r="G127" i="3"/>
  <c r="H126" i="3"/>
  <c r="G126" i="3"/>
  <c r="H125" i="3"/>
  <c r="G125" i="3"/>
  <c r="H124" i="3"/>
  <c r="G124" i="3"/>
  <c r="H123" i="3"/>
  <c r="G123" i="3"/>
  <c r="H122" i="3"/>
  <c r="G122" i="3"/>
  <c r="H121" i="3"/>
  <c r="G121" i="3"/>
  <c r="H120" i="3"/>
  <c r="G120" i="3"/>
  <c r="H119" i="3"/>
  <c r="G119" i="3"/>
  <c r="H118" i="3"/>
  <c r="G118" i="3"/>
  <c r="H117" i="3"/>
  <c r="G117" i="3"/>
  <c r="H116" i="3"/>
  <c r="G116" i="3"/>
  <c r="H115" i="3"/>
  <c r="G115" i="3"/>
  <c r="H114" i="3"/>
  <c r="G114" i="3"/>
  <c r="H113" i="3"/>
  <c r="G113" i="3"/>
  <c r="H112" i="3"/>
  <c r="G112" i="3"/>
  <c r="H111" i="3"/>
  <c r="G111" i="3"/>
  <c r="H110" i="3"/>
  <c r="G110" i="3"/>
  <c r="H109" i="3"/>
  <c r="G109" i="3"/>
  <c r="H108" i="3"/>
  <c r="G108" i="3"/>
  <c r="H107" i="3"/>
  <c r="G107" i="3"/>
  <c r="H106" i="3"/>
  <c r="G106" i="3"/>
  <c r="H105" i="3"/>
  <c r="G105" i="3"/>
  <c r="H104" i="3"/>
  <c r="G104" i="3"/>
  <c r="H103" i="3"/>
  <c r="G103" i="3"/>
  <c r="H102" i="3"/>
  <c r="G102" i="3"/>
  <c r="H101" i="3"/>
  <c r="G101" i="3"/>
  <c r="H100" i="3"/>
  <c r="G100" i="3"/>
  <c r="H99" i="3"/>
  <c r="G99" i="3"/>
  <c r="H98" i="3"/>
  <c r="G98" i="3"/>
  <c r="H97" i="3"/>
  <c r="G97" i="3"/>
  <c r="H96" i="3"/>
  <c r="G96" i="3"/>
  <c r="H95" i="3"/>
  <c r="G95" i="3"/>
  <c r="H94" i="3"/>
  <c r="G94" i="3"/>
  <c r="H93" i="3"/>
  <c r="G93" i="3"/>
  <c r="H92" i="3"/>
  <c r="G92" i="3"/>
  <c r="H91" i="3"/>
  <c r="G91" i="3"/>
  <c r="H90" i="3"/>
  <c r="G90" i="3"/>
  <c r="H89" i="3"/>
  <c r="G89" i="3"/>
  <c r="H88" i="3"/>
  <c r="G88" i="3"/>
  <c r="H87" i="3"/>
  <c r="G87" i="3"/>
  <c r="H86" i="3"/>
  <c r="G86" i="3"/>
  <c r="H85" i="3"/>
  <c r="G85" i="3"/>
  <c r="H84" i="3"/>
  <c r="G84" i="3"/>
  <c r="H83" i="3"/>
  <c r="G83" i="3"/>
  <c r="H82" i="3"/>
  <c r="G82" i="3"/>
  <c r="H81" i="3"/>
  <c r="G81" i="3"/>
  <c r="H80" i="3"/>
  <c r="G80" i="3"/>
  <c r="H79" i="3"/>
  <c r="G79" i="3"/>
  <c r="H78" i="3"/>
  <c r="G78" i="3"/>
  <c r="H77" i="3"/>
  <c r="G77" i="3"/>
  <c r="H76" i="3"/>
  <c r="G76" i="3"/>
  <c r="H75" i="3"/>
  <c r="G75" i="3"/>
  <c r="H74" i="3"/>
  <c r="G74" i="3"/>
  <c r="H73" i="3"/>
  <c r="G73" i="3"/>
  <c r="H72" i="3"/>
  <c r="G72" i="3"/>
  <c r="H71" i="3"/>
  <c r="G71" i="3"/>
  <c r="H70" i="3"/>
  <c r="G70" i="3"/>
  <c r="H69" i="3"/>
  <c r="G69" i="3"/>
  <c r="H68" i="3"/>
  <c r="G68" i="3"/>
  <c r="H67" i="3"/>
  <c r="G67" i="3"/>
  <c r="H66" i="3"/>
  <c r="G66" i="3"/>
  <c r="H65" i="3"/>
  <c r="G65" i="3"/>
  <c r="H64" i="3"/>
  <c r="G64" i="3"/>
  <c r="H63" i="3"/>
  <c r="G63" i="3"/>
  <c r="H62" i="3"/>
  <c r="G62" i="3"/>
  <c r="H61" i="3"/>
  <c r="G61" i="3"/>
  <c r="H60" i="3"/>
  <c r="G60" i="3"/>
  <c r="H59" i="3"/>
  <c r="G59" i="3"/>
  <c r="H58" i="3"/>
  <c r="G58" i="3"/>
  <c r="H57" i="3"/>
  <c r="G57" i="3"/>
  <c r="H56" i="3"/>
  <c r="G56" i="3"/>
  <c r="H55" i="3"/>
  <c r="G55" i="3"/>
  <c r="H54" i="3"/>
  <c r="G54" i="3"/>
  <c r="H53" i="3"/>
  <c r="G53" i="3"/>
  <c r="H52" i="3"/>
  <c r="G52" i="3"/>
  <c r="H51" i="3"/>
  <c r="G51" i="3"/>
  <c r="H50" i="3"/>
  <c r="G50" i="3"/>
  <c r="H49" i="3"/>
  <c r="G49" i="3"/>
  <c r="H48" i="3"/>
  <c r="G48" i="3"/>
  <c r="H47" i="3"/>
  <c r="G47" i="3"/>
  <c r="H46" i="3"/>
  <c r="G46" i="3"/>
  <c r="H45" i="3"/>
  <c r="G45" i="3"/>
  <c r="H44" i="3"/>
  <c r="G44" i="3"/>
  <c r="H43" i="3"/>
  <c r="G43" i="3"/>
  <c r="H42" i="3"/>
  <c r="G42" i="3"/>
  <c r="H41" i="3"/>
  <c r="G41" i="3"/>
  <c r="H40" i="3"/>
  <c r="G40" i="3"/>
  <c r="H39" i="3"/>
  <c r="G39" i="3"/>
  <c r="H38" i="3"/>
  <c r="G38" i="3"/>
  <c r="H37" i="3"/>
  <c r="G37" i="3"/>
  <c r="H36" i="3"/>
  <c r="G36" i="3"/>
  <c r="H35" i="3"/>
  <c r="G35" i="3"/>
  <c r="H34" i="3"/>
  <c r="G34" i="3"/>
  <c r="H33" i="3"/>
  <c r="G33" i="3"/>
  <c r="H32" i="3"/>
  <c r="G32" i="3"/>
  <c r="H31" i="3"/>
  <c r="G31" i="3"/>
  <c r="H30" i="3"/>
  <c r="G30" i="3"/>
  <c r="H29" i="3"/>
  <c r="G29" i="3"/>
  <c r="H28" i="3"/>
  <c r="G28" i="3"/>
  <c r="H27" i="3"/>
  <c r="G27" i="3"/>
  <c r="H26" i="3"/>
  <c r="G26" i="3"/>
  <c r="H25" i="3"/>
  <c r="G25" i="3"/>
  <c r="H24" i="3"/>
  <c r="G24" i="3"/>
  <c r="H23" i="3"/>
  <c r="G23" i="3"/>
  <c r="H22" i="3"/>
  <c r="G22" i="3"/>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H3" i="3"/>
  <c r="G3" i="3"/>
  <c r="H2" i="3"/>
  <c r="G2" i="3"/>
  <c r="I6477"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<sst xmlns="http://schemas.openxmlformats.org/spreadsheetml/2006/main" count="490" uniqueCount="60">
  <si>
    <t>Company</t>
  </si>
  <si>
    <t>Samsung Electronics Co., Ltd.</t>
  </si>
  <si>
    <t>Period</t>
  </si>
  <si>
    <t>04/01/2000 – 07/03/2025</t>
  </si>
  <si>
    <t>Ticker code</t>
  </si>
  <si>
    <t>005930</t>
  </si>
  <si>
    <t>Share</t>
  </si>
  <si>
    <t>SEC Common</t>
  </si>
  <si>
    <t xml:space="preserve"> </t>
  </si>
  <si>
    <t>Currency</t>
  </si>
  <si>
    <t>KRW</t>
  </si>
  <si>
    <t>Date</t>
  </si>
  <si>
    <t>Open</t>
  </si>
  <si>
    <t>High</t>
  </si>
  <si>
    <t>Low</t>
  </si>
  <si>
    <t>Close</t>
  </si>
  <si>
    <t>Volume</t>
  </si>
  <si>
    <t>Supplied by © Euroland.com</t>
  </si>
  <si>
    <t>Row Labels</t>
  </si>
  <si>
    <t>Grand Total</t>
  </si>
  <si>
    <t>Sum of Volume</t>
  </si>
  <si>
    <t>Jan</t>
  </si>
  <si>
    <t>Feb</t>
  </si>
  <si>
    <t>Mar</t>
  </si>
  <si>
    <t>Apr</t>
  </si>
  <si>
    <t>May</t>
  </si>
  <si>
    <t>Jun</t>
  </si>
  <si>
    <t>Jul</t>
  </si>
  <si>
    <t>Aug</t>
  </si>
  <si>
    <t>Sep</t>
  </si>
  <si>
    <t>Oct</t>
  </si>
  <si>
    <t>Nov</t>
  </si>
  <si>
    <t>Dec</t>
  </si>
  <si>
    <t>Average of Close</t>
  </si>
  <si>
    <t>Average of Open</t>
  </si>
  <si>
    <t>Min of Low</t>
  </si>
  <si>
    <t>Max of High</t>
  </si>
  <si>
    <t>Average of Close2</t>
  </si>
  <si>
    <t>Sum of Volume2</t>
  </si>
  <si>
    <t>month</t>
  </si>
  <si>
    <t>year</t>
  </si>
  <si>
    <t>%change</t>
  </si>
  <si>
    <t>Sum of %change</t>
  </si>
  <si>
    <t xml:space="preserve">profit </t>
  </si>
  <si>
    <t>Loss</t>
  </si>
  <si>
    <t>Months (Date)</t>
  </si>
  <si>
    <t>Column Labels</t>
  </si>
  <si>
    <t>Sum of Close</t>
  </si>
  <si>
    <t>Average of %change</t>
  </si>
  <si>
    <t>Initial Investment</t>
  </si>
  <si>
    <t>Start Date</t>
  </si>
  <si>
    <t>End Date</t>
  </si>
  <si>
    <t>Start Price</t>
  </si>
  <si>
    <t>End Price</t>
  </si>
  <si>
    <t>Final Value</t>
  </si>
  <si>
    <t>Date2</t>
  </si>
  <si>
    <t>DATE1</t>
  </si>
  <si>
    <t>Enter Investment Amount</t>
  </si>
  <si>
    <t xml:space="preserve">            Samsung Stock Analysis</t>
  </si>
  <si>
    <t>profit/loss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</si>
</sst>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
    <numFmt numFmtId="165" formatCode="[$KRW]\ #,##0.00"/>
    <numFmt numFmtId="166" formatCode="[$-F800]dddd\,\ mmmm\ dd\,\ yyyy"/>
    <numFmt numFmtId="167" formatCode="&quot;₩ &quot;###,##0.00"/>
    <numFmt numFmtId="168" formatCode="&quot; ₩ &quot;###,##0.00"/>
  </numFmts>
  <fonts count="13" x14ac:knownFonts="1">
    <font>
      <sz val="11"/>
      <color indexed="8"/>
      <name val="Calibri"/>
      <family val="2"/>
      <scheme val="minor"/>
    </font>
    <font>
      <sz val="10"/>
      <name val="Arial"/>
      <family val="2"/>
    </font>
    <font>
      <b/>
      <sz val="10"/>
      <name val="Arial"/>
      <family val="2"/>
    </font>
    <font>
      <sz val="10"/>
      <name val="Arial"/>
      <family val="2"/>
    </font>
    <font>
      <b/>
      <sz val="12"/>
      <name val="Arial"/>
      <family val="2"/>
    </font>
    <font>
      <b/>
      <sz val="11"/>
      <color theme="4" tint="-0.249977111117893"/>
      <name val="Calibri"/>
      <family val="2"/>
      <scheme val="minor"/>
    </font>
    <font>
      <sz val="10"/>
      <name val="Arial"/>
      <family val="2"/>
    </font>
    <font>
      <b/>
      <sz val="30"/>
      <color theme="0"/>
      <name val="Times New Roman"/>
      <family val="1"/>
    </font>
    <font>
      <sz val="11"/>
      <name val="Calibri"/>
      <family val="2"/>
      <scheme val="minor"/>
    </font>
    <font>
      <sz val="11"/>
      <color indexed="8"/>
      <name val="Calibri"/>
      <family val="2"/>
      <scheme val="minor"/>
    </font>
    <font>
      <sz val="10"/>
      <color theme="0"/>
      <name val="Arial"/>
      <family val="2"/>
    </font>
    <font>
      <b/>
      <sz val="14"/>
      <color theme="0"/>
      <name val="ADLaM Display"/>
    </font>
    <font>
      <sz val="18"/>
      <color rgb="FF002060"/>
      <name val="Amasis MT Pro Black"/>
      <family val="1"/>
    </font>
  </fonts>
  <fills count="10">
    <fill>
      <patternFill patternType="none"/>
    </fill>
    <fill>
      <patternFill patternType="gray125"/>
    </fill>
    <fill>
      <patternFill patternType="solid">
        <fgColor indexed="22"/>
      </patternFill>
    </fill>
    <fill>
      <patternFill patternType="solid">
        <fgColor theme="0" tint="-0.14999847407452621"/>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rgb="FF5C8C94"/>
        <bgColor indexed="64"/>
      </patternFill>
    </fill>
    <fill>
      <patternFill patternType="solid">
        <fgColor theme="0"/>
        <bgColor indexed="64"/>
      </patternFill>
    </fill>
    <fill>
      <patternFill patternType="solid">
        <fgColor rgb="FFEF3BA2"/>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2">
    <xf numFmtId="0" fontId="0" fillId="0" borderId="0"/>
    <xf numFmtId="9" fontId="9" fillId="0" borderId="0" applyFont="0" applyFill="0" applyBorder="0" applyAlignment="0" applyProtection="0"/>
  </cellStyleXfs>
  <cellXfs count="56">
    <xf numFmtId="0" fontId="0" fillId="0" borderId="0" xfId="0"/>
    <xf numFmtId="0" fontId="3" fillId="0" borderId="1" xfId="0" applyFont="1" applyBorder="1" applyAlignment="1">
      <alignment horizontal="right"/>
    </xf>
    <xf numFmtId="14" fontId="1" fillId="0" borderId="1" xfId="0" applyNumberFormat="1" applyFont="1" applyBorder="1" applyAlignment="1">
      <alignment horizontal="left"/>
    </xf>
    <xf numFmtId="0" fontId="1" fillId="2" borderId="1" xfId="0" applyFont="1" applyFill="1" applyBorder="1" applyAlignment="1">
      <alignment horizontal="center" vertical="center"/>
    </xf>
    <xf numFmtId="164" fontId="1" fillId="0" borderId="1" xfId="0" applyNumberFormat="1" applyFont="1" applyBorder="1" applyAlignment="1">
      <alignment horizontal="right" indent="1"/>
    </xf>
    <xf numFmtId="3" fontId="1" fillId="0" borderId="1" xfId="0" applyNumberFormat="1" applyFont="1" applyBorder="1" applyAlignment="1">
      <alignment horizontal="right" indent="1"/>
    </xf>
    <xf numFmtId="14" fontId="1" fillId="0" borderId="2" xfId="0" applyNumberFormat="1" applyFont="1" applyBorder="1" applyAlignment="1">
      <alignment horizontal="left"/>
    </xf>
    <xf numFmtId="164" fontId="1" fillId="0" borderId="3" xfId="0" applyNumberFormat="1" applyFont="1" applyBorder="1" applyAlignment="1">
      <alignment horizontal="right" indent="1"/>
    </xf>
    <xf numFmtId="0" fontId="3" fillId="0" borderId="9" xfId="0" applyFont="1" applyBorder="1" applyAlignment="1">
      <alignment horizontal="left"/>
    </xf>
    <xf numFmtId="14" fontId="3" fillId="0" borderId="7" xfId="0" applyNumberFormat="1" applyFont="1" applyBorder="1" applyAlignment="1">
      <alignment horizontal="left"/>
    </xf>
    <xf numFmtId="14" fontId="0" fillId="0" borderId="0" xfId="0" applyNumberFormat="1"/>
    <xf numFmtId="0" fontId="0" fillId="0" borderId="0" xfId="0" pivotButton="1"/>
    <xf numFmtId="164" fontId="0" fillId="0" borderId="0" xfId="0" applyNumberFormat="1"/>
    <xf numFmtId="165" fontId="3" fillId="0" borderId="8" xfId="0" applyNumberFormat="1" applyFont="1" applyBorder="1" applyAlignment="1">
      <alignment horizontal="left"/>
    </xf>
    <xf numFmtId="165" fontId="0" fillId="0" borderId="0" xfId="0" applyNumberFormat="1"/>
    <xf numFmtId="0" fontId="5" fillId="0" borderId="0" xfId="0" pivotButton="1" applyFont="1"/>
    <xf numFmtId="0" fontId="5" fillId="0" borderId="0" xfId="0" applyFont="1" applyAlignment="1">
      <alignment horizontal="left" indent="1"/>
    </xf>
    <xf numFmtId="0" fontId="5" fillId="0" borderId="0" xfId="0" applyFont="1"/>
    <xf numFmtId="0" fontId="0" fillId="3" borderId="0" xfId="0" applyFill="1"/>
    <xf numFmtId="1" fontId="6" fillId="0" borderId="5" xfId="0" applyNumberFormat="1" applyFont="1" applyBorder="1" applyAlignment="1">
      <alignment horizontal="right" indent="1"/>
    </xf>
    <xf numFmtId="1" fontId="0" fillId="0" borderId="0" xfId="0" applyNumberFormat="1" applyAlignment="1">
      <alignment horizontal="left"/>
    </xf>
    <xf numFmtId="1" fontId="5" fillId="0" borderId="0" xfId="0" applyNumberFormat="1" applyFont="1" applyAlignment="1">
      <alignment horizontal="left"/>
    </xf>
    <xf numFmtId="10" fontId="1" fillId="0" borderId="5" xfId="0" applyNumberFormat="1" applyFont="1" applyBorder="1" applyAlignment="1">
      <alignment horizontal="right" indent="1"/>
    </xf>
    <xf numFmtId="10" fontId="0" fillId="0" borderId="0" xfId="0" applyNumberFormat="1"/>
    <xf numFmtId="0" fontId="8" fillId="5" borderId="0" xfId="0" applyFont="1" applyFill="1" applyAlignment="1">
      <alignment horizontal="center" vertical="center"/>
    </xf>
    <xf numFmtId="1" fontId="0" fillId="0" borderId="0" xfId="0" applyNumberFormat="1"/>
    <xf numFmtId="14" fontId="1" fillId="0" borderId="7" xfId="0" applyNumberFormat="1" applyFont="1" applyBorder="1" applyAlignment="1">
      <alignment horizontal="left"/>
    </xf>
    <xf numFmtId="165" fontId="1" fillId="0" borderId="8" xfId="0" applyNumberFormat="1" applyFont="1" applyBorder="1" applyAlignment="1">
      <alignment horizontal="right" indent="1"/>
    </xf>
    <xf numFmtId="164" fontId="1" fillId="0" borderId="9" xfId="0" applyNumberFormat="1" applyFont="1" applyBorder="1" applyAlignment="1">
      <alignment horizontal="right" indent="1"/>
    </xf>
    <xf numFmtId="1" fontId="1" fillId="0" borderId="8" xfId="0" applyNumberFormat="1" applyFont="1" applyBorder="1" applyAlignment="1">
      <alignment horizontal="right" indent="1"/>
    </xf>
    <xf numFmtId="9" fontId="0" fillId="0" borderId="0" xfId="1" applyFont="1"/>
    <xf numFmtId="0" fontId="1" fillId="0" borderId="8" xfId="0" applyFont="1" applyBorder="1" applyAlignment="1">
      <alignment horizontal="right" indent="1"/>
    </xf>
    <xf numFmtId="14" fontId="0" fillId="0" borderId="0" xfId="0" applyNumberFormat="1" applyAlignment="1">
      <alignment horizontal="left"/>
    </xf>
    <xf numFmtId="0" fontId="0" fillId="0" borderId="0" xfId="0" applyAlignment="1">
      <alignment horizontal="left"/>
    </xf>
    <xf numFmtId="14" fontId="1" fillId="0" borderId="5" xfId="0" applyNumberFormat="1" applyFont="1" applyBorder="1" applyAlignment="1">
      <alignment horizontal="right" indent="1"/>
    </xf>
    <xf numFmtId="14" fontId="10" fillId="6" borderId="4" xfId="0" applyNumberFormat="1" applyFont="1" applyFill="1" applyBorder="1" applyAlignment="1">
      <alignment horizontal="center" vertical="center"/>
    </xf>
    <xf numFmtId="165" fontId="10" fillId="6" borderId="5" xfId="0" applyNumberFormat="1" applyFont="1" applyFill="1" applyBorder="1" applyAlignment="1">
      <alignment horizontal="center" vertical="center"/>
    </xf>
    <xf numFmtId="0" fontId="10" fillId="6" borderId="6" xfId="0" applyFont="1" applyFill="1" applyBorder="1" applyAlignment="1">
      <alignment horizontal="center" vertical="center"/>
    </xf>
    <xf numFmtId="166" fontId="10" fillId="6" borderId="5" xfId="0" applyNumberFormat="1" applyFont="1" applyFill="1" applyBorder="1" applyAlignment="1">
      <alignment horizontal="center" vertical="center"/>
    </xf>
    <xf numFmtId="0" fontId="10" fillId="6" borderId="5" xfId="0" applyFont="1" applyFill="1" applyBorder="1" applyAlignment="1">
      <alignment horizontal="center" vertical="center"/>
    </xf>
    <xf numFmtId="3" fontId="0" fillId="0" borderId="0" xfId="0" applyNumberFormat="1"/>
    <xf numFmtId="167" fontId="1" fillId="0" borderId="1" xfId="0" applyNumberFormat="1" applyFont="1" applyBorder="1" applyAlignment="1">
      <alignment horizontal="right" indent="1"/>
    </xf>
    <xf numFmtId="167" fontId="0" fillId="0" borderId="0" xfId="0" applyNumberFormat="1"/>
    <xf numFmtId="167" fontId="5" fillId="0" borderId="0" xfId="0" applyNumberFormat="1" applyFont="1"/>
    <xf numFmtId="168" fontId="0" fillId="0" borderId="0" xfId="0" applyNumberFormat="1"/>
    <xf numFmtId="0" fontId="0" fillId="7" borderId="0" xfId="0" applyFill="1"/>
    <xf numFmtId="0" fontId="11" fillId="7" borderId="0" xfId="0" applyFont="1" applyFill="1" applyAlignment="1">
      <alignment vertical="center"/>
    </xf>
    <xf numFmtId="167" fontId="12" fillId="7" borderId="0" xfId="0" applyNumberFormat="1" applyFont="1" applyFill="1" applyAlignment="1">
      <alignment vertical="center"/>
    </xf>
    <xf numFmtId="0" fontId="7" fillId="4" borderId="0" xfId="0" applyFont="1" applyFill="1" applyAlignment="1">
      <alignment horizontal="left" vertical="center"/>
    </xf>
    <xf numFmtId="0" fontId="0" fillId="7" borderId="0" xfId="0" applyFill="1" applyAlignment="1">
      <alignment horizontal="center" vertical="center"/>
    </xf>
    <xf numFmtId="0" fontId="0" fillId="7" borderId="0" xfId="0" applyFill="1" applyAlignment="1">
      <alignment horizontal="center"/>
    </xf>
    <xf numFmtId="0" fontId="11" fillId="9" borderId="0" xfId="0" applyFont="1" applyFill="1" applyAlignment="1">
      <alignment horizontal="center" vertical="center"/>
    </xf>
    <xf numFmtId="167" fontId="12" fillId="8" borderId="0" xfId="0" applyNumberFormat="1" applyFont="1" applyFill="1" applyAlignment="1">
      <alignment horizontal="center" vertical="center"/>
    </xf>
    <xf numFmtId="0" fontId="2" fillId="0" borderId="1" xfId="0" applyFont="1" applyBorder="1" applyAlignment="1">
      <alignment horizontal="left"/>
    </xf>
    <xf numFmtId="0" fontId="3" fillId="0" borderId="1" xfId="0" applyFont="1" applyBorder="1" applyAlignment="1">
      <alignment horizontal="left"/>
    </xf>
    <xf numFmtId="0" fontId="4" fillId="0" borderId="1" xfId="0" applyFont="1" applyBorder="1" applyAlignment="1">
      <alignment horizontal="left"/>
    </xf>
  </cellXfs>
  <cellStyles count="2">
    <cellStyle name="Normal" xfId="0" builtinId="0"/>
    <cellStyle name="Percent" xfId="1" builtinId="5"/>
  </cellStyles>
  <dxfs count="66">
    <dxf>
      <font>
        <b val="0"/>
        <i/>
        <strike val="0"/>
        <u val="none"/>
        <color rgb="FF00B050"/>
      </font>
      <fill>
        <patternFill patternType="none">
          <bgColor auto="1"/>
        </patternFill>
      </fill>
    </dxf>
    <dxf>
      <font>
        <color rgb="FFFF0000"/>
      </font>
      <fill>
        <patternFill patternType="none">
          <bgColor auto="1"/>
        </patternFill>
      </fill>
    </dxf>
    <dxf>
      <numFmt numFmtId="168" formatCode="&quot; ₩ &quot;###,##0.00"/>
    </dxf>
    <dxf>
      <numFmt numFmtId="167" formatCode="&quot;₩ &quot;###,##0.00"/>
    </dxf>
    <dxf>
      <numFmt numFmtId="19" formatCode="dd/mm/yyyy"/>
    </dxf>
    <dxf>
      <numFmt numFmtId="167" formatCode="&quot;₩ &quot;###,##0.00"/>
    </dxf>
    <dxf>
      <numFmt numFmtId="14" formatCode="0.00%"/>
    </dxf>
    <dxf>
      <numFmt numFmtId="14" formatCode="0.00%"/>
    </dxf>
    <dxf>
      <font>
        <b val="0"/>
        <i val="0"/>
        <strike val="0"/>
        <condense val="0"/>
        <extend val="0"/>
        <outline val="0"/>
        <shadow val="0"/>
        <u val="none"/>
        <vertAlign val="baseline"/>
        <sz val="11"/>
        <color auto="1"/>
        <name val="Calibri"/>
        <family val="2"/>
        <scheme val="minor"/>
      </font>
      <fill>
        <patternFill patternType="solid">
          <fgColor indexed="64"/>
          <bgColor theme="7" tint="0.39997558519241921"/>
        </patternFill>
      </fill>
      <alignment horizontal="center" vertical="center" textRotation="0" wrapText="0" indent="0" justifyLastLine="0" shrinkToFit="0" readingOrder="0"/>
    </dxf>
    <dxf>
      <numFmt numFmtId="3" formatCode="#,##0"/>
    </dxf>
    <dxf>
      <numFmt numFmtId="167" formatCode="&quot;₩ &quot;###,##0.00"/>
    </dxf>
    <dxf>
      <numFmt numFmtId="167" formatCode="&quot;₩ &quot;###,##0.00"/>
    </dxf>
    <dxf>
      <numFmt numFmtId="167" formatCode="&quot;₩ &quot;###,##0.00"/>
    </dxf>
    <dxf>
      <numFmt numFmtId="167" formatCode="&quot;₩ &quot;###,##0.00"/>
    </dxf>
    <dxf>
      <numFmt numFmtId="2" formatCode="0.00"/>
    </dxf>
    <dxf>
      <numFmt numFmtId="2" formatCode="0.00"/>
    </dxf>
    <dxf>
      <numFmt numFmtId="2" formatCode="0.00"/>
    </dxf>
    <dxf>
      <numFmt numFmtId="167" formatCode="&quot;₩ &quot;###,##0.00"/>
    </dxf>
    <dxf>
      <numFmt numFmtId="167" formatCode="&quot;₩ &quot;###,##0.00"/>
    </dxf>
    <dxf>
      <fill>
        <patternFill>
          <bgColor theme="7"/>
        </patternFill>
      </fill>
    </dxf>
    <dxf>
      <fill>
        <patternFill patternType="solid">
          <bgColor theme="6" tint="0.39997558519241921"/>
        </patternFill>
      </fill>
    </dxf>
    <dxf>
      <font>
        <color theme="4" tint="-0.249977111117893"/>
      </font>
    </dxf>
    <dxf>
      <font>
        <color theme="4" tint="-0.249977111117893"/>
      </font>
    </dxf>
    <dxf>
      <font>
        <color theme="4" tint="-0.249977111117893"/>
      </font>
    </dxf>
    <dxf>
      <font>
        <color theme="4" tint="-0.249977111117893"/>
      </font>
    </dxf>
    <dxf>
      <font>
        <b/>
      </font>
    </dxf>
    <dxf>
      <font>
        <b/>
      </font>
    </dxf>
    <dxf>
      <font>
        <b/>
      </font>
    </dxf>
    <dxf>
      <font>
        <b/>
      </font>
    </dxf>
    <dxf>
      <font>
        <b val="0"/>
        <i val="0"/>
        <strike val="0"/>
        <condense val="0"/>
        <extend val="0"/>
        <outline val="0"/>
        <shadow val="0"/>
        <u val="none"/>
        <vertAlign val="baseline"/>
        <sz val="10"/>
        <color auto="1"/>
        <name val="Arial"/>
        <scheme val="none"/>
      </font>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 formatCode="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 formatCode="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4" formatCode="\ #,##0"/>
      <alignment horizontal="right" vertical="bottom" textRotation="0" wrapText="0" indent="1"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auto="1"/>
        <name val="Arial"/>
        <scheme val="none"/>
      </font>
      <numFmt numFmtId="164" formatCode="\ #,##0"/>
      <alignment horizontal="right" vertical="bottom" textRotation="0" wrapText="0" indent="1"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7" formatCode="&quot;₩ &quot;###,##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7" formatCode="&quot;₩ &quot;###,##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7" formatCode="&quot;₩ &quot;###,##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Arial"/>
        <scheme val="none"/>
      </font>
      <numFmt numFmtId="165" formatCode="[$KRW]\ #,##0.00"/>
      <alignment horizontal="right" vertical="bottom" textRotation="0" wrapText="0" indent="1"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auto="1"/>
        <name val="Arial"/>
        <scheme val="none"/>
      </font>
      <numFmt numFmtId="167" formatCode="&quot;₩ &quot;###,##0.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yy"/>
      <alignment horizontal="left" vertical="bottom" textRotation="0" wrapText="0" indent="0" justifyLastLine="0" shrinkToFit="0" readingOrder="0"/>
      <border diagonalUp="0" diagonalDown="0" outline="0">
        <left/>
        <right style="thin">
          <color auto="1"/>
        </right>
        <top style="thin">
          <color auto="1"/>
        </top>
        <bottom/>
      </border>
    </dxf>
    <dxf>
      <font>
        <b val="0"/>
        <i val="0"/>
        <strike val="0"/>
        <condense val="0"/>
        <extend val="0"/>
        <outline val="0"/>
        <shadow val="0"/>
        <u val="none"/>
        <vertAlign val="baseline"/>
        <sz val="10"/>
        <color auto="1"/>
        <name val="Arial"/>
        <scheme val="none"/>
      </font>
      <numFmt numFmtId="19" formatCode="dd/mm/yyyy"/>
      <alignment horizontal="left"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Arial"/>
        <scheme val="none"/>
      </font>
      <alignment horizontal="right" vertical="bottom" textRotation="0" wrapText="0" indent="1" justifyLastLine="0" shrinkToFit="0" readingOrder="0"/>
    </dxf>
    <dxf>
      <border outline="0">
        <bottom style="thin">
          <color auto="1"/>
        </bottom>
      </border>
    </dxf>
    <dxf>
      <font>
        <b val="0"/>
        <i val="0"/>
        <strike val="0"/>
        <condense val="0"/>
        <extend val="0"/>
        <outline val="0"/>
        <shadow val="0"/>
        <u val="none"/>
        <vertAlign val="baseline"/>
        <sz val="10"/>
        <color theme="0"/>
        <name val="Arial"/>
        <scheme val="none"/>
      </font>
      <fill>
        <patternFill patternType="solid">
          <fgColor indexed="64"/>
          <bgColor theme="4"/>
        </patternFill>
      </fill>
      <alignment horizontal="center" vertical="center" textRotation="0" wrapText="0" indent="0" justifyLastLine="0" shrinkToFit="0" readingOrder="0"/>
      <border diagonalUp="0" diagonalDown="0" outline="0">
        <left style="thin">
          <color auto="1"/>
        </left>
        <right style="thin">
          <color auto="1"/>
        </right>
        <top/>
        <bottom/>
      </border>
    </dxf>
    <dxf>
      <font>
        <b/>
        <sz val="11"/>
        <color theme="1"/>
      </font>
      <border>
        <vertical/>
        <horizontal/>
      </border>
    </dxf>
    <dxf>
      <font>
        <b/>
        <i val="0"/>
        <sz val="12"/>
        <color theme="1"/>
        <name val="ADLaM Display"/>
        <scheme val="none"/>
      </font>
      <border>
        <left style="thin">
          <color theme="6"/>
        </left>
        <right style="thin">
          <color theme="6"/>
        </right>
        <top style="thin">
          <color theme="6"/>
        </top>
        <bottom style="thin">
          <color theme="6"/>
        </bottom>
        <vertical/>
        <horizontal/>
      </border>
    </dxf>
    <dxf>
      <font>
        <b/>
        <sz val="11"/>
        <color theme="1"/>
      </font>
    </dxf>
    <dxf>
      <font>
        <b/>
        <i val="0"/>
        <sz val="20"/>
        <name val="ADLaM Display"/>
        <scheme val="none"/>
      </font>
      <fill>
        <patternFill patternType="none">
          <fgColor auto="1"/>
          <bgColor auto="1"/>
        </patternFill>
      </fill>
      <border diagonalUp="0" diagonalDown="0">
        <left/>
        <right/>
        <top/>
        <bottom/>
        <vertical/>
        <horizontal/>
      </border>
    </dxf>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9"/>
        </bottom>
        <vertical/>
        <horizontal/>
      </border>
    </dxf>
    <dxf>
      <font>
        <color theme="1"/>
      </font>
      <numFmt numFmtId="14" formatCode="0.00%"/>
      <fill>
        <patternFill patternType="none">
          <bgColor auto="1"/>
        </patternFill>
      </fill>
      <border>
        <left style="thin">
          <color theme="9"/>
        </left>
        <right style="thin">
          <color theme="9"/>
        </right>
        <top style="thin">
          <color theme="9"/>
        </top>
        <bottom style="thin">
          <color theme="9"/>
        </bottom>
        <vertical/>
        <horizontal/>
      </border>
    </dxf>
    <dxf>
      <font>
        <b/>
        <color theme="1"/>
      </font>
      <border>
        <bottom style="thin">
          <color theme="6"/>
        </bottom>
        <vertical/>
        <horizontal/>
      </border>
    </dxf>
    <dxf>
      <font>
        <color theme="1"/>
      </font>
      <border diagonalUp="0" diagonalDown="0">
        <left/>
        <right/>
        <top/>
        <bottom/>
        <vertical/>
        <horizontal/>
      </border>
    </dxf>
    <dxf>
      <font>
        <b/>
        <sz val="11"/>
        <color theme="1"/>
      </font>
    </dxf>
    <dxf>
      <font>
        <b/>
        <i val="0"/>
        <sz val="12"/>
        <name val="Arial Rounded MT Bold"/>
        <family val="2"/>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6" defaultTableStyle="TableStyleMedium2" defaultPivotStyle="PivotStyleLight16">
    <tableStyle name="mystyle" pivot="0" table="0" count="8" xr9:uid="{7DD2C65C-1537-4F9E-B9F0-B1DBD5170B7E}">
      <tableStyleElement type="wholeTable" dxfId="65"/>
      <tableStyleElement type="headerRow" dxfId="64"/>
    </tableStyle>
    <tableStyle name="SlicerStyleDark3 2" pivot="0" table="0" count="10" xr9:uid="{AABE3A00-BDAC-400E-AF97-F781A670621C}">
      <tableStyleElement type="wholeTable" dxfId="63"/>
      <tableStyleElement type="headerRow" dxfId="62"/>
    </tableStyle>
    <tableStyle name="SlicerStyleDark6 2" pivot="0" table="0" count="10" xr9:uid="{D2890626-1F72-4D13-9738-4A03A358F1CD}">
      <tableStyleElement type="wholeTable" dxfId="61"/>
      <tableStyleElement type="headerRow" dxfId="60"/>
    </tableStyle>
    <tableStyle name="SlicerStyleDark6 3" pivot="0" table="0" count="10" xr9:uid="{5E30E1BA-8B5C-4D09-89B7-3F92921F70AA}">
      <tableStyleElement type="wholeTable" dxfId="59"/>
      <tableStyleElement type="headerRow" dxfId="58"/>
    </tableStyle>
    <tableStyle name="style1" pivot="0" table="0" count="8" xr9:uid="{DD5853EC-A73A-429A-BC07-97CABCCFD96B}">
      <tableStyleElement type="wholeTable" dxfId="57"/>
      <tableStyleElement type="headerRow" dxfId="56"/>
    </tableStyle>
    <tableStyle name="TimeSlicerStyleLight3 2" pivot="0" table="0" count="9" xr9:uid="{31697963-5FBF-48D4-AE18-698BECFC3A55}">
      <tableStyleElement type="wholeTable" dxfId="55"/>
      <tableStyleElement type="headerRow" dxfId="54"/>
    </tableStyle>
  </tableStyles>
  <colors>
    <mruColors>
      <color rgb="FFEF3BA2"/>
      <color rgb="FF5C8C94"/>
      <color rgb="FFD60093"/>
      <color rgb="FFFF99CC"/>
      <color rgb="FFFF3399"/>
      <color rgb="FF113052"/>
      <color rgb="FFFF7C80"/>
      <color rgb="FFFFFF9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9">
        <dxf>
          <fill>
            <patternFill patternType="solid">
              <fgColor theme="6" tint="0.39997558519241921"/>
              <bgColor theme="6"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6" tint="0.59999389629810485"/>
              </stop>
              <stop position="1">
                <color theme="6"/>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mystyle">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style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SlicerStyleLight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[Samsung_Stock_Dashboard.xlsx]Closing Price Trend!PivotTable1</c:name>
    <c:fmtId val="25"/>
  </c:pivotSource>
  <c:chart>
    <c:title>
      <c:tx>
        <c:rich>
          <a:bodyPr rot="0" spcFirstLastPara="1" vertOverflow="ellipsis" vert="horz" wrap="square" anchor="ctr" anchorCtr="1"/>
          <a:lstStyle/>
          <a:p>
            <a:pPr>
              <a:defRPr sz="1800" b="1" i="0" u="none" strike="noStrike" kern="1200" cap="all" spc="150" baseline="0">
                <a:solidFill>
                  <a:schemeClr val="accent6"/>
                </a:solidFill>
                <a:latin typeface="Arial Black" panose="020B0A04020102020204" pitchFamily="34" charset="0"/>
                <a:ea typeface="+mn-ea"/>
                <a:cs typeface="+mn-cs"/>
              </a:defRPr>
            </a:pPr>
            <a:r>
              <a:rPr lang="en-IN" sz="1200">
                <a:solidFill>
                  <a:schemeClr val="accent6"/>
                </a:solidFill>
                <a:latin typeface="Arial Black" panose="020B0A04020102020204" pitchFamily="34" charset="0"/>
              </a:rPr>
              <a:t>Closing Trend Analysis</a:t>
            </a:r>
          </a:p>
        </c:rich>
      </c:tx>
      <c:layout>
        <c:manualLayout>
          <c:xMode val="edge"/>
          <c:yMode val="edge"/>
          <c:x val="0.21163455550467586"/>
          <c:y val="9.5347621192224156E-4"/>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accent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38100" cap="flat" cmpd="dbl" algn="ctr">
            <a:solidFill>
              <a:schemeClr val="accent6"/>
            </a:solidFill>
            <a:miter lim="800000"/>
          </a:ln>
          <a:effectLst/>
        </c:spPr>
        <c:marker>
          <c:spPr>
            <a:solidFill>
              <a:schemeClr val="bg1">
                <a:alpha val="85000"/>
              </a:schemeClr>
            </a:solidFill>
            <a:ln w="25400" cap="flat" cmpd="sng" algn="ctr">
              <a:solidFill>
                <a:schemeClr val="tx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spPr>
          <a:gradFill flip="none" rotWithShape="1">
            <a:gsLst>
              <a:gs pos="0">
                <a:schemeClr val="accent6">
                  <a:lumMod val="60000"/>
                  <a:lumOff val="40000"/>
                  <a:alpha val="50000"/>
                </a:schemeClr>
              </a:gs>
              <a:gs pos="100000">
                <a:schemeClr val="accent6"/>
              </a:gs>
            </a:gsLst>
            <a:lin ang="16200000" scaled="1"/>
            <a:tileRect/>
          </a:gradFill>
          <a:ln>
            <a:gradFill flip="none" rotWithShape="1">
              <a:gsLst>
                <a:gs pos="0">
                  <a:schemeClr val="accent6">
                    <a:lumMod val="40000"/>
                    <a:lumOff val="60000"/>
                  </a:schemeClr>
                </a:gs>
                <a:gs pos="100000">
                  <a:schemeClr val="accent6"/>
                </a:gs>
              </a:gsLst>
              <a:lin ang="16200000" scaled="1"/>
              <a:tileRect/>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6">
                  <a:lumMod val="60000"/>
                  <a:lumOff val="40000"/>
                  <a:alpha val="50000"/>
                </a:schemeClr>
              </a:gs>
              <a:gs pos="100000">
                <a:schemeClr val="accent6"/>
              </a:gs>
            </a:gsLst>
            <a:lin ang="16200000" scaled="1"/>
            <a:tileRect/>
          </a:gradFill>
          <a:ln>
            <a:gradFill flip="none" rotWithShape="1">
              <a:gsLst>
                <a:gs pos="0">
                  <a:schemeClr val="accent6">
                    <a:lumMod val="40000"/>
                    <a:lumOff val="60000"/>
                  </a:schemeClr>
                </a:gs>
                <a:gs pos="100000">
                  <a:schemeClr val="accent6"/>
                </a:gs>
              </a:gsLst>
              <a:lin ang="16200000" scaled="1"/>
              <a:tileRect/>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38100" cap="flat" cmpd="dbl" algn="ctr">
            <a:solidFill>
              <a:schemeClr val="accent6"/>
            </a:solidFill>
            <a:miter lim="800000"/>
          </a:ln>
          <a:effectLst/>
        </c:spPr>
        <c:marker>
          <c:spPr>
            <a:solidFill>
              <a:schemeClr val="bg1">
                <a:alpha val="85000"/>
              </a:schemeClr>
            </a:solidFill>
            <a:ln w="25400" cap="flat" cmpd="sng" algn="ctr">
              <a:solidFill>
                <a:schemeClr val="tx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flip="none" rotWithShape="1">
            <a:gsLst>
              <a:gs pos="0">
                <a:schemeClr val="accent6">
                  <a:lumMod val="60000"/>
                  <a:lumOff val="40000"/>
                  <a:alpha val="50000"/>
                </a:schemeClr>
              </a:gs>
              <a:gs pos="100000">
                <a:schemeClr val="accent6"/>
              </a:gs>
            </a:gsLst>
            <a:lin ang="16200000" scaled="1"/>
            <a:tileRect/>
          </a:gradFill>
          <a:ln>
            <a:gradFill flip="none" rotWithShape="1">
              <a:gsLst>
                <a:gs pos="0">
                  <a:schemeClr val="accent6">
                    <a:lumMod val="40000"/>
                    <a:lumOff val="60000"/>
                  </a:schemeClr>
                </a:gs>
                <a:gs pos="100000">
                  <a:schemeClr val="accent6"/>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flat" cmpd="dbl" algn="ctr">
            <a:solidFill>
              <a:schemeClr val="accent6"/>
            </a:solidFill>
            <a:miter lim="800000"/>
          </a:ln>
          <a:effectLst/>
        </c:spPr>
        <c:marker>
          <c:symbol val="circle"/>
          <c:size val="6"/>
          <c:spPr>
            <a:noFill/>
            <a:ln w="25400"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pivotFmt>
    </c:pivotFmts>
    <c:plotArea>
      <c:layout>
        <c:manualLayout>
          <c:layoutTarget val="inner"/>
          <c:xMode val="edge"/>
          <c:yMode val="edge"/>
          <c:x val="4.4611733103674537E-3"/>
          <c:y val="0.17953525040139209"/>
          <c:w val="0.98641834809711282"/>
          <c:h val="0.61462427355699267"/>
        </c:manualLayout>
      </c:layout>
      <c:areaChart>
        <c:grouping val="standard"/>
        <c:varyColors val="0"/>
        <c:ser>
          <c:idx val="1"/>
          <c:order val="1"/>
          <c:tx>
            <c:strRef>
              <c:f>'Closing Price Trend'!$D$2</c:f>
              <c:strCache>
                <c:ptCount val="1"/>
                <c:pt idx="0">
                  <c:v>Average of Close2</c:v>
                </c:pt>
              </c:strCache>
            </c:strRef>
          </c:tx>
          <c:spPr>
            <a:gradFill flip="none" rotWithShape="1">
              <a:gsLst>
                <a:gs pos="0">
                  <a:schemeClr val="accent6">
                    <a:lumMod val="60000"/>
                    <a:lumOff val="40000"/>
                    <a:alpha val="50000"/>
                  </a:schemeClr>
                </a:gs>
                <a:gs pos="100000">
                  <a:schemeClr val="accent6"/>
                </a:gs>
              </a:gsLst>
              <a:lin ang="16200000" scaled="1"/>
              <a:tileRect/>
            </a:gradFill>
            <a:ln>
              <a:gradFill flip="none" rotWithShape="1">
                <a:gsLst>
                  <a:gs pos="0">
                    <a:schemeClr val="accent6">
                      <a:lumMod val="40000"/>
                      <a:lumOff val="60000"/>
                    </a:schemeClr>
                  </a:gs>
                  <a:gs pos="100000">
                    <a:schemeClr val="accent6"/>
                  </a:gs>
                </a:gsLst>
                <a:lin ang="16200000" scaled="1"/>
                <a:tileRect/>
              </a:gradFill>
            </a:ln>
            <a:effectLst/>
          </c:spPr>
          <c:cat>
            <c:multiLvlStrRef>
              <c:f>'Closing Price Trend'!$B$3:$B$146</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Trend'!$D$3:$D$146</c:f>
              <c:numCache>
                <c:formatCode>"₩ "###,##0.00</c:formatCode>
                <c:ptCount val="132"/>
                <c:pt idx="0">
                  <c:v>5763.5</c:v>
                </c:pt>
                <c:pt idx="1">
                  <c:v>5241.9047619047615</c:v>
                </c:pt>
                <c:pt idx="2">
                  <c:v>5999.565217391304</c:v>
                </c:pt>
                <c:pt idx="3">
                  <c:v>6356.5</c:v>
                </c:pt>
                <c:pt idx="4">
                  <c:v>6286.521739130435</c:v>
                </c:pt>
                <c:pt idx="5">
                  <c:v>7011.363636363636</c:v>
                </c:pt>
                <c:pt idx="6">
                  <c:v>7061.9047619047615</c:v>
                </c:pt>
                <c:pt idx="7">
                  <c:v>6096.086956521739</c:v>
                </c:pt>
                <c:pt idx="8">
                  <c:v>4557.1428571428569</c:v>
                </c:pt>
                <c:pt idx="9">
                  <c:v>3270.4545454545455</c:v>
                </c:pt>
                <c:pt idx="10">
                  <c:v>3330</c:v>
                </c:pt>
                <c:pt idx="11">
                  <c:v>3339</c:v>
                </c:pt>
                <c:pt idx="12">
                  <c:v>3940.5</c:v>
                </c:pt>
                <c:pt idx="13">
                  <c:v>4037.5</c:v>
                </c:pt>
                <c:pt idx="14">
                  <c:v>3928.5714285714284</c:v>
                </c:pt>
                <c:pt idx="15">
                  <c:v>4112.8571428571431</c:v>
                </c:pt>
                <c:pt idx="16">
                  <c:v>4491.739130434783</c:v>
                </c:pt>
                <c:pt idx="17">
                  <c:v>4073.8095238095239</c:v>
                </c:pt>
                <c:pt idx="18">
                  <c:v>3580.4545454545455</c:v>
                </c:pt>
                <c:pt idx="19">
                  <c:v>3872.608695652174</c:v>
                </c:pt>
                <c:pt idx="20">
                  <c:v>3334.5</c:v>
                </c:pt>
                <c:pt idx="21">
                  <c:v>3237.8260869565215</c:v>
                </c:pt>
                <c:pt idx="22">
                  <c:v>4123.636363636364</c:v>
                </c:pt>
                <c:pt idx="23">
                  <c:v>5208.0952380952385</c:v>
                </c:pt>
                <c:pt idx="24">
                  <c:v>6166.086956521739</c:v>
                </c:pt>
                <c:pt idx="25">
                  <c:v>6617.5</c:v>
                </c:pt>
                <c:pt idx="26">
                  <c:v>6995.7142857142853</c:v>
                </c:pt>
                <c:pt idx="27">
                  <c:v>7822.272727272727</c:v>
                </c:pt>
                <c:pt idx="28">
                  <c:v>7238.260869565217</c:v>
                </c:pt>
                <c:pt idx="29">
                  <c:v>6902.5</c:v>
                </c:pt>
                <c:pt idx="30">
                  <c:v>6854.782608695652</c:v>
                </c:pt>
                <c:pt idx="31">
                  <c:v>6539.090909090909</c:v>
                </c:pt>
                <c:pt idx="32">
                  <c:v>6520.9523809523807</c:v>
                </c:pt>
                <c:pt idx="33">
                  <c:v>6271.739130434783</c:v>
                </c:pt>
                <c:pt idx="34">
                  <c:v>7255.7142857142853</c:v>
                </c:pt>
                <c:pt idx="35">
                  <c:v>7130.454545454545</c:v>
                </c:pt>
                <c:pt idx="36">
                  <c:v>6396.521739130435</c:v>
                </c:pt>
                <c:pt idx="37">
                  <c:v>5731.5</c:v>
                </c:pt>
                <c:pt idx="38">
                  <c:v>5890.4761904761908</c:v>
                </c:pt>
                <c:pt idx="39">
                  <c:v>5884.090909090909</c:v>
                </c:pt>
                <c:pt idx="40">
                  <c:v>6260.454545454545</c:v>
                </c:pt>
                <c:pt idx="41">
                  <c:v>6972.8571428571431</c:v>
                </c:pt>
                <c:pt idx="42">
                  <c:v>8034.347826086957</c:v>
                </c:pt>
                <c:pt idx="43">
                  <c:v>8524.7619047619046</c:v>
                </c:pt>
                <c:pt idx="44">
                  <c:v>8597.2727272727279</c:v>
                </c:pt>
                <c:pt idx="45">
                  <c:v>8882.173913043478</c:v>
                </c:pt>
                <c:pt idx="46">
                  <c:v>9278</c:v>
                </c:pt>
                <c:pt idx="47">
                  <c:v>9015.217391304348</c:v>
                </c:pt>
                <c:pt idx="48">
                  <c:v>10058.636363636364</c:v>
                </c:pt>
                <c:pt idx="49">
                  <c:v>10792</c:v>
                </c:pt>
                <c:pt idx="50">
                  <c:v>10915.652173913044</c:v>
                </c:pt>
                <c:pt idx="51">
                  <c:v>12022.727272727272</c:v>
                </c:pt>
                <c:pt idx="52">
                  <c:v>10211.904761904761</c:v>
                </c:pt>
                <c:pt idx="53">
                  <c:v>9309.0909090909099</c:v>
                </c:pt>
                <c:pt idx="54">
                  <c:v>8525</c:v>
                </c:pt>
                <c:pt idx="55">
                  <c:v>8665.9090909090901</c:v>
                </c:pt>
                <c:pt idx="56">
                  <c:v>9167.7272727272721</c:v>
                </c:pt>
                <c:pt idx="57">
                  <c:v>9021.4285714285706</c:v>
                </c:pt>
                <c:pt idx="58">
                  <c:v>8887.7272727272721</c:v>
                </c:pt>
                <c:pt idx="59">
                  <c:v>8606.95652173913</c:v>
                </c:pt>
                <c:pt idx="60">
                  <c:v>9349.0476190476184</c:v>
                </c:pt>
                <c:pt idx="61">
                  <c:v>10248.5</c:v>
                </c:pt>
                <c:pt idx="62">
                  <c:v>10098.260869565218</c:v>
                </c:pt>
                <c:pt idx="63">
                  <c:v>9835.2380952380954</c:v>
                </c:pt>
                <c:pt idx="64">
                  <c:v>9627.2727272727279</c:v>
                </c:pt>
                <c:pt idx="65">
                  <c:v>9810</c:v>
                </c:pt>
                <c:pt idx="66">
                  <c:v>10778.095238095239</c:v>
                </c:pt>
                <c:pt idx="67">
                  <c:v>11184.347826086956</c:v>
                </c:pt>
                <c:pt idx="68">
                  <c:v>11758.181818181818</c:v>
                </c:pt>
                <c:pt idx="69">
                  <c:v>11429.523809523809</c:v>
                </c:pt>
                <c:pt idx="70">
                  <c:v>12090</c:v>
                </c:pt>
                <c:pt idx="71">
                  <c:v>12590</c:v>
                </c:pt>
                <c:pt idx="72">
                  <c:v>13898.181818181818</c:v>
                </c:pt>
                <c:pt idx="73">
                  <c:v>13738</c:v>
                </c:pt>
                <c:pt idx="74">
                  <c:v>12660</c:v>
                </c:pt>
                <c:pt idx="75">
                  <c:v>13089</c:v>
                </c:pt>
                <c:pt idx="76">
                  <c:v>12779.09090909091</c:v>
                </c:pt>
                <c:pt idx="77">
                  <c:v>11581.818181818182</c:v>
                </c:pt>
                <c:pt idx="78">
                  <c:v>11954.285714285714</c:v>
                </c:pt>
                <c:pt idx="79">
                  <c:v>12587.826086956522</c:v>
                </c:pt>
                <c:pt idx="80">
                  <c:v>13101.904761904761</c:v>
                </c:pt>
                <c:pt idx="81">
                  <c:v>12751.818181818182</c:v>
                </c:pt>
                <c:pt idx="82">
                  <c:v>12722.727272727272</c:v>
                </c:pt>
                <c:pt idx="83">
                  <c:v>12318.095238095239</c:v>
                </c:pt>
                <c:pt idx="84">
                  <c:v>11919.130434782608</c:v>
                </c:pt>
                <c:pt idx="85">
                  <c:v>11679</c:v>
                </c:pt>
                <c:pt idx="86">
                  <c:v>11573.636363636364</c:v>
                </c:pt>
                <c:pt idx="87">
                  <c:v>11648.571428571429</c:v>
                </c:pt>
                <c:pt idx="88">
                  <c:v>11285.217391304348</c:v>
                </c:pt>
                <c:pt idx="89">
                  <c:v>11554.285714285714</c:v>
                </c:pt>
                <c:pt idx="90">
                  <c:v>12592.727272727272</c:v>
                </c:pt>
                <c:pt idx="91">
                  <c:v>11802.608695652174</c:v>
                </c:pt>
                <c:pt idx="92">
                  <c:v>11132</c:v>
                </c:pt>
                <c:pt idx="93">
                  <c:v>10843.478260869566</c:v>
                </c:pt>
                <c:pt idx="94">
                  <c:v>10918.181818181818</c:v>
                </c:pt>
                <c:pt idx="95">
                  <c:v>11563.809523809523</c:v>
                </c:pt>
                <c:pt idx="96">
                  <c:v>10879.130434782608</c:v>
                </c:pt>
                <c:pt idx="97">
                  <c:v>11760</c:v>
                </c:pt>
                <c:pt idx="98">
                  <c:v>11547.619047619048</c:v>
                </c:pt>
                <c:pt idx="99">
                  <c:v>13354.545454545454</c:v>
                </c:pt>
                <c:pt idx="100">
                  <c:v>14477.272727272728</c:v>
                </c:pt>
                <c:pt idx="101">
                  <c:v>13582.857142857143</c:v>
                </c:pt>
                <c:pt idx="102">
                  <c:v>11699.130434782608</c:v>
                </c:pt>
                <c:pt idx="103">
                  <c:v>11280</c:v>
                </c:pt>
                <c:pt idx="104">
                  <c:v>10761.818181818182</c:v>
                </c:pt>
                <c:pt idx="105">
                  <c:v>10211.739130434782</c:v>
                </c:pt>
                <c:pt idx="106">
                  <c:v>9414.5</c:v>
                </c:pt>
                <c:pt idx="107">
                  <c:v>9227.391304347826</c:v>
                </c:pt>
                <c:pt idx="108">
                  <c:v>9516.818181818182</c:v>
                </c:pt>
                <c:pt idx="109">
                  <c:v>9943.5</c:v>
                </c:pt>
                <c:pt idx="110">
                  <c:v>10612.272727272728</c:v>
                </c:pt>
                <c:pt idx="111">
                  <c:v>11765.454545454546</c:v>
                </c:pt>
                <c:pt idx="112">
                  <c:v>11235.238095238095</c:v>
                </c:pt>
                <c:pt idx="113">
                  <c:v>11487.272727272728</c:v>
                </c:pt>
                <c:pt idx="114">
                  <c:v>13277.391304347826</c:v>
                </c:pt>
                <c:pt idx="115">
                  <c:v>14723.809523809523</c:v>
                </c:pt>
                <c:pt idx="116">
                  <c:v>15865.454545454546</c:v>
                </c:pt>
                <c:pt idx="117">
                  <c:v>14940</c:v>
                </c:pt>
                <c:pt idx="118">
                  <c:v>14651.428571428571</c:v>
                </c:pt>
                <c:pt idx="119">
                  <c:v>15530.434782608696</c:v>
                </c:pt>
                <c:pt idx="120">
                  <c:v>16381.904761904761</c:v>
                </c:pt>
                <c:pt idx="121">
                  <c:v>15221</c:v>
                </c:pt>
                <c:pt idx="122">
                  <c:v>15811.304347826086</c:v>
                </c:pt>
                <c:pt idx="123">
                  <c:v>16882.727272727272</c:v>
                </c:pt>
                <c:pt idx="124">
                  <c:v>15759.047619047618</c:v>
                </c:pt>
                <c:pt idx="125">
                  <c:v>15926.363636363636</c:v>
                </c:pt>
                <c:pt idx="126">
                  <c:v>16008.181818181818</c:v>
                </c:pt>
                <c:pt idx="127">
                  <c:v>15716.363636363636</c:v>
                </c:pt>
                <c:pt idx="128">
                  <c:v>15346.363636363636</c:v>
                </c:pt>
                <c:pt idx="129">
                  <c:v>15212.380952380952</c:v>
                </c:pt>
                <c:pt idx="130">
                  <c:v>15970</c:v>
                </c:pt>
                <c:pt idx="131">
                  <c:v>18322.608695652172</c:v>
                </c:pt>
              </c:numCache>
            </c:numRef>
          </c:val>
          <c:extLst>
            <c:ext xmlns:c16="http://schemas.microsoft.com/office/drawing/2014/chart" uri="{C3380CC4-5D6E-409C-BE32-E72D297353CC}">
              <c16:uniqueId val="{00000000-F4F4-4906-99D6-4B7DB8356680}"/>
            </c:ext>
          </c:extLst>
        </c:ser>
        <c:dLbls>
          <c:showLegendKey val="0"/>
          <c:showVal val="0"/>
          <c:showCatName val="0"/>
          <c:showSerName val="0"/>
          <c:showPercent val="0"/>
          <c:showBubbleSize val="0"/>
        </c:dLbls>
        <c:axId val="1662409135"/>
        <c:axId val="1662409615"/>
      </c:areaChart>
      <c:lineChart>
        <c:grouping val="standard"/>
        <c:varyColors val="0"/>
        <c:ser>
          <c:idx val="0"/>
          <c:order val="0"/>
          <c:tx>
            <c:strRef>
              <c:f>'Closing Price Trend'!$C$2</c:f>
              <c:strCache>
                <c:ptCount val="1"/>
                <c:pt idx="0">
                  <c:v>Average of Close</c:v>
                </c:pt>
              </c:strCache>
            </c:strRef>
          </c:tx>
          <c:spPr>
            <a:ln w="38100" cap="flat" cmpd="dbl" algn="ctr">
              <a:solidFill>
                <a:schemeClr val="accent6"/>
              </a:solidFill>
              <a:miter lim="800000"/>
            </a:ln>
            <a:effectLst/>
          </c:spPr>
          <c:marker>
            <c:symbol val="circle"/>
            <c:size val="6"/>
            <c:spPr>
              <a:noFill/>
              <a:ln w="25400" cap="flat" cmpd="sng" algn="ctr">
                <a:noFill/>
                <a:round/>
              </a:ln>
              <a:effectLst/>
            </c:spPr>
          </c:marker>
          <c:cat>
            <c:multiLvlStrRef>
              <c:f>'Closing Price Trend'!$B$3:$B$146</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Trend'!$C$3:$C$146</c:f>
              <c:numCache>
                <c:formatCode>"₩ "###,##0.00</c:formatCode>
                <c:ptCount val="132"/>
                <c:pt idx="0">
                  <c:v>5763.5</c:v>
                </c:pt>
                <c:pt idx="1">
                  <c:v>5241.9047619047615</c:v>
                </c:pt>
                <c:pt idx="2">
                  <c:v>5999.565217391304</c:v>
                </c:pt>
                <c:pt idx="3">
                  <c:v>6356.5</c:v>
                </c:pt>
                <c:pt idx="4">
                  <c:v>6286.521739130435</c:v>
                </c:pt>
                <c:pt idx="5">
                  <c:v>7011.363636363636</c:v>
                </c:pt>
                <c:pt idx="6">
                  <c:v>7061.9047619047615</c:v>
                </c:pt>
                <c:pt idx="7">
                  <c:v>6096.086956521739</c:v>
                </c:pt>
                <c:pt idx="8">
                  <c:v>4557.1428571428569</c:v>
                </c:pt>
                <c:pt idx="9">
                  <c:v>3270.4545454545455</c:v>
                </c:pt>
                <c:pt idx="10">
                  <c:v>3330</c:v>
                </c:pt>
                <c:pt idx="11">
                  <c:v>3339</c:v>
                </c:pt>
                <c:pt idx="12">
                  <c:v>3940.5</c:v>
                </c:pt>
                <c:pt idx="13">
                  <c:v>4037.5</c:v>
                </c:pt>
                <c:pt idx="14">
                  <c:v>3928.5714285714284</c:v>
                </c:pt>
                <c:pt idx="15">
                  <c:v>4112.8571428571431</c:v>
                </c:pt>
                <c:pt idx="16">
                  <c:v>4491.739130434783</c:v>
                </c:pt>
                <c:pt idx="17">
                  <c:v>4073.8095238095239</c:v>
                </c:pt>
                <c:pt idx="18">
                  <c:v>3580.4545454545455</c:v>
                </c:pt>
                <c:pt idx="19">
                  <c:v>3872.608695652174</c:v>
                </c:pt>
                <c:pt idx="20">
                  <c:v>3334.5</c:v>
                </c:pt>
                <c:pt idx="21">
                  <c:v>3237.8260869565215</c:v>
                </c:pt>
                <c:pt idx="22">
                  <c:v>4123.636363636364</c:v>
                </c:pt>
                <c:pt idx="23">
                  <c:v>5208.0952380952385</c:v>
                </c:pt>
                <c:pt idx="24">
                  <c:v>6166.086956521739</c:v>
                </c:pt>
                <c:pt idx="25">
                  <c:v>6617.5</c:v>
                </c:pt>
                <c:pt idx="26">
                  <c:v>6995.7142857142853</c:v>
                </c:pt>
                <c:pt idx="27">
                  <c:v>7822.272727272727</c:v>
                </c:pt>
                <c:pt idx="28">
                  <c:v>7238.260869565217</c:v>
                </c:pt>
                <c:pt idx="29">
                  <c:v>6902.5</c:v>
                </c:pt>
                <c:pt idx="30">
                  <c:v>6854.782608695652</c:v>
                </c:pt>
                <c:pt idx="31">
                  <c:v>6539.090909090909</c:v>
                </c:pt>
                <c:pt idx="32">
                  <c:v>6520.9523809523807</c:v>
                </c:pt>
                <c:pt idx="33">
                  <c:v>6271.739130434783</c:v>
                </c:pt>
                <c:pt idx="34">
                  <c:v>7255.7142857142853</c:v>
                </c:pt>
                <c:pt idx="35">
                  <c:v>7130.454545454545</c:v>
                </c:pt>
                <c:pt idx="36">
                  <c:v>6396.521739130435</c:v>
                </c:pt>
                <c:pt idx="37">
                  <c:v>5731.5</c:v>
                </c:pt>
                <c:pt idx="38">
                  <c:v>5890.4761904761908</c:v>
                </c:pt>
                <c:pt idx="39">
                  <c:v>5884.090909090909</c:v>
                </c:pt>
                <c:pt idx="40">
                  <c:v>6260.454545454545</c:v>
                </c:pt>
                <c:pt idx="41">
                  <c:v>6972.8571428571431</c:v>
                </c:pt>
                <c:pt idx="42">
                  <c:v>8034.347826086957</c:v>
                </c:pt>
                <c:pt idx="43">
                  <c:v>8524.7619047619046</c:v>
                </c:pt>
                <c:pt idx="44">
                  <c:v>8597.2727272727279</c:v>
                </c:pt>
                <c:pt idx="45">
                  <c:v>8882.173913043478</c:v>
                </c:pt>
                <c:pt idx="46">
                  <c:v>9278</c:v>
                </c:pt>
                <c:pt idx="47">
                  <c:v>9015.217391304348</c:v>
                </c:pt>
                <c:pt idx="48">
                  <c:v>10058.636363636364</c:v>
                </c:pt>
                <c:pt idx="49">
                  <c:v>10792</c:v>
                </c:pt>
                <c:pt idx="50">
                  <c:v>10915.652173913044</c:v>
                </c:pt>
                <c:pt idx="51">
                  <c:v>12022.727272727272</c:v>
                </c:pt>
                <c:pt idx="52">
                  <c:v>10211.904761904761</c:v>
                </c:pt>
                <c:pt idx="53">
                  <c:v>9309.0909090909099</c:v>
                </c:pt>
                <c:pt idx="54">
                  <c:v>8525</c:v>
                </c:pt>
                <c:pt idx="55">
                  <c:v>8665.9090909090901</c:v>
                </c:pt>
                <c:pt idx="56">
                  <c:v>9167.7272727272721</c:v>
                </c:pt>
                <c:pt idx="57">
                  <c:v>9021.4285714285706</c:v>
                </c:pt>
                <c:pt idx="58">
                  <c:v>8887.7272727272721</c:v>
                </c:pt>
                <c:pt idx="59">
                  <c:v>8606.95652173913</c:v>
                </c:pt>
                <c:pt idx="60">
                  <c:v>9349.0476190476184</c:v>
                </c:pt>
                <c:pt idx="61">
                  <c:v>10248.5</c:v>
                </c:pt>
                <c:pt idx="62">
                  <c:v>10098.260869565218</c:v>
                </c:pt>
                <c:pt idx="63">
                  <c:v>9835.2380952380954</c:v>
                </c:pt>
                <c:pt idx="64">
                  <c:v>9627.2727272727279</c:v>
                </c:pt>
                <c:pt idx="65">
                  <c:v>9810</c:v>
                </c:pt>
                <c:pt idx="66">
                  <c:v>10778.095238095239</c:v>
                </c:pt>
                <c:pt idx="67">
                  <c:v>11184.347826086956</c:v>
                </c:pt>
                <c:pt idx="68">
                  <c:v>11758.181818181818</c:v>
                </c:pt>
                <c:pt idx="69">
                  <c:v>11429.523809523809</c:v>
                </c:pt>
                <c:pt idx="70">
                  <c:v>12090</c:v>
                </c:pt>
                <c:pt idx="71">
                  <c:v>12590</c:v>
                </c:pt>
                <c:pt idx="72">
                  <c:v>13898.181818181818</c:v>
                </c:pt>
                <c:pt idx="73">
                  <c:v>13738</c:v>
                </c:pt>
                <c:pt idx="74">
                  <c:v>12660</c:v>
                </c:pt>
                <c:pt idx="75">
                  <c:v>13089</c:v>
                </c:pt>
                <c:pt idx="76">
                  <c:v>12779.09090909091</c:v>
                </c:pt>
                <c:pt idx="77">
                  <c:v>11581.818181818182</c:v>
                </c:pt>
                <c:pt idx="78">
                  <c:v>11954.285714285714</c:v>
                </c:pt>
                <c:pt idx="79">
                  <c:v>12587.826086956522</c:v>
                </c:pt>
                <c:pt idx="80">
                  <c:v>13101.904761904761</c:v>
                </c:pt>
                <c:pt idx="81">
                  <c:v>12751.818181818182</c:v>
                </c:pt>
                <c:pt idx="82">
                  <c:v>12722.727272727272</c:v>
                </c:pt>
                <c:pt idx="83">
                  <c:v>12318.095238095239</c:v>
                </c:pt>
                <c:pt idx="84">
                  <c:v>11919.130434782608</c:v>
                </c:pt>
                <c:pt idx="85">
                  <c:v>11679</c:v>
                </c:pt>
                <c:pt idx="86">
                  <c:v>11573.636363636364</c:v>
                </c:pt>
                <c:pt idx="87">
                  <c:v>11648.571428571429</c:v>
                </c:pt>
                <c:pt idx="88">
                  <c:v>11285.217391304348</c:v>
                </c:pt>
                <c:pt idx="89">
                  <c:v>11554.285714285714</c:v>
                </c:pt>
                <c:pt idx="90">
                  <c:v>12592.727272727272</c:v>
                </c:pt>
                <c:pt idx="91">
                  <c:v>11802.608695652174</c:v>
                </c:pt>
                <c:pt idx="92">
                  <c:v>11132</c:v>
                </c:pt>
                <c:pt idx="93">
                  <c:v>10843.478260869566</c:v>
                </c:pt>
                <c:pt idx="94">
                  <c:v>10918.181818181818</c:v>
                </c:pt>
                <c:pt idx="95">
                  <c:v>11563.809523809523</c:v>
                </c:pt>
                <c:pt idx="96">
                  <c:v>10879.130434782608</c:v>
                </c:pt>
                <c:pt idx="97">
                  <c:v>11760</c:v>
                </c:pt>
                <c:pt idx="98">
                  <c:v>11547.619047619048</c:v>
                </c:pt>
                <c:pt idx="99">
                  <c:v>13354.545454545454</c:v>
                </c:pt>
                <c:pt idx="100">
                  <c:v>14477.272727272728</c:v>
                </c:pt>
                <c:pt idx="101">
                  <c:v>13582.857142857143</c:v>
                </c:pt>
                <c:pt idx="102">
                  <c:v>11699.130434782608</c:v>
                </c:pt>
                <c:pt idx="103">
                  <c:v>11280</c:v>
                </c:pt>
                <c:pt idx="104">
                  <c:v>10761.818181818182</c:v>
                </c:pt>
                <c:pt idx="105">
                  <c:v>10211.739130434782</c:v>
                </c:pt>
                <c:pt idx="106">
                  <c:v>9414.5</c:v>
                </c:pt>
                <c:pt idx="107">
                  <c:v>9227.391304347826</c:v>
                </c:pt>
                <c:pt idx="108">
                  <c:v>9516.818181818182</c:v>
                </c:pt>
                <c:pt idx="109">
                  <c:v>9943.5</c:v>
                </c:pt>
                <c:pt idx="110">
                  <c:v>10612.272727272728</c:v>
                </c:pt>
                <c:pt idx="111">
                  <c:v>11765.454545454546</c:v>
                </c:pt>
                <c:pt idx="112">
                  <c:v>11235.238095238095</c:v>
                </c:pt>
                <c:pt idx="113">
                  <c:v>11487.272727272728</c:v>
                </c:pt>
                <c:pt idx="114">
                  <c:v>13277.391304347826</c:v>
                </c:pt>
                <c:pt idx="115">
                  <c:v>14723.809523809523</c:v>
                </c:pt>
                <c:pt idx="116">
                  <c:v>15865.454545454546</c:v>
                </c:pt>
                <c:pt idx="117">
                  <c:v>14940</c:v>
                </c:pt>
                <c:pt idx="118">
                  <c:v>14651.428571428571</c:v>
                </c:pt>
                <c:pt idx="119">
                  <c:v>15530.434782608696</c:v>
                </c:pt>
                <c:pt idx="120">
                  <c:v>16381.904761904761</c:v>
                </c:pt>
                <c:pt idx="121">
                  <c:v>15221</c:v>
                </c:pt>
                <c:pt idx="122">
                  <c:v>15811.304347826086</c:v>
                </c:pt>
                <c:pt idx="123">
                  <c:v>16882.727272727272</c:v>
                </c:pt>
                <c:pt idx="124">
                  <c:v>15759.047619047618</c:v>
                </c:pt>
                <c:pt idx="125">
                  <c:v>15926.363636363636</c:v>
                </c:pt>
                <c:pt idx="126">
                  <c:v>16008.181818181818</c:v>
                </c:pt>
                <c:pt idx="127">
                  <c:v>15716.363636363636</c:v>
                </c:pt>
                <c:pt idx="128">
                  <c:v>15346.363636363636</c:v>
                </c:pt>
                <c:pt idx="129">
                  <c:v>15212.380952380952</c:v>
                </c:pt>
                <c:pt idx="130">
                  <c:v>15970</c:v>
                </c:pt>
                <c:pt idx="131">
                  <c:v>18322.608695652172</c:v>
                </c:pt>
              </c:numCache>
            </c:numRef>
          </c:val>
          <c:smooth val="0"/>
          <c:extLst>
            <c:ext xmlns:c16="http://schemas.microsoft.com/office/drawing/2014/chart" uri="{C3380CC4-5D6E-409C-BE32-E72D297353CC}">
              <c16:uniqueId val="{00000001-F4F4-4906-99D6-4B7DB8356680}"/>
            </c:ext>
          </c:extLst>
        </c:ser>
        <c:dLbls>
          <c:showLegendKey val="0"/>
          <c:showVal val="0"/>
          <c:showCatName val="0"/>
          <c:showSerName val="0"/>
          <c:showPercent val="0"/>
          <c:showBubbleSize val="0"/>
        </c:dLbls>
        <c:marker val="1"/>
        <c:smooth val="0"/>
        <c:axId val="1662409135"/>
        <c:axId val="1662409615"/>
      </c:lineChart>
      <c:catAx>
        <c:axId val="1662409135"/>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409615"/>
        <c:crosses val="autoZero"/>
        <c:auto val="1"/>
        <c:lblAlgn val="ctr"/>
        <c:lblOffset val="100"/>
        <c:tickMarkSkip val="100"/>
        <c:noMultiLvlLbl val="0"/>
      </c:catAx>
      <c:valAx>
        <c:axId val="1662409615"/>
        <c:scaling>
          <c:orientation val="minMax"/>
        </c:scaling>
        <c:delete val="1"/>
        <c:axPos val="l"/>
        <c:numFmt formatCode="&quot;₩ &quot;###,##0.00" sourceLinked="1"/>
        <c:majorTickMark val="out"/>
        <c:minorTickMark val="none"/>
        <c:tickLblPos val="nextTo"/>
        <c:crossAx val="166240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[Samsung_Stock_Dashboard.xlsx]Volume Trend Analysis!PivotTable2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002060"/>
                </a:solidFill>
                <a:latin typeface="Arial Black" panose="020B0A04020102020204" pitchFamily="34" charset="0"/>
              </a:rPr>
              <a:t>Volume</a:t>
            </a:r>
            <a:r>
              <a:rPr lang="en-IN" baseline="0">
                <a:solidFill>
                  <a:srgbClr val="002060"/>
                </a:solidFill>
                <a:latin typeface="Arial Black" panose="020B0A04020102020204" pitchFamily="34" charset="0"/>
              </a:rPr>
              <a:t>s Traded </a:t>
            </a:r>
            <a:r>
              <a:rPr lang="en-IN">
                <a:solidFill>
                  <a:srgbClr val="002060"/>
                </a:solidFill>
                <a:latin typeface="Arial Black" panose="020B0A04020102020204" pitchFamily="34" charset="0"/>
              </a:rPr>
              <a:t>Analysis</a:t>
            </a:r>
          </a:p>
        </c:rich>
      </c:tx>
      <c:layout>
        <c:manualLayout>
          <c:xMode val="edge"/>
          <c:yMode val="edge"/>
          <c:x val="0.33449947519429535"/>
          <c:y val="2.6662632783954654E-3"/>
        </c:manualLayout>
      </c:layout>
      <c:overlay val="0"/>
      <c:spPr>
        <a:noFill/>
        <a:ln>
          <a:noFill/>
        </a:ln>
        <a:effectLst/>
      </c:spPr>
    </c:title>
    <c:autoTitleDeleted val="0"/>
    <c:pivotFmts>
      <c:pivotFmt>
        <c:idx val="0"/>
        <c:spPr>
          <a:solidFill>
            <a:schemeClr val="accent1"/>
          </a:solidFill>
          <a:ln w="28575" cap="rnd">
            <a:solidFill>
              <a:schemeClr val="bg2">
                <a:lumMod val="25000"/>
              </a:schemeClr>
            </a:solidFill>
            <a:round/>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0">
                <a:schemeClr val="bg2">
                  <a:lumMod val="90000"/>
                  <a:alpha val="80000"/>
                </a:schemeClr>
              </a:gs>
              <a:gs pos="97000">
                <a:schemeClr val="accent2">
                  <a:lumMod val="70000"/>
                </a:schemeClr>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0">
                <a:schemeClr val="bg2">
                  <a:lumMod val="90000"/>
                  <a:alpha val="80000"/>
                </a:schemeClr>
              </a:gs>
              <a:gs pos="97000">
                <a:schemeClr val="accent2">
                  <a:lumMod val="70000"/>
                </a:schemeClr>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bg2">
                <a:lumMod val="25000"/>
              </a:schemeClr>
            </a:solidFill>
            <a:round/>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bg2">
                  <a:lumMod val="90000"/>
                  <a:alpha val="80000"/>
                </a:schemeClr>
              </a:gs>
              <a:gs pos="97000">
                <a:schemeClr val="accent2">
                  <a:lumMod val="70000"/>
                </a:schemeClr>
              </a:gs>
            </a:gsLst>
            <a:lin ang="162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bg2">
                <a:lumMod val="25000"/>
              </a:schemeClr>
            </a:solidFill>
            <a:round/>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bg2">
                  <a:lumMod val="90000"/>
                  <a:alpha val="80000"/>
                </a:schemeClr>
              </a:gs>
              <a:gs pos="97000">
                <a:schemeClr val="accent2">
                  <a:lumMod val="70000"/>
                </a:schemeClr>
              </a:gs>
            </a:gsLst>
            <a:lin ang="16200000" scaled="1"/>
            <a:tileRect/>
          </a:gradFill>
          <a:ln w="25400">
            <a:noFill/>
          </a:ln>
          <a:effectLst/>
        </c:spPr>
        <c:marker>
          <c:symbol val="none"/>
        </c:marker>
        <c:dLbl>
          <c:idx val="0"/>
          <c:delete val="1"/>
          <c:extLst>
            <c:ext xmlns:c15="http://schemas.microsoft.com/office/drawing/2012/chart" uri="{CE6537A1-D6FC-4f65-9D91-7224C49458BB}"/>
          </c:extLst>
        </c:dLbl>
      </c:pivotFmt>
      <c:pivotFmt>
        <c:idx val="7"/>
        <c:spPr>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7.945640889156726E-3"/>
          <c:y val="6.6426492082090186E-2"/>
          <c:w val="0.97014137437365788"/>
          <c:h val="0.70469299795523255"/>
        </c:manualLayout>
      </c:layout>
      <c:areaChart>
        <c:grouping val="standard"/>
        <c:varyColors val="0"/>
        <c:ser>
          <c:idx val="1"/>
          <c:order val="1"/>
          <c:tx>
            <c:strRef>
              <c:f>'Volume Trend Analysis'!$D$1</c:f>
              <c:strCache>
                <c:ptCount val="1"/>
                <c:pt idx="0">
                  <c:v>Sum of Volume2</c:v>
                </c:pt>
              </c:strCache>
            </c:strRef>
          </c:tx>
          <c:spPr>
            <a:gradFill flip="none" rotWithShape="1">
              <a:gsLst>
                <a:gs pos="0">
                  <a:schemeClr val="bg2">
                    <a:lumMod val="90000"/>
                    <a:alpha val="80000"/>
                  </a:schemeClr>
                </a:gs>
                <a:gs pos="97000">
                  <a:schemeClr val="accent2">
                    <a:lumMod val="70000"/>
                  </a:schemeClr>
                </a:gs>
              </a:gsLst>
              <a:lin ang="16200000" scaled="1"/>
              <a:tileRect/>
            </a:gradFill>
            <a:ln w="25400">
              <a:noFill/>
            </a:ln>
            <a:effectLst/>
          </c:spPr>
          <c:cat>
            <c:multiLvlStrRef>
              <c:f>'Volume Trend Analysis'!$A$2:$B$133</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'Volume Trend Analysis'!$D$2:$D$133</c:f>
              <c:numCache>
                <c:formatCode>\ #,##0</c:formatCode>
                <c:ptCount val="132"/>
                <c:pt idx="0">
                  <c:v>902535000</c:v>
                </c:pt>
                <c:pt idx="1">
                  <c:v>1092295000</c:v>
                </c:pt>
                <c:pt idx="2">
                  <c:v>1278390000</c:v>
                </c:pt>
                <c:pt idx="3">
                  <c:v>875125000</c:v>
                </c:pt>
                <c:pt idx="4">
                  <c:v>947465000</c:v>
                </c:pt>
                <c:pt idx="5">
                  <c:v>1084075000</c:v>
                </c:pt>
                <c:pt idx="6">
                  <c:v>843025000</c:v>
                </c:pt>
                <c:pt idx="7">
                  <c:v>754045000</c:v>
                </c:pt>
                <c:pt idx="8">
                  <c:v>1364530000</c:v>
                </c:pt>
                <c:pt idx="9">
                  <c:v>1690385000</c:v>
                </c:pt>
                <c:pt idx="10">
                  <c:v>1265125000</c:v>
                </c:pt>
                <c:pt idx="11">
                  <c:v>1055855000</c:v>
                </c:pt>
                <c:pt idx="12">
                  <c:v>1030415000</c:v>
                </c:pt>
                <c:pt idx="13">
                  <c:v>672295000</c:v>
                </c:pt>
                <c:pt idx="14">
                  <c:v>710930000</c:v>
                </c:pt>
                <c:pt idx="15">
                  <c:v>881405000</c:v>
                </c:pt>
                <c:pt idx="16">
                  <c:v>613665000</c:v>
                </c:pt>
                <c:pt idx="17">
                  <c:v>672125000</c:v>
                </c:pt>
                <c:pt idx="18">
                  <c:v>660955000</c:v>
                </c:pt>
                <c:pt idx="19">
                  <c:v>482220000</c:v>
                </c:pt>
                <c:pt idx="20">
                  <c:v>611780000</c:v>
                </c:pt>
                <c:pt idx="21">
                  <c:v>690000000</c:v>
                </c:pt>
                <c:pt idx="22">
                  <c:v>787430000</c:v>
                </c:pt>
                <c:pt idx="23">
                  <c:v>960085000</c:v>
                </c:pt>
                <c:pt idx="24">
                  <c:v>937450000</c:v>
                </c:pt>
                <c:pt idx="25">
                  <c:v>714890000</c:v>
                </c:pt>
                <c:pt idx="26">
                  <c:v>962200000</c:v>
                </c:pt>
                <c:pt idx="27">
                  <c:v>1229570000</c:v>
                </c:pt>
                <c:pt idx="28">
                  <c:v>1069415000</c:v>
                </c:pt>
                <c:pt idx="29">
                  <c:v>696415000</c:v>
                </c:pt>
                <c:pt idx="30">
                  <c:v>840635000</c:v>
                </c:pt>
                <c:pt idx="31">
                  <c:v>712960000</c:v>
                </c:pt>
                <c:pt idx="32">
                  <c:v>602805000</c:v>
                </c:pt>
                <c:pt idx="33">
                  <c:v>1043155000</c:v>
                </c:pt>
                <c:pt idx="34">
                  <c:v>780745000</c:v>
                </c:pt>
                <c:pt idx="35">
                  <c:v>657710000</c:v>
                </c:pt>
                <c:pt idx="36">
                  <c:v>755980000</c:v>
                </c:pt>
                <c:pt idx="37">
                  <c:v>723130000</c:v>
                </c:pt>
                <c:pt idx="38">
                  <c:v>801965000</c:v>
                </c:pt>
                <c:pt idx="39">
                  <c:v>880010000</c:v>
                </c:pt>
                <c:pt idx="40">
                  <c:v>546530000</c:v>
                </c:pt>
                <c:pt idx="41">
                  <c:v>538540000</c:v>
                </c:pt>
                <c:pt idx="42">
                  <c:v>612395000</c:v>
                </c:pt>
                <c:pt idx="43">
                  <c:v>407000000</c:v>
                </c:pt>
                <c:pt idx="44">
                  <c:v>604765000</c:v>
                </c:pt>
                <c:pt idx="45">
                  <c:v>719785000</c:v>
                </c:pt>
                <c:pt idx="46">
                  <c:v>490845000</c:v>
                </c:pt>
                <c:pt idx="47">
                  <c:v>561950000</c:v>
                </c:pt>
                <c:pt idx="48">
                  <c:v>568895000</c:v>
                </c:pt>
                <c:pt idx="49">
                  <c:v>443615000</c:v>
                </c:pt>
                <c:pt idx="50">
                  <c:v>537540000</c:v>
                </c:pt>
                <c:pt idx="51">
                  <c:v>716285000</c:v>
                </c:pt>
                <c:pt idx="52">
                  <c:v>769845000</c:v>
                </c:pt>
                <c:pt idx="53">
                  <c:v>741425000</c:v>
                </c:pt>
                <c:pt idx="54">
                  <c:v>655330000</c:v>
                </c:pt>
                <c:pt idx="55">
                  <c:v>453770000</c:v>
                </c:pt>
                <c:pt idx="56">
                  <c:v>496325000</c:v>
                </c:pt>
                <c:pt idx="57">
                  <c:v>683260000</c:v>
                </c:pt>
                <c:pt idx="58">
                  <c:v>543920000</c:v>
                </c:pt>
                <c:pt idx="59">
                  <c:v>512800000</c:v>
                </c:pt>
                <c:pt idx="60">
                  <c:v>491725000</c:v>
                </c:pt>
                <c:pt idx="61">
                  <c:v>377210000</c:v>
                </c:pt>
                <c:pt idx="62">
                  <c:v>465415000</c:v>
                </c:pt>
                <c:pt idx="63">
                  <c:v>447015000</c:v>
                </c:pt>
                <c:pt idx="64">
                  <c:v>355355000</c:v>
                </c:pt>
                <c:pt idx="65">
                  <c:v>478560000</c:v>
                </c:pt>
                <c:pt idx="66">
                  <c:v>516845000</c:v>
                </c:pt>
                <c:pt idx="67">
                  <c:v>454165000</c:v>
                </c:pt>
                <c:pt idx="68">
                  <c:v>435355000</c:v>
                </c:pt>
                <c:pt idx="69">
                  <c:v>424505000</c:v>
                </c:pt>
                <c:pt idx="70">
                  <c:v>455385000</c:v>
                </c:pt>
                <c:pt idx="71">
                  <c:v>458280000</c:v>
                </c:pt>
                <c:pt idx="72">
                  <c:v>497495000</c:v>
                </c:pt>
                <c:pt idx="73">
                  <c:v>415380000</c:v>
                </c:pt>
                <c:pt idx="74">
                  <c:v>489150000</c:v>
                </c:pt>
                <c:pt idx="75">
                  <c:v>434960000</c:v>
                </c:pt>
                <c:pt idx="76">
                  <c:v>437070000</c:v>
                </c:pt>
                <c:pt idx="77">
                  <c:v>489485000</c:v>
                </c:pt>
                <c:pt idx="78">
                  <c:v>313680000</c:v>
                </c:pt>
                <c:pt idx="79">
                  <c:v>371435000</c:v>
                </c:pt>
                <c:pt idx="80">
                  <c:v>296650000</c:v>
                </c:pt>
                <c:pt idx="81">
                  <c:v>326670000</c:v>
                </c:pt>
                <c:pt idx="82">
                  <c:v>335625000</c:v>
                </c:pt>
                <c:pt idx="83">
                  <c:v>325760000</c:v>
                </c:pt>
                <c:pt idx="84">
                  <c:v>518415000</c:v>
                </c:pt>
                <c:pt idx="85">
                  <c:v>512090000</c:v>
                </c:pt>
                <c:pt idx="86">
                  <c:v>454735000</c:v>
                </c:pt>
                <c:pt idx="87">
                  <c:v>519820000</c:v>
                </c:pt>
                <c:pt idx="88">
                  <c:v>495200000</c:v>
                </c:pt>
                <c:pt idx="89">
                  <c:v>574095000</c:v>
                </c:pt>
                <c:pt idx="90">
                  <c:v>728440000</c:v>
                </c:pt>
                <c:pt idx="91">
                  <c:v>575625000</c:v>
                </c:pt>
                <c:pt idx="92">
                  <c:v>406030000</c:v>
                </c:pt>
                <c:pt idx="93">
                  <c:v>783155000</c:v>
                </c:pt>
                <c:pt idx="94">
                  <c:v>703685000</c:v>
                </c:pt>
                <c:pt idx="95">
                  <c:v>419215000</c:v>
                </c:pt>
                <c:pt idx="96">
                  <c:v>658135000</c:v>
                </c:pt>
                <c:pt idx="97">
                  <c:v>378165000</c:v>
                </c:pt>
                <c:pt idx="98">
                  <c:v>503180000</c:v>
                </c:pt>
                <c:pt idx="99">
                  <c:v>547075000</c:v>
                </c:pt>
                <c:pt idx="100">
                  <c:v>521290000</c:v>
                </c:pt>
                <c:pt idx="101">
                  <c:v>443175000</c:v>
                </c:pt>
                <c:pt idx="102">
                  <c:v>674625000</c:v>
                </c:pt>
                <c:pt idx="103">
                  <c:v>415435000</c:v>
                </c:pt>
                <c:pt idx="104">
                  <c:v>667960000</c:v>
                </c:pt>
                <c:pt idx="105">
                  <c:v>876780000</c:v>
                </c:pt>
                <c:pt idx="106">
                  <c:v>681195000</c:v>
                </c:pt>
                <c:pt idx="107">
                  <c:v>611170000</c:v>
                </c:pt>
                <c:pt idx="108">
                  <c:v>515920000</c:v>
                </c:pt>
                <c:pt idx="109">
                  <c:v>507230000</c:v>
                </c:pt>
                <c:pt idx="110">
                  <c:v>491960000</c:v>
                </c:pt>
                <c:pt idx="111">
                  <c:v>619075000</c:v>
                </c:pt>
                <c:pt idx="112">
                  <c:v>546340000</c:v>
                </c:pt>
                <c:pt idx="113">
                  <c:v>542525000</c:v>
                </c:pt>
                <c:pt idx="114">
                  <c:v>515555000</c:v>
                </c:pt>
                <c:pt idx="115">
                  <c:v>464840000</c:v>
                </c:pt>
                <c:pt idx="116">
                  <c:v>495370000</c:v>
                </c:pt>
                <c:pt idx="117">
                  <c:v>551109300</c:v>
                </c:pt>
                <c:pt idx="118">
                  <c:v>393616800</c:v>
                </c:pt>
                <c:pt idx="119">
                  <c:v>350789150</c:v>
                </c:pt>
                <c:pt idx="120">
                  <c:v>378501050</c:v>
                </c:pt>
                <c:pt idx="121">
                  <c:v>301530000</c:v>
                </c:pt>
                <c:pt idx="122">
                  <c:v>301838650</c:v>
                </c:pt>
                <c:pt idx="123">
                  <c:v>365509850</c:v>
                </c:pt>
                <c:pt idx="124">
                  <c:v>376217150</c:v>
                </c:pt>
                <c:pt idx="125">
                  <c:v>314418350</c:v>
                </c:pt>
                <c:pt idx="126">
                  <c:v>362356450</c:v>
                </c:pt>
                <c:pt idx="127">
                  <c:v>282777400</c:v>
                </c:pt>
                <c:pt idx="128">
                  <c:v>383803800</c:v>
                </c:pt>
                <c:pt idx="129">
                  <c:v>410824550</c:v>
                </c:pt>
                <c:pt idx="130">
                  <c:v>507389800</c:v>
                </c:pt>
                <c:pt idx="131">
                  <c:v>385725000</c:v>
                </c:pt>
              </c:numCache>
            </c:numRef>
          </c:val>
          <c:extLst>
            <c:ext xmlns:c16="http://schemas.microsoft.com/office/drawing/2014/chart" uri="{C3380CC4-5D6E-409C-BE32-E72D297353CC}">
              <c16:uniqueId val="{00000004-E624-4A65-8F44-17C245C66C29}"/>
            </c:ext>
          </c:extLst>
        </c:ser>
        <c:dLbls>
          <c:showLegendKey val="0"/>
          <c:showVal val="0"/>
          <c:showCatName val="0"/>
          <c:showSerName val="0"/>
          <c:showPercent val="0"/>
          <c:showBubbleSize val="0"/>
        </c:dLbls>
        <c:axId val="868165439"/>
        <c:axId val="868165919"/>
      </c:areaChart>
      <c:lineChart>
        <c:grouping val="standard"/>
        <c:varyColors val="0"/>
        <c:ser>
          <c:idx val="0"/>
          <c:order val="0"/>
          <c:tx>
            <c:strRef>
              <c:f>'Volume Trend Analysis'!$C$1</c:f>
              <c:strCache>
                <c:ptCount val="1"/>
                <c:pt idx="0">
                  <c:v>Sum of Volume</c:v>
                </c:pt>
              </c:strCache>
            </c:strRef>
          </c:tx>
          <c:spPr>
            <a:effectLst/>
          </c:spPr>
          <c:marker>
            <c:symbol val="none"/>
          </c:marker>
          <c:cat>
            <c:multiLvlStrRef>
              <c:f>'Volume Trend Analysis'!$A$2:$B$133</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'Volume Trend Analysis'!$C$2:$C$133</c:f>
              <c:numCache>
                <c:formatCode>\ #,##0</c:formatCode>
                <c:ptCount val="132"/>
                <c:pt idx="0">
                  <c:v>902535000</c:v>
                </c:pt>
                <c:pt idx="1">
                  <c:v>1092295000</c:v>
                </c:pt>
                <c:pt idx="2">
                  <c:v>1278390000</c:v>
                </c:pt>
                <c:pt idx="3">
                  <c:v>875125000</c:v>
                </c:pt>
                <c:pt idx="4">
                  <c:v>947465000</c:v>
                </c:pt>
                <c:pt idx="5">
                  <c:v>1084075000</c:v>
                </c:pt>
                <c:pt idx="6">
                  <c:v>843025000</c:v>
                </c:pt>
                <c:pt idx="7">
                  <c:v>754045000</c:v>
                </c:pt>
                <c:pt idx="8">
                  <c:v>1364530000</c:v>
                </c:pt>
                <c:pt idx="9">
                  <c:v>1690385000</c:v>
                </c:pt>
                <c:pt idx="10">
                  <c:v>1265125000</c:v>
                </c:pt>
                <c:pt idx="11">
                  <c:v>1055855000</c:v>
                </c:pt>
                <c:pt idx="12">
                  <c:v>1030415000</c:v>
                </c:pt>
                <c:pt idx="13">
                  <c:v>672295000</c:v>
                </c:pt>
                <c:pt idx="14">
                  <c:v>710930000</c:v>
                </c:pt>
                <c:pt idx="15">
                  <c:v>881405000</c:v>
                </c:pt>
                <c:pt idx="16">
                  <c:v>613665000</c:v>
                </c:pt>
                <c:pt idx="17">
                  <c:v>672125000</c:v>
                </c:pt>
                <c:pt idx="18">
                  <c:v>660955000</c:v>
                </c:pt>
                <c:pt idx="19">
                  <c:v>482220000</c:v>
                </c:pt>
                <c:pt idx="20">
                  <c:v>611780000</c:v>
                </c:pt>
                <c:pt idx="21">
                  <c:v>690000000</c:v>
                </c:pt>
                <c:pt idx="22">
                  <c:v>787430000</c:v>
                </c:pt>
                <c:pt idx="23">
                  <c:v>960085000</c:v>
                </c:pt>
                <c:pt idx="24">
                  <c:v>937450000</c:v>
                </c:pt>
                <c:pt idx="25">
                  <c:v>714890000</c:v>
                </c:pt>
                <c:pt idx="26">
                  <c:v>962200000</c:v>
                </c:pt>
                <c:pt idx="27">
                  <c:v>1229570000</c:v>
                </c:pt>
                <c:pt idx="28">
                  <c:v>1069415000</c:v>
                </c:pt>
                <c:pt idx="29">
                  <c:v>696415000</c:v>
                </c:pt>
                <c:pt idx="30">
                  <c:v>840635000</c:v>
                </c:pt>
                <c:pt idx="31">
                  <c:v>712960000</c:v>
                </c:pt>
                <c:pt idx="32">
                  <c:v>602805000</c:v>
                </c:pt>
                <c:pt idx="33">
                  <c:v>1043155000</c:v>
                </c:pt>
                <c:pt idx="34">
                  <c:v>780745000</c:v>
                </c:pt>
                <c:pt idx="35">
                  <c:v>657710000</c:v>
                </c:pt>
                <c:pt idx="36">
                  <c:v>755980000</c:v>
                </c:pt>
                <c:pt idx="37">
                  <c:v>723130000</c:v>
                </c:pt>
                <c:pt idx="38">
                  <c:v>801965000</c:v>
                </c:pt>
                <c:pt idx="39">
                  <c:v>880010000</c:v>
                </c:pt>
                <c:pt idx="40">
                  <c:v>546530000</c:v>
                </c:pt>
                <c:pt idx="41">
                  <c:v>538540000</c:v>
                </c:pt>
                <c:pt idx="42">
                  <c:v>612395000</c:v>
                </c:pt>
                <c:pt idx="43">
                  <c:v>407000000</c:v>
                </c:pt>
                <c:pt idx="44">
                  <c:v>604765000</c:v>
                </c:pt>
                <c:pt idx="45">
                  <c:v>719785000</c:v>
                </c:pt>
                <c:pt idx="46">
                  <c:v>490845000</c:v>
                </c:pt>
                <c:pt idx="47">
                  <c:v>561950000</c:v>
                </c:pt>
                <c:pt idx="48">
                  <c:v>568895000</c:v>
                </c:pt>
                <c:pt idx="49">
                  <c:v>443615000</c:v>
                </c:pt>
                <c:pt idx="50">
                  <c:v>537540000</c:v>
                </c:pt>
                <c:pt idx="51">
                  <c:v>716285000</c:v>
                </c:pt>
                <c:pt idx="52">
                  <c:v>769845000</c:v>
                </c:pt>
                <c:pt idx="53">
                  <c:v>741425000</c:v>
                </c:pt>
                <c:pt idx="54">
                  <c:v>655330000</c:v>
                </c:pt>
                <c:pt idx="55">
                  <c:v>453770000</c:v>
                </c:pt>
                <c:pt idx="56">
                  <c:v>496325000</c:v>
                </c:pt>
                <c:pt idx="57">
                  <c:v>683260000</c:v>
                </c:pt>
                <c:pt idx="58">
                  <c:v>543920000</c:v>
                </c:pt>
                <c:pt idx="59">
                  <c:v>512800000</c:v>
                </c:pt>
                <c:pt idx="60">
                  <c:v>491725000</c:v>
                </c:pt>
                <c:pt idx="61">
                  <c:v>377210000</c:v>
                </c:pt>
                <c:pt idx="62">
                  <c:v>465415000</c:v>
                </c:pt>
                <c:pt idx="63">
                  <c:v>447015000</c:v>
                </c:pt>
                <c:pt idx="64">
                  <c:v>355355000</c:v>
                </c:pt>
                <c:pt idx="65">
                  <c:v>478560000</c:v>
                </c:pt>
                <c:pt idx="66">
                  <c:v>516845000</c:v>
                </c:pt>
                <c:pt idx="67">
                  <c:v>454165000</c:v>
                </c:pt>
                <c:pt idx="68">
                  <c:v>435355000</c:v>
                </c:pt>
                <c:pt idx="69">
                  <c:v>424505000</c:v>
                </c:pt>
                <c:pt idx="70">
                  <c:v>455385000</c:v>
                </c:pt>
                <c:pt idx="71">
                  <c:v>458280000</c:v>
                </c:pt>
                <c:pt idx="72">
                  <c:v>497495000</c:v>
                </c:pt>
                <c:pt idx="73">
                  <c:v>415380000</c:v>
                </c:pt>
                <c:pt idx="74">
                  <c:v>489150000</c:v>
                </c:pt>
                <c:pt idx="75">
                  <c:v>434960000</c:v>
                </c:pt>
                <c:pt idx="76">
                  <c:v>437070000</c:v>
                </c:pt>
                <c:pt idx="77">
                  <c:v>489485000</c:v>
                </c:pt>
                <c:pt idx="78">
                  <c:v>313680000</c:v>
                </c:pt>
                <c:pt idx="79">
                  <c:v>371435000</c:v>
                </c:pt>
                <c:pt idx="80">
                  <c:v>296650000</c:v>
                </c:pt>
                <c:pt idx="81">
                  <c:v>326670000</c:v>
                </c:pt>
                <c:pt idx="82">
                  <c:v>335625000</c:v>
                </c:pt>
                <c:pt idx="83">
                  <c:v>325760000</c:v>
                </c:pt>
                <c:pt idx="84">
                  <c:v>518415000</c:v>
                </c:pt>
                <c:pt idx="85">
                  <c:v>512090000</c:v>
                </c:pt>
                <c:pt idx="86">
                  <c:v>454735000</c:v>
                </c:pt>
                <c:pt idx="87">
                  <c:v>519820000</c:v>
                </c:pt>
                <c:pt idx="88">
                  <c:v>495200000</c:v>
                </c:pt>
                <c:pt idx="89">
                  <c:v>574095000</c:v>
                </c:pt>
                <c:pt idx="90">
                  <c:v>728440000</c:v>
                </c:pt>
                <c:pt idx="91">
                  <c:v>575625000</c:v>
                </c:pt>
                <c:pt idx="92">
                  <c:v>406030000</c:v>
                </c:pt>
                <c:pt idx="93">
                  <c:v>783155000</c:v>
                </c:pt>
                <c:pt idx="94">
                  <c:v>703685000</c:v>
                </c:pt>
                <c:pt idx="95">
                  <c:v>419215000</c:v>
                </c:pt>
                <c:pt idx="96">
                  <c:v>658135000</c:v>
                </c:pt>
                <c:pt idx="97">
                  <c:v>378165000</c:v>
                </c:pt>
                <c:pt idx="98">
                  <c:v>503180000</c:v>
                </c:pt>
                <c:pt idx="99">
                  <c:v>547075000</c:v>
                </c:pt>
                <c:pt idx="100">
                  <c:v>521290000</c:v>
                </c:pt>
                <c:pt idx="101">
                  <c:v>443175000</c:v>
                </c:pt>
                <c:pt idx="102">
                  <c:v>674625000</c:v>
                </c:pt>
                <c:pt idx="103">
                  <c:v>415435000</c:v>
                </c:pt>
                <c:pt idx="104">
                  <c:v>667960000</c:v>
                </c:pt>
                <c:pt idx="105">
                  <c:v>876780000</c:v>
                </c:pt>
                <c:pt idx="106">
                  <c:v>681195000</c:v>
                </c:pt>
                <c:pt idx="107">
                  <c:v>611170000</c:v>
                </c:pt>
                <c:pt idx="108">
                  <c:v>515920000</c:v>
                </c:pt>
                <c:pt idx="109">
                  <c:v>507230000</c:v>
                </c:pt>
                <c:pt idx="110">
                  <c:v>491960000</c:v>
                </c:pt>
                <c:pt idx="111">
                  <c:v>619075000</c:v>
                </c:pt>
                <c:pt idx="112">
                  <c:v>546340000</c:v>
                </c:pt>
                <c:pt idx="113">
                  <c:v>542525000</c:v>
                </c:pt>
                <c:pt idx="114">
                  <c:v>515555000</c:v>
                </c:pt>
                <c:pt idx="115">
                  <c:v>464840000</c:v>
                </c:pt>
                <c:pt idx="116">
                  <c:v>495370000</c:v>
                </c:pt>
                <c:pt idx="117">
                  <c:v>551109300</c:v>
                </c:pt>
                <c:pt idx="118">
                  <c:v>393616800</c:v>
                </c:pt>
                <c:pt idx="119">
                  <c:v>350789150</c:v>
                </c:pt>
                <c:pt idx="120">
                  <c:v>378501050</c:v>
                </c:pt>
                <c:pt idx="121">
                  <c:v>301530000</c:v>
                </c:pt>
                <c:pt idx="122">
                  <c:v>301838650</c:v>
                </c:pt>
                <c:pt idx="123">
                  <c:v>365509850</c:v>
                </c:pt>
                <c:pt idx="124">
                  <c:v>376217150</c:v>
                </c:pt>
                <c:pt idx="125">
                  <c:v>314418350</c:v>
                </c:pt>
                <c:pt idx="126">
                  <c:v>362356450</c:v>
                </c:pt>
                <c:pt idx="127">
                  <c:v>282777400</c:v>
                </c:pt>
                <c:pt idx="128">
                  <c:v>383803800</c:v>
                </c:pt>
                <c:pt idx="129">
                  <c:v>410824550</c:v>
                </c:pt>
                <c:pt idx="130">
                  <c:v>507389800</c:v>
                </c:pt>
                <c:pt idx="131">
                  <c:v>385725000</c:v>
                </c:pt>
              </c:numCache>
            </c:numRef>
          </c:val>
          <c:smooth val="0"/>
          <c:extLst>
            <c:ext xmlns:c16="http://schemas.microsoft.com/office/drawing/2014/chart" uri="{C3380CC4-5D6E-409C-BE32-E72D297353CC}">
              <c16:uniqueId val="{00000003-E624-4A65-8F44-17C245C66C29}"/>
            </c:ext>
          </c:extLst>
        </c:ser>
        <c:dLbls>
          <c:showLegendKey val="0"/>
          <c:showVal val="0"/>
          <c:showCatName val="0"/>
          <c:showSerName val="0"/>
          <c:showPercent val="0"/>
          <c:showBubbleSize val="0"/>
        </c:dLbls>
        <c:marker val="1"/>
        <c:smooth val="0"/>
        <c:axId val="868165439"/>
        <c:axId val="868165919"/>
      </c:lineChart>
      <c:catAx>
        <c:axId val="86816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08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165919"/>
        <c:crosses val="autoZero"/>
        <c:auto val="1"/>
        <c:lblAlgn val="ctr"/>
        <c:lblOffset val="100"/>
        <c:tickMarkSkip val="100"/>
        <c:noMultiLvlLbl val="0"/>
      </c:catAx>
      <c:valAx>
        <c:axId val="868165919"/>
        <c:scaling>
          <c:orientation val="minMax"/>
        </c:scaling>
        <c:delete val="1"/>
        <c:axPos val="l"/>
        <c:numFmt formatCode="\ #,##0" sourceLinked="1"/>
        <c:majorTickMark val="out"/>
        <c:minorTickMark val="none"/>
        <c:tickLblPos val="nextTo"/>
        <c:crossAx val="868165439"/>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[Samsung_Stock_Dashboard.xlsx]Top performing year!PivotTable4</c:name>
    <c:fmtId val="6"/>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N" sz="2000">
                <a:solidFill>
                  <a:srgbClr val="5C8C94"/>
                </a:solidFill>
                <a:latin typeface="Arial Black" panose="020B0A04020102020204" pitchFamily="34" charset="0"/>
              </a:rPr>
              <a:t>Top</a:t>
            </a:r>
            <a:r>
              <a:rPr lang="en-IN" sz="2000" baseline="0">
                <a:solidFill>
                  <a:srgbClr val="5C8C94"/>
                </a:solidFill>
                <a:latin typeface="Arial Black" panose="020B0A04020102020204" pitchFamily="34" charset="0"/>
              </a:rPr>
              <a:t> performing Years</a:t>
            </a:r>
            <a:endParaRPr lang="en-IN" sz="2000">
              <a:solidFill>
                <a:srgbClr val="5C8C94"/>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521726450860293E-2"/>
          <c:y val="0.1439076515546602"/>
          <c:w val="0.8651521337610576"/>
          <c:h val="0.74751258964969658"/>
        </c:manualLayout>
      </c:layout>
      <c:barChart>
        <c:barDir val="bar"/>
        <c:grouping val="stacked"/>
        <c:varyColors val="0"/>
        <c:ser>
          <c:idx val="0"/>
          <c:order val="0"/>
          <c:tx>
            <c:strRef>
              <c:f>'Top performing year'!$B$1:$B$2</c:f>
              <c:strCache>
                <c:ptCount val="1"/>
                <c:pt idx="0">
                  <c:v>Jan</c:v>
                </c:pt>
              </c:strCache>
            </c:strRef>
          </c:tx>
          <c:spPr>
            <a:solidFill>
              <a:schemeClr val="accent1"/>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year'!$B$3:$B$13</c:f>
              <c:numCache>
                <c:formatCode>"₩ "###,##0.00</c:formatCode>
                <c:ptCount val="11"/>
                <c:pt idx="0">
                  <c:v>3940.5</c:v>
                </c:pt>
                <c:pt idx="1">
                  <c:v>5763.5</c:v>
                </c:pt>
                <c:pt idx="2">
                  <c:v>6166.086956521739</c:v>
                </c:pt>
                <c:pt idx="3">
                  <c:v>6396.521739130435</c:v>
                </c:pt>
                <c:pt idx="4">
                  <c:v>10058.636363636364</c:v>
                </c:pt>
                <c:pt idx="5">
                  <c:v>9349.0476190476184</c:v>
                </c:pt>
                <c:pt idx="6">
                  <c:v>10879.130434782608</c:v>
                </c:pt>
                <c:pt idx="7">
                  <c:v>11919.130434782608</c:v>
                </c:pt>
                <c:pt idx="8">
                  <c:v>13898.181818181818</c:v>
                </c:pt>
                <c:pt idx="9">
                  <c:v>9516.818181818182</c:v>
                </c:pt>
                <c:pt idx="10">
                  <c:v>16381.904761904761</c:v>
                </c:pt>
              </c:numCache>
            </c:numRef>
          </c:val>
          <c:extLst>
            <c:ext xmlns:c16="http://schemas.microsoft.com/office/drawing/2014/chart" uri="{C3380CC4-5D6E-409C-BE32-E72D297353CC}">
              <c16:uniqueId val="{0000000D-2D7C-44EF-8598-87D55079C880}"/>
            </c:ext>
          </c:extLst>
        </c:ser>
        <c:ser>
          <c:idx val="1"/>
          <c:order val="1"/>
          <c:tx>
            <c:strRef>
              <c:f>'Top performing year'!$C$1:$C$2</c:f>
              <c:strCache>
                <c:ptCount val="1"/>
                <c:pt idx="0">
                  <c:v>Feb</c:v>
                </c:pt>
              </c:strCache>
            </c:strRef>
          </c:tx>
          <c:spPr>
            <a:solidFill>
              <a:schemeClr val="accent2"/>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year'!$C$3:$C$13</c:f>
              <c:numCache>
                <c:formatCode>"₩ "###,##0.00</c:formatCode>
                <c:ptCount val="11"/>
                <c:pt idx="0">
                  <c:v>4037.5</c:v>
                </c:pt>
                <c:pt idx="1">
                  <c:v>5241.9047619047615</c:v>
                </c:pt>
                <c:pt idx="2">
                  <c:v>6617.5</c:v>
                </c:pt>
                <c:pt idx="3">
                  <c:v>5731.5</c:v>
                </c:pt>
                <c:pt idx="4">
                  <c:v>10792</c:v>
                </c:pt>
                <c:pt idx="5">
                  <c:v>10248.5</c:v>
                </c:pt>
                <c:pt idx="6">
                  <c:v>11760</c:v>
                </c:pt>
                <c:pt idx="7">
                  <c:v>11679</c:v>
                </c:pt>
                <c:pt idx="8">
                  <c:v>13738</c:v>
                </c:pt>
                <c:pt idx="9">
                  <c:v>9943.5</c:v>
                </c:pt>
                <c:pt idx="10">
                  <c:v>15221</c:v>
                </c:pt>
              </c:numCache>
            </c:numRef>
          </c:val>
          <c:extLst>
            <c:ext xmlns:c16="http://schemas.microsoft.com/office/drawing/2014/chart" uri="{C3380CC4-5D6E-409C-BE32-E72D297353CC}">
              <c16:uniqueId val="{0000000E-2D7C-44EF-8598-87D55079C880}"/>
            </c:ext>
          </c:extLst>
        </c:ser>
        <c:ser>
          <c:idx val="2"/>
          <c:order val="2"/>
          <c:tx>
            <c:strRef>
              <c:f>'Top performing year'!$D$1:$D$2</c:f>
              <c:strCache>
                <c:ptCount val="1"/>
                <c:pt idx="0">
                  <c:v>Mar</c:v>
                </c:pt>
              </c:strCache>
            </c:strRef>
          </c:tx>
          <c:spPr>
            <a:solidFill>
              <a:schemeClr val="accent3"/>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year'!$D$3:$D$13</c:f>
              <c:numCache>
                <c:formatCode>"₩ "###,##0.00</c:formatCode>
                <c:ptCount val="11"/>
                <c:pt idx="0">
                  <c:v>3928.5714285714284</c:v>
                </c:pt>
                <c:pt idx="1">
                  <c:v>5999.565217391304</c:v>
                </c:pt>
                <c:pt idx="2">
                  <c:v>6995.7142857142853</c:v>
                </c:pt>
                <c:pt idx="3">
                  <c:v>5890.4761904761908</c:v>
                </c:pt>
                <c:pt idx="4">
                  <c:v>10915.652173913044</c:v>
                </c:pt>
                <c:pt idx="5">
                  <c:v>10098.260869565218</c:v>
                </c:pt>
                <c:pt idx="6">
                  <c:v>11547.619047619048</c:v>
                </c:pt>
                <c:pt idx="7">
                  <c:v>11573.636363636364</c:v>
                </c:pt>
                <c:pt idx="8">
                  <c:v>12660</c:v>
                </c:pt>
                <c:pt idx="9">
                  <c:v>10612.272727272728</c:v>
                </c:pt>
                <c:pt idx="10">
                  <c:v>15811.304347826086</c:v>
                </c:pt>
              </c:numCache>
            </c:numRef>
          </c:val>
          <c:extLst>
            <c:ext xmlns:c16="http://schemas.microsoft.com/office/drawing/2014/chart" uri="{C3380CC4-5D6E-409C-BE32-E72D297353CC}">
              <c16:uniqueId val="{0000000F-2D7C-44EF-8598-87D55079C880}"/>
            </c:ext>
          </c:extLst>
        </c:ser>
        <c:ser>
          <c:idx val="3"/>
          <c:order val="3"/>
          <c:tx>
            <c:strRef>
              <c:f>'Top performing year'!$E$1:$E$2</c:f>
              <c:strCache>
                <c:ptCount val="1"/>
                <c:pt idx="0">
                  <c:v>Apr</c:v>
                </c:pt>
              </c:strCache>
            </c:strRef>
          </c:tx>
          <c:spPr>
            <a:solidFill>
              <a:schemeClr val="accent4"/>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year'!$E$3:$E$13</c:f>
              <c:numCache>
                <c:formatCode>"₩ "###,##0.00</c:formatCode>
                <c:ptCount val="11"/>
                <c:pt idx="0">
                  <c:v>4112.8571428571431</c:v>
                </c:pt>
                <c:pt idx="1">
                  <c:v>6356.5</c:v>
                </c:pt>
                <c:pt idx="2">
                  <c:v>7822.272727272727</c:v>
                </c:pt>
                <c:pt idx="3">
                  <c:v>5884.090909090909</c:v>
                </c:pt>
                <c:pt idx="4">
                  <c:v>12022.727272727272</c:v>
                </c:pt>
                <c:pt idx="5">
                  <c:v>9835.2380952380954</c:v>
                </c:pt>
                <c:pt idx="6">
                  <c:v>13354.545454545454</c:v>
                </c:pt>
                <c:pt idx="7">
                  <c:v>11648.571428571429</c:v>
                </c:pt>
                <c:pt idx="8">
                  <c:v>13089</c:v>
                </c:pt>
                <c:pt idx="9">
                  <c:v>11765.454545454546</c:v>
                </c:pt>
                <c:pt idx="10">
                  <c:v>16882.727272727272</c:v>
                </c:pt>
              </c:numCache>
            </c:numRef>
          </c:val>
          <c:extLst>
            <c:ext xmlns:c16="http://schemas.microsoft.com/office/drawing/2014/chart" uri="{C3380CC4-5D6E-409C-BE32-E72D297353CC}">
              <c16:uniqueId val="{00000010-2D7C-44EF-8598-87D55079C880}"/>
            </c:ext>
          </c:extLst>
        </c:ser>
        <c:ser>
          <c:idx val="4"/>
          <c:order val="4"/>
          <c:tx>
            <c:strRef>
              <c:f>'Top performing year'!$F$1:$F$2</c:f>
              <c:strCache>
                <c:ptCount val="1"/>
                <c:pt idx="0">
                  <c:v>May</c:v>
                </c:pt>
              </c:strCache>
            </c:strRef>
          </c:tx>
          <c:spPr>
            <a:solidFill>
              <a:schemeClr val="accent5"/>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year'!$F$3:$F$13</c:f>
              <c:numCache>
                <c:formatCode>"₩ "###,##0.00</c:formatCode>
                <c:ptCount val="11"/>
                <c:pt idx="0">
                  <c:v>4491.739130434783</c:v>
                </c:pt>
                <c:pt idx="1">
                  <c:v>6286.521739130435</c:v>
                </c:pt>
                <c:pt idx="2">
                  <c:v>7238.260869565217</c:v>
                </c:pt>
                <c:pt idx="3">
                  <c:v>6260.454545454545</c:v>
                </c:pt>
                <c:pt idx="4">
                  <c:v>10211.904761904761</c:v>
                </c:pt>
                <c:pt idx="5">
                  <c:v>9627.2727272727279</c:v>
                </c:pt>
                <c:pt idx="6">
                  <c:v>14477.272727272728</c:v>
                </c:pt>
                <c:pt idx="7">
                  <c:v>11285.217391304348</c:v>
                </c:pt>
                <c:pt idx="8">
                  <c:v>12779.09090909091</c:v>
                </c:pt>
                <c:pt idx="9">
                  <c:v>11235.238095238095</c:v>
                </c:pt>
                <c:pt idx="10">
                  <c:v>15759.047619047618</c:v>
                </c:pt>
              </c:numCache>
            </c:numRef>
          </c:val>
          <c:extLst>
            <c:ext xmlns:c16="http://schemas.microsoft.com/office/drawing/2014/chart" uri="{C3380CC4-5D6E-409C-BE32-E72D297353CC}">
              <c16:uniqueId val="{00000011-2D7C-44EF-8598-87D55079C880}"/>
            </c:ext>
          </c:extLst>
        </c:ser>
        <c:ser>
          <c:idx val="5"/>
          <c:order val="5"/>
          <c:tx>
            <c:strRef>
              <c:f>'Top performing year'!$G$1:$G$2</c:f>
              <c:strCache>
                <c:ptCount val="1"/>
                <c:pt idx="0">
                  <c:v>Jun</c:v>
                </c:pt>
              </c:strCache>
            </c:strRef>
          </c:tx>
          <c:spPr>
            <a:solidFill>
              <a:schemeClr val="accent6"/>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year'!$G$3:$G$13</c:f>
              <c:numCache>
                <c:formatCode>"₩ "###,##0.00</c:formatCode>
                <c:ptCount val="11"/>
                <c:pt idx="0">
                  <c:v>4073.8095238095239</c:v>
                </c:pt>
                <c:pt idx="1">
                  <c:v>7011.363636363636</c:v>
                </c:pt>
                <c:pt idx="2">
                  <c:v>6902.5</c:v>
                </c:pt>
                <c:pt idx="3">
                  <c:v>6972.8571428571431</c:v>
                </c:pt>
                <c:pt idx="4">
                  <c:v>9309.0909090909099</c:v>
                </c:pt>
                <c:pt idx="5">
                  <c:v>9810</c:v>
                </c:pt>
                <c:pt idx="6">
                  <c:v>13582.857142857143</c:v>
                </c:pt>
                <c:pt idx="7">
                  <c:v>11554.285714285714</c:v>
                </c:pt>
                <c:pt idx="8">
                  <c:v>11581.818181818182</c:v>
                </c:pt>
                <c:pt idx="9">
                  <c:v>11487.272727272728</c:v>
                </c:pt>
                <c:pt idx="10">
                  <c:v>15926.363636363636</c:v>
                </c:pt>
              </c:numCache>
            </c:numRef>
          </c:val>
          <c:extLst>
            <c:ext xmlns:c16="http://schemas.microsoft.com/office/drawing/2014/chart" uri="{C3380CC4-5D6E-409C-BE32-E72D297353CC}">
              <c16:uniqueId val="{00000012-2D7C-44EF-8598-87D55079C880}"/>
            </c:ext>
          </c:extLst>
        </c:ser>
        <c:ser>
          <c:idx val="6"/>
          <c:order val="6"/>
          <c:tx>
            <c:strRef>
              <c:f>'Top performing year'!$H$1:$H$2</c:f>
              <c:strCache>
                <c:ptCount val="1"/>
                <c:pt idx="0">
                  <c:v>Jul</c:v>
                </c:pt>
              </c:strCache>
            </c:strRef>
          </c:tx>
          <c:spPr>
            <a:solidFill>
              <a:schemeClr val="accent1">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year'!$H$3:$H$13</c:f>
              <c:numCache>
                <c:formatCode>"₩ "###,##0.00</c:formatCode>
                <c:ptCount val="11"/>
                <c:pt idx="0">
                  <c:v>3580.4545454545455</c:v>
                </c:pt>
                <c:pt idx="1">
                  <c:v>7061.9047619047615</c:v>
                </c:pt>
                <c:pt idx="2">
                  <c:v>6854.782608695652</c:v>
                </c:pt>
                <c:pt idx="3">
                  <c:v>8034.347826086957</c:v>
                </c:pt>
                <c:pt idx="4">
                  <c:v>8525</c:v>
                </c:pt>
                <c:pt idx="5">
                  <c:v>10778.095238095239</c:v>
                </c:pt>
                <c:pt idx="6">
                  <c:v>11699.130434782608</c:v>
                </c:pt>
                <c:pt idx="7">
                  <c:v>12592.727272727272</c:v>
                </c:pt>
                <c:pt idx="8">
                  <c:v>11954.285714285714</c:v>
                </c:pt>
                <c:pt idx="9">
                  <c:v>13277.391304347826</c:v>
                </c:pt>
                <c:pt idx="10">
                  <c:v>16008.181818181818</c:v>
                </c:pt>
              </c:numCache>
            </c:numRef>
          </c:val>
          <c:extLst>
            <c:ext xmlns:c16="http://schemas.microsoft.com/office/drawing/2014/chart" uri="{C3380CC4-5D6E-409C-BE32-E72D297353CC}">
              <c16:uniqueId val="{00000013-2D7C-44EF-8598-87D55079C880}"/>
            </c:ext>
          </c:extLst>
        </c:ser>
        <c:ser>
          <c:idx val="7"/>
          <c:order val="7"/>
          <c:tx>
            <c:strRef>
              <c:f>'Top performing year'!$I$1:$I$2</c:f>
              <c:strCache>
                <c:ptCount val="1"/>
                <c:pt idx="0">
                  <c:v>Aug</c:v>
                </c:pt>
              </c:strCache>
            </c:strRef>
          </c:tx>
          <c:spPr>
            <a:solidFill>
              <a:schemeClr val="accent2">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year'!$I$3:$I$13</c:f>
              <c:numCache>
                <c:formatCode>"₩ "###,##0.00</c:formatCode>
                <c:ptCount val="11"/>
                <c:pt idx="0">
                  <c:v>3872.608695652174</c:v>
                </c:pt>
                <c:pt idx="1">
                  <c:v>6096.086956521739</c:v>
                </c:pt>
                <c:pt idx="2">
                  <c:v>6539.090909090909</c:v>
                </c:pt>
                <c:pt idx="3">
                  <c:v>8524.7619047619046</c:v>
                </c:pt>
                <c:pt idx="4">
                  <c:v>8665.9090909090901</c:v>
                </c:pt>
                <c:pt idx="5">
                  <c:v>11184.347826086956</c:v>
                </c:pt>
                <c:pt idx="6">
                  <c:v>11280</c:v>
                </c:pt>
                <c:pt idx="7">
                  <c:v>11802.608695652174</c:v>
                </c:pt>
                <c:pt idx="8">
                  <c:v>12587.826086956522</c:v>
                </c:pt>
                <c:pt idx="9">
                  <c:v>14723.809523809523</c:v>
                </c:pt>
                <c:pt idx="10">
                  <c:v>15716.363636363636</c:v>
                </c:pt>
              </c:numCache>
            </c:numRef>
          </c:val>
          <c:extLst>
            <c:ext xmlns:c16="http://schemas.microsoft.com/office/drawing/2014/chart" uri="{C3380CC4-5D6E-409C-BE32-E72D297353CC}">
              <c16:uniqueId val="{00000014-2D7C-44EF-8598-87D55079C880}"/>
            </c:ext>
          </c:extLst>
        </c:ser>
        <c:ser>
          <c:idx val="8"/>
          <c:order val="8"/>
          <c:tx>
            <c:strRef>
              <c:f>'Top performing year'!$J$1:$J$2</c:f>
              <c:strCache>
                <c:ptCount val="1"/>
                <c:pt idx="0">
                  <c:v>Sep</c:v>
                </c:pt>
              </c:strCache>
            </c:strRef>
          </c:tx>
          <c:spPr>
            <a:solidFill>
              <a:schemeClr val="accent3">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year'!$J$3:$J$13</c:f>
              <c:numCache>
                <c:formatCode>"₩ "###,##0.00</c:formatCode>
                <c:ptCount val="11"/>
                <c:pt idx="0">
                  <c:v>3334.5</c:v>
                </c:pt>
                <c:pt idx="1">
                  <c:v>4557.1428571428569</c:v>
                </c:pt>
                <c:pt idx="2">
                  <c:v>6520.9523809523807</c:v>
                </c:pt>
                <c:pt idx="3">
                  <c:v>8597.2727272727279</c:v>
                </c:pt>
                <c:pt idx="4">
                  <c:v>9167.7272727272721</c:v>
                </c:pt>
                <c:pt idx="5">
                  <c:v>11758.181818181818</c:v>
                </c:pt>
                <c:pt idx="6">
                  <c:v>10761.818181818182</c:v>
                </c:pt>
                <c:pt idx="7">
                  <c:v>11132</c:v>
                </c:pt>
                <c:pt idx="8">
                  <c:v>13101.904761904761</c:v>
                </c:pt>
                <c:pt idx="9">
                  <c:v>15865.454545454546</c:v>
                </c:pt>
                <c:pt idx="10">
                  <c:v>15346.363636363636</c:v>
                </c:pt>
              </c:numCache>
            </c:numRef>
          </c:val>
          <c:extLst>
            <c:ext xmlns:c16="http://schemas.microsoft.com/office/drawing/2014/chart" uri="{C3380CC4-5D6E-409C-BE32-E72D297353CC}">
              <c16:uniqueId val="{00000015-2D7C-44EF-8598-87D55079C880}"/>
            </c:ext>
          </c:extLst>
        </c:ser>
        <c:ser>
          <c:idx val="9"/>
          <c:order val="9"/>
          <c:tx>
            <c:strRef>
              <c:f>'Top performing year'!$K$1:$K$2</c:f>
              <c:strCache>
                <c:ptCount val="1"/>
                <c:pt idx="0">
                  <c:v>Oct</c:v>
                </c:pt>
              </c:strCache>
            </c:strRef>
          </c:tx>
          <c:spPr>
            <a:solidFill>
              <a:schemeClr val="accent4">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year'!$K$3:$K$13</c:f>
              <c:numCache>
                <c:formatCode>"₩ "###,##0.00</c:formatCode>
                <c:ptCount val="11"/>
                <c:pt idx="0">
                  <c:v>3237.8260869565215</c:v>
                </c:pt>
                <c:pt idx="1">
                  <c:v>3270.4545454545455</c:v>
                </c:pt>
                <c:pt idx="2">
                  <c:v>6271.739130434783</c:v>
                </c:pt>
                <c:pt idx="3">
                  <c:v>8882.173913043478</c:v>
                </c:pt>
                <c:pt idx="4">
                  <c:v>9021.4285714285706</c:v>
                </c:pt>
                <c:pt idx="5">
                  <c:v>11429.523809523809</c:v>
                </c:pt>
                <c:pt idx="6">
                  <c:v>10211.739130434782</c:v>
                </c:pt>
                <c:pt idx="7">
                  <c:v>10843.478260869566</c:v>
                </c:pt>
                <c:pt idx="8">
                  <c:v>12751.818181818182</c:v>
                </c:pt>
                <c:pt idx="9">
                  <c:v>14940</c:v>
                </c:pt>
                <c:pt idx="10">
                  <c:v>15212.380952380952</c:v>
                </c:pt>
              </c:numCache>
            </c:numRef>
          </c:val>
          <c:extLst>
            <c:ext xmlns:c16="http://schemas.microsoft.com/office/drawing/2014/chart" uri="{C3380CC4-5D6E-409C-BE32-E72D297353CC}">
              <c16:uniqueId val="{00000016-2D7C-44EF-8598-87D55079C880}"/>
            </c:ext>
          </c:extLst>
        </c:ser>
        <c:ser>
          <c:idx val="10"/>
          <c:order val="10"/>
          <c:tx>
            <c:strRef>
              <c:f>'Top performing year'!$L$1:$L$2</c:f>
              <c:strCache>
                <c:ptCount val="1"/>
                <c:pt idx="0">
                  <c:v>Nov</c:v>
                </c:pt>
              </c:strCache>
            </c:strRef>
          </c:tx>
          <c:spPr>
            <a:solidFill>
              <a:schemeClr val="accent5">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year'!$L$3:$L$13</c:f>
              <c:numCache>
                <c:formatCode>"₩ "###,##0.00</c:formatCode>
                <c:ptCount val="11"/>
                <c:pt idx="0">
                  <c:v>4123.636363636364</c:v>
                </c:pt>
                <c:pt idx="1">
                  <c:v>3330</c:v>
                </c:pt>
                <c:pt idx="2">
                  <c:v>7255.7142857142853</c:v>
                </c:pt>
                <c:pt idx="3">
                  <c:v>9278</c:v>
                </c:pt>
                <c:pt idx="4">
                  <c:v>8887.7272727272721</c:v>
                </c:pt>
                <c:pt idx="5">
                  <c:v>12090</c:v>
                </c:pt>
                <c:pt idx="6">
                  <c:v>9414.5</c:v>
                </c:pt>
                <c:pt idx="7">
                  <c:v>10918.181818181818</c:v>
                </c:pt>
                <c:pt idx="8">
                  <c:v>12722.727272727272</c:v>
                </c:pt>
                <c:pt idx="9">
                  <c:v>14651.428571428571</c:v>
                </c:pt>
                <c:pt idx="10">
                  <c:v>15970</c:v>
                </c:pt>
              </c:numCache>
            </c:numRef>
          </c:val>
          <c:extLst>
            <c:ext xmlns:c16="http://schemas.microsoft.com/office/drawing/2014/chart" uri="{C3380CC4-5D6E-409C-BE32-E72D297353CC}">
              <c16:uniqueId val="{00000017-2D7C-44EF-8598-87D55079C880}"/>
            </c:ext>
          </c:extLst>
        </c:ser>
        <c:ser>
          <c:idx val="11"/>
          <c:order val="11"/>
          <c:tx>
            <c:strRef>
              <c:f>'Top performing year'!$M$1:$M$2</c:f>
              <c:strCache>
                <c:ptCount val="1"/>
                <c:pt idx="0">
                  <c:v>Dec</c:v>
                </c:pt>
              </c:strCache>
            </c:strRef>
          </c:tx>
          <c:spPr>
            <a:solidFill>
              <a:schemeClr val="accent6">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year'!$M$3:$M$13</c:f>
              <c:numCache>
                <c:formatCode>"₩ "###,##0.00</c:formatCode>
                <c:ptCount val="11"/>
                <c:pt idx="0">
                  <c:v>5208.0952380952385</c:v>
                </c:pt>
                <c:pt idx="1">
                  <c:v>3339</c:v>
                </c:pt>
                <c:pt idx="2">
                  <c:v>7130.454545454545</c:v>
                </c:pt>
                <c:pt idx="3">
                  <c:v>9015.217391304348</c:v>
                </c:pt>
                <c:pt idx="4">
                  <c:v>8606.95652173913</c:v>
                </c:pt>
                <c:pt idx="5">
                  <c:v>12590</c:v>
                </c:pt>
                <c:pt idx="6">
                  <c:v>9227.391304347826</c:v>
                </c:pt>
                <c:pt idx="7">
                  <c:v>11563.809523809523</c:v>
                </c:pt>
                <c:pt idx="8">
                  <c:v>12318.095238095239</c:v>
                </c:pt>
                <c:pt idx="9">
                  <c:v>15530.434782608696</c:v>
                </c:pt>
                <c:pt idx="10">
                  <c:v>18322.608695652172</c:v>
                </c:pt>
              </c:numCache>
            </c:numRef>
          </c:val>
          <c:extLst>
            <c:ext xmlns:c16="http://schemas.microsoft.com/office/drawing/2014/chart" uri="{C3380CC4-5D6E-409C-BE32-E72D297353CC}">
              <c16:uniqueId val="{00000018-2D7C-44EF-8598-87D55079C880}"/>
            </c:ext>
          </c:extLst>
        </c:ser>
        <c:dLbls>
          <c:showLegendKey val="0"/>
          <c:showVal val="0"/>
          <c:showCatName val="0"/>
          <c:showSerName val="0"/>
          <c:showPercent val="0"/>
          <c:showBubbleSize val="0"/>
        </c:dLbls>
        <c:gapWidth val="150"/>
        <c:overlap val="100"/>
        <c:axId val="1257113408"/>
        <c:axId val="1257111968"/>
      </c:barChart>
      <c:catAx>
        <c:axId val="1257113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11968"/>
        <c:crosses val="autoZero"/>
        <c:auto val="1"/>
        <c:lblAlgn val="ctr"/>
        <c:lblOffset val="100"/>
        <c:noMultiLvlLbl val="0"/>
      </c:catAx>
      <c:valAx>
        <c:axId val="1257111968"/>
        <c:scaling>
          <c:orientation val="minMax"/>
        </c:scaling>
        <c:delete val="1"/>
        <c:axPos val="b"/>
        <c:numFmt formatCode="&quot;₩ &quot;###,##0.00" sourceLinked="1"/>
        <c:majorTickMark val="out"/>
        <c:minorTickMark val="none"/>
        <c:tickLblPos val="nextTo"/>
        <c:crossAx val="125711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[Samsung_Stock_Dashboard.xlsx]Month Wise Trend !PivotTable3</c:name>
    <c:fmtId val="5"/>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Arial Black" panose="020B0A04020102020204" pitchFamily="34" charset="0"/>
                <a:ea typeface="+mn-ea"/>
                <a:cs typeface="+mn-cs"/>
              </a:defRPr>
            </a:pPr>
            <a:r>
              <a:rPr lang="en-US" b="1">
                <a:solidFill>
                  <a:srgbClr val="7030A0"/>
                </a:solidFill>
                <a:latin typeface="Arial Black" panose="020B0A04020102020204" pitchFamily="34" charset="0"/>
              </a:rPr>
              <a:t>Monthly</a:t>
            </a:r>
            <a:r>
              <a:rPr lang="en-US" b="1" baseline="0">
                <a:solidFill>
                  <a:srgbClr val="7030A0"/>
                </a:solidFill>
                <a:latin typeface="Arial Black" panose="020B0A04020102020204" pitchFamily="34" charset="0"/>
              </a:rPr>
              <a:t> performance</a:t>
            </a:r>
          </a:p>
        </c:rich>
      </c:tx>
      <c:layout>
        <c:manualLayout>
          <c:xMode val="edge"/>
          <c:yMode val="edge"/>
          <c:x val="0.27332650491859245"/>
          <c:y val="4.62962962962962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Arial Black" panose="020B0A04020102020204" pitchFamily="34" charset="0"/>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C8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7C8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19116366214912"/>
          <c:y val="0.19474054102723143"/>
          <c:w val="0.82038827797233416"/>
          <c:h val="0.70859580052493443"/>
        </c:manualLayout>
      </c:layout>
      <c:bar3DChart>
        <c:barDir val="col"/>
        <c:grouping val="clustered"/>
        <c:varyColors val="0"/>
        <c:ser>
          <c:idx val="0"/>
          <c:order val="0"/>
          <c:tx>
            <c:strRef>
              <c:f>'Month Wise Trend '!$B$1</c:f>
              <c:strCache>
                <c:ptCount val="1"/>
                <c:pt idx="0">
                  <c:v>Total</c:v>
                </c:pt>
              </c:strCache>
            </c:strRef>
          </c:tx>
          <c:spPr>
            <a:solidFill>
              <a:srgbClr val="00B050"/>
            </a:solidFill>
            <a:ln>
              <a:noFill/>
            </a:ln>
            <a:effectLst/>
            <a:sp3d/>
          </c:spPr>
          <c:invertIfNegative val="0"/>
          <c:cat>
            <c:strRef>
              <c:f>'Month Wise Trend '!$A$2:$A$14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Trend '!$B$2:$B$14</c:f>
              <c:numCache>
                <c:formatCode>0.00%</c:formatCode>
                <c:ptCount val="12"/>
                <c:pt idx="0">
                  <c:v>2.6797475349325272E-3</c:v>
                </c:pt>
                <c:pt idx="1">
                  <c:v>-4.3372210535441621E-4</c:v>
                </c:pt>
                <c:pt idx="2">
                  <c:v>1.4265470979938685E-3</c:v>
                </c:pt>
                <c:pt idx="3">
                  <c:v>-3.8019877811096959E-4</c:v>
                </c:pt>
                <c:pt idx="4">
                  <c:v>-1.4143859715661762E-3</c:v>
                </c:pt>
                <c:pt idx="5">
                  <c:v>-1.0872911568999711E-3</c:v>
                </c:pt>
                <c:pt idx="6">
                  <c:v>1.9173273232586064E-3</c:v>
                </c:pt>
                <c:pt idx="7">
                  <c:v>-4.8494509526775487E-4</c:v>
                </c:pt>
                <c:pt idx="8">
                  <c:v>5.8007952426698426E-4</c:v>
                </c:pt>
                <c:pt idx="9">
                  <c:v>-5.0848462576114832E-4</c:v>
                </c:pt>
                <c:pt idx="10">
                  <c:v>1.8592193788221295E-3</c:v>
                </c:pt>
                <c:pt idx="11">
                  <c:v>1.8007848311026092E-3</c:v>
                </c:pt>
              </c:numCache>
            </c:numRef>
          </c:val>
          <c:extLst>
            <c:ext xmlns:c16="http://schemas.microsoft.com/office/drawing/2014/chart" uri="{C3380CC4-5D6E-409C-BE32-E72D297353CC}">
              <c16:uniqueId val="{00000000-3D52-4C3A-B6A4-6CBEAD3D300E}"/>
            </c:ext>
          </c:extLst>
        </c:ser>
        <c:dLbls>
          <c:showLegendKey val="0"/>
          <c:showVal val="0"/>
          <c:showCatName val="0"/>
          <c:showSerName val="0"/>
          <c:showPercent val="0"/>
          <c:showBubbleSize val="0"/>
        </c:dLbls>
        <c:gapWidth val="150"/>
        <c:shape val="box"/>
        <c:axId val="1281700192"/>
        <c:axId val="1281701152"/>
        <c:axId val="0"/>
      </c:bar3DChart>
      <c:catAx>
        <c:axId val="1281700192"/>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1" i="0" u="none" strike="noStrike" kern="1200" baseline="0">
                <a:solidFill>
                  <a:srgbClr val="7030A0"/>
                </a:solidFill>
                <a:latin typeface="Aptos Display" panose="020B0004020202020204" pitchFamily="34" charset="0"/>
                <a:ea typeface="+mn-ea"/>
                <a:cs typeface="+mn-cs"/>
              </a:defRPr>
            </a:pPr>
            <a:endParaRPr lang="en-US"/>
          </a:p>
        </c:txPr>
        <c:crossAx val="1281701152"/>
        <c:crosses val="autoZero"/>
        <c:auto val="1"/>
        <c:lblAlgn val="ctr"/>
        <c:lblOffset val="100"/>
        <c:noMultiLvlLbl val="0"/>
      </c:catAx>
      <c:valAx>
        <c:axId val="1281701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Aptos Display" panose="020B0004020202020204" pitchFamily="34" charset="0"/>
                <a:ea typeface="+mn-ea"/>
                <a:cs typeface="+mn-cs"/>
              </a:defRPr>
            </a:pPr>
            <a:endParaRPr lang="en-US"/>
          </a:p>
        </c:txPr>
        <c:crossAx val="12817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[Samsung_Stock_Dashboard.xlsx]Closing Price vs Volume!PivotTable3</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rgbClr val="7030A0"/>
                </a:solidFill>
                <a:latin typeface="Arial Black" panose="020B0A04020102020204" pitchFamily="34" charset="0"/>
              </a:rPr>
              <a:t>Volume</a:t>
            </a:r>
            <a:r>
              <a:rPr lang="en-IN" sz="1600" baseline="0">
                <a:solidFill>
                  <a:srgbClr val="7030A0"/>
                </a:solidFill>
                <a:latin typeface="Arial Black" panose="020B0A04020102020204" pitchFamily="34" charset="0"/>
              </a:rPr>
              <a:t> vs Close Trend</a:t>
            </a:r>
            <a:endParaRPr lang="en-IN" sz="1600">
              <a:solidFill>
                <a:srgbClr val="7030A0"/>
              </a:solidFill>
              <a:latin typeface="Arial Black" panose="020B0A04020102020204" pitchFamily="34" charset="0"/>
            </a:endParaRPr>
          </a:p>
        </c:rich>
      </c:tx>
      <c:layout>
        <c:manualLayout>
          <c:xMode val="edge"/>
          <c:yMode val="edge"/>
          <c:x val="0.19340170940170939"/>
          <c:y val="6.49305537803326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7030A0"/>
            </a:solidFill>
            <a:round/>
          </a:ln>
          <a:effectLst/>
        </c:spPr>
        <c:marker>
          <c:symbol val="none"/>
        </c:marker>
      </c:pivotFmt>
      <c:pivotFmt>
        <c:idx val="3"/>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6823108975786"/>
          <c:y val="0.22726851851851851"/>
          <c:w val="0.73794029983540188"/>
          <c:h val="0.53240043712484653"/>
        </c:manualLayout>
      </c:layout>
      <c:lineChart>
        <c:grouping val="standard"/>
        <c:varyColors val="0"/>
        <c:ser>
          <c:idx val="0"/>
          <c:order val="0"/>
          <c:tx>
            <c:strRef>
              <c:f>'Closing Price vs Volume'!$C$1</c:f>
              <c:strCache>
                <c:ptCount val="1"/>
                <c:pt idx="0">
                  <c:v>Sum of Volume</c:v>
                </c:pt>
              </c:strCache>
            </c:strRef>
          </c:tx>
          <c:spPr>
            <a:ln w="28575" cap="rnd">
              <a:solidFill>
                <a:srgbClr val="7030A0"/>
              </a:solidFill>
              <a:round/>
            </a:ln>
            <a:effectLst/>
          </c:spPr>
          <c:marker>
            <c:symbol val="none"/>
          </c:marker>
          <c:cat>
            <c:multiLvlStrRef>
              <c:f>'Closing Price vs Volume'!$A$2:$B$134</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vs Volume'!$C$2:$C$134</c:f>
              <c:numCache>
                <c:formatCode>\ #,##0</c:formatCode>
                <c:ptCount val="132"/>
                <c:pt idx="0">
                  <c:v>902535000</c:v>
                </c:pt>
                <c:pt idx="1">
                  <c:v>1092295000</c:v>
                </c:pt>
                <c:pt idx="2">
                  <c:v>1278390000</c:v>
                </c:pt>
                <c:pt idx="3">
                  <c:v>875125000</c:v>
                </c:pt>
                <c:pt idx="4">
                  <c:v>947465000</c:v>
                </c:pt>
                <c:pt idx="5">
                  <c:v>1084075000</c:v>
                </c:pt>
                <c:pt idx="6">
                  <c:v>843025000</c:v>
                </c:pt>
                <c:pt idx="7">
                  <c:v>754045000</c:v>
                </c:pt>
                <c:pt idx="8">
                  <c:v>1364530000</c:v>
                </c:pt>
                <c:pt idx="9">
                  <c:v>1690385000</c:v>
                </c:pt>
                <c:pt idx="10">
                  <c:v>1265125000</c:v>
                </c:pt>
                <c:pt idx="11">
                  <c:v>1055855000</c:v>
                </c:pt>
                <c:pt idx="12">
                  <c:v>1030415000</c:v>
                </c:pt>
                <c:pt idx="13">
                  <c:v>672295000</c:v>
                </c:pt>
                <c:pt idx="14">
                  <c:v>710930000</c:v>
                </c:pt>
                <c:pt idx="15">
                  <c:v>881405000</c:v>
                </c:pt>
                <c:pt idx="16">
                  <c:v>613665000</c:v>
                </c:pt>
                <c:pt idx="17">
                  <c:v>672125000</c:v>
                </c:pt>
                <c:pt idx="18">
                  <c:v>660955000</c:v>
                </c:pt>
                <c:pt idx="19">
                  <c:v>482220000</c:v>
                </c:pt>
                <c:pt idx="20">
                  <c:v>611780000</c:v>
                </c:pt>
                <c:pt idx="21">
                  <c:v>690000000</c:v>
                </c:pt>
                <c:pt idx="22">
                  <c:v>787430000</c:v>
                </c:pt>
                <c:pt idx="23">
                  <c:v>960085000</c:v>
                </c:pt>
                <c:pt idx="24">
                  <c:v>937450000</c:v>
                </c:pt>
                <c:pt idx="25">
                  <c:v>714890000</c:v>
                </c:pt>
                <c:pt idx="26">
                  <c:v>962200000</c:v>
                </c:pt>
                <c:pt idx="27">
                  <c:v>1229570000</c:v>
                </c:pt>
                <c:pt idx="28">
                  <c:v>1069415000</c:v>
                </c:pt>
                <c:pt idx="29">
                  <c:v>696415000</c:v>
                </c:pt>
                <c:pt idx="30">
                  <c:v>840635000</c:v>
                </c:pt>
                <c:pt idx="31">
                  <c:v>712960000</c:v>
                </c:pt>
                <c:pt idx="32">
                  <c:v>602805000</c:v>
                </c:pt>
                <c:pt idx="33">
                  <c:v>1043155000</c:v>
                </c:pt>
                <c:pt idx="34">
                  <c:v>780745000</c:v>
                </c:pt>
                <c:pt idx="35">
                  <c:v>657710000</c:v>
                </c:pt>
                <c:pt idx="36">
                  <c:v>755980000</c:v>
                </c:pt>
                <c:pt idx="37">
                  <c:v>723130000</c:v>
                </c:pt>
                <c:pt idx="38">
                  <c:v>801965000</c:v>
                </c:pt>
                <c:pt idx="39">
                  <c:v>880010000</c:v>
                </c:pt>
                <c:pt idx="40">
                  <c:v>546530000</c:v>
                </c:pt>
                <c:pt idx="41">
                  <c:v>538540000</c:v>
                </c:pt>
                <c:pt idx="42">
                  <c:v>612395000</c:v>
                </c:pt>
                <c:pt idx="43">
                  <c:v>407000000</c:v>
                </c:pt>
                <c:pt idx="44">
                  <c:v>604765000</c:v>
                </c:pt>
                <c:pt idx="45">
                  <c:v>719785000</c:v>
                </c:pt>
                <c:pt idx="46">
                  <c:v>490845000</c:v>
                </c:pt>
                <c:pt idx="47">
                  <c:v>561950000</c:v>
                </c:pt>
                <c:pt idx="48">
                  <c:v>568895000</c:v>
                </c:pt>
                <c:pt idx="49">
                  <c:v>443615000</c:v>
                </c:pt>
                <c:pt idx="50">
                  <c:v>537540000</c:v>
                </c:pt>
                <c:pt idx="51">
                  <c:v>716285000</c:v>
                </c:pt>
                <c:pt idx="52">
                  <c:v>769845000</c:v>
                </c:pt>
                <c:pt idx="53">
                  <c:v>741425000</c:v>
                </c:pt>
                <c:pt idx="54">
                  <c:v>655330000</c:v>
                </c:pt>
                <c:pt idx="55">
                  <c:v>453770000</c:v>
                </c:pt>
                <c:pt idx="56">
                  <c:v>496325000</c:v>
                </c:pt>
                <c:pt idx="57">
                  <c:v>683260000</c:v>
                </c:pt>
                <c:pt idx="58">
                  <c:v>543920000</c:v>
                </c:pt>
                <c:pt idx="59">
                  <c:v>512800000</c:v>
                </c:pt>
                <c:pt idx="60">
                  <c:v>491725000</c:v>
                </c:pt>
                <c:pt idx="61">
                  <c:v>377210000</c:v>
                </c:pt>
                <c:pt idx="62">
                  <c:v>465415000</c:v>
                </c:pt>
                <c:pt idx="63">
                  <c:v>447015000</c:v>
                </c:pt>
                <c:pt idx="64">
                  <c:v>355355000</c:v>
                </c:pt>
                <c:pt idx="65">
                  <c:v>478560000</c:v>
                </c:pt>
                <c:pt idx="66">
                  <c:v>516845000</c:v>
                </c:pt>
                <c:pt idx="67">
                  <c:v>454165000</c:v>
                </c:pt>
                <c:pt idx="68">
                  <c:v>435355000</c:v>
                </c:pt>
                <c:pt idx="69">
                  <c:v>424505000</c:v>
                </c:pt>
                <c:pt idx="70">
                  <c:v>455385000</c:v>
                </c:pt>
                <c:pt idx="71">
                  <c:v>458280000</c:v>
                </c:pt>
                <c:pt idx="72">
                  <c:v>497495000</c:v>
                </c:pt>
                <c:pt idx="73">
                  <c:v>415380000</c:v>
                </c:pt>
                <c:pt idx="74">
                  <c:v>489150000</c:v>
                </c:pt>
                <c:pt idx="75">
                  <c:v>434960000</c:v>
                </c:pt>
                <c:pt idx="76">
                  <c:v>437070000</c:v>
                </c:pt>
                <c:pt idx="77">
                  <c:v>489485000</c:v>
                </c:pt>
                <c:pt idx="78">
                  <c:v>313680000</c:v>
                </c:pt>
                <c:pt idx="79">
                  <c:v>371435000</c:v>
                </c:pt>
                <c:pt idx="80">
                  <c:v>296650000</c:v>
                </c:pt>
                <c:pt idx="81">
                  <c:v>326670000</c:v>
                </c:pt>
                <c:pt idx="82">
                  <c:v>335625000</c:v>
                </c:pt>
                <c:pt idx="83">
                  <c:v>325760000</c:v>
                </c:pt>
                <c:pt idx="84">
                  <c:v>518415000</c:v>
                </c:pt>
                <c:pt idx="85">
                  <c:v>512090000</c:v>
                </c:pt>
                <c:pt idx="86">
                  <c:v>454735000</c:v>
                </c:pt>
                <c:pt idx="87">
                  <c:v>519820000</c:v>
                </c:pt>
                <c:pt idx="88">
                  <c:v>495200000</c:v>
                </c:pt>
                <c:pt idx="89">
                  <c:v>574095000</c:v>
                </c:pt>
                <c:pt idx="90">
                  <c:v>728440000</c:v>
                </c:pt>
                <c:pt idx="91">
                  <c:v>575625000</c:v>
                </c:pt>
                <c:pt idx="92">
                  <c:v>406030000</c:v>
                </c:pt>
                <c:pt idx="93">
                  <c:v>783155000</c:v>
                </c:pt>
                <c:pt idx="94">
                  <c:v>703685000</c:v>
                </c:pt>
                <c:pt idx="95">
                  <c:v>419215000</c:v>
                </c:pt>
                <c:pt idx="96">
                  <c:v>658135000</c:v>
                </c:pt>
                <c:pt idx="97">
                  <c:v>378165000</c:v>
                </c:pt>
                <c:pt idx="98">
                  <c:v>503180000</c:v>
                </c:pt>
                <c:pt idx="99">
                  <c:v>547075000</c:v>
                </c:pt>
                <c:pt idx="100">
                  <c:v>521290000</c:v>
                </c:pt>
                <c:pt idx="101">
                  <c:v>443175000</c:v>
                </c:pt>
                <c:pt idx="102">
                  <c:v>674625000</c:v>
                </c:pt>
                <c:pt idx="103">
                  <c:v>415435000</c:v>
                </c:pt>
                <c:pt idx="104">
                  <c:v>667960000</c:v>
                </c:pt>
                <c:pt idx="105">
                  <c:v>876780000</c:v>
                </c:pt>
                <c:pt idx="106">
                  <c:v>681195000</c:v>
                </c:pt>
                <c:pt idx="107">
                  <c:v>611170000</c:v>
                </c:pt>
                <c:pt idx="108">
                  <c:v>515920000</c:v>
                </c:pt>
                <c:pt idx="109">
                  <c:v>507230000</c:v>
                </c:pt>
                <c:pt idx="110">
                  <c:v>491960000</c:v>
                </c:pt>
                <c:pt idx="111">
                  <c:v>619075000</c:v>
                </c:pt>
                <c:pt idx="112">
                  <c:v>546340000</c:v>
                </c:pt>
                <c:pt idx="113">
                  <c:v>542525000</c:v>
                </c:pt>
                <c:pt idx="114">
                  <c:v>515555000</c:v>
                </c:pt>
                <c:pt idx="115">
                  <c:v>464840000</c:v>
                </c:pt>
                <c:pt idx="116">
                  <c:v>495370000</c:v>
                </c:pt>
                <c:pt idx="117">
                  <c:v>551109300</c:v>
                </c:pt>
                <c:pt idx="118">
                  <c:v>393616800</c:v>
                </c:pt>
                <c:pt idx="119">
                  <c:v>350789150</c:v>
                </c:pt>
                <c:pt idx="120">
                  <c:v>378501050</c:v>
                </c:pt>
                <c:pt idx="121">
                  <c:v>301530000</c:v>
                </c:pt>
                <c:pt idx="122">
                  <c:v>301838650</c:v>
                </c:pt>
                <c:pt idx="123">
                  <c:v>365509850</c:v>
                </c:pt>
                <c:pt idx="124">
                  <c:v>376217150</c:v>
                </c:pt>
                <c:pt idx="125">
                  <c:v>314418350</c:v>
                </c:pt>
                <c:pt idx="126">
                  <c:v>362356450</c:v>
                </c:pt>
                <c:pt idx="127">
                  <c:v>282777400</c:v>
                </c:pt>
                <c:pt idx="128">
                  <c:v>383803800</c:v>
                </c:pt>
                <c:pt idx="129">
                  <c:v>410824550</c:v>
                </c:pt>
                <c:pt idx="130">
                  <c:v>507389800</c:v>
                </c:pt>
                <c:pt idx="131">
                  <c:v>385725000</c:v>
                </c:pt>
              </c:numCache>
            </c:numRef>
          </c:val>
          <c:smooth val="0"/>
          <c:extLst>
            <c:ext xmlns:c16="http://schemas.microsoft.com/office/drawing/2014/chart" uri="{C3380CC4-5D6E-409C-BE32-E72D297353CC}">
              <c16:uniqueId val="{00000000-0712-4D18-9452-6936F2C66510}"/>
            </c:ext>
          </c:extLst>
        </c:ser>
        <c:dLbls>
          <c:showLegendKey val="0"/>
          <c:showVal val="0"/>
          <c:showCatName val="0"/>
          <c:showSerName val="0"/>
          <c:showPercent val="0"/>
          <c:showBubbleSize val="0"/>
        </c:dLbls>
        <c:marker val="1"/>
        <c:smooth val="0"/>
        <c:axId val="470996928"/>
        <c:axId val="494283072"/>
      </c:lineChart>
      <c:lineChart>
        <c:grouping val="standard"/>
        <c:varyColors val="0"/>
        <c:ser>
          <c:idx val="1"/>
          <c:order val="1"/>
          <c:tx>
            <c:strRef>
              <c:f>'Closing Price vs Volume'!$D$1</c:f>
              <c:strCache>
                <c:ptCount val="1"/>
                <c:pt idx="0">
                  <c:v>Average of Close</c:v>
                </c:pt>
              </c:strCache>
            </c:strRef>
          </c:tx>
          <c:spPr>
            <a:ln w="28575" cap="rnd">
              <a:solidFill>
                <a:srgbClr val="FF0000"/>
              </a:solidFill>
              <a:round/>
            </a:ln>
            <a:effectLst/>
          </c:spPr>
          <c:marker>
            <c:symbol val="none"/>
          </c:marker>
          <c:cat>
            <c:multiLvlStrRef>
              <c:f>'Closing Price vs Volume'!$A$2:$B$134</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vs Volume'!$D$2:$D$134</c:f>
              <c:numCache>
                <c:formatCode>"₩ "###,##0.00</c:formatCode>
                <c:ptCount val="132"/>
                <c:pt idx="0">
                  <c:v>5763.5</c:v>
                </c:pt>
                <c:pt idx="1">
                  <c:v>5241.9047619047615</c:v>
                </c:pt>
                <c:pt idx="2">
                  <c:v>5999.565217391304</c:v>
                </c:pt>
                <c:pt idx="3">
                  <c:v>6356.5</c:v>
                </c:pt>
                <c:pt idx="4">
                  <c:v>6286.521739130435</c:v>
                </c:pt>
                <c:pt idx="5">
                  <c:v>7011.363636363636</c:v>
                </c:pt>
                <c:pt idx="6">
                  <c:v>7061.9047619047615</c:v>
                </c:pt>
                <c:pt idx="7">
                  <c:v>6096.086956521739</c:v>
                </c:pt>
                <c:pt idx="8">
                  <c:v>4557.1428571428569</c:v>
                </c:pt>
                <c:pt idx="9">
                  <c:v>3270.4545454545455</c:v>
                </c:pt>
                <c:pt idx="10">
                  <c:v>3330</c:v>
                </c:pt>
                <c:pt idx="11">
                  <c:v>3339</c:v>
                </c:pt>
                <c:pt idx="12">
                  <c:v>3940.5</c:v>
                </c:pt>
                <c:pt idx="13">
                  <c:v>4037.5</c:v>
                </c:pt>
                <c:pt idx="14">
                  <c:v>3928.5714285714284</c:v>
                </c:pt>
                <c:pt idx="15">
                  <c:v>4112.8571428571431</c:v>
                </c:pt>
                <c:pt idx="16">
                  <c:v>4491.739130434783</c:v>
                </c:pt>
                <c:pt idx="17">
                  <c:v>4073.8095238095239</c:v>
                </c:pt>
                <c:pt idx="18">
                  <c:v>3580.4545454545455</c:v>
                </c:pt>
                <c:pt idx="19">
                  <c:v>3872.608695652174</c:v>
                </c:pt>
                <c:pt idx="20">
                  <c:v>3334.5</c:v>
                </c:pt>
                <c:pt idx="21">
                  <c:v>3237.8260869565215</c:v>
                </c:pt>
                <c:pt idx="22">
                  <c:v>4123.636363636364</c:v>
                </c:pt>
                <c:pt idx="23">
                  <c:v>5208.0952380952385</c:v>
                </c:pt>
                <c:pt idx="24">
                  <c:v>6166.086956521739</c:v>
                </c:pt>
                <c:pt idx="25">
                  <c:v>6617.5</c:v>
                </c:pt>
                <c:pt idx="26">
                  <c:v>6995.7142857142853</c:v>
                </c:pt>
                <c:pt idx="27">
                  <c:v>7822.272727272727</c:v>
                </c:pt>
                <c:pt idx="28">
                  <c:v>7238.260869565217</c:v>
                </c:pt>
                <c:pt idx="29">
                  <c:v>6902.5</c:v>
                </c:pt>
                <c:pt idx="30">
                  <c:v>6854.782608695652</c:v>
                </c:pt>
                <c:pt idx="31">
                  <c:v>6539.090909090909</c:v>
                </c:pt>
                <c:pt idx="32">
                  <c:v>6520.9523809523807</c:v>
                </c:pt>
                <c:pt idx="33">
                  <c:v>6271.739130434783</c:v>
                </c:pt>
                <c:pt idx="34">
                  <c:v>7255.7142857142853</c:v>
                </c:pt>
                <c:pt idx="35">
                  <c:v>7130.454545454545</c:v>
                </c:pt>
                <c:pt idx="36">
                  <c:v>6396.521739130435</c:v>
                </c:pt>
                <c:pt idx="37">
                  <c:v>5731.5</c:v>
                </c:pt>
                <c:pt idx="38">
                  <c:v>5890.4761904761908</c:v>
                </c:pt>
                <c:pt idx="39">
                  <c:v>5884.090909090909</c:v>
                </c:pt>
                <c:pt idx="40">
                  <c:v>6260.454545454545</c:v>
                </c:pt>
                <c:pt idx="41">
                  <c:v>6972.8571428571431</c:v>
                </c:pt>
                <c:pt idx="42">
                  <c:v>8034.347826086957</c:v>
                </c:pt>
                <c:pt idx="43">
                  <c:v>8524.7619047619046</c:v>
                </c:pt>
                <c:pt idx="44">
                  <c:v>8597.2727272727279</c:v>
                </c:pt>
                <c:pt idx="45">
                  <c:v>8882.173913043478</c:v>
                </c:pt>
                <c:pt idx="46">
                  <c:v>9278</c:v>
                </c:pt>
                <c:pt idx="47">
                  <c:v>9015.217391304348</c:v>
                </c:pt>
                <c:pt idx="48">
                  <c:v>10058.636363636364</c:v>
                </c:pt>
                <c:pt idx="49">
                  <c:v>10792</c:v>
                </c:pt>
                <c:pt idx="50">
                  <c:v>10915.652173913044</c:v>
                </c:pt>
                <c:pt idx="51">
                  <c:v>12022.727272727272</c:v>
                </c:pt>
                <c:pt idx="52">
                  <c:v>10211.904761904761</c:v>
                </c:pt>
                <c:pt idx="53">
                  <c:v>9309.0909090909099</c:v>
                </c:pt>
                <c:pt idx="54">
                  <c:v>8525</c:v>
                </c:pt>
                <c:pt idx="55">
                  <c:v>8665.9090909090901</c:v>
                </c:pt>
                <c:pt idx="56">
                  <c:v>9167.7272727272721</c:v>
                </c:pt>
                <c:pt idx="57">
                  <c:v>9021.4285714285706</c:v>
                </c:pt>
                <c:pt idx="58">
                  <c:v>8887.7272727272721</c:v>
                </c:pt>
                <c:pt idx="59">
                  <c:v>8606.95652173913</c:v>
                </c:pt>
                <c:pt idx="60">
                  <c:v>9349.0476190476184</c:v>
                </c:pt>
                <c:pt idx="61">
                  <c:v>10248.5</c:v>
                </c:pt>
                <c:pt idx="62">
                  <c:v>10098.260869565218</c:v>
                </c:pt>
                <c:pt idx="63">
                  <c:v>9835.2380952380954</c:v>
                </c:pt>
                <c:pt idx="64">
                  <c:v>9627.2727272727279</c:v>
                </c:pt>
                <c:pt idx="65">
                  <c:v>9810</c:v>
                </c:pt>
                <c:pt idx="66">
                  <c:v>10778.095238095239</c:v>
                </c:pt>
                <c:pt idx="67">
                  <c:v>11184.347826086956</c:v>
                </c:pt>
                <c:pt idx="68">
                  <c:v>11758.181818181818</c:v>
                </c:pt>
                <c:pt idx="69">
                  <c:v>11429.523809523809</c:v>
                </c:pt>
                <c:pt idx="70">
                  <c:v>12090</c:v>
                </c:pt>
                <c:pt idx="71">
                  <c:v>12590</c:v>
                </c:pt>
                <c:pt idx="72">
                  <c:v>13898.181818181818</c:v>
                </c:pt>
                <c:pt idx="73">
                  <c:v>13738</c:v>
                </c:pt>
                <c:pt idx="74">
                  <c:v>12660</c:v>
                </c:pt>
                <c:pt idx="75">
                  <c:v>13089</c:v>
                </c:pt>
                <c:pt idx="76">
                  <c:v>12779.09090909091</c:v>
                </c:pt>
                <c:pt idx="77">
                  <c:v>11581.818181818182</c:v>
                </c:pt>
                <c:pt idx="78">
                  <c:v>11954.285714285714</c:v>
                </c:pt>
                <c:pt idx="79">
                  <c:v>12587.826086956522</c:v>
                </c:pt>
                <c:pt idx="80">
                  <c:v>13101.904761904761</c:v>
                </c:pt>
                <c:pt idx="81">
                  <c:v>12751.818181818182</c:v>
                </c:pt>
                <c:pt idx="82">
                  <c:v>12722.727272727272</c:v>
                </c:pt>
                <c:pt idx="83">
                  <c:v>12318.095238095239</c:v>
                </c:pt>
                <c:pt idx="84">
                  <c:v>11919.130434782608</c:v>
                </c:pt>
                <c:pt idx="85">
                  <c:v>11679</c:v>
                </c:pt>
                <c:pt idx="86">
                  <c:v>11573.636363636364</c:v>
                </c:pt>
                <c:pt idx="87">
                  <c:v>11648.571428571429</c:v>
                </c:pt>
                <c:pt idx="88">
                  <c:v>11285.217391304348</c:v>
                </c:pt>
                <c:pt idx="89">
                  <c:v>11554.285714285714</c:v>
                </c:pt>
                <c:pt idx="90">
                  <c:v>12592.727272727272</c:v>
                </c:pt>
                <c:pt idx="91">
                  <c:v>11802.608695652174</c:v>
                </c:pt>
                <c:pt idx="92">
                  <c:v>11132</c:v>
                </c:pt>
                <c:pt idx="93">
                  <c:v>10843.478260869566</c:v>
                </c:pt>
                <c:pt idx="94">
                  <c:v>10918.181818181818</c:v>
                </c:pt>
                <c:pt idx="95">
                  <c:v>11563.809523809523</c:v>
                </c:pt>
                <c:pt idx="96">
                  <c:v>10879.130434782608</c:v>
                </c:pt>
                <c:pt idx="97">
                  <c:v>11760</c:v>
                </c:pt>
                <c:pt idx="98">
                  <c:v>11547.619047619048</c:v>
                </c:pt>
                <c:pt idx="99">
                  <c:v>13354.545454545454</c:v>
                </c:pt>
                <c:pt idx="100">
                  <c:v>14477.272727272728</c:v>
                </c:pt>
                <c:pt idx="101">
                  <c:v>13582.857142857143</c:v>
                </c:pt>
                <c:pt idx="102">
                  <c:v>11699.130434782608</c:v>
                </c:pt>
                <c:pt idx="103">
                  <c:v>11280</c:v>
                </c:pt>
                <c:pt idx="104">
                  <c:v>10761.818181818182</c:v>
                </c:pt>
                <c:pt idx="105">
                  <c:v>10211.739130434782</c:v>
                </c:pt>
                <c:pt idx="106">
                  <c:v>9414.5</c:v>
                </c:pt>
                <c:pt idx="107">
                  <c:v>9227.391304347826</c:v>
                </c:pt>
                <c:pt idx="108">
                  <c:v>9516.818181818182</c:v>
                </c:pt>
                <c:pt idx="109">
                  <c:v>9943.5</c:v>
                </c:pt>
                <c:pt idx="110">
                  <c:v>10612.272727272728</c:v>
                </c:pt>
                <c:pt idx="111">
                  <c:v>11765.454545454546</c:v>
                </c:pt>
                <c:pt idx="112">
                  <c:v>11235.238095238095</c:v>
                </c:pt>
                <c:pt idx="113">
                  <c:v>11487.272727272728</c:v>
                </c:pt>
                <c:pt idx="114">
                  <c:v>13277.391304347826</c:v>
                </c:pt>
                <c:pt idx="115">
                  <c:v>14723.809523809523</c:v>
                </c:pt>
                <c:pt idx="116">
                  <c:v>15865.454545454546</c:v>
                </c:pt>
                <c:pt idx="117">
                  <c:v>14940</c:v>
                </c:pt>
                <c:pt idx="118">
                  <c:v>14651.428571428571</c:v>
                </c:pt>
                <c:pt idx="119">
                  <c:v>15530.434782608696</c:v>
                </c:pt>
                <c:pt idx="120">
                  <c:v>16381.904761904761</c:v>
                </c:pt>
                <c:pt idx="121">
                  <c:v>15221</c:v>
                </c:pt>
                <c:pt idx="122">
                  <c:v>15811.304347826086</c:v>
                </c:pt>
                <c:pt idx="123">
                  <c:v>16882.727272727272</c:v>
                </c:pt>
                <c:pt idx="124">
                  <c:v>15759.047619047618</c:v>
                </c:pt>
                <c:pt idx="125">
                  <c:v>15926.363636363636</c:v>
                </c:pt>
                <c:pt idx="126">
                  <c:v>16008.181818181818</c:v>
                </c:pt>
                <c:pt idx="127">
                  <c:v>15716.363636363636</c:v>
                </c:pt>
                <c:pt idx="128">
                  <c:v>15346.363636363636</c:v>
                </c:pt>
                <c:pt idx="129">
                  <c:v>15212.380952380952</c:v>
                </c:pt>
                <c:pt idx="130">
                  <c:v>15970</c:v>
                </c:pt>
                <c:pt idx="131">
                  <c:v>18322.608695652172</c:v>
                </c:pt>
              </c:numCache>
            </c:numRef>
          </c:val>
          <c:smooth val="0"/>
          <c:extLst>
            <c:ext xmlns:c16="http://schemas.microsoft.com/office/drawing/2014/chart" uri="{C3380CC4-5D6E-409C-BE32-E72D297353CC}">
              <c16:uniqueId val="{00000001-0712-4D18-9452-6936F2C66510}"/>
            </c:ext>
          </c:extLst>
        </c:ser>
        <c:dLbls>
          <c:showLegendKey val="0"/>
          <c:showVal val="0"/>
          <c:showCatName val="0"/>
          <c:showSerName val="0"/>
          <c:showPercent val="0"/>
          <c:showBubbleSize val="0"/>
        </c:dLbls>
        <c:marker val="1"/>
        <c:smooth val="0"/>
        <c:axId val="78198255"/>
        <c:axId val="78197775"/>
      </c:lineChart>
      <c:catAx>
        <c:axId val="47099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94283072"/>
        <c:crosses val="autoZero"/>
        <c:auto val="1"/>
        <c:lblAlgn val="ctr"/>
        <c:lblOffset val="100"/>
        <c:tickMarkSkip val="10000"/>
        <c:noMultiLvlLbl val="0"/>
      </c:catAx>
      <c:valAx>
        <c:axId val="494283072"/>
        <c:scaling>
          <c:orientation val="minMax"/>
        </c:scaling>
        <c:delete val="0"/>
        <c:axPos val="l"/>
        <c:numFmt formatCode="\ #,##0" sourceLinked="1"/>
        <c:majorTickMark val="none"/>
        <c:minorTickMark val="none"/>
        <c:tickLblPos val="nextTo"/>
        <c:spPr>
          <a:noFill/>
          <a:ln>
            <a:noFill/>
          </a:ln>
          <a:effectLst/>
        </c:spPr>
        <c:txPr>
          <a:bodyPr rot="5400000" spcFirstLastPara="1" vertOverflow="ellipsis" wrap="square" anchor="t" anchorCtr="0"/>
          <a:lstStyle/>
          <a:p>
            <a:pPr>
              <a:defRPr sz="900" b="0" i="0" u="none" strike="noStrike" kern="1200" baseline="0">
                <a:noFill/>
                <a:latin typeface="+mn-lt"/>
                <a:ea typeface="+mn-ea"/>
                <a:cs typeface="+mn-cs"/>
              </a:defRPr>
            </a:pPr>
            <a:endParaRPr lang="en-US"/>
          </a:p>
        </c:txPr>
        <c:crossAx val="470996928"/>
        <c:crosses val="autoZero"/>
        <c:crossBetween val="between"/>
      </c:valAx>
      <c:valAx>
        <c:axId val="78197775"/>
        <c:scaling>
          <c:orientation val="minMax"/>
        </c:scaling>
        <c:delete val="0"/>
        <c:axPos val="r"/>
        <c:numFmt formatCode="&quot;₩ &quot;###,##0.00" sourceLinked="1"/>
        <c:majorTickMark val="out"/>
        <c:minorTickMark val="none"/>
        <c:tickLblPos val="nextTo"/>
        <c:spPr>
          <a:noFill/>
          <a:ln>
            <a:noFill/>
          </a:ln>
          <a:effectLst/>
        </c:spPr>
        <c:txPr>
          <a:bodyPr rot="5400000" spcFirstLastPara="1" vertOverflow="ellipsis" wrap="square" anchor="t" anchorCtr="0"/>
          <a:lstStyle/>
          <a:p>
            <a:pPr>
              <a:defRPr sz="900" b="0" i="0" u="none" strike="noStrike" kern="1200" baseline="0">
                <a:noFill/>
                <a:latin typeface="+mn-lt"/>
                <a:ea typeface="+mn-ea"/>
                <a:cs typeface="+mn-cs"/>
              </a:defRPr>
            </a:pPr>
            <a:endParaRPr lang="en-US"/>
          </a:p>
        </c:txPr>
        <c:crossAx val="78198255"/>
        <c:crosses val="max"/>
        <c:crossBetween val="between"/>
      </c:valAx>
      <c:catAx>
        <c:axId val="78198255"/>
        <c:scaling>
          <c:orientation val="minMax"/>
        </c:scaling>
        <c:delete val="1"/>
        <c:axPos val="b"/>
        <c:numFmt formatCode="General" sourceLinked="1"/>
        <c:majorTickMark val="out"/>
        <c:minorTickMark val="none"/>
        <c:tickLblPos val="nextTo"/>
        <c:crossAx val="78197775"/>
        <c:crosses val="autoZero"/>
        <c:auto val="1"/>
        <c:lblAlgn val="ctr"/>
        <c:lblOffset val="100"/>
        <c:noMultiLvlLbl val="0"/>
      </c:catAx>
      <c:spPr>
        <a:noFill/>
        <a:ln>
          <a:noFill/>
        </a:ln>
        <a:effectLst/>
      </c:spPr>
    </c:plotArea>
    <c:legend>
      <c:legendPos val="r"/>
      <c:layout>
        <c:manualLayout>
          <c:xMode val="edge"/>
          <c:yMode val="edge"/>
          <c:x val="0.69911994493980845"/>
          <c:y val="6.9742513207146944E-2"/>
          <c:w val="0.19127581831172569"/>
          <c:h val="0.14200814463585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[Samsung_Stock_Dashboard.xlsx]Closing Price Trend!PivotTable1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Closing Trend Analysis</a:t>
            </a:r>
          </a:p>
        </c:rich>
      </c:tx>
      <c:layout>
        <c:manualLayout>
          <c:xMode val="edge"/>
          <c:yMode val="edge"/>
          <c:x val="0.24402035208306144"/>
          <c:y val="3.8762734634474001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ln w="38100" cap="flat" cmpd="dbl"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flip="none" rotWithShape="1">
            <a:gsLst>
              <a:gs pos="0">
                <a:schemeClr val="accent6">
                  <a:lumMod val="60000"/>
                  <a:lumOff val="40000"/>
                  <a:alpha val="50000"/>
                </a:schemeClr>
              </a:gs>
              <a:gs pos="100000">
                <a:schemeClr val="accent6"/>
              </a:gs>
            </a:gsLst>
            <a:lin ang="16200000" scaled="1"/>
            <a:tileRect/>
          </a:gradFill>
          <a:ln>
            <a:gradFill flip="none" rotWithShape="1">
              <a:gsLst>
                <a:gs pos="0">
                  <a:schemeClr val="accent6">
                    <a:lumMod val="40000"/>
                    <a:lumOff val="60000"/>
                  </a:schemeClr>
                </a:gs>
                <a:gs pos="100000">
                  <a:schemeClr val="accent6"/>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6"/>
            </a:solidFill>
            <a:miter lim="800000"/>
          </a:ln>
          <a:effectLst/>
        </c:spPr>
        <c:marker>
          <c:symbol val="none"/>
        </c:marker>
      </c:pivotFmt>
    </c:pivotFmts>
    <c:plotArea>
      <c:layout>
        <c:manualLayout>
          <c:layoutTarget val="inner"/>
          <c:xMode val="edge"/>
          <c:yMode val="edge"/>
          <c:x val="9.1366134481808567E-2"/>
          <c:y val="0.23532243447147583"/>
          <c:w val="0.82691325137186023"/>
          <c:h val="0.61462427355699267"/>
        </c:manualLayout>
      </c:layout>
      <c:areaChart>
        <c:grouping val="standard"/>
        <c:varyColors val="0"/>
        <c:ser>
          <c:idx val="1"/>
          <c:order val="1"/>
          <c:tx>
            <c:strRef>
              <c:f>'Closing Price Trend'!$D$2</c:f>
              <c:strCache>
                <c:ptCount val="1"/>
                <c:pt idx="0">
                  <c:v>Average of Close2</c:v>
                </c:pt>
              </c:strCache>
            </c:strRef>
          </c:tx>
          <c:spPr>
            <a:gradFill flip="none" rotWithShape="1">
              <a:gsLst>
                <a:gs pos="0">
                  <a:schemeClr val="accent6">
                    <a:lumMod val="60000"/>
                    <a:lumOff val="40000"/>
                    <a:alpha val="50000"/>
                  </a:schemeClr>
                </a:gs>
                <a:gs pos="100000">
                  <a:schemeClr val="accent6"/>
                </a:gs>
              </a:gsLst>
              <a:lin ang="16200000" scaled="1"/>
              <a:tileRect/>
            </a:gradFill>
            <a:ln>
              <a:gradFill flip="none" rotWithShape="1">
                <a:gsLst>
                  <a:gs pos="0">
                    <a:schemeClr val="accent6">
                      <a:lumMod val="40000"/>
                      <a:lumOff val="60000"/>
                    </a:schemeClr>
                  </a:gs>
                  <a:gs pos="100000">
                    <a:schemeClr val="accent6"/>
                  </a:gs>
                </a:gsLst>
                <a:lin ang="16200000" scaled="1"/>
                <a:tileRect/>
              </a:gradFill>
            </a:ln>
            <a:effectLst/>
          </c:spPr>
          <c:cat>
            <c:multiLvlStrRef>
              <c:f>'Closing Price Trend'!$B$3:$B$146</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Trend'!$D$3:$D$146</c:f>
              <c:numCache>
                <c:formatCode>"₩ "###,##0.00</c:formatCode>
                <c:ptCount val="132"/>
                <c:pt idx="0">
                  <c:v>5763.5</c:v>
                </c:pt>
                <c:pt idx="1">
                  <c:v>5241.9047619047615</c:v>
                </c:pt>
                <c:pt idx="2">
                  <c:v>5999.565217391304</c:v>
                </c:pt>
                <c:pt idx="3">
                  <c:v>6356.5</c:v>
                </c:pt>
                <c:pt idx="4">
                  <c:v>6286.521739130435</c:v>
                </c:pt>
                <c:pt idx="5">
                  <c:v>7011.363636363636</c:v>
                </c:pt>
                <c:pt idx="6">
                  <c:v>7061.9047619047615</c:v>
                </c:pt>
                <c:pt idx="7">
                  <c:v>6096.086956521739</c:v>
                </c:pt>
                <c:pt idx="8">
                  <c:v>4557.1428571428569</c:v>
                </c:pt>
                <c:pt idx="9">
                  <c:v>3270.4545454545455</c:v>
                </c:pt>
                <c:pt idx="10">
                  <c:v>3330</c:v>
                </c:pt>
                <c:pt idx="11">
                  <c:v>3339</c:v>
                </c:pt>
                <c:pt idx="12">
                  <c:v>3940.5</c:v>
                </c:pt>
                <c:pt idx="13">
                  <c:v>4037.5</c:v>
                </c:pt>
                <c:pt idx="14">
                  <c:v>3928.5714285714284</c:v>
                </c:pt>
                <c:pt idx="15">
                  <c:v>4112.8571428571431</c:v>
                </c:pt>
                <c:pt idx="16">
                  <c:v>4491.739130434783</c:v>
                </c:pt>
                <c:pt idx="17">
                  <c:v>4073.8095238095239</c:v>
                </c:pt>
                <c:pt idx="18">
                  <c:v>3580.4545454545455</c:v>
                </c:pt>
                <c:pt idx="19">
                  <c:v>3872.608695652174</c:v>
                </c:pt>
                <c:pt idx="20">
                  <c:v>3334.5</c:v>
                </c:pt>
                <c:pt idx="21">
                  <c:v>3237.8260869565215</c:v>
                </c:pt>
                <c:pt idx="22">
                  <c:v>4123.636363636364</c:v>
                </c:pt>
                <c:pt idx="23">
                  <c:v>5208.0952380952385</c:v>
                </c:pt>
                <c:pt idx="24">
                  <c:v>6166.086956521739</c:v>
                </c:pt>
                <c:pt idx="25">
                  <c:v>6617.5</c:v>
                </c:pt>
                <c:pt idx="26">
                  <c:v>6995.7142857142853</c:v>
                </c:pt>
                <c:pt idx="27">
                  <c:v>7822.272727272727</c:v>
                </c:pt>
                <c:pt idx="28">
                  <c:v>7238.260869565217</c:v>
                </c:pt>
                <c:pt idx="29">
                  <c:v>6902.5</c:v>
                </c:pt>
                <c:pt idx="30">
                  <c:v>6854.782608695652</c:v>
                </c:pt>
                <c:pt idx="31">
                  <c:v>6539.090909090909</c:v>
                </c:pt>
                <c:pt idx="32">
                  <c:v>6520.9523809523807</c:v>
                </c:pt>
                <c:pt idx="33">
                  <c:v>6271.739130434783</c:v>
                </c:pt>
                <c:pt idx="34">
                  <c:v>7255.7142857142853</c:v>
                </c:pt>
                <c:pt idx="35">
                  <c:v>7130.454545454545</c:v>
                </c:pt>
                <c:pt idx="36">
                  <c:v>6396.521739130435</c:v>
                </c:pt>
                <c:pt idx="37">
                  <c:v>5731.5</c:v>
                </c:pt>
                <c:pt idx="38">
                  <c:v>5890.4761904761908</c:v>
                </c:pt>
                <c:pt idx="39">
                  <c:v>5884.090909090909</c:v>
                </c:pt>
                <c:pt idx="40">
                  <c:v>6260.454545454545</c:v>
                </c:pt>
                <c:pt idx="41">
                  <c:v>6972.8571428571431</c:v>
                </c:pt>
                <c:pt idx="42">
                  <c:v>8034.347826086957</c:v>
                </c:pt>
                <c:pt idx="43">
                  <c:v>8524.7619047619046</c:v>
                </c:pt>
                <c:pt idx="44">
                  <c:v>8597.2727272727279</c:v>
                </c:pt>
                <c:pt idx="45">
                  <c:v>8882.173913043478</c:v>
                </c:pt>
                <c:pt idx="46">
                  <c:v>9278</c:v>
                </c:pt>
                <c:pt idx="47">
                  <c:v>9015.217391304348</c:v>
                </c:pt>
                <c:pt idx="48">
                  <c:v>10058.636363636364</c:v>
                </c:pt>
                <c:pt idx="49">
                  <c:v>10792</c:v>
                </c:pt>
                <c:pt idx="50">
                  <c:v>10915.652173913044</c:v>
                </c:pt>
                <c:pt idx="51">
                  <c:v>12022.727272727272</c:v>
                </c:pt>
                <c:pt idx="52">
                  <c:v>10211.904761904761</c:v>
                </c:pt>
                <c:pt idx="53">
                  <c:v>9309.0909090909099</c:v>
                </c:pt>
                <c:pt idx="54">
                  <c:v>8525</c:v>
                </c:pt>
                <c:pt idx="55">
                  <c:v>8665.9090909090901</c:v>
                </c:pt>
                <c:pt idx="56">
                  <c:v>9167.7272727272721</c:v>
                </c:pt>
                <c:pt idx="57">
                  <c:v>9021.4285714285706</c:v>
                </c:pt>
                <c:pt idx="58">
                  <c:v>8887.7272727272721</c:v>
                </c:pt>
                <c:pt idx="59">
                  <c:v>8606.95652173913</c:v>
                </c:pt>
                <c:pt idx="60">
                  <c:v>9349.0476190476184</c:v>
                </c:pt>
                <c:pt idx="61">
                  <c:v>10248.5</c:v>
                </c:pt>
                <c:pt idx="62">
                  <c:v>10098.260869565218</c:v>
                </c:pt>
                <c:pt idx="63">
                  <c:v>9835.2380952380954</c:v>
                </c:pt>
                <c:pt idx="64">
                  <c:v>9627.2727272727279</c:v>
                </c:pt>
                <c:pt idx="65">
                  <c:v>9810</c:v>
                </c:pt>
                <c:pt idx="66">
                  <c:v>10778.095238095239</c:v>
                </c:pt>
                <c:pt idx="67">
                  <c:v>11184.347826086956</c:v>
                </c:pt>
                <c:pt idx="68">
                  <c:v>11758.181818181818</c:v>
                </c:pt>
                <c:pt idx="69">
                  <c:v>11429.523809523809</c:v>
                </c:pt>
                <c:pt idx="70">
                  <c:v>12090</c:v>
                </c:pt>
                <c:pt idx="71">
                  <c:v>12590</c:v>
                </c:pt>
                <c:pt idx="72">
                  <c:v>13898.181818181818</c:v>
                </c:pt>
                <c:pt idx="73">
                  <c:v>13738</c:v>
                </c:pt>
                <c:pt idx="74">
                  <c:v>12660</c:v>
                </c:pt>
                <c:pt idx="75">
                  <c:v>13089</c:v>
                </c:pt>
                <c:pt idx="76">
                  <c:v>12779.09090909091</c:v>
                </c:pt>
                <c:pt idx="77">
                  <c:v>11581.818181818182</c:v>
                </c:pt>
                <c:pt idx="78">
                  <c:v>11954.285714285714</c:v>
                </c:pt>
                <c:pt idx="79">
                  <c:v>12587.826086956522</c:v>
                </c:pt>
                <c:pt idx="80">
                  <c:v>13101.904761904761</c:v>
                </c:pt>
                <c:pt idx="81">
                  <c:v>12751.818181818182</c:v>
                </c:pt>
                <c:pt idx="82">
                  <c:v>12722.727272727272</c:v>
                </c:pt>
                <c:pt idx="83">
                  <c:v>12318.095238095239</c:v>
                </c:pt>
                <c:pt idx="84">
                  <c:v>11919.130434782608</c:v>
                </c:pt>
                <c:pt idx="85">
                  <c:v>11679</c:v>
                </c:pt>
                <c:pt idx="86">
                  <c:v>11573.636363636364</c:v>
                </c:pt>
                <c:pt idx="87">
                  <c:v>11648.571428571429</c:v>
                </c:pt>
                <c:pt idx="88">
                  <c:v>11285.217391304348</c:v>
                </c:pt>
                <c:pt idx="89">
                  <c:v>11554.285714285714</c:v>
                </c:pt>
                <c:pt idx="90">
                  <c:v>12592.727272727272</c:v>
                </c:pt>
                <c:pt idx="91">
                  <c:v>11802.608695652174</c:v>
                </c:pt>
                <c:pt idx="92">
                  <c:v>11132</c:v>
                </c:pt>
                <c:pt idx="93">
                  <c:v>10843.478260869566</c:v>
                </c:pt>
                <c:pt idx="94">
                  <c:v>10918.181818181818</c:v>
                </c:pt>
                <c:pt idx="95">
                  <c:v>11563.809523809523</c:v>
                </c:pt>
                <c:pt idx="96">
                  <c:v>10879.130434782608</c:v>
                </c:pt>
                <c:pt idx="97">
                  <c:v>11760</c:v>
                </c:pt>
                <c:pt idx="98">
                  <c:v>11547.619047619048</c:v>
                </c:pt>
                <c:pt idx="99">
                  <c:v>13354.545454545454</c:v>
                </c:pt>
                <c:pt idx="100">
                  <c:v>14477.272727272728</c:v>
                </c:pt>
                <c:pt idx="101">
                  <c:v>13582.857142857143</c:v>
                </c:pt>
                <c:pt idx="102">
                  <c:v>11699.130434782608</c:v>
                </c:pt>
                <c:pt idx="103">
                  <c:v>11280</c:v>
                </c:pt>
                <c:pt idx="104">
                  <c:v>10761.818181818182</c:v>
                </c:pt>
                <c:pt idx="105">
                  <c:v>10211.739130434782</c:v>
                </c:pt>
                <c:pt idx="106">
                  <c:v>9414.5</c:v>
                </c:pt>
                <c:pt idx="107">
                  <c:v>9227.391304347826</c:v>
                </c:pt>
                <c:pt idx="108">
                  <c:v>9516.818181818182</c:v>
                </c:pt>
                <c:pt idx="109">
                  <c:v>9943.5</c:v>
                </c:pt>
                <c:pt idx="110">
                  <c:v>10612.272727272728</c:v>
                </c:pt>
                <c:pt idx="111">
                  <c:v>11765.454545454546</c:v>
                </c:pt>
                <c:pt idx="112">
                  <c:v>11235.238095238095</c:v>
                </c:pt>
                <c:pt idx="113">
                  <c:v>11487.272727272728</c:v>
                </c:pt>
                <c:pt idx="114">
                  <c:v>13277.391304347826</c:v>
                </c:pt>
                <c:pt idx="115">
                  <c:v>14723.809523809523</c:v>
                </c:pt>
                <c:pt idx="116">
                  <c:v>15865.454545454546</c:v>
                </c:pt>
                <c:pt idx="117">
                  <c:v>14940</c:v>
                </c:pt>
                <c:pt idx="118">
                  <c:v>14651.428571428571</c:v>
                </c:pt>
                <c:pt idx="119">
                  <c:v>15530.434782608696</c:v>
                </c:pt>
                <c:pt idx="120">
                  <c:v>16381.904761904761</c:v>
                </c:pt>
                <c:pt idx="121">
                  <c:v>15221</c:v>
                </c:pt>
                <c:pt idx="122">
                  <c:v>15811.304347826086</c:v>
                </c:pt>
                <c:pt idx="123">
                  <c:v>16882.727272727272</c:v>
                </c:pt>
                <c:pt idx="124">
                  <c:v>15759.047619047618</c:v>
                </c:pt>
                <c:pt idx="125">
                  <c:v>15926.363636363636</c:v>
                </c:pt>
                <c:pt idx="126">
                  <c:v>16008.181818181818</c:v>
                </c:pt>
                <c:pt idx="127">
                  <c:v>15716.363636363636</c:v>
                </c:pt>
                <c:pt idx="128">
                  <c:v>15346.363636363636</c:v>
                </c:pt>
                <c:pt idx="129">
                  <c:v>15212.380952380952</c:v>
                </c:pt>
                <c:pt idx="130">
                  <c:v>15970</c:v>
                </c:pt>
                <c:pt idx="131">
                  <c:v>18322.608695652172</c:v>
                </c:pt>
              </c:numCache>
            </c:numRef>
          </c:val>
          <c:extLst>
            <c:ext xmlns:c16="http://schemas.microsoft.com/office/drawing/2014/chart" uri="{C3380CC4-5D6E-409C-BE32-E72D297353CC}">
              <c16:uniqueId val="{00000000-F816-4DA2-ACB7-8BBB1EBE0863}"/>
            </c:ext>
          </c:extLst>
        </c:ser>
        <c:dLbls>
          <c:showLegendKey val="0"/>
          <c:showVal val="0"/>
          <c:showCatName val="0"/>
          <c:showSerName val="0"/>
          <c:showPercent val="0"/>
          <c:showBubbleSize val="0"/>
        </c:dLbls>
        <c:axId val="1662409135"/>
        <c:axId val="1662409615"/>
      </c:areaChart>
      <c:lineChart>
        <c:grouping val="standard"/>
        <c:varyColors val="0"/>
        <c:ser>
          <c:idx val="0"/>
          <c:order val="0"/>
          <c:tx>
            <c:strRef>
              <c:f>'Closing Price Trend'!$C$2</c:f>
              <c:strCache>
                <c:ptCount val="1"/>
                <c:pt idx="0">
                  <c:v>Average of Close</c:v>
                </c:pt>
              </c:strCache>
            </c:strRef>
          </c:tx>
          <c:spPr>
            <a:ln w="38100" cap="flat" cmpd="dbl" algn="ctr">
              <a:solidFill>
                <a:schemeClr val="accent6"/>
              </a:solidFill>
              <a:miter lim="800000"/>
            </a:ln>
            <a:effectLst/>
          </c:spPr>
          <c:marker>
            <c:symbol val="none"/>
          </c:marker>
          <c:dPt>
            <c:idx val="269"/>
            <c:marker>
              <c:symbol val="none"/>
            </c:marker>
            <c:bubble3D val="0"/>
            <c:extLst>
              <c:ext xmlns:c16="http://schemas.microsoft.com/office/drawing/2014/chart" uri="{C3380CC4-5D6E-409C-BE32-E72D297353CC}">
                <c16:uniqueId val="{00000000-95A4-43DB-98EB-EB825AD04DF6}"/>
              </c:ext>
            </c:extLst>
          </c:dPt>
          <c:cat>
            <c:multiLvlStrRef>
              <c:f>'Closing Price Trend'!$B$3:$B$146</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Trend'!$C$3:$C$146</c:f>
              <c:numCache>
                <c:formatCode>"₩ "###,##0.00</c:formatCode>
                <c:ptCount val="132"/>
                <c:pt idx="0">
                  <c:v>5763.5</c:v>
                </c:pt>
                <c:pt idx="1">
                  <c:v>5241.9047619047615</c:v>
                </c:pt>
                <c:pt idx="2">
                  <c:v>5999.565217391304</c:v>
                </c:pt>
                <c:pt idx="3">
                  <c:v>6356.5</c:v>
                </c:pt>
                <c:pt idx="4">
                  <c:v>6286.521739130435</c:v>
                </c:pt>
                <c:pt idx="5">
                  <c:v>7011.363636363636</c:v>
                </c:pt>
                <c:pt idx="6">
                  <c:v>7061.9047619047615</c:v>
                </c:pt>
                <c:pt idx="7">
                  <c:v>6096.086956521739</c:v>
                </c:pt>
                <c:pt idx="8">
                  <c:v>4557.1428571428569</c:v>
                </c:pt>
                <c:pt idx="9">
                  <c:v>3270.4545454545455</c:v>
                </c:pt>
                <c:pt idx="10">
                  <c:v>3330</c:v>
                </c:pt>
                <c:pt idx="11">
                  <c:v>3339</c:v>
                </c:pt>
                <c:pt idx="12">
                  <c:v>3940.5</c:v>
                </c:pt>
                <c:pt idx="13">
                  <c:v>4037.5</c:v>
                </c:pt>
                <c:pt idx="14">
                  <c:v>3928.5714285714284</c:v>
                </c:pt>
                <c:pt idx="15">
                  <c:v>4112.8571428571431</c:v>
                </c:pt>
                <c:pt idx="16">
                  <c:v>4491.739130434783</c:v>
                </c:pt>
                <c:pt idx="17">
                  <c:v>4073.8095238095239</c:v>
                </c:pt>
                <c:pt idx="18">
                  <c:v>3580.4545454545455</c:v>
                </c:pt>
                <c:pt idx="19">
                  <c:v>3872.608695652174</c:v>
                </c:pt>
                <c:pt idx="20">
                  <c:v>3334.5</c:v>
                </c:pt>
                <c:pt idx="21">
                  <c:v>3237.8260869565215</c:v>
                </c:pt>
                <c:pt idx="22">
                  <c:v>4123.636363636364</c:v>
                </c:pt>
                <c:pt idx="23">
                  <c:v>5208.0952380952385</c:v>
                </c:pt>
                <c:pt idx="24">
                  <c:v>6166.086956521739</c:v>
                </c:pt>
                <c:pt idx="25">
                  <c:v>6617.5</c:v>
                </c:pt>
                <c:pt idx="26">
                  <c:v>6995.7142857142853</c:v>
                </c:pt>
                <c:pt idx="27">
                  <c:v>7822.272727272727</c:v>
                </c:pt>
                <c:pt idx="28">
                  <c:v>7238.260869565217</c:v>
                </c:pt>
                <c:pt idx="29">
                  <c:v>6902.5</c:v>
                </c:pt>
                <c:pt idx="30">
                  <c:v>6854.782608695652</c:v>
                </c:pt>
                <c:pt idx="31">
                  <c:v>6539.090909090909</c:v>
                </c:pt>
                <c:pt idx="32">
                  <c:v>6520.9523809523807</c:v>
                </c:pt>
                <c:pt idx="33">
                  <c:v>6271.739130434783</c:v>
                </c:pt>
                <c:pt idx="34">
                  <c:v>7255.7142857142853</c:v>
                </c:pt>
                <c:pt idx="35">
                  <c:v>7130.454545454545</c:v>
                </c:pt>
                <c:pt idx="36">
                  <c:v>6396.521739130435</c:v>
                </c:pt>
                <c:pt idx="37">
                  <c:v>5731.5</c:v>
                </c:pt>
                <c:pt idx="38">
                  <c:v>5890.4761904761908</c:v>
                </c:pt>
                <c:pt idx="39">
                  <c:v>5884.090909090909</c:v>
                </c:pt>
                <c:pt idx="40">
                  <c:v>6260.454545454545</c:v>
                </c:pt>
                <c:pt idx="41">
                  <c:v>6972.8571428571431</c:v>
                </c:pt>
                <c:pt idx="42">
                  <c:v>8034.347826086957</c:v>
                </c:pt>
                <c:pt idx="43">
                  <c:v>8524.7619047619046</c:v>
                </c:pt>
                <c:pt idx="44">
                  <c:v>8597.2727272727279</c:v>
                </c:pt>
                <c:pt idx="45">
                  <c:v>8882.173913043478</c:v>
                </c:pt>
                <c:pt idx="46">
                  <c:v>9278</c:v>
                </c:pt>
                <c:pt idx="47">
                  <c:v>9015.217391304348</c:v>
                </c:pt>
                <c:pt idx="48">
                  <c:v>10058.636363636364</c:v>
                </c:pt>
                <c:pt idx="49">
                  <c:v>10792</c:v>
                </c:pt>
                <c:pt idx="50">
                  <c:v>10915.652173913044</c:v>
                </c:pt>
                <c:pt idx="51">
                  <c:v>12022.727272727272</c:v>
                </c:pt>
                <c:pt idx="52">
                  <c:v>10211.904761904761</c:v>
                </c:pt>
                <c:pt idx="53">
                  <c:v>9309.0909090909099</c:v>
                </c:pt>
                <c:pt idx="54">
                  <c:v>8525</c:v>
                </c:pt>
                <c:pt idx="55">
                  <c:v>8665.9090909090901</c:v>
                </c:pt>
                <c:pt idx="56">
                  <c:v>9167.7272727272721</c:v>
                </c:pt>
                <c:pt idx="57">
                  <c:v>9021.4285714285706</c:v>
                </c:pt>
                <c:pt idx="58">
                  <c:v>8887.7272727272721</c:v>
                </c:pt>
                <c:pt idx="59">
                  <c:v>8606.95652173913</c:v>
                </c:pt>
                <c:pt idx="60">
                  <c:v>9349.0476190476184</c:v>
                </c:pt>
                <c:pt idx="61">
                  <c:v>10248.5</c:v>
                </c:pt>
                <c:pt idx="62">
                  <c:v>10098.260869565218</c:v>
                </c:pt>
                <c:pt idx="63">
                  <c:v>9835.2380952380954</c:v>
                </c:pt>
                <c:pt idx="64">
                  <c:v>9627.2727272727279</c:v>
                </c:pt>
                <c:pt idx="65">
                  <c:v>9810</c:v>
                </c:pt>
                <c:pt idx="66">
                  <c:v>10778.095238095239</c:v>
                </c:pt>
                <c:pt idx="67">
                  <c:v>11184.347826086956</c:v>
                </c:pt>
                <c:pt idx="68">
                  <c:v>11758.181818181818</c:v>
                </c:pt>
                <c:pt idx="69">
                  <c:v>11429.523809523809</c:v>
                </c:pt>
                <c:pt idx="70">
                  <c:v>12090</c:v>
                </c:pt>
                <c:pt idx="71">
                  <c:v>12590</c:v>
                </c:pt>
                <c:pt idx="72">
                  <c:v>13898.181818181818</c:v>
                </c:pt>
                <c:pt idx="73">
                  <c:v>13738</c:v>
                </c:pt>
                <c:pt idx="74">
                  <c:v>12660</c:v>
                </c:pt>
                <c:pt idx="75">
                  <c:v>13089</c:v>
                </c:pt>
                <c:pt idx="76">
                  <c:v>12779.09090909091</c:v>
                </c:pt>
                <c:pt idx="77">
                  <c:v>11581.818181818182</c:v>
                </c:pt>
                <c:pt idx="78">
                  <c:v>11954.285714285714</c:v>
                </c:pt>
                <c:pt idx="79">
                  <c:v>12587.826086956522</c:v>
                </c:pt>
                <c:pt idx="80">
                  <c:v>13101.904761904761</c:v>
                </c:pt>
                <c:pt idx="81">
                  <c:v>12751.818181818182</c:v>
                </c:pt>
                <c:pt idx="82">
                  <c:v>12722.727272727272</c:v>
                </c:pt>
                <c:pt idx="83">
                  <c:v>12318.095238095239</c:v>
                </c:pt>
                <c:pt idx="84">
                  <c:v>11919.130434782608</c:v>
                </c:pt>
                <c:pt idx="85">
                  <c:v>11679</c:v>
                </c:pt>
                <c:pt idx="86">
                  <c:v>11573.636363636364</c:v>
                </c:pt>
                <c:pt idx="87">
                  <c:v>11648.571428571429</c:v>
                </c:pt>
                <c:pt idx="88">
                  <c:v>11285.217391304348</c:v>
                </c:pt>
                <c:pt idx="89">
                  <c:v>11554.285714285714</c:v>
                </c:pt>
                <c:pt idx="90">
                  <c:v>12592.727272727272</c:v>
                </c:pt>
                <c:pt idx="91">
                  <c:v>11802.608695652174</c:v>
                </c:pt>
                <c:pt idx="92">
                  <c:v>11132</c:v>
                </c:pt>
                <c:pt idx="93">
                  <c:v>10843.478260869566</c:v>
                </c:pt>
                <c:pt idx="94">
                  <c:v>10918.181818181818</c:v>
                </c:pt>
                <c:pt idx="95">
                  <c:v>11563.809523809523</c:v>
                </c:pt>
                <c:pt idx="96">
                  <c:v>10879.130434782608</c:v>
                </c:pt>
                <c:pt idx="97">
                  <c:v>11760</c:v>
                </c:pt>
                <c:pt idx="98">
                  <c:v>11547.619047619048</c:v>
                </c:pt>
                <c:pt idx="99">
                  <c:v>13354.545454545454</c:v>
                </c:pt>
                <c:pt idx="100">
                  <c:v>14477.272727272728</c:v>
                </c:pt>
                <c:pt idx="101">
                  <c:v>13582.857142857143</c:v>
                </c:pt>
                <c:pt idx="102">
                  <c:v>11699.130434782608</c:v>
                </c:pt>
                <c:pt idx="103">
                  <c:v>11280</c:v>
                </c:pt>
                <c:pt idx="104">
                  <c:v>10761.818181818182</c:v>
                </c:pt>
                <c:pt idx="105">
                  <c:v>10211.739130434782</c:v>
                </c:pt>
                <c:pt idx="106">
                  <c:v>9414.5</c:v>
                </c:pt>
                <c:pt idx="107">
                  <c:v>9227.391304347826</c:v>
                </c:pt>
                <c:pt idx="108">
                  <c:v>9516.818181818182</c:v>
                </c:pt>
                <c:pt idx="109">
                  <c:v>9943.5</c:v>
                </c:pt>
                <c:pt idx="110">
                  <c:v>10612.272727272728</c:v>
                </c:pt>
                <c:pt idx="111">
                  <c:v>11765.454545454546</c:v>
                </c:pt>
                <c:pt idx="112">
                  <c:v>11235.238095238095</c:v>
                </c:pt>
                <c:pt idx="113">
                  <c:v>11487.272727272728</c:v>
                </c:pt>
                <c:pt idx="114">
                  <c:v>13277.391304347826</c:v>
                </c:pt>
                <c:pt idx="115">
                  <c:v>14723.809523809523</c:v>
                </c:pt>
                <c:pt idx="116">
                  <c:v>15865.454545454546</c:v>
                </c:pt>
                <c:pt idx="117">
                  <c:v>14940</c:v>
                </c:pt>
                <c:pt idx="118">
                  <c:v>14651.428571428571</c:v>
                </c:pt>
                <c:pt idx="119">
                  <c:v>15530.434782608696</c:v>
                </c:pt>
                <c:pt idx="120">
                  <c:v>16381.904761904761</c:v>
                </c:pt>
                <c:pt idx="121">
                  <c:v>15221</c:v>
                </c:pt>
                <c:pt idx="122">
                  <c:v>15811.304347826086</c:v>
                </c:pt>
                <c:pt idx="123">
                  <c:v>16882.727272727272</c:v>
                </c:pt>
                <c:pt idx="124">
                  <c:v>15759.047619047618</c:v>
                </c:pt>
                <c:pt idx="125">
                  <c:v>15926.363636363636</c:v>
                </c:pt>
                <c:pt idx="126">
                  <c:v>16008.181818181818</c:v>
                </c:pt>
                <c:pt idx="127">
                  <c:v>15716.363636363636</c:v>
                </c:pt>
                <c:pt idx="128">
                  <c:v>15346.363636363636</c:v>
                </c:pt>
                <c:pt idx="129">
                  <c:v>15212.380952380952</c:v>
                </c:pt>
                <c:pt idx="130">
                  <c:v>15970</c:v>
                </c:pt>
                <c:pt idx="131">
                  <c:v>18322.608695652172</c:v>
                </c:pt>
              </c:numCache>
            </c:numRef>
          </c:val>
          <c:smooth val="0"/>
          <c:extLst>
            <c:ext xmlns:c16="http://schemas.microsoft.com/office/drawing/2014/chart" uri="{C3380CC4-5D6E-409C-BE32-E72D297353CC}">
              <c16:uniqueId val="{00000000-AA3A-4125-B1A3-3E8D0CA4D2F9}"/>
            </c:ext>
          </c:extLst>
        </c:ser>
        <c:dLbls>
          <c:showLegendKey val="0"/>
          <c:showVal val="0"/>
          <c:showCatName val="0"/>
          <c:showSerName val="0"/>
          <c:showPercent val="0"/>
          <c:showBubbleSize val="0"/>
        </c:dLbls>
        <c:marker val="1"/>
        <c:smooth val="0"/>
        <c:axId val="1662409135"/>
        <c:axId val="1662409615"/>
      </c:lineChart>
      <c:catAx>
        <c:axId val="1662409135"/>
        <c:scaling>
          <c:orientation val="minMax"/>
        </c:scaling>
        <c:delete val="0"/>
        <c:axPos val="b"/>
        <c:numFmt formatCode="General"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409615"/>
        <c:crosses val="autoZero"/>
        <c:auto val="1"/>
        <c:lblAlgn val="ctr"/>
        <c:lblOffset val="100"/>
        <c:noMultiLvlLbl val="0"/>
      </c:catAx>
      <c:valAx>
        <c:axId val="1662409615"/>
        <c:scaling>
          <c:orientation val="minMax"/>
        </c:scaling>
        <c:delete val="0"/>
        <c:axPos val="l"/>
        <c:numFmt formatCode="&quot;₩ &quot;###,##0.00" sourceLinked="1"/>
        <c:majorTickMark val="out"/>
        <c:minorTickMark val="none"/>
        <c:tickLblPos val="nextTo"/>
        <c:spPr>
          <a:noFill/>
          <a:ln w="12700"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40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[Samsung_Stock_Dashboard.xlsx]Volume Trend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rial Black" panose="020B0A04020102020204" pitchFamily="34" charset="0"/>
              </a:rPr>
              <a:t>Volume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bg2">
                  <a:lumMod val="90000"/>
                  <a:alpha val="80000"/>
                </a:schemeClr>
              </a:gs>
              <a:gs pos="97000">
                <a:schemeClr val="accent2">
                  <a:lumMod val="70000"/>
                </a:schemeClr>
              </a:gs>
            </a:gsLst>
            <a:lin ang="16200000" scaled="1"/>
            <a:tileRect/>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212905205031191E-2"/>
          <c:y val="9.929916097855393E-2"/>
          <c:w val="0.97014137437365788"/>
          <c:h val="0.70469299795523255"/>
        </c:manualLayout>
      </c:layout>
      <c:areaChart>
        <c:grouping val="standard"/>
        <c:varyColors val="0"/>
        <c:ser>
          <c:idx val="0"/>
          <c:order val="0"/>
          <c:tx>
            <c:strRef>
              <c:f>'Volume Trend Analysis'!$C$1</c:f>
              <c:strCache>
                <c:ptCount val="1"/>
                <c:pt idx="0">
                  <c:v>Sum of Volume</c:v>
                </c:pt>
              </c:strCache>
            </c:strRef>
          </c:tx>
          <c:spPr>
            <a:solidFill>
              <a:schemeClr val="accent1"/>
            </a:solidFill>
            <a:ln w="25400">
              <a:noFill/>
            </a:ln>
            <a:effectLst/>
          </c:spPr>
          <c:cat>
            <c:multiLvlStrRef>
              <c:f>'Volume Trend Analysis'!$A$2:$B$133</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'Volume Trend Analysis'!$C$2:$C$133</c:f>
              <c:numCache>
                <c:formatCode>\ #,##0</c:formatCode>
                <c:ptCount val="132"/>
                <c:pt idx="0">
                  <c:v>902535000</c:v>
                </c:pt>
                <c:pt idx="1">
                  <c:v>1092295000</c:v>
                </c:pt>
                <c:pt idx="2">
                  <c:v>1278390000</c:v>
                </c:pt>
                <c:pt idx="3">
                  <c:v>875125000</c:v>
                </c:pt>
                <c:pt idx="4">
                  <c:v>947465000</c:v>
                </c:pt>
                <c:pt idx="5">
                  <c:v>1084075000</c:v>
                </c:pt>
                <c:pt idx="6">
                  <c:v>843025000</c:v>
                </c:pt>
                <c:pt idx="7">
                  <c:v>754045000</c:v>
                </c:pt>
                <c:pt idx="8">
                  <c:v>1364530000</c:v>
                </c:pt>
                <c:pt idx="9">
                  <c:v>1690385000</c:v>
                </c:pt>
                <c:pt idx="10">
                  <c:v>1265125000</c:v>
                </c:pt>
                <c:pt idx="11">
                  <c:v>1055855000</c:v>
                </c:pt>
                <c:pt idx="12">
                  <c:v>1030415000</c:v>
                </c:pt>
                <c:pt idx="13">
                  <c:v>672295000</c:v>
                </c:pt>
                <c:pt idx="14">
                  <c:v>710930000</c:v>
                </c:pt>
                <c:pt idx="15">
                  <c:v>881405000</c:v>
                </c:pt>
                <c:pt idx="16">
                  <c:v>613665000</c:v>
                </c:pt>
                <c:pt idx="17">
                  <c:v>672125000</c:v>
                </c:pt>
                <c:pt idx="18">
                  <c:v>660955000</c:v>
                </c:pt>
                <c:pt idx="19">
                  <c:v>482220000</c:v>
                </c:pt>
                <c:pt idx="20">
                  <c:v>611780000</c:v>
                </c:pt>
                <c:pt idx="21">
                  <c:v>690000000</c:v>
                </c:pt>
                <c:pt idx="22">
                  <c:v>787430000</c:v>
                </c:pt>
                <c:pt idx="23">
                  <c:v>960085000</c:v>
                </c:pt>
                <c:pt idx="24">
                  <c:v>937450000</c:v>
                </c:pt>
                <c:pt idx="25">
                  <c:v>714890000</c:v>
                </c:pt>
                <c:pt idx="26">
                  <c:v>962200000</c:v>
                </c:pt>
                <c:pt idx="27">
                  <c:v>1229570000</c:v>
                </c:pt>
                <c:pt idx="28">
                  <c:v>1069415000</c:v>
                </c:pt>
                <c:pt idx="29">
                  <c:v>696415000</c:v>
                </c:pt>
                <c:pt idx="30">
                  <c:v>840635000</c:v>
                </c:pt>
                <c:pt idx="31">
                  <c:v>712960000</c:v>
                </c:pt>
                <c:pt idx="32">
                  <c:v>602805000</c:v>
                </c:pt>
                <c:pt idx="33">
                  <c:v>1043155000</c:v>
                </c:pt>
                <c:pt idx="34">
                  <c:v>780745000</c:v>
                </c:pt>
                <c:pt idx="35">
                  <c:v>657710000</c:v>
                </c:pt>
                <c:pt idx="36">
                  <c:v>755980000</c:v>
                </c:pt>
                <c:pt idx="37">
                  <c:v>723130000</c:v>
                </c:pt>
                <c:pt idx="38">
                  <c:v>801965000</c:v>
                </c:pt>
                <c:pt idx="39">
                  <c:v>880010000</c:v>
                </c:pt>
                <c:pt idx="40">
                  <c:v>546530000</c:v>
                </c:pt>
                <c:pt idx="41">
                  <c:v>538540000</c:v>
                </c:pt>
                <c:pt idx="42">
                  <c:v>612395000</c:v>
                </c:pt>
                <c:pt idx="43">
                  <c:v>407000000</c:v>
                </c:pt>
                <c:pt idx="44">
                  <c:v>604765000</c:v>
                </c:pt>
                <c:pt idx="45">
                  <c:v>719785000</c:v>
                </c:pt>
                <c:pt idx="46">
                  <c:v>490845000</c:v>
                </c:pt>
                <c:pt idx="47">
                  <c:v>561950000</c:v>
                </c:pt>
                <c:pt idx="48">
                  <c:v>568895000</c:v>
                </c:pt>
                <c:pt idx="49">
                  <c:v>443615000</c:v>
                </c:pt>
                <c:pt idx="50">
                  <c:v>537540000</c:v>
                </c:pt>
                <c:pt idx="51">
                  <c:v>716285000</c:v>
                </c:pt>
                <c:pt idx="52">
                  <c:v>769845000</c:v>
                </c:pt>
                <c:pt idx="53">
                  <c:v>741425000</c:v>
                </c:pt>
                <c:pt idx="54">
                  <c:v>655330000</c:v>
                </c:pt>
                <c:pt idx="55">
                  <c:v>453770000</c:v>
                </c:pt>
                <c:pt idx="56">
                  <c:v>496325000</c:v>
                </c:pt>
                <c:pt idx="57">
                  <c:v>683260000</c:v>
                </c:pt>
                <c:pt idx="58">
                  <c:v>543920000</c:v>
                </c:pt>
                <c:pt idx="59">
                  <c:v>512800000</c:v>
                </c:pt>
                <c:pt idx="60">
                  <c:v>491725000</c:v>
                </c:pt>
                <c:pt idx="61">
                  <c:v>377210000</c:v>
                </c:pt>
                <c:pt idx="62">
                  <c:v>465415000</c:v>
                </c:pt>
                <c:pt idx="63">
                  <c:v>447015000</c:v>
                </c:pt>
                <c:pt idx="64">
                  <c:v>355355000</c:v>
                </c:pt>
                <c:pt idx="65">
                  <c:v>478560000</c:v>
                </c:pt>
                <c:pt idx="66">
                  <c:v>516845000</c:v>
                </c:pt>
                <c:pt idx="67">
                  <c:v>454165000</c:v>
                </c:pt>
                <c:pt idx="68">
                  <c:v>435355000</c:v>
                </c:pt>
                <c:pt idx="69">
                  <c:v>424505000</c:v>
                </c:pt>
                <c:pt idx="70">
                  <c:v>455385000</c:v>
                </c:pt>
                <c:pt idx="71">
                  <c:v>458280000</c:v>
                </c:pt>
                <c:pt idx="72">
                  <c:v>497495000</c:v>
                </c:pt>
                <c:pt idx="73">
                  <c:v>415380000</c:v>
                </c:pt>
                <c:pt idx="74">
                  <c:v>489150000</c:v>
                </c:pt>
                <c:pt idx="75">
                  <c:v>434960000</c:v>
                </c:pt>
                <c:pt idx="76">
                  <c:v>437070000</c:v>
                </c:pt>
                <c:pt idx="77">
                  <c:v>489485000</c:v>
                </c:pt>
                <c:pt idx="78">
                  <c:v>313680000</c:v>
                </c:pt>
                <c:pt idx="79">
                  <c:v>371435000</c:v>
                </c:pt>
                <c:pt idx="80">
                  <c:v>296650000</c:v>
                </c:pt>
                <c:pt idx="81">
                  <c:v>326670000</c:v>
                </c:pt>
                <c:pt idx="82">
                  <c:v>335625000</c:v>
                </c:pt>
                <c:pt idx="83">
                  <c:v>325760000</c:v>
                </c:pt>
                <c:pt idx="84">
                  <c:v>518415000</c:v>
                </c:pt>
                <c:pt idx="85">
                  <c:v>512090000</c:v>
                </c:pt>
                <c:pt idx="86">
                  <c:v>454735000</c:v>
                </c:pt>
                <c:pt idx="87">
                  <c:v>519820000</c:v>
                </c:pt>
                <c:pt idx="88">
                  <c:v>495200000</c:v>
                </c:pt>
                <c:pt idx="89">
                  <c:v>574095000</c:v>
                </c:pt>
                <c:pt idx="90">
                  <c:v>728440000</c:v>
                </c:pt>
                <c:pt idx="91">
                  <c:v>575625000</c:v>
                </c:pt>
                <c:pt idx="92">
                  <c:v>406030000</c:v>
                </c:pt>
                <c:pt idx="93">
                  <c:v>783155000</c:v>
                </c:pt>
                <c:pt idx="94">
                  <c:v>703685000</c:v>
                </c:pt>
                <c:pt idx="95">
                  <c:v>419215000</c:v>
                </c:pt>
                <c:pt idx="96">
                  <c:v>658135000</c:v>
                </c:pt>
                <c:pt idx="97">
                  <c:v>378165000</c:v>
                </c:pt>
                <c:pt idx="98">
                  <c:v>503180000</c:v>
                </c:pt>
                <c:pt idx="99">
                  <c:v>547075000</c:v>
                </c:pt>
                <c:pt idx="100">
                  <c:v>521290000</c:v>
                </c:pt>
                <c:pt idx="101">
                  <c:v>443175000</c:v>
                </c:pt>
                <c:pt idx="102">
                  <c:v>674625000</c:v>
                </c:pt>
                <c:pt idx="103">
                  <c:v>415435000</c:v>
                </c:pt>
                <c:pt idx="104">
                  <c:v>667960000</c:v>
                </c:pt>
                <c:pt idx="105">
                  <c:v>876780000</c:v>
                </c:pt>
                <c:pt idx="106">
                  <c:v>681195000</c:v>
                </c:pt>
                <c:pt idx="107">
                  <c:v>611170000</c:v>
                </c:pt>
                <c:pt idx="108">
                  <c:v>515920000</c:v>
                </c:pt>
                <c:pt idx="109">
                  <c:v>507230000</c:v>
                </c:pt>
                <c:pt idx="110">
                  <c:v>491960000</c:v>
                </c:pt>
                <c:pt idx="111">
                  <c:v>619075000</c:v>
                </c:pt>
                <c:pt idx="112">
                  <c:v>546340000</c:v>
                </c:pt>
                <c:pt idx="113">
                  <c:v>542525000</c:v>
                </c:pt>
                <c:pt idx="114">
                  <c:v>515555000</c:v>
                </c:pt>
                <c:pt idx="115">
                  <c:v>464840000</c:v>
                </c:pt>
                <c:pt idx="116">
                  <c:v>495370000</c:v>
                </c:pt>
                <c:pt idx="117">
                  <c:v>551109300</c:v>
                </c:pt>
                <c:pt idx="118">
                  <c:v>393616800</c:v>
                </c:pt>
                <c:pt idx="119">
                  <c:v>350789150</c:v>
                </c:pt>
                <c:pt idx="120">
                  <c:v>378501050</c:v>
                </c:pt>
                <c:pt idx="121">
                  <c:v>301530000</c:v>
                </c:pt>
                <c:pt idx="122">
                  <c:v>301838650</c:v>
                </c:pt>
                <c:pt idx="123">
                  <c:v>365509850</c:v>
                </c:pt>
                <c:pt idx="124">
                  <c:v>376217150</c:v>
                </c:pt>
                <c:pt idx="125">
                  <c:v>314418350</c:v>
                </c:pt>
                <c:pt idx="126">
                  <c:v>362356450</c:v>
                </c:pt>
                <c:pt idx="127">
                  <c:v>282777400</c:v>
                </c:pt>
                <c:pt idx="128">
                  <c:v>383803800</c:v>
                </c:pt>
                <c:pt idx="129">
                  <c:v>410824550</c:v>
                </c:pt>
                <c:pt idx="130">
                  <c:v>507389800</c:v>
                </c:pt>
                <c:pt idx="131">
                  <c:v>385725000</c:v>
                </c:pt>
              </c:numCache>
            </c:numRef>
          </c:val>
          <c:extLst>
            <c:ext xmlns:c16="http://schemas.microsoft.com/office/drawing/2014/chart" uri="{C3380CC4-5D6E-409C-BE32-E72D297353CC}">
              <c16:uniqueId val="{00000002-3746-4CF6-BB38-1172893E437C}"/>
            </c:ext>
          </c:extLst>
        </c:ser>
        <c:ser>
          <c:idx val="1"/>
          <c:order val="1"/>
          <c:tx>
            <c:strRef>
              <c:f>'Volume Trend Analysis'!$D$1</c:f>
              <c:strCache>
                <c:ptCount val="1"/>
                <c:pt idx="0">
                  <c:v>Sum of Volume2</c:v>
                </c:pt>
              </c:strCache>
            </c:strRef>
          </c:tx>
          <c:spPr>
            <a:gradFill flip="none" rotWithShape="1">
              <a:gsLst>
                <a:gs pos="0">
                  <a:schemeClr val="bg2">
                    <a:lumMod val="90000"/>
                    <a:alpha val="80000"/>
                  </a:schemeClr>
                </a:gs>
                <a:gs pos="97000">
                  <a:schemeClr val="accent2">
                    <a:lumMod val="70000"/>
                  </a:schemeClr>
                </a:gs>
              </a:gsLst>
              <a:lin ang="16200000" scaled="1"/>
              <a:tileRect/>
            </a:gradFill>
            <a:ln w="25400">
              <a:noFill/>
            </a:ln>
            <a:effectLst/>
          </c:spPr>
          <c:cat>
            <c:multiLvlStrRef>
              <c:f>'Volume Trend Analysis'!$A$2:$B$133</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'Volume Trend Analysis'!$D$2:$D$133</c:f>
              <c:numCache>
                <c:formatCode>\ #,##0</c:formatCode>
                <c:ptCount val="132"/>
                <c:pt idx="0">
                  <c:v>902535000</c:v>
                </c:pt>
                <c:pt idx="1">
                  <c:v>1092295000</c:v>
                </c:pt>
                <c:pt idx="2">
                  <c:v>1278390000</c:v>
                </c:pt>
                <c:pt idx="3">
                  <c:v>875125000</c:v>
                </c:pt>
                <c:pt idx="4">
                  <c:v>947465000</c:v>
                </c:pt>
                <c:pt idx="5">
                  <c:v>1084075000</c:v>
                </c:pt>
                <c:pt idx="6">
                  <c:v>843025000</c:v>
                </c:pt>
                <c:pt idx="7">
                  <c:v>754045000</c:v>
                </c:pt>
                <c:pt idx="8">
                  <c:v>1364530000</c:v>
                </c:pt>
                <c:pt idx="9">
                  <c:v>1690385000</c:v>
                </c:pt>
                <c:pt idx="10">
                  <c:v>1265125000</c:v>
                </c:pt>
                <c:pt idx="11">
                  <c:v>1055855000</c:v>
                </c:pt>
                <c:pt idx="12">
                  <c:v>1030415000</c:v>
                </c:pt>
                <c:pt idx="13">
                  <c:v>672295000</c:v>
                </c:pt>
                <c:pt idx="14">
                  <c:v>710930000</c:v>
                </c:pt>
                <c:pt idx="15">
                  <c:v>881405000</c:v>
                </c:pt>
                <c:pt idx="16">
                  <c:v>613665000</c:v>
                </c:pt>
                <c:pt idx="17">
                  <c:v>672125000</c:v>
                </c:pt>
                <c:pt idx="18">
                  <c:v>660955000</c:v>
                </c:pt>
                <c:pt idx="19">
                  <c:v>482220000</c:v>
                </c:pt>
                <c:pt idx="20">
                  <c:v>611780000</c:v>
                </c:pt>
                <c:pt idx="21">
                  <c:v>690000000</c:v>
                </c:pt>
                <c:pt idx="22">
                  <c:v>787430000</c:v>
                </c:pt>
                <c:pt idx="23">
                  <c:v>960085000</c:v>
                </c:pt>
                <c:pt idx="24">
                  <c:v>937450000</c:v>
                </c:pt>
                <c:pt idx="25">
                  <c:v>714890000</c:v>
                </c:pt>
                <c:pt idx="26">
                  <c:v>962200000</c:v>
                </c:pt>
                <c:pt idx="27">
                  <c:v>1229570000</c:v>
                </c:pt>
                <c:pt idx="28">
                  <c:v>1069415000</c:v>
                </c:pt>
                <c:pt idx="29">
                  <c:v>696415000</c:v>
                </c:pt>
                <c:pt idx="30">
                  <c:v>840635000</c:v>
                </c:pt>
                <c:pt idx="31">
                  <c:v>712960000</c:v>
                </c:pt>
                <c:pt idx="32">
                  <c:v>602805000</c:v>
                </c:pt>
                <c:pt idx="33">
                  <c:v>1043155000</c:v>
                </c:pt>
                <c:pt idx="34">
                  <c:v>780745000</c:v>
                </c:pt>
                <c:pt idx="35">
                  <c:v>657710000</c:v>
                </c:pt>
                <c:pt idx="36">
                  <c:v>755980000</c:v>
                </c:pt>
                <c:pt idx="37">
                  <c:v>723130000</c:v>
                </c:pt>
                <c:pt idx="38">
                  <c:v>801965000</c:v>
                </c:pt>
                <c:pt idx="39">
                  <c:v>880010000</c:v>
                </c:pt>
                <c:pt idx="40">
                  <c:v>546530000</c:v>
                </c:pt>
                <c:pt idx="41">
                  <c:v>538540000</c:v>
                </c:pt>
                <c:pt idx="42">
                  <c:v>612395000</c:v>
                </c:pt>
                <c:pt idx="43">
                  <c:v>407000000</c:v>
                </c:pt>
                <c:pt idx="44">
                  <c:v>604765000</c:v>
                </c:pt>
                <c:pt idx="45">
                  <c:v>719785000</c:v>
                </c:pt>
                <c:pt idx="46">
                  <c:v>490845000</c:v>
                </c:pt>
                <c:pt idx="47">
                  <c:v>561950000</c:v>
                </c:pt>
                <c:pt idx="48">
                  <c:v>568895000</c:v>
                </c:pt>
                <c:pt idx="49">
                  <c:v>443615000</c:v>
                </c:pt>
                <c:pt idx="50">
                  <c:v>537540000</c:v>
                </c:pt>
                <c:pt idx="51">
                  <c:v>716285000</c:v>
                </c:pt>
                <c:pt idx="52">
                  <c:v>769845000</c:v>
                </c:pt>
                <c:pt idx="53">
                  <c:v>741425000</c:v>
                </c:pt>
                <c:pt idx="54">
                  <c:v>655330000</c:v>
                </c:pt>
                <c:pt idx="55">
                  <c:v>453770000</c:v>
                </c:pt>
                <c:pt idx="56">
                  <c:v>496325000</c:v>
                </c:pt>
                <c:pt idx="57">
                  <c:v>683260000</c:v>
                </c:pt>
                <c:pt idx="58">
                  <c:v>543920000</c:v>
                </c:pt>
                <c:pt idx="59">
                  <c:v>512800000</c:v>
                </c:pt>
                <c:pt idx="60">
                  <c:v>491725000</c:v>
                </c:pt>
                <c:pt idx="61">
                  <c:v>377210000</c:v>
                </c:pt>
                <c:pt idx="62">
                  <c:v>465415000</c:v>
                </c:pt>
                <c:pt idx="63">
                  <c:v>447015000</c:v>
                </c:pt>
                <c:pt idx="64">
                  <c:v>355355000</c:v>
                </c:pt>
                <c:pt idx="65">
                  <c:v>478560000</c:v>
                </c:pt>
                <c:pt idx="66">
                  <c:v>516845000</c:v>
                </c:pt>
                <c:pt idx="67">
                  <c:v>454165000</c:v>
                </c:pt>
                <c:pt idx="68">
                  <c:v>435355000</c:v>
                </c:pt>
                <c:pt idx="69">
                  <c:v>424505000</c:v>
                </c:pt>
                <c:pt idx="70">
                  <c:v>455385000</c:v>
                </c:pt>
                <c:pt idx="71">
                  <c:v>458280000</c:v>
                </c:pt>
                <c:pt idx="72">
                  <c:v>497495000</c:v>
                </c:pt>
                <c:pt idx="73">
                  <c:v>415380000</c:v>
                </c:pt>
                <c:pt idx="74">
                  <c:v>489150000</c:v>
                </c:pt>
                <c:pt idx="75">
                  <c:v>434960000</c:v>
                </c:pt>
                <c:pt idx="76">
                  <c:v>437070000</c:v>
                </c:pt>
                <c:pt idx="77">
                  <c:v>489485000</c:v>
                </c:pt>
                <c:pt idx="78">
                  <c:v>313680000</c:v>
                </c:pt>
                <c:pt idx="79">
                  <c:v>371435000</c:v>
                </c:pt>
                <c:pt idx="80">
                  <c:v>296650000</c:v>
                </c:pt>
                <c:pt idx="81">
                  <c:v>326670000</c:v>
                </c:pt>
                <c:pt idx="82">
                  <c:v>335625000</c:v>
                </c:pt>
                <c:pt idx="83">
                  <c:v>325760000</c:v>
                </c:pt>
                <c:pt idx="84">
                  <c:v>518415000</c:v>
                </c:pt>
                <c:pt idx="85">
                  <c:v>512090000</c:v>
                </c:pt>
                <c:pt idx="86">
                  <c:v>454735000</c:v>
                </c:pt>
                <c:pt idx="87">
                  <c:v>519820000</c:v>
                </c:pt>
                <c:pt idx="88">
                  <c:v>495200000</c:v>
                </c:pt>
                <c:pt idx="89">
                  <c:v>574095000</c:v>
                </c:pt>
                <c:pt idx="90">
                  <c:v>728440000</c:v>
                </c:pt>
                <c:pt idx="91">
                  <c:v>575625000</c:v>
                </c:pt>
                <c:pt idx="92">
                  <c:v>406030000</c:v>
                </c:pt>
                <c:pt idx="93">
                  <c:v>783155000</c:v>
                </c:pt>
                <c:pt idx="94">
                  <c:v>703685000</c:v>
                </c:pt>
                <c:pt idx="95">
                  <c:v>419215000</c:v>
                </c:pt>
                <c:pt idx="96">
                  <c:v>658135000</c:v>
                </c:pt>
                <c:pt idx="97">
                  <c:v>378165000</c:v>
                </c:pt>
                <c:pt idx="98">
                  <c:v>503180000</c:v>
                </c:pt>
                <c:pt idx="99">
                  <c:v>547075000</c:v>
                </c:pt>
                <c:pt idx="100">
                  <c:v>521290000</c:v>
                </c:pt>
                <c:pt idx="101">
                  <c:v>443175000</c:v>
                </c:pt>
                <c:pt idx="102">
                  <c:v>674625000</c:v>
                </c:pt>
                <c:pt idx="103">
                  <c:v>415435000</c:v>
                </c:pt>
                <c:pt idx="104">
                  <c:v>667960000</c:v>
                </c:pt>
                <c:pt idx="105">
                  <c:v>876780000</c:v>
                </c:pt>
                <c:pt idx="106">
                  <c:v>681195000</c:v>
                </c:pt>
                <c:pt idx="107">
                  <c:v>611170000</c:v>
                </c:pt>
                <c:pt idx="108">
                  <c:v>515920000</c:v>
                </c:pt>
                <c:pt idx="109">
                  <c:v>507230000</c:v>
                </c:pt>
                <c:pt idx="110">
                  <c:v>491960000</c:v>
                </c:pt>
                <c:pt idx="111">
                  <c:v>619075000</c:v>
                </c:pt>
                <c:pt idx="112">
                  <c:v>546340000</c:v>
                </c:pt>
                <c:pt idx="113">
                  <c:v>542525000</c:v>
                </c:pt>
                <c:pt idx="114">
                  <c:v>515555000</c:v>
                </c:pt>
                <c:pt idx="115">
                  <c:v>464840000</c:v>
                </c:pt>
                <c:pt idx="116">
                  <c:v>495370000</c:v>
                </c:pt>
                <c:pt idx="117">
                  <c:v>551109300</c:v>
                </c:pt>
                <c:pt idx="118">
                  <c:v>393616800</c:v>
                </c:pt>
                <c:pt idx="119">
                  <c:v>350789150</c:v>
                </c:pt>
                <c:pt idx="120">
                  <c:v>378501050</c:v>
                </c:pt>
                <c:pt idx="121">
                  <c:v>301530000</c:v>
                </c:pt>
                <c:pt idx="122">
                  <c:v>301838650</c:v>
                </c:pt>
                <c:pt idx="123">
                  <c:v>365509850</c:v>
                </c:pt>
                <c:pt idx="124">
                  <c:v>376217150</c:v>
                </c:pt>
                <c:pt idx="125">
                  <c:v>314418350</c:v>
                </c:pt>
                <c:pt idx="126">
                  <c:v>362356450</c:v>
                </c:pt>
                <c:pt idx="127">
                  <c:v>282777400</c:v>
                </c:pt>
                <c:pt idx="128">
                  <c:v>383803800</c:v>
                </c:pt>
                <c:pt idx="129">
                  <c:v>410824550</c:v>
                </c:pt>
                <c:pt idx="130">
                  <c:v>507389800</c:v>
                </c:pt>
                <c:pt idx="131">
                  <c:v>385725000</c:v>
                </c:pt>
              </c:numCache>
            </c:numRef>
          </c:val>
          <c:extLst>
            <c:ext xmlns:c16="http://schemas.microsoft.com/office/drawing/2014/chart" uri="{C3380CC4-5D6E-409C-BE32-E72D297353CC}">
              <c16:uniqueId val="{00000003-3746-4CF6-BB38-1172893E437C}"/>
            </c:ext>
          </c:extLst>
        </c:ser>
        <c:dLbls>
          <c:showLegendKey val="0"/>
          <c:showVal val="0"/>
          <c:showCatName val="0"/>
          <c:showSerName val="0"/>
          <c:showPercent val="0"/>
          <c:showBubbleSize val="0"/>
        </c:dLbls>
        <c:axId val="868165439"/>
        <c:axId val="868165919"/>
      </c:areaChart>
      <c:catAx>
        <c:axId val="868165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165919"/>
        <c:crosses val="autoZero"/>
        <c:auto val="1"/>
        <c:lblAlgn val="ctr"/>
        <c:lblOffset val="100"/>
        <c:noMultiLvlLbl val="0"/>
      </c:catAx>
      <c:valAx>
        <c:axId val="868165919"/>
        <c:scaling>
          <c:orientation val="minMax"/>
        </c:scaling>
        <c:delete val="1"/>
        <c:axPos val="l"/>
        <c:numFmt formatCode="\ #,##0" sourceLinked="1"/>
        <c:majorTickMark val="out"/>
        <c:minorTickMark val="none"/>
        <c:tickLblPos val="nextTo"/>
        <c:crossAx val="86816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[Samsung_Stock_Dashboard.xlsx]Closing Price vs Volume!PivotTable3</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7030A0"/>
                </a:solidFill>
                <a:latin typeface="Arial Black" panose="020B0A04020102020204" pitchFamily="34" charset="0"/>
              </a:rPr>
              <a:t>Volume</a:t>
            </a:r>
            <a:r>
              <a:rPr lang="en-IN" baseline="0">
                <a:solidFill>
                  <a:srgbClr val="7030A0"/>
                </a:solidFill>
                <a:latin typeface="Arial Black" panose="020B0A04020102020204" pitchFamily="34" charset="0"/>
              </a:rPr>
              <a:t> vs Close Trend</a:t>
            </a:r>
            <a:endParaRPr lang="en-IN">
              <a:solidFill>
                <a:srgbClr val="7030A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pivotFmt>
    </c:pivotFmts>
    <c:plotArea>
      <c:layout>
        <c:manualLayout>
          <c:layoutTarget val="inner"/>
          <c:xMode val="edge"/>
          <c:yMode val="edge"/>
          <c:x val="0.12516823108975786"/>
          <c:y val="0.22726851851851851"/>
          <c:w val="0.73794029983540188"/>
          <c:h val="0.53240043712484653"/>
        </c:manualLayout>
      </c:layout>
      <c:lineChart>
        <c:grouping val="standard"/>
        <c:varyColors val="0"/>
        <c:ser>
          <c:idx val="0"/>
          <c:order val="0"/>
          <c:tx>
            <c:strRef>
              <c:f>'Closing Price vs Volume'!$C$1</c:f>
              <c:strCache>
                <c:ptCount val="1"/>
                <c:pt idx="0">
                  <c:v>Sum of Volume</c:v>
                </c:pt>
              </c:strCache>
            </c:strRef>
          </c:tx>
          <c:spPr>
            <a:ln w="28575" cap="rnd">
              <a:solidFill>
                <a:srgbClr val="7030A0"/>
              </a:solidFill>
              <a:round/>
            </a:ln>
            <a:effectLst/>
          </c:spPr>
          <c:marker>
            <c:symbol val="none"/>
          </c:marker>
          <c:dPt>
            <c:idx val="9"/>
            <c:marker>
              <c:symbol val="none"/>
            </c:marker>
            <c:bubble3D val="0"/>
            <c:spPr>
              <a:ln w="28575" cap="rnd">
                <a:solidFill>
                  <a:srgbClr val="7030A0"/>
                </a:solidFill>
                <a:round/>
              </a:ln>
              <a:effectLst/>
            </c:spPr>
            <c:extLst>
              <c:ext xmlns:c16="http://schemas.microsoft.com/office/drawing/2014/chart" uri="{C3380CC4-5D6E-409C-BE32-E72D297353CC}">
                <c16:uniqueId val="{00000001-56A9-42FF-9CE6-C56AD272AB5E}"/>
              </c:ext>
            </c:extLst>
          </c:dPt>
          <c:cat>
            <c:multiLvlStrRef>
              <c:f>'Closing Price vs Volume'!$A$2:$B$134</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vs Volume'!$C$2:$C$134</c:f>
              <c:numCache>
                <c:formatCode>\ #,##0</c:formatCode>
                <c:ptCount val="132"/>
                <c:pt idx="0">
                  <c:v>902535000</c:v>
                </c:pt>
                <c:pt idx="1">
                  <c:v>1092295000</c:v>
                </c:pt>
                <c:pt idx="2">
                  <c:v>1278390000</c:v>
                </c:pt>
                <c:pt idx="3">
                  <c:v>875125000</c:v>
                </c:pt>
                <c:pt idx="4">
                  <c:v>947465000</c:v>
                </c:pt>
                <c:pt idx="5">
                  <c:v>1084075000</c:v>
                </c:pt>
                <c:pt idx="6">
                  <c:v>843025000</c:v>
                </c:pt>
                <c:pt idx="7">
                  <c:v>754045000</c:v>
                </c:pt>
                <c:pt idx="8">
                  <c:v>1364530000</c:v>
                </c:pt>
                <c:pt idx="9">
                  <c:v>1690385000</c:v>
                </c:pt>
                <c:pt idx="10">
                  <c:v>1265125000</c:v>
                </c:pt>
                <c:pt idx="11">
                  <c:v>1055855000</c:v>
                </c:pt>
                <c:pt idx="12">
                  <c:v>1030415000</c:v>
                </c:pt>
                <c:pt idx="13">
                  <c:v>672295000</c:v>
                </c:pt>
                <c:pt idx="14">
                  <c:v>710930000</c:v>
                </c:pt>
                <c:pt idx="15">
                  <c:v>881405000</c:v>
                </c:pt>
                <c:pt idx="16">
                  <c:v>613665000</c:v>
                </c:pt>
                <c:pt idx="17">
                  <c:v>672125000</c:v>
                </c:pt>
                <c:pt idx="18">
                  <c:v>660955000</c:v>
                </c:pt>
                <c:pt idx="19">
                  <c:v>482220000</c:v>
                </c:pt>
                <c:pt idx="20">
                  <c:v>611780000</c:v>
                </c:pt>
                <c:pt idx="21">
                  <c:v>690000000</c:v>
                </c:pt>
                <c:pt idx="22">
                  <c:v>787430000</c:v>
                </c:pt>
                <c:pt idx="23">
                  <c:v>960085000</c:v>
                </c:pt>
                <c:pt idx="24">
                  <c:v>937450000</c:v>
                </c:pt>
                <c:pt idx="25">
                  <c:v>714890000</c:v>
                </c:pt>
                <c:pt idx="26">
                  <c:v>962200000</c:v>
                </c:pt>
                <c:pt idx="27">
                  <c:v>1229570000</c:v>
                </c:pt>
                <c:pt idx="28">
                  <c:v>1069415000</c:v>
                </c:pt>
                <c:pt idx="29">
                  <c:v>696415000</c:v>
                </c:pt>
                <c:pt idx="30">
                  <c:v>840635000</c:v>
                </c:pt>
                <c:pt idx="31">
                  <c:v>712960000</c:v>
                </c:pt>
                <c:pt idx="32">
                  <c:v>602805000</c:v>
                </c:pt>
                <c:pt idx="33">
                  <c:v>1043155000</c:v>
                </c:pt>
                <c:pt idx="34">
                  <c:v>780745000</c:v>
                </c:pt>
                <c:pt idx="35">
                  <c:v>657710000</c:v>
                </c:pt>
                <c:pt idx="36">
                  <c:v>755980000</c:v>
                </c:pt>
                <c:pt idx="37">
                  <c:v>723130000</c:v>
                </c:pt>
                <c:pt idx="38">
                  <c:v>801965000</c:v>
                </c:pt>
                <c:pt idx="39">
                  <c:v>880010000</c:v>
                </c:pt>
                <c:pt idx="40">
                  <c:v>546530000</c:v>
                </c:pt>
                <c:pt idx="41">
                  <c:v>538540000</c:v>
                </c:pt>
                <c:pt idx="42">
                  <c:v>612395000</c:v>
                </c:pt>
                <c:pt idx="43">
                  <c:v>407000000</c:v>
                </c:pt>
                <c:pt idx="44">
                  <c:v>604765000</c:v>
                </c:pt>
                <c:pt idx="45">
                  <c:v>719785000</c:v>
                </c:pt>
                <c:pt idx="46">
                  <c:v>490845000</c:v>
                </c:pt>
                <c:pt idx="47">
                  <c:v>561950000</c:v>
                </c:pt>
                <c:pt idx="48">
                  <c:v>568895000</c:v>
                </c:pt>
                <c:pt idx="49">
                  <c:v>443615000</c:v>
                </c:pt>
                <c:pt idx="50">
                  <c:v>537540000</c:v>
                </c:pt>
                <c:pt idx="51">
                  <c:v>716285000</c:v>
                </c:pt>
                <c:pt idx="52">
                  <c:v>769845000</c:v>
                </c:pt>
                <c:pt idx="53">
                  <c:v>741425000</c:v>
                </c:pt>
                <c:pt idx="54">
                  <c:v>655330000</c:v>
                </c:pt>
                <c:pt idx="55">
                  <c:v>453770000</c:v>
                </c:pt>
                <c:pt idx="56">
                  <c:v>496325000</c:v>
                </c:pt>
                <c:pt idx="57">
                  <c:v>683260000</c:v>
                </c:pt>
                <c:pt idx="58">
                  <c:v>543920000</c:v>
                </c:pt>
                <c:pt idx="59">
                  <c:v>512800000</c:v>
                </c:pt>
                <c:pt idx="60">
                  <c:v>491725000</c:v>
                </c:pt>
                <c:pt idx="61">
                  <c:v>377210000</c:v>
                </c:pt>
                <c:pt idx="62">
                  <c:v>465415000</c:v>
                </c:pt>
                <c:pt idx="63">
                  <c:v>447015000</c:v>
                </c:pt>
                <c:pt idx="64">
                  <c:v>355355000</c:v>
                </c:pt>
                <c:pt idx="65">
                  <c:v>478560000</c:v>
                </c:pt>
                <c:pt idx="66">
                  <c:v>516845000</c:v>
                </c:pt>
                <c:pt idx="67">
                  <c:v>454165000</c:v>
                </c:pt>
                <c:pt idx="68">
                  <c:v>435355000</c:v>
                </c:pt>
                <c:pt idx="69">
                  <c:v>424505000</c:v>
                </c:pt>
                <c:pt idx="70">
                  <c:v>455385000</c:v>
                </c:pt>
                <c:pt idx="71">
                  <c:v>458280000</c:v>
                </c:pt>
                <c:pt idx="72">
                  <c:v>497495000</c:v>
                </c:pt>
                <c:pt idx="73">
                  <c:v>415380000</c:v>
                </c:pt>
                <c:pt idx="74">
                  <c:v>489150000</c:v>
                </c:pt>
                <c:pt idx="75">
                  <c:v>434960000</c:v>
                </c:pt>
                <c:pt idx="76">
                  <c:v>437070000</c:v>
                </c:pt>
                <c:pt idx="77">
                  <c:v>489485000</c:v>
                </c:pt>
                <c:pt idx="78">
                  <c:v>313680000</c:v>
                </c:pt>
                <c:pt idx="79">
                  <c:v>371435000</c:v>
                </c:pt>
                <c:pt idx="80">
                  <c:v>296650000</c:v>
                </c:pt>
                <c:pt idx="81">
                  <c:v>326670000</c:v>
                </c:pt>
                <c:pt idx="82">
                  <c:v>335625000</c:v>
                </c:pt>
                <c:pt idx="83">
                  <c:v>325760000</c:v>
                </c:pt>
                <c:pt idx="84">
                  <c:v>518415000</c:v>
                </c:pt>
                <c:pt idx="85">
                  <c:v>512090000</c:v>
                </c:pt>
                <c:pt idx="86">
                  <c:v>454735000</c:v>
                </c:pt>
                <c:pt idx="87">
                  <c:v>519820000</c:v>
                </c:pt>
                <c:pt idx="88">
                  <c:v>495200000</c:v>
                </c:pt>
                <c:pt idx="89">
                  <c:v>574095000</c:v>
                </c:pt>
                <c:pt idx="90">
                  <c:v>728440000</c:v>
                </c:pt>
                <c:pt idx="91">
                  <c:v>575625000</c:v>
                </c:pt>
                <c:pt idx="92">
                  <c:v>406030000</c:v>
                </c:pt>
                <c:pt idx="93">
                  <c:v>783155000</c:v>
                </c:pt>
                <c:pt idx="94">
                  <c:v>703685000</c:v>
                </c:pt>
                <c:pt idx="95">
                  <c:v>419215000</c:v>
                </c:pt>
                <c:pt idx="96">
                  <c:v>658135000</c:v>
                </c:pt>
                <c:pt idx="97">
                  <c:v>378165000</c:v>
                </c:pt>
                <c:pt idx="98">
                  <c:v>503180000</c:v>
                </c:pt>
                <c:pt idx="99">
                  <c:v>547075000</c:v>
                </c:pt>
                <c:pt idx="100">
                  <c:v>521290000</c:v>
                </c:pt>
                <c:pt idx="101">
                  <c:v>443175000</c:v>
                </c:pt>
                <c:pt idx="102">
                  <c:v>674625000</c:v>
                </c:pt>
                <c:pt idx="103">
                  <c:v>415435000</c:v>
                </c:pt>
                <c:pt idx="104">
                  <c:v>667960000</c:v>
                </c:pt>
                <c:pt idx="105">
                  <c:v>876780000</c:v>
                </c:pt>
                <c:pt idx="106">
                  <c:v>681195000</c:v>
                </c:pt>
                <c:pt idx="107">
                  <c:v>611170000</c:v>
                </c:pt>
                <c:pt idx="108">
                  <c:v>515920000</c:v>
                </c:pt>
                <c:pt idx="109">
                  <c:v>507230000</c:v>
                </c:pt>
                <c:pt idx="110">
                  <c:v>491960000</c:v>
                </c:pt>
                <c:pt idx="111">
                  <c:v>619075000</c:v>
                </c:pt>
                <c:pt idx="112">
                  <c:v>546340000</c:v>
                </c:pt>
                <c:pt idx="113">
                  <c:v>542525000</c:v>
                </c:pt>
                <c:pt idx="114">
                  <c:v>515555000</c:v>
                </c:pt>
                <c:pt idx="115">
                  <c:v>464840000</c:v>
                </c:pt>
                <c:pt idx="116">
                  <c:v>495370000</c:v>
                </c:pt>
                <c:pt idx="117">
                  <c:v>551109300</c:v>
                </c:pt>
                <c:pt idx="118">
                  <c:v>393616800</c:v>
                </c:pt>
                <c:pt idx="119">
                  <c:v>350789150</c:v>
                </c:pt>
                <c:pt idx="120">
                  <c:v>378501050</c:v>
                </c:pt>
                <c:pt idx="121">
                  <c:v>301530000</c:v>
                </c:pt>
                <c:pt idx="122">
                  <c:v>301838650</c:v>
                </c:pt>
                <c:pt idx="123">
                  <c:v>365509850</c:v>
                </c:pt>
                <c:pt idx="124">
                  <c:v>376217150</c:v>
                </c:pt>
                <c:pt idx="125">
                  <c:v>314418350</c:v>
                </c:pt>
                <c:pt idx="126">
                  <c:v>362356450</c:v>
                </c:pt>
                <c:pt idx="127">
                  <c:v>282777400</c:v>
                </c:pt>
                <c:pt idx="128">
                  <c:v>383803800</c:v>
                </c:pt>
                <c:pt idx="129">
                  <c:v>410824550</c:v>
                </c:pt>
                <c:pt idx="130">
                  <c:v>507389800</c:v>
                </c:pt>
                <c:pt idx="131">
                  <c:v>385725000</c:v>
                </c:pt>
              </c:numCache>
            </c:numRef>
          </c:val>
          <c:smooth val="0"/>
          <c:extLst>
            <c:ext xmlns:c16="http://schemas.microsoft.com/office/drawing/2014/chart" uri="{C3380CC4-5D6E-409C-BE32-E72D297353CC}">
              <c16:uniqueId val="{00000000-C94F-4D55-A580-F8DC6561729E}"/>
            </c:ext>
          </c:extLst>
        </c:ser>
        <c:dLbls>
          <c:showLegendKey val="0"/>
          <c:showVal val="0"/>
          <c:showCatName val="0"/>
          <c:showSerName val="0"/>
          <c:showPercent val="0"/>
          <c:showBubbleSize val="0"/>
        </c:dLbls>
        <c:marker val="1"/>
        <c:smooth val="0"/>
        <c:axId val="470996928"/>
        <c:axId val="494283072"/>
      </c:lineChart>
      <c:lineChart>
        <c:grouping val="standard"/>
        <c:varyColors val="0"/>
        <c:ser>
          <c:idx val="1"/>
          <c:order val="1"/>
          <c:tx>
            <c:strRef>
              <c:f>'Closing Price vs Volume'!$D$1</c:f>
              <c:strCache>
                <c:ptCount val="1"/>
                <c:pt idx="0">
                  <c:v>Average of Close</c:v>
                </c:pt>
              </c:strCache>
            </c:strRef>
          </c:tx>
          <c:spPr>
            <a:ln w="28575" cap="rnd">
              <a:solidFill>
                <a:srgbClr val="FF0000"/>
              </a:solidFill>
              <a:round/>
            </a:ln>
            <a:effectLst/>
          </c:spPr>
          <c:marker>
            <c:symbol val="none"/>
          </c:marker>
          <c:cat>
            <c:multiLvlStrRef>
              <c:f>'Closing Price vs Volume'!$A$2:$B$134</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2000</c:v>
                  </c:pt>
                  <c:pt idx="12">
                    <c:v>2001</c:v>
                  </c:pt>
                  <c:pt idx="24">
                    <c:v>2002</c:v>
                  </c:pt>
                  <c:pt idx="36">
                    <c:v>2003</c:v>
                  </c:pt>
                  <c:pt idx="48">
                    <c:v>2004</c:v>
                  </c:pt>
                  <c:pt idx="60">
                    <c:v>2005</c:v>
                  </c:pt>
                  <c:pt idx="72">
                    <c:v>2006</c:v>
                  </c:pt>
                  <c:pt idx="84">
                    <c:v>2007</c:v>
                  </c:pt>
                  <c:pt idx="96">
                    <c:v>2008</c:v>
                  </c:pt>
                  <c:pt idx="108">
                    <c:v>2009</c:v>
                  </c:pt>
                  <c:pt idx="120">
                    <c:v>2010</c:v>
                  </c:pt>
                </c:lvl>
              </c:multiLvlStrCache>
            </c:multiLvlStrRef>
          </c:cat>
          <c:val>
            <c:numRef>
              <c:f>'Closing Price vs Volume'!$D$2:$D$134</c:f>
              <c:numCache>
                <c:formatCode>"₩ "###,##0.00</c:formatCode>
                <c:ptCount val="132"/>
                <c:pt idx="0">
                  <c:v>5763.5</c:v>
                </c:pt>
                <c:pt idx="1">
                  <c:v>5241.9047619047615</c:v>
                </c:pt>
                <c:pt idx="2">
                  <c:v>5999.565217391304</c:v>
                </c:pt>
                <c:pt idx="3">
                  <c:v>6356.5</c:v>
                </c:pt>
                <c:pt idx="4">
                  <c:v>6286.521739130435</c:v>
                </c:pt>
                <c:pt idx="5">
                  <c:v>7011.363636363636</c:v>
                </c:pt>
                <c:pt idx="6">
                  <c:v>7061.9047619047615</c:v>
                </c:pt>
                <c:pt idx="7">
                  <c:v>6096.086956521739</c:v>
                </c:pt>
                <c:pt idx="8">
                  <c:v>4557.1428571428569</c:v>
                </c:pt>
                <c:pt idx="9">
                  <c:v>3270.4545454545455</c:v>
                </c:pt>
                <c:pt idx="10">
                  <c:v>3330</c:v>
                </c:pt>
                <c:pt idx="11">
                  <c:v>3339</c:v>
                </c:pt>
                <c:pt idx="12">
                  <c:v>3940.5</c:v>
                </c:pt>
                <c:pt idx="13">
                  <c:v>4037.5</c:v>
                </c:pt>
                <c:pt idx="14">
                  <c:v>3928.5714285714284</c:v>
                </c:pt>
                <c:pt idx="15">
                  <c:v>4112.8571428571431</c:v>
                </c:pt>
                <c:pt idx="16">
                  <c:v>4491.739130434783</c:v>
                </c:pt>
                <c:pt idx="17">
                  <c:v>4073.8095238095239</c:v>
                </c:pt>
                <c:pt idx="18">
                  <c:v>3580.4545454545455</c:v>
                </c:pt>
                <c:pt idx="19">
                  <c:v>3872.608695652174</c:v>
                </c:pt>
                <c:pt idx="20">
                  <c:v>3334.5</c:v>
                </c:pt>
                <c:pt idx="21">
                  <c:v>3237.8260869565215</c:v>
                </c:pt>
                <c:pt idx="22">
                  <c:v>4123.636363636364</c:v>
                </c:pt>
                <c:pt idx="23">
                  <c:v>5208.0952380952385</c:v>
                </c:pt>
                <c:pt idx="24">
                  <c:v>6166.086956521739</c:v>
                </c:pt>
                <c:pt idx="25">
                  <c:v>6617.5</c:v>
                </c:pt>
                <c:pt idx="26">
                  <c:v>6995.7142857142853</c:v>
                </c:pt>
                <c:pt idx="27">
                  <c:v>7822.272727272727</c:v>
                </c:pt>
                <c:pt idx="28">
                  <c:v>7238.260869565217</c:v>
                </c:pt>
                <c:pt idx="29">
                  <c:v>6902.5</c:v>
                </c:pt>
                <c:pt idx="30">
                  <c:v>6854.782608695652</c:v>
                </c:pt>
                <c:pt idx="31">
                  <c:v>6539.090909090909</c:v>
                </c:pt>
                <c:pt idx="32">
                  <c:v>6520.9523809523807</c:v>
                </c:pt>
                <c:pt idx="33">
                  <c:v>6271.739130434783</c:v>
                </c:pt>
                <c:pt idx="34">
                  <c:v>7255.7142857142853</c:v>
                </c:pt>
                <c:pt idx="35">
                  <c:v>7130.454545454545</c:v>
                </c:pt>
                <c:pt idx="36">
                  <c:v>6396.521739130435</c:v>
                </c:pt>
                <c:pt idx="37">
                  <c:v>5731.5</c:v>
                </c:pt>
                <c:pt idx="38">
                  <c:v>5890.4761904761908</c:v>
                </c:pt>
                <c:pt idx="39">
                  <c:v>5884.090909090909</c:v>
                </c:pt>
                <c:pt idx="40">
                  <c:v>6260.454545454545</c:v>
                </c:pt>
                <c:pt idx="41">
                  <c:v>6972.8571428571431</c:v>
                </c:pt>
                <c:pt idx="42">
                  <c:v>8034.347826086957</c:v>
                </c:pt>
                <c:pt idx="43">
                  <c:v>8524.7619047619046</c:v>
                </c:pt>
                <c:pt idx="44">
                  <c:v>8597.2727272727279</c:v>
                </c:pt>
                <c:pt idx="45">
                  <c:v>8882.173913043478</c:v>
                </c:pt>
                <c:pt idx="46">
                  <c:v>9278</c:v>
                </c:pt>
                <c:pt idx="47">
                  <c:v>9015.217391304348</c:v>
                </c:pt>
                <c:pt idx="48">
                  <c:v>10058.636363636364</c:v>
                </c:pt>
                <c:pt idx="49">
                  <c:v>10792</c:v>
                </c:pt>
                <c:pt idx="50">
                  <c:v>10915.652173913044</c:v>
                </c:pt>
                <c:pt idx="51">
                  <c:v>12022.727272727272</c:v>
                </c:pt>
                <c:pt idx="52">
                  <c:v>10211.904761904761</c:v>
                </c:pt>
                <c:pt idx="53">
                  <c:v>9309.0909090909099</c:v>
                </c:pt>
                <c:pt idx="54">
                  <c:v>8525</c:v>
                </c:pt>
                <c:pt idx="55">
                  <c:v>8665.9090909090901</c:v>
                </c:pt>
                <c:pt idx="56">
                  <c:v>9167.7272727272721</c:v>
                </c:pt>
                <c:pt idx="57">
                  <c:v>9021.4285714285706</c:v>
                </c:pt>
                <c:pt idx="58">
                  <c:v>8887.7272727272721</c:v>
                </c:pt>
                <c:pt idx="59">
                  <c:v>8606.95652173913</c:v>
                </c:pt>
                <c:pt idx="60">
                  <c:v>9349.0476190476184</c:v>
                </c:pt>
                <c:pt idx="61">
                  <c:v>10248.5</c:v>
                </c:pt>
                <c:pt idx="62">
                  <c:v>10098.260869565218</c:v>
                </c:pt>
                <c:pt idx="63">
                  <c:v>9835.2380952380954</c:v>
                </c:pt>
                <c:pt idx="64">
                  <c:v>9627.2727272727279</c:v>
                </c:pt>
                <c:pt idx="65">
                  <c:v>9810</c:v>
                </c:pt>
                <c:pt idx="66">
                  <c:v>10778.095238095239</c:v>
                </c:pt>
                <c:pt idx="67">
                  <c:v>11184.347826086956</c:v>
                </c:pt>
                <c:pt idx="68">
                  <c:v>11758.181818181818</c:v>
                </c:pt>
                <c:pt idx="69">
                  <c:v>11429.523809523809</c:v>
                </c:pt>
                <c:pt idx="70">
                  <c:v>12090</c:v>
                </c:pt>
                <c:pt idx="71">
                  <c:v>12590</c:v>
                </c:pt>
                <c:pt idx="72">
                  <c:v>13898.181818181818</c:v>
                </c:pt>
                <c:pt idx="73">
                  <c:v>13738</c:v>
                </c:pt>
                <c:pt idx="74">
                  <c:v>12660</c:v>
                </c:pt>
                <c:pt idx="75">
                  <c:v>13089</c:v>
                </c:pt>
                <c:pt idx="76">
                  <c:v>12779.09090909091</c:v>
                </c:pt>
                <c:pt idx="77">
                  <c:v>11581.818181818182</c:v>
                </c:pt>
                <c:pt idx="78">
                  <c:v>11954.285714285714</c:v>
                </c:pt>
                <c:pt idx="79">
                  <c:v>12587.826086956522</c:v>
                </c:pt>
                <c:pt idx="80">
                  <c:v>13101.904761904761</c:v>
                </c:pt>
                <c:pt idx="81">
                  <c:v>12751.818181818182</c:v>
                </c:pt>
                <c:pt idx="82">
                  <c:v>12722.727272727272</c:v>
                </c:pt>
                <c:pt idx="83">
                  <c:v>12318.095238095239</c:v>
                </c:pt>
                <c:pt idx="84">
                  <c:v>11919.130434782608</c:v>
                </c:pt>
                <c:pt idx="85">
                  <c:v>11679</c:v>
                </c:pt>
                <c:pt idx="86">
                  <c:v>11573.636363636364</c:v>
                </c:pt>
                <c:pt idx="87">
                  <c:v>11648.571428571429</c:v>
                </c:pt>
                <c:pt idx="88">
                  <c:v>11285.217391304348</c:v>
                </c:pt>
                <c:pt idx="89">
                  <c:v>11554.285714285714</c:v>
                </c:pt>
                <c:pt idx="90">
                  <c:v>12592.727272727272</c:v>
                </c:pt>
                <c:pt idx="91">
                  <c:v>11802.608695652174</c:v>
                </c:pt>
                <c:pt idx="92">
                  <c:v>11132</c:v>
                </c:pt>
                <c:pt idx="93">
                  <c:v>10843.478260869566</c:v>
                </c:pt>
                <c:pt idx="94">
                  <c:v>10918.181818181818</c:v>
                </c:pt>
                <c:pt idx="95">
                  <c:v>11563.809523809523</c:v>
                </c:pt>
                <c:pt idx="96">
                  <c:v>10879.130434782608</c:v>
                </c:pt>
                <c:pt idx="97">
                  <c:v>11760</c:v>
                </c:pt>
                <c:pt idx="98">
                  <c:v>11547.619047619048</c:v>
                </c:pt>
                <c:pt idx="99">
                  <c:v>13354.545454545454</c:v>
                </c:pt>
                <c:pt idx="100">
                  <c:v>14477.272727272728</c:v>
                </c:pt>
                <c:pt idx="101">
                  <c:v>13582.857142857143</c:v>
                </c:pt>
                <c:pt idx="102">
                  <c:v>11699.130434782608</c:v>
                </c:pt>
                <c:pt idx="103">
                  <c:v>11280</c:v>
                </c:pt>
                <c:pt idx="104">
                  <c:v>10761.818181818182</c:v>
                </c:pt>
                <c:pt idx="105">
                  <c:v>10211.739130434782</c:v>
                </c:pt>
                <c:pt idx="106">
                  <c:v>9414.5</c:v>
                </c:pt>
                <c:pt idx="107">
                  <c:v>9227.391304347826</c:v>
                </c:pt>
                <c:pt idx="108">
                  <c:v>9516.818181818182</c:v>
                </c:pt>
                <c:pt idx="109">
                  <c:v>9943.5</c:v>
                </c:pt>
                <c:pt idx="110">
                  <c:v>10612.272727272728</c:v>
                </c:pt>
                <c:pt idx="111">
                  <c:v>11765.454545454546</c:v>
                </c:pt>
                <c:pt idx="112">
                  <c:v>11235.238095238095</c:v>
                </c:pt>
                <c:pt idx="113">
                  <c:v>11487.272727272728</c:v>
                </c:pt>
                <c:pt idx="114">
                  <c:v>13277.391304347826</c:v>
                </c:pt>
                <c:pt idx="115">
                  <c:v>14723.809523809523</c:v>
                </c:pt>
                <c:pt idx="116">
                  <c:v>15865.454545454546</c:v>
                </c:pt>
                <c:pt idx="117">
                  <c:v>14940</c:v>
                </c:pt>
                <c:pt idx="118">
                  <c:v>14651.428571428571</c:v>
                </c:pt>
                <c:pt idx="119">
                  <c:v>15530.434782608696</c:v>
                </c:pt>
                <c:pt idx="120">
                  <c:v>16381.904761904761</c:v>
                </c:pt>
                <c:pt idx="121">
                  <c:v>15221</c:v>
                </c:pt>
                <c:pt idx="122">
                  <c:v>15811.304347826086</c:v>
                </c:pt>
                <c:pt idx="123">
                  <c:v>16882.727272727272</c:v>
                </c:pt>
                <c:pt idx="124">
                  <c:v>15759.047619047618</c:v>
                </c:pt>
                <c:pt idx="125">
                  <c:v>15926.363636363636</c:v>
                </c:pt>
                <c:pt idx="126">
                  <c:v>16008.181818181818</c:v>
                </c:pt>
                <c:pt idx="127">
                  <c:v>15716.363636363636</c:v>
                </c:pt>
                <c:pt idx="128">
                  <c:v>15346.363636363636</c:v>
                </c:pt>
                <c:pt idx="129">
                  <c:v>15212.380952380952</c:v>
                </c:pt>
                <c:pt idx="130">
                  <c:v>15970</c:v>
                </c:pt>
                <c:pt idx="131">
                  <c:v>18322.608695652172</c:v>
                </c:pt>
              </c:numCache>
            </c:numRef>
          </c:val>
          <c:smooth val="0"/>
          <c:extLst>
            <c:ext xmlns:c16="http://schemas.microsoft.com/office/drawing/2014/chart" uri="{C3380CC4-5D6E-409C-BE32-E72D297353CC}">
              <c16:uniqueId val="{00000001-C94F-4D55-A580-F8DC6561729E}"/>
            </c:ext>
          </c:extLst>
        </c:ser>
        <c:dLbls>
          <c:showLegendKey val="0"/>
          <c:showVal val="0"/>
          <c:showCatName val="0"/>
          <c:showSerName val="0"/>
          <c:showPercent val="0"/>
          <c:showBubbleSize val="0"/>
        </c:dLbls>
        <c:marker val="1"/>
        <c:smooth val="0"/>
        <c:axId val="78198255"/>
        <c:axId val="78197775"/>
      </c:lineChart>
      <c:catAx>
        <c:axId val="47099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94283072"/>
        <c:crosses val="autoZero"/>
        <c:auto val="1"/>
        <c:lblAlgn val="ctr"/>
        <c:lblOffset val="100"/>
        <c:noMultiLvlLbl val="0"/>
      </c:catAx>
      <c:valAx>
        <c:axId val="494283072"/>
        <c:scaling>
          <c:orientation val="minMax"/>
        </c:scaling>
        <c:delete val="0"/>
        <c:axPos val="l"/>
        <c:numFmt formatCode="\ #,##0" sourceLinked="1"/>
        <c:majorTickMark val="none"/>
        <c:minorTickMark val="none"/>
        <c:tickLblPos val="nextTo"/>
        <c:spPr>
          <a:noFill/>
          <a:ln>
            <a:noFill/>
          </a:ln>
          <a:effectLst/>
        </c:spPr>
        <c:txPr>
          <a:bodyPr rot="5400000" spcFirstLastPara="1" vertOverflow="ellipsis" wrap="square" anchor="t" anchorCtr="0"/>
          <a:lstStyle/>
          <a:p>
            <a:pPr>
              <a:defRPr sz="900" b="0" i="0" u="none" strike="noStrike" kern="1200" baseline="0">
                <a:noFill/>
                <a:latin typeface="+mn-lt"/>
                <a:ea typeface="+mn-ea"/>
                <a:cs typeface="+mn-cs"/>
              </a:defRPr>
            </a:pPr>
            <a:endParaRPr lang="en-US"/>
          </a:p>
        </c:txPr>
        <c:crossAx val="470996928"/>
        <c:crosses val="autoZero"/>
        <c:crossBetween val="between"/>
      </c:valAx>
      <c:valAx>
        <c:axId val="78197775"/>
        <c:scaling>
          <c:orientation val="minMax"/>
        </c:scaling>
        <c:delete val="0"/>
        <c:axPos val="r"/>
        <c:numFmt formatCode="&quot;₩ &quot;###,##0.00" sourceLinked="1"/>
        <c:majorTickMark val="out"/>
        <c:minorTickMark val="none"/>
        <c:tickLblPos val="nextTo"/>
        <c:spPr>
          <a:noFill/>
          <a:ln>
            <a:noFill/>
          </a:ln>
          <a:effectLst/>
        </c:spPr>
        <c:txPr>
          <a:bodyPr rot="5400000" spcFirstLastPara="1" vertOverflow="ellipsis" wrap="square" anchor="t" anchorCtr="0"/>
          <a:lstStyle/>
          <a:p>
            <a:pPr>
              <a:defRPr sz="900" b="0" i="0" u="none" strike="noStrike" kern="1200" baseline="0">
                <a:noFill/>
                <a:latin typeface="+mn-lt"/>
                <a:ea typeface="+mn-ea"/>
                <a:cs typeface="+mn-cs"/>
              </a:defRPr>
            </a:pPr>
            <a:endParaRPr lang="en-US"/>
          </a:p>
        </c:txPr>
        <c:crossAx val="78198255"/>
        <c:crosses val="max"/>
        <c:crossBetween val="between"/>
      </c:valAx>
      <c:catAx>
        <c:axId val="78198255"/>
        <c:scaling>
          <c:orientation val="minMax"/>
        </c:scaling>
        <c:delete val="1"/>
        <c:axPos val="b"/>
        <c:numFmt formatCode="General" sourceLinked="1"/>
        <c:majorTickMark val="out"/>
        <c:minorTickMark val="none"/>
        <c:tickLblPos val="nextTo"/>
        <c:crossAx val="78197775"/>
        <c:crosses val="autoZero"/>
        <c:auto val="1"/>
        <c:lblAlgn val="ctr"/>
        <c:lblOffset val="100"/>
        <c:noMultiLvlLbl val="0"/>
      </c:catAx>
      <c:spPr>
        <a:noFill/>
        <a:ln>
          <a:noFill/>
        </a:ln>
        <a:effectLst/>
      </c:spPr>
    </c:plotArea>
    <c:legend>
      <c:legendPos val="r"/>
      <c:layout>
        <c:manualLayout>
          <c:xMode val="edge"/>
          <c:yMode val="edge"/>
          <c:x val="0.78738037552998175"/>
          <c:y val="6.0971493146689974E-2"/>
          <c:w val="0.171544849266723"/>
          <c:h val="0.13736359878092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[Samsung_Stock_Dashboard.xlsx]Month Wise Trend !PivotTable3</c:name>
    <c:fmtId val="0"/>
  </c:pivotSource>
  <c:chart>
    <c:title>
      <c:tx>
        <c:rich>
          <a:bodyPr rot="0" spcFirstLastPara="1" vertOverflow="ellipsis" vert="horz" wrap="square" anchor="ctr" anchorCtr="1"/>
          <a:lstStyle/>
          <a:p>
            <a:pPr>
              <a:defRPr sz="1400" b="1" i="0" u="none" strike="noStrike" kern="1200" spc="0" baseline="0">
                <a:solidFill>
                  <a:schemeClr val="accent6">
                    <a:lumMod val="75000"/>
                  </a:schemeClr>
                </a:solidFill>
                <a:latin typeface="Arial Black" panose="020B0A04020102020204" pitchFamily="34" charset="0"/>
                <a:ea typeface="+mn-ea"/>
                <a:cs typeface="+mn-cs"/>
              </a:defRPr>
            </a:pPr>
            <a:r>
              <a:rPr lang="en-US" b="1">
                <a:solidFill>
                  <a:schemeClr val="accent6">
                    <a:lumMod val="75000"/>
                  </a:schemeClr>
                </a:solidFill>
                <a:latin typeface="Arial Black" panose="020B0A04020102020204" pitchFamily="34" charset="0"/>
              </a:rPr>
              <a:t>Monthly</a:t>
            </a:r>
            <a:r>
              <a:rPr lang="en-US" b="1" baseline="0">
                <a:solidFill>
                  <a:schemeClr val="accent6">
                    <a:lumMod val="75000"/>
                  </a:schemeClr>
                </a:solidFill>
                <a:latin typeface="Arial Black" panose="020B0A04020102020204" pitchFamily="34" charset="0"/>
              </a:rPr>
              <a:t>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75000"/>
                </a:schemeClr>
              </a:solidFill>
              <a:latin typeface="Arial Black" panose="020B0A04020102020204" pitchFamily="34" charset="0"/>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C8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734203956212792"/>
          <c:y val="0.1840048118985127"/>
          <c:w val="0.75231461920918419"/>
          <c:h val="0.70859580052493443"/>
        </c:manualLayout>
      </c:layout>
      <c:bar3DChart>
        <c:barDir val="col"/>
        <c:grouping val="clustered"/>
        <c:varyColors val="0"/>
        <c:ser>
          <c:idx val="0"/>
          <c:order val="0"/>
          <c:tx>
            <c:strRef>
              <c:f>'Month Wise Trend '!$B$1</c:f>
              <c:strCache>
                <c:ptCount val="1"/>
                <c:pt idx="0">
                  <c:v>Total</c:v>
                </c:pt>
              </c:strCache>
            </c:strRef>
          </c:tx>
          <c:spPr>
            <a:solidFill>
              <a:srgbClr val="FF7C80"/>
            </a:solidFill>
            <a:ln>
              <a:noFill/>
            </a:ln>
            <a:effectLst/>
            <a:sp3d/>
          </c:spPr>
          <c:invertIfNegative val="0"/>
          <c:cat>
            <c:strRef>
              <c:f>'Month Wise Trend '!$A$2:$A$14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Trend '!$B$2:$B$14</c:f>
              <c:numCache>
                <c:formatCode>0.00%</c:formatCode>
                <c:ptCount val="12"/>
                <c:pt idx="0">
                  <c:v>2.6797475349325272E-3</c:v>
                </c:pt>
                <c:pt idx="1">
                  <c:v>-4.3372210535441621E-4</c:v>
                </c:pt>
                <c:pt idx="2">
                  <c:v>1.4265470979938685E-3</c:v>
                </c:pt>
                <c:pt idx="3">
                  <c:v>-3.8019877811096959E-4</c:v>
                </c:pt>
                <c:pt idx="4">
                  <c:v>-1.4143859715661762E-3</c:v>
                </c:pt>
                <c:pt idx="5">
                  <c:v>-1.0872911568999711E-3</c:v>
                </c:pt>
                <c:pt idx="6">
                  <c:v>1.9173273232586064E-3</c:v>
                </c:pt>
                <c:pt idx="7">
                  <c:v>-4.8494509526775487E-4</c:v>
                </c:pt>
                <c:pt idx="8">
                  <c:v>5.8007952426698426E-4</c:v>
                </c:pt>
                <c:pt idx="9">
                  <c:v>-5.0848462576114832E-4</c:v>
                </c:pt>
                <c:pt idx="10">
                  <c:v>1.8592193788221295E-3</c:v>
                </c:pt>
                <c:pt idx="11">
                  <c:v>1.8007848311026092E-3</c:v>
                </c:pt>
              </c:numCache>
            </c:numRef>
          </c:val>
          <c:extLst>
            <c:ext xmlns:c16="http://schemas.microsoft.com/office/drawing/2014/chart" uri="{C3380CC4-5D6E-409C-BE32-E72D297353CC}">
              <c16:uniqueId val="{00000000-84BF-4E42-A235-9DFDE96B958E}"/>
            </c:ext>
          </c:extLst>
        </c:ser>
        <c:dLbls>
          <c:showLegendKey val="0"/>
          <c:showVal val="0"/>
          <c:showCatName val="0"/>
          <c:showSerName val="0"/>
          <c:showPercent val="0"/>
          <c:showBubbleSize val="0"/>
        </c:dLbls>
        <c:gapWidth val="150"/>
        <c:shape val="box"/>
        <c:axId val="1281700192"/>
        <c:axId val="1281701152"/>
        <c:axId val="0"/>
      </c:bar3DChart>
      <c:catAx>
        <c:axId val="1281700192"/>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1" i="0" u="none" strike="noStrike" kern="1200" baseline="0">
                <a:solidFill>
                  <a:srgbClr val="7030A0"/>
                </a:solidFill>
                <a:latin typeface="Aptos Display" panose="020B0004020202020204" pitchFamily="34" charset="0"/>
                <a:ea typeface="+mn-ea"/>
                <a:cs typeface="+mn-cs"/>
              </a:defRPr>
            </a:pPr>
            <a:endParaRPr lang="en-US"/>
          </a:p>
        </c:txPr>
        <c:crossAx val="1281701152"/>
        <c:crosses val="autoZero"/>
        <c:auto val="1"/>
        <c:lblAlgn val="ctr"/>
        <c:lblOffset val="100"/>
        <c:noMultiLvlLbl val="0"/>
      </c:catAx>
      <c:valAx>
        <c:axId val="1281701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Aptos Display" panose="020B0004020202020204" pitchFamily="34" charset="0"/>
                <a:ea typeface="+mn-ea"/>
                <a:cs typeface="+mn-cs"/>
              </a:defRPr>
            </a:pPr>
            <a:endParaRPr lang="en-US"/>
          </a:p>
        </c:txPr>
        <c:crossAx val="128170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[Samsung_Stock_Dashboard.xlsx]Top performing year!PivotTable4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performing Year</a:t>
            </a:r>
            <a:endParaRPr lang="en-IN"/>
          </a:p>
        </c:rich>
      </c:tx>
      <c:layout>
        <c:manualLayout>
          <c:xMode val="edge"/>
          <c:yMode val="edge"/>
          <c:x val="0.34000625883303048"/>
          <c:y val="3.45224395857307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57159900466986E-2"/>
          <c:y val="0.17250678820498416"/>
          <c:w val="0.8651521337610576"/>
          <c:h val="0.71507764654418193"/>
        </c:manualLayout>
      </c:layout>
      <c:barChart>
        <c:barDir val="bar"/>
        <c:grouping val="stacked"/>
        <c:varyColors val="0"/>
        <c:ser>
          <c:idx val="0"/>
          <c:order val="0"/>
          <c:tx>
            <c:strRef>
              <c:f>'Top performing year'!$B$1:$B$2</c:f>
              <c:strCache>
                <c:ptCount val="1"/>
                <c:pt idx="0">
                  <c:v>Jan</c:v>
                </c:pt>
              </c:strCache>
            </c:strRef>
          </c:tx>
          <c:spPr>
            <a:solidFill>
              <a:schemeClr val="accent1"/>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year'!$B$3:$B$13</c:f>
              <c:numCache>
                <c:formatCode>"₩ "###,##0.00</c:formatCode>
                <c:ptCount val="11"/>
                <c:pt idx="0">
                  <c:v>3940.5</c:v>
                </c:pt>
                <c:pt idx="1">
                  <c:v>5763.5</c:v>
                </c:pt>
                <c:pt idx="2">
                  <c:v>6166.086956521739</c:v>
                </c:pt>
                <c:pt idx="3">
                  <c:v>6396.521739130435</c:v>
                </c:pt>
                <c:pt idx="4">
                  <c:v>10058.636363636364</c:v>
                </c:pt>
                <c:pt idx="5">
                  <c:v>9349.0476190476184</c:v>
                </c:pt>
                <c:pt idx="6">
                  <c:v>10879.130434782608</c:v>
                </c:pt>
                <c:pt idx="7">
                  <c:v>11919.130434782608</c:v>
                </c:pt>
                <c:pt idx="8">
                  <c:v>13898.181818181818</c:v>
                </c:pt>
                <c:pt idx="9">
                  <c:v>9516.818181818182</c:v>
                </c:pt>
                <c:pt idx="10">
                  <c:v>16381.904761904761</c:v>
                </c:pt>
              </c:numCache>
            </c:numRef>
          </c:val>
          <c:extLst>
            <c:ext xmlns:c16="http://schemas.microsoft.com/office/drawing/2014/chart" uri="{C3380CC4-5D6E-409C-BE32-E72D297353CC}">
              <c16:uniqueId val="{0000000C-DE9F-45EC-8038-8AC202986FAA}"/>
            </c:ext>
          </c:extLst>
        </c:ser>
        <c:ser>
          <c:idx val="1"/>
          <c:order val="1"/>
          <c:tx>
            <c:strRef>
              <c:f>'Top performing year'!$C$1:$C$2</c:f>
              <c:strCache>
                <c:ptCount val="1"/>
                <c:pt idx="0">
                  <c:v>Feb</c:v>
                </c:pt>
              </c:strCache>
            </c:strRef>
          </c:tx>
          <c:spPr>
            <a:solidFill>
              <a:schemeClr val="accent2"/>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year'!$C$3:$C$13</c:f>
              <c:numCache>
                <c:formatCode>"₩ "###,##0.00</c:formatCode>
                <c:ptCount val="11"/>
                <c:pt idx="0">
                  <c:v>4037.5</c:v>
                </c:pt>
                <c:pt idx="1">
                  <c:v>5241.9047619047615</c:v>
                </c:pt>
                <c:pt idx="2">
                  <c:v>6617.5</c:v>
                </c:pt>
                <c:pt idx="3">
                  <c:v>5731.5</c:v>
                </c:pt>
                <c:pt idx="4">
                  <c:v>10792</c:v>
                </c:pt>
                <c:pt idx="5">
                  <c:v>10248.5</c:v>
                </c:pt>
                <c:pt idx="6">
                  <c:v>11760</c:v>
                </c:pt>
                <c:pt idx="7">
                  <c:v>11679</c:v>
                </c:pt>
                <c:pt idx="8">
                  <c:v>13738</c:v>
                </c:pt>
                <c:pt idx="9">
                  <c:v>9943.5</c:v>
                </c:pt>
                <c:pt idx="10">
                  <c:v>15221</c:v>
                </c:pt>
              </c:numCache>
            </c:numRef>
          </c:val>
          <c:extLst>
            <c:ext xmlns:c16="http://schemas.microsoft.com/office/drawing/2014/chart" uri="{C3380CC4-5D6E-409C-BE32-E72D297353CC}">
              <c16:uniqueId val="{0000000D-DE9F-45EC-8038-8AC202986FAA}"/>
            </c:ext>
          </c:extLst>
        </c:ser>
        <c:ser>
          <c:idx val="2"/>
          <c:order val="2"/>
          <c:tx>
            <c:strRef>
              <c:f>'Top performing year'!$D$1:$D$2</c:f>
              <c:strCache>
                <c:ptCount val="1"/>
                <c:pt idx="0">
                  <c:v>Mar</c:v>
                </c:pt>
              </c:strCache>
            </c:strRef>
          </c:tx>
          <c:spPr>
            <a:solidFill>
              <a:schemeClr val="accent3"/>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year'!$D$3:$D$13</c:f>
              <c:numCache>
                <c:formatCode>"₩ "###,##0.00</c:formatCode>
                <c:ptCount val="11"/>
                <c:pt idx="0">
                  <c:v>3928.5714285714284</c:v>
                </c:pt>
                <c:pt idx="1">
                  <c:v>5999.565217391304</c:v>
                </c:pt>
                <c:pt idx="2">
                  <c:v>6995.7142857142853</c:v>
                </c:pt>
                <c:pt idx="3">
                  <c:v>5890.4761904761908</c:v>
                </c:pt>
                <c:pt idx="4">
                  <c:v>10915.652173913044</c:v>
                </c:pt>
                <c:pt idx="5">
                  <c:v>10098.260869565218</c:v>
                </c:pt>
                <c:pt idx="6">
                  <c:v>11547.619047619048</c:v>
                </c:pt>
                <c:pt idx="7">
                  <c:v>11573.636363636364</c:v>
                </c:pt>
                <c:pt idx="8">
                  <c:v>12660</c:v>
                </c:pt>
                <c:pt idx="9">
                  <c:v>10612.272727272728</c:v>
                </c:pt>
                <c:pt idx="10">
                  <c:v>15811.304347826086</c:v>
                </c:pt>
              </c:numCache>
            </c:numRef>
          </c:val>
          <c:extLst>
            <c:ext xmlns:c16="http://schemas.microsoft.com/office/drawing/2014/chart" uri="{C3380CC4-5D6E-409C-BE32-E72D297353CC}">
              <c16:uniqueId val="{0000000E-DE9F-45EC-8038-8AC202986FAA}"/>
            </c:ext>
          </c:extLst>
        </c:ser>
        <c:ser>
          <c:idx val="3"/>
          <c:order val="3"/>
          <c:tx>
            <c:strRef>
              <c:f>'Top performing year'!$E$1:$E$2</c:f>
              <c:strCache>
                <c:ptCount val="1"/>
                <c:pt idx="0">
                  <c:v>Apr</c:v>
                </c:pt>
              </c:strCache>
            </c:strRef>
          </c:tx>
          <c:spPr>
            <a:solidFill>
              <a:schemeClr val="accent4"/>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year'!$E$3:$E$13</c:f>
              <c:numCache>
                <c:formatCode>"₩ "###,##0.00</c:formatCode>
                <c:ptCount val="11"/>
                <c:pt idx="0">
                  <c:v>4112.8571428571431</c:v>
                </c:pt>
                <c:pt idx="1">
                  <c:v>6356.5</c:v>
                </c:pt>
                <c:pt idx="2">
                  <c:v>7822.272727272727</c:v>
                </c:pt>
                <c:pt idx="3">
                  <c:v>5884.090909090909</c:v>
                </c:pt>
                <c:pt idx="4">
                  <c:v>12022.727272727272</c:v>
                </c:pt>
                <c:pt idx="5">
                  <c:v>9835.2380952380954</c:v>
                </c:pt>
                <c:pt idx="6">
                  <c:v>13354.545454545454</c:v>
                </c:pt>
                <c:pt idx="7">
                  <c:v>11648.571428571429</c:v>
                </c:pt>
                <c:pt idx="8">
                  <c:v>13089</c:v>
                </c:pt>
                <c:pt idx="9">
                  <c:v>11765.454545454546</c:v>
                </c:pt>
                <c:pt idx="10">
                  <c:v>16882.727272727272</c:v>
                </c:pt>
              </c:numCache>
            </c:numRef>
          </c:val>
          <c:extLst>
            <c:ext xmlns:c16="http://schemas.microsoft.com/office/drawing/2014/chart" uri="{C3380CC4-5D6E-409C-BE32-E72D297353CC}">
              <c16:uniqueId val="{0000000F-DE9F-45EC-8038-8AC202986FAA}"/>
            </c:ext>
          </c:extLst>
        </c:ser>
        <c:ser>
          <c:idx val="4"/>
          <c:order val="4"/>
          <c:tx>
            <c:strRef>
              <c:f>'Top performing year'!$F$1:$F$2</c:f>
              <c:strCache>
                <c:ptCount val="1"/>
                <c:pt idx="0">
                  <c:v>May</c:v>
                </c:pt>
              </c:strCache>
            </c:strRef>
          </c:tx>
          <c:spPr>
            <a:solidFill>
              <a:schemeClr val="accent5"/>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year'!$F$3:$F$13</c:f>
              <c:numCache>
                <c:formatCode>"₩ "###,##0.00</c:formatCode>
                <c:ptCount val="11"/>
                <c:pt idx="0">
                  <c:v>4491.739130434783</c:v>
                </c:pt>
                <c:pt idx="1">
                  <c:v>6286.521739130435</c:v>
                </c:pt>
                <c:pt idx="2">
                  <c:v>7238.260869565217</c:v>
                </c:pt>
                <c:pt idx="3">
                  <c:v>6260.454545454545</c:v>
                </c:pt>
                <c:pt idx="4">
                  <c:v>10211.904761904761</c:v>
                </c:pt>
                <c:pt idx="5">
                  <c:v>9627.2727272727279</c:v>
                </c:pt>
                <c:pt idx="6">
                  <c:v>14477.272727272728</c:v>
                </c:pt>
                <c:pt idx="7">
                  <c:v>11285.217391304348</c:v>
                </c:pt>
                <c:pt idx="8">
                  <c:v>12779.09090909091</c:v>
                </c:pt>
                <c:pt idx="9">
                  <c:v>11235.238095238095</c:v>
                </c:pt>
                <c:pt idx="10">
                  <c:v>15759.047619047618</c:v>
                </c:pt>
              </c:numCache>
            </c:numRef>
          </c:val>
          <c:extLst>
            <c:ext xmlns:c16="http://schemas.microsoft.com/office/drawing/2014/chart" uri="{C3380CC4-5D6E-409C-BE32-E72D297353CC}">
              <c16:uniqueId val="{00000010-DE9F-45EC-8038-8AC202986FAA}"/>
            </c:ext>
          </c:extLst>
        </c:ser>
        <c:ser>
          <c:idx val="5"/>
          <c:order val="5"/>
          <c:tx>
            <c:strRef>
              <c:f>'Top performing year'!$G$1:$G$2</c:f>
              <c:strCache>
                <c:ptCount val="1"/>
                <c:pt idx="0">
                  <c:v>Jun</c:v>
                </c:pt>
              </c:strCache>
            </c:strRef>
          </c:tx>
          <c:spPr>
            <a:solidFill>
              <a:schemeClr val="accent6"/>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year'!$G$3:$G$13</c:f>
              <c:numCache>
                <c:formatCode>"₩ "###,##0.00</c:formatCode>
                <c:ptCount val="11"/>
                <c:pt idx="0">
                  <c:v>4073.8095238095239</c:v>
                </c:pt>
                <c:pt idx="1">
                  <c:v>7011.363636363636</c:v>
                </c:pt>
                <c:pt idx="2">
                  <c:v>6902.5</c:v>
                </c:pt>
                <c:pt idx="3">
                  <c:v>6972.8571428571431</c:v>
                </c:pt>
                <c:pt idx="4">
                  <c:v>9309.0909090909099</c:v>
                </c:pt>
                <c:pt idx="5">
                  <c:v>9810</c:v>
                </c:pt>
                <c:pt idx="6">
                  <c:v>13582.857142857143</c:v>
                </c:pt>
                <c:pt idx="7">
                  <c:v>11554.285714285714</c:v>
                </c:pt>
                <c:pt idx="8">
                  <c:v>11581.818181818182</c:v>
                </c:pt>
                <c:pt idx="9">
                  <c:v>11487.272727272728</c:v>
                </c:pt>
                <c:pt idx="10">
                  <c:v>15926.363636363636</c:v>
                </c:pt>
              </c:numCache>
            </c:numRef>
          </c:val>
          <c:extLst>
            <c:ext xmlns:c16="http://schemas.microsoft.com/office/drawing/2014/chart" uri="{C3380CC4-5D6E-409C-BE32-E72D297353CC}">
              <c16:uniqueId val="{00000011-DE9F-45EC-8038-8AC202986FAA}"/>
            </c:ext>
          </c:extLst>
        </c:ser>
        <c:ser>
          <c:idx val="6"/>
          <c:order val="6"/>
          <c:tx>
            <c:strRef>
              <c:f>'Top performing year'!$H$1:$H$2</c:f>
              <c:strCache>
                <c:ptCount val="1"/>
                <c:pt idx="0">
                  <c:v>Jul</c:v>
                </c:pt>
              </c:strCache>
            </c:strRef>
          </c:tx>
          <c:spPr>
            <a:solidFill>
              <a:schemeClr val="accent1">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year'!$H$3:$H$13</c:f>
              <c:numCache>
                <c:formatCode>"₩ "###,##0.00</c:formatCode>
                <c:ptCount val="11"/>
                <c:pt idx="0">
                  <c:v>3580.4545454545455</c:v>
                </c:pt>
                <c:pt idx="1">
                  <c:v>7061.9047619047615</c:v>
                </c:pt>
                <c:pt idx="2">
                  <c:v>6854.782608695652</c:v>
                </c:pt>
                <c:pt idx="3">
                  <c:v>8034.347826086957</c:v>
                </c:pt>
                <c:pt idx="4">
                  <c:v>8525</c:v>
                </c:pt>
                <c:pt idx="5">
                  <c:v>10778.095238095239</c:v>
                </c:pt>
                <c:pt idx="6">
                  <c:v>11699.130434782608</c:v>
                </c:pt>
                <c:pt idx="7">
                  <c:v>12592.727272727272</c:v>
                </c:pt>
                <c:pt idx="8">
                  <c:v>11954.285714285714</c:v>
                </c:pt>
                <c:pt idx="9">
                  <c:v>13277.391304347826</c:v>
                </c:pt>
                <c:pt idx="10">
                  <c:v>16008.181818181818</c:v>
                </c:pt>
              </c:numCache>
            </c:numRef>
          </c:val>
          <c:extLst>
            <c:ext xmlns:c16="http://schemas.microsoft.com/office/drawing/2014/chart" uri="{C3380CC4-5D6E-409C-BE32-E72D297353CC}">
              <c16:uniqueId val="{00000012-DE9F-45EC-8038-8AC202986FAA}"/>
            </c:ext>
          </c:extLst>
        </c:ser>
        <c:ser>
          <c:idx val="7"/>
          <c:order val="7"/>
          <c:tx>
            <c:strRef>
              <c:f>'Top performing year'!$I$1:$I$2</c:f>
              <c:strCache>
                <c:ptCount val="1"/>
                <c:pt idx="0">
                  <c:v>Aug</c:v>
                </c:pt>
              </c:strCache>
            </c:strRef>
          </c:tx>
          <c:spPr>
            <a:solidFill>
              <a:schemeClr val="accent2">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year'!$I$3:$I$13</c:f>
              <c:numCache>
                <c:formatCode>"₩ "###,##0.00</c:formatCode>
                <c:ptCount val="11"/>
                <c:pt idx="0">
                  <c:v>3872.608695652174</c:v>
                </c:pt>
                <c:pt idx="1">
                  <c:v>6096.086956521739</c:v>
                </c:pt>
                <c:pt idx="2">
                  <c:v>6539.090909090909</c:v>
                </c:pt>
                <c:pt idx="3">
                  <c:v>8524.7619047619046</c:v>
                </c:pt>
                <c:pt idx="4">
                  <c:v>8665.9090909090901</c:v>
                </c:pt>
                <c:pt idx="5">
                  <c:v>11184.347826086956</c:v>
                </c:pt>
                <c:pt idx="6">
                  <c:v>11280</c:v>
                </c:pt>
                <c:pt idx="7">
                  <c:v>11802.608695652174</c:v>
                </c:pt>
                <c:pt idx="8">
                  <c:v>12587.826086956522</c:v>
                </c:pt>
                <c:pt idx="9">
                  <c:v>14723.809523809523</c:v>
                </c:pt>
                <c:pt idx="10">
                  <c:v>15716.363636363636</c:v>
                </c:pt>
              </c:numCache>
            </c:numRef>
          </c:val>
          <c:extLst>
            <c:ext xmlns:c16="http://schemas.microsoft.com/office/drawing/2014/chart" uri="{C3380CC4-5D6E-409C-BE32-E72D297353CC}">
              <c16:uniqueId val="{00000013-DE9F-45EC-8038-8AC202986FAA}"/>
            </c:ext>
          </c:extLst>
        </c:ser>
        <c:ser>
          <c:idx val="8"/>
          <c:order val="8"/>
          <c:tx>
            <c:strRef>
              <c:f>'Top performing year'!$J$1:$J$2</c:f>
              <c:strCache>
                <c:ptCount val="1"/>
                <c:pt idx="0">
                  <c:v>Sep</c:v>
                </c:pt>
              </c:strCache>
            </c:strRef>
          </c:tx>
          <c:spPr>
            <a:solidFill>
              <a:schemeClr val="accent3">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year'!$J$3:$J$13</c:f>
              <c:numCache>
                <c:formatCode>"₩ "###,##0.00</c:formatCode>
                <c:ptCount val="11"/>
                <c:pt idx="0">
                  <c:v>3334.5</c:v>
                </c:pt>
                <c:pt idx="1">
                  <c:v>4557.1428571428569</c:v>
                </c:pt>
                <c:pt idx="2">
                  <c:v>6520.9523809523807</c:v>
                </c:pt>
                <c:pt idx="3">
                  <c:v>8597.2727272727279</c:v>
                </c:pt>
                <c:pt idx="4">
                  <c:v>9167.7272727272721</c:v>
                </c:pt>
                <c:pt idx="5">
                  <c:v>11758.181818181818</c:v>
                </c:pt>
                <c:pt idx="6">
                  <c:v>10761.818181818182</c:v>
                </c:pt>
                <c:pt idx="7">
                  <c:v>11132</c:v>
                </c:pt>
                <c:pt idx="8">
                  <c:v>13101.904761904761</c:v>
                </c:pt>
                <c:pt idx="9">
                  <c:v>15865.454545454546</c:v>
                </c:pt>
                <c:pt idx="10">
                  <c:v>15346.363636363636</c:v>
                </c:pt>
              </c:numCache>
            </c:numRef>
          </c:val>
          <c:extLst>
            <c:ext xmlns:c16="http://schemas.microsoft.com/office/drawing/2014/chart" uri="{C3380CC4-5D6E-409C-BE32-E72D297353CC}">
              <c16:uniqueId val="{00000014-DE9F-45EC-8038-8AC202986FAA}"/>
            </c:ext>
          </c:extLst>
        </c:ser>
        <c:ser>
          <c:idx val="9"/>
          <c:order val="9"/>
          <c:tx>
            <c:strRef>
              <c:f>'Top performing year'!$K$1:$K$2</c:f>
              <c:strCache>
                <c:ptCount val="1"/>
                <c:pt idx="0">
                  <c:v>Oct</c:v>
                </c:pt>
              </c:strCache>
            </c:strRef>
          </c:tx>
          <c:spPr>
            <a:solidFill>
              <a:schemeClr val="accent4">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year'!$K$3:$K$13</c:f>
              <c:numCache>
                <c:formatCode>"₩ "###,##0.00</c:formatCode>
                <c:ptCount val="11"/>
                <c:pt idx="0">
                  <c:v>3237.8260869565215</c:v>
                </c:pt>
                <c:pt idx="1">
                  <c:v>3270.4545454545455</c:v>
                </c:pt>
                <c:pt idx="2">
                  <c:v>6271.739130434783</c:v>
                </c:pt>
                <c:pt idx="3">
                  <c:v>8882.173913043478</c:v>
                </c:pt>
                <c:pt idx="4">
                  <c:v>9021.4285714285706</c:v>
                </c:pt>
                <c:pt idx="5">
                  <c:v>11429.523809523809</c:v>
                </c:pt>
                <c:pt idx="6">
                  <c:v>10211.739130434782</c:v>
                </c:pt>
                <c:pt idx="7">
                  <c:v>10843.478260869566</c:v>
                </c:pt>
                <c:pt idx="8">
                  <c:v>12751.818181818182</c:v>
                </c:pt>
                <c:pt idx="9">
                  <c:v>14940</c:v>
                </c:pt>
                <c:pt idx="10">
                  <c:v>15212.380952380952</c:v>
                </c:pt>
              </c:numCache>
            </c:numRef>
          </c:val>
          <c:extLst>
            <c:ext xmlns:c16="http://schemas.microsoft.com/office/drawing/2014/chart" uri="{C3380CC4-5D6E-409C-BE32-E72D297353CC}">
              <c16:uniqueId val="{00000015-DE9F-45EC-8038-8AC202986FAA}"/>
            </c:ext>
          </c:extLst>
        </c:ser>
        <c:ser>
          <c:idx val="10"/>
          <c:order val="10"/>
          <c:tx>
            <c:strRef>
              <c:f>'Top performing year'!$L$1:$L$2</c:f>
              <c:strCache>
                <c:ptCount val="1"/>
                <c:pt idx="0">
                  <c:v>Nov</c:v>
                </c:pt>
              </c:strCache>
            </c:strRef>
          </c:tx>
          <c:spPr>
            <a:solidFill>
              <a:schemeClr val="accent5">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year'!$L$3:$L$13</c:f>
              <c:numCache>
                <c:formatCode>"₩ "###,##0.00</c:formatCode>
                <c:ptCount val="11"/>
                <c:pt idx="0">
                  <c:v>4123.636363636364</c:v>
                </c:pt>
                <c:pt idx="1">
                  <c:v>3330</c:v>
                </c:pt>
                <c:pt idx="2">
                  <c:v>7255.7142857142853</c:v>
                </c:pt>
                <c:pt idx="3">
                  <c:v>9278</c:v>
                </c:pt>
                <c:pt idx="4">
                  <c:v>8887.7272727272721</c:v>
                </c:pt>
                <c:pt idx="5">
                  <c:v>12090</c:v>
                </c:pt>
                <c:pt idx="6">
                  <c:v>9414.5</c:v>
                </c:pt>
                <c:pt idx="7">
                  <c:v>10918.181818181818</c:v>
                </c:pt>
                <c:pt idx="8">
                  <c:v>12722.727272727272</c:v>
                </c:pt>
                <c:pt idx="9">
                  <c:v>14651.428571428571</c:v>
                </c:pt>
                <c:pt idx="10">
                  <c:v>15970</c:v>
                </c:pt>
              </c:numCache>
            </c:numRef>
          </c:val>
          <c:extLst>
            <c:ext xmlns:c16="http://schemas.microsoft.com/office/drawing/2014/chart" uri="{C3380CC4-5D6E-409C-BE32-E72D297353CC}">
              <c16:uniqueId val="{00000016-DE9F-45EC-8038-8AC202986FAA}"/>
            </c:ext>
          </c:extLst>
        </c:ser>
        <c:ser>
          <c:idx val="11"/>
          <c:order val="11"/>
          <c:tx>
            <c:strRef>
              <c:f>'Top performing year'!$M$1:$M$2</c:f>
              <c:strCache>
                <c:ptCount val="1"/>
                <c:pt idx="0">
                  <c:v>Dec</c:v>
                </c:pt>
              </c:strCache>
            </c:strRef>
          </c:tx>
          <c:spPr>
            <a:solidFill>
              <a:schemeClr val="accent6">
                <a:lumMod val="60000"/>
              </a:schemeClr>
            </a:solidFill>
            <a:ln>
              <a:noFill/>
            </a:ln>
            <a:effectLst/>
          </c:spPr>
          <c:invertIfNegative val="0"/>
          <c:cat>
            <c:strRef>
              <c:f>'Top performing year'!$A$3:$A$13</c:f>
              <c:strCache>
                <c:ptCount val="11"/>
                <c:pt idx="0">
                  <c:v>2001</c:v>
                </c:pt>
                <c:pt idx="1">
                  <c:v>2000</c:v>
                </c:pt>
                <c:pt idx="2">
                  <c:v>2002</c:v>
                </c:pt>
                <c:pt idx="3">
                  <c:v>2003</c:v>
                </c:pt>
                <c:pt idx="4">
                  <c:v>2004</c:v>
                </c:pt>
                <c:pt idx="5">
                  <c:v>2005</c:v>
                </c:pt>
                <c:pt idx="6">
                  <c:v>2008</c:v>
                </c:pt>
                <c:pt idx="7">
                  <c:v>2007</c:v>
                </c:pt>
                <c:pt idx="8">
                  <c:v>2006</c:v>
                </c:pt>
                <c:pt idx="9">
                  <c:v>2009</c:v>
                </c:pt>
                <c:pt idx="10">
                  <c:v>2010</c:v>
                </c:pt>
              </c:strCache>
            </c:strRef>
          </c:cat>
          <c:val>
            <c:numRef>
              <c:f>'Top performing year'!$M$3:$M$13</c:f>
              <c:numCache>
                <c:formatCode>"₩ "###,##0.00</c:formatCode>
                <c:ptCount val="11"/>
                <c:pt idx="0">
                  <c:v>5208.0952380952385</c:v>
                </c:pt>
                <c:pt idx="1">
                  <c:v>3339</c:v>
                </c:pt>
                <c:pt idx="2">
                  <c:v>7130.454545454545</c:v>
                </c:pt>
                <c:pt idx="3">
                  <c:v>9015.217391304348</c:v>
                </c:pt>
                <c:pt idx="4">
                  <c:v>8606.95652173913</c:v>
                </c:pt>
                <c:pt idx="5">
                  <c:v>12590</c:v>
                </c:pt>
                <c:pt idx="6">
                  <c:v>9227.391304347826</c:v>
                </c:pt>
                <c:pt idx="7">
                  <c:v>11563.809523809523</c:v>
                </c:pt>
                <c:pt idx="8">
                  <c:v>12318.095238095239</c:v>
                </c:pt>
                <c:pt idx="9">
                  <c:v>15530.434782608696</c:v>
                </c:pt>
                <c:pt idx="10">
                  <c:v>18322.608695652172</c:v>
                </c:pt>
              </c:numCache>
            </c:numRef>
          </c:val>
          <c:extLst>
            <c:ext xmlns:c16="http://schemas.microsoft.com/office/drawing/2014/chart" uri="{C3380CC4-5D6E-409C-BE32-E72D297353CC}">
              <c16:uniqueId val="{00000017-DE9F-45EC-8038-8AC202986FAA}"/>
            </c:ext>
          </c:extLst>
        </c:ser>
        <c:dLbls>
          <c:showLegendKey val="0"/>
          <c:showVal val="0"/>
          <c:showCatName val="0"/>
          <c:showSerName val="0"/>
          <c:showPercent val="0"/>
          <c:showBubbleSize val="0"/>
        </c:dLbls>
        <c:gapWidth val="150"/>
        <c:overlap val="100"/>
        <c:axId val="1257113408"/>
        <c:axId val="1257111968"/>
      </c:barChart>
      <c:catAx>
        <c:axId val="1257113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11968"/>
        <c:crosses val="autoZero"/>
        <c:auto val="1"/>
        <c:lblAlgn val="ctr"/>
        <c:lblOffset val="100"/>
        <c:noMultiLvlLbl val="0"/>
      </c:catAx>
      <c:valAx>
        <c:axId val="1257111968"/>
        <c:scaling>
          <c:orientation val="minMax"/>
        </c:scaling>
        <c:delete val="1"/>
        <c:axPos val="b"/>
        <c:numFmt formatCode="&quot;₩ &quot;###,##0.00" sourceLinked="1"/>
        <c:majorTickMark val="out"/>
        <c:minorTickMark val="none"/>
        <c:tickLblPos val="nextTo"/>
        <c:crossAx val="125711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xml"/><Relationship Id="rId18" Type="http://schemas.openxmlformats.org/officeDocument/2006/relationships/chart" Target="../charts/chart2.xml"/><Relationship Id="rId26" Type="http://schemas.openxmlformats.org/officeDocument/2006/relationships/image" Target="../media/image14.svg"/><Relationship Id="rId3" Type="http://schemas.openxmlformats.org/officeDocument/2006/relationships/image" Target="../media/image2.svg"/><Relationship Id="rId21" Type="http://schemas.openxmlformats.org/officeDocument/2006/relationships/hyperlink" Target="#'Month Wise Trend '!A1"/><Relationship Id="rId7" Type="http://schemas.openxmlformats.org/officeDocument/2006/relationships/image" Target="../media/image6.svg"/><Relationship Id="rId12" Type="http://schemas.openxmlformats.org/officeDocument/2006/relationships/hyperlink" Target="#'Closing Price Trend'!A1"/><Relationship Id="rId17" Type="http://schemas.openxmlformats.org/officeDocument/2006/relationships/hyperlink" Target="#'Volume Trend Analysis'!A1"/><Relationship Id="rId25"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image" Target="../media/image12.svg"/><Relationship Id="rId20" Type="http://schemas.openxmlformats.org/officeDocument/2006/relationships/chart" Target="../charts/chart3.xml"/><Relationship Id="rId1" Type="http://schemas.openxmlformats.org/officeDocument/2006/relationships/hyperlink" Target="#Values!A1"/><Relationship Id="rId6" Type="http://schemas.openxmlformats.org/officeDocument/2006/relationships/image" Target="../media/image5.png"/><Relationship Id="rId11" Type="http://schemas.openxmlformats.org/officeDocument/2006/relationships/image" Target="../media/image10.svg"/><Relationship Id="rId24" Type="http://schemas.openxmlformats.org/officeDocument/2006/relationships/chart" Target="../charts/chart5.xml"/><Relationship Id="rId5" Type="http://schemas.openxmlformats.org/officeDocument/2006/relationships/image" Target="../media/image4.svg"/><Relationship Id="rId15" Type="http://schemas.openxmlformats.org/officeDocument/2006/relationships/image" Target="../media/image11.png"/><Relationship Id="rId23" Type="http://schemas.openxmlformats.org/officeDocument/2006/relationships/hyperlink" Target="#'Closing Price vs Volume'!A1"/><Relationship Id="rId28" Type="http://schemas.openxmlformats.org/officeDocument/2006/relationships/image" Target="../media/image16.svg"/><Relationship Id="rId10" Type="http://schemas.openxmlformats.org/officeDocument/2006/relationships/image" Target="../media/image9.png"/><Relationship Id="rId19" Type="http://schemas.openxmlformats.org/officeDocument/2006/relationships/hyperlink" Target="#'Top performing year'!A1"/><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hyperlink" Target="#'Best And Worst Analysis'!A1"/><Relationship Id="rId22" Type="http://schemas.openxmlformats.org/officeDocument/2006/relationships/chart" Target="../charts/chart4.xml"/><Relationship Id="rId27" Type="http://schemas.openxmlformats.org/officeDocument/2006/relationships/image" Target="../media/image15.png"/></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hyperlink" Target="#Dashboard!A1"/></Relationships>
</file>

<file path=xl/drawings/_rels/drawing8.xml.rels><?xml version="1.0" encoding="UTF-8" standalone="yes"?>
<Relationships xmlns="http://schemas.openxmlformats.org/package/2006/relationships"><Relationship Id="rId3" Type="http://schemas.openxmlformats.org/officeDocument/2006/relationships/image" Target="../media/image12.svg"/><Relationship Id="rId2" Type="http://schemas.openxmlformats.org/officeDocument/2006/relationships/image" Target="../media/image11.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14</xdr:col>
      <xdr:colOff>785813</xdr:colOff>
      <xdr:row>0</xdr:row>
      <xdr:rowOff>31750</xdr:rowOff>
    </xdr:from>
    <xdr:to>
      <xdr:col>17</xdr:col>
      <xdr:colOff>173990</xdr:colOff>
      <xdr:row>3</xdr:row>
      <xdr:rowOff>138430</xdr:rowOff>
    </xdr:to>
    <xdr:grpSp>
      <xdr:nvGrpSpPr>
        <xdr:cNvPr id="38" name="Group 37">
          <a:hlinkClick xmlns:r="http://schemas.openxmlformats.org/officeDocument/2006/relationships" r:id="rId1"/>
          <a:extLst>
            <a:ext uri="{FF2B5EF4-FFF2-40B4-BE49-F238E27FC236}">
              <a16:creationId xmlns:a16="http://schemas.microsoft.com/office/drawing/2014/main" id="{C6BE52D5-802A-C68E-FF22-0BFBE95C0A67}"/>
            </a:ext>
          </a:extLst>
        </xdr:cNvPr>
        <xdr:cNvGrpSpPr/>
      </xdr:nvGrpSpPr>
      <xdr:grpSpPr>
        <a:xfrm>
          <a:off x="9416105" y="31750"/>
          <a:ext cx="1417323" cy="671759"/>
          <a:chOff x="7273636" y="60960"/>
          <a:chExt cx="1418013" cy="678180"/>
        </a:xfrm>
      </xdr:grpSpPr>
      <xdr:sp macro="" textlink="Values!C2">
        <xdr:nvSpPr>
          <xdr:cNvPr id="13" name="Rectangle: Rounded Corners 12">
            <a:extLst>
              <a:ext uri="{FF2B5EF4-FFF2-40B4-BE49-F238E27FC236}">
                <a16:creationId xmlns:a16="http://schemas.microsoft.com/office/drawing/2014/main" id="{79ED3906-26BD-4FA0-B454-548AC9FE4CB7}"/>
              </a:ext>
            </a:extLst>
          </xdr:cNvPr>
          <xdr:cNvSpPr/>
        </xdr:nvSpPr>
        <xdr:spPr>
          <a:xfrm>
            <a:off x="7273636" y="60960"/>
            <a:ext cx="1418013" cy="678180"/>
          </a:xfrm>
          <a:prstGeom prst="roundRect">
            <a:avLst/>
          </a:prstGeom>
          <a:solidFill>
            <a:srgbClr val="FF0000"/>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739839CA-CC66-4BEB-999A-F7C91A77C3C0}"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 19,060.00</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sp macro="" textlink="">
        <xdr:nvSpPr>
          <xdr:cNvPr id="7" name="TextBox 6">
            <a:extLst>
              <a:ext uri="{FF2B5EF4-FFF2-40B4-BE49-F238E27FC236}">
                <a16:creationId xmlns:a16="http://schemas.microsoft.com/office/drawing/2014/main" id="{7D4314DD-AF58-430E-A2B7-8F3754986C21}"/>
              </a:ext>
            </a:extLst>
          </xdr:cNvPr>
          <xdr:cNvSpPr txBox="1"/>
        </xdr:nvSpPr>
        <xdr:spPr>
          <a:xfrm>
            <a:off x="7707976" y="121920"/>
            <a:ext cx="953193"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Lucida Console" panose="020B0609040504020204" pitchFamily="49" charset="0"/>
              </a:rPr>
              <a:t> </a:t>
            </a:r>
            <a:r>
              <a:rPr lang="en-IN" sz="1200" b="1">
                <a:solidFill>
                  <a:schemeClr val="bg1"/>
                </a:solidFill>
                <a:latin typeface="Aptos extra bold"/>
              </a:rPr>
              <a:t>High</a:t>
            </a:r>
          </a:p>
        </xdr:txBody>
      </xdr:sp>
      <xdr:pic>
        <xdr:nvPicPr>
          <xdr:cNvPr id="15" name="Graphic 14" descr="Bar graph with downward trend with solid fill">
            <a:extLst>
              <a:ext uri="{FF2B5EF4-FFF2-40B4-BE49-F238E27FC236}">
                <a16:creationId xmlns:a16="http://schemas.microsoft.com/office/drawing/2014/main" id="{9BE5831A-C877-9BD5-3F68-09B79AE26F6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387936" y="83820"/>
            <a:ext cx="350520" cy="350520"/>
          </a:xfrm>
          <a:prstGeom prst="rect">
            <a:avLst/>
          </a:prstGeom>
        </xdr:spPr>
      </xdr:pic>
    </xdr:grpSp>
    <xdr:clientData/>
  </xdr:twoCellAnchor>
  <xdr:twoCellAnchor>
    <xdr:from>
      <xdr:col>17</xdr:col>
      <xdr:colOff>507999</xdr:colOff>
      <xdr:row>0</xdr:row>
      <xdr:rowOff>53340</xdr:rowOff>
    </xdr:from>
    <xdr:to>
      <xdr:col>20</xdr:col>
      <xdr:colOff>375953</xdr:colOff>
      <xdr:row>4</xdr:row>
      <xdr:rowOff>0</xdr:rowOff>
    </xdr:to>
    <xdr:grpSp>
      <xdr:nvGrpSpPr>
        <xdr:cNvPr id="39" name="Group 38">
          <a:hlinkClick xmlns:r="http://schemas.openxmlformats.org/officeDocument/2006/relationships" r:id="rId1"/>
          <a:extLst>
            <a:ext uri="{FF2B5EF4-FFF2-40B4-BE49-F238E27FC236}">
              <a16:creationId xmlns:a16="http://schemas.microsoft.com/office/drawing/2014/main" id="{A3C69115-624A-F2E8-E739-5BC0B0020833}"/>
            </a:ext>
          </a:extLst>
        </xdr:cNvPr>
        <xdr:cNvGrpSpPr/>
      </xdr:nvGrpSpPr>
      <xdr:grpSpPr>
        <a:xfrm>
          <a:off x="11167437" y="53340"/>
          <a:ext cx="1691617" cy="700098"/>
          <a:chOff x="8798329" y="15240"/>
          <a:chExt cx="1694411" cy="708660"/>
        </a:xfrm>
      </xdr:grpSpPr>
      <xdr:sp macro="" textlink="Values!B2">
        <xdr:nvSpPr>
          <xdr:cNvPr id="11" name="Rectangle 10">
            <a:extLst>
              <a:ext uri="{FF2B5EF4-FFF2-40B4-BE49-F238E27FC236}">
                <a16:creationId xmlns:a16="http://schemas.microsoft.com/office/drawing/2014/main" id="{F34420D6-9CE6-4FB2-8305-C49C9FFFEE98}"/>
              </a:ext>
            </a:extLst>
          </xdr:cNvPr>
          <xdr:cNvSpPr/>
        </xdr:nvSpPr>
        <xdr:spPr>
          <a:xfrm>
            <a:off x="8798329" y="15240"/>
            <a:ext cx="1633451" cy="708660"/>
          </a:xfrm>
          <a:prstGeom prst="roundRect">
            <a:avLst/>
          </a:prstGeom>
          <a:solidFill>
            <a:srgbClr val="FFC000"/>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F3D5B04F-274F-45F2-A5B9-D4200768FB0C}"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 2,420.00</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sp macro="" textlink="">
        <xdr:nvSpPr>
          <xdr:cNvPr id="9" name="TextBox 8">
            <a:extLst>
              <a:ext uri="{FF2B5EF4-FFF2-40B4-BE49-F238E27FC236}">
                <a16:creationId xmlns:a16="http://schemas.microsoft.com/office/drawing/2014/main" id="{01A86017-E6C0-4927-8BAE-974C26F58151}"/>
              </a:ext>
            </a:extLst>
          </xdr:cNvPr>
          <xdr:cNvSpPr txBox="1"/>
        </xdr:nvSpPr>
        <xdr:spPr>
          <a:xfrm>
            <a:off x="9536084" y="91440"/>
            <a:ext cx="956656" cy="25908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Low</a:t>
            </a:r>
            <a:endParaRPr lang="en-IN" sz="1200" b="1">
              <a:solidFill>
                <a:schemeClr val="bg1"/>
              </a:solidFill>
              <a:latin typeface="Aptos extra bold"/>
            </a:endParaRPr>
          </a:p>
        </xdr:txBody>
      </xdr:sp>
      <xdr:pic>
        <xdr:nvPicPr>
          <xdr:cNvPr id="17" name="Graphic 16" descr="Bar graph with upward trend with solid fill">
            <a:extLst>
              <a:ext uri="{FF2B5EF4-FFF2-40B4-BE49-F238E27FC236}">
                <a16:creationId xmlns:a16="http://schemas.microsoft.com/office/drawing/2014/main" id="{F77885BB-632D-D1BB-7BE8-9CE6848FA86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905009" y="66180"/>
            <a:ext cx="332880" cy="332880"/>
          </a:xfrm>
          <a:prstGeom prst="roundRect">
            <a:avLst/>
          </a:prstGeom>
        </xdr:spPr>
      </xdr:pic>
    </xdr:grpSp>
    <xdr:clientData/>
  </xdr:twoCellAnchor>
  <xdr:twoCellAnchor>
    <xdr:from>
      <xdr:col>20</xdr:col>
      <xdr:colOff>595313</xdr:colOff>
      <xdr:row>0</xdr:row>
      <xdr:rowOff>31750</xdr:rowOff>
    </xdr:from>
    <xdr:to>
      <xdr:col>23</xdr:col>
      <xdr:colOff>310230</xdr:colOff>
      <xdr:row>3</xdr:row>
      <xdr:rowOff>138430</xdr:rowOff>
    </xdr:to>
    <xdr:grpSp>
      <xdr:nvGrpSpPr>
        <xdr:cNvPr id="41" name="Group 40">
          <a:hlinkClick xmlns:r="http://schemas.openxmlformats.org/officeDocument/2006/relationships" r:id="rId1"/>
          <a:extLst>
            <a:ext uri="{FF2B5EF4-FFF2-40B4-BE49-F238E27FC236}">
              <a16:creationId xmlns:a16="http://schemas.microsoft.com/office/drawing/2014/main" id="{33132910-A89A-EDA1-6B98-685BE8E62DC4}"/>
            </a:ext>
          </a:extLst>
        </xdr:cNvPr>
        <xdr:cNvGrpSpPr/>
      </xdr:nvGrpSpPr>
      <xdr:grpSpPr>
        <a:xfrm>
          <a:off x="13078414" y="31750"/>
          <a:ext cx="1538580" cy="671759"/>
          <a:chOff x="10497242" y="4503"/>
          <a:chExt cx="1539933" cy="678180"/>
        </a:xfrm>
      </xdr:grpSpPr>
      <xdr:sp macro="" textlink="Values!E2">
        <xdr:nvSpPr>
          <xdr:cNvPr id="10" name="Rectangle 9">
            <a:extLst>
              <a:ext uri="{FF2B5EF4-FFF2-40B4-BE49-F238E27FC236}">
                <a16:creationId xmlns:a16="http://schemas.microsoft.com/office/drawing/2014/main" id="{85F275D7-171F-4CBE-92B7-54AD93BA7254}"/>
              </a:ext>
            </a:extLst>
          </xdr:cNvPr>
          <xdr:cNvSpPr/>
        </xdr:nvSpPr>
        <xdr:spPr>
          <a:xfrm>
            <a:off x="10497242" y="4503"/>
            <a:ext cx="1456113" cy="678180"/>
          </a:xfrm>
          <a:prstGeom prst="roundRect">
            <a:avLst/>
          </a:prstGeom>
          <a:solidFill>
            <a:srgbClr val="D60093"/>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57C89D47-D8B1-449C-A56E-7326BFD7FC32}" type="TxLink">
              <a:rPr lang="en-US" sz="12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81,06,70,97,300</a:t>
            </a:fld>
            <a:endParaRPr lang="en-IN" sz="12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sp macro="" textlink="">
        <xdr:nvSpPr>
          <xdr:cNvPr id="8" name="TextBox 7">
            <a:extLst>
              <a:ext uri="{FF2B5EF4-FFF2-40B4-BE49-F238E27FC236}">
                <a16:creationId xmlns:a16="http://schemas.microsoft.com/office/drawing/2014/main" id="{8679A538-9837-47B7-AC7D-D10A8225E4F1}"/>
              </a:ext>
            </a:extLst>
          </xdr:cNvPr>
          <xdr:cNvSpPr txBox="1"/>
        </xdr:nvSpPr>
        <xdr:spPr>
          <a:xfrm>
            <a:off x="11080519" y="80703"/>
            <a:ext cx="956656" cy="25908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Volume</a:t>
            </a:r>
            <a:endParaRPr lang="en-IN" sz="1200" b="1">
              <a:solidFill>
                <a:schemeClr val="bg1"/>
              </a:solidFill>
              <a:latin typeface="Aptos extra bold"/>
            </a:endParaRPr>
          </a:p>
        </xdr:txBody>
      </xdr:sp>
      <xdr:pic>
        <xdr:nvPicPr>
          <xdr:cNvPr id="19" name="Graphic 18" descr="Books with solid fill">
            <a:extLst>
              <a:ext uri="{FF2B5EF4-FFF2-40B4-BE49-F238E27FC236}">
                <a16:creationId xmlns:a16="http://schemas.microsoft.com/office/drawing/2014/main" id="{A68B1319-070D-BAC5-0F3C-5B49E6BF6D3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682942" y="37803"/>
            <a:ext cx="347700" cy="347700"/>
          </a:xfrm>
          <a:prstGeom prst="roundRect">
            <a:avLst/>
          </a:prstGeom>
        </xdr:spPr>
      </xdr:pic>
    </xdr:grpSp>
    <xdr:clientData/>
  </xdr:twoCellAnchor>
  <xdr:twoCellAnchor>
    <xdr:from>
      <xdr:col>12</xdr:col>
      <xdr:colOff>365125</xdr:colOff>
      <xdr:row>0</xdr:row>
      <xdr:rowOff>38230</xdr:rowOff>
    </xdr:from>
    <xdr:to>
      <xdr:col>14</xdr:col>
      <xdr:colOff>525146</xdr:colOff>
      <xdr:row>3</xdr:row>
      <xdr:rowOff>143282</xdr:rowOff>
    </xdr:to>
    <xdr:grpSp>
      <xdr:nvGrpSpPr>
        <xdr:cNvPr id="37" name="Group 36">
          <a:hlinkClick xmlns:r="http://schemas.openxmlformats.org/officeDocument/2006/relationships" r:id="rId1"/>
          <a:extLst>
            <a:ext uri="{FF2B5EF4-FFF2-40B4-BE49-F238E27FC236}">
              <a16:creationId xmlns:a16="http://schemas.microsoft.com/office/drawing/2014/main" id="{0E89B496-4193-5AF5-634C-FB46986C05CA}"/>
            </a:ext>
          </a:extLst>
        </xdr:cNvPr>
        <xdr:cNvGrpSpPr/>
      </xdr:nvGrpSpPr>
      <xdr:grpSpPr>
        <a:xfrm>
          <a:off x="7779642" y="38230"/>
          <a:ext cx="1375796" cy="670131"/>
          <a:chOff x="5813367" y="38100"/>
          <a:chExt cx="1372293" cy="678180"/>
        </a:xfrm>
      </xdr:grpSpPr>
      <xdr:sp macro="" textlink="Values!A2">
        <xdr:nvSpPr>
          <xdr:cNvPr id="4" name="Rectangle 3">
            <a:extLst>
              <a:ext uri="{FF2B5EF4-FFF2-40B4-BE49-F238E27FC236}">
                <a16:creationId xmlns:a16="http://schemas.microsoft.com/office/drawing/2014/main" id="{E6B69508-6777-4D72-AD89-FAC0D0869072}"/>
              </a:ext>
            </a:extLst>
          </xdr:cNvPr>
          <xdr:cNvSpPr/>
        </xdr:nvSpPr>
        <xdr:spPr>
          <a:xfrm>
            <a:off x="5813367" y="38100"/>
            <a:ext cx="1372293" cy="678180"/>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E460B9B4-8D5D-492C-BAAE-FB0AF553CFA3}"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 9,902.13</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sp macro="" textlink="">
        <xdr:nvSpPr>
          <xdr:cNvPr id="3" name="TextBox 2">
            <a:extLst>
              <a:ext uri="{FF2B5EF4-FFF2-40B4-BE49-F238E27FC236}">
                <a16:creationId xmlns:a16="http://schemas.microsoft.com/office/drawing/2014/main" id="{451B82C4-B048-4171-995B-72B6DE6B8D52}"/>
              </a:ext>
            </a:extLst>
          </xdr:cNvPr>
          <xdr:cNvSpPr txBox="1"/>
        </xdr:nvSpPr>
        <xdr:spPr>
          <a:xfrm>
            <a:off x="6190904" y="91440"/>
            <a:ext cx="956656" cy="25908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Lucida Console" panose="020B0609040504020204" pitchFamily="49" charset="0"/>
              </a:rPr>
              <a:t> </a:t>
            </a:r>
            <a:r>
              <a:rPr lang="en-IN" sz="1200" b="1">
                <a:solidFill>
                  <a:schemeClr val="bg1"/>
                </a:solidFill>
                <a:latin typeface="Aptos extra bold"/>
              </a:rPr>
              <a:t>Close</a:t>
            </a:r>
          </a:p>
        </xdr:txBody>
      </xdr:sp>
      <xdr:pic>
        <xdr:nvPicPr>
          <xdr:cNvPr id="27" name="Graphic 26" descr="Lightbulb with solid fill">
            <a:extLst>
              <a:ext uri="{FF2B5EF4-FFF2-40B4-BE49-F238E27FC236}">
                <a16:creationId xmlns:a16="http://schemas.microsoft.com/office/drawing/2014/main" id="{E672A7C3-4136-4D68-0374-D40621F5B16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920047" y="106680"/>
            <a:ext cx="316577" cy="281940"/>
          </a:xfrm>
          <a:prstGeom prst="roundRect">
            <a:avLst/>
          </a:prstGeom>
        </xdr:spPr>
      </xdr:pic>
    </xdr:grpSp>
    <xdr:clientData/>
  </xdr:twoCellAnchor>
  <xdr:twoCellAnchor>
    <xdr:from>
      <xdr:col>10</xdr:col>
      <xdr:colOff>6512</xdr:colOff>
      <xdr:row>0</xdr:row>
      <xdr:rowOff>28550</xdr:rowOff>
    </xdr:from>
    <xdr:to>
      <xdr:col>12</xdr:col>
      <xdr:colOff>271656</xdr:colOff>
      <xdr:row>3</xdr:row>
      <xdr:rowOff>127610</xdr:rowOff>
    </xdr:to>
    <xdr:grpSp>
      <xdr:nvGrpSpPr>
        <xdr:cNvPr id="32" name="Group 31">
          <a:hlinkClick xmlns:r="http://schemas.openxmlformats.org/officeDocument/2006/relationships" r:id="rId1"/>
          <a:extLst>
            <a:ext uri="{FF2B5EF4-FFF2-40B4-BE49-F238E27FC236}">
              <a16:creationId xmlns:a16="http://schemas.microsoft.com/office/drawing/2014/main" id="{0B5DDEA5-0CCE-1314-1FB9-8DCB36E9F810}"/>
            </a:ext>
          </a:extLst>
        </xdr:cNvPr>
        <xdr:cNvGrpSpPr/>
      </xdr:nvGrpSpPr>
      <xdr:grpSpPr>
        <a:xfrm>
          <a:off x="6085388" y="28550"/>
          <a:ext cx="1600785" cy="664139"/>
          <a:chOff x="4364875" y="60960"/>
          <a:chExt cx="1478972" cy="670560"/>
        </a:xfrm>
      </xdr:grpSpPr>
      <xdr:sp macro="" textlink="Values!D2">
        <xdr:nvSpPr>
          <xdr:cNvPr id="12" name="Rectangle: Rounded Corners 11">
            <a:extLst>
              <a:ext uri="{FF2B5EF4-FFF2-40B4-BE49-F238E27FC236}">
                <a16:creationId xmlns:a16="http://schemas.microsoft.com/office/drawing/2014/main" id="{C78B5A22-CBB3-4AA3-BD2E-C2BC2F7CDD98}"/>
              </a:ext>
            </a:extLst>
          </xdr:cNvPr>
          <xdr:cNvSpPr/>
        </xdr:nvSpPr>
        <xdr:spPr>
          <a:xfrm>
            <a:off x="4364875" y="60960"/>
            <a:ext cx="1357052" cy="670560"/>
          </a:xfrm>
          <a:prstGeom prst="roundRect">
            <a:avLst/>
          </a:prstGeom>
          <a:solidFill>
            <a:schemeClr val="accent4"/>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FF663B15-BB9C-4875-811B-E1E7BA844D58}"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 9,901.12</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sp macro="" textlink="">
        <xdr:nvSpPr>
          <xdr:cNvPr id="6" name="TextBox 5">
            <a:extLst>
              <a:ext uri="{FF2B5EF4-FFF2-40B4-BE49-F238E27FC236}">
                <a16:creationId xmlns:a16="http://schemas.microsoft.com/office/drawing/2014/main" id="{7A2D39BA-E9A2-4A9A-970F-1E7FFAF87FED}"/>
              </a:ext>
            </a:extLst>
          </xdr:cNvPr>
          <xdr:cNvSpPr txBox="1"/>
        </xdr:nvSpPr>
        <xdr:spPr>
          <a:xfrm>
            <a:off x="4745182" y="106680"/>
            <a:ext cx="1098665" cy="308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Lucida Console" panose="020B0609040504020204" pitchFamily="49" charset="0"/>
              </a:rPr>
              <a:t> </a:t>
            </a:r>
            <a:r>
              <a:rPr lang="en-IN" sz="1200" b="1">
                <a:solidFill>
                  <a:schemeClr val="bg1"/>
                </a:solidFill>
                <a:latin typeface="Aptos extra bold"/>
              </a:rPr>
              <a:t>Open</a:t>
            </a:r>
          </a:p>
        </xdr:txBody>
      </xdr:sp>
      <xdr:pic>
        <xdr:nvPicPr>
          <xdr:cNvPr id="29" name="Graphic 28" descr="Lightbulb and gear with solid fill">
            <a:extLst>
              <a:ext uri="{FF2B5EF4-FFF2-40B4-BE49-F238E27FC236}">
                <a16:creationId xmlns:a16="http://schemas.microsoft.com/office/drawing/2014/main" id="{24F2985D-197C-AED3-B2A3-35493D797A6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492015" y="89040"/>
            <a:ext cx="299580" cy="299580"/>
          </a:xfrm>
          <a:prstGeom prst="rect">
            <a:avLst/>
          </a:prstGeom>
        </xdr:spPr>
      </xdr:pic>
    </xdr:grpSp>
    <xdr:clientData/>
  </xdr:twoCellAnchor>
  <xdr:twoCellAnchor>
    <xdr:from>
      <xdr:col>0</xdr:col>
      <xdr:colOff>18814</xdr:colOff>
      <xdr:row>19</xdr:row>
      <xdr:rowOff>62002</xdr:rowOff>
    </xdr:from>
    <xdr:to>
      <xdr:col>10</xdr:col>
      <xdr:colOff>201173</xdr:colOff>
      <xdr:row>36</xdr:row>
      <xdr:rowOff>69416</xdr:rowOff>
    </xdr:to>
    <xdr:grpSp>
      <xdr:nvGrpSpPr>
        <xdr:cNvPr id="47" name="Group 46">
          <a:hlinkClick xmlns:r="http://schemas.openxmlformats.org/officeDocument/2006/relationships" r:id="rId12"/>
          <a:extLst>
            <a:ext uri="{FF2B5EF4-FFF2-40B4-BE49-F238E27FC236}">
              <a16:creationId xmlns:a16="http://schemas.microsoft.com/office/drawing/2014/main" id="{3CAE0B11-79F9-E99A-3B1C-4D0FD92C9C74}"/>
            </a:ext>
          </a:extLst>
        </xdr:cNvPr>
        <xdr:cNvGrpSpPr/>
      </xdr:nvGrpSpPr>
      <xdr:grpSpPr>
        <a:xfrm>
          <a:off x="18814" y="3512406"/>
          <a:ext cx="6261235" cy="3063976"/>
          <a:chOff x="337703" y="6762749"/>
          <a:chExt cx="5896841" cy="3645478"/>
        </a:xfrm>
      </xdr:grpSpPr>
      <xdr:sp macro="" textlink="">
        <xdr:nvSpPr>
          <xdr:cNvPr id="22" name="Rectangle: Rounded Corners 21">
            <a:extLst>
              <a:ext uri="{FF2B5EF4-FFF2-40B4-BE49-F238E27FC236}">
                <a16:creationId xmlns:a16="http://schemas.microsoft.com/office/drawing/2014/main" id="{87462328-5924-B4FE-FF71-DA1175D15A59}"/>
              </a:ext>
            </a:extLst>
          </xdr:cNvPr>
          <xdr:cNvSpPr/>
        </xdr:nvSpPr>
        <xdr:spPr>
          <a:xfrm>
            <a:off x="337703" y="6762749"/>
            <a:ext cx="5896841" cy="3645478"/>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graphicFrame macro="">
        <xdr:nvGraphicFramePr>
          <xdr:cNvPr id="30" name="Chart 29">
            <a:extLst>
              <a:ext uri="{FF2B5EF4-FFF2-40B4-BE49-F238E27FC236}">
                <a16:creationId xmlns:a16="http://schemas.microsoft.com/office/drawing/2014/main" id="{01080F81-53CA-4AE8-A370-53CE216E511E}"/>
              </a:ext>
            </a:extLst>
          </xdr:cNvPr>
          <xdr:cNvGraphicFramePr>
            <a:graphicFrameLocks/>
          </xdr:cNvGraphicFramePr>
        </xdr:nvGraphicFramePr>
        <xdr:xfrm>
          <a:off x="450273" y="7005205"/>
          <a:ext cx="5740977" cy="3125931"/>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16</xdr:col>
      <xdr:colOff>142235</xdr:colOff>
      <xdr:row>4</xdr:row>
      <xdr:rowOff>81012</xdr:rowOff>
    </xdr:from>
    <xdr:to>
      <xdr:col>25</xdr:col>
      <xdr:colOff>445751</xdr:colOff>
      <xdr:row>11</xdr:row>
      <xdr:rowOff>174674</xdr:rowOff>
    </xdr:to>
    <mc:AlternateContent xmlns:mc="http://schemas.openxmlformats.org/markup-compatibility/2006" xmlns:tsle="http://schemas.microsoft.com/office/drawing/2012/timeslicer">
      <mc:Choice Requires="tsle">
        <xdr:graphicFrame macro="">
          <xdr:nvGraphicFramePr>
            <xdr:cNvPr id="34" name="Date 2">
              <a:extLst>
                <a:ext uri="{FF2B5EF4-FFF2-40B4-BE49-F238E27FC236}">
                  <a16:creationId xmlns:a16="http://schemas.microsoft.com/office/drawing/2014/main" id="{84A45753-0A90-4FB4-AF21-1AAF3DEB5AD9}"/>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10193786" y="834450"/>
              <a:ext cx="5774504" cy="135224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9</xdr:col>
      <xdr:colOff>288048</xdr:colOff>
      <xdr:row>4</xdr:row>
      <xdr:rowOff>112488</xdr:rowOff>
    </xdr:from>
    <xdr:to>
      <xdr:col>11</xdr:col>
      <xdr:colOff>609052</xdr:colOff>
      <xdr:row>9</xdr:row>
      <xdr:rowOff>156308</xdr:rowOff>
    </xdr:to>
    <xdr:grpSp>
      <xdr:nvGrpSpPr>
        <xdr:cNvPr id="24" name="Group 23">
          <a:hlinkClick xmlns:r="http://schemas.openxmlformats.org/officeDocument/2006/relationships" r:id="rId14"/>
          <a:extLst>
            <a:ext uri="{FF2B5EF4-FFF2-40B4-BE49-F238E27FC236}">
              <a16:creationId xmlns:a16="http://schemas.microsoft.com/office/drawing/2014/main" id="{6D0E09FC-C756-A0A6-F739-CA7A0E4D210B}"/>
            </a:ext>
          </a:extLst>
        </xdr:cNvPr>
        <xdr:cNvGrpSpPr/>
      </xdr:nvGrpSpPr>
      <xdr:grpSpPr>
        <a:xfrm>
          <a:off x="5759037" y="865926"/>
          <a:ext cx="1536779" cy="942809"/>
          <a:chOff x="3970476" y="760216"/>
          <a:chExt cx="1357053" cy="666957"/>
        </a:xfrm>
      </xdr:grpSpPr>
      <xdr:sp macro="" textlink="'Best And Worst Analysis'!L4">
        <xdr:nvSpPr>
          <xdr:cNvPr id="14" name="Rectangle 13">
            <a:extLst>
              <a:ext uri="{FF2B5EF4-FFF2-40B4-BE49-F238E27FC236}">
                <a16:creationId xmlns:a16="http://schemas.microsoft.com/office/drawing/2014/main" id="{3435813A-16F0-408E-994F-29DFAECAF216}"/>
              </a:ext>
            </a:extLst>
          </xdr:cNvPr>
          <xdr:cNvSpPr/>
        </xdr:nvSpPr>
        <xdr:spPr>
          <a:xfrm>
            <a:off x="3970476" y="760216"/>
            <a:ext cx="1357053" cy="666957"/>
          </a:xfrm>
          <a:prstGeom prst="roundRect">
            <a:avLst/>
          </a:prstGeom>
          <a:solidFill>
            <a:schemeClr val="tx1"/>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B6C957AF-3422-41EC-A81D-EF9A645278F7}" type="TxLink">
              <a:rPr lang="en-US" sz="2000" b="1" i="0" u="none" strike="noStrike" cap="none" spc="0">
                <a:ln w="0"/>
                <a:solidFill>
                  <a:schemeClr val="accent3"/>
                </a:solidFill>
                <a:effectLst>
                  <a:outerShdw blurRad="38100" dist="19050" dir="2700000" algn="tl" rotWithShape="0">
                    <a:schemeClr val="dk1">
                      <a:alpha val="40000"/>
                    </a:schemeClr>
                  </a:outerShdw>
                </a:effectLst>
                <a:latin typeface="Aptos bold" panose="020B0004020202020204" pitchFamily="34" charset="0"/>
                <a:ea typeface="Calibri"/>
                <a:cs typeface="Calibri"/>
              </a:rPr>
              <a:pPr algn="ctr"/>
              <a:t>210.64%</a:t>
            </a:fld>
            <a:endParaRPr lang="en-US" sz="2000" b="1" cap="none" spc="0">
              <a:ln w="0"/>
              <a:solidFill>
                <a:schemeClr val="accent3"/>
              </a:solidFill>
              <a:effectLst>
                <a:outerShdw blurRad="38100" dist="19050" dir="2700000" algn="tl" rotWithShape="0">
                  <a:schemeClr val="dk1">
                    <a:alpha val="40000"/>
                  </a:schemeClr>
                </a:outerShdw>
              </a:effectLst>
              <a:latin typeface="Aptos bold" panose="020B0004020202020204" pitchFamily="34" charset="0"/>
            </a:endParaRPr>
          </a:p>
        </xdr:txBody>
      </xdr:sp>
      <xdr:sp macro="" textlink="">
        <xdr:nvSpPr>
          <xdr:cNvPr id="16" name="TextBox 15">
            <a:extLst>
              <a:ext uri="{FF2B5EF4-FFF2-40B4-BE49-F238E27FC236}">
                <a16:creationId xmlns:a16="http://schemas.microsoft.com/office/drawing/2014/main" id="{34C07710-2F95-4C0A-A206-9A20ACF25FE6}"/>
              </a:ext>
            </a:extLst>
          </xdr:cNvPr>
          <xdr:cNvSpPr txBox="1"/>
        </xdr:nvSpPr>
        <xdr:spPr>
          <a:xfrm>
            <a:off x="4250574" y="794263"/>
            <a:ext cx="1015995" cy="276847"/>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Profit%</a:t>
            </a:r>
            <a:endParaRPr lang="en-IN" sz="1200" b="1">
              <a:solidFill>
                <a:schemeClr val="bg1"/>
              </a:solidFill>
              <a:latin typeface="Aptos extra bold"/>
            </a:endParaRPr>
          </a:p>
        </xdr:txBody>
      </xdr:sp>
      <xdr:pic>
        <xdr:nvPicPr>
          <xdr:cNvPr id="21" name="Graphic 20" descr="Dollar with solid fill">
            <a:extLst>
              <a:ext uri="{FF2B5EF4-FFF2-40B4-BE49-F238E27FC236}">
                <a16:creationId xmlns:a16="http://schemas.microsoft.com/office/drawing/2014/main" id="{76120614-5169-56DD-D337-1BF67AE8CAC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108212" y="808651"/>
            <a:ext cx="188658" cy="189460"/>
          </a:xfrm>
          <a:prstGeom prst="roundRect">
            <a:avLst/>
          </a:prstGeom>
        </xdr:spPr>
      </xdr:pic>
      <xdr:sp macro="" textlink="">
        <xdr:nvSpPr>
          <xdr:cNvPr id="23" name="Flowchart: Extract 22">
            <a:extLst>
              <a:ext uri="{FF2B5EF4-FFF2-40B4-BE49-F238E27FC236}">
                <a16:creationId xmlns:a16="http://schemas.microsoft.com/office/drawing/2014/main" id="{25198591-D3EC-6277-0272-92C1C9955075}"/>
              </a:ext>
            </a:extLst>
          </xdr:cNvPr>
          <xdr:cNvSpPr/>
        </xdr:nvSpPr>
        <xdr:spPr>
          <a:xfrm>
            <a:off x="5023711" y="825454"/>
            <a:ext cx="206871" cy="113727"/>
          </a:xfrm>
          <a:prstGeom prst="flowChartExtract">
            <a:avLst/>
          </a:prstGeom>
          <a:solidFill>
            <a:srgbClr val="00B050"/>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313194</xdr:colOff>
      <xdr:row>10</xdr:row>
      <xdr:rowOff>26052</xdr:rowOff>
    </xdr:from>
    <xdr:to>
      <xdr:col>11</xdr:col>
      <xdr:colOff>666854</xdr:colOff>
      <xdr:row>15</xdr:row>
      <xdr:rowOff>109167</xdr:rowOff>
    </xdr:to>
    <xdr:grpSp>
      <xdr:nvGrpSpPr>
        <xdr:cNvPr id="25" name="Group 24">
          <a:hlinkClick xmlns:r="http://schemas.openxmlformats.org/officeDocument/2006/relationships" r:id="rId14"/>
          <a:extLst>
            <a:ext uri="{FF2B5EF4-FFF2-40B4-BE49-F238E27FC236}">
              <a16:creationId xmlns:a16="http://schemas.microsoft.com/office/drawing/2014/main" id="{F05CE9EA-1A4D-AC65-8A7F-6A2E34956A61}"/>
            </a:ext>
          </a:extLst>
        </xdr:cNvPr>
        <xdr:cNvGrpSpPr/>
      </xdr:nvGrpSpPr>
      <xdr:grpSpPr>
        <a:xfrm>
          <a:off x="5784183" y="1858277"/>
          <a:ext cx="1569435" cy="982103"/>
          <a:chOff x="5494193" y="755107"/>
          <a:chExt cx="1374459" cy="671010"/>
        </a:xfrm>
      </xdr:grpSpPr>
      <xdr:sp macro="" textlink="'Best And Worst Analysis'!M4">
        <xdr:nvSpPr>
          <xdr:cNvPr id="26" name="Rectangle 25">
            <a:extLst>
              <a:ext uri="{FF2B5EF4-FFF2-40B4-BE49-F238E27FC236}">
                <a16:creationId xmlns:a16="http://schemas.microsoft.com/office/drawing/2014/main" id="{FA88D9E6-9EAF-4F63-9086-99BA2BBCC9CB}"/>
              </a:ext>
            </a:extLst>
          </xdr:cNvPr>
          <xdr:cNvSpPr/>
        </xdr:nvSpPr>
        <xdr:spPr>
          <a:xfrm>
            <a:off x="5494193" y="755107"/>
            <a:ext cx="1355210" cy="671010"/>
          </a:xfrm>
          <a:prstGeom prst="roundRect">
            <a:avLst/>
          </a:prstGeom>
          <a:solidFill>
            <a:schemeClr val="tx1"/>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C161D00A-B56E-4000-A527-9EEC95DC246B}" type="TxLink">
              <a:rPr lang="en-US" sz="2000" b="1" i="0" u="none" strike="noStrike" cap="none" spc="0">
                <a:ln w="0"/>
                <a:solidFill>
                  <a:schemeClr val="accent6"/>
                </a:solidFill>
                <a:effectLst>
                  <a:outerShdw blurRad="38100" dist="19050" dir="2700000" algn="tl" rotWithShape="0">
                    <a:schemeClr val="dk1">
                      <a:alpha val="40000"/>
                    </a:schemeClr>
                  </a:outerShdw>
                </a:effectLst>
                <a:latin typeface="Aptos bold" panose="020B0004020202020204" pitchFamily="34" charset="0"/>
                <a:ea typeface="Calibri"/>
                <a:cs typeface="Calibri"/>
              </a:rPr>
              <a:pPr algn="ctr"/>
              <a:t>0.00%</a:t>
            </a:fld>
            <a:endParaRPr lang="en-IN" sz="2000" b="1" cap="none" spc="0">
              <a:ln w="0"/>
              <a:solidFill>
                <a:schemeClr val="accent6"/>
              </a:solidFill>
              <a:effectLst>
                <a:outerShdw blurRad="38100" dist="19050" dir="2700000" algn="tl" rotWithShape="0">
                  <a:schemeClr val="dk1">
                    <a:alpha val="40000"/>
                  </a:schemeClr>
                </a:outerShdw>
              </a:effectLst>
              <a:latin typeface="Aptos bold" panose="020B0004020202020204" pitchFamily="34" charset="0"/>
              <a:ea typeface="ADLaM Display" panose="02010000000000000000" pitchFamily="2" charset="0"/>
              <a:cs typeface="ADLaM Display" panose="02010000000000000000" pitchFamily="2" charset="0"/>
            </a:endParaRPr>
          </a:p>
        </xdr:txBody>
      </xdr:sp>
      <xdr:sp macro="" textlink="">
        <xdr:nvSpPr>
          <xdr:cNvPr id="28" name="TextBox 27">
            <a:extLst>
              <a:ext uri="{FF2B5EF4-FFF2-40B4-BE49-F238E27FC236}">
                <a16:creationId xmlns:a16="http://schemas.microsoft.com/office/drawing/2014/main" id="{D64AA90F-684B-4711-80F5-E3B20D13477B}"/>
              </a:ext>
            </a:extLst>
          </xdr:cNvPr>
          <xdr:cNvSpPr txBox="1"/>
        </xdr:nvSpPr>
        <xdr:spPr>
          <a:xfrm>
            <a:off x="5852878" y="806351"/>
            <a:ext cx="1015774" cy="276847"/>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Loss%</a:t>
            </a:r>
            <a:endParaRPr lang="en-IN" sz="1200" b="1">
              <a:solidFill>
                <a:schemeClr val="bg1"/>
              </a:solidFill>
              <a:latin typeface="Aptos extra bold"/>
            </a:endParaRPr>
          </a:p>
        </xdr:txBody>
      </xdr:sp>
      <xdr:pic>
        <xdr:nvPicPr>
          <xdr:cNvPr id="31" name="Graphic 30" descr="Dollar with solid fill">
            <a:extLst>
              <a:ext uri="{FF2B5EF4-FFF2-40B4-BE49-F238E27FC236}">
                <a16:creationId xmlns:a16="http://schemas.microsoft.com/office/drawing/2014/main" id="{1DA2CE49-7017-43CB-9FF2-C5C3038276B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619285" y="819261"/>
            <a:ext cx="190500" cy="189460"/>
          </a:xfrm>
          <a:prstGeom prst="roundRect">
            <a:avLst/>
          </a:prstGeom>
        </xdr:spPr>
      </xdr:pic>
      <xdr:sp macro="" textlink="">
        <xdr:nvSpPr>
          <xdr:cNvPr id="36" name="Arrow: Down 35">
            <a:extLst>
              <a:ext uri="{FF2B5EF4-FFF2-40B4-BE49-F238E27FC236}">
                <a16:creationId xmlns:a16="http://schemas.microsoft.com/office/drawing/2014/main" id="{0361D987-516E-859F-BA78-08EF04BC7F28}"/>
              </a:ext>
            </a:extLst>
          </xdr:cNvPr>
          <xdr:cNvSpPr/>
        </xdr:nvSpPr>
        <xdr:spPr>
          <a:xfrm>
            <a:off x="6511601" y="855602"/>
            <a:ext cx="230041" cy="127916"/>
          </a:xfrm>
          <a:prstGeom prst="flowChartMerg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4</xdr:row>
      <xdr:rowOff>103188</xdr:rowOff>
    </xdr:from>
    <xdr:to>
      <xdr:col>9</xdr:col>
      <xdr:colOff>208547</xdr:colOff>
      <xdr:row>18</xdr:row>
      <xdr:rowOff>96253</xdr:rowOff>
    </xdr:to>
    <xdr:grpSp>
      <xdr:nvGrpSpPr>
        <xdr:cNvPr id="46" name="Group 45">
          <a:extLst>
            <a:ext uri="{FF2B5EF4-FFF2-40B4-BE49-F238E27FC236}">
              <a16:creationId xmlns:a16="http://schemas.microsoft.com/office/drawing/2014/main" id="{3EB01968-6D25-EA46-0C98-892B46851315}"/>
            </a:ext>
          </a:extLst>
        </xdr:cNvPr>
        <xdr:cNvGrpSpPr/>
      </xdr:nvGrpSpPr>
      <xdr:grpSpPr>
        <a:xfrm>
          <a:off x="0" y="856626"/>
          <a:ext cx="5679536" cy="2510234"/>
          <a:chOff x="60614" y="1826366"/>
          <a:chExt cx="4042776" cy="2321339"/>
        </a:xfrm>
      </xdr:grpSpPr>
      <xdr:sp macro="" textlink="">
        <xdr:nvSpPr>
          <xdr:cNvPr id="42" name="Rectangle: Rounded Corners 41">
            <a:hlinkClick xmlns:r="http://schemas.openxmlformats.org/officeDocument/2006/relationships" r:id="rId17"/>
            <a:extLst>
              <a:ext uri="{FF2B5EF4-FFF2-40B4-BE49-F238E27FC236}">
                <a16:creationId xmlns:a16="http://schemas.microsoft.com/office/drawing/2014/main" id="{3AB12480-785A-4098-84B4-AF704D18CECE}"/>
              </a:ext>
            </a:extLst>
          </xdr:cNvPr>
          <xdr:cNvSpPr/>
        </xdr:nvSpPr>
        <xdr:spPr>
          <a:xfrm>
            <a:off x="60614" y="1826366"/>
            <a:ext cx="4042776" cy="2321339"/>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graphicFrame macro="">
        <xdr:nvGraphicFramePr>
          <xdr:cNvPr id="2" name="Chart 1">
            <a:hlinkClick xmlns:r="http://schemas.openxmlformats.org/officeDocument/2006/relationships" r:id="rId17"/>
            <a:extLst>
              <a:ext uri="{FF2B5EF4-FFF2-40B4-BE49-F238E27FC236}">
                <a16:creationId xmlns:a16="http://schemas.microsoft.com/office/drawing/2014/main" id="{8A3A4FFB-BBCC-D15A-5DA1-2F5451431195}"/>
              </a:ext>
            </a:extLst>
          </xdr:cNvPr>
          <xdr:cNvGraphicFramePr/>
        </xdr:nvGraphicFramePr>
        <xdr:xfrm>
          <a:off x="121227" y="2034888"/>
          <a:ext cx="3905249" cy="1982930"/>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0</xdr:col>
      <xdr:colOff>174650</xdr:colOff>
      <xdr:row>37</xdr:row>
      <xdr:rowOff>49707</xdr:rowOff>
    </xdr:from>
    <xdr:to>
      <xdr:col>11</xdr:col>
      <xdr:colOff>248653</xdr:colOff>
      <xdr:row>57</xdr:row>
      <xdr:rowOff>104205</xdr:rowOff>
    </xdr:to>
    <xdr:grpSp>
      <xdr:nvGrpSpPr>
        <xdr:cNvPr id="52" name="Group 51">
          <a:hlinkClick xmlns:r="http://schemas.openxmlformats.org/officeDocument/2006/relationships" r:id="rId19"/>
          <a:extLst>
            <a:ext uri="{FF2B5EF4-FFF2-40B4-BE49-F238E27FC236}">
              <a16:creationId xmlns:a16="http://schemas.microsoft.com/office/drawing/2014/main" id="{879D46DB-9C41-05E9-8698-CF01B9763635}"/>
            </a:ext>
          </a:extLst>
        </xdr:cNvPr>
        <xdr:cNvGrpSpPr/>
      </xdr:nvGrpSpPr>
      <xdr:grpSpPr>
        <a:xfrm>
          <a:off x="174650" y="6736471"/>
          <a:ext cx="6760767" cy="3650453"/>
          <a:chOff x="11024754" y="2824593"/>
          <a:chExt cx="5896841" cy="3689980"/>
        </a:xfrm>
      </xdr:grpSpPr>
      <xdr:sp macro="" textlink="">
        <xdr:nvSpPr>
          <xdr:cNvPr id="43" name="Rectangle: Rounded Corners 42">
            <a:extLst>
              <a:ext uri="{FF2B5EF4-FFF2-40B4-BE49-F238E27FC236}">
                <a16:creationId xmlns:a16="http://schemas.microsoft.com/office/drawing/2014/main" id="{D557418C-6093-4A24-BDF2-157D1787126E}"/>
              </a:ext>
            </a:extLst>
          </xdr:cNvPr>
          <xdr:cNvSpPr/>
        </xdr:nvSpPr>
        <xdr:spPr>
          <a:xfrm>
            <a:off x="11024754" y="2824593"/>
            <a:ext cx="5896841" cy="3645478"/>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67E57FB6-B6A2-436A-B86E-6A0935BFB3E6}"/>
              </a:ext>
            </a:extLst>
          </xdr:cNvPr>
          <xdr:cNvGraphicFramePr>
            <a:graphicFrameLocks/>
          </xdr:cNvGraphicFramePr>
        </xdr:nvGraphicFramePr>
        <xdr:xfrm>
          <a:off x="11178095" y="2827199"/>
          <a:ext cx="5495169" cy="3687374"/>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10</xdr:col>
      <xdr:colOff>81240</xdr:colOff>
      <xdr:row>22</xdr:row>
      <xdr:rowOff>169254</xdr:rowOff>
    </xdr:from>
    <xdr:to>
      <xdr:col>16</xdr:col>
      <xdr:colOff>586154</xdr:colOff>
      <xdr:row>37</xdr:row>
      <xdr:rowOff>32084</xdr:rowOff>
    </xdr:to>
    <xdr:grpSp>
      <xdr:nvGrpSpPr>
        <xdr:cNvPr id="48" name="Group 47">
          <a:hlinkClick xmlns:r="http://schemas.openxmlformats.org/officeDocument/2006/relationships" r:id="rId21"/>
          <a:extLst>
            <a:ext uri="{FF2B5EF4-FFF2-40B4-BE49-F238E27FC236}">
              <a16:creationId xmlns:a16="http://schemas.microsoft.com/office/drawing/2014/main" id="{BBF0FDEC-65BD-695B-E81F-A0540A4D6BD2}"/>
            </a:ext>
          </a:extLst>
        </xdr:cNvPr>
        <xdr:cNvGrpSpPr/>
      </xdr:nvGrpSpPr>
      <xdr:grpSpPr>
        <a:xfrm>
          <a:off x="6160116" y="4159052"/>
          <a:ext cx="4477589" cy="2559796"/>
          <a:chOff x="4659307" y="3831765"/>
          <a:chExt cx="6189445" cy="3645478"/>
        </a:xfrm>
      </xdr:grpSpPr>
      <xdr:sp macro="" textlink="">
        <xdr:nvSpPr>
          <xdr:cNvPr id="45" name="Rectangle: Rounded Corners 44">
            <a:extLst>
              <a:ext uri="{FF2B5EF4-FFF2-40B4-BE49-F238E27FC236}">
                <a16:creationId xmlns:a16="http://schemas.microsoft.com/office/drawing/2014/main" id="{0E2EA005-5145-4B1D-885C-B21DF6BE2A20}"/>
              </a:ext>
            </a:extLst>
          </xdr:cNvPr>
          <xdr:cNvSpPr/>
        </xdr:nvSpPr>
        <xdr:spPr>
          <a:xfrm>
            <a:off x="4951912" y="3831765"/>
            <a:ext cx="5896840" cy="3645478"/>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graphicFrame macro="">
        <xdr:nvGraphicFramePr>
          <xdr:cNvPr id="18" name="Chart 17">
            <a:extLst>
              <a:ext uri="{FF2B5EF4-FFF2-40B4-BE49-F238E27FC236}">
                <a16:creationId xmlns:a16="http://schemas.microsoft.com/office/drawing/2014/main" id="{1B7558E4-DCDE-4D41-86C9-536BCFE398FC}"/>
              </a:ext>
            </a:extLst>
          </xdr:cNvPr>
          <xdr:cNvGraphicFramePr>
            <a:graphicFrameLocks/>
          </xdr:cNvGraphicFramePr>
        </xdr:nvGraphicFramePr>
        <xdr:xfrm>
          <a:off x="4659307" y="3877021"/>
          <a:ext cx="5712396" cy="3437628"/>
        </xdr:xfrm>
        <a:graphic>
          <a:graphicData uri="http://schemas.openxmlformats.org/drawingml/2006/chart">
            <c:chart xmlns:c="http://schemas.openxmlformats.org/drawingml/2006/chart" xmlns:r="http://schemas.openxmlformats.org/officeDocument/2006/relationships" r:id="rId22"/>
          </a:graphicData>
        </a:graphic>
      </xdr:graphicFrame>
    </xdr:grpSp>
    <xdr:clientData/>
  </xdr:twoCellAnchor>
  <xdr:twoCellAnchor>
    <xdr:from>
      <xdr:col>9</xdr:col>
      <xdr:colOff>540072</xdr:colOff>
      <xdr:row>37</xdr:row>
      <xdr:rowOff>86221</xdr:rowOff>
    </xdr:from>
    <xdr:to>
      <xdr:col>25</xdr:col>
      <xdr:colOff>521368</xdr:colOff>
      <xdr:row>57</xdr:row>
      <xdr:rowOff>96253</xdr:rowOff>
    </xdr:to>
    <xdr:grpSp>
      <xdr:nvGrpSpPr>
        <xdr:cNvPr id="51" name="Group 50">
          <a:hlinkClick xmlns:r="http://schemas.openxmlformats.org/officeDocument/2006/relationships" r:id="rId23"/>
          <a:extLst>
            <a:ext uri="{FF2B5EF4-FFF2-40B4-BE49-F238E27FC236}">
              <a16:creationId xmlns:a16="http://schemas.microsoft.com/office/drawing/2014/main" id="{82137C3B-64B2-F006-7747-A47479499978}"/>
            </a:ext>
          </a:extLst>
        </xdr:cNvPr>
        <xdr:cNvGrpSpPr/>
      </xdr:nvGrpSpPr>
      <xdr:grpSpPr>
        <a:xfrm>
          <a:off x="6011061" y="6772985"/>
          <a:ext cx="10032846" cy="3605987"/>
          <a:chOff x="5893116" y="8466858"/>
          <a:chExt cx="7429500" cy="3645478"/>
        </a:xfrm>
      </xdr:grpSpPr>
      <xdr:sp macro="" textlink="">
        <xdr:nvSpPr>
          <xdr:cNvPr id="44" name="Rectangle: Rounded Corners 43">
            <a:extLst>
              <a:ext uri="{FF2B5EF4-FFF2-40B4-BE49-F238E27FC236}">
                <a16:creationId xmlns:a16="http://schemas.microsoft.com/office/drawing/2014/main" id="{12B09B1A-B200-41E1-825E-E3072D9539B0}"/>
              </a:ext>
            </a:extLst>
          </xdr:cNvPr>
          <xdr:cNvSpPr/>
        </xdr:nvSpPr>
        <xdr:spPr>
          <a:xfrm>
            <a:off x="6657108" y="8466858"/>
            <a:ext cx="5896841" cy="3645478"/>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graphicFrame macro="">
        <xdr:nvGraphicFramePr>
          <xdr:cNvPr id="50" name="Chart 49">
            <a:extLst>
              <a:ext uri="{FF2B5EF4-FFF2-40B4-BE49-F238E27FC236}">
                <a16:creationId xmlns:a16="http://schemas.microsoft.com/office/drawing/2014/main" id="{1157E449-65B0-42DF-8AE7-345599FD647C}"/>
              </a:ext>
            </a:extLst>
          </xdr:cNvPr>
          <xdr:cNvGraphicFramePr>
            <a:graphicFrameLocks/>
          </xdr:cNvGraphicFramePr>
        </xdr:nvGraphicFramePr>
        <xdr:xfrm>
          <a:off x="5893116" y="8570694"/>
          <a:ext cx="7429500" cy="3325092"/>
        </xdr:xfrm>
        <a:graphic>
          <a:graphicData uri="http://schemas.openxmlformats.org/drawingml/2006/chart">
            <c:chart xmlns:c="http://schemas.openxmlformats.org/drawingml/2006/chart" xmlns:r="http://schemas.openxmlformats.org/officeDocument/2006/relationships" r:id="rId24"/>
          </a:graphicData>
        </a:graphic>
      </xdr:graphicFrame>
    </xdr:grpSp>
    <xdr:clientData/>
  </xdr:twoCellAnchor>
  <xdr:twoCellAnchor>
    <xdr:from>
      <xdr:col>11</xdr:col>
      <xdr:colOff>671575</xdr:colOff>
      <xdr:row>4</xdr:row>
      <xdr:rowOff>182350</xdr:rowOff>
    </xdr:from>
    <xdr:to>
      <xdr:col>15</xdr:col>
      <xdr:colOff>605693</xdr:colOff>
      <xdr:row>9</xdr:row>
      <xdr:rowOff>133334</xdr:rowOff>
    </xdr:to>
    <xdr:sp macro="" textlink="">
      <xdr:nvSpPr>
        <xdr:cNvPr id="56" name="Rectangle: Rounded Corners 55">
          <a:extLst>
            <a:ext uri="{FF2B5EF4-FFF2-40B4-BE49-F238E27FC236}">
              <a16:creationId xmlns:a16="http://schemas.microsoft.com/office/drawing/2014/main" id="{5FD7B681-A01C-A1F4-AC43-6B6AA291DC23}"/>
            </a:ext>
          </a:extLst>
        </xdr:cNvPr>
        <xdr:cNvSpPr/>
      </xdr:nvSpPr>
      <xdr:spPr>
        <a:xfrm>
          <a:off x="7405831" y="937837"/>
          <a:ext cx="2695554" cy="8627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ADLaM Display" panose="02010000000000000000" pitchFamily="2" charset="0"/>
              <a:ea typeface="ADLaM Display" panose="02010000000000000000" pitchFamily="2" charset="0"/>
              <a:cs typeface="ADLaM Display" panose="02010000000000000000" pitchFamily="2" charset="0"/>
            </a:rPr>
            <a:t>Stock</a:t>
          </a:r>
          <a:r>
            <a:rPr lang="en-IN" sz="2000" b="1" baseline="0">
              <a:latin typeface="ADLaM Display" panose="02010000000000000000" pitchFamily="2" charset="0"/>
              <a:ea typeface="ADLaM Display" panose="02010000000000000000" pitchFamily="2" charset="0"/>
              <a:cs typeface="ADLaM Display" panose="02010000000000000000" pitchFamily="2" charset="0"/>
            </a:rPr>
            <a:t> Growth </a:t>
          </a:r>
          <a:r>
            <a:rPr lang="en-IN" sz="2000" b="1">
              <a:latin typeface="ADLaM Display" panose="02010000000000000000" pitchFamily="2" charset="0"/>
              <a:ea typeface="ADLaM Display" panose="02010000000000000000" pitchFamily="2" charset="0"/>
              <a:cs typeface="ADLaM Display" panose="02010000000000000000" pitchFamily="2" charset="0"/>
            </a:rPr>
            <a:t> Calculator</a:t>
          </a:r>
        </a:p>
      </xdr:txBody>
    </xdr:sp>
    <xdr:clientData/>
  </xdr:twoCellAnchor>
  <xdr:twoCellAnchor>
    <xdr:from>
      <xdr:col>10</xdr:col>
      <xdr:colOff>247487</xdr:colOff>
      <xdr:row>16</xdr:row>
      <xdr:rowOff>64741</xdr:rowOff>
    </xdr:from>
    <xdr:to>
      <xdr:col>16</xdr:col>
      <xdr:colOff>377744</xdr:colOff>
      <xdr:row>22</xdr:row>
      <xdr:rowOff>13025</xdr:rowOff>
    </xdr:to>
    <xdr:grpSp>
      <xdr:nvGrpSpPr>
        <xdr:cNvPr id="7181" name="Group 7180">
          <a:extLst>
            <a:ext uri="{FF2B5EF4-FFF2-40B4-BE49-F238E27FC236}">
              <a16:creationId xmlns:a16="http://schemas.microsoft.com/office/drawing/2014/main" id="{D41B65DC-BA02-695B-55E9-8A718F3A8269}"/>
            </a:ext>
          </a:extLst>
        </xdr:cNvPr>
        <xdr:cNvGrpSpPr/>
      </xdr:nvGrpSpPr>
      <xdr:grpSpPr>
        <a:xfrm>
          <a:off x="6326363" y="2975752"/>
          <a:ext cx="4102932" cy="1027071"/>
          <a:chOff x="5294722" y="3166696"/>
          <a:chExt cx="4202781" cy="949674"/>
        </a:xfrm>
      </xdr:grpSpPr>
      <xdr:grpSp>
        <xdr:nvGrpSpPr>
          <xdr:cNvPr id="7180" name="Group 7179">
            <a:extLst>
              <a:ext uri="{FF2B5EF4-FFF2-40B4-BE49-F238E27FC236}">
                <a16:creationId xmlns:a16="http://schemas.microsoft.com/office/drawing/2014/main" id="{A2166F09-5390-21AD-F06D-DF43555A81F9}"/>
              </a:ext>
            </a:extLst>
          </xdr:cNvPr>
          <xdr:cNvGrpSpPr/>
        </xdr:nvGrpSpPr>
        <xdr:grpSpPr>
          <a:xfrm>
            <a:off x="5294722" y="3166696"/>
            <a:ext cx="1920349" cy="949674"/>
            <a:chOff x="6645897" y="3100511"/>
            <a:chExt cx="1192546" cy="1769736"/>
          </a:xfrm>
        </xdr:grpSpPr>
        <xdr:sp macro="" textlink="">
          <xdr:nvSpPr>
            <xdr:cNvPr id="7170" name="Rectangle: Top Corners Rounded 7169">
              <a:extLst>
                <a:ext uri="{FF2B5EF4-FFF2-40B4-BE49-F238E27FC236}">
                  <a16:creationId xmlns:a16="http://schemas.microsoft.com/office/drawing/2014/main" id="{B580BDB7-D0C0-511C-6BA4-C2D7D338B988}"/>
                </a:ext>
              </a:extLst>
            </xdr:cNvPr>
            <xdr:cNvSpPr/>
          </xdr:nvSpPr>
          <xdr:spPr>
            <a:xfrm>
              <a:off x="6645897" y="3100511"/>
              <a:ext cx="1192546" cy="1156081"/>
            </a:xfrm>
            <a:prstGeom prst="round2SameRect">
              <a:avLst>
                <a:gd name="adj1" fmla="val 8000"/>
                <a:gd name="adj2" fmla="val 0"/>
              </a:avLst>
            </a:pr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anchor="ctr"/>
            <a:lstStyle/>
            <a:p>
              <a:pPr algn="ctr"/>
              <a:r>
                <a:rPr lang="en-IN">
                  <a:latin typeface="ADLaM Display" panose="02010000000000000000" pitchFamily="2" charset="0"/>
                  <a:ea typeface="ADLaM Display" panose="02010000000000000000" pitchFamily="2" charset="0"/>
                  <a:cs typeface="ADLaM Display" panose="02010000000000000000" pitchFamily="2" charset="0"/>
                </a:rPr>
                <a:t>Value</a:t>
              </a:r>
              <a:r>
                <a:rPr lang="en-IN" baseline="0">
                  <a:latin typeface="ADLaM Display" panose="02010000000000000000" pitchFamily="2" charset="0"/>
                  <a:ea typeface="ADLaM Display" panose="02010000000000000000" pitchFamily="2" charset="0"/>
                  <a:cs typeface="ADLaM Display" panose="02010000000000000000" pitchFamily="2" charset="0"/>
                </a:rPr>
                <a:t> After Growth</a:t>
              </a:r>
              <a:endParaRPr lang="en-IN">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Best And Worst Analysis'!U2">
          <xdr:nvSpPr>
            <xdr:cNvPr id="7171" name="Freeform: Shape 7170">
              <a:extLst>
                <a:ext uri="{FF2B5EF4-FFF2-40B4-BE49-F238E27FC236}">
                  <a16:creationId xmlns:a16="http://schemas.microsoft.com/office/drawing/2014/main" id="{DA471D41-4E8C-3475-6127-200FF8A003AE}"/>
                </a:ext>
              </a:extLst>
            </xdr:cNvPr>
            <xdr:cNvSpPr/>
          </xdr:nvSpPr>
          <xdr:spPr>
            <a:xfrm>
              <a:off x="6645897" y="4158168"/>
              <a:ext cx="1192546" cy="712079"/>
            </a:xfrm>
            <a:custGeom>
              <a:avLst/>
              <a:gdLst>
                <a:gd name="connsiteX0" fmla="*/ 0 w 1334659"/>
                <a:gd name="connsiteY0" fmla="*/ 0 h 428406"/>
                <a:gd name="connsiteX1" fmla="*/ 1334659 w 1334659"/>
                <a:gd name="connsiteY1" fmla="*/ 0 h 428406"/>
                <a:gd name="connsiteX2" fmla="*/ 1334659 w 1334659"/>
                <a:gd name="connsiteY2" fmla="*/ 428406 h 428406"/>
                <a:gd name="connsiteX3" fmla="*/ 0 w 1334659"/>
                <a:gd name="connsiteY3" fmla="*/ 428406 h 428406"/>
                <a:gd name="connsiteX4" fmla="*/ 0 w 1334659"/>
                <a:gd name="connsiteY4" fmla="*/ 0 h 42840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34659" h="428406">
                  <a:moveTo>
                    <a:pt x="0" y="0"/>
                  </a:moveTo>
                  <a:lnTo>
                    <a:pt x="1334659" y="0"/>
                  </a:lnTo>
                  <a:lnTo>
                    <a:pt x="1334659" y="428406"/>
                  </a:lnTo>
                  <a:lnTo>
                    <a:pt x="0" y="428406"/>
                  </a:lnTo>
                  <a:lnTo>
                    <a:pt x="0" y="0"/>
                  </a:lnTo>
                  <a:close/>
                </a:path>
              </a:pathLst>
            </a:custGeom>
          </xdr:spPr>
          <xdr:style>
            <a:lnRef idx="2">
              <a:schemeClr val="accen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2870" tIns="0" rIns="429048" bIns="0" numCol="1" spcCol="1270" anchor="ctr" anchorCtr="0">
              <a:noAutofit/>
            </a:bodyPr>
            <a:lstStyle/>
            <a:p>
              <a:pPr marL="0" lvl="0" indent="0" algn="ctr" defTabSz="1200150">
                <a:lnSpc>
                  <a:spcPct val="90000"/>
                </a:lnSpc>
                <a:spcBef>
                  <a:spcPct val="0"/>
                </a:spcBef>
                <a:spcAft>
                  <a:spcPct val="35000"/>
                </a:spcAft>
                <a:buNone/>
              </a:pPr>
              <a:fld id="{56869A66-58DB-4867-BD50-90170B06539A}" type="TxLink">
                <a:rPr lang="en-US" sz="1200" b="1" i="0" u="none" strike="noStrike" kern="1200">
                  <a:solidFill>
                    <a:schemeClr val="bg1"/>
                  </a:solidFill>
                  <a:latin typeface="Arial Black" panose="020B0A04020102020204" pitchFamily="34" charset="0"/>
                  <a:ea typeface="Cascadia Mono SemiBold" panose="020B0609020000020004" pitchFamily="49" charset="0"/>
                  <a:cs typeface="Cascadia Mono SemiBold" panose="020B0609020000020004" pitchFamily="49" charset="0"/>
                </a:rPr>
                <a:pPr marL="0" lvl="0" indent="0" algn="ctr" defTabSz="1200150">
                  <a:lnSpc>
                    <a:spcPct val="90000"/>
                  </a:lnSpc>
                  <a:spcBef>
                    <a:spcPct val="0"/>
                  </a:spcBef>
                  <a:spcAft>
                    <a:spcPct val="35000"/>
                  </a:spcAft>
                  <a:buNone/>
                </a:pPr>
                <a:t>₩ 15,53,191.49</a:t>
              </a:fld>
              <a:endParaRPr lang="en-IN" sz="1200" b="1" kern="1200">
                <a:solidFill>
                  <a:schemeClr val="bg1"/>
                </a:solidFill>
                <a:latin typeface="Arial Black" panose="020B0A04020102020204" pitchFamily="34" charset="0"/>
                <a:ea typeface="Cascadia Mono SemiBold" panose="020B0609020000020004" pitchFamily="49" charset="0"/>
                <a:cs typeface="Cascadia Mono SemiBold" panose="020B0609020000020004" pitchFamily="49" charset="0"/>
              </a:endParaRPr>
            </a:p>
          </xdr:txBody>
        </xdr:sp>
      </xdr:grpSp>
      <xdr:grpSp>
        <xdr:nvGrpSpPr>
          <xdr:cNvPr id="7179" name="Group 7178">
            <a:extLst>
              <a:ext uri="{FF2B5EF4-FFF2-40B4-BE49-F238E27FC236}">
                <a16:creationId xmlns:a16="http://schemas.microsoft.com/office/drawing/2014/main" id="{75ED4A1A-315A-89B8-E85A-0EFA5BFFC897}"/>
              </a:ext>
            </a:extLst>
          </xdr:cNvPr>
          <xdr:cNvGrpSpPr/>
        </xdr:nvGrpSpPr>
        <xdr:grpSpPr>
          <a:xfrm>
            <a:off x="7299124" y="3184963"/>
            <a:ext cx="2198379" cy="915697"/>
            <a:chOff x="8069448" y="3161075"/>
            <a:chExt cx="1391356" cy="1523920"/>
          </a:xfrm>
        </xdr:grpSpPr>
        <xdr:sp macro="" textlink="">
          <xdr:nvSpPr>
            <xdr:cNvPr id="7173" name="Rectangle: Top Corners Rounded 7172">
              <a:extLst>
                <a:ext uri="{FF2B5EF4-FFF2-40B4-BE49-F238E27FC236}">
                  <a16:creationId xmlns:a16="http://schemas.microsoft.com/office/drawing/2014/main" id="{FEA1D1B3-5C28-F1CE-5CDC-970E9296D08E}"/>
                </a:ext>
              </a:extLst>
            </xdr:cNvPr>
            <xdr:cNvSpPr/>
          </xdr:nvSpPr>
          <xdr:spPr>
            <a:xfrm>
              <a:off x="8069448" y="3161075"/>
              <a:ext cx="1391356" cy="1016604"/>
            </a:xfrm>
            <a:prstGeom prst="round2SameRect">
              <a:avLst>
                <a:gd name="adj1" fmla="val 8000"/>
                <a:gd name="adj2" fmla="val 0"/>
              </a:avLst>
            </a:pr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anchor="ctr"/>
            <a:lstStyle/>
            <a:p>
              <a:pPr algn="ctr"/>
              <a:r>
                <a:rPr lang="en-IN" b="1" baseline="0">
                  <a:latin typeface="ADLaM Display" panose="02010000000000000000" pitchFamily="2" charset="0"/>
                  <a:ea typeface="ADLaM Display" panose="02010000000000000000" pitchFamily="2" charset="0"/>
                  <a:cs typeface="ADLaM Display" panose="02010000000000000000" pitchFamily="2" charset="0"/>
                </a:rPr>
                <a:t> Amount Gained/lost</a:t>
              </a:r>
              <a:endParaRPr lang="en-IN" b="1">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Best And Worst Analysis'!V2">
          <xdr:nvSpPr>
            <xdr:cNvPr id="7174" name="Freeform: Shape 7173">
              <a:extLst>
                <a:ext uri="{FF2B5EF4-FFF2-40B4-BE49-F238E27FC236}">
                  <a16:creationId xmlns:a16="http://schemas.microsoft.com/office/drawing/2014/main" id="{7170E0B2-7E2C-6E70-0568-F1764158CC01}"/>
                </a:ext>
              </a:extLst>
            </xdr:cNvPr>
            <xdr:cNvSpPr/>
          </xdr:nvSpPr>
          <xdr:spPr>
            <a:xfrm>
              <a:off x="8073543" y="4164641"/>
              <a:ext cx="1387261" cy="520354"/>
            </a:xfrm>
            <a:custGeom>
              <a:avLst/>
              <a:gdLst>
                <a:gd name="connsiteX0" fmla="*/ 0 w 1334659"/>
                <a:gd name="connsiteY0" fmla="*/ 0 h 428406"/>
                <a:gd name="connsiteX1" fmla="*/ 1334659 w 1334659"/>
                <a:gd name="connsiteY1" fmla="*/ 0 h 428406"/>
                <a:gd name="connsiteX2" fmla="*/ 1334659 w 1334659"/>
                <a:gd name="connsiteY2" fmla="*/ 428406 h 428406"/>
                <a:gd name="connsiteX3" fmla="*/ 0 w 1334659"/>
                <a:gd name="connsiteY3" fmla="*/ 428406 h 428406"/>
                <a:gd name="connsiteX4" fmla="*/ 0 w 1334659"/>
                <a:gd name="connsiteY4" fmla="*/ 0 h 42840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34659" h="428406">
                  <a:moveTo>
                    <a:pt x="0" y="0"/>
                  </a:moveTo>
                  <a:lnTo>
                    <a:pt x="1334659" y="0"/>
                  </a:lnTo>
                  <a:lnTo>
                    <a:pt x="1334659" y="428406"/>
                  </a:lnTo>
                  <a:lnTo>
                    <a:pt x="0" y="428406"/>
                  </a:lnTo>
                  <a:lnTo>
                    <a:pt x="0" y="0"/>
                  </a:lnTo>
                  <a:close/>
                </a:path>
              </a:pathLst>
            </a:custGeom>
          </xdr:spPr>
          <xdr:style>
            <a:lnRef idx="2">
              <a:schemeClr val="accen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02870" tIns="0" rIns="429048" bIns="0" numCol="1" spcCol="1270" anchor="ctr" anchorCtr="0">
              <a:noAutofit/>
            </a:bodyPr>
            <a:lstStyle/>
            <a:p>
              <a:pPr marL="0" lvl="0" indent="0" algn="ctr" defTabSz="1200150">
                <a:lnSpc>
                  <a:spcPct val="90000"/>
                </a:lnSpc>
                <a:spcBef>
                  <a:spcPct val="0"/>
                </a:spcBef>
                <a:spcAft>
                  <a:spcPct val="35000"/>
                </a:spcAft>
                <a:buNone/>
              </a:pPr>
              <a:fld id="{00055742-49AA-4176-8B7B-7287B5819C65}" type="TxLink">
                <a:rPr lang="en-US" sz="1200" b="0" i="0" u="none" strike="noStrike" kern="1200">
                  <a:solidFill>
                    <a:schemeClr val="bg1"/>
                  </a:solidFill>
                  <a:latin typeface="Arial Black" panose="020B0A04020102020204" pitchFamily="34" charset="0"/>
                  <a:ea typeface="ADLaM Display" panose="02010000000000000000" pitchFamily="2" charset="0"/>
                  <a:cs typeface="ADLaM Display" panose="02010000000000000000" pitchFamily="2" charset="0"/>
                </a:rPr>
                <a:pPr marL="0" lvl="0" indent="0" algn="ctr" defTabSz="1200150">
                  <a:lnSpc>
                    <a:spcPct val="90000"/>
                  </a:lnSpc>
                  <a:spcBef>
                    <a:spcPct val="0"/>
                  </a:spcBef>
                  <a:spcAft>
                    <a:spcPct val="35000"/>
                  </a:spcAft>
                  <a:buNone/>
                </a:pPr>
                <a:t> ₩ 10,53,191.49</a:t>
              </a:fld>
              <a:endParaRPr lang="en-IN" sz="1200" kern="1200">
                <a:solidFill>
                  <a:schemeClr val="bg1"/>
                </a:solidFill>
                <a:latin typeface="Arial Black" panose="020B0A04020102020204" pitchFamily="34" charset="0"/>
                <a:ea typeface="ADLaM Display" panose="02010000000000000000" pitchFamily="2" charset="0"/>
                <a:cs typeface="ADLaM Display" panose="02010000000000000000" pitchFamily="2" charset="0"/>
              </a:endParaRPr>
            </a:p>
          </xdr:txBody>
        </xdr:sp>
      </xdr:grpSp>
    </xdr:grpSp>
    <xdr:clientData/>
  </xdr:twoCellAnchor>
  <xdr:twoCellAnchor>
    <xdr:from>
      <xdr:col>16</xdr:col>
      <xdr:colOff>566616</xdr:colOff>
      <xdr:row>12</xdr:row>
      <xdr:rowOff>110718</xdr:rowOff>
    </xdr:from>
    <xdr:to>
      <xdr:col>25</xdr:col>
      <xdr:colOff>161636</xdr:colOff>
      <xdr:row>25</xdr:row>
      <xdr:rowOff>57727</xdr:rowOff>
    </xdr:to>
    <xdr:sp macro="" textlink="">
      <xdr:nvSpPr>
        <xdr:cNvPr id="40" name="Rectangle: Rounded Corners 39">
          <a:extLst>
            <a:ext uri="{FF2B5EF4-FFF2-40B4-BE49-F238E27FC236}">
              <a16:creationId xmlns:a16="http://schemas.microsoft.com/office/drawing/2014/main" id="{94E872FA-1323-771F-9680-599378B65A8C}"/>
            </a:ext>
          </a:extLst>
        </xdr:cNvPr>
        <xdr:cNvSpPr/>
      </xdr:nvSpPr>
      <xdr:spPr>
        <a:xfrm>
          <a:off x="10674513" y="2325077"/>
          <a:ext cx="5104867" cy="231767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77854</xdr:colOff>
      <xdr:row>13</xdr:row>
      <xdr:rowOff>70840</xdr:rowOff>
    </xdr:from>
    <xdr:to>
      <xdr:col>24</xdr:col>
      <xdr:colOff>610886</xdr:colOff>
      <xdr:row>24</xdr:row>
      <xdr:rowOff>95101</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CD69A290-41FE-4DAF-B60D-55735CA9BD2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37292" y="2442458"/>
              <a:ext cx="4788246" cy="2002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261938</xdr:colOff>
      <xdr:row>0</xdr:row>
      <xdr:rowOff>0</xdr:rowOff>
    </xdr:from>
    <xdr:to>
      <xdr:col>1</xdr:col>
      <xdr:colOff>412750</xdr:colOff>
      <xdr:row>4</xdr:row>
      <xdr:rowOff>0</xdr:rowOff>
    </xdr:to>
    <xdr:pic>
      <xdr:nvPicPr>
        <xdr:cNvPr id="49" name="Graphic 48" descr="Bank with solid fill">
          <a:extLst>
            <a:ext uri="{FF2B5EF4-FFF2-40B4-BE49-F238E27FC236}">
              <a16:creationId xmlns:a16="http://schemas.microsoft.com/office/drawing/2014/main" id="{F1BA8873-7A75-AE9F-C140-1982DC656B62}"/>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261938" y="0"/>
          <a:ext cx="762000" cy="762000"/>
        </a:xfrm>
        <a:prstGeom prst="rect">
          <a:avLst/>
        </a:prstGeom>
      </xdr:spPr>
    </xdr:pic>
    <xdr:clientData/>
  </xdr:twoCellAnchor>
  <xdr:twoCellAnchor editAs="oneCell">
    <xdr:from>
      <xdr:col>8</xdr:col>
      <xdr:colOff>374650</xdr:colOff>
      <xdr:row>0</xdr:row>
      <xdr:rowOff>0</xdr:rowOff>
    </xdr:from>
    <xdr:to>
      <xdr:col>9</xdr:col>
      <xdr:colOff>525462</xdr:colOff>
      <xdr:row>4</xdr:row>
      <xdr:rowOff>0</xdr:rowOff>
    </xdr:to>
    <xdr:pic>
      <xdr:nvPicPr>
        <xdr:cNvPr id="54" name="Graphic 53" descr="Bar chart with solid fill">
          <a:extLst>
            <a:ext uri="{FF2B5EF4-FFF2-40B4-BE49-F238E27FC236}">
              <a16:creationId xmlns:a16="http://schemas.microsoft.com/office/drawing/2014/main" id="{CA9FDD53-4E90-13B8-007D-01F29756FDF1}"/>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264150" y="0"/>
          <a:ext cx="762000" cy="762000"/>
        </a:xfrm>
        <a:prstGeom prst="rect">
          <a:avLst/>
        </a:prstGeom>
      </xdr:spPr>
    </xdr:pic>
    <xdr:clientData/>
  </xdr:twoCellAnchor>
  <xdr:twoCellAnchor>
    <xdr:from>
      <xdr:col>17</xdr:col>
      <xdr:colOff>130256</xdr:colOff>
      <xdr:row>25</xdr:row>
      <xdr:rowOff>100297</xdr:rowOff>
    </xdr:from>
    <xdr:to>
      <xdr:col>23</xdr:col>
      <xdr:colOff>423334</xdr:colOff>
      <xdr:row>37</xdr:row>
      <xdr:rowOff>13026</xdr:rowOff>
    </xdr:to>
    <xdr:sp macro="" textlink="">
      <xdr:nvSpPr>
        <xdr:cNvPr id="59" name="Rectangle: Rounded Corners 58">
          <a:extLst>
            <a:ext uri="{FF2B5EF4-FFF2-40B4-BE49-F238E27FC236}">
              <a16:creationId xmlns:a16="http://schemas.microsoft.com/office/drawing/2014/main" id="{6B1314F5-126A-41D4-8F59-0897D2C6460E}"/>
            </a:ext>
          </a:extLst>
        </xdr:cNvPr>
        <xdr:cNvSpPr/>
      </xdr:nvSpPr>
      <xdr:spPr>
        <a:xfrm>
          <a:off x="10850359" y="4685323"/>
          <a:ext cx="3966308" cy="210103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332152</xdr:colOff>
      <xdr:row>26</xdr:row>
      <xdr:rowOff>39077</xdr:rowOff>
    </xdr:from>
    <xdr:to>
      <xdr:col>23</xdr:col>
      <xdr:colOff>136769</xdr:colOff>
      <xdr:row>36</xdr:row>
      <xdr:rowOff>156308</xdr:rowOff>
    </xdr:to>
    <mc:AlternateContent xmlns:mc="http://schemas.openxmlformats.org/markup-compatibility/2006" xmlns:a14="http://schemas.microsoft.com/office/drawing/2010/main">
      <mc:Choice Requires="a14">
        <xdr:graphicFrame macro="">
          <xdr:nvGraphicFramePr>
            <xdr:cNvPr id="35" name="month 2">
              <a:extLst>
                <a:ext uri="{FF2B5EF4-FFF2-40B4-BE49-F238E27FC236}">
                  <a16:creationId xmlns:a16="http://schemas.microsoft.com/office/drawing/2014/main" id="{E6CA4FC1-C922-4DB5-99E1-39A606184996}"/>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0991590" y="4748066"/>
              <a:ext cx="3451943" cy="1915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4</xdr:col>
      <xdr:colOff>129540</xdr:colOff>
      <xdr:row>11</xdr:row>
      <xdr:rowOff>53340</xdr:rowOff>
    </xdr:from>
    <xdr:to>
      <xdr:col>17</xdr:col>
      <xdr:colOff>7620</xdr:colOff>
      <xdr:row>31</xdr:row>
      <xdr:rowOff>121920</xdr:rowOff>
    </xdr:to>
    <xdr:graphicFrame macro="">
      <xdr:nvGraphicFramePr>
        <xdr:cNvPr id="9" name="Chart 8">
          <a:hlinkClick xmlns:r="http://schemas.openxmlformats.org/officeDocument/2006/relationships" r:id="rId1"/>
          <a:extLst>
            <a:ext uri="{FF2B5EF4-FFF2-40B4-BE49-F238E27FC236}">
              <a16:creationId xmlns:a16="http://schemas.microsoft.com/office/drawing/2014/main" id="{9ACAFF1B-72EF-FFC2-FC10-1501066F8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152400</xdr:colOff>
      <xdr:row>0</xdr:row>
      <xdr:rowOff>38100</xdr:rowOff>
    </xdr:from>
    <xdr:to>
      <xdr:col>20</xdr:col>
      <xdr:colOff>152400</xdr:colOff>
      <xdr:row>11</xdr:row>
      <xdr:rowOff>38100</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F7CE1DC3-7EB6-872D-36CE-F40BDFD2608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155680" y="38100"/>
              <a:ext cx="1828800" cy="2011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7620</xdr:colOff>
      <xdr:row>1</xdr:row>
      <xdr:rowOff>160020</xdr:rowOff>
    </xdr:from>
    <xdr:to>
      <xdr:col>15</xdr:col>
      <xdr:colOff>403860</xdr:colOff>
      <xdr:row>9</xdr:row>
      <xdr:rowOff>68580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561CDCB1-F004-FABC-C1A8-79AC4A8A4C64}"/>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305300" y="342900"/>
              <a:ext cx="588264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oneCell">
    <xdr:from>
      <xdr:col>17</xdr:col>
      <xdr:colOff>152400</xdr:colOff>
      <xdr:row>11</xdr:row>
      <xdr:rowOff>60960</xdr:rowOff>
    </xdr:from>
    <xdr:to>
      <xdr:col>20</xdr:col>
      <xdr:colOff>152400</xdr:colOff>
      <xdr:row>32</xdr:row>
      <xdr:rowOff>60960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EF3DB3B-795F-5041-1002-1FEE8E14F57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155680" y="2072640"/>
              <a:ext cx="1828800" cy="3840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76200</xdr:colOff>
      <xdr:row>0</xdr:row>
      <xdr:rowOff>7620</xdr:rowOff>
    </xdr:from>
    <xdr:to>
      <xdr:col>14</xdr:col>
      <xdr:colOff>403860</xdr:colOff>
      <xdr:row>7</xdr:row>
      <xdr:rowOff>99060</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2BE26651-F590-506A-27BD-363A6EC140B8}"/>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4229100" y="7620"/>
              <a:ext cx="58140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4</xdr:col>
      <xdr:colOff>586740</xdr:colOff>
      <xdr:row>8</xdr:row>
      <xdr:rowOff>60960</xdr:rowOff>
    </xdr:from>
    <xdr:to>
      <xdr:col>12</xdr:col>
      <xdr:colOff>403860</xdr:colOff>
      <xdr:row>23</xdr:row>
      <xdr:rowOff>38100</xdr:rowOff>
    </xdr:to>
    <xdr:graphicFrame macro="">
      <xdr:nvGraphicFramePr>
        <xdr:cNvPr id="6" name="Chart 5">
          <a:hlinkClick xmlns:r="http://schemas.openxmlformats.org/officeDocument/2006/relationships" r:id="rId1"/>
          <a:extLst>
            <a:ext uri="{FF2B5EF4-FFF2-40B4-BE49-F238E27FC236}">
              <a16:creationId xmlns:a16="http://schemas.microsoft.com/office/drawing/2014/main" id="{E7030460-70C8-97C0-BE7E-7335FDFD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7</xdr:row>
      <xdr:rowOff>161925</xdr:rowOff>
    </xdr:from>
    <xdr:to>
      <xdr:col>16</xdr:col>
      <xdr:colOff>0</xdr:colOff>
      <xdr:row>21</xdr:row>
      <xdr:rowOff>68580</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922BF9A0-6AF2-C6C7-20D4-A7B247FD472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9029700" y="144208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4</xdr:col>
      <xdr:colOff>914400</xdr:colOff>
      <xdr:row>1</xdr:row>
      <xdr:rowOff>114300</xdr:rowOff>
    </xdr:from>
    <xdr:to>
      <xdr:col>12</xdr:col>
      <xdr:colOff>541020</xdr:colOff>
      <xdr:row>9</xdr:row>
      <xdr:rowOff>22860</xdr:rowOff>
    </xdr:to>
    <mc:AlternateContent xmlns:mc="http://schemas.openxmlformats.org/markup-compatibility/2006" xmlns:tsle="http://schemas.microsoft.com/office/drawing/2012/timeslicer">
      <mc:Choice Requires="tsle">
        <xdr:graphicFrame macro="">
          <xdr:nvGraphicFramePr>
            <xdr:cNvPr id="4" name="Date 5">
              <a:extLst>
                <a:ext uri="{FF2B5EF4-FFF2-40B4-BE49-F238E27FC236}">
                  <a16:creationId xmlns:a16="http://schemas.microsoft.com/office/drawing/2014/main" id="{B1487A41-D02E-1B49-08C7-0B16263B91C2}"/>
                </a:ext>
              </a:extLst>
            </xdr:cNvPr>
            <xdr:cNvGraphicFramePr/>
          </xdr:nvGraphicFramePr>
          <xdr:xfrm>
            <a:off x="0" y="0"/>
            <a:ext cx="0" cy="0"/>
          </xdr:xfrm>
          <a:graphic>
            <a:graphicData uri="http://schemas.microsoft.com/office/drawing/2012/timeslicer">
              <tsle:timeslicer name="Date 5"/>
            </a:graphicData>
          </a:graphic>
        </xdr:graphicFrame>
      </mc:Choice>
      <mc:Fallback xmlns="">
        <xdr:sp macro="" textlink="">
          <xdr:nvSpPr>
            <xdr:cNvPr id="0" name=""/>
            <xdr:cNvSpPr>
              <a:spLocks noTextEdit="1"/>
            </xdr:cNvSpPr>
          </xdr:nvSpPr>
          <xdr:spPr>
            <a:xfrm>
              <a:off x="4541520" y="297180"/>
              <a:ext cx="493014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4</xdr:col>
      <xdr:colOff>731520</xdr:colOff>
      <xdr:row>11</xdr:row>
      <xdr:rowOff>118110</xdr:rowOff>
    </xdr:from>
    <xdr:to>
      <xdr:col>15</xdr:col>
      <xdr:colOff>342900</xdr:colOff>
      <xdr:row>28</xdr:row>
      <xdr:rowOff>129540</xdr:rowOff>
    </xdr:to>
    <xdr:graphicFrame macro="">
      <xdr:nvGraphicFramePr>
        <xdr:cNvPr id="2" name="Chart 1">
          <a:hlinkClick xmlns:r="http://schemas.openxmlformats.org/officeDocument/2006/relationships" r:id="rId1"/>
          <a:extLst>
            <a:ext uri="{FF2B5EF4-FFF2-40B4-BE49-F238E27FC236}">
              <a16:creationId xmlns:a16="http://schemas.microsoft.com/office/drawing/2014/main" id="{A78ECA33-563D-1F4A-549C-65E9A039A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556260</xdr:colOff>
      <xdr:row>1</xdr:row>
      <xdr:rowOff>15240</xdr:rowOff>
    </xdr:from>
    <xdr:to>
      <xdr:col>12</xdr:col>
      <xdr:colOff>365760</xdr:colOff>
      <xdr:row>16</xdr:row>
      <xdr:rowOff>15240</xdr:rowOff>
    </xdr:to>
    <xdr:graphicFrame macro="">
      <xdr:nvGraphicFramePr>
        <xdr:cNvPr id="2" name="Chart 1">
          <a:hlinkClick xmlns:r="http://schemas.openxmlformats.org/officeDocument/2006/relationships" r:id="rId1"/>
          <a:extLst>
            <a:ext uri="{FF2B5EF4-FFF2-40B4-BE49-F238E27FC236}">
              <a16:creationId xmlns:a16="http://schemas.microsoft.com/office/drawing/2014/main" id="{BAC4DE0D-4CBC-F3C9-FD0A-DA83B1499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381000</xdr:colOff>
      <xdr:row>1</xdr:row>
      <xdr:rowOff>167640</xdr:rowOff>
    </xdr:from>
    <xdr:to>
      <xdr:col>4</xdr:col>
      <xdr:colOff>228600</xdr:colOff>
      <xdr:row>15</xdr:row>
      <xdr:rowOff>74295</xdr:rowOff>
    </xdr:to>
    <mc:AlternateContent xmlns:mc="http://schemas.openxmlformats.org/markup-compatibility/2006" xmlns:a14="http://schemas.microsoft.com/office/drawing/2010/main">
      <mc:Choice Requires="a14">
        <xdr:graphicFrame macro="">
          <xdr:nvGraphicFramePr>
            <xdr:cNvPr id="3" name="month 3">
              <a:extLst>
                <a:ext uri="{FF2B5EF4-FFF2-40B4-BE49-F238E27FC236}">
                  <a16:creationId xmlns:a16="http://schemas.microsoft.com/office/drawing/2014/main" id="{C93D42BC-AD99-5762-D2C6-A3FA0BD174AC}"/>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249936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6.xml><?xml version="1.0" encoding="utf-8"?>
<xdr:wsDr xmlns:xdr="http://schemas.openxmlformats.org/drawingml/2006/spreadsheetDrawing" xmlns:a="http://schemas.openxmlformats.org/drawingml/2006/main">
  <xdr:twoCellAnchor>
    <xdr:from>
      <xdr:col>13</xdr:col>
      <xdr:colOff>533400</xdr:colOff>
      <xdr:row>0</xdr:row>
      <xdr:rowOff>15240</xdr:rowOff>
    </xdr:from>
    <xdr:to>
      <xdr:col>21</xdr:col>
      <xdr:colOff>480060</xdr:colOff>
      <xdr:row>18</xdr:row>
      <xdr:rowOff>34290</xdr:rowOff>
    </xdr:to>
    <xdr:graphicFrame macro="">
      <xdr:nvGraphicFramePr>
        <xdr:cNvPr id="2" name="Chart 1">
          <a:hlinkClick xmlns:r="http://schemas.openxmlformats.org/officeDocument/2006/relationships" r:id="rId1"/>
          <a:extLst>
            <a:ext uri="{FF2B5EF4-FFF2-40B4-BE49-F238E27FC236}">
              <a16:creationId xmlns:a16="http://schemas.microsoft.com/office/drawing/2014/main" id="{17BE9446-DB19-6138-8FE3-727280BA2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579120</xdr:colOff>
      <xdr:row>18</xdr:row>
      <xdr:rowOff>137160</xdr:rowOff>
    </xdr:from>
    <xdr:to>
      <xdr:col>22</xdr:col>
      <xdr:colOff>0</xdr:colOff>
      <xdr:row>26</xdr:row>
      <xdr:rowOff>45720</xdr:rowOff>
    </xdr:to>
    <mc:AlternateContent xmlns:mc="http://schemas.openxmlformats.org/markup-compatibility/2006" xmlns:tsle="http://schemas.microsoft.com/office/drawing/2012/timeslicer">
      <mc:Choice Requires="tsle">
        <xdr:graphicFrame macro="">
          <xdr:nvGraphicFramePr>
            <xdr:cNvPr id="3" name="Date 6">
              <a:extLst>
                <a:ext uri="{FF2B5EF4-FFF2-40B4-BE49-F238E27FC236}">
                  <a16:creationId xmlns:a16="http://schemas.microsoft.com/office/drawing/2014/main" id="{90101876-5C57-6E80-E9D1-2D6DF005465B}"/>
                </a:ext>
              </a:extLst>
            </xdr:cNvPr>
            <xdr:cNvGraphicFramePr/>
          </xdr:nvGraphicFramePr>
          <xdr:xfrm>
            <a:off x="0" y="0"/>
            <a:ext cx="0" cy="0"/>
          </xdr:xfrm>
          <a:graphic>
            <a:graphicData uri="http://schemas.microsoft.com/office/drawing/2012/timeslicer">
              <tsle:timeslicer name="Date 6"/>
            </a:graphicData>
          </a:graphic>
        </xdr:graphicFrame>
      </mc:Choice>
      <mc:Fallback xmlns="">
        <xdr:sp macro="" textlink="">
          <xdr:nvSpPr>
            <xdr:cNvPr id="0" name=""/>
            <xdr:cNvSpPr>
              <a:spLocks noTextEdit="1"/>
            </xdr:cNvSpPr>
          </xdr:nvSpPr>
          <xdr:spPr>
            <a:xfrm>
              <a:off x="11148060" y="3429000"/>
              <a:ext cx="503682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2</xdr:col>
      <xdr:colOff>137160</xdr:colOff>
      <xdr:row>2</xdr:row>
      <xdr:rowOff>53340</xdr:rowOff>
    </xdr:from>
    <xdr:to>
      <xdr:col>3</xdr:col>
      <xdr:colOff>655320</xdr:colOff>
      <xdr:row>5</xdr:row>
      <xdr:rowOff>160020</xdr:rowOff>
    </xdr:to>
    <xdr:sp macro="" textlink="$B$2">
      <xdr:nvSpPr>
        <xdr:cNvPr id="20" name="Rectangle 19">
          <a:hlinkClick xmlns:r="http://schemas.openxmlformats.org/officeDocument/2006/relationships" r:id="rId1"/>
          <a:extLst>
            <a:ext uri="{FF2B5EF4-FFF2-40B4-BE49-F238E27FC236}">
              <a16:creationId xmlns:a16="http://schemas.microsoft.com/office/drawing/2014/main" id="{D768E218-DE9A-44D4-842F-4DC30AFD6AB8}"/>
            </a:ext>
          </a:extLst>
        </xdr:cNvPr>
        <xdr:cNvSpPr/>
      </xdr:nvSpPr>
      <xdr:spPr>
        <a:xfrm>
          <a:off x="2019300" y="419100"/>
          <a:ext cx="1440180" cy="655320"/>
        </a:xfrm>
        <a:prstGeom prst="rect">
          <a:avLst/>
        </a:prstGeom>
        <a:solidFill>
          <a:srgbClr val="FFC000"/>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F5A051F3-399B-46BD-B426-FBB75CD2EC45}"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 2,420.00</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clientData/>
  </xdr:twoCellAnchor>
  <xdr:twoCellAnchor>
    <xdr:from>
      <xdr:col>0</xdr:col>
      <xdr:colOff>220980</xdr:colOff>
      <xdr:row>2</xdr:row>
      <xdr:rowOff>160020</xdr:rowOff>
    </xdr:from>
    <xdr:to>
      <xdr:col>1</xdr:col>
      <xdr:colOff>624840</xdr:colOff>
      <xdr:row>6</xdr:row>
      <xdr:rowOff>83820</xdr:rowOff>
    </xdr:to>
    <xdr:sp macro="" textlink="$A$2">
      <xdr:nvSpPr>
        <xdr:cNvPr id="7" name="Rectangle 6">
          <a:hlinkClick xmlns:r="http://schemas.openxmlformats.org/officeDocument/2006/relationships" r:id="rId1"/>
          <a:extLst>
            <a:ext uri="{FF2B5EF4-FFF2-40B4-BE49-F238E27FC236}">
              <a16:creationId xmlns:a16="http://schemas.microsoft.com/office/drawing/2014/main" id="{F0D5C20C-96EB-815B-9B8E-5A74D8FF71AE}"/>
            </a:ext>
          </a:extLst>
        </xdr:cNvPr>
        <xdr:cNvSpPr/>
      </xdr:nvSpPr>
      <xdr:spPr>
        <a:xfrm>
          <a:off x="220980" y="525780"/>
          <a:ext cx="1440180" cy="65532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70297BBC-A2E1-46CD-B850-AF5A5322B480}"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rPr>
            <a:pPr algn="ctr"/>
            <a:t>₩ 9,902.13</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clientData/>
  </xdr:twoCellAnchor>
  <xdr:twoCellAnchor>
    <xdr:from>
      <xdr:col>0</xdr:col>
      <xdr:colOff>937260</xdr:colOff>
      <xdr:row>3</xdr:row>
      <xdr:rowOff>22860</xdr:rowOff>
    </xdr:from>
    <xdr:to>
      <xdr:col>2</xdr:col>
      <xdr:colOff>15240</xdr:colOff>
      <xdr:row>4</xdr:row>
      <xdr:rowOff>91440</xdr:rowOff>
    </xdr:to>
    <xdr:sp macro="" textlink="">
      <xdr:nvSpPr>
        <xdr:cNvPr id="8" name="TextBox 7">
          <a:extLst>
            <a:ext uri="{FF2B5EF4-FFF2-40B4-BE49-F238E27FC236}">
              <a16:creationId xmlns:a16="http://schemas.microsoft.com/office/drawing/2014/main" id="{953E0108-9A8E-C64A-ABB7-CC310498CBFF}"/>
            </a:ext>
          </a:extLst>
        </xdr:cNvPr>
        <xdr:cNvSpPr txBox="1"/>
      </xdr:nvSpPr>
      <xdr:spPr>
        <a:xfrm>
          <a:off x="937260" y="57150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Lucida Console" panose="020B0609040504020204" pitchFamily="49" charset="0"/>
            </a:rPr>
            <a:t> </a:t>
          </a:r>
          <a:r>
            <a:rPr lang="en-IN" sz="1200" b="1">
              <a:solidFill>
                <a:schemeClr val="bg1"/>
              </a:solidFill>
              <a:latin typeface="Aptos extra bold"/>
            </a:rPr>
            <a:t>Close</a:t>
          </a:r>
        </a:p>
      </xdr:txBody>
    </xdr:sp>
    <xdr:clientData/>
  </xdr:twoCellAnchor>
  <xdr:oneCellAnchor>
    <xdr:from>
      <xdr:col>3</xdr:col>
      <xdr:colOff>7620</xdr:colOff>
      <xdr:row>9</xdr:row>
      <xdr:rowOff>114300</xdr:rowOff>
    </xdr:from>
    <xdr:ext cx="184731" cy="264560"/>
    <xdr:sp macro="" textlink="">
      <xdr:nvSpPr>
        <xdr:cNvPr id="10" name="TextBox 9">
          <a:extLst>
            <a:ext uri="{FF2B5EF4-FFF2-40B4-BE49-F238E27FC236}">
              <a16:creationId xmlns:a16="http://schemas.microsoft.com/office/drawing/2014/main" id="{C4D5091A-2464-C6EF-1510-2BD7F643D49B}"/>
            </a:ext>
          </a:extLst>
        </xdr:cNvPr>
        <xdr:cNvSpPr txBox="1"/>
      </xdr:nvSpPr>
      <xdr:spPr>
        <a:xfrm>
          <a:off x="2811780" y="1760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259080</xdr:colOff>
      <xdr:row>8</xdr:row>
      <xdr:rowOff>22860</xdr:rowOff>
    </xdr:from>
    <xdr:to>
      <xdr:col>1</xdr:col>
      <xdr:colOff>662940</xdr:colOff>
      <xdr:row>11</xdr:row>
      <xdr:rowOff>129540</xdr:rowOff>
    </xdr:to>
    <xdr:sp macro="" textlink="$D$2">
      <xdr:nvSpPr>
        <xdr:cNvPr id="11" name="Rectangle 10">
          <a:hlinkClick xmlns:r="http://schemas.openxmlformats.org/officeDocument/2006/relationships" r:id="rId1"/>
          <a:extLst>
            <a:ext uri="{FF2B5EF4-FFF2-40B4-BE49-F238E27FC236}">
              <a16:creationId xmlns:a16="http://schemas.microsoft.com/office/drawing/2014/main" id="{8888665D-687E-46E4-9B6C-F39EB9C2BDDC}"/>
            </a:ext>
          </a:extLst>
        </xdr:cNvPr>
        <xdr:cNvSpPr/>
      </xdr:nvSpPr>
      <xdr:spPr>
        <a:xfrm>
          <a:off x="259080" y="1485900"/>
          <a:ext cx="1440180" cy="655320"/>
        </a:xfrm>
        <a:prstGeom prst="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algn="ctr"/>
          <a:fld id="{51639FD4-707E-405D-9385-ED3B889D49F7}"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 9,901.12</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clientData/>
  </xdr:twoCellAnchor>
  <xdr:twoCellAnchor>
    <xdr:from>
      <xdr:col>2</xdr:col>
      <xdr:colOff>624840</xdr:colOff>
      <xdr:row>2</xdr:row>
      <xdr:rowOff>91440</xdr:rowOff>
    </xdr:from>
    <xdr:to>
      <xdr:col>3</xdr:col>
      <xdr:colOff>662940</xdr:colOff>
      <xdr:row>3</xdr:row>
      <xdr:rowOff>160020</xdr:rowOff>
    </xdr:to>
    <xdr:sp macro="" textlink="">
      <xdr:nvSpPr>
        <xdr:cNvPr id="15" name="TextBox 14">
          <a:extLst>
            <a:ext uri="{FF2B5EF4-FFF2-40B4-BE49-F238E27FC236}">
              <a16:creationId xmlns:a16="http://schemas.microsoft.com/office/drawing/2014/main" id="{03F3E73B-8893-4A33-A306-1002A1B3BB33}"/>
            </a:ext>
          </a:extLst>
        </xdr:cNvPr>
        <xdr:cNvSpPr txBox="1"/>
      </xdr:nvSpPr>
      <xdr:spPr>
        <a:xfrm>
          <a:off x="2506980" y="45720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Low</a:t>
          </a:r>
          <a:endParaRPr lang="en-IN" sz="1200" b="1">
            <a:solidFill>
              <a:schemeClr val="bg1"/>
            </a:solidFill>
            <a:latin typeface="Aptos extra bold"/>
          </a:endParaRPr>
        </a:p>
      </xdr:txBody>
    </xdr:sp>
    <xdr:clientData/>
  </xdr:twoCellAnchor>
  <xdr:twoCellAnchor>
    <xdr:from>
      <xdr:col>0</xdr:col>
      <xdr:colOff>281940</xdr:colOff>
      <xdr:row>13</xdr:row>
      <xdr:rowOff>137160</xdr:rowOff>
    </xdr:from>
    <xdr:to>
      <xdr:col>1</xdr:col>
      <xdr:colOff>685800</xdr:colOff>
      <xdr:row>17</xdr:row>
      <xdr:rowOff>60960</xdr:rowOff>
    </xdr:to>
    <xdr:sp macro="" textlink="$C$2">
      <xdr:nvSpPr>
        <xdr:cNvPr id="16" name="Rectangle 15">
          <a:hlinkClick xmlns:r="http://schemas.openxmlformats.org/officeDocument/2006/relationships" r:id="rId1"/>
          <a:extLst>
            <a:ext uri="{FF2B5EF4-FFF2-40B4-BE49-F238E27FC236}">
              <a16:creationId xmlns:a16="http://schemas.microsoft.com/office/drawing/2014/main" id="{44BBE3F2-0BAC-4C47-A981-8EB00A0C8698}"/>
            </a:ext>
          </a:extLst>
        </xdr:cNvPr>
        <xdr:cNvSpPr/>
      </xdr:nvSpPr>
      <xdr:spPr>
        <a:xfrm>
          <a:off x="281940" y="2514600"/>
          <a:ext cx="1440180" cy="655320"/>
        </a:xfrm>
        <a:prstGeom prst="rect">
          <a:avLst/>
        </a:prstGeom>
        <a:solidFill>
          <a:srgbClr val="FF0000"/>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algn="ctr"/>
          <a:fld id="{F1C72CC2-4C78-4AF5-9C3E-641B28213360}"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 19,060.00</a:t>
          </a:fld>
          <a:endPar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endParaRPr>
        </a:p>
      </xdr:txBody>
    </xdr:sp>
    <xdr:clientData/>
  </xdr:twoCellAnchor>
  <xdr:twoCellAnchor>
    <xdr:from>
      <xdr:col>0</xdr:col>
      <xdr:colOff>678180</xdr:colOff>
      <xdr:row>14</xdr:row>
      <xdr:rowOff>15240</xdr:rowOff>
    </xdr:from>
    <xdr:to>
      <xdr:col>1</xdr:col>
      <xdr:colOff>601980</xdr:colOff>
      <xdr:row>15</xdr:row>
      <xdr:rowOff>83820</xdr:rowOff>
    </xdr:to>
    <xdr:sp macro="" textlink="">
      <xdr:nvSpPr>
        <xdr:cNvPr id="18" name="TextBox 17">
          <a:extLst>
            <a:ext uri="{FF2B5EF4-FFF2-40B4-BE49-F238E27FC236}">
              <a16:creationId xmlns:a16="http://schemas.microsoft.com/office/drawing/2014/main" id="{D26E9D3A-CAFA-477F-9B4C-FC60B6AF8BAC}"/>
            </a:ext>
          </a:extLst>
        </xdr:cNvPr>
        <xdr:cNvSpPr txBox="1"/>
      </xdr:nvSpPr>
      <xdr:spPr>
        <a:xfrm>
          <a:off x="678180" y="257556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High</a:t>
          </a:r>
          <a:endParaRPr lang="en-IN" sz="1200" b="1">
            <a:solidFill>
              <a:schemeClr val="bg1"/>
            </a:solidFill>
            <a:latin typeface="Aptos extra bold"/>
          </a:endParaRPr>
        </a:p>
      </xdr:txBody>
    </xdr:sp>
    <xdr:clientData/>
  </xdr:twoCellAnchor>
  <xdr:twoCellAnchor>
    <xdr:from>
      <xdr:col>0</xdr:col>
      <xdr:colOff>708660</xdr:colOff>
      <xdr:row>8</xdr:row>
      <xdr:rowOff>38100</xdr:rowOff>
    </xdr:from>
    <xdr:to>
      <xdr:col>1</xdr:col>
      <xdr:colOff>632460</xdr:colOff>
      <xdr:row>9</xdr:row>
      <xdr:rowOff>106680</xdr:rowOff>
    </xdr:to>
    <xdr:sp macro="" textlink="">
      <xdr:nvSpPr>
        <xdr:cNvPr id="19" name="TextBox 18">
          <a:extLst>
            <a:ext uri="{FF2B5EF4-FFF2-40B4-BE49-F238E27FC236}">
              <a16:creationId xmlns:a16="http://schemas.microsoft.com/office/drawing/2014/main" id="{23AFA21C-D0B1-4F26-AB55-C699AD5A9413}"/>
            </a:ext>
          </a:extLst>
        </xdr:cNvPr>
        <xdr:cNvSpPr txBox="1"/>
      </xdr:nvSpPr>
      <xdr:spPr>
        <a:xfrm>
          <a:off x="708660" y="150114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Open</a:t>
          </a:r>
          <a:endParaRPr lang="en-IN" sz="1200" b="1">
            <a:solidFill>
              <a:schemeClr val="bg1"/>
            </a:solidFill>
            <a:latin typeface="Aptos extra bold"/>
          </a:endParaRPr>
        </a:p>
      </xdr:txBody>
    </xdr:sp>
    <xdr:clientData/>
  </xdr:twoCellAnchor>
  <xdr:twoCellAnchor>
    <xdr:from>
      <xdr:col>2</xdr:col>
      <xdr:colOff>220980</xdr:colOff>
      <xdr:row>8</xdr:row>
      <xdr:rowOff>7620</xdr:rowOff>
    </xdr:from>
    <xdr:to>
      <xdr:col>3</xdr:col>
      <xdr:colOff>982980</xdr:colOff>
      <xdr:row>12</xdr:row>
      <xdr:rowOff>68580</xdr:rowOff>
    </xdr:to>
    <xdr:sp macro="" textlink="$E$2">
      <xdr:nvSpPr>
        <xdr:cNvPr id="21" name="Rectangle 20">
          <a:hlinkClick xmlns:r="http://schemas.openxmlformats.org/officeDocument/2006/relationships" r:id="rId1"/>
          <a:extLst>
            <a:ext uri="{FF2B5EF4-FFF2-40B4-BE49-F238E27FC236}">
              <a16:creationId xmlns:a16="http://schemas.microsoft.com/office/drawing/2014/main" id="{C7CBBE29-B668-4127-93FA-49B2B12764DD}"/>
            </a:ext>
          </a:extLst>
        </xdr:cNvPr>
        <xdr:cNvSpPr/>
      </xdr:nvSpPr>
      <xdr:spPr>
        <a:xfrm>
          <a:off x="2103120" y="1470660"/>
          <a:ext cx="1684020" cy="792480"/>
        </a:xfrm>
        <a:prstGeom prst="rect">
          <a:avLst/>
        </a:prstGeom>
        <a:solidFill>
          <a:srgbClr val="EF3BA2"/>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2A536516-F7FC-4DED-8640-E2AE25D6EC7D}"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ptos extra bold"/>
              <a:ea typeface="Calibri"/>
              <a:cs typeface="Calibri"/>
            </a:rPr>
            <a:pPr algn="ctr"/>
            <a:t>81,06,70,97,300</a:t>
          </a:fld>
          <a:endParaRPr lang="en-IN" sz="1600" b="1" cap="none" spc="0">
            <a:ln w="0"/>
            <a:solidFill>
              <a:schemeClr val="bg1"/>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clientData/>
  </xdr:twoCellAnchor>
  <xdr:twoCellAnchor>
    <xdr:from>
      <xdr:col>2</xdr:col>
      <xdr:colOff>586740</xdr:colOff>
      <xdr:row>8</xdr:row>
      <xdr:rowOff>45720</xdr:rowOff>
    </xdr:from>
    <xdr:to>
      <xdr:col>3</xdr:col>
      <xdr:colOff>624840</xdr:colOff>
      <xdr:row>9</xdr:row>
      <xdr:rowOff>114300</xdr:rowOff>
    </xdr:to>
    <xdr:sp macro="" textlink="">
      <xdr:nvSpPr>
        <xdr:cNvPr id="23" name="TextBox 22">
          <a:extLst>
            <a:ext uri="{FF2B5EF4-FFF2-40B4-BE49-F238E27FC236}">
              <a16:creationId xmlns:a16="http://schemas.microsoft.com/office/drawing/2014/main" id="{15E69EB3-EC1F-4806-B9F0-9EE8A9251D7E}"/>
            </a:ext>
          </a:extLst>
        </xdr:cNvPr>
        <xdr:cNvSpPr txBox="1"/>
      </xdr:nvSpPr>
      <xdr:spPr>
        <a:xfrm>
          <a:off x="2339340" y="1508760"/>
          <a:ext cx="8001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Volume</a:t>
          </a:r>
          <a:endParaRPr lang="en-IN" sz="1200" b="1">
            <a:solidFill>
              <a:schemeClr val="bg1"/>
            </a:solidFill>
            <a:latin typeface="Aptos extra bold"/>
          </a:endParaRPr>
        </a:p>
      </xdr:txBody>
    </xdr:sp>
    <xdr:clientData/>
  </xdr:twoCellAnchor>
  <xdr:twoCellAnchor editAs="oneCell">
    <xdr:from>
      <xdr:col>5</xdr:col>
      <xdr:colOff>0</xdr:colOff>
      <xdr:row>3</xdr:row>
      <xdr:rowOff>0</xdr:rowOff>
    </xdr:from>
    <xdr:to>
      <xdr:col>14</xdr:col>
      <xdr:colOff>327660</xdr:colOff>
      <xdr:row>10</xdr:row>
      <xdr:rowOff>91440</xdr:rowOff>
    </xdr:to>
    <mc:AlternateContent xmlns:mc="http://schemas.openxmlformats.org/markup-compatibility/2006" xmlns:tsle="http://schemas.microsoft.com/office/drawing/2012/timeslicer">
      <mc:Choice Requires="tsle">
        <xdr:graphicFrame macro="">
          <xdr:nvGraphicFramePr>
            <xdr:cNvPr id="2" name="Date 4">
              <a:extLst>
                <a:ext uri="{FF2B5EF4-FFF2-40B4-BE49-F238E27FC236}">
                  <a16:creationId xmlns:a16="http://schemas.microsoft.com/office/drawing/2014/main" id="{8DD8381B-B157-4214-8C5B-C396C5AFD1F4}"/>
                </a:ext>
              </a:extLst>
            </xdr:cNvPr>
            <xdr:cNvGraphicFramePr/>
          </xdr:nvGraphicFramePr>
          <xdr:xfrm>
            <a:off x="0" y="0"/>
            <a:ext cx="0" cy="0"/>
          </xdr:xfrm>
          <a:graphic>
            <a:graphicData uri="http://schemas.microsoft.com/office/drawing/2012/timeslicer">
              <tsle:timeslicer name="Date 4"/>
            </a:graphicData>
          </a:graphic>
        </xdr:graphicFrame>
      </mc:Choice>
      <mc:Fallback xmlns="">
        <xdr:sp macro="" textlink="">
          <xdr:nvSpPr>
            <xdr:cNvPr id="0" name=""/>
            <xdr:cNvSpPr>
              <a:spLocks noTextEdit="1"/>
            </xdr:cNvSpPr>
          </xdr:nvSpPr>
          <xdr:spPr>
            <a:xfrm>
              <a:off x="4617720" y="548640"/>
              <a:ext cx="58140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5</xdr:col>
      <xdr:colOff>213360</xdr:colOff>
      <xdr:row>3</xdr:row>
      <xdr:rowOff>144780</xdr:rowOff>
    </xdr:from>
    <xdr:to>
      <xdr:col>10</xdr:col>
      <xdr:colOff>502920</xdr:colOff>
      <xdr:row>10</xdr:row>
      <xdr:rowOff>38100</xdr:rowOff>
    </xdr:to>
    <mc:AlternateContent xmlns:mc="http://schemas.openxmlformats.org/markup-compatibility/2006" xmlns:tsle="http://schemas.microsoft.com/office/drawing/2012/timeslicer">
      <mc:Choice Requires="tsle">
        <xdr:graphicFrame macro="">
          <xdr:nvGraphicFramePr>
            <xdr:cNvPr id="4" name="Date 3">
              <a:extLst>
                <a:ext uri="{FF2B5EF4-FFF2-40B4-BE49-F238E27FC236}">
                  <a16:creationId xmlns:a16="http://schemas.microsoft.com/office/drawing/2014/main" id="{3AE31CD6-2639-269E-68E3-0236F509CA43}"/>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4724400" y="7239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9</xdr:col>
      <xdr:colOff>53340</xdr:colOff>
      <xdr:row>11</xdr:row>
      <xdr:rowOff>137160</xdr:rowOff>
    </xdr:from>
    <xdr:to>
      <xdr:col>11</xdr:col>
      <xdr:colOff>434340</xdr:colOff>
      <xdr:row>15</xdr:row>
      <xdr:rowOff>76200</xdr:rowOff>
    </xdr:to>
    <xdr:sp macro="" textlink="L4">
      <xdr:nvSpPr>
        <xdr:cNvPr id="5" name="Rectangle 4">
          <a:hlinkClick xmlns:r="http://schemas.openxmlformats.org/officeDocument/2006/relationships" r:id="rId1"/>
          <a:extLst>
            <a:ext uri="{FF2B5EF4-FFF2-40B4-BE49-F238E27FC236}">
              <a16:creationId xmlns:a16="http://schemas.microsoft.com/office/drawing/2014/main" id="{B2E29846-E5DE-47F1-A40E-3A683D730902}"/>
            </a:ext>
          </a:extLst>
        </xdr:cNvPr>
        <xdr:cNvSpPr/>
      </xdr:nvSpPr>
      <xdr:spPr>
        <a:xfrm>
          <a:off x="6957060" y="2377440"/>
          <a:ext cx="1600200" cy="670560"/>
        </a:xfrm>
        <a:prstGeom prst="rect">
          <a:avLst/>
        </a:prstGeom>
        <a:solidFill>
          <a:schemeClr val="tx1"/>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0DD19D71-423A-4073-BF24-F19684EE5717}" type="TxLink">
            <a:rPr lang="en-US" sz="1100" b="0" i="0" u="none" strike="noStrike" cap="none" spc="0">
              <a:ln w="0"/>
              <a:solidFill>
                <a:schemeClr val="accent3">
                  <a:lumMod val="40000"/>
                  <a:lumOff val="60000"/>
                </a:schemeClr>
              </a:solidFill>
              <a:effectLst>
                <a:outerShdw blurRad="38100" dist="19050" dir="2700000" algn="tl" rotWithShape="0">
                  <a:schemeClr val="dk1">
                    <a:alpha val="40000"/>
                  </a:schemeClr>
                </a:outerShdw>
              </a:effectLst>
              <a:latin typeface="Calibri"/>
              <a:ea typeface="Calibri"/>
              <a:cs typeface="Calibri"/>
            </a:rPr>
            <a:pPr algn="ctr"/>
            <a:t>210.64%</a:t>
          </a:fld>
          <a:endParaRPr lang="en-US" cap="none" spc="0">
            <a:ln w="0"/>
            <a:solidFill>
              <a:schemeClr val="accent3">
                <a:lumMod val="40000"/>
                <a:lumOff val="60000"/>
              </a:schemeClr>
            </a:solidFill>
            <a:effectLst>
              <a:outerShdw blurRad="38100" dist="19050" dir="2700000" algn="tl" rotWithShape="0">
                <a:schemeClr val="dk1">
                  <a:alpha val="40000"/>
                </a:schemeClr>
              </a:outerShdw>
            </a:effectLst>
          </a:endParaRPr>
        </a:p>
      </xdr:txBody>
    </xdr:sp>
    <xdr:clientData/>
  </xdr:twoCellAnchor>
  <xdr:twoCellAnchor>
    <xdr:from>
      <xdr:col>9</xdr:col>
      <xdr:colOff>342900</xdr:colOff>
      <xdr:row>11</xdr:row>
      <xdr:rowOff>152400</xdr:rowOff>
    </xdr:from>
    <xdr:to>
      <xdr:col>11</xdr:col>
      <xdr:colOff>381000</xdr:colOff>
      <xdr:row>13</xdr:row>
      <xdr:rowOff>60960</xdr:rowOff>
    </xdr:to>
    <xdr:sp macro="" textlink="">
      <xdr:nvSpPr>
        <xdr:cNvPr id="6" name="TextBox 5">
          <a:extLst>
            <a:ext uri="{FF2B5EF4-FFF2-40B4-BE49-F238E27FC236}">
              <a16:creationId xmlns:a16="http://schemas.microsoft.com/office/drawing/2014/main" id="{A7FCF5A2-F562-4697-BD50-33E1ED44B615}"/>
            </a:ext>
          </a:extLst>
        </xdr:cNvPr>
        <xdr:cNvSpPr txBox="1"/>
      </xdr:nvSpPr>
      <xdr:spPr>
        <a:xfrm>
          <a:off x="7246620" y="2392680"/>
          <a:ext cx="12573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Profit%</a:t>
          </a:r>
          <a:endParaRPr lang="en-IN" sz="1200" b="1">
            <a:solidFill>
              <a:schemeClr val="bg1"/>
            </a:solidFill>
            <a:latin typeface="Aptos extra bold"/>
          </a:endParaRPr>
        </a:p>
      </xdr:txBody>
    </xdr:sp>
    <xdr:clientData/>
  </xdr:twoCellAnchor>
  <xdr:twoCellAnchor editAs="oneCell">
    <xdr:from>
      <xdr:col>9</xdr:col>
      <xdr:colOff>114300</xdr:colOff>
      <xdr:row>12</xdr:row>
      <xdr:rowOff>7620</xdr:rowOff>
    </xdr:from>
    <xdr:to>
      <xdr:col>9</xdr:col>
      <xdr:colOff>304800</xdr:colOff>
      <xdr:row>13</xdr:row>
      <xdr:rowOff>15240</xdr:rowOff>
    </xdr:to>
    <xdr:pic>
      <xdr:nvPicPr>
        <xdr:cNvPr id="7" name="Graphic 6" descr="Dollar with solid fill">
          <a:extLst>
            <a:ext uri="{FF2B5EF4-FFF2-40B4-BE49-F238E27FC236}">
              <a16:creationId xmlns:a16="http://schemas.microsoft.com/office/drawing/2014/main" id="{334B84D7-0782-4E5E-AF7F-87B5591588E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018020" y="2430780"/>
          <a:ext cx="190500" cy="190500"/>
        </a:xfrm>
        <a:prstGeom prst="rect">
          <a:avLst/>
        </a:prstGeom>
      </xdr:spPr>
    </xdr:pic>
    <xdr:clientData/>
  </xdr:twoCellAnchor>
  <xdr:twoCellAnchor>
    <xdr:from>
      <xdr:col>11</xdr:col>
      <xdr:colOff>198120</xdr:colOff>
      <xdr:row>12</xdr:row>
      <xdr:rowOff>137160</xdr:rowOff>
    </xdr:from>
    <xdr:to>
      <xdr:col>11</xdr:col>
      <xdr:colOff>335280</xdr:colOff>
      <xdr:row>14</xdr:row>
      <xdr:rowOff>15240</xdr:rowOff>
    </xdr:to>
    <xdr:sp macro="" textlink="">
      <xdr:nvSpPr>
        <xdr:cNvPr id="8" name="Arrow: Up 7">
          <a:extLst>
            <a:ext uri="{FF2B5EF4-FFF2-40B4-BE49-F238E27FC236}">
              <a16:creationId xmlns:a16="http://schemas.microsoft.com/office/drawing/2014/main" id="{FB1D3B9E-42BF-4A47-88AB-5713FF6F85CD}"/>
            </a:ext>
          </a:extLst>
        </xdr:cNvPr>
        <xdr:cNvSpPr/>
      </xdr:nvSpPr>
      <xdr:spPr>
        <a:xfrm>
          <a:off x="8321040" y="2560320"/>
          <a:ext cx="137160" cy="243840"/>
        </a:xfrm>
        <a:prstGeom prst="upArrow">
          <a:avLst/>
        </a:prstGeom>
        <a:solidFill>
          <a:srgbClr val="00B050"/>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571500</xdr:colOff>
      <xdr:row>12</xdr:row>
      <xdr:rowOff>53340</xdr:rowOff>
    </xdr:from>
    <xdr:to>
      <xdr:col>8</xdr:col>
      <xdr:colOff>106680</xdr:colOff>
      <xdr:row>15</xdr:row>
      <xdr:rowOff>175260</xdr:rowOff>
    </xdr:to>
    <xdr:sp macro="" textlink="$M$4">
      <xdr:nvSpPr>
        <xdr:cNvPr id="9" name="Rectangle 8">
          <a:hlinkClick xmlns:r="http://schemas.openxmlformats.org/officeDocument/2006/relationships" r:id="rId1"/>
          <a:extLst>
            <a:ext uri="{FF2B5EF4-FFF2-40B4-BE49-F238E27FC236}">
              <a16:creationId xmlns:a16="http://schemas.microsoft.com/office/drawing/2014/main" id="{CADA5F9A-1412-43F2-A990-5866DD721289}"/>
            </a:ext>
          </a:extLst>
        </xdr:cNvPr>
        <xdr:cNvSpPr/>
      </xdr:nvSpPr>
      <xdr:spPr>
        <a:xfrm>
          <a:off x="4899660" y="2476500"/>
          <a:ext cx="1363980" cy="670560"/>
        </a:xfrm>
        <a:prstGeom prst="rect">
          <a:avLst/>
        </a:prstGeom>
        <a:solidFill>
          <a:schemeClr val="tx1"/>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fld id="{FF6A4862-09B3-455D-8BE6-8CCD2838AE75}" type="TxLink">
            <a:rPr lang="en-US" sz="1100" b="0" i="0" u="none" strike="noStrike" cap="none" spc="0">
              <a:ln w="0"/>
              <a:solidFill>
                <a:schemeClr val="accent6"/>
              </a:solidFill>
              <a:effectLst>
                <a:outerShdw blurRad="38100" dist="19050" dir="2700000" algn="tl" rotWithShape="0">
                  <a:schemeClr val="dk1">
                    <a:alpha val="40000"/>
                  </a:schemeClr>
                </a:outerShdw>
              </a:effectLst>
              <a:latin typeface="Calibri"/>
              <a:ea typeface="Calibri"/>
              <a:cs typeface="Calibri"/>
            </a:rPr>
            <a:pPr algn="ctr"/>
            <a:t>0.00%</a:t>
          </a:fld>
          <a:endParaRPr lang="en-IN" sz="1600" b="1" cap="none" spc="0">
            <a:ln w="0"/>
            <a:solidFill>
              <a:schemeClr val="accent6"/>
            </a:solidFill>
            <a:effectLst>
              <a:outerShdw blurRad="38100" dist="19050" dir="2700000" algn="tl" rotWithShape="0">
                <a:schemeClr val="dk1">
                  <a:alpha val="40000"/>
                </a:schemeClr>
              </a:outerShdw>
            </a:effectLst>
            <a:latin typeface="Aptos extra bold"/>
            <a:ea typeface="ADLaM Display" panose="02010000000000000000" pitchFamily="2" charset="0"/>
            <a:cs typeface="ADLaM Display" panose="02010000000000000000" pitchFamily="2" charset="0"/>
          </a:endParaRPr>
        </a:p>
      </xdr:txBody>
    </xdr:sp>
    <xdr:clientData/>
  </xdr:twoCellAnchor>
  <xdr:twoCellAnchor>
    <xdr:from>
      <xdr:col>6</xdr:col>
      <xdr:colOff>228600</xdr:colOff>
      <xdr:row>12</xdr:row>
      <xdr:rowOff>106680</xdr:rowOff>
    </xdr:from>
    <xdr:to>
      <xdr:col>8</xdr:col>
      <xdr:colOff>30480</xdr:colOff>
      <xdr:row>14</xdr:row>
      <xdr:rowOff>15240</xdr:rowOff>
    </xdr:to>
    <xdr:sp macro="" textlink="">
      <xdr:nvSpPr>
        <xdr:cNvPr id="10" name="TextBox 9">
          <a:extLst>
            <a:ext uri="{FF2B5EF4-FFF2-40B4-BE49-F238E27FC236}">
              <a16:creationId xmlns:a16="http://schemas.microsoft.com/office/drawing/2014/main" id="{0ECC51FA-BE0B-434D-8921-E153330D9B52}"/>
            </a:ext>
          </a:extLst>
        </xdr:cNvPr>
        <xdr:cNvSpPr txBox="1"/>
      </xdr:nvSpPr>
      <xdr:spPr>
        <a:xfrm>
          <a:off x="5250180" y="2529840"/>
          <a:ext cx="10210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1"/>
              </a:solidFill>
              <a:latin typeface="Lucida Console" panose="020B0609040504020204" pitchFamily="49" charset="0"/>
            </a:rPr>
            <a:t>Loss%</a:t>
          </a:r>
          <a:endParaRPr lang="en-IN" sz="1200" b="1">
            <a:solidFill>
              <a:schemeClr val="bg1"/>
            </a:solidFill>
            <a:latin typeface="Aptos extra bold"/>
          </a:endParaRPr>
        </a:p>
      </xdr:txBody>
    </xdr:sp>
    <xdr:clientData/>
  </xdr:twoCellAnchor>
  <xdr:twoCellAnchor editAs="oneCell">
    <xdr:from>
      <xdr:col>6</xdr:col>
      <xdr:colOff>0</xdr:colOff>
      <xdr:row>12</xdr:row>
      <xdr:rowOff>144780</xdr:rowOff>
    </xdr:from>
    <xdr:to>
      <xdr:col>6</xdr:col>
      <xdr:colOff>190500</xdr:colOff>
      <xdr:row>13</xdr:row>
      <xdr:rowOff>152400</xdr:rowOff>
    </xdr:to>
    <xdr:pic>
      <xdr:nvPicPr>
        <xdr:cNvPr id="11" name="Graphic 10" descr="Dollar with solid fill">
          <a:extLst>
            <a:ext uri="{FF2B5EF4-FFF2-40B4-BE49-F238E27FC236}">
              <a16:creationId xmlns:a16="http://schemas.microsoft.com/office/drawing/2014/main" id="{97423B65-69D7-46C0-82A9-A971BCF5993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021580" y="2567940"/>
          <a:ext cx="190500" cy="190500"/>
        </a:xfrm>
        <a:prstGeom prst="rect">
          <a:avLst/>
        </a:prstGeom>
      </xdr:spPr>
    </xdr:pic>
    <xdr:clientData/>
  </xdr:twoCellAnchor>
  <xdr:twoCellAnchor>
    <xdr:from>
      <xdr:col>7</xdr:col>
      <xdr:colOff>434340</xdr:colOff>
      <xdr:row>12</xdr:row>
      <xdr:rowOff>167640</xdr:rowOff>
    </xdr:from>
    <xdr:to>
      <xdr:col>8</xdr:col>
      <xdr:colOff>45720</xdr:colOff>
      <xdr:row>14</xdr:row>
      <xdr:rowOff>91440</xdr:rowOff>
    </xdr:to>
    <xdr:sp macro="" textlink="">
      <xdr:nvSpPr>
        <xdr:cNvPr id="12" name="Arrow: Down 11">
          <a:extLst>
            <a:ext uri="{FF2B5EF4-FFF2-40B4-BE49-F238E27FC236}">
              <a16:creationId xmlns:a16="http://schemas.microsoft.com/office/drawing/2014/main" id="{CE7F9C9E-7BFA-488F-9AD1-BBF959FBE714}"/>
            </a:ext>
          </a:extLst>
        </xdr:cNvPr>
        <xdr:cNvSpPr/>
      </xdr:nvSpPr>
      <xdr:spPr>
        <a:xfrm>
          <a:off x="6065520" y="2590800"/>
          <a:ext cx="220980" cy="289560"/>
        </a:xfrm>
        <a:prstGeom prst="down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sh Thatikonda" refreshedDate="45759.354222106478" createdVersion="8" refreshedVersion="8" minRefreshableVersion="3" recordCount="6475" xr:uid="{8105ABEF-BDFE-4F8D-B4D0-9C55170417F5}">
  <cacheSource type="worksheet">
    <worksheetSource name="StockData"/>
  </cacheSource>
  <cacheFields count="17">
    <cacheField name="Date" numFmtId="14">
      <sharedItems containsSemiMixedTypes="0" containsNonDate="0" containsDate="1" containsString="0" minDate="2000-01-04T00:00:00" maxDate="2025-03-08T00:00:00" count="6475">
        <d v="2000-01-04T00:00:00"/>
        <d v="2000-01-05T00:00:00"/>
        <d v="2000-01-06T00:00:00"/>
        <d v="2000-01-07T00:00:00"/>
        <d v="2000-01-10T00:00:00"/>
        <d v="2000-01-11T00:00:00"/>
        <d v="2000-01-12T00:00:00"/>
        <d v="2000-01-13T00:00:00"/>
        <d v="2000-01-14T00:00:00"/>
        <d v="2000-01-17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1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1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3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2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5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3-29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5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18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5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09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5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5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1T00:00:00"/>
        <d v="2006-01-12T00:00:00"/>
        <d v="2006-01-13T00:00:00"/>
        <d v="2006-01-16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4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5T00:00:00"/>
        <d v="2006-12-26T00:00:00"/>
        <d v="2006-12-27T00:00:00"/>
        <d v="2006-12-28T00:00:00"/>
        <d v="2006-12-29T00:00:00"/>
        <d v="2007-01-01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6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5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1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1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7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5T00:00:00"/>
        <d v="2008-12-26T00:00:00"/>
        <d v="2008-12-29T00:00:00"/>
        <d v="2008-12-30T00:00:00"/>
        <d v="2008-12-31T00:00:00"/>
        <d v="2009-01-01T00:00:00"/>
        <d v="2009-01-02T00:00:00"/>
        <d v="2009-01-05T00:00:00"/>
        <d v="2009-01-06T00:00:00"/>
        <d v="2009-01-07T00:00:00"/>
        <d v="2009-01-08T00:00:00"/>
        <d v="2009-01-09T00:00:00"/>
        <d v="2009-01-12T00:00:00"/>
        <d v="2009-01-13T00:00:00"/>
        <d v="2009-01-14T00:00:00"/>
        <d v="2009-01-15T00:00:00"/>
        <d v="2009-01-16T00:00:00"/>
        <d v="2009-01-19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0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5T00:00:00"/>
        <d v="2009-12-28T00:00:00"/>
        <d v="2009-12-29T00:00:00"/>
        <d v="2009-12-30T00:00:00"/>
        <d v="2009-12-31T00:00:00"/>
        <d v="2010-01-0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5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2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0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6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2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5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3-29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5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5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4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7T00:00:00"/>
        <d v="2015-09-18T00:00:00"/>
        <d v="2015-09-21T00:00:00"/>
        <d v="2015-09-22T00:00:00"/>
        <d v="2015-09-24T00:00:00"/>
        <d v="2015-09-25T00:00:00"/>
        <d v="2015-09-30T00:00:00"/>
        <d v="2015-10-01T00:00:00"/>
        <d v="2015-10-02T00:00:00"/>
        <d v="2015-10-05T00:00:00"/>
        <d v="2015-10-06T00:00:00"/>
        <d v="2015-10-07T00:00:00"/>
        <d v="2015-10-08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5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5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4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5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3-30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2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5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5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3T00:00:00"/>
        <d v="2020-04-14T00:00:00"/>
        <d v="2020-04-16T00:00:00"/>
        <d v="2020-04-17T00:00:00"/>
        <d v="2020-04-20T00:00:00"/>
        <d v="2020-04-21T00:00:00"/>
        <d v="2020-04-22T00:00:00"/>
        <d v="2020-04-23T00:00:00"/>
        <d v="2020-04-24T00:00:00"/>
        <d v="2020-04-27T00:00:00"/>
        <d v="2020-04-28T00:00:00"/>
        <d v="2020-04-29T00:00:00"/>
        <d v="2020-05-04T00:00:00"/>
        <d v="2020-05-06T00:00:00"/>
        <d v="2020-05-07T00:00:00"/>
        <d v="2020-05-08T00:00:00"/>
        <d v="2020-05-11T00:00:00"/>
        <d v="2020-05-12T00:00:00"/>
        <d v="2020-05-13T00:00:00"/>
        <d v="2020-05-14T00:00:00"/>
        <d v="2020-05-15T00:00:00"/>
        <d v="2020-05-18T00:00:00"/>
        <d v="2020-05-19T00:00:00"/>
        <d v="2020-05-20T00:00:00"/>
        <d v="2020-05-21T00:00:00"/>
        <d v="2020-05-22T00:00:00"/>
        <d v="2020-05-25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10-05T00:00:00"/>
        <d v="2020-10-06T00:00:00"/>
        <d v="2020-10-07T00:00:00"/>
        <d v="2020-10-08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5T00:00:00"/>
        <d v="2021-02-16T00:00:00"/>
        <d v="2021-02-17T00:00:00"/>
        <d v="2021-02-18T00:00:00"/>
        <d v="2021-02-19T00:00:00"/>
        <d v="2021-02-22T00:00:00"/>
        <d v="2021-02-23T00:00:00"/>
        <d v="2021-02-24T00:00:00"/>
        <d v="2021-02-25T00:00:00"/>
        <d v="2021-02-26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2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6T00:00:00"/>
        <d v="2021-05-07T00:00:00"/>
        <d v="2021-05-10T00:00:00"/>
        <d v="2021-05-11T00:00:00"/>
        <d v="2021-05-12T00:00:00"/>
        <d v="2021-05-13T00:00:00"/>
        <d v="2021-05-14T00:00:00"/>
        <d v="2021-05-17T00:00:00"/>
        <d v="2021-05-18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0T00:00:00"/>
        <d v="2021-09-13T00:00:00"/>
        <d v="2021-09-14T00:00:00"/>
        <d v="2021-09-15T00:00:00"/>
        <d v="2021-09-16T00:00:00"/>
        <d v="2021-09-17T00:00:00"/>
        <d v="2021-09-23T00:00:00"/>
        <d v="2021-09-24T00:00:00"/>
        <d v="2021-09-27T00:00:00"/>
        <d v="2021-09-28T00:00:00"/>
        <d v="2021-09-29T00:00:00"/>
        <d v="2021-09-30T00:00:00"/>
        <d v="2021-10-01T00:00:00"/>
        <d v="2021-10-05T00:00:00"/>
        <d v="2021-10-06T00:00:00"/>
        <d v="2021-10-07T00:00:00"/>
        <d v="2021-10-08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8T00:00:00"/>
        <d v="2021-12-29T00:00:00"/>
        <d v="2021-12-30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6T00:00:00"/>
        <d v="2022-01-27T00:00:00"/>
        <d v="2022-01-28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5T00:00:00"/>
        <d v="2022-04-18T00:00:00"/>
        <d v="2022-04-19T00:00:00"/>
        <d v="2022-04-20T00:00:00"/>
        <d v="2022-04-21T00:00:00"/>
        <d v="2022-04-22T00:00:00"/>
        <d v="2022-04-25T00:00:00"/>
        <d v="2022-04-26T00:00:00"/>
        <d v="2022-04-27T00:00:00"/>
        <d v="2022-04-28T00:00:00"/>
        <d v="2022-04-29T00:00:00"/>
        <d v="2022-05-02T00:00:00"/>
        <d v="2022-05-03T00:00:00"/>
        <d v="2022-05-04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2T00:00:00"/>
        <d v="2022-06-03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4T00:00:00"/>
        <d v="2022-10-05T00:00:00"/>
        <d v="2022-10-06T00:00:00"/>
        <d v="2022-10-07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07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2T00:00:00"/>
        <d v="2023-05-03T00:00:00"/>
        <d v="2023-05-04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29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10-02T00:00:00"/>
        <d v="2023-10-04T00:00:00"/>
        <d v="2023-10-05T00:00:00"/>
        <d v="2023-10-06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3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13T00:00:00"/>
        <d v="2024-02-14T00:00:00"/>
        <d v="2024-02-15T00:00:00"/>
        <d v="2024-02-16T00:00:00"/>
        <d v="2024-02-19T00:00:00"/>
        <d v="2024-02-20T00:00:00"/>
        <d v="2024-02-21T00:00:00"/>
        <d v="2024-02-22T00:00:00"/>
        <d v="2024-02-23T00:00:00"/>
        <d v="2024-02-26T00:00:00"/>
        <d v="2024-02-27T00:00:00"/>
        <d v="2024-02-28T00:00:00"/>
        <d v="2024-02-29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3-29T00:00:00"/>
        <d v="2024-04-01T00:00:00"/>
        <d v="2024-04-02T00:00:00"/>
        <d v="2024-04-03T00:00:00"/>
        <d v="2024-04-04T00:00:00"/>
        <d v="2024-04-05T00:00:00"/>
        <d v="2024-04-08T00:00:00"/>
        <d v="2024-04-09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2T00:00:00"/>
        <d v="2024-05-03T00:00:00"/>
        <d v="2024-05-07T00:00:00"/>
        <d v="2024-05-08T00:00:00"/>
        <d v="2024-05-09T00:00:00"/>
        <d v="2024-05-10T00:00:00"/>
        <d v="2024-05-13T00:00:00"/>
        <d v="2024-05-14T00:00:00"/>
        <d v="2024-05-16T00:00:00"/>
        <d v="2024-05-17T00:00:00"/>
        <d v="2024-05-20T00:00:00"/>
        <d v="2024-05-21T00:00:00"/>
        <d v="2024-05-22T00:00:00"/>
        <d v="2024-05-23T00:00:00"/>
        <d v="2024-05-24T00:00:00"/>
        <d v="2024-05-27T00:00:00"/>
        <d v="2024-05-28T00:00:00"/>
        <d v="2024-05-29T00:00:00"/>
        <d v="2024-05-30T00:00:00"/>
        <d v="2024-05-31T00:00:00"/>
        <d v="2024-06-03T00:00:00"/>
        <d v="2024-06-04T00:00:00"/>
        <d v="2024-06-05T00:00:00"/>
        <d v="2024-06-07T00:00:00"/>
        <d v="2024-06-10T00:00:00"/>
        <d v="2024-06-11T00:00:00"/>
        <d v="2024-06-12T00:00:00"/>
        <d v="2024-06-13T00:00:00"/>
        <d v="2024-06-14T00:00:00"/>
        <d v="2024-06-17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9T00:00:00"/>
        <d v="2024-09-10T00:00:00"/>
        <d v="2024-09-11T00:00:00"/>
        <d v="2024-09-12T00:00:00"/>
        <d v="2024-09-13T00:00:00"/>
        <d v="2024-09-18T00:00:00"/>
        <d v="2024-09-19T00:00:00"/>
        <d v="2024-09-20T00:00:00"/>
        <d v="2024-09-23T00:00:00"/>
        <d v="2024-09-24T00:00:00"/>
        <d v="2024-09-25T00:00:00"/>
        <d v="2024-09-26T00:00:00"/>
        <d v="2024-09-27T00:00:00"/>
        <d v="2024-09-30T00:00:00"/>
        <d v="2024-10-02T00:00:00"/>
        <d v="2024-10-04T00:00:00"/>
        <d v="2024-10-07T00:00:00"/>
        <d v="2024-10-08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8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5-01-02T00:00:00"/>
        <d v="2025-01-03T00:00:00"/>
        <d v="2025-01-06T00:00:00"/>
        <d v="2025-01-07T00:00:00"/>
        <d v="2025-01-08T00:00:00"/>
        <d v="2025-01-09T00:00:00"/>
        <d v="2025-01-10T00:00:00"/>
        <d v="2025-01-13T00:00:00"/>
        <d v="2025-01-14T00:00:00"/>
        <d v="2025-01-15T00:00:00"/>
        <d v="2025-01-16T00:00:00"/>
        <d v="2025-01-17T00:00:00"/>
        <d v="2025-01-20T00:00:00"/>
        <d v="2025-01-21T00:00:00"/>
        <d v="2025-01-22T00:00:00"/>
        <d v="2025-01-23T00:00:00"/>
        <d v="2025-01-24T00:00:00"/>
        <d v="2025-01-31T00:00:00"/>
        <d v="2025-02-03T00:00:00"/>
        <d v="2025-02-04T00:00:00"/>
        <d v="2025-02-05T00:00:00"/>
        <d v="2025-02-06T00:00:00"/>
        <d v="2025-02-07T00:00:00"/>
        <d v="2025-02-10T00:00:00"/>
        <d v="2025-02-11T00:00:00"/>
        <d v="2025-02-12T00:00:00"/>
        <d v="2025-02-13T00:00:00"/>
        <d v="2025-02-14T00:00:00"/>
        <d v="2025-02-17T00:00:00"/>
        <d v="2025-02-18T00:00:00"/>
        <d v="2025-02-19T00:00:00"/>
        <d v="2025-02-20T00:00:00"/>
        <d v="2025-02-21T00:00:00"/>
        <d v="2025-02-24T00:00:00"/>
        <d v="2025-02-25T00:00:00"/>
        <d v="2025-02-26T00:00:00"/>
        <d v="2025-02-27T00:00:00"/>
        <d v="2025-02-28T00:00:00"/>
        <d v="2025-03-04T00:00:00"/>
        <d v="2025-03-05T00:00:00"/>
        <d v="2025-03-06T00:00:00"/>
        <d v="2025-03-07T00:00:00"/>
      </sharedItems>
      <fieldGroup par="11"/>
    </cacheField>
    <cacheField name="Open" numFmtId="165">
      <sharedItems containsSemiMixedTypes="0" containsString="0" containsNumber="1" containsInteger="1" minValue="2540" maxValue="90300"/>
    </cacheField>
    <cacheField name="High" numFmtId="165">
      <sharedItems containsSemiMixedTypes="0" containsString="0" containsNumber="1" containsInteger="1" minValue="2760" maxValue="96800"/>
    </cacheField>
    <cacheField name="Low" numFmtId="165">
      <sharedItems containsSemiMixedTypes="0" containsString="0" containsNumber="1" containsInteger="1" minValue="2420" maxValue="89500"/>
    </cacheField>
    <cacheField name="Close" numFmtId="165">
      <sharedItems containsSemiMixedTypes="0" containsString="0" containsNumber="1" containsInteger="1" minValue="2730" maxValue="91000"/>
    </cacheField>
    <cacheField name="Volume" numFmtId="164">
      <sharedItems containsSemiMixedTypes="0" containsString="0" containsNumber="1" containsInteger="1" minValue="0" maxValue="164215000"/>
    </cacheField>
    <cacheField name="month" numFmtId="1">
      <sharedItems count="12">
        <s v="Jan"/>
        <s v="Feb"/>
        <s v="Mar"/>
        <s v="Apr"/>
        <s v="May"/>
        <s v="Jun"/>
        <s v="Jul"/>
        <s v="Aug"/>
        <s v="Sep"/>
        <s v="Oct"/>
        <s v="Nov"/>
        <s v="Dec"/>
      </sharedItems>
    </cacheField>
    <cacheField name="year" numFmtId="1">
      <sharedItems containsSemiMixedTypes="0" containsString="0" containsNumber="1" containsInteger="1" minValue="2000" maxValue="2025" count="26">
        <n v="2000"/>
        <n v="2001"/>
        <n v="2002"/>
        <n v="2003"/>
        <n v="2004"/>
        <n v="2005"/>
        <n v="2006"/>
        <n v="2007"/>
        <n v="2008"/>
        <n v="2009"/>
        <n v="2010"/>
        <n v="2011"/>
        <n v="2012"/>
        <n v="2013"/>
        <n v="2014"/>
        <n v="2015"/>
        <n v="2016"/>
        <n v="2017"/>
        <n v="2018"/>
        <n v="2019"/>
        <n v="2020"/>
        <n v="2021"/>
        <n v="2022"/>
        <n v="2023"/>
        <n v="2024"/>
        <n v="2025"/>
      </sharedItems>
    </cacheField>
    <cacheField name="%change" numFmtId="10">
      <sharedItems containsSemiMixedTypes="0" containsString="0" containsNumber="1" minValue="-0.13847780126849896" maxValue="0.11134453781512606"/>
    </cacheField>
    <cacheField name="Date2" numFmtId="14">
      <sharedItems containsSemiMixedTypes="0" containsNonDate="0" containsDate="1" containsString="0" minDate="2000-01-04T00:00:00" maxDate="2025-03-08T00:00:00" count="6475">
        <d v="2000-01-04T00:00:00"/>
        <d v="2000-01-05T00:00:00"/>
        <d v="2000-01-06T00:00:00"/>
        <d v="2000-01-07T00:00:00"/>
        <d v="2000-01-10T00:00:00"/>
        <d v="2000-01-11T00:00:00"/>
        <d v="2000-01-12T00:00:00"/>
        <d v="2000-01-13T00:00:00"/>
        <d v="2000-01-14T00:00:00"/>
        <d v="2000-01-17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1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1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3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2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5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3-29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5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18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5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09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5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5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4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1T00:00:00"/>
        <d v="2006-01-12T00:00:00"/>
        <d v="2006-01-13T00:00:00"/>
        <d v="2006-01-16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4T00:00:00"/>
        <d v="2006-04-17T00:00:00"/>
        <d v="2006-04-18T00:00:00"/>
        <d v="2006-04-19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5T00:00:00"/>
        <d v="2006-12-26T00:00:00"/>
        <d v="2006-12-27T00:00:00"/>
        <d v="2006-12-28T00:00:00"/>
        <d v="2006-12-29T00:00:00"/>
        <d v="2007-01-01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6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5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1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1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7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5T00:00:00"/>
        <d v="2008-12-26T00:00:00"/>
        <d v="2008-12-29T00:00:00"/>
        <d v="2008-12-30T00:00:00"/>
        <d v="2008-12-31T00:00:00"/>
        <d v="2009-01-01T00:00:00"/>
        <d v="2009-01-02T00:00:00"/>
        <d v="2009-01-05T00:00:00"/>
        <d v="2009-01-06T00:00:00"/>
        <d v="2009-01-07T00:00:00"/>
        <d v="2009-01-08T00:00:00"/>
        <d v="2009-01-09T00:00:00"/>
        <d v="2009-01-12T00:00:00"/>
        <d v="2009-01-13T00:00:00"/>
        <d v="2009-01-14T00:00:00"/>
        <d v="2009-01-15T00:00:00"/>
        <d v="2009-01-16T00:00:00"/>
        <d v="2009-01-19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0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5T00:00:00"/>
        <d v="2009-12-28T00:00:00"/>
        <d v="2009-12-29T00:00:00"/>
        <d v="2009-12-30T00:00:00"/>
        <d v="2009-12-31T00:00:00"/>
        <d v="2010-01-0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5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2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9T00:00:00"/>
        <d v="2012-01-10T00:00:00"/>
        <d v="2012-01-11T00:00:00"/>
        <d v="2012-01-12T00:00:00"/>
        <d v="2012-01-13T00:00:00"/>
        <d v="2012-01-16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0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6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2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5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3-29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5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5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4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7T00:00:00"/>
        <d v="2015-09-18T00:00:00"/>
        <d v="2015-09-21T00:00:00"/>
        <d v="2015-09-22T00:00:00"/>
        <d v="2015-09-24T00:00:00"/>
        <d v="2015-09-25T00:00:00"/>
        <d v="2015-09-30T00:00:00"/>
        <d v="2015-10-01T00:00:00"/>
        <d v="2015-10-02T00:00:00"/>
        <d v="2015-10-05T00:00:00"/>
        <d v="2015-10-06T00:00:00"/>
        <d v="2015-10-07T00:00:00"/>
        <d v="2015-10-08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5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5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4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5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3-30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2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5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5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3T00:00:00"/>
        <d v="2020-04-14T00:00:00"/>
        <d v="2020-04-16T00:00:00"/>
        <d v="2020-04-17T00:00:00"/>
        <d v="2020-04-20T00:00:00"/>
        <d v="2020-04-21T00:00:00"/>
        <d v="2020-04-22T00:00:00"/>
        <d v="2020-04-23T00:00:00"/>
        <d v="2020-04-24T00:00:00"/>
        <d v="2020-04-27T00:00:00"/>
        <d v="2020-04-28T00:00:00"/>
        <d v="2020-04-29T00:00:00"/>
        <d v="2020-05-04T00:00:00"/>
        <d v="2020-05-06T00:00:00"/>
        <d v="2020-05-07T00:00:00"/>
        <d v="2020-05-08T00:00:00"/>
        <d v="2020-05-11T00:00:00"/>
        <d v="2020-05-12T00:00:00"/>
        <d v="2020-05-13T00:00:00"/>
        <d v="2020-05-14T00:00:00"/>
        <d v="2020-05-15T00:00:00"/>
        <d v="2020-05-18T00:00:00"/>
        <d v="2020-05-19T00:00:00"/>
        <d v="2020-05-20T00:00:00"/>
        <d v="2020-05-21T00:00:00"/>
        <d v="2020-05-22T00:00:00"/>
        <d v="2020-05-25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10-05T00:00:00"/>
        <d v="2020-10-06T00:00:00"/>
        <d v="2020-10-07T00:00:00"/>
        <d v="2020-10-08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5T00:00:00"/>
        <d v="2021-02-16T00:00:00"/>
        <d v="2021-02-17T00:00:00"/>
        <d v="2021-02-18T00:00:00"/>
        <d v="2021-02-19T00:00:00"/>
        <d v="2021-02-22T00:00:00"/>
        <d v="2021-02-23T00:00:00"/>
        <d v="2021-02-24T00:00:00"/>
        <d v="2021-02-25T00:00:00"/>
        <d v="2021-02-26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2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6T00:00:00"/>
        <d v="2021-05-07T00:00:00"/>
        <d v="2021-05-10T00:00:00"/>
        <d v="2021-05-11T00:00:00"/>
        <d v="2021-05-12T00:00:00"/>
        <d v="2021-05-13T00:00:00"/>
        <d v="2021-05-14T00:00:00"/>
        <d v="2021-05-17T00:00:00"/>
        <d v="2021-05-18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0T00:00:00"/>
        <d v="2021-09-13T00:00:00"/>
        <d v="2021-09-14T00:00:00"/>
        <d v="2021-09-15T00:00:00"/>
        <d v="2021-09-16T00:00:00"/>
        <d v="2021-09-17T00:00:00"/>
        <d v="2021-09-23T00:00:00"/>
        <d v="2021-09-24T00:00:00"/>
        <d v="2021-09-27T00:00:00"/>
        <d v="2021-09-28T00:00:00"/>
        <d v="2021-09-29T00:00:00"/>
        <d v="2021-09-30T00:00:00"/>
        <d v="2021-10-01T00:00:00"/>
        <d v="2021-10-05T00:00:00"/>
        <d v="2021-10-06T00:00:00"/>
        <d v="2021-10-07T00:00:00"/>
        <d v="2021-10-08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8T00:00:00"/>
        <d v="2021-12-29T00:00:00"/>
        <d v="2021-12-30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6T00:00:00"/>
        <d v="2022-01-27T00:00:00"/>
        <d v="2022-01-28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5T00:00:00"/>
        <d v="2022-04-18T00:00:00"/>
        <d v="2022-04-19T00:00:00"/>
        <d v="2022-04-20T00:00:00"/>
        <d v="2022-04-21T00:00:00"/>
        <d v="2022-04-22T00:00:00"/>
        <d v="2022-04-25T00:00:00"/>
        <d v="2022-04-26T00:00:00"/>
        <d v="2022-04-27T00:00:00"/>
        <d v="2022-04-28T00:00:00"/>
        <d v="2022-04-29T00:00:00"/>
        <d v="2022-05-02T00:00:00"/>
        <d v="2022-05-03T00:00:00"/>
        <d v="2022-05-04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2T00:00:00"/>
        <d v="2022-06-03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4T00:00:00"/>
        <d v="2022-10-05T00:00:00"/>
        <d v="2022-10-06T00:00:00"/>
        <d v="2022-10-07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07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2T00:00:00"/>
        <d v="2023-05-03T00:00:00"/>
        <d v="2023-05-04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29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10-02T00:00:00"/>
        <d v="2023-10-04T00:00:00"/>
        <d v="2023-10-05T00:00:00"/>
        <d v="2023-10-06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3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13T00:00:00"/>
        <d v="2024-02-14T00:00:00"/>
        <d v="2024-02-15T00:00:00"/>
        <d v="2024-02-16T00:00:00"/>
        <d v="2024-02-19T00:00:00"/>
        <d v="2024-02-20T00:00:00"/>
        <d v="2024-02-21T00:00:00"/>
        <d v="2024-02-22T00:00:00"/>
        <d v="2024-02-23T00:00:00"/>
        <d v="2024-02-26T00:00:00"/>
        <d v="2024-02-27T00:00:00"/>
        <d v="2024-02-28T00:00:00"/>
        <d v="2024-02-29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3-29T00:00:00"/>
        <d v="2024-04-01T00:00:00"/>
        <d v="2024-04-02T00:00:00"/>
        <d v="2024-04-03T00:00:00"/>
        <d v="2024-04-04T00:00:00"/>
        <d v="2024-04-05T00:00:00"/>
        <d v="2024-04-08T00:00:00"/>
        <d v="2024-04-09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2T00:00:00"/>
        <d v="2024-05-03T00:00:00"/>
        <d v="2024-05-07T00:00:00"/>
        <d v="2024-05-08T00:00:00"/>
        <d v="2024-05-09T00:00:00"/>
        <d v="2024-05-10T00:00:00"/>
        <d v="2024-05-13T00:00:00"/>
        <d v="2024-05-14T00:00:00"/>
        <d v="2024-05-16T00:00:00"/>
        <d v="2024-05-17T00:00:00"/>
        <d v="2024-05-20T00:00:00"/>
        <d v="2024-05-21T00:00:00"/>
        <d v="2024-05-22T00:00:00"/>
        <d v="2024-05-23T00:00:00"/>
        <d v="2024-05-24T00:00:00"/>
        <d v="2024-05-27T00:00:00"/>
        <d v="2024-05-28T00:00:00"/>
        <d v="2024-05-29T00:00:00"/>
        <d v="2024-05-30T00:00:00"/>
        <d v="2024-05-31T00:00:00"/>
        <d v="2024-06-03T00:00:00"/>
        <d v="2024-06-04T00:00:00"/>
        <d v="2024-06-05T00:00:00"/>
        <d v="2024-06-07T00:00:00"/>
        <d v="2024-06-10T00:00:00"/>
        <d v="2024-06-11T00:00:00"/>
        <d v="2024-06-12T00:00:00"/>
        <d v="2024-06-13T00:00:00"/>
        <d v="2024-06-14T00:00:00"/>
        <d v="2024-06-17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9T00:00:00"/>
        <d v="2024-09-10T00:00:00"/>
        <d v="2024-09-11T00:00:00"/>
        <d v="2024-09-12T00:00:00"/>
        <d v="2024-09-13T00:00:00"/>
        <d v="2024-09-18T00:00:00"/>
        <d v="2024-09-19T00:00:00"/>
        <d v="2024-09-20T00:00:00"/>
        <d v="2024-09-23T00:00:00"/>
        <d v="2024-09-24T00:00:00"/>
        <d v="2024-09-25T00:00:00"/>
        <d v="2024-09-26T00:00:00"/>
        <d v="2024-09-27T00:00:00"/>
        <d v="2024-09-30T00:00:00"/>
        <d v="2024-10-02T00:00:00"/>
        <d v="2024-10-04T00:00:00"/>
        <d v="2024-10-07T00:00:00"/>
        <d v="2024-10-08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8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5-01-02T00:00:00"/>
        <d v="2025-01-03T00:00:00"/>
        <d v="2025-01-06T00:00:00"/>
        <d v="2025-01-07T00:00:00"/>
        <d v="2025-01-08T00:00:00"/>
        <d v="2025-01-09T00:00:00"/>
        <d v="2025-01-10T00:00:00"/>
        <d v="2025-01-13T00:00:00"/>
        <d v="2025-01-14T00:00:00"/>
        <d v="2025-01-15T00:00:00"/>
        <d v="2025-01-16T00:00:00"/>
        <d v="2025-01-17T00:00:00"/>
        <d v="2025-01-20T00:00:00"/>
        <d v="2025-01-21T00:00:00"/>
        <d v="2025-01-22T00:00:00"/>
        <d v="2025-01-23T00:00:00"/>
        <d v="2025-01-24T00:00:00"/>
        <d v="2025-01-31T00:00:00"/>
        <d v="2025-02-03T00:00:00"/>
        <d v="2025-02-04T00:00:00"/>
        <d v="2025-02-05T00:00:00"/>
        <d v="2025-02-06T00:00:00"/>
        <d v="2025-02-07T00:00:00"/>
        <d v="2025-02-10T00:00:00"/>
        <d v="2025-02-11T00:00:00"/>
        <d v="2025-02-12T00:00:00"/>
        <d v="2025-02-13T00:00:00"/>
        <d v="2025-02-14T00:00:00"/>
        <d v="2025-02-17T00:00:00"/>
        <d v="2025-02-18T00:00:00"/>
        <d v="2025-02-19T00:00:00"/>
        <d v="2025-02-20T00:00:00"/>
        <d v="2025-02-21T00:00:00"/>
        <d v="2025-02-24T00:00:00"/>
        <d v="2025-02-25T00:00:00"/>
        <d v="2025-02-26T00:00:00"/>
        <d v="2025-02-27T00:00:00"/>
        <d v="2025-02-28T00:00:00"/>
        <d v="2025-03-04T00:00:00"/>
        <d v="2025-03-05T00:00:00"/>
        <d v="2025-03-06T00:00:00"/>
        <d v="2025-03-07T00:00:00"/>
      </sharedItems>
      <fieldGroup par="14"/>
    </cacheField>
    <cacheField name="Months (Date)" numFmtId="0" databaseField="0">
      <fieldGroup base="0">
        <rangePr groupBy="months" startDate="2000-01-04T00:00:00" endDate="2025-03-08T00:00:00"/>
        <groupItems count="14">
          <s v="&lt;04-01-2000"/>
          <s v="Jan"/>
          <s v="Feb"/>
          <s v="Mar"/>
          <s v="Apr"/>
          <s v="May"/>
          <s v="Jun"/>
          <s v="Jul"/>
          <s v="Aug"/>
          <s v="Sep"/>
          <s v="Oct"/>
          <s v="Nov"/>
          <s v="Dec"/>
          <s v="&gt;08-03-2025"/>
        </groupItems>
      </fieldGroup>
    </cacheField>
    <cacheField name="Years (Date)" numFmtId="0" databaseField="0">
      <fieldGroup base="0">
        <rangePr groupBy="years" startDate="2000-01-04T00:00:00" endDate="2025-03-08T00:00:00"/>
        <groupItems count="28">
          <s v="&lt;04-01-2000"/>
          <s v="2000"/>
          <s v="2001"/>
          <s v="2002"/>
          <s v="2003"/>
          <s v="2004"/>
          <s v="2005"/>
          <s v="2006"/>
          <s v="2007"/>
          <s v="2008"/>
          <s v="2009"/>
          <s v="2010"/>
          <s v="2011"/>
          <s v="2012"/>
          <s v="2013"/>
          <s v="2014"/>
          <s v="2015"/>
          <s v="2016"/>
          <s v="2017"/>
          <s v="2018"/>
          <s v="2019"/>
          <s v="2020"/>
          <s v="2021"/>
          <s v="2022"/>
          <s v="2023"/>
          <s v="2024"/>
          <s v="2025"/>
          <s v="&gt;08-03-2025"/>
        </groupItems>
      </fieldGroup>
    </cacheField>
    <cacheField name="Months (Date2)" numFmtId="0" databaseField="0">
      <fieldGroup base="9">
        <rangePr groupBy="months" startDate="2000-01-04T00:00:00" endDate="2025-03-08T00:00:00"/>
        <groupItems count="14">
          <s v="&lt;04-01-2000"/>
          <s v="Jan"/>
          <s v="Feb"/>
          <s v="Mar"/>
          <s v="Apr"/>
          <s v="May"/>
          <s v="Jun"/>
          <s v="Jul"/>
          <s v="Aug"/>
          <s v="Sep"/>
          <s v="Oct"/>
          <s v="Nov"/>
          <s v="Dec"/>
          <s v="&gt;08-03-2025"/>
        </groupItems>
      </fieldGroup>
    </cacheField>
    <cacheField name="Quarters (Date2)" numFmtId="0" databaseField="0">
      <fieldGroup base="9">
        <rangePr groupBy="quarters" startDate="2000-01-04T00:00:00" endDate="2025-03-08T00:00:00"/>
        <groupItems count="6">
          <s v="&lt;04-01-2000"/>
          <s v="Qtr1"/>
          <s v="Qtr2"/>
          <s v="Qtr3"/>
          <s v="Qtr4"/>
          <s v="&gt;08-03-2025"/>
        </groupItems>
      </fieldGroup>
    </cacheField>
    <cacheField name="Years (Date2)" numFmtId="0" databaseField="0">
      <fieldGroup base="9">
        <rangePr groupBy="years" startDate="2000-01-04T00:00:00" endDate="2025-03-08T00:00:00"/>
        <groupItems count="28">
          <s v="&lt;04-01-2000"/>
          <s v="2000"/>
          <s v="2001"/>
          <s v="2002"/>
          <s v="2003"/>
          <s v="2004"/>
          <s v="2005"/>
          <s v="2006"/>
          <s v="2007"/>
          <s v="2008"/>
          <s v="2009"/>
          <s v="2010"/>
          <s v="2011"/>
          <s v="2012"/>
          <s v="2013"/>
          <s v="2014"/>
          <s v="2015"/>
          <s v="2016"/>
          <s v="2017"/>
          <s v="2018"/>
          <s v="2019"/>
          <s v="2020"/>
          <s v="2021"/>
          <s v="2022"/>
          <s v="2023"/>
          <s v="2024"/>
          <s v="2025"/>
          <s v="&gt;08-03-2025"/>
        </groupItems>
      </fieldGroup>
    </cacheField>
    <cacheField name="Field1" numFmtId="0" formula="Volume" databaseField="0"/>
    <cacheField name="fluctuation" numFmtId="0" formula="AVERAGE('%change')*100" databaseField="0"/>
  </cacheFields>
  <extLst>
    <ext xmlns:x14="http://schemas.microsoft.com/office/spreadsheetml/2009/9/main" uri="{725AE2AE-9491-48be-B2B4-4EB974FC3084}">
      <x14:pivotCacheDefinition pivotCacheId="1157747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75">
  <r>
    <x v="0"/>
    <n v="6000"/>
    <n v="6110"/>
    <n v="5660"/>
    <n v="6110"/>
    <n v="74195000"/>
    <x v="0"/>
    <x v="0"/>
    <n v="1.8333333333333333E-2"/>
    <x v="0"/>
  </r>
  <r>
    <x v="1"/>
    <n v="5800"/>
    <n v="6060"/>
    <n v="5520"/>
    <n v="5580"/>
    <n v="74680000"/>
    <x v="0"/>
    <x v="0"/>
    <n v="-3.793103448275862E-2"/>
    <x v="1"/>
  </r>
  <r>
    <x v="2"/>
    <n v="5750"/>
    <n v="5780"/>
    <n v="5580"/>
    <n v="5620"/>
    <n v="54390000"/>
    <x v="0"/>
    <x v="0"/>
    <n v="-2.2608695652173914E-2"/>
    <x v="2"/>
  </r>
  <r>
    <x v="3"/>
    <n v="5560"/>
    <n v="5670"/>
    <n v="5360"/>
    <n v="5540"/>
    <n v="40305000"/>
    <x v="0"/>
    <x v="0"/>
    <n v="-3.5971223021582736E-3"/>
    <x v="3"/>
  </r>
  <r>
    <x v="4"/>
    <n v="5600"/>
    <n v="5770"/>
    <n v="5580"/>
    <n v="5770"/>
    <n v="46880000"/>
    <x v="0"/>
    <x v="0"/>
    <n v="3.0357142857142857E-2"/>
    <x v="4"/>
  </r>
  <r>
    <x v="5"/>
    <n v="5820"/>
    <n v="6100"/>
    <n v="5770"/>
    <n v="5770"/>
    <n v="59745000"/>
    <x v="0"/>
    <x v="0"/>
    <n v="-8.5910652920962206E-3"/>
    <x v="5"/>
  </r>
  <r>
    <x v="6"/>
    <n v="5610"/>
    <n v="5740"/>
    <n v="5600"/>
    <n v="5720"/>
    <n v="29220000"/>
    <x v="0"/>
    <x v="0"/>
    <n v="1.9607843137254902E-2"/>
    <x v="6"/>
  </r>
  <r>
    <x v="7"/>
    <n v="5600"/>
    <n v="5740"/>
    <n v="5560"/>
    <n v="5710"/>
    <n v="41190000"/>
    <x v="0"/>
    <x v="0"/>
    <n v="1.9642857142857142E-2"/>
    <x v="7"/>
  </r>
  <r>
    <x v="8"/>
    <n v="5720"/>
    <n v="5880"/>
    <n v="5680"/>
    <n v="5830"/>
    <n v="49375000"/>
    <x v="0"/>
    <x v="0"/>
    <n v="1.9230769230769232E-2"/>
    <x v="8"/>
  </r>
  <r>
    <x v="9"/>
    <n v="6000"/>
    <n v="6180"/>
    <n v="5920"/>
    <n v="6100"/>
    <n v="63505000"/>
    <x v="0"/>
    <x v="0"/>
    <n v="1.6666666666666666E-2"/>
    <x v="9"/>
  </r>
  <r>
    <x v="10"/>
    <n v="6160"/>
    <n v="6160"/>
    <n v="5980"/>
    <n v="6100"/>
    <n v="45260000"/>
    <x v="0"/>
    <x v="0"/>
    <n v="-9.74025974025974E-3"/>
    <x v="10"/>
  </r>
  <r>
    <x v="11"/>
    <n v="6000"/>
    <n v="6040"/>
    <n v="5960"/>
    <n v="5960"/>
    <n v="40205000"/>
    <x v="0"/>
    <x v="0"/>
    <n v="-6.6666666666666671E-3"/>
    <x v="11"/>
  </r>
  <r>
    <x v="12"/>
    <n v="5860"/>
    <n v="6040"/>
    <n v="5820"/>
    <n v="6040"/>
    <n v="37315000"/>
    <x v="0"/>
    <x v="0"/>
    <n v="3.0716723549488054E-2"/>
    <x v="12"/>
  </r>
  <r>
    <x v="13"/>
    <n v="5950"/>
    <n v="5980"/>
    <n v="5880"/>
    <n v="5880"/>
    <n v="32535000"/>
    <x v="0"/>
    <x v="0"/>
    <n v="-1.1764705882352941E-2"/>
    <x v="13"/>
  </r>
  <r>
    <x v="14"/>
    <n v="5800"/>
    <n v="5900"/>
    <n v="5700"/>
    <n v="5700"/>
    <n v="34355000"/>
    <x v="0"/>
    <x v="0"/>
    <n v="-1.7241379310344827E-2"/>
    <x v="14"/>
  </r>
  <r>
    <x v="15"/>
    <n v="5520"/>
    <n v="5640"/>
    <n v="5440"/>
    <n v="5440"/>
    <n v="44250000"/>
    <x v="0"/>
    <x v="0"/>
    <n v="-1.4492753623188406E-2"/>
    <x v="15"/>
  </r>
  <r>
    <x v="16"/>
    <n v="5500"/>
    <n v="5520"/>
    <n v="5410"/>
    <n v="5480"/>
    <n v="29285000"/>
    <x v="0"/>
    <x v="0"/>
    <n v="-3.6363636363636364E-3"/>
    <x v="16"/>
  </r>
  <r>
    <x v="17"/>
    <n v="5480"/>
    <n v="5620"/>
    <n v="5430"/>
    <n v="5520"/>
    <n v="27900000"/>
    <x v="0"/>
    <x v="0"/>
    <n v="7.2992700729927005E-3"/>
    <x v="17"/>
  </r>
  <r>
    <x v="18"/>
    <n v="5640"/>
    <n v="5880"/>
    <n v="5540"/>
    <n v="5820"/>
    <n v="38315000"/>
    <x v="0"/>
    <x v="0"/>
    <n v="3.1914893617021274E-2"/>
    <x v="18"/>
  </r>
  <r>
    <x v="19"/>
    <n v="5640"/>
    <n v="5730"/>
    <n v="5560"/>
    <n v="5580"/>
    <n v="39630000"/>
    <x v="0"/>
    <x v="0"/>
    <n v="-1.0638297872340425E-2"/>
    <x v="19"/>
  </r>
  <r>
    <x v="20"/>
    <n v="5600"/>
    <n v="5680"/>
    <n v="5260"/>
    <n v="5320"/>
    <n v="71470000"/>
    <x v="1"/>
    <x v="0"/>
    <n v="-0.05"/>
    <x v="20"/>
  </r>
  <r>
    <x v="21"/>
    <n v="5220"/>
    <n v="5370"/>
    <n v="5110"/>
    <n v="5250"/>
    <n v="64105000"/>
    <x v="1"/>
    <x v="0"/>
    <n v="5.7471264367816091E-3"/>
    <x v="21"/>
  </r>
  <r>
    <x v="22"/>
    <n v="5250"/>
    <n v="5460"/>
    <n v="4970"/>
    <n v="5130"/>
    <n v="142765000"/>
    <x v="1"/>
    <x v="0"/>
    <n v="-2.2857142857142857E-2"/>
    <x v="22"/>
  </r>
  <r>
    <x v="23"/>
    <n v="5130"/>
    <n v="5130"/>
    <n v="5130"/>
    <n v="5130"/>
    <n v="0"/>
    <x v="1"/>
    <x v="0"/>
    <n v="0"/>
    <x v="23"/>
  </r>
  <r>
    <x v="24"/>
    <n v="5140"/>
    <n v="5330"/>
    <n v="5040"/>
    <n v="5240"/>
    <n v="64140000"/>
    <x v="1"/>
    <x v="0"/>
    <n v="1.9455252918287938E-2"/>
    <x v="24"/>
  </r>
  <r>
    <x v="25"/>
    <n v="5340"/>
    <n v="5480"/>
    <n v="5310"/>
    <n v="5430"/>
    <n v="58460000"/>
    <x v="1"/>
    <x v="0"/>
    <n v="1.6853932584269662E-2"/>
    <x v="25"/>
  </r>
  <r>
    <x v="26"/>
    <n v="5560"/>
    <n v="5720"/>
    <n v="5480"/>
    <n v="5720"/>
    <n v="51050000"/>
    <x v="1"/>
    <x v="0"/>
    <n v="2.8776978417266189E-2"/>
    <x v="26"/>
  </r>
  <r>
    <x v="27"/>
    <n v="5660"/>
    <n v="5880"/>
    <n v="5600"/>
    <n v="5760"/>
    <n v="61845000"/>
    <x v="1"/>
    <x v="0"/>
    <n v="1.7667844522968199E-2"/>
    <x v="27"/>
  </r>
  <r>
    <x v="28"/>
    <n v="5960"/>
    <n v="5960"/>
    <n v="5680"/>
    <n v="5700"/>
    <n v="34660000"/>
    <x v="1"/>
    <x v="0"/>
    <n v="-4.3624161073825503E-2"/>
    <x v="28"/>
  </r>
  <r>
    <x v="29"/>
    <n v="5600"/>
    <n v="5660"/>
    <n v="5340"/>
    <n v="5380"/>
    <n v="44140000"/>
    <x v="1"/>
    <x v="0"/>
    <n v="-3.9285714285714285E-2"/>
    <x v="29"/>
  </r>
  <r>
    <x v="30"/>
    <n v="5380"/>
    <n v="5420"/>
    <n v="5140"/>
    <n v="5200"/>
    <n v="38315000"/>
    <x v="1"/>
    <x v="0"/>
    <n v="-3.3457249070631967E-2"/>
    <x v="30"/>
  </r>
  <r>
    <x v="31"/>
    <n v="5180"/>
    <n v="5200"/>
    <n v="4780"/>
    <n v="5000"/>
    <n v="73115000"/>
    <x v="1"/>
    <x v="0"/>
    <n v="-3.4749034749034749E-2"/>
    <x v="31"/>
  </r>
  <r>
    <x v="32"/>
    <n v="4940"/>
    <n v="5100"/>
    <n v="4910"/>
    <n v="5080"/>
    <n v="65185000"/>
    <x v="1"/>
    <x v="0"/>
    <n v="2.8340080971659919E-2"/>
    <x v="32"/>
  </r>
  <r>
    <x v="33"/>
    <n v="5370"/>
    <n v="5630"/>
    <n v="5160"/>
    <n v="5300"/>
    <n v="108750000"/>
    <x v="1"/>
    <x v="0"/>
    <n v="-1.3035381750465549E-2"/>
    <x v="33"/>
  </r>
  <r>
    <x v="34"/>
    <n v="5200"/>
    <n v="5260"/>
    <n v="5030"/>
    <n v="5070"/>
    <n v="26485000"/>
    <x v="1"/>
    <x v="0"/>
    <n v="-2.5000000000000001E-2"/>
    <x v="34"/>
  </r>
  <r>
    <x v="35"/>
    <n v="5000"/>
    <n v="5240"/>
    <n v="5000"/>
    <n v="5120"/>
    <n v="24180000"/>
    <x v="1"/>
    <x v="0"/>
    <n v="2.4E-2"/>
    <x v="35"/>
  </r>
  <r>
    <x v="36"/>
    <n v="5220"/>
    <n v="5260"/>
    <n v="5100"/>
    <n v="5140"/>
    <n v="27720000"/>
    <x v="1"/>
    <x v="0"/>
    <n v="-1.532567049808429E-2"/>
    <x v="36"/>
  </r>
  <r>
    <x v="37"/>
    <n v="5120"/>
    <n v="5240"/>
    <n v="5060"/>
    <n v="5070"/>
    <n v="26075000"/>
    <x v="1"/>
    <x v="0"/>
    <n v="-9.765625E-3"/>
    <x v="37"/>
  </r>
  <r>
    <x v="38"/>
    <n v="5080"/>
    <n v="5150"/>
    <n v="4980"/>
    <n v="5120"/>
    <n v="27875000"/>
    <x v="1"/>
    <x v="0"/>
    <n v="7.874015748031496E-3"/>
    <x v="38"/>
  </r>
  <r>
    <x v="39"/>
    <n v="5000"/>
    <n v="5050"/>
    <n v="4800"/>
    <n v="4800"/>
    <n v="30140000"/>
    <x v="1"/>
    <x v="0"/>
    <n v="-0.04"/>
    <x v="39"/>
  </r>
  <r>
    <x v="40"/>
    <n v="4900"/>
    <n v="5140"/>
    <n v="4840"/>
    <n v="5120"/>
    <n v="51820000"/>
    <x v="1"/>
    <x v="0"/>
    <n v="4.4897959183673466E-2"/>
    <x v="40"/>
  </r>
  <r>
    <x v="41"/>
    <n v="5120"/>
    <n v="5120"/>
    <n v="5120"/>
    <n v="5120"/>
    <n v="0"/>
    <x v="2"/>
    <x v="0"/>
    <n v="0"/>
    <x v="41"/>
  </r>
  <r>
    <x v="42"/>
    <n v="5880"/>
    <n v="5880"/>
    <n v="5520"/>
    <n v="5880"/>
    <n v="117750000"/>
    <x v="2"/>
    <x v="0"/>
    <n v="0"/>
    <x v="42"/>
  </r>
  <r>
    <x v="43"/>
    <n v="6200"/>
    <n v="6250"/>
    <n v="5880"/>
    <n v="6000"/>
    <n v="140990000"/>
    <x v="2"/>
    <x v="0"/>
    <n v="-3.2258064516129031E-2"/>
    <x v="43"/>
  </r>
  <r>
    <x v="44"/>
    <n v="6000"/>
    <n v="6050"/>
    <n v="5600"/>
    <n v="5640"/>
    <n v="39150000"/>
    <x v="2"/>
    <x v="0"/>
    <n v="-0.06"/>
    <x v="44"/>
  </r>
  <r>
    <x v="45"/>
    <n v="5600"/>
    <n v="5640"/>
    <n v="5480"/>
    <n v="5620"/>
    <n v="30070000"/>
    <x v="2"/>
    <x v="0"/>
    <n v="3.5714285714285713E-3"/>
    <x v="45"/>
  </r>
  <r>
    <x v="46"/>
    <n v="5520"/>
    <n v="6000"/>
    <n v="5500"/>
    <n v="5920"/>
    <n v="32460000"/>
    <x v="2"/>
    <x v="0"/>
    <n v="7.2463768115942032E-2"/>
    <x v="46"/>
  </r>
  <r>
    <x v="47"/>
    <n v="5970"/>
    <n v="5980"/>
    <n v="5620"/>
    <n v="5620"/>
    <n v="55890000"/>
    <x v="2"/>
    <x v="0"/>
    <n v="-5.8626465661641543E-2"/>
    <x v="47"/>
  </r>
  <r>
    <x v="48"/>
    <n v="5790"/>
    <n v="5800"/>
    <n v="5520"/>
    <n v="5540"/>
    <n v="28605000"/>
    <x v="2"/>
    <x v="0"/>
    <n v="-4.317789291882556E-2"/>
    <x v="48"/>
  </r>
  <r>
    <x v="49"/>
    <n v="5480"/>
    <n v="5490"/>
    <n v="5160"/>
    <n v="5180"/>
    <n v="32215000"/>
    <x v="2"/>
    <x v="0"/>
    <n v="-5.4744525547445258E-2"/>
    <x v="49"/>
  </r>
  <r>
    <x v="50"/>
    <n v="5170"/>
    <n v="5380"/>
    <n v="5160"/>
    <n v="5210"/>
    <n v="30060000"/>
    <x v="2"/>
    <x v="0"/>
    <n v="7.7369439071566732E-3"/>
    <x v="50"/>
  </r>
  <r>
    <x v="51"/>
    <n v="5200"/>
    <n v="5400"/>
    <n v="5120"/>
    <n v="5400"/>
    <n v="46105000"/>
    <x v="2"/>
    <x v="0"/>
    <n v="3.8461538461538464E-2"/>
    <x v="51"/>
  </r>
  <r>
    <x v="52"/>
    <n v="5480"/>
    <n v="5520"/>
    <n v="5360"/>
    <n v="5400"/>
    <n v="28795000"/>
    <x v="2"/>
    <x v="0"/>
    <n v="-1.4598540145985401E-2"/>
    <x v="52"/>
  </r>
  <r>
    <x v="53"/>
    <n v="5540"/>
    <n v="5560"/>
    <n v="5400"/>
    <n v="5480"/>
    <n v="24080000"/>
    <x v="2"/>
    <x v="0"/>
    <n v="-1.0830324909747292E-2"/>
    <x v="53"/>
  </r>
  <r>
    <x v="54"/>
    <n v="5600"/>
    <n v="5710"/>
    <n v="5530"/>
    <n v="5660"/>
    <n v="26365000"/>
    <x v="2"/>
    <x v="0"/>
    <n v="1.0714285714285714E-2"/>
    <x v="54"/>
  </r>
  <r>
    <x v="55"/>
    <n v="5700"/>
    <n v="5940"/>
    <n v="5610"/>
    <n v="5880"/>
    <n v="44925000"/>
    <x v="2"/>
    <x v="0"/>
    <n v="3.1578947368421054E-2"/>
    <x v="55"/>
  </r>
  <r>
    <x v="56"/>
    <n v="5960"/>
    <n v="6300"/>
    <n v="5880"/>
    <n v="6200"/>
    <n v="86975000"/>
    <x v="2"/>
    <x v="0"/>
    <n v="4.0268456375838924E-2"/>
    <x v="56"/>
  </r>
  <r>
    <x v="57"/>
    <n v="6480"/>
    <n v="6580"/>
    <n v="6200"/>
    <n v="6200"/>
    <n v="64950000"/>
    <x v="2"/>
    <x v="0"/>
    <n v="-4.3209876543209874E-2"/>
    <x v="57"/>
  </r>
  <r>
    <x v="58"/>
    <n v="6320"/>
    <n v="7120"/>
    <n v="6180"/>
    <n v="6800"/>
    <n v="90260000"/>
    <x v="2"/>
    <x v="0"/>
    <n v="7.5949367088607597E-2"/>
    <x v="58"/>
  </r>
  <r>
    <x v="59"/>
    <n v="6960"/>
    <n v="7040"/>
    <n v="6700"/>
    <n v="6800"/>
    <n v="67730000"/>
    <x v="2"/>
    <x v="0"/>
    <n v="-2.2988505747126436E-2"/>
    <x v="59"/>
  </r>
  <r>
    <x v="60"/>
    <n v="6900"/>
    <n v="7260"/>
    <n v="6820"/>
    <n v="7030"/>
    <n v="74425000"/>
    <x v="2"/>
    <x v="0"/>
    <n v="1.8840579710144929E-2"/>
    <x v="60"/>
  </r>
  <r>
    <x v="61"/>
    <n v="7030"/>
    <n v="7680"/>
    <n v="6980"/>
    <n v="7660"/>
    <n v="78090000"/>
    <x v="2"/>
    <x v="0"/>
    <n v="8.9615931721194877E-2"/>
    <x v="61"/>
  </r>
  <r>
    <x v="62"/>
    <n v="7520"/>
    <n v="7560"/>
    <n v="7050"/>
    <n v="7050"/>
    <n v="74645000"/>
    <x v="2"/>
    <x v="0"/>
    <n v="-6.25E-2"/>
    <x v="62"/>
  </r>
  <r>
    <x v="63"/>
    <n v="6800"/>
    <n v="7070"/>
    <n v="6650"/>
    <n v="6700"/>
    <n v="63855000"/>
    <x v="2"/>
    <x v="0"/>
    <n v="-1.4705882352941176E-2"/>
    <x v="63"/>
  </r>
  <r>
    <x v="64"/>
    <n v="6920"/>
    <n v="7320"/>
    <n v="6860"/>
    <n v="7100"/>
    <n v="56805000"/>
    <x v="3"/>
    <x v="0"/>
    <n v="2.6011560693641619E-2"/>
    <x v="64"/>
  </r>
  <r>
    <x v="65"/>
    <n v="7000"/>
    <n v="7290"/>
    <n v="6660"/>
    <n v="6800"/>
    <n v="58340000"/>
    <x v="3"/>
    <x v="0"/>
    <n v="-2.8571428571428571E-2"/>
    <x v="65"/>
  </r>
  <r>
    <x v="66"/>
    <n v="6800"/>
    <n v="6800"/>
    <n v="6800"/>
    <n v="6800"/>
    <n v="0"/>
    <x v="3"/>
    <x v="0"/>
    <n v="0"/>
    <x v="66"/>
  </r>
  <r>
    <x v="67"/>
    <n v="6860"/>
    <n v="6960"/>
    <n v="6680"/>
    <n v="6680"/>
    <n v="47235000"/>
    <x v="3"/>
    <x v="0"/>
    <n v="-2.6239067055393587E-2"/>
    <x v="67"/>
  </r>
  <r>
    <x v="68"/>
    <n v="6860"/>
    <n v="7260"/>
    <n v="6780"/>
    <n v="7200"/>
    <n v="42355000"/>
    <x v="3"/>
    <x v="0"/>
    <n v="4.9562682215743441E-2"/>
    <x v="68"/>
  </r>
  <r>
    <x v="69"/>
    <n v="7500"/>
    <n v="7500"/>
    <n v="7200"/>
    <n v="7300"/>
    <n v="35885000"/>
    <x v="3"/>
    <x v="0"/>
    <n v="-2.6666666666666668E-2"/>
    <x v="69"/>
  </r>
  <r>
    <x v="70"/>
    <n v="7200"/>
    <n v="7200"/>
    <n v="6950"/>
    <n v="7100"/>
    <n v="29075000"/>
    <x v="3"/>
    <x v="0"/>
    <n v="-1.3888888888888888E-2"/>
    <x v="70"/>
  </r>
  <r>
    <x v="71"/>
    <n v="6960"/>
    <n v="7030"/>
    <n v="6860"/>
    <n v="6910"/>
    <n v="35250000"/>
    <x v="3"/>
    <x v="0"/>
    <n v="-7.1839080459770114E-3"/>
    <x v="71"/>
  </r>
  <r>
    <x v="72"/>
    <n v="6910"/>
    <n v="6910"/>
    <n v="6910"/>
    <n v="6910"/>
    <n v="0"/>
    <x v="3"/>
    <x v="0"/>
    <n v="0"/>
    <x v="72"/>
  </r>
  <r>
    <x v="73"/>
    <n v="6600"/>
    <n v="6680"/>
    <n v="6260"/>
    <n v="6260"/>
    <n v="62365000"/>
    <x v="3"/>
    <x v="0"/>
    <n v="-5.1515151515151514E-2"/>
    <x v="73"/>
  </r>
  <r>
    <x v="74"/>
    <n v="5420"/>
    <n v="5750"/>
    <n v="5340"/>
    <n v="5520"/>
    <n v="78050000"/>
    <x v="3"/>
    <x v="0"/>
    <n v="1.8450184501845018E-2"/>
    <x v="74"/>
  </r>
  <r>
    <x v="75"/>
    <n v="6200"/>
    <n v="6240"/>
    <n v="5860"/>
    <n v="6040"/>
    <n v="73730000"/>
    <x v="3"/>
    <x v="0"/>
    <n v="-2.5806451612903226E-2"/>
    <x v="75"/>
  </r>
  <r>
    <x v="76"/>
    <n v="6300"/>
    <n v="6460"/>
    <n v="5860"/>
    <n v="6000"/>
    <n v="60615000"/>
    <x v="3"/>
    <x v="0"/>
    <n v="-4.7619047619047616E-2"/>
    <x v="76"/>
  </r>
  <r>
    <x v="77"/>
    <n v="5960"/>
    <n v="6160"/>
    <n v="5920"/>
    <n v="6020"/>
    <n v="37335000"/>
    <x v="3"/>
    <x v="0"/>
    <n v="1.0067114093959731E-2"/>
    <x v="77"/>
  </r>
  <r>
    <x v="78"/>
    <n v="6060"/>
    <n v="6180"/>
    <n v="5970"/>
    <n v="6050"/>
    <n v="26425000"/>
    <x v="3"/>
    <x v="0"/>
    <n v="-1.6501650165016502E-3"/>
    <x v="78"/>
  </r>
  <r>
    <x v="79"/>
    <n v="5970"/>
    <n v="6030"/>
    <n v="5760"/>
    <n v="5800"/>
    <n v="27830000"/>
    <x v="3"/>
    <x v="0"/>
    <n v="-2.8475711892797319E-2"/>
    <x v="79"/>
  </r>
  <r>
    <x v="80"/>
    <n v="5620"/>
    <n v="5760"/>
    <n v="5520"/>
    <n v="5640"/>
    <n v="34900000"/>
    <x v="3"/>
    <x v="0"/>
    <n v="3.5587188612099642E-3"/>
    <x v="80"/>
  </r>
  <r>
    <x v="81"/>
    <n v="5820"/>
    <n v="5860"/>
    <n v="5600"/>
    <n v="5600"/>
    <n v="39290000"/>
    <x v="3"/>
    <x v="0"/>
    <n v="-3.7800687285223365E-2"/>
    <x v="81"/>
  </r>
  <r>
    <x v="82"/>
    <n v="5520"/>
    <n v="5700"/>
    <n v="5400"/>
    <n v="5400"/>
    <n v="54110000"/>
    <x v="3"/>
    <x v="0"/>
    <n v="-2.1739130434782608E-2"/>
    <x v="82"/>
  </r>
  <r>
    <x v="83"/>
    <n v="5500"/>
    <n v="6100"/>
    <n v="5460"/>
    <n v="6000"/>
    <n v="75530000"/>
    <x v="3"/>
    <x v="0"/>
    <n v="9.0909090909090912E-2"/>
    <x v="83"/>
  </r>
  <r>
    <x v="84"/>
    <n v="6000"/>
    <n v="6000"/>
    <n v="6000"/>
    <n v="6000"/>
    <n v="0"/>
    <x v="4"/>
    <x v="0"/>
    <n v="0"/>
    <x v="84"/>
  </r>
  <r>
    <x v="85"/>
    <n v="6200"/>
    <n v="6530"/>
    <n v="6120"/>
    <n v="6280"/>
    <n v="72335000"/>
    <x v="4"/>
    <x v="0"/>
    <n v="1.2903225806451613E-2"/>
    <x v="85"/>
  </r>
  <r>
    <x v="86"/>
    <n v="6240"/>
    <n v="6260"/>
    <n v="6090"/>
    <n v="6180"/>
    <n v="26585000"/>
    <x v="4"/>
    <x v="0"/>
    <n v="-9.6153846153846159E-3"/>
    <x v="86"/>
  </r>
  <r>
    <x v="87"/>
    <n v="6220"/>
    <n v="6360"/>
    <n v="6140"/>
    <n v="6180"/>
    <n v="26100000"/>
    <x v="4"/>
    <x v="0"/>
    <n v="-6.4308681672025723E-3"/>
    <x v="87"/>
  </r>
  <r>
    <x v="88"/>
    <n v="6180"/>
    <n v="6180"/>
    <n v="6180"/>
    <n v="6180"/>
    <n v="0"/>
    <x v="4"/>
    <x v="0"/>
    <n v="0"/>
    <x v="88"/>
  </r>
  <r>
    <x v="89"/>
    <n v="6400"/>
    <n v="6700"/>
    <n v="6300"/>
    <n v="6560"/>
    <n v="52695000"/>
    <x v="4"/>
    <x v="0"/>
    <n v="2.5000000000000001E-2"/>
    <x v="89"/>
  </r>
  <r>
    <x v="90"/>
    <n v="6560"/>
    <n v="6560"/>
    <n v="6560"/>
    <n v="6560"/>
    <n v="0"/>
    <x v="4"/>
    <x v="0"/>
    <n v="0"/>
    <x v="90"/>
  </r>
  <r>
    <x v="91"/>
    <n v="6320"/>
    <n v="6390"/>
    <n v="6270"/>
    <n v="6350"/>
    <n v="27620000"/>
    <x v="4"/>
    <x v="0"/>
    <n v="4.7468354430379748E-3"/>
    <x v="91"/>
  </r>
  <r>
    <x v="92"/>
    <n v="6350"/>
    <n v="6350"/>
    <n v="6350"/>
    <n v="6350"/>
    <n v="0"/>
    <x v="4"/>
    <x v="0"/>
    <n v="0"/>
    <x v="92"/>
  </r>
  <r>
    <x v="93"/>
    <n v="6420"/>
    <n v="6440"/>
    <n v="6160"/>
    <n v="6160"/>
    <n v="47170000"/>
    <x v="4"/>
    <x v="0"/>
    <n v="-4.0498442367601244E-2"/>
    <x v="93"/>
  </r>
  <r>
    <x v="94"/>
    <n v="6290"/>
    <n v="6530"/>
    <n v="6220"/>
    <n v="6440"/>
    <n v="47120000"/>
    <x v="4"/>
    <x v="0"/>
    <n v="2.3847376788553261E-2"/>
    <x v="94"/>
  </r>
  <r>
    <x v="95"/>
    <n v="6510"/>
    <n v="6800"/>
    <n v="6510"/>
    <n v="6800"/>
    <n v="39620000"/>
    <x v="4"/>
    <x v="0"/>
    <n v="4.4546850998463901E-2"/>
    <x v="95"/>
  </r>
  <r>
    <x v="96"/>
    <n v="7000"/>
    <n v="7340"/>
    <n v="6920"/>
    <n v="6920"/>
    <n v="76235000"/>
    <x v="4"/>
    <x v="0"/>
    <n v="-1.1428571428571429E-2"/>
    <x v="96"/>
  </r>
  <r>
    <x v="97"/>
    <n v="6740"/>
    <n v="7000"/>
    <n v="6680"/>
    <n v="6800"/>
    <n v="36580000"/>
    <x v="4"/>
    <x v="0"/>
    <n v="8.9020771513353119E-3"/>
    <x v="97"/>
  </r>
  <r>
    <x v="98"/>
    <n v="6740"/>
    <n v="6900"/>
    <n v="6600"/>
    <n v="6900"/>
    <n v="41450000"/>
    <x v="4"/>
    <x v="0"/>
    <n v="2.3738872403560832E-2"/>
    <x v="98"/>
  </r>
  <r>
    <x v="99"/>
    <n v="6720"/>
    <n v="6830"/>
    <n v="6620"/>
    <n v="6670"/>
    <n v="36385000"/>
    <x v="4"/>
    <x v="0"/>
    <n v="-7.4404761904761901E-3"/>
    <x v="99"/>
  </r>
  <r>
    <x v="100"/>
    <n v="6500"/>
    <n v="6700"/>
    <n v="6350"/>
    <n v="6380"/>
    <n v="41290000"/>
    <x v="4"/>
    <x v="0"/>
    <n v="-1.8461538461538463E-2"/>
    <x v="100"/>
  </r>
  <r>
    <x v="101"/>
    <n v="6160"/>
    <n v="6370"/>
    <n v="5920"/>
    <n v="6200"/>
    <n v="72150000"/>
    <x v="4"/>
    <x v="0"/>
    <n v="6.4935064935064939E-3"/>
    <x v="101"/>
  </r>
  <r>
    <x v="102"/>
    <n v="6330"/>
    <n v="6380"/>
    <n v="5930"/>
    <n v="6000"/>
    <n v="85965000"/>
    <x v="4"/>
    <x v="0"/>
    <n v="-5.2132701421800945E-2"/>
    <x v="102"/>
  </r>
  <r>
    <x v="103"/>
    <n v="5900"/>
    <n v="5990"/>
    <n v="5600"/>
    <n v="5600"/>
    <n v="67100000"/>
    <x v="4"/>
    <x v="0"/>
    <n v="-5.0847457627118647E-2"/>
    <x v="103"/>
  </r>
  <r>
    <x v="104"/>
    <n v="5260"/>
    <n v="5680"/>
    <n v="5240"/>
    <n v="5460"/>
    <n v="67130000"/>
    <x v="4"/>
    <x v="0"/>
    <n v="3.8022813688212927E-2"/>
    <x v="104"/>
  </r>
  <r>
    <x v="105"/>
    <n v="5460"/>
    <n v="5460"/>
    <n v="5460"/>
    <n v="5460"/>
    <n v="0"/>
    <x v="4"/>
    <x v="0"/>
    <n v="0"/>
    <x v="105"/>
  </r>
  <r>
    <x v="106"/>
    <n v="6000"/>
    <n v="6290"/>
    <n v="5960"/>
    <n v="6160"/>
    <n v="83935000"/>
    <x v="4"/>
    <x v="0"/>
    <n v="2.6666666666666668E-2"/>
    <x v="106"/>
  </r>
  <r>
    <x v="107"/>
    <n v="6200"/>
    <n v="6410"/>
    <n v="6120"/>
    <n v="6300"/>
    <n v="50230000"/>
    <x v="5"/>
    <x v="0"/>
    <n v="1.6129032258064516E-2"/>
    <x v="107"/>
  </r>
  <r>
    <x v="108"/>
    <n v="6690"/>
    <n v="6900"/>
    <n v="6510"/>
    <n v="6620"/>
    <n v="84385000"/>
    <x v="5"/>
    <x v="0"/>
    <n v="-1.0463378176382661E-2"/>
    <x v="108"/>
  </r>
  <r>
    <x v="109"/>
    <n v="6920"/>
    <n v="6980"/>
    <n v="6680"/>
    <n v="6740"/>
    <n v="48010000"/>
    <x v="5"/>
    <x v="0"/>
    <n v="-2.6011560693641619E-2"/>
    <x v="109"/>
  </r>
  <r>
    <x v="110"/>
    <n v="6740"/>
    <n v="6740"/>
    <n v="6740"/>
    <n v="6740"/>
    <n v="0"/>
    <x v="5"/>
    <x v="0"/>
    <n v="0"/>
    <x v="110"/>
  </r>
  <r>
    <x v="111"/>
    <n v="6600"/>
    <n v="6980"/>
    <n v="6510"/>
    <n v="6800"/>
    <n v="53365000"/>
    <x v="5"/>
    <x v="0"/>
    <n v="3.0303030303030304E-2"/>
    <x v="111"/>
  </r>
  <r>
    <x v="112"/>
    <n v="6660"/>
    <n v="6960"/>
    <n v="6530"/>
    <n v="6530"/>
    <n v="58550000"/>
    <x v="5"/>
    <x v="0"/>
    <n v="-1.951951951951952E-2"/>
    <x v="112"/>
  </r>
  <r>
    <x v="113"/>
    <n v="6600"/>
    <n v="7040"/>
    <n v="6530"/>
    <n v="7020"/>
    <n v="63860000"/>
    <x v="5"/>
    <x v="0"/>
    <n v="6.363636363636363E-2"/>
    <x v="113"/>
  </r>
  <r>
    <x v="114"/>
    <n v="7200"/>
    <n v="7280"/>
    <n v="7030"/>
    <n v="7190"/>
    <n v="49515000"/>
    <x v="5"/>
    <x v="0"/>
    <n v="-1.3888888888888889E-3"/>
    <x v="114"/>
  </r>
  <r>
    <x v="115"/>
    <n v="7060"/>
    <n v="7100"/>
    <n v="6870"/>
    <n v="7060"/>
    <n v="42495000"/>
    <x v="5"/>
    <x v="0"/>
    <n v="0"/>
    <x v="115"/>
  </r>
  <r>
    <x v="116"/>
    <n v="7230"/>
    <n v="7640"/>
    <n v="7090"/>
    <n v="7640"/>
    <n v="63020000"/>
    <x v="5"/>
    <x v="0"/>
    <n v="5.6708160442600276E-2"/>
    <x v="116"/>
  </r>
  <r>
    <x v="117"/>
    <n v="7560"/>
    <n v="7560"/>
    <n v="7000"/>
    <n v="7000"/>
    <n v="61225000"/>
    <x v="5"/>
    <x v="0"/>
    <n v="-7.407407407407407E-2"/>
    <x v="117"/>
  </r>
  <r>
    <x v="118"/>
    <n v="6900"/>
    <n v="6960"/>
    <n v="6710"/>
    <n v="6740"/>
    <n v="66455000"/>
    <x v="5"/>
    <x v="0"/>
    <n v="-2.318840579710145E-2"/>
    <x v="118"/>
  </r>
  <r>
    <x v="119"/>
    <n v="6600"/>
    <n v="6950"/>
    <n v="6550"/>
    <n v="6700"/>
    <n v="53560000"/>
    <x v="5"/>
    <x v="0"/>
    <n v="1.5151515151515152E-2"/>
    <x v="119"/>
  </r>
  <r>
    <x v="120"/>
    <n v="6940"/>
    <n v="7180"/>
    <n v="6830"/>
    <n v="7140"/>
    <n v="59790000"/>
    <x v="5"/>
    <x v="0"/>
    <n v="2.8818443804034581E-2"/>
    <x v="120"/>
  </r>
  <r>
    <x v="121"/>
    <n v="7300"/>
    <n v="7380"/>
    <n v="7070"/>
    <n v="7080"/>
    <n v="37585000"/>
    <x v="5"/>
    <x v="0"/>
    <n v="-3.0136986301369864E-2"/>
    <x v="121"/>
  </r>
  <r>
    <x v="122"/>
    <n v="7240"/>
    <n v="7270"/>
    <n v="6960"/>
    <n v="7040"/>
    <n v="33635000"/>
    <x v="5"/>
    <x v="0"/>
    <n v="-2.7624309392265192E-2"/>
    <x v="122"/>
  </r>
  <r>
    <x v="123"/>
    <n v="6980"/>
    <n v="7010"/>
    <n v="6860"/>
    <n v="7000"/>
    <n v="29215000"/>
    <x v="5"/>
    <x v="0"/>
    <n v="2.8653295128939827E-3"/>
    <x v="123"/>
  </r>
  <r>
    <x v="124"/>
    <n v="7100"/>
    <n v="7360"/>
    <n v="6990"/>
    <n v="7210"/>
    <n v="39980000"/>
    <x v="5"/>
    <x v="0"/>
    <n v="1.5492957746478873E-2"/>
    <x v="124"/>
  </r>
  <r>
    <x v="125"/>
    <n v="7320"/>
    <n v="7440"/>
    <n v="7190"/>
    <n v="7310"/>
    <n v="45535000"/>
    <x v="5"/>
    <x v="0"/>
    <n v="-1.366120218579235E-3"/>
    <x v="125"/>
  </r>
  <r>
    <x v="126"/>
    <n v="7220"/>
    <n v="7540"/>
    <n v="7220"/>
    <n v="7520"/>
    <n v="47295000"/>
    <x v="5"/>
    <x v="0"/>
    <n v="4.1551246537396121E-2"/>
    <x v="126"/>
  </r>
  <r>
    <x v="127"/>
    <n v="7600"/>
    <n v="7740"/>
    <n v="7380"/>
    <n v="7490"/>
    <n v="61120000"/>
    <x v="5"/>
    <x v="0"/>
    <n v="-1.4473684210526316E-2"/>
    <x v="127"/>
  </r>
  <r>
    <x v="128"/>
    <n v="7440"/>
    <n v="7540"/>
    <n v="7290"/>
    <n v="7380"/>
    <n v="35250000"/>
    <x v="5"/>
    <x v="0"/>
    <n v="-8.0645161290322578E-3"/>
    <x v="128"/>
  </r>
  <r>
    <x v="129"/>
    <n v="7440"/>
    <n v="7550"/>
    <n v="7420"/>
    <n v="7500"/>
    <n v="25975000"/>
    <x v="6"/>
    <x v="0"/>
    <n v="8.0645161290322578E-3"/>
    <x v="129"/>
  </r>
  <r>
    <x v="130"/>
    <n v="7600"/>
    <n v="7620"/>
    <n v="7350"/>
    <n v="7350"/>
    <n v="32810000"/>
    <x v="6"/>
    <x v="0"/>
    <n v="-3.2894736842105261E-2"/>
    <x v="130"/>
  </r>
  <r>
    <x v="131"/>
    <n v="7390"/>
    <n v="7520"/>
    <n v="7350"/>
    <n v="7430"/>
    <n v="24895000"/>
    <x v="6"/>
    <x v="0"/>
    <n v="5.4127198917456026E-3"/>
    <x v="131"/>
  </r>
  <r>
    <x v="132"/>
    <n v="7240"/>
    <n v="7350"/>
    <n v="7180"/>
    <n v="7300"/>
    <n v="60340000"/>
    <x v="6"/>
    <x v="0"/>
    <n v="8.2872928176795577E-3"/>
    <x v="132"/>
  </r>
  <r>
    <x v="133"/>
    <n v="7340"/>
    <n v="7460"/>
    <n v="7230"/>
    <n v="7360"/>
    <n v="40580000"/>
    <x v="6"/>
    <x v="0"/>
    <n v="2.7247956403269754E-3"/>
    <x v="133"/>
  </r>
  <r>
    <x v="134"/>
    <n v="7440"/>
    <n v="7630"/>
    <n v="7410"/>
    <n v="7600"/>
    <n v="42505000"/>
    <x v="6"/>
    <x v="0"/>
    <n v="2.1505376344086023E-2"/>
    <x v="134"/>
  </r>
  <r>
    <x v="135"/>
    <n v="7580"/>
    <n v="7740"/>
    <n v="7450"/>
    <n v="7450"/>
    <n v="34945000"/>
    <x v="6"/>
    <x v="0"/>
    <n v="-1.7150395778364115E-2"/>
    <x v="135"/>
  </r>
  <r>
    <x v="136"/>
    <n v="7520"/>
    <n v="7660"/>
    <n v="7460"/>
    <n v="7640"/>
    <n v="40140000"/>
    <x v="6"/>
    <x v="0"/>
    <n v="1.5957446808510637E-2"/>
    <x v="136"/>
  </r>
  <r>
    <x v="137"/>
    <n v="7700"/>
    <n v="7880"/>
    <n v="7570"/>
    <n v="7760"/>
    <n v="48805000"/>
    <x v="6"/>
    <x v="0"/>
    <n v="7.7922077922077922E-3"/>
    <x v="137"/>
  </r>
  <r>
    <x v="138"/>
    <n v="7780"/>
    <n v="7840"/>
    <n v="7540"/>
    <n v="7550"/>
    <n v="30425000"/>
    <x v="6"/>
    <x v="0"/>
    <n v="-2.9562982005141389E-2"/>
    <x v="138"/>
  </r>
  <r>
    <x v="139"/>
    <n v="7550"/>
    <n v="7550"/>
    <n v="7550"/>
    <n v="7550"/>
    <n v="0"/>
    <x v="6"/>
    <x v="0"/>
    <n v="0"/>
    <x v="139"/>
  </r>
  <r>
    <x v="140"/>
    <n v="7550"/>
    <n v="7620"/>
    <n v="7440"/>
    <n v="7460"/>
    <n v="19605000"/>
    <x v="6"/>
    <x v="0"/>
    <n v="-1.1920529801324504E-2"/>
    <x v="140"/>
  </r>
  <r>
    <x v="141"/>
    <n v="7550"/>
    <n v="7620"/>
    <n v="7440"/>
    <n v="7460"/>
    <n v="19605000"/>
    <x v="6"/>
    <x v="0"/>
    <n v="-1.1920529801324504E-2"/>
    <x v="141"/>
  </r>
  <r>
    <x v="142"/>
    <n v="7060"/>
    <n v="7110"/>
    <n v="6840"/>
    <n v="6900"/>
    <n v="40315000"/>
    <x v="6"/>
    <x v="0"/>
    <n v="-2.2662889518413599E-2"/>
    <x v="142"/>
  </r>
  <r>
    <x v="143"/>
    <n v="6960"/>
    <n v="7050"/>
    <n v="6760"/>
    <n v="6920"/>
    <n v="48395000"/>
    <x v="6"/>
    <x v="0"/>
    <n v="-5.7471264367816091E-3"/>
    <x v="143"/>
  </r>
  <r>
    <x v="144"/>
    <n v="6640"/>
    <n v="6740"/>
    <n v="6360"/>
    <n v="6380"/>
    <n v="49015000"/>
    <x v="6"/>
    <x v="0"/>
    <n v="-3.9156626506024098E-2"/>
    <x v="144"/>
  </r>
  <r>
    <x v="145"/>
    <n v="6310"/>
    <n v="6400"/>
    <n v="6120"/>
    <n v="6280"/>
    <n v="56735000"/>
    <x v="6"/>
    <x v="0"/>
    <n v="-4.7543581616481777E-3"/>
    <x v="145"/>
  </r>
  <r>
    <x v="146"/>
    <n v="6400"/>
    <n v="6580"/>
    <n v="6360"/>
    <n v="6550"/>
    <n v="54745000"/>
    <x v="6"/>
    <x v="0"/>
    <n v="2.34375E-2"/>
    <x v="146"/>
  </r>
  <r>
    <x v="147"/>
    <n v="6220"/>
    <n v="6360"/>
    <n v="6100"/>
    <n v="6230"/>
    <n v="43540000"/>
    <x v="6"/>
    <x v="0"/>
    <n v="1.6077170418006431E-3"/>
    <x v="147"/>
  </r>
  <r>
    <x v="148"/>
    <n v="5800"/>
    <n v="5910"/>
    <n v="5710"/>
    <n v="5730"/>
    <n v="83035000"/>
    <x v="6"/>
    <x v="0"/>
    <n v="-1.2068965517241379E-2"/>
    <x v="148"/>
  </r>
  <r>
    <x v="149"/>
    <n v="5730"/>
    <n v="5910"/>
    <n v="5550"/>
    <n v="5900"/>
    <n v="46615000"/>
    <x v="6"/>
    <x v="0"/>
    <n v="2.9668411867364748E-2"/>
    <x v="149"/>
  </r>
  <r>
    <x v="150"/>
    <n v="5960"/>
    <n v="6270"/>
    <n v="5870"/>
    <n v="6220"/>
    <n v="53120000"/>
    <x v="7"/>
    <x v="0"/>
    <n v="4.3624161073825503E-2"/>
    <x v="150"/>
  </r>
  <r>
    <x v="151"/>
    <n v="6100"/>
    <n v="6170"/>
    <n v="5930"/>
    <n v="6070"/>
    <n v="37190000"/>
    <x v="7"/>
    <x v="0"/>
    <n v="-4.9180327868852463E-3"/>
    <x v="151"/>
  </r>
  <r>
    <x v="152"/>
    <n v="6180"/>
    <n v="6180"/>
    <n v="5970"/>
    <n v="6030"/>
    <n v="27815000"/>
    <x v="7"/>
    <x v="0"/>
    <n v="-2.4271844660194174E-2"/>
    <x v="152"/>
  </r>
  <r>
    <x v="153"/>
    <n v="5930"/>
    <n v="6010"/>
    <n v="5850"/>
    <n v="5920"/>
    <n v="23605000"/>
    <x v="7"/>
    <x v="0"/>
    <n v="-1.6863406408094434E-3"/>
    <x v="153"/>
  </r>
  <r>
    <x v="154"/>
    <n v="5740"/>
    <n v="5770"/>
    <n v="5580"/>
    <n v="5580"/>
    <n v="28765000"/>
    <x v="7"/>
    <x v="0"/>
    <n v="-2.7874564459930314E-2"/>
    <x v="154"/>
  </r>
  <r>
    <x v="155"/>
    <n v="5660"/>
    <n v="5750"/>
    <n v="5570"/>
    <n v="5580"/>
    <n v="33475000"/>
    <x v="7"/>
    <x v="0"/>
    <n v="-1.4134275618374558E-2"/>
    <x v="155"/>
  </r>
  <r>
    <x v="156"/>
    <n v="5680"/>
    <n v="6040"/>
    <n v="5680"/>
    <n v="6000"/>
    <n v="39570000"/>
    <x v="7"/>
    <x v="0"/>
    <n v="5.6338028169014086E-2"/>
    <x v="156"/>
  </r>
  <r>
    <x v="157"/>
    <n v="6000"/>
    <n v="6160"/>
    <n v="5860"/>
    <n v="6160"/>
    <n v="40830000"/>
    <x v="7"/>
    <x v="0"/>
    <n v="2.6666666666666668E-2"/>
    <x v="157"/>
  </r>
  <r>
    <x v="158"/>
    <n v="6000"/>
    <n v="6070"/>
    <n v="5880"/>
    <n v="5960"/>
    <n v="33840000"/>
    <x v="7"/>
    <x v="0"/>
    <n v="-6.6666666666666671E-3"/>
    <x v="158"/>
  </r>
  <r>
    <x v="159"/>
    <n v="6060"/>
    <n v="6160"/>
    <n v="6000"/>
    <n v="6020"/>
    <n v="23730000"/>
    <x v="7"/>
    <x v="0"/>
    <n v="-6.6006600660066007E-3"/>
    <x v="159"/>
  </r>
  <r>
    <x v="160"/>
    <n v="6020"/>
    <n v="6020"/>
    <n v="6020"/>
    <n v="6020"/>
    <n v="0"/>
    <x v="7"/>
    <x v="0"/>
    <n v="0"/>
    <x v="160"/>
  </r>
  <r>
    <x v="161"/>
    <n v="6500"/>
    <n v="6530"/>
    <n v="6330"/>
    <n v="6420"/>
    <n v="51915000"/>
    <x v="7"/>
    <x v="0"/>
    <n v="-1.2307692307692308E-2"/>
    <x v="161"/>
  </r>
  <r>
    <x v="162"/>
    <n v="6480"/>
    <n v="6560"/>
    <n v="6340"/>
    <n v="6440"/>
    <n v="36345000"/>
    <x v="7"/>
    <x v="0"/>
    <n v="-6.1728395061728392E-3"/>
    <x v="162"/>
  </r>
  <r>
    <x v="163"/>
    <n v="6500"/>
    <n v="6520"/>
    <n v="6200"/>
    <n v="6200"/>
    <n v="21370000"/>
    <x v="7"/>
    <x v="0"/>
    <n v="-4.6153846153846156E-2"/>
    <x v="163"/>
  </r>
  <r>
    <x v="164"/>
    <n v="6200"/>
    <n v="6340"/>
    <n v="6190"/>
    <n v="6270"/>
    <n v="20950000"/>
    <x v="7"/>
    <x v="0"/>
    <n v="1.1290322580645161E-2"/>
    <x v="164"/>
  </r>
  <r>
    <x v="165"/>
    <n v="6260"/>
    <n v="6470"/>
    <n v="6240"/>
    <n v="6460"/>
    <n v="27710000"/>
    <x v="7"/>
    <x v="0"/>
    <n v="3.1948881789137379E-2"/>
    <x v="165"/>
  </r>
  <r>
    <x v="166"/>
    <n v="6450"/>
    <n v="6450"/>
    <n v="6160"/>
    <n v="6190"/>
    <n v="27905000"/>
    <x v="7"/>
    <x v="0"/>
    <n v="-4.0310077519379844E-2"/>
    <x v="166"/>
  </r>
  <r>
    <x v="167"/>
    <n v="6260"/>
    <n v="6300"/>
    <n v="6100"/>
    <n v="6220"/>
    <n v="31700000"/>
    <x v="7"/>
    <x v="0"/>
    <n v="-6.3897763578274758E-3"/>
    <x v="167"/>
  </r>
  <r>
    <x v="168"/>
    <n v="6180"/>
    <n v="6400"/>
    <n v="6110"/>
    <n v="6400"/>
    <n v="21960000"/>
    <x v="7"/>
    <x v="0"/>
    <n v="3.5598705501618123E-2"/>
    <x v="168"/>
  </r>
  <r>
    <x v="169"/>
    <n v="6340"/>
    <n v="6380"/>
    <n v="6260"/>
    <n v="6330"/>
    <n v="17630000"/>
    <x v="7"/>
    <x v="0"/>
    <n v="-1.5772870662460567E-3"/>
    <x v="169"/>
  </r>
  <r>
    <x v="170"/>
    <n v="6320"/>
    <n v="6380"/>
    <n v="6160"/>
    <n v="6220"/>
    <n v="16765000"/>
    <x v="7"/>
    <x v="0"/>
    <n v="-1.5822784810126583E-2"/>
    <x v="170"/>
  </r>
  <r>
    <x v="171"/>
    <n v="6140"/>
    <n v="6190"/>
    <n v="6020"/>
    <n v="6030"/>
    <n v="23735000"/>
    <x v="7"/>
    <x v="0"/>
    <n v="-1.7915309446254073E-2"/>
    <x v="171"/>
  </r>
  <r>
    <x v="172"/>
    <n v="5900"/>
    <n v="5900"/>
    <n v="5380"/>
    <n v="5470"/>
    <n v="114120000"/>
    <x v="7"/>
    <x v="0"/>
    <n v="-7.2881355932203393E-2"/>
    <x v="172"/>
  </r>
  <r>
    <x v="173"/>
    <n v="5540"/>
    <n v="5600"/>
    <n v="5420"/>
    <n v="5540"/>
    <n v="49955000"/>
    <x v="8"/>
    <x v="0"/>
    <n v="0"/>
    <x v="173"/>
  </r>
  <r>
    <x v="174"/>
    <n v="5440"/>
    <n v="5550"/>
    <n v="5310"/>
    <n v="5340"/>
    <n v="28625000"/>
    <x v="8"/>
    <x v="0"/>
    <n v="-1.8382352941176471E-2"/>
    <x v="174"/>
  </r>
  <r>
    <x v="175"/>
    <n v="5260"/>
    <n v="5340"/>
    <n v="5030"/>
    <n v="5150"/>
    <n v="79765000"/>
    <x v="8"/>
    <x v="0"/>
    <n v="-2.0912547528517109E-2"/>
    <x v="175"/>
  </r>
  <r>
    <x v="176"/>
    <n v="5200"/>
    <n v="5280"/>
    <n v="5090"/>
    <n v="5150"/>
    <n v="53120000"/>
    <x v="8"/>
    <x v="0"/>
    <n v="-9.6153846153846159E-3"/>
    <x v="176"/>
  </r>
  <r>
    <x v="177"/>
    <n v="4940"/>
    <n v="4980"/>
    <n v="4760"/>
    <n v="4790"/>
    <n v="83905000"/>
    <x v="8"/>
    <x v="0"/>
    <n v="-3.0364372469635626E-2"/>
    <x v="177"/>
  </r>
  <r>
    <x v="178"/>
    <n v="4900"/>
    <n v="4930"/>
    <n v="4790"/>
    <n v="4880"/>
    <n v="57170000"/>
    <x v="8"/>
    <x v="0"/>
    <n v="-4.0816326530612249E-3"/>
    <x v="178"/>
  </r>
  <r>
    <x v="179"/>
    <n v="4880"/>
    <n v="4880"/>
    <n v="4880"/>
    <n v="4880"/>
    <n v="0"/>
    <x v="8"/>
    <x v="0"/>
    <n v="0"/>
    <x v="179"/>
  </r>
  <r>
    <x v="180"/>
    <n v="4880"/>
    <n v="4880"/>
    <n v="4880"/>
    <n v="4880"/>
    <n v="0"/>
    <x v="8"/>
    <x v="0"/>
    <n v="0"/>
    <x v="180"/>
  </r>
  <r>
    <x v="181"/>
    <n v="4880"/>
    <n v="4880"/>
    <n v="4880"/>
    <n v="4880"/>
    <n v="0"/>
    <x v="8"/>
    <x v="0"/>
    <n v="0"/>
    <x v="181"/>
  </r>
  <r>
    <x v="182"/>
    <n v="4600"/>
    <n v="4710"/>
    <n v="4440"/>
    <n v="4710"/>
    <n v="106130000"/>
    <x v="8"/>
    <x v="0"/>
    <n v="2.391304347826087E-2"/>
    <x v="182"/>
  </r>
  <r>
    <x v="183"/>
    <n v="4500"/>
    <n v="4620"/>
    <n v="4300"/>
    <n v="4350"/>
    <n v="82695000"/>
    <x v="8"/>
    <x v="0"/>
    <n v="-3.3333333333333333E-2"/>
    <x v="183"/>
  </r>
  <r>
    <x v="184"/>
    <n v="4010"/>
    <n v="4120"/>
    <n v="3700"/>
    <n v="3970"/>
    <n v="146305000"/>
    <x v="8"/>
    <x v="0"/>
    <n v="-9.9750623441396506E-3"/>
    <x v="184"/>
  </r>
  <r>
    <x v="185"/>
    <n v="3990"/>
    <n v="4370"/>
    <n v="3900"/>
    <n v="4160"/>
    <n v="100525000"/>
    <x v="8"/>
    <x v="0"/>
    <n v="4.2606516290726815E-2"/>
    <x v="185"/>
  </r>
  <r>
    <x v="186"/>
    <n v="4600"/>
    <n v="4660"/>
    <n v="4460"/>
    <n v="4600"/>
    <n v="103410000"/>
    <x v="8"/>
    <x v="0"/>
    <n v="0"/>
    <x v="186"/>
  </r>
  <r>
    <x v="187"/>
    <n v="4590"/>
    <n v="4660"/>
    <n v="4320"/>
    <n v="4400"/>
    <n v="65445000"/>
    <x v="8"/>
    <x v="0"/>
    <n v="-4.1394335511982572E-2"/>
    <x v="187"/>
  </r>
  <r>
    <x v="188"/>
    <n v="3840"/>
    <n v="4050"/>
    <n v="3780"/>
    <n v="3800"/>
    <n v="103265000"/>
    <x v="8"/>
    <x v="0"/>
    <n v="-1.0416666666666666E-2"/>
    <x v="188"/>
  </r>
  <r>
    <x v="189"/>
    <n v="3880"/>
    <n v="4110"/>
    <n v="3840"/>
    <n v="4090"/>
    <n v="65985000"/>
    <x v="8"/>
    <x v="0"/>
    <n v="5.4123711340206188E-2"/>
    <x v="189"/>
  </r>
  <r>
    <x v="190"/>
    <n v="3900"/>
    <n v="4040"/>
    <n v="3900"/>
    <n v="4000"/>
    <n v="58430000"/>
    <x v="8"/>
    <x v="0"/>
    <n v="2.564102564102564E-2"/>
    <x v="190"/>
  </r>
  <r>
    <x v="191"/>
    <n v="4000"/>
    <n v="4100"/>
    <n v="3960"/>
    <n v="4030"/>
    <n v="69795000"/>
    <x v="8"/>
    <x v="0"/>
    <n v="7.4999999999999997E-3"/>
    <x v="191"/>
  </r>
  <r>
    <x v="192"/>
    <n v="4100"/>
    <n v="4190"/>
    <n v="4030"/>
    <n v="4060"/>
    <n v="52470000"/>
    <x v="8"/>
    <x v="0"/>
    <n v="-9.7560975609756097E-3"/>
    <x v="192"/>
  </r>
  <r>
    <x v="193"/>
    <n v="4120"/>
    <n v="4120"/>
    <n v="3940"/>
    <n v="4040"/>
    <n v="57535000"/>
    <x v="8"/>
    <x v="0"/>
    <n v="-1.9417475728155338E-2"/>
    <x v="193"/>
  </r>
  <r>
    <x v="194"/>
    <n v="3840"/>
    <n v="3880"/>
    <n v="3760"/>
    <n v="3810"/>
    <n v="41120000"/>
    <x v="9"/>
    <x v="0"/>
    <n v="-7.8125E-3"/>
    <x v="194"/>
  </r>
  <r>
    <x v="195"/>
    <n v="3810"/>
    <n v="3810"/>
    <n v="3810"/>
    <n v="3810"/>
    <n v="0"/>
    <x v="9"/>
    <x v="0"/>
    <n v="0"/>
    <x v="195"/>
  </r>
  <r>
    <x v="196"/>
    <n v="3700"/>
    <n v="3950"/>
    <n v="3590"/>
    <n v="3890"/>
    <n v="82635000"/>
    <x v="9"/>
    <x v="0"/>
    <n v="5.1351351351351354E-2"/>
    <x v="196"/>
  </r>
  <r>
    <x v="197"/>
    <n v="4020"/>
    <n v="4080"/>
    <n v="3940"/>
    <n v="3940"/>
    <n v="62745000"/>
    <x v="9"/>
    <x v="0"/>
    <n v="-1.9900497512437811E-2"/>
    <x v="197"/>
  </r>
  <r>
    <x v="198"/>
    <n v="3800"/>
    <n v="3900"/>
    <n v="3760"/>
    <n v="3900"/>
    <n v="54935000"/>
    <x v="9"/>
    <x v="0"/>
    <n v="2.6315789473684209E-2"/>
    <x v="198"/>
  </r>
  <r>
    <x v="199"/>
    <n v="3820"/>
    <n v="3840"/>
    <n v="3680"/>
    <n v="3690"/>
    <n v="63195000"/>
    <x v="9"/>
    <x v="0"/>
    <n v="-3.4031413612565446E-2"/>
    <x v="199"/>
  </r>
  <r>
    <x v="200"/>
    <n v="3700"/>
    <n v="3810"/>
    <n v="3590"/>
    <n v="3660"/>
    <n v="62145000"/>
    <x v="9"/>
    <x v="0"/>
    <n v="-1.0810810810810811E-2"/>
    <x v="200"/>
  </r>
  <r>
    <x v="201"/>
    <n v="3450"/>
    <n v="3460"/>
    <n v="3210"/>
    <n v="3220"/>
    <n v="103605000"/>
    <x v="9"/>
    <x v="0"/>
    <n v="-6.6666666666666666E-2"/>
    <x v="201"/>
  </r>
  <r>
    <x v="202"/>
    <n v="3140"/>
    <n v="3280"/>
    <n v="3140"/>
    <n v="3140"/>
    <n v="79535000"/>
    <x v="9"/>
    <x v="0"/>
    <n v="0"/>
    <x v="202"/>
  </r>
  <r>
    <x v="203"/>
    <n v="3000"/>
    <n v="3090"/>
    <n v="2830"/>
    <n v="3030"/>
    <n v="115295000"/>
    <x v="9"/>
    <x v="0"/>
    <n v="0.01"/>
    <x v="203"/>
  </r>
  <r>
    <x v="204"/>
    <n v="3030"/>
    <n v="3030"/>
    <n v="3030"/>
    <n v="3030"/>
    <n v="0"/>
    <x v="9"/>
    <x v="0"/>
    <n v="0"/>
    <x v="204"/>
  </r>
  <r>
    <x v="205"/>
    <n v="2980"/>
    <n v="3080"/>
    <n v="2730"/>
    <n v="2740"/>
    <n v="65300000"/>
    <x v="9"/>
    <x v="0"/>
    <n v="-8.0536912751677847E-2"/>
    <x v="205"/>
  </r>
  <r>
    <x v="206"/>
    <n v="2540"/>
    <n v="2760"/>
    <n v="2420"/>
    <n v="2730"/>
    <n v="164215000"/>
    <x v="9"/>
    <x v="0"/>
    <n v="7.4803149606299218E-2"/>
    <x v="206"/>
  </r>
  <r>
    <x v="207"/>
    <n v="2730"/>
    <n v="3050"/>
    <n v="2690"/>
    <n v="2900"/>
    <n v="137720000"/>
    <x v="9"/>
    <x v="0"/>
    <n v="6.2271062271062272E-2"/>
    <x v="207"/>
  </r>
  <r>
    <x v="208"/>
    <n v="3240"/>
    <n v="3330"/>
    <n v="3190"/>
    <n v="3330"/>
    <n v="118825000"/>
    <x v="9"/>
    <x v="0"/>
    <n v="2.7777777777777776E-2"/>
    <x v="208"/>
  </r>
  <r>
    <x v="209"/>
    <n v="3490"/>
    <n v="3520"/>
    <n v="3160"/>
    <n v="3200"/>
    <n v="139960000"/>
    <x v="9"/>
    <x v="0"/>
    <n v="-8.3094555873925502E-2"/>
    <x v="209"/>
  </r>
  <r>
    <x v="210"/>
    <n v="3180"/>
    <n v="3420"/>
    <n v="3100"/>
    <n v="3340"/>
    <n v="97115000"/>
    <x v="9"/>
    <x v="0"/>
    <n v="5.0314465408805034E-2"/>
    <x v="210"/>
  </r>
  <r>
    <x v="211"/>
    <n v="3200"/>
    <n v="3260"/>
    <n v="3130"/>
    <n v="3210"/>
    <n v="68730000"/>
    <x v="9"/>
    <x v="0"/>
    <n v="3.1250000000000002E-3"/>
    <x v="211"/>
  </r>
  <r>
    <x v="212"/>
    <n v="2930"/>
    <n v="3030"/>
    <n v="2740"/>
    <n v="2890"/>
    <n v="133290000"/>
    <x v="9"/>
    <x v="0"/>
    <n v="-1.3651877133105802E-2"/>
    <x v="212"/>
  </r>
  <r>
    <x v="213"/>
    <n v="2890"/>
    <n v="2890"/>
    <n v="2890"/>
    <n v="2890"/>
    <n v="0"/>
    <x v="9"/>
    <x v="0"/>
    <n v="0"/>
    <x v="213"/>
  </r>
  <r>
    <x v="214"/>
    <n v="2800"/>
    <n v="2880"/>
    <n v="2720"/>
    <n v="2750"/>
    <n v="36830000"/>
    <x v="9"/>
    <x v="0"/>
    <n v="-1.7857142857142856E-2"/>
    <x v="214"/>
  </r>
  <r>
    <x v="215"/>
    <n v="2750"/>
    <n v="2850"/>
    <n v="2630"/>
    <n v="2850"/>
    <n v="63190000"/>
    <x v="9"/>
    <x v="0"/>
    <n v="3.6363636363636362E-2"/>
    <x v="215"/>
  </r>
  <r>
    <x v="216"/>
    <n v="3000"/>
    <n v="3270"/>
    <n v="2960"/>
    <n v="3260"/>
    <n v="94165000"/>
    <x v="10"/>
    <x v="0"/>
    <n v="8.666666666666667E-2"/>
    <x v="216"/>
  </r>
  <r>
    <x v="217"/>
    <n v="3200"/>
    <n v="3430"/>
    <n v="3170"/>
    <n v="3320"/>
    <n v="123180000"/>
    <x v="10"/>
    <x v="0"/>
    <n v="3.7499999999999999E-2"/>
    <x v="217"/>
  </r>
  <r>
    <x v="218"/>
    <n v="3420"/>
    <n v="3470"/>
    <n v="3370"/>
    <n v="3440"/>
    <n v="80420000"/>
    <x v="10"/>
    <x v="0"/>
    <n v="5.8479532163742687E-3"/>
    <x v="218"/>
  </r>
  <r>
    <x v="219"/>
    <n v="3460"/>
    <n v="3670"/>
    <n v="3380"/>
    <n v="3510"/>
    <n v="71865000"/>
    <x v="10"/>
    <x v="0"/>
    <n v="1.4450867052023121E-2"/>
    <x v="219"/>
  </r>
  <r>
    <x v="220"/>
    <n v="3460"/>
    <n v="3550"/>
    <n v="3380"/>
    <n v="3440"/>
    <n v="53740000"/>
    <x v="10"/>
    <x v="0"/>
    <n v="-5.7803468208092483E-3"/>
    <x v="220"/>
  </r>
  <r>
    <x v="221"/>
    <n v="3400"/>
    <n v="3460"/>
    <n v="3280"/>
    <n v="3410"/>
    <n v="58215000"/>
    <x v="10"/>
    <x v="0"/>
    <n v="2.9411764705882353E-3"/>
    <x v="221"/>
  </r>
  <r>
    <x v="222"/>
    <n v="3300"/>
    <n v="3430"/>
    <n v="3260"/>
    <n v="3400"/>
    <n v="52305000"/>
    <x v="10"/>
    <x v="0"/>
    <n v="3.0303030303030304E-2"/>
    <x v="222"/>
  </r>
  <r>
    <x v="223"/>
    <n v="3360"/>
    <n v="3440"/>
    <n v="3320"/>
    <n v="3380"/>
    <n v="35140000"/>
    <x v="10"/>
    <x v="0"/>
    <n v="5.9523809523809521E-3"/>
    <x v="223"/>
  </r>
  <r>
    <x v="224"/>
    <n v="3220"/>
    <n v="3260"/>
    <n v="3100"/>
    <n v="3150"/>
    <n v="51070000"/>
    <x v="10"/>
    <x v="0"/>
    <n v="-2.1739130434782608E-2"/>
    <x v="224"/>
  </r>
  <r>
    <x v="225"/>
    <n v="3210"/>
    <n v="3320"/>
    <n v="3210"/>
    <n v="3290"/>
    <n v="31755000"/>
    <x v="10"/>
    <x v="0"/>
    <n v="2.4922118380062305E-2"/>
    <x v="225"/>
  </r>
  <r>
    <x v="226"/>
    <n v="3450"/>
    <n v="3460"/>
    <n v="3320"/>
    <n v="3390"/>
    <n v="55720000"/>
    <x v="10"/>
    <x v="0"/>
    <n v="-1.7391304347826087E-2"/>
    <x v="226"/>
  </r>
  <r>
    <x v="227"/>
    <n v="3400"/>
    <n v="3420"/>
    <n v="3250"/>
    <n v="3280"/>
    <n v="37420000"/>
    <x v="10"/>
    <x v="0"/>
    <n v="-3.5294117647058823E-2"/>
    <x v="227"/>
  </r>
  <r>
    <x v="228"/>
    <n v="3180"/>
    <n v="3230"/>
    <n v="3150"/>
    <n v="3220"/>
    <n v="36225000"/>
    <x v="10"/>
    <x v="0"/>
    <n v="1.2578616352201259E-2"/>
    <x v="228"/>
  </r>
  <r>
    <x v="229"/>
    <n v="3160"/>
    <n v="3210"/>
    <n v="3100"/>
    <n v="3100"/>
    <n v="26795000"/>
    <x v="10"/>
    <x v="0"/>
    <n v="-1.8987341772151899E-2"/>
    <x v="229"/>
  </r>
  <r>
    <x v="230"/>
    <n v="3080"/>
    <n v="3170"/>
    <n v="2970"/>
    <n v="3160"/>
    <n v="51620000"/>
    <x v="10"/>
    <x v="0"/>
    <n v="2.5974025974025976E-2"/>
    <x v="230"/>
  </r>
  <r>
    <x v="231"/>
    <n v="3100"/>
    <n v="3220"/>
    <n v="3080"/>
    <n v="3140"/>
    <n v="37710000"/>
    <x v="10"/>
    <x v="0"/>
    <n v="1.2903225806451613E-2"/>
    <x v="231"/>
  </r>
  <r>
    <x v="232"/>
    <n v="3140"/>
    <n v="3260"/>
    <n v="3140"/>
    <n v="3210"/>
    <n v="44645000"/>
    <x v="10"/>
    <x v="0"/>
    <n v="2.2292993630573247E-2"/>
    <x v="232"/>
  </r>
  <r>
    <x v="233"/>
    <n v="3310"/>
    <n v="3400"/>
    <n v="3270"/>
    <n v="3400"/>
    <n v="45530000"/>
    <x v="10"/>
    <x v="0"/>
    <n v="2.7190332326283987E-2"/>
    <x v="233"/>
  </r>
  <r>
    <x v="234"/>
    <n v="3600"/>
    <n v="3800"/>
    <n v="3570"/>
    <n v="3780"/>
    <n v="100220000"/>
    <x v="10"/>
    <x v="0"/>
    <n v="0.05"/>
    <x v="234"/>
  </r>
  <r>
    <x v="235"/>
    <n v="3650"/>
    <n v="3650"/>
    <n v="3500"/>
    <n v="3520"/>
    <n v="59770000"/>
    <x v="10"/>
    <x v="0"/>
    <n v="-3.5616438356164383E-2"/>
    <x v="235"/>
  </r>
  <r>
    <x v="236"/>
    <n v="3300"/>
    <n v="3350"/>
    <n v="3200"/>
    <n v="3220"/>
    <n v="54300000"/>
    <x v="10"/>
    <x v="0"/>
    <n v="-2.4242424242424242E-2"/>
    <x v="236"/>
  </r>
  <r>
    <x v="237"/>
    <n v="3220"/>
    <n v="3290"/>
    <n v="3150"/>
    <n v="3240"/>
    <n v="63315000"/>
    <x v="10"/>
    <x v="0"/>
    <n v="6.2111801242236021E-3"/>
    <x v="237"/>
  </r>
  <r>
    <x v="238"/>
    <n v="3080"/>
    <n v="3220"/>
    <n v="3040"/>
    <n v="3180"/>
    <n v="96425000"/>
    <x v="11"/>
    <x v="0"/>
    <n v="3.2467532467532464E-2"/>
    <x v="238"/>
  </r>
  <r>
    <x v="239"/>
    <n v="3220"/>
    <n v="3250"/>
    <n v="3080"/>
    <n v="3100"/>
    <n v="51875000"/>
    <x v="11"/>
    <x v="0"/>
    <n v="-3.7267080745341616E-2"/>
    <x v="239"/>
  </r>
  <r>
    <x v="240"/>
    <n v="3160"/>
    <n v="3250"/>
    <n v="3120"/>
    <n v="3240"/>
    <n v="58400000"/>
    <x v="11"/>
    <x v="0"/>
    <n v="2.5316455696202531E-2"/>
    <x v="240"/>
  </r>
  <r>
    <x v="241"/>
    <n v="3410"/>
    <n v="3430"/>
    <n v="3210"/>
    <n v="3210"/>
    <n v="95890000"/>
    <x v="11"/>
    <x v="0"/>
    <n v="-5.865102639296188E-2"/>
    <x v="241"/>
  </r>
  <r>
    <x v="242"/>
    <n v="3210"/>
    <n v="3260"/>
    <n v="3160"/>
    <n v="3260"/>
    <n v="43020000"/>
    <x v="11"/>
    <x v="0"/>
    <n v="1.5576323987538941E-2"/>
    <x v="242"/>
  </r>
  <r>
    <x v="243"/>
    <n v="3260"/>
    <n v="3390"/>
    <n v="3260"/>
    <n v="3370"/>
    <n v="47575000"/>
    <x v="11"/>
    <x v="0"/>
    <n v="3.3742331288343558E-2"/>
    <x v="243"/>
  </r>
  <r>
    <x v="244"/>
    <n v="3480"/>
    <n v="3630"/>
    <n v="3480"/>
    <n v="3580"/>
    <n v="70575000"/>
    <x v="11"/>
    <x v="0"/>
    <n v="2.8735632183908046E-2"/>
    <x v="244"/>
  </r>
  <r>
    <x v="245"/>
    <n v="3580"/>
    <n v="3650"/>
    <n v="3500"/>
    <n v="3500"/>
    <n v="73745000"/>
    <x v="11"/>
    <x v="0"/>
    <n v="-2.23463687150838E-2"/>
    <x v="245"/>
  </r>
  <r>
    <x v="246"/>
    <n v="3500"/>
    <n v="3780"/>
    <n v="3500"/>
    <n v="3780"/>
    <n v="84140000"/>
    <x v="11"/>
    <x v="0"/>
    <n v="0.08"/>
    <x v="246"/>
  </r>
  <r>
    <x v="247"/>
    <n v="3620"/>
    <n v="3680"/>
    <n v="3560"/>
    <n v="3620"/>
    <n v="66965000"/>
    <x v="11"/>
    <x v="0"/>
    <n v="0"/>
    <x v="247"/>
  </r>
  <r>
    <x v="248"/>
    <n v="3620"/>
    <n v="3640"/>
    <n v="3480"/>
    <n v="3490"/>
    <n v="52960000"/>
    <x v="11"/>
    <x v="0"/>
    <n v="-3.591160220994475E-2"/>
    <x v="248"/>
  </r>
  <r>
    <x v="249"/>
    <n v="3500"/>
    <n v="3590"/>
    <n v="3490"/>
    <n v="3560"/>
    <n v="34350000"/>
    <x v="11"/>
    <x v="0"/>
    <n v="1.7142857142857144E-2"/>
    <x v="249"/>
  </r>
  <r>
    <x v="250"/>
    <n v="3560"/>
    <n v="3570"/>
    <n v="3510"/>
    <n v="3530"/>
    <n v="25445000"/>
    <x v="11"/>
    <x v="0"/>
    <n v="-8.4269662921348312E-3"/>
    <x v="250"/>
  </r>
  <r>
    <x v="251"/>
    <n v="3420"/>
    <n v="3450"/>
    <n v="3320"/>
    <n v="3340"/>
    <n v="53675000"/>
    <x v="11"/>
    <x v="0"/>
    <n v="-2.3391812865497075E-2"/>
    <x v="251"/>
  </r>
  <r>
    <x v="252"/>
    <n v="3120"/>
    <n v="3300"/>
    <n v="3070"/>
    <n v="3240"/>
    <n v="76625000"/>
    <x v="11"/>
    <x v="0"/>
    <n v="3.8461538461538464E-2"/>
    <x v="252"/>
  </r>
  <r>
    <x v="253"/>
    <n v="3240"/>
    <n v="3300"/>
    <n v="3130"/>
    <n v="3140"/>
    <n v="63760000"/>
    <x v="11"/>
    <x v="0"/>
    <n v="-3.0864197530864196E-2"/>
    <x v="253"/>
  </r>
  <r>
    <x v="254"/>
    <n v="3230"/>
    <n v="3240"/>
    <n v="3160"/>
    <n v="3160"/>
    <n v="60430000"/>
    <x v="11"/>
    <x v="0"/>
    <n v="-2.1671826625386997E-2"/>
    <x v="254"/>
  </r>
  <r>
    <x v="255"/>
    <n v="3160"/>
    <n v="3160"/>
    <n v="3160"/>
    <n v="3160"/>
    <n v="0"/>
    <x v="11"/>
    <x v="0"/>
    <n v="0"/>
    <x v="255"/>
  </r>
  <r>
    <x v="256"/>
    <n v="3160"/>
    <n v="3160"/>
    <n v="3160"/>
    <n v="3160"/>
    <n v="0"/>
    <x v="11"/>
    <x v="0"/>
    <n v="0"/>
    <x v="256"/>
  </r>
  <r>
    <x v="257"/>
    <n v="3160"/>
    <n v="3160"/>
    <n v="3160"/>
    <n v="3160"/>
    <n v="0"/>
    <x v="11"/>
    <x v="0"/>
    <n v="0"/>
    <x v="257"/>
  </r>
  <r>
    <x v="258"/>
    <n v="3160"/>
    <n v="3160"/>
    <n v="3160"/>
    <n v="3160"/>
    <n v="0"/>
    <x v="0"/>
    <x v="1"/>
    <n v="0"/>
    <x v="258"/>
  </r>
  <r>
    <x v="259"/>
    <n v="3160"/>
    <n v="3380"/>
    <n v="3140"/>
    <n v="3350"/>
    <n v="39455000"/>
    <x v="0"/>
    <x v="1"/>
    <n v="6.0126582278481014E-2"/>
    <x v="259"/>
  </r>
  <r>
    <x v="260"/>
    <n v="3230"/>
    <n v="3420"/>
    <n v="3220"/>
    <n v="3370"/>
    <n v="37855000"/>
    <x v="0"/>
    <x v="1"/>
    <n v="4.3343653250773995E-2"/>
    <x v="260"/>
  </r>
  <r>
    <x v="261"/>
    <n v="3790"/>
    <n v="3870"/>
    <n v="3660"/>
    <n v="3780"/>
    <n v="119910000"/>
    <x v="0"/>
    <x v="1"/>
    <n v="-2.6385224274406332E-3"/>
    <x v="261"/>
  </r>
  <r>
    <x v="262"/>
    <n v="3760"/>
    <n v="3920"/>
    <n v="3700"/>
    <n v="3900"/>
    <n v="78135000"/>
    <x v="0"/>
    <x v="1"/>
    <n v="3.7234042553191488E-2"/>
    <x v="262"/>
  </r>
  <r>
    <x v="263"/>
    <n v="3820"/>
    <n v="3910"/>
    <n v="3780"/>
    <n v="3880"/>
    <n v="42295000"/>
    <x v="0"/>
    <x v="1"/>
    <n v="1.5706806282722512E-2"/>
    <x v="263"/>
  </r>
  <r>
    <x v="264"/>
    <n v="3830"/>
    <n v="3860"/>
    <n v="3710"/>
    <n v="3840"/>
    <n v="46280000"/>
    <x v="0"/>
    <x v="1"/>
    <n v="2.6109660574412533E-3"/>
    <x v="264"/>
  </r>
  <r>
    <x v="265"/>
    <n v="3780"/>
    <n v="3810"/>
    <n v="3700"/>
    <n v="3710"/>
    <n v="41235000"/>
    <x v="0"/>
    <x v="1"/>
    <n v="-1.8518518518518517E-2"/>
    <x v="265"/>
  </r>
  <r>
    <x v="266"/>
    <n v="3790"/>
    <n v="3790"/>
    <n v="3640"/>
    <n v="3640"/>
    <n v="31410000"/>
    <x v="0"/>
    <x v="1"/>
    <n v="-3.9577836411609502E-2"/>
    <x v="266"/>
  </r>
  <r>
    <x v="267"/>
    <n v="3800"/>
    <n v="3890"/>
    <n v="3770"/>
    <n v="3840"/>
    <n v="52900000"/>
    <x v="0"/>
    <x v="1"/>
    <n v="1.0526315789473684E-2"/>
    <x v="267"/>
  </r>
  <r>
    <x v="268"/>
    <n v="3860"/>
    <n v="4020"/>
    <n v="3840"/>
    <n v="3920"/>
    <n v="51460000"/>
    <x v="0"/>
    <x v="1"/>
    <n v="1.5544041450777202E-2"/>
    <x v="268"/>
  </r>
  <r>
    <x v="269"/>
    <n v="3960"/>
    <n v="4200"/>
    <n v="3850"/>
    <n v="4140"/>
    <n v="52065000"/>
    <x v="0"/>
    <x v="1"/>
    <n v="4.5454545454545456E-2"/>
    <x v="269"/>
  </r>
  <r>
    <x v="270"/>
    <n v="4060"/>
    <n v="4240"/>
    <n v="4060"/>
    <n v="4220"/>
    <n v="52570000"/>
    <x v="0"/>
    <x v="1"/>
    <n v="3.9408866995073892E-2"/>
    <x v="270"/>
  </r>
  <r>
    <x v="271"/>
    <n v="4240"/>
    <n v="4530"/>
    <n v="4240"/>
    <n v="4400"/>
    <n v="57685000"/>
    <x v="0"/>
    <x v="1"/>
    <n v="3.7735849056603772E-2"/>
    <x v="271"/>
  </r>
  <r>
    <x v="272"/>
    <n v="4700"/>
    <n v="4700"/>
    <n v="4520"/>
    <n v="4600"/>
    <n v="54245000"/>
    <x v="0"/>
    <x v="1"/>
    <n v="-2.1276595744680851E-2"/>
    <x v="272"/>
  </r>
  <r>
    <x v="273"/>
    <n v="4600"/>
    <n v="4600"/>
    <n v="4470"/>
    <n v="4550"/>
    <n v="42250000"/>
    <x v="0"/>
    <x v="1"/>
    <n v="-1.0869565217391304E-2"/>
    <x v="273"/>
  </r>
  <r>
    <x v="274"/>
    <n v="4450"/>
    <n v="4480"/>
    <n v="3970"/>
    <n v="3980"/>
    <n v="91025000"/>
    <x v="0"/>
    <x v="1"/>
    <n v="-0.10561797752808989"/>
    <x v="274"/>
  </r>
  <r>
    <x v="275"/>
    <n v="4000"/>
    <n v="4100"/>
    <n v="3960"/>
    <n v="4020"/>
    <n v="47245000"/>
    <x v="0"/>
    <x v="1"/>
    <n v="5.0000000000000001E-3"/>
    <x v="275"/>
  </r>
  <r>
    <x v="276"/>
    <n v="4100"/>
    <n v="4170"/>
    <n v="4070"/>
    <n v="4110"/>
    <n v="39350000"/>
    <x v="0"/>
    <x v="1"/>
    <n v="2.4390243902439024E-3"/>
    <x v="276"/>
  </r>
  <r>
    <x v="277"/>
    <n v="4090"/>
    <n v="4400"/>
    <n v="4090"/>
    <n v="4400"/>
    <n v="53045000"/>
    <x v="0"/>
    <x v="1"/>
    <n v="7.5794621026894868E-2"/>
    <x v="277"/>
  </r>
  <r>
    <x v="278"/>
    <n v="4270"/>
    <n v="4420"/>
    <n v="4190"/>
    <n v="4270"/>
    <n v="39730000"/>
    <x v="1"/>
    <x v="1"/>
    <n v="0"/>
    <x v="278"/>
  </r>
  <r>
    <x v="279"/>
    <n v="4290"/>
    <n v="4390"/>
    <n v="4220"/>
    <n v="4290"/>
    <n v="27330000"/>
    <x v="1"/>
    <x v="1"/>
    <n v="0"/>
    <x v="279"/>
  </r>
  <r>
    <x v="280"/>
    <n v="4170"/>
    <n v="4200"/>
    <n v="3990"/>
    <n v="4030"/>
    <n v="47135000"/>
    <x v="1"/>
    <x v="1"/>
    <n v="-3.3573141486810551E-2"/>
    <x v="280"/>
  </r>
  <r>
    <x v="281"/>
    <n v="3980"/>
    <n v="4020"/>
    <n v="3910"/>
    <n v="4010"/>
    <n v="31545000"/>
    <x v="1"/>
    <x v="1"/>
    <n v="7.537688442211055E-3"/>
    <x v="281"/>
  </r>
  <r>
    <x v="282"/>
    <n v="3960"/>
    <n v="3990"/>
    <n v="3900"/>
    <n v="3900"/>
    <n v="23130000"/>
    <x v="1"/>
    <x v="1"/>
    <n v="-1.5151515151515152E-2"/>
    <x v="282"/>
  </r>
  <r>
    <x v="283"/>
    <n v="3920"/>
    <n v="4060"/>
    <n v="3890"/>
    <n v="4060"/>
    <n v="34685000"/>
    <x v="1"/>
    <x v="1"/>
    <n v="3.5714285714285712E-2"/>
    <x v="283"/>
  </r>
  <r>
    <x v="284"/>
    <n v="4040"/>
    <n v="4100"/>
    <n v="3980"/>
    <n v="4070"/>
    <n v="25230000"/>
    <x v="1"/>
    <x v="1"/>
    <n v="7.4257425742574254E-3"/>
    <x v="284"/>
  </r>
  <r>
    <x v="285"/>
    <n v="3840"/>
    <n v="4050"/>
    <n v="3840"/>
    <n v="3970"/>
    <n v="36110000"/>
    <x v="1"/>
    <x v="1"/>
    <n v="3.3854166666666664E-2"/>
    <x v="285"/>
  </r>
  <r>
    <x v="286"/>
    <n v="4040"/>
    <n v="4100"/>
    <n v="3970"/>
    <n v="3980"/>
    <n v="22295000"/>
    <x v="1"/>
    <x v="1"/>
    <n v="-1.4851485148514851E-2"/>
    <x v="286"/>
  </r>
  <r>
    <x v="287"/>
    <n v="3920"/>
    <n v="4040"/>
    <n v="3900"/>
    <n v="3980"/>
    <n v="19710000"/>
    <x v="1"/>
    <x v="1"/>
    <n v="1.5306122448979591E-2"/>
    <x v="287"/>
  </r>
  <r>
    <x v="288"/>
    <n v="4200"/>
    <n v="4210"/>
    <n v="4100"/>
    <n v="4130"/>
    <n v="34930000"/>
    <x v="1"/>
    <x v="1"/>
    <n v="-1.6666666666666666E-2"/>
    <x v="288"/>
  </r>
  <r>
    <x v="289"/>
    <n v="4150"/>
    <n v="4310"/>
    <n v="4130"/>
    <n v="4250"/>
    <n v="46375000"/>
    <x v="1"/>
    <x v="1"/>
    <n v="2.4096385542168676E-2"/>
    <x v="289"/>
  </r>
  <r>
    <x v="290"/>
    <n v="4180"/>
    <n v="4210"/>
    <n v="4100"/>
    <n v="4190"/>
    <n v="22880000"/>
    <x v="1"/>
    <x v="1"/>
    <n v="2.3923444976076554E-3"/>
    <x v="290"/>
  </r>
  <r>
    <x v="291"/>
    <n v="4190"/>
    <n v="4280"/>
    <n v="4180"/>
    <n v="4240"/>
    <n v="18175000"/>
    <x v="1"/>
    <x v="1"/>
    <n v="1.1933174224343675E-2"/>
    <x v="291"/>
  </r>
  <r>
    <x v="292"/>
    <n v="4160"/>
    <n v="4200"/>
    <n v="4140"/>
    <n v="4160"/>
    <n v="19500000"/>
    <x v="1"/>
    <x v="1"/>
    <n v="0"/>
    <x v="292"/>
  </r>
  <r>
    <x v="293"/>
    <n v="4080"/>
    <n v="4100"/>
    <n v="3940"/>
    <n v="4010"/>
    <n v="43605000"/>
    <x v="1"/>
    <x v="1"/>
    <n v="-1.7156862745098041E-2"/>
    <x v="293"/>
  </r>
  <r>
    <x v="294"/>
    <n v="3920"/>
    <n v="3970"/>
    <n v="3830"/>
    <n v="3840"/>
    <n v="76855000"/>
    <x v="1"/>
    <x v="1"/>
    <n v="-2.0408163265306121E-2"/>
    <x v="294"/>
  </r>
  <r>
    <x v="295"/>
    <n v="3850"/>
    <n v="3860"/>
    <n v="3780"/>
    <n v="3840"/>
    <n v="35665000"/>
    <x v="1"/>
    <x v="1"/>
    <n v="-2.5974025974025974E-3"/>
    <x v="295"/>
  </r>
  <r>
    <x v="296"/>
    <n v="3840"/>
    <n v="3940"/>
    <n v="3790"/>
    <n v="3790"/>
    <n v="38695000"/>
    <x v="1"/>
    <x v="1"/>
    <n v="-1.3020833333333334E-2"/>
    <x v="296"/>
  </r>
  <r>
    <x v="297"/>
    <n v="3700"/>
    <n v="3780"/>
    <n v="3700"/>
    <n v="3740"/>
    <n v="28715000"/>
    <x v="1"/>
    <x v="1"/>
    <n v="1.0810810810810811E-2"/>
    <x v="297"/>
  </r>
  <r>
    <x v="298"/>
    <n v="3740"/>
    <n v="3740"/>
    <n v="3740"/>
    <n v="3740"/>
    <n v="0"/>
    <x v="2"/>
    <x v="1"/>
    <n v="0"/>
    <x v="298"/>
  </r>
  <r>
    <x v="299"/>
    <n v="3700"/>
    <n v="3700"/>
    <n v="3580"/>
    <n v="3610"/>
    <n v="44500000"/>
    <x v="2"/>
    <x v="1"/>
    <n v="-2.4324324324324326E-2"/>
    <x v="299"/>
  </r>
  <r>
    <x v="300"/>
    <n v="3530"/>
    <n v="3720"/>
    <n v="3530"/>
    <n v="3720"/>
    <n v="24620000"/>
    <x v="2"/>
    <x v="1"/>
    <n v="5.3824362606232294E-2"/>
    <x v="300"/>
  </r>
  <r>
    <x v="301"/>
    <n v="3820"/>
    <n v="3850"/>
    <n v="3760"/>
    <n v="3800"/>
    <n v="25500000"/>
    <x v="2"/>
    <x v="1"/>
    <n v="-5.235602094240838E-3"/>
    <x v="301"/>
  </r>
  <r>
    <x v="302"/>
    <n v="3960"/>
    <n v="4010"/>
    <n v="3900"/>
    <n v="4000"/>
    <n v="52640000"/>
    <x v="2"/>
    <x v="1"/>
    <n v="1.0101010101010102E-2"/>
    <x v="302"/>
  </r>
  <r>
    <x v="303"/>
    <n v="3950"/>
    <n v="4010"/>
    <n v="3910"/>
    <n v="4010"/>
    <n v="31360000"/>
    <x v="2"/>
    <x v="1"/>
    <n v="1.5189873417721518E-2"/>
    <x v="303"/>
  </r>
  <r>
    <x v="304"/>
    <n v="3940"/>
    <n v="3940"/>
    <n v="3820"/>
    <n v="3840"/>
    <n v="30800000"/>
    <x v="2"/>
    <x v="1"/>
    <n v="-2.5380710659898477E-2"/>
    <x v="304"/>
  </r>
  <r>
    <x v="305"/>
    <n v="3700"/>
    <n v="3760"/>
    <n v="3650"/>
    <n v="3670"/>
    <n v="38610000"/>
    <x v="2"/>
    <x v="1"/>
    <n v="-8.1081081081081086E-3"/>
    <x v="305"/>
  </r>
  <r>
    <x v="306"/>
    <n v="3570"/>
    <n v="3650"/>
    <n v="3540"/>
    <n v="3640"/>
    <n v="33815000"/>
    <x v="2"/>
    <x v="1"/>
    <n v="1.9607843137254902E-2"/>
    <x v="306"/>
  </r>
  <r>
    <x v="307"/>
    <n v="3790"/>
    <n v="3930"/>
    <n v="3760"/>
    <n v="3920"/>
    <n v="29370000"/>
    <x v="2"/>
    <x v="1"/>
    <n v="3.430079155672823E-2"/>
    <x v="307"/>
  </r>
  <r>
    <x v="308"/>
    <n v="3880"/>
    <n v="3920"/>
    <n v="3830"/>
    <n v="3890"/>
    <n v="23315000"/>
    <x v="2"/>
    <x v="1"/>
    <n v="2.5773195876288659E-3"/>
    <x v="308"/>
  </r>
  <r>
    <x v="309"/>
    <n v="3810"/>
    <n v="3880"/>
    <n v="3770"/>
    <n v="3800"/>
    <n v="24865000"/>
    <x v="2"/>
    <x v="1"/>
    <n v="-2.6246719160104987E-3"/>
    <x v="309"/>
  </r>
  <r>
    <x v="310"/>
    <n v="3900"/>
    <n v="3920"/>
    <n v="3820"/>
    <n v="3820"/>
    <n v="21455000"/>
    <x v="2"/>
    <x v="1"/>
    <n v="-2.0512820512820513E-2"/>
    <x v="310"/>
  </r>
  <r>
    <x v="311"/>
    <n v="3720"/>
    <n v="3900"/>
    <n v="3700"/>
    <n v="3870"/>
    <n v="40550000"/>
    <x v="2"/>
    <x v="1"/>
    <n v="4.0322580645161289E-2"/>
    <x v="311"/>
  </r>
  <r>
    <x v="312"/>
    <n v="3980"/>
    <n v="3990"/>
    <n v="3920"/>
    <n v="3980"/>
    <n v="37465000"/>
    <x v="2"/>
    <x v="1"/>
    <n v="0"/>
    <x v="312"/>
  </r>
  <r>
    <x v="313"/>
    <n v="4090"/>
    <n v="4370"/>
    <n v="4080"/>
    <n v="4300"/>
    <n v="91755000"/>
    <x v="2"/>
    <x v="1"/>
    <n v="5.1344743276283619E-2"/>
    <x v="313"/>
  </r>
  <r>
    <x v="314"/>
    <n v="4400"/>
    <n v="4430"/>
    <n v="4340"/>
    <n v="4340"/>
    <n v="42870000"/>
    <x v="2"/>
    <x v="1"/>
    <n v="-1.3636363636363636E-2"/>
    <x v="314"/>
  </r>
  <r>
    <x v="315"/>
    <n v="4300"/>
    <n v="4310"/>
    <n v="4120"/>
    <n v="4150"/>
    <n v="31345000"/>
    <x v="2"/>
    <x v="1"/>
    <n v="-3.4883720930232558E-2"/>
    <x v="315"/>
  </r>
  <r>
    <x v="316"/>
    <n v="4260"/>
    <n v="4260"/>
    <n v="4150"/>
    <n v="4150"/>
    <n v="26075000"/>
    <x v="2"/>
    <x v="1"/>
    <n v="-2.5821596244131457E-2"/>
    <x v="316"/>
  </r>
  <r>
    <x v="317"/>
    <n v="4090"/>
    <n v="4180"/>
    <n v="4040"/>
    <n v="4090"/>
    <n v="29920000"/>
    <x v="2"/>
    <x v="1"/>
    <n v="0"/>
    <x v="317"/>
  </r>
  <r>
    <x v="318"/>
    <n v="4110"/>
    <n v="4170"/>
    <n v="4040"/>
    <n v="4160"/>
    <n v="30100000"/>
    <x v="2"/>
    <x v="1"/>
    <n v="1.2165450121654502E-2"/>
    <x v="318"/>
  </r>
  <r>
    <x v="319"/>
    <n v="4040"/>
    <n v="4100"/>
    <n v="3960"/>
    <n v="3990"/>
    <n v="39140000"/>
    <x v="3"/>
    <x v="1"/>
    <n v="-1.2376237623762377E-2"/>
    <x v="319"/>
  </r>
  <r>
    <x v="320"/>
    <n v="3810"/>
    <n v="3870"/>
    <n v="3790"/>
    <n v="3800"/>
    <n v="46070000"/>
    <x v="3"/>
    <x v="1"/>
    <n v="-2.6246719160104987E-3"/>
    <x v="320"/>
  </r>
  <r>
    <x v="321"/>
    <n v="3700"/>
    <n v="3740"/>
    <n v="3630"/>
    <n v="3660"/>
    <n v="62280000"/>
    <x v="3"/>
    <x v="1"/>
    <n v="-1.0810810810810811E-2"/>
    <x v="321"/>
  </r>
  <r>
    <x v="322"/>
    <n v="3660"/>
    <n v="3660"/>
    <n v="3660"/>
    <n v="3660"/>
    <n v="0"/>
    <x v="3"/>
    <x v="1"/>
    <n v="0"/>
    <x v="322"/>
  </r>
  <r>
    <x v="323"/>
    <n v="3960"/>
    <n v="3960"/>
    <n v="3780"/>
    <n v="3840"/>
    <n v="85290000"/>
    <x v="3"/>
    <x v="1"/>
    <n v="-3.0303030303030304E-2"/>
    <x v="323"/>
  </r>
  <r>
    <x v="324"/>
    <n v="3790"/>
    <n v="3810"/>
    <n v="3710"/>
    <n v="3710"/>
    <n v="25840000"/>
    <x v="3"/>
    <x v="1"/>
    <n v="-2.1108179419525065E-2"/>
    <x v="324"/>
  </r>
  <r>
    <x v="325"/>
    <n v="3710"/>
    <n v="3740"/>
    <n v="3610"/>
    <n v="3640"/>
    <n v="39175000"/>
    <x v="3"/>
    <x v="1"/>
    <n v="-1.8867924528301886E-2"/>
    <x v="325"/>
  </r>
  <r>
    <x v="326"/>
    <n v="3780"/>
    <n v="3800"/>
    <n v="3720"/>
    <n v="3720"/>
    <n v="44515000"/>
    <x v="3"/>
    <x v="1"/>
    <n v="-1.5873015873015872E-2"/>
    <x v="326"/>
  </r>
  <r>
    <x v="327"/>
    <n v="3940"/>
    <n v="4090"/>
    <n v="3900"/>
    <n v="4010"/>
    <n v="73660000"/>
    <x v="3"/>
    <x v="1"/>
    <n v="1.7766497461928935E-2"/>
    <x v="327"/>
  </r>
  <r>
    <x v="328"/>
    <n v="4100"/>
    <n v="4150"/>
    <n v="4030"/>
    <n v="4060"/>
    <n v="38840000"/>
    <x v="3"/>
    <x v="1"/>
    <n v="-9.7560975609756097E-3"/>
    <x v="328"/>
  </r>
  <r>
    <x v="329"/>
    <n v="4060"/>
    <n v="4080"/>
    <n v="3940"/>
    <n v="3940"/>
    <n v="10200000"/>
    <x v="3"/>
    <x v="1"/>
    <n v="-2.9556650246305417E-2"/>
    <x v="329"/>
  </r>
  <r>
    <x v="330"/>
    <n v="3920"/>
    <n v="4020"/>
    <n v="3850"/>
    <n v="3970"/>
    <n v="16815000"/>
    <x v="3"/>
    <x v="1"/>
    <n v="1.2755102040816327E-2"/>
    <x v="330"/>
  </r>
  <r>
    <x v="331"/>
    <n v="4110"/>
    <n v="4280"/>
    <n v="4070"/>
    <n v="4280"/>
    <n v="47790000"/>
    <x v="3"/>
    <x v="1"/>
    <n v="4.1362530413625302E-2"/>
    <x v="331"/>
  </r>
  <r>
    <x v="332"/>
    <n v="4620"/>
    <n v="4920"/>
    <n v="4580"/>
    <n v="4700"/>
    <n v="131305000"/>
    <x v="3"/>
    <x v="1"/>
    <n v="1.7316017316017316E-2"/>
    <x v="332"/>
  </r>
  <r>
    <x v="333"/>
    <n v="4720"/>
    <n v="4780"/>
    <n v="4490"/>
    <n v="4490"/>
    <n v="44905000"/>
    <x v="3"/>
    <x v="1"/>
    <n v="-4.8728813559322036E-2"/>
    <x v="333"/>
  </r>
  <r>
    <x v="334"/>
    <n v="4490"/>
    <n v="4610"/>
    <n v="4470"/>
    <n v="4540"/>
    <n v="31785000"/>
    <x v="3"/>
    <x v="1"/>
    <n v="1.1135857461024499E-2"/>
    <x v="334"/>
  </r>
  <r>
    <x v="335"/>
    <n v="4410"/>
    <n v="4420"/>
    <n v="4330"/>
    <n v="4400"/>
    <n v="31185000"/>
    <x v="3"/>
    <x v="1"/>
    <n v="-2.2675736961451248E-3"/>
    <x v="335"/>
  </r>
  <r>
    <x v="336"/>
    <n v="4340"/>
    <n v="4520"/>
    <n v="4320"/>
    <n v="4520"/>
    <n v="26345000"/>
    <x v="3"/>
    <x v="1"/>
    <n v="4.1474654377880185E-2"/>
    <x v="336"/>
  </r>
  <r>
    <x v="337"/>
    <n v="4340"/>
    <n v="4520"/>
    <n v="4320"/>
    <n v="4520"/>
    <n v="26345000"/>
    <x v="3"/>
    <x v="1"/>
    <n v="4.1474654377880185E-2"/>
    <x v="337"/>
  </r>
  <r>
    <x v="338"/>
    <n v="4410"/>
    <n v="4450"/>
    <n v="4310"/>
    <n v="4340"/>
    <n v="21695000"/>
    <x v="3"/>
    <x v="1"/>
    <n v="-1.5873015873015872E-2"/>
    <x v="338"/>
  </r>
  <r>
    <x v="339"/>
    <n v="4460"/>
    <n v="4620"/>
    <n v="4410"/>
    <n v="4580"/>
    <n v="38225000"/>
    <x v="3"/>
    <x v="1"/>
    <n v="2.6905829596412557E-2"/>
    <x v="339"/>
  </r>
  <r>
    <x v="340"/>
    <n v="4580"/>
    <n v="4580"/>
    <n v="4580"/>
    <n v="4580"/>
    <n v="0"/>
    <x v="4"/>
    <x v="1"/>
    <n v="0"/>
    <x v="340"/>
  </r>
  <r>
    <x v="341"/>
    <n v="4700"/>
    <n v="4700"/>
    <n v="4540"/>
    <n v="4580"/>
    <n v="36510000"/>
    <x v="4"/>
    <x v="1"/>
    <n v="-2.553191489361702E-2"/>
    <x v="341"/>
  </r>
  <r>
    <x v="342"/>
    <n v="4620"/>
    <n v="4620"/>
    <n v="4490"/>
    <n v="4600"/>
    <n v="25895000"/>
    <x v="4"/>
    <x v="1"/>
    <n v="-4.329004329004329E-3"/>
    <x v="342"/>
  </r>
  <r>
    <x v="343"/>
    <n v="4410"/>
    <n v="4510"/>
    <n v="4410"/>
    <n v="4460"/>
    <n v="32805000"/>
    <x v="4"/>
    <x v="1"/>
    <n v="1.1337868480725623E-2"/>
    <x v="343"/>
  </r>
  <r>
    <x v="344"/>
    <n v="4500"/>
    <n v="4630"/>
    <n v="4480"/>
    <n v="4600"/>
    <n v="17945000"/>
    <x v="4"/>
    <x v="1"/>
    <n v="2.2222222222222223E-2"/>
    <x v="344"/>
  </r>
  <r>
    <x v="345"/>
    <n v="4590"/>
    <n v="4620"/>
    <n v="4520"/>
    <n v="4590"/>
    <n v="16825000"/>
    <x v="4"/>
    <x v="1"/>
    <n v="0"/>
    <x v="345"/>
  </r>
  <r>
    <x v="346"/>
    <n v="4560"/>
    <n v="4580"/>
    <n v="4490"/>
    <n v="4500"/>
    <n v="20695000"/>
    <x v="4"/>
    <x v="1"/>
    <n v="-1.3157894736842105E-2"/>
    <x v="346"/>
  </r>
  <r>
    <x v="347"/>
    <n v="4500"/>
    <n v="4560"/>
    <n v="4440"/>
    <n v="4500"/>
    <n v="24620000"/>
    <x v="4"/>
    <x v="1"/>
    <n v="0"/>
    <x v="347"/>
  </r>
  <r>
    <x v="348"/>
    <n v="4460"/>
    <n v="4470"/>
    <n v="4400"/>
    <n v="4410"/>
    <n v="27705000"/>
    <x v="4"/>
    <x v="1"/>
    <n v="-1.1210762331838564E-2"/>
    <x v="348"/>
  </r>
  <r>
    <x v="349"/>
    <n v="4420"/>
    <n v="4460"/>
    <n v="4400"/>
    <n v="4430"/>
    <n v="14310000"/>
    <x v="4"/>
    <x v="1"/>
    <n v="2.2624434389140274E-3"/>
    <x v="349"/>
  </r>
  <r>
    <x v="350"/>
    <n v="4410"/>
    <n v="4450"/>
    <n v="4290"/>
    <n v="4340"/>
    <n v="26420000"/>
    <x v="4"/>
    <x v="1"/>
    <n v="-1.5873015873015872E-2"/>
    <x v="350"/>
  </r>
  <r>
    <x v="351"/>
    <n v="4300"/>
    <n v="4370"/>
    <n v="4200"/>
    <n v="4210"/>
    <n v="25895000"/>
    <x v="4"/>
    <x v="1"/>
    <n v="-2.0930232558139535E-2"/>
    <x v="351"/>
  </r>
  <r>
    <x v="352"/>
    <n v="4400"/>
    <n v="4430"/>
    <n v="4340"/>
    <n v="4430"/>
    <n v="24105000"/>
    <x v="4"/>
    <x v="1"/>
    <n v="6.8181818181818179E-3"/>
    <x v="352"/>
  </r>
  <r>
    <x v="353"/>
    <n v="4380"/>
    <n v="4420"/>
    <n v="4340"/>
    <n v="4410"/>
    <n v="18915000"/>
    <x v="4"/>
    <x v="1"/>
    <n v="6.8493150684931503E-3"/>
    <x v="353"/>
  </r>
  <r>
    <x v="354"/>
    <n v="4500"/>
    <n v="4620"/>
    <n v="4430"/>
    <n v="4580"/>
    <n v="28160000"/>
    <x v="4"/>
    <x v="1"/>
    <n v="1.7777777777777778E-2"/>
    <x v="354"/>
  </r>
  <r>
    <x v="355"/>
    <n v="4720"/>
    <n v="4780"/>
    <n v="4620"/>
    <n v="4620"/>
    <n v="48830000"/>
    <x v="4"/>
    <x v="1"/>
    <n v="-2.1186440677966101E-2"/>
    <x v="355"/>
  </r>
  <r>
    <x v="356"/>
    <n v="4600"/>
    <n v="4760"/>
    <n v="4580"/>
    <n v="4700"/>
    <n v="21890000"/>
    <x v="4"/>
    <x v="1"/>
    <n v="2.1739130434782608E-2"/>
    <x v="356"/>
  </r>
  <r>
    <x v="357"/>
    <n v="4560"/>
    <n v="4600"/>
    <n v="4510"/>
    <n v="4530"/>
    <n v="30275000"/>
    <x v="4"/>
    <x v="1"/>
    <n v="-6.5789473684210523E-3"/>
    <x v="357"/>
  </r>
  <r>
    <x v="358"/>
    <n v="4550"/>
    <n v="4650"/>
    <n v="4430"/>
    <n v="4440"/>
    <n v="33695000"/>
    <x v="4"/>
    <x v="1"/>
    <n v="-2.4175824175824177E-2"/>
    <x v="358"/>
  </r>
  <r>
    <x v="359"/>
    <n v="4420"/>
    <n v="4480"/>
    <n v="4380"/>
    <n v="4450"/>
    <n v="18480000"/>
    <x v="4"/>
    <x v="1"/>
    <n v="6.7873303167420816E-3"/>
    <x v="359"/>
  </r>
  <r>
    <x v="360"/>
    <n v="4430"/>
    <n v="4640"/>
    <n v="4430"/>
    <n v="4640"/>
    <n v="24280000"/>
    <x v="4"/>
    <x v="1"/>
    <n v="4.740406320541761E-2"/>
    <x v="360"/>
  </r>
  <r>
    <x v="361"/>
    <n v="4500"/>
    <n v="4530"/>
    <n v="4450"/>
    <n v="4470"/>
    <n v="31815000"/>
    <x v="4"/>
    <x v="1"/>
    <n v="-6.6666666666666671E-3"/>
    <x v="361"/>
  </r>
  <r>
    <x v="362"/>
    <n v="4320"/>
    <n v="4340"/>
    <n v="4190"/>
    <n v="4240"/>
    <n v="63595000"/>
    <x v="4"/>
    <x v="1"/>
    <n v="-1.8518518518518517E-2"/>
    <x v="362"/>
  </r>
  <r>
    <x v="363"/>
    <n v="4300"/>
    <n v="4300"/>
    <n v="4210"/>
    <n v="4240"/>
    <n v="29315000"/>
    <x v="5"/>
    <x v="1"/>
    <n v="-1.3953488372093023E-2"/>
    <x v="363"/>
  </r>
  <r>
    <x v="364"/>
    <n v="4260"/>
    <n v="4310"/>
    <n v="4230"/>
    <n v="4240"/>
    <n v="19955000"/>
    <x v="5"/>
    <x v="1"/>
    <n v="-4.6948356807511738E-3"/>
    <x v="364"/>
  </r>
  <r>
    <x v="365"/>
    <n v="4140"/>
    <n v="4240"/>
    <n v="4040"/>
    <n v="4060"/>
    <n v="51520000"/>
    <x v="5"/>
    <x v="1"/>
    <n v="-1.932367149758454E-2"/>
    <x v="365"/>
  </r>
  <r>
    <x v="366"/>
    <n v="4060"/>
    <n v="4060"/>
    <n v="4060"/>
    <n v="4060"/>
    <n v="0"/>
    <x v="5"/>
    <x v="1"/>
    <n v="0"/>
    <x v="366"/>
  </r>
  <r>
    <x v="367"/>
    <n v="4080"/>
    <n v="4310"/>
    <n v="4080"/>
    <n v="4280"/>
    <n v="39865000"/>
    <x v="5"/>
    <x v="1"/>
    <n v="4.9019607843137254E-2"/>
    <x v="367"/>
  </r>
  <r>
    <x v="368"/>
    <n v="4420"/>
    <n v="4510"/>
    <n v="4400"/>
    <n v="4470"/>
    <n v="42740000"/>
    <x v="5"/>
    <x v="1"/>
    <n v="1.1312217194570135E-2"/>
    <x v="368"/>
  </r>
  <r>
    <x v="369"/>
    <n v="4330"/>
    <n v="4380"/>
    <n v="4280"/>
    <n v="4280"/>
    <n v="24680000"/>
    <x v="5"/>
    <x v="1"/>
    <n v="-1.1547344110854504E-2"/>
    <x v="369"/>
  </r>
  <r>
    <x v="370"/>
    <n v="4220"/>
    <n v="4300"/>
    <n v="4210"/>
    <n v="4220"/>
    <n v="24195000"/>
    <x v="5"/>
    <x v="1"/>
    <n v="0"/>
    <x v="370"/>
  </r>
  <r>
    <x v="371"/>
    <n v="4300"/>
    <n v="4310"/>
    <n v="4200"/>
    <n v="4280"/>
    <n v="23645000"/>
    <x v="5"/>
    <x v="1"/>
    <n v="-4.6511627906976744E-3"/>
    <x v="371"/>
  </r>
  <r>
    <x v="372"/>
    <n v="4270"/>
    <n v="4310"/>
    <n v="4200"/>
    <n v="4230"/>
    <n v="27840000"/>
    <x v="5"/>
    <x v="1"/>
    <n v="-9.3676814988290398E-3"/>
    <x v="372"/>
  </r>
  <r>
    <x v="373"/>
    <n v="4190"/>
    <n v="4200"/>
    <n v="4120"/>
    <n v="4190"/>
    <n v="40870000"/>
    <x v="5"/>
    <x v="1"/>
    <n v="0"/>
    <x v="373"/>
  </r>
  <r>
    <x v="374"/>
    <n v="4180"/>
    <n v="4180"/>
    <n v="4080"/>
    <n v="4100"/>
    <n v="34095000"/>
    <x v="5"/>
    <x v="1"/>
    <n v="-1.9138755980861243E-2"/>
    <x v="374"/>
  </r>
  <r>
    <x v="375"/>
    <n v="4100"/>
    <n v="4170"/>
    <n v="4080"/>
    <n v="4110"/>
    <n v="31275000"/>
    <x v="5"/>
    <x v="1"/>
    <n v="2.4390243902439024E-3"/>
    <x v="375"/>
  </r>
  <r>
    <x v="376"/>
    <n v="4060"/>
    <n v="4070"/>
    <n v="3990"/>
    <n v="4000"/>
    <n v="38515000"/>
    <x v="5"/>
    <x v="1"/>
    <n v="-1.4778325123152709E-2"/>
    <x v="376"/>
  </r>
  <r>
    <x v="377"/>
    <n v="4000"/>
    <n v="4040"/>
    <n v="3920"/>
    <n v="3960"/>
    <n v="40805000"/>
    <x v="5"/>
    <x v="1"/>
    <n v="-0.01"/>
    <x v="377"/>
  </r>
  <r>
    <x v="378"/>
    <n v="3940"/>
    <n v="3940"/>
    <n v="3820"/>
    <n v="3870"/>
    <n v="44685000"/>
    <x v="5"/>
    <x v="1"/>
    <n v="-1.7766497461928935E-2"/>
    <x v="378"/>
  </r>
  <r>
    <x v="379"/>
    <n v="3840"/>
    <n v="3930"/>
    <n v="3800"/>
    <n v="3870"/>
    <n v="25925000"/>
    <x v="5"/>
    <x v="1"/>
    <n v="7.8125E-3"/>
    <x v="379"/>
  </r>
  <r>
    <x v="380"/>
    <n v="3870"/>
    <n v="3900"/>
    <n v="3780"/>
    <n v="3780"/>
    <n v="33500000"/>
    <x v="5"/>
    <x v="1"/>
    <n v="-2.3255813953488372E-2"/>
    <x v="380"/>
  </r>
  <r>
    <x v="381"/>
    <n v="3790"/>
    <n v="3800"/>
    <n v="3700"/>
    <n v="3720"/>
    <n v="40985000"/>
    <x v="5"/>
    <x v="1"/>
    <n v="-1.8469656992084433E-2"/>
    <x v="381"/>
  </r>
  <r>
    <x v="382"/>
    <n v="3700"/>
    <n v="3790"/>
    <n v="3690"/>
    <n v="3750"/>
    <n v="27040000"/>
    <x v="5"/>
    <x v="1"/>
    <n v="1.3513513513513514E-2"/>
    <x v="382"/>
  </r>
  <r>
    <x v="383"/>
    <n v="3840"/>
    <n v="3850"/>
    <n v="3800"/>
    <n v="3840"/>
    <n v="30675000"/>
    <x v="5"/>
    <x v="1"/>
    <n v="0"/>
    <x v="383"/>
  </r>
  <r>
    <x v="384"/>
    <n v="3840"/>
    <n v="3880"/>
    <n v="3810"/>
    <n v="3860"/>
    <n v="23280000"/>
    <x v="6"/>
    <x v="1"/>
    <n v="5.208333333333333E-3"/>
    <x v="384"/>
  </r>
  <r>
    <x v="385"/>
    <n v="3900"/>
    <n v="3910"/>
    <n v="3870"/>
    <n v="3890"/>
    <n v="20305000"/>
    <x v="6"/>
    <x v="1"/>
    <n v="-2.5641025641025641E-3"/>
    <x v="385"/>
  </r>
  <r>
    <x v="386"/>
    <n v="3840"/>
    <n v="3940"/>
    <n v="3840"/>
    <n v="3940"/>
    <n v="13705000"/>
    <x v="6"/>
    <x v="1"/>
    <n v="2.6041666666666668E-2"/>
    <x v="386"/>
  </r>
  <r>
    <x v="387"/>
    <n v="3940"/>
    <n v="3950"/>
    <n v="3860"/>
    <n v="3860"/>
    <n v="15550000"/>
    <x v="6"/>
    <x v="1"/>
    <n v="-2.030456852791878E-2"/>
    <x v="387"/>
  </r>
  <r>
    <x v="388"/>
    <n v="3740"/>
    <n v="3770"/>
    <n v="3650"/>
    <n v="3670"/>
    <n v="38020000"/>
    <x v="6"/>
    <x v="1"/>
    <n v="-1.871657754010695E-2"/>
    <x v="388"/>
  </r>
  <r>
    <x v="389"/>
    <n v="3500"/>
    <n v="3540"/>
    <n v="3390"/>
    <n v="3420"/>
    <n v="81635000"/>
    <x v="6"/>
    <x v="1"/>
    <n v="-2.2857142857142857E-2"/>
    <x v="389"/>
  </r>
  <r>
    <x v="390"/>
    <n v="3440"/>
    <n v="3490"/>
    <n v="3390"/>
    <n v="3400"/>
    <n v="32665000"/>
    <x v="6"/>
    <x v="1"/>
    <n v="-1.1627906976744186E-2"/>
    <x v="390"/>
  </r>
  <r>
    <x v="391"/>
    <n v="3280"/>
    <n v="3410"/>
    <n v="3280"/>
    <n v="3380"/>
    <n v="37970000"/>
    <x v="6"/>
    <x v="1"/>
    <n v="3.048780487804878E-2"/>
    <x v="391"/>
  </r>
  <r>
    <x v="392"/>
    <n v="3480"/>
    <n v="3560"/>
    <n v="3460"/>
    <n v="3520"/>
    <n v="66365000"/>
    <x v="6"/>
    <x v="1"/>
    <n v="1.1494252873563218E-2"/>
    <x v="392"/>
  </r>
  <r>
    <x v="393"/>
    <n v="3640"/>
    <n v="3640"/>
    <n v="3360"/>
    <n v="3400"/>
    <n v="46560000"/>
    <x v="6"/>
    <x v="1"/>
    <n v="-6.5934065934065936E-2"/>
    <x v="393"/>
  </r>
  <r>
    <x v="394"/>
    <n v="3370"/>
    <n v="3390"/>
    <n v="3260"/>
    <n v="3340"/>
    <n v="27910000"/>
    <x v="6"/>
    <x v="1"/>
    <n v="-8.9020771513353119E-3"/>
    <x v="394"/>
  </r>
  <r>
    <x v="395"/>
    <n v="3340"/>
    <n v="3340"/>
    <n v="3340"/>
    <n v="3340"/>
    <n v="0"/>
    <x v="6"/>
    <x v="1"/>
    <n v="0"/>
    <x v="395"/>
  </r>
  <r>
    <x v="396"/>
    <n v="3360"/>
    <n v="3420"/>
    <n v="3330"/>
    <n v="3350"/>
    <n v="33430000"/>
    <x v="6"/>
    <x v="1"/>
    <n v="-2.976190476190476E-3"/>
    <x v="396"/>
  </r>
  <r>
    <x v="397"/>
    <n v="3330"/>
    <n v="3540"/>
    <n v="3310"/>
    <n v="3540"/>
    <n v="37325000"/>
    <x v="6"/>
    <x v="1"/>
    <n v="6.3063063063063057E-2"/>
    <x v="397"/>
  </r>
  <r>
    <x v="398"/>
    <n v="3520"/>
    <n v="3600"/>
    <n v="3470"/>
    <n v="3520"/>
    <n v="29625000"/>
    <x v="6"/>
    <x v="1"/>
    <n v="0"/>
    <x v="398"/>
  </r>
  <r>
    <x v="399"/>
    <n v="3500"/>
    <n v="3500"/>
    <n v="3430"/>
    <n v="3460"/>
    <n v="21275000"/>
    <x v="6"/>
    <x v="1"/>
    <n v="-1.1428571428571429E-2"/>
    <x v="399"/>
  </r>
  <r>
    <x v="400"/>
    <n v="3400"/>
    <n v="3510"/>
    <n v="3400"/>
    <n v="3470"/>
    <n v="21480000"/>
    <x v="6"/>
    <x v="1"/>
    <n v="2.0588235294117647E-2"/>
    <x v="400"/>
  </r>
  <r>
    <x v="401"/>
    <n v="3460"/>
    <n v="3590"/>
    <n v="3440"/>
    <n v="3570"/>
    <n v="20905000"/>
    <x v="6"/>
    <x v="1"/>
    <n v="3.1791907514450865E-2"/>
    <x v="401"/>
  </r>
  <r>
    <x v="402"/>
    <n v="3590"/>
    <n v="3650"/>
    <n v="3590"/>
    <n v="3630"/>
    <n v="21865000"/>
    <x v="6"/>
    <x v="1"/>
    <n v="1.1142061281337047E-2"/>
    <x v="402"/>
  </r>
  <r>
    <x v="403"/>
    <n v="3730"/>
    <n v="3790"/>
    <n v="3690"/>
    <n v="3710"/>
    <n v="28800000"/>
    <x v="6"/>
    <x v="1"/>
    <n v="-5.3619302949061663E-3"/>
    <x v="403"/>
  </r>
  <r>
    <x v="404"/>
    <n v="3760"/>
    <n v="3780"/>
    <n v="3690"/>
    <n v="3710"/>
    <n v="20055000"/>
    <x v="6"/>
    <x v="1"/>
    <n v="-1.3297872340425532E-2"/>
    <x v="404"/>
  </r>
  <r>
    <x v="405"/>
    <n v="3740"/>
    <n v="3810"/>
    <n v="3720"/>
    <n v="3790"/>
    <n v="22230000"/>
    <x v="6"/>
    <x v="1"/>
    <n v="1.3368983957219251E-2"/>
    <x v="405"/>
  </r>
  <r>
    <x v="406"/>
    <n v="3830"/>
    <n v="3990"/>
    <n v="3810"/>
    <n v="3960"/>
    <n v="57875000"/>
    <x v="7"/>
    <x v="1"/>
    <n v="3.3942558746736295E-2"/>
    <x v="406"/>
  </r>
  <r>
    <x v="407"/>
    <n v="4020"/>
    <n v="4040"/>
    <n v="3880"/>
    <n v="3910"/>
    <n v="31790000"/>
    <x v="7"/>
    <x v="1"/>
    <n v="-2.736318407960199E-2"/>
    <x v="407"/>
  </r>
  <r>
    <x v="408"/>
    <n v="4000"/>
    <n v="4020"/>
    <n v="3950"/>
    <n v="3990"/>
    <n v="32795000"/>
    <x v="7"/>
    <x v="1"/>
    <n v="-2.5000000000000001E-3"/>
    <x v="408"/>
  </r>
  <r>
    <x v="409"/>
    <n v="3930"/>
    <n v="4000"/>
    <n v="3900"/>
    <n v="3980"/>
    <n v="16130000"/>
    <x v="7"/>
    <x v="1"/>
    <n v="1.2722646310432569E-2"/>
    <x v="409"/>
  </r>
  <r>
    <x v="410"/>
    <n v="3880"/>
    <n v="3900"/>
    <n v="3810"/>
    <n v="3860"/>
    <n v="22085000"/>
    <x v="7"/>
    <x v="1"/>
    <n v="-5.1546391752577319E-3"/>
    <x v="410"/>
  </r>
  <r>
    <x v="411"/>
    <n v="3820"/>
    <n v="3840"/>
    <n v="3740"/>
    <n v="3800"/>
    <n v="13405000"/>
    <x v="7"/>
    <x v="1"/>
    <n v="-5.235602094240838E-3"/>
    <x v="411"/>
  </r>
  <r>
    <x v="412"/>
    <n v="3690"/>
    <n v="3730"/>
    <n v="3660"/>
    <n v="3660"/>
    <n v="29170000"/>
    <x v="7"/>
    <x v="1"/>
    <n v="-8.130081300813009E-3"/>
    <x v="412"/>
  </r>
  <r>
    <x v="413"/>
    <n v="3710"/>
    <n v="3780"/>
    <n v="3710"/>
    <n v="3730"/>
    <n v="11580000"/>
    <x v="7"/>
    <x v="1"/>
    <n v="5.3908355795148251E-3"/>
    <x v="413"/>
  </r>
  <r>
    <x v="414"/>
    <n v="3770"/>
    <n v="3830"/>
    <n v="3750"/>
    <n v="3830"/>
    <n v="18640000"/>
    <x v="7"/>
    <x v="1"/>
    <n v="1.5915119363395226E-2"/>
    <x v="414"/>
  </r>
  <r>
    <x v="415"/>
    <n v="3900"/>
    <n v="3960"/>
    <n v="3870"/>
    <n v="3950"/>
    <n v="21220000"/>
    <x v="7"/>
    <x v="1"/>
    <n v="1.282051282051282E-2"/>
    <x v="415"/>
  </r>
  <r>
    <x v="416"/>
    <n v="3950"/>
    <n v="3950"/>
    <n v="3950"/>
    <n v="3950"/>
    <n v="0"/>
    <x v="7"/>
    <x v="1"/>
    <n v="0"/>
    <x v="416"/>
  </r>
  <r>
    <x v="417"/>
    <n v="3840"/>
    <n v="3900"/>
    <n v="3820"/>
    <n v="3900"/>
    <n v="18330000"/>
    <x v="7"/>
    <x v="1"/>
    <n v="1.5625E-2"/>
    <x v="417"/>
  </r>
  <r>
    <x v="418"/>
    <n v="3900"/>
    <n v="3960"/>
    <n v="3870"/>
    <n v="3920"/>
    <n v="17745000"/>
    <x v="7"/>
    <x v="1"/>
    <n v="5.1282051282051282E-3"/>
    <x v="418"/>
  </r>
  <r>
    <x v="419"/>
    <n v="3800"/>
    <n v="3830"/>
    <n v="3780"/>
    <n v="3800"/>
    <n v="9435000"/>
    <x v="7"/>
    <x v="1"/>
    <n v="0"/>
    <x v="419"/>
  </r>
  <r>
    <x v="420"/>
    <n v="3820"/>
    <n v="3850"/>
    <n v="3700"/>
    <n v="3720"/>
    <n v="21735000"/>
    <x v="7"/>
    <x v="1"/>
    <n v="-2.6178010471204188E-2"/>
    <x v="420"/>
  </r>
  <r>
    <x v="421"/>
    <n v="3630"/>
    <n v="3850"/>
    <n v="3630"/>
    <n v="3850"/>
    <n v="21770000"/>
    <x v="7"/>
    <x v="1"/>
    <n v="6.0606060606060608E-2"/>
    <x v="421"/>
  </r>
  <r>
    <x v="422"/>
    <n v="3870"/>
    <n v="3910"/>
    <n v="3800"/>
    <n v="3850"/>
    <n v="14945000"/>
    <x v="7"/>
    <x v="1"/>
    <n v="-5.1679586563307496E-3"/>
    <x v="422"/>
  </r>
  <r>
    <x v="423"/>
    <n v="3840"/>
    <n v="3880"/>
    <n v="3780"/>
    <n v="3840"/>
    <n v="7515000"/>
    <x v="7"/>
    <x v="1"/>
    <n v="0"/>
    <x v="423"/>
  </r>
  <r>
    <x v="424"/>
    <n v="3960"/>
    <n v="4020"/>
    <n v="3920"/>
    <n v="3980"/>
    <n v="37955000"/>
    <x v="7"/>
    <x v="1"/>
    <n v="5.0505050505050509E-3"/>
    <x v="424"/>
  </r>
  <r>
    <x v="425"/>
    <n v="4000"/>
    <n v="4000"/>
    <n v="3930"/>
    <n v="3940"/>
    <n v="20535000"/>
    <x v="7"/>
    <x v="1"/>
    <n v="-1.4999999999999999E-2"/>
    <x v="425"/>
  </r>
  <r>
    <x v="426"/>
    <n v="3900"/>
    <n v="3970"/>
    <n v="3860"/>
    <n v="3930"/>
    <n v="19135000"/>
    <x v="7"/>
    <x v="1"/>
    <n v="7.6923076923076927E-3"/>
    <x v="426"/>
  </r>
  <r>
    <x v="427"/>
    <n v="3840"/>
    <n v="3940"/>
    <n v="3840"/>
    <n v="3920"/>
    <n v="12585000"/>
    <x v="7"/>
    <x v="1"/>
    <n v="2.0833333333333332E-2"/>
    <x v="427"/>
  </r>
  <r>
    <x v="428"/>
    <n v="3860"/>
    <n v="3880"/>
    <n v="3750"/>
    <n v="3800"/>
    <n v="25845000"/>
    <x v="7"/>
    <x v="1"/>
    <n v="-1.5544041450777202E-2"/>
    <x v="428"/>
  </r>
  <r>
    <x v="429"/>
    <n v="3810"/>
    <n v="3820"/>
    <n v="3750"/>
    <n v="3760"/>
    <n v="10450000"/>
    <x v="8"/>
    <x v="1"/>
    <n v="-1.3123359580052493E-2"/>
    <x v="429"/>
  </r>
  <r>
    <x v="430"/>
    <n v="3760"/>
    <n v="3940"/>
    <n v="3750"/>
    <n v="3930"/>
    <n v="18775000"/>
    <x v="8"/>
    <x v="1"/>
    <n v="4.5212765957446811E-2"/>
    <x v="430"/>
  </r>
  <r>
    <x v="431"/>
    <n v="3840"/>
    <n v="3850"/>
    <n v="3750"/>
    <n v="3790"/>
    <n v="21020000"/>
    <x v="8"/>
    <x v="1"/>
    <n v="-1.3020833333333334E-2"/>
    <x v="431"/>
  </r>
  <r>
    <x v="432"/>
    <n v="3800"/>
    <n v="3850"/>
    <n v="3760"/>
    <n v="3770"/>
    <n v="17490000"/>
    <x v="8"/>
    <x v="1"/>
    <n v="-7.8947368421052634E-3"/>
    <x v="432"/>
  </r>
  <r>
    <x v="433"/>
    <n v="3760"/>
    <n v="3820"/>
    <n v="3690"/>
    <n v="3820"/>
    <n v="22835000"/>
    <x v="8"/>
    <x v="1"/>
    <n v="1.5957446808510637E-2"/>
    <x v="433"/>
  </r>
  <r>
    <x v="434"/>
    <n v="3770"/>
    <n v="3830"/>
    <n v="3730"/>
    <n v="3830"/>
    <n v="14000000"/>
    <x v="8"/>
    <x v="1"/>
    <n v="1.5915119363395226E-2"/>
    <x v="434"/>
  </r>
  <r>
    <x v="435"/>
    <n v="3800"/>
    <n v="3850"/>
    <n v="3720"/>
    <n v="3740"/>
    <n v="15810000"/>
    <x v="8"/>
    <x v="1"/>
    <n v="-1.5789473684210527E-2"/>
    <x v="435"/>
  </r>
  <r>
    <x v="436"/>
    <n v="3200"/>
    <n v="3460"/>
    <n v="3200"/>
    <n v="3230"/>
    <n v="84970000"/>
    <x v="8"/>
    <x v="1"/>
    <n v="9.3749999999999997E-3"/>
    <x v="436"/>
  </r>
  <r>
    <x v="437"/>
    <n v="3360"/>
    <n v="3460"/>
    <n v="3320"/>
    <n v="3430"/>
    <n v="59745000"/>
    <x v="8"/>
    <x v="1"/>
    <n v="2.0833333333333332E-2"/>
    <x v="437"/>
  </r>
  <r>
    <x v="438"/>
    <n v="3440"/>
    <n v="3450"/>
    <n v="3290"/>
    <n v="3390"/>
    <n v="33175000"/>
    <x v="8"/>
    <x v="1"/>
    <n v="-1.4534883720930232E-2"/>
    <x v="438"/>
  </r>
  <r>
    <x v="439"/>
    <n v="3300"/>
    <n v="3360"/>
    <n v="3240"/>
    <n v="3280"/>
    <n v="28450000"/>
    <x v="8"/>
    <x v="1"/>
    <n v="-6.0606060606060606E-3"/>
    <x v="439"/>
  </r>
  <r>
    <x v="440"/>
    <n v="3390"/>
    <n v="3400"/>
    <n v="3300"/>
    <n v="3350"/>
    <n v="24870000"/>
    <x v="8"/>
    <x v="1"/>
    <n v="-1.1799410029498525E-2"/>
    <x v="440"/>
  </r>
  <r>
    <x v="441"/>
    <n v="3300"/>
    <n v="3340"/>
    <n v="3260"/>
    <n v="3280"/>
    <n v="21555000"/>
    <x v="8"/>
    <x v="1"/>
    <n v="-6.0606060606060606E-3"/>
    <x v="441"/>
  </r>
  <r>
    <x v="442"/>
    <n v="3200"/>
    <n v="3200"/>
    <n v="3030"/>
    <n v="3080"/>
    <n v="61380000"/>
    <x v="8"/>
    <x v="1"/>
    <n v="-3.7499999999999999E-2"/>
    <x v="442"/>
  </r>
  <r>
    <x v="443"/>
    <n v="2900"/>
    <n v="2940"/>
    <n v="2790"/>
    <n v="2850"/>
    <n v="65415000"/>
    <x v="8"/>
    <x v="1"/>
    <n v="-1.7241379310344827E-2"/>
    <x v="443"/>
  </r>
  <r>
    <x v="444"/>
    <n v="2850"/>
    <n v="2850"/>
    <n v="2850"/>
    <n v="2850"/>
    <n v="0"/>
    <x v="8"/>
    <x v="1"/>
    <n v="0"/>
    <x v="444"/>
  </r>
  <r>
    <x v="445"/>
    <n v="3060"/>
    <n v="3070"/>
    <n v="2860"/>
    <n v="2860"/>
    <n v="42065000"/>
    <x v="8"/>
    <x v="1"/>
    <n v="-6.535947712418301E-2"/>
    <x v="445"/>
  </r>
  <r>
    <x v="446"/>
    <n v="2820"/>
    <n v="2870"/>
    <n v="2790"/>
    <n v="2830"/>
    <n v="33275000"/>
    <x v="8"/>
    <x v="1"/>
    <n v="3.5460992907801418E-3"/>
    <x v="446"/>
  </r>
  <r>
    <x v="447"/>
    <n v="2760"/>
    <n v="2810"/>
    <n v="2680"/>
    <n v="2810"/>
    <n v="36500000"/>
    <x v="8"/>
    <x v="1"/>
    <n v="1.8115942028985508E-2"/>
    <x v="447"/>
  </r>
  <r>
    <x v="448"/>
    <n v="2810"/>
    <n v="2810"/>
    <n v="2810"/>
    <n v="2810"/>
    <n v="0"/>
    <x v="8"/>
    <x v="1"/>
    <n v="0"/>
    <x v="448"/>
  </r>
  <r>
    <x v="449"/>
    <n v="2810"/>
    <n v="2810"/>
    <n v="2810"/>
    <n v="2810"/>
    <n v="0"/>
    <x v="9"/>
    <x v="1"/>
    <n v="0"/>
    <x v="449"/>
  </r>
  <r>
    <x v="450"/>
    <n v="2810"/>
    <n v="2810"/>
    <n v="2810"/>
    <n v="2810"/>
    <n v="0"/>
    <x v="9"/>
    <x v="1"/>
    <n v="0"/>
    <x v="450"/>
  </r>
  <r>
    <x v="451"/>
    <n v="2810"/>
    <n v="2810"/>
    <n v="2810"/>
    <n v="2810"/>
    <n v="0"/>
    <x v="9"/>
    <x v="1"/>
    <n v="0"/>
    <x v="451"/>
  </r>
  <r>
    <x v="452"/>
    <n v="3000"/>
    <n v="3000"/>
    <n v="2860"/>
    <n v="2910"/>
    <n v="64925000"/>
    <x v="9"/>
    <x v="1"/>
    <n v="-0.03"/>
    <x v="452"/>
  </r>
  <r>
    <x v="453"/>
    <n v="2920"/>
    <n v="2970"/>
    <n v="2870"/>
    <n v="2950"/>
    <n v="40035000"/>
    <x v="9"/>
    <x v="1"/>
    <n v="1.0273972602739725E-2"/>
    <x v="453"/>
  </r>
  <r>
    <x v="454"/>
    <n v="2940"/>
    <n v="2960"/>
    <n v="2890"/>
    <n v="2920"/>
    <n v="19935000"/>
    <x v="9"/>
    <x v="1"/>
    <n v="-6.8027210884353739E-3"/>
    <x v="454"/>
  </r>
  <r>
    <x v="455"/>
    <n v="2960"/>
    <n v="3060"/>
    <n v="2960"/>
    <n v="3030"/>
    <n v="39630000"/>
    <x v="9"/>
    <x v="1"/>
    <n v="2.364864864864865E-2"/>
    <x v="455"/>
  </r>
  <r>
    <x v="456"/>
    <n v="2990"/>
    <n v="3010"/>
    <n v="2960"/>
    <n v="2980"/>
    <n v="16855000"/>
    <x v="9"/>
    <x v="1"/>
    <n v="-3.3444816053511705E-3"/>
    <x v="456"/>
  </r>
  <r>
    <x v="457"/>
    <n v="3080"/>
    <n v="3200"/>
    <n v="3070"/>
    <n v="3180"/>
    <n v="58170000"/>
    <x v="9"/>
    <x v="1"/>
    <n v="3.2467532467532464E-2"/>
    <x v="457"/>
  </r>
  <r>
    <x v="458"/>
    <n v="3320"/>
    <n v="3340"/>
    <n v="3250"/>
    <n v="3260"/>
    <n v="47265000"/>
    <x v="9"/>
    <x v="1"/>
    <n v="-1.8072289156626505E-2"/>
    <x v="458"/>
  </r>
  <r>
    <x v="459"/>
    <n v="3200"/>
    <n v="3240"/>
    <n v="3180"/>
    <n v="3200"/>
    <n v="17425000"/>
    <x v="9"/>
    <x v="1"/>
    <n v="0"/>
    <x v="459"/>
  </r>
  <r>
    <x v="460"/>
    <n v="3160"/>
    <n v="3230"/>
    <n v="3160"/>
    <n v="3180"/>
    <n v="15620000"/>
    <x v="9"/>
    <x v="1"/>
    <n v="6.3291139240506328E-3"/>
    <x v="460"/>
  </r>
  <r>
    <x v="461"/>
    <n v="3260"/>
    <n v="3300"/>
    <n v="3230"/>
    <n v="3280"/>
    <n v="28595000"/>
    <x v="9"/>
    <x v="1"/>
    <n v="6.1349693251533744E-3"/>
    <x v="461"/>
  </r>
  <r>
    <x v="462"/>
    <n v="3230"/>
    <n v="3260"/>
    <n v="3170"/>
    <n v="3260"/>
    <n v="21850000"/>
    <x v="9"/>
    <x v="1"/>
    <n v="9.2879256965944269E-3"/>
    <x v="462"/>
  </r>
  <r>
    <x v="463"/>
    <n v="3300"/>
    <n v="3410"/>
    <n v="3260"/>
    <n v="3400"/>
    <n v="41555000"/>
    <x v="9"/>
    <x v="1"/>
    <n v="3.0303030303030304E-2"/>
    <x v="463"/>
  </r>
  <r>
    <x v="464"/>
    <n v="3460"/>
    <n v="3470"/>
    <n v="3330"/>
    <n v="3390"/>
    <n v="18730000"/>
    <x v="9"/>
    <x v="1"/>
    <n v="-2.023121387283237E-2"/>
    <x v="464"/>
  </r>
  <r>
    <x v="465"/>
    <n v="3500"/>
    <n v="3530"/>
    <n v="3450"/>
    <n v="3480"/>
    <n v="39580000"/>
    <x v="9"/>
    <x v="1"/>
    <n v="-5.7142857142857143E-3"/>
    <x v="465"/>
  </r>
  <r>
    <x v="466"/>
    <n v="3560"/>
    <n v="3710"/>
    <n v="3550"/>
    <n v="3710"/>
    <n v="56115000"/>
    <x v="9"/>
    <x v="1"/>
    <n v="4.2134831460674156E-2"/>
    <x v="466"/>
  </r>
  <r>
    <x v="467"/>
    <n v="3700"/>
    <n v="3700"/>
    <n v="3620"/>
    <n v="3660"/>
    <n v="27610000"/>
    <x v="9"/>
    <x v="1"/>
    <n v="-1.0810810810810811E-2"/>
    <x v="467"/>
  </r>
  <r>
    <x v="468"/>
    <n v="3660"/>
    <n v="3690"/>
    <n v="3580"/>
    <n v="3620"/>
    <n v="47820000"/>
    <x v="9"/>
    <x v="1"/>
    <n v="-1.092896174863388E-2"/>
    <x v="468"/>
  </r>
  <r>
    <x v="469"/>
    <n v="3660"/>
    <n v="3700"/>
    <n v="3610"/>
    <n v="3680"/>
    <n v="25480000"/>
    <x v="9"/>
    <x v="1"/>
    <n v="5.4644808743169399E-3"/>
    <x v="469"/>
  </r>
  <r>
    <x v="470"/>
    <n v="3540"/>
    <n v="3580"/>
    <n v="3470"/>
    <n v="3480"/>
    <n v="33825000"/>
    <x v="9"/>
    <x v="1"/>
    <n v="-1.6949152542372881E-2"/>
    <x v="470"/>
  </r>
  <r>
    <x v="471"/>
    <n v="3410"/>
    <n v="3480"/>
    <n v="3410"/>
    <n v="3470"/>
    <n v="28980000"/>
    <x v="9"/>
    <x v="1"/>
    <n v="1.7595307917888565E-2"/>
    <x v="471"/>
  </r>
  <r>
    <x v="472"/>
    <n v="3540"/>
    <n v="3630"/>
    <n v="3480"/>
    <n v="3580"/>
    <n v="34295000"/>
    <x v="10"/>
    <x v="1"/>
    <n v="1.1299435028248588E-2"/>
    <x v="472"/>
  </r>
  <r>
    <x v="473"/>
    <n v="3630"/>
    <n v="3670"/>
    <n v="3630"/>
    <n v="3660"/>
    <n v="37920000"/>
    <x v="10"/>
    <x v="1"/>
    <n v="8.2644628099173556E-3"/>
    <x v="473"/>
  </r>
  <r>
    <x v="474"/>
    <n v="3670"/>
    <n v="3700"/>
    <n v="3620"/>
    <n v="3700"/>
    <n v="30180000"/>
    <x v="10"/>
    <x v="1"/>
    <n v="8.1743869209809257E-3"/>
    <x v="474"/>
  </r>
  <r>
    <x v="475"/>
    <n v="3780"/>
    <n v="3830"/>
    <n v="3760"/>
    <n v="3800"/>
    <n v="53010000"/>
    <x v="10"/>
    <x v="1"/>
    <n v="5.2910052910052907E-3"/>
    <x v="475"/>
  </r>
  <r>
    <x v="476"/>
    <n v="3820"/>
    <n v="3830"/>
    <n v="3770"/>
    <n v="3810"/>
    <n v="44265000"/>
    <x v="10"/>
    <x v="1"/>
    <n v="-2.617801047120419E-3"/>
    <x v="476"/>
  </r>
  <r>
    <x v="477"/>
    <n v="3810"/>
    <n v="3870"/>
    <n v="3800"/>
    <n v="3860"/>
    <n v="37600000"/>
    <x v="10"/>
    <x v="1"/>
    <n v="1.3123359580052493E-2"/>
    <x v="477"/>
  </r>
  <r>
    <x v="478"/>
    <n v="3860"/>
    <n v="3860"/>
    <n v="3860"/>
    <n v="3860"/>
    <n v="0"/>
    <x v="10"/>
    <x v="1"/>
    <n v="0"/>
    <x v="478"/>
  </r>
  <r>
    <x v="479"/>
    <n v="4010"/>
    <n v="4050"/>
    <n v="3930"/>
    <n v="4000"/>
    <n v="23500000"/>
    <x v="10"/>
    <x v="1"/>
    <n v="-2.4937655860349127E-3"/>
    <x v="479"/>
  </r>
  <r>
    <x v="480"/>
    <n v="3920"/>
    <n v="4000"/>
    <n v="3900"/>
    <n v="4000"/>
    <n v="30010000"/>
    <x v="10"/>
    <x v="1"/>
    <n v="2.0408163265306121E-2"/>
    <x v="480"/>
  </r>
  <r>
    <x v="481"/>
    <n v="4100"/>
    <n v="4300"/>
    <n v="4060"/>
    <n v="4300"/>
    <n v="75030000"/>
    <x v="10"/>
    <x v="1"/>
    <n v="4.878048780487805E-2"/>
    <x v="481"/>
  </r>
  <r>
    <x v="482"/>
    <n v="4210"/>
    <n v="4290"/>
    <n v="4150"/>
    <n v="4190"/>
    <n v="36275000"/>
    <x v="10"/>
    <x v="1"/>
    <n v="-4.7505938242280287E-3"/>
    <x v="482"/>
  </r>
  <r>
    <x v="483"/>
    <n v="4160"/>
    <n v="4190"/>
    <n v="4070"/>
    <n v="4180"/>
    <n v="35795000"/>
    <x v="10"/>
    <x v="1"/>
    <n v="4.807692307692308E-3"/>
    <x v="483"/>
  </r>
  <r>
    <x v="484"/>
    <n v="4100"/>
    <n v="4400"/>
    <n v="4100"/>
    <n v="4370"/>
    <n v="39315000"/>
    <x v="10"/>
    <x v="1"/>
    <n v="6.5853658536585369E-2"/>
    <x v="484"/>
  </r>
  <r>
    <x v="485"/>
    <n v="4400"/>
    <n v="4460"/>
    <n v="4270"/>
    <n v="4270"/>
    <n v="37695000"/>
    <x v="10"/>
    <x v="1"/>
    <n v="-2.9545454545454545E-2"/>
    <x v="485"/>
  </r>
  <r>
    <x v="486"/>
    <n v="4160"/>
    <n v="4300"/>
    <n v="4150"/>
    <n v="4220"/>
    <n v="33430000"/>
    <x v="10"/>
    <x v="1"/>
    <n v="1.4423076923076924E-2"/>
    <x v="486"/>
  </r>
  <r>
    <x v="487"/>
    <n v="4230"/>
    <n v="4320"/>
    <n v="4160"/>
    <n v="4320"/>
    <n v="17595000"/>
    <x v="10"/>
    <x v="1"/>
    <n v="2.1276595744680851E-2"/>
    <x v="487"/>
  </r>
  <r>
    <x v="488"/>
    <n v="4340"/>
    <n v="4450"/>
    <n v="4300"/>
    <n v="4440"/>
    <n v="27370000"/>
    <x v="10"/>
    <x v="1"/>
    <n v="2.3041474654377881E-2"/>
    <x v="488"/>
  </r>
  <r>
    <x v="489"/>
    <n v="4470"/>
    <n v="4620"/>
    <n v="4470"/>
    <n v="4600"/>
    <n v="37990000"/>
    <x v="10"/>
    <x v="1"/>
    <n v="2.9082774049217001E-2"/>
    <x v="489"/>
  </r>
  <r>
    <x v="490"/>
    <n v="4640"/>
    <n v="4660"/>
    <n v="4570"/>
    <n v="4620"/>
    <n v="41960000"/>
    <x v="10"/>
    <x v="1"/>
    <n v="-4.3103448275862068E-3"/>
    <x v="490"/>
  </r>
  <r>
    <x v="491"/>
    <n v="4540"/>
    <n v="4600"/>
    <n v="4350"/>
    <n v="4380"/>
    <n v="29700000"/>
    <x v="10"/>
    <x v="1"/>
    <n v="-3.5242290748898682E-2"/>
    <x v="491"/>
  </r>
  <r>
    <x v="492"/>
    <n v="4290"/>
    <n v="4490"/>
    <n v="4170"/>
    <n v="4200"/>
    <n v="53265000"/>
    <x v="10"/>
    <x v="1"/>
    <n v="-2.097902097902098E-2"/>
    <x v="492"/>
  </r>
  <r>
    <x v="493"/>
    <n v="4460"/>
    <n v="4460"/>
    <n v="4330"/>
    <n v="4360"/>
    <n v="31230000"/>
    <x v="10"/>
    <x v="1"/>
    <n v="-2.2421524663677129E-2"/>
    <x v="493"/>
  </r>
  <r>
    <x v="494"/>
    <n v="4430"/>
    <n v="4500"/>
    <n v="4290"/>
    <n v="4490"/>
    <n v="32860000"/>
    <x v="11"/>
    <x v="1"/>
    <n v="1.3544018058690745E-2"/>
    <x v="494"/>
  </r>
  <r>
    <x v="495"/>
    <n v="4530"/>
    <n v="4610"/>
    <n v="4440"/>
    <n v="4600"/>
    <n v="32740000"/>
    <x v="11"/>
    <x v="1"/>
    <n v="1.5452538631346579E-2"/>
    <x v="495"/>
  </r>
  <r>
    <x v="496"/>
    <n v="4760"/>
    <n v="5290"/>
    <n v="4740"/>
    <n v="5290"/>
    <n v="115130000"/>
    <x v="11"/>
    <x v="1"/>
    <n v="0.11134453781512606"/>
    <x v="496"/>
  </r>
  <r>
    <x v="497"/>
    <n v="5560"/>
    <n v="5860"/>
    <n v="5350"/>
    <n v="5500"/>
    <n v="114630000"/>
    <x v="11"/>
    <x v="1"/>
    <n v="-1.0791366906474821E-2"/>
    <x v="497"/>
  </r>
  <r>
    <x v="498"/>
    <n v="5400"/>
    <n v="5730"/>
    <n v="5330"/>
    <n v="5670"/>
    <n v="58705000"/>
    <x v="11"/>
    <x v="1"/>
    <n v="0.05"/>
    <x v="498"/>
  </r>
  <r>
    <x v="499"/>
    <n v="5580"/>
    <n v="5580"/>
    <n v="5170"/>
    <n v="5200"/>
    <n v="65280000"/>
    <x v="11"/>
    <x v="1"/>
    <n v="-6.8100358422939072E-2"/>
    <x v="499"/>
  </r>
  <r>
    <x v="500"/>
    <n v="5040"/>
    <n v="5190"/>
    <n v="4970"/>
    <n v="5170"/>
    <n v="52625000"/>
    <x v="11"/>
    <x v="1"/>
    <n v="2.5793650793650792E-2"/>
    <x v="500"/>
  </r>
  <r>
    <x v="501"/>
    <n v="5160"/>
    <n v="5420"/>
    <n v="5030"/>
    <n v="5400"/>
    <n v="53895000"/>
    <x v="11"/>
    <x v="1"/>
    <n v="4.6511627906976744E-2"/>
    <x v="501"/>
  </r>
  <r>
    <x v="502"/>
    <n v="5400"/>
    <n v="5430"/>
    <n v="5220"/>
    <n v="5300"/>
    <n v="63765000"/>
    <x v="11"/>
    <x v="1"/>
    <n v="-1.8518518518518517E-2"/>
    <x v="502"/>
  </r>
  <r>
    <x v="503"/>
    <n v="5110"/>
    <n v="5230"/>
    <n v="5090"/>
    <n v="5100"/>
    <n v="46510000"/>
    <x v="11"/>
    <x v="1"/>
    <n v="-1.9569471624266144E-3"/>
    <x v="503"/>
  </r>
  <r>
    <x v="504"/>
    <n v="5010"/>
    <n v="5150"/>
    <n v="4920"/>
    <n v="5010"/>
    <n v="41255000"/>
    <x v="11"/>
    <x v="1"/>
    <n v="0"/>
    <x v="504"/>
  </r>
  <r>
    <x v="505"/>
    <n v="5080"/>
    <n v="5390"/>
    <n v="5080"/>
    <n v="5210"/>
    <n v="56725000"/>
    <x v="11"/>
    <x v="1"/>
    <n v="2.5590551181102362E-2"/>
    <x v="505"/>
  </r>
  <r>
    <x v="506"/>
    <n v="5310"/>
    <n v="5350"/>
    <n v="5250"/>
    <n v="5280"/>
    <n v="30870000"/>
    <x v="11"/>
    <x v="1"/>
    <n v="-5.6497175141242938E-3"/>
    <x v="506"/>
  </r>
  <r>
    <x v="507"/>
    <n v="5200"/>
    <n v="5410"/>
    <n v="5110"/>
    <n v="5300"/>
    <n v="32435000"/>
    <x v="11"/>
    <x v="1"/>
    <n v="1.9230769230769232E-2"/>
    <x v="507"/>
  </r>
  <r>
    <x v="508"/>
    <n v="5100"/>
    <n v="5190"/>
    <n v="5000"/>
    <n v="5030"/>
    <n v="41650000"/>
    <x v="11"/>
    <x v="1"/>
    <n v="-1.3725490196078431E-2"/>
    <x v="508"/>
  </r>
  <r>
    <x v="509"/>
    <n v="5050"/>
    <n v="5160"/>
    <n v="5010"/>
    <n v="5050"/>
    <n v="20430000"/>
    <x v="11"/>
    <x v="1"/>
    <n v="0"/>
    <x v="509"/>
  </r>
  <r>
    <x v="510"/>
    <n v="5050"/>
    <n v="5050"/>
    <n v="5050"/>
    <n v="5050"/>
    <n v="0"/>
    <x v="11"/>
    <x v="1"/>
    <n v="0"/>
    <x v="510"/>
  </r>
  <r>
    <x v="511"/>
    <n v="5130"/>
    <n v="5190"/>
    <n v="5080"/>
    <n v="5160"/>
    <n v="21745000"/>
    <x v="11"/>
    <x v="1"/>
    <n v="5.8479532163742687E-3"/>
    <x v="511"/>
  </r>
  <r>
    <x v="512"/>
    <n v="5200"/>
    <n v="5420"/>
    <n v="5180"/>
    <n v="5400"/>
    <n v="40355000"/>
    <x v="11"/>
    <x v="1"/>
    <n v="3.8461538461538464E-2"/>
    <x v="512"/>
  </r>
  <r>
    <x v="513"/>
    <n v="5600"/>
    <n v="5620"/>
    <n v="5510"/>
    <n v="5580"/>
    <n v="38480000"/>
    <x v="11"/>
    <x v="1"/>
    <n v="-3.5714285714285713E-3"/>
    <x v="513"/>
  </r>
  <r>
    <x v="514"/>
    <n v="5580"/>
    <n v="5580"/>
    <n v="5580"/>
    <n v="5580"/>
    <n v="0"/>
    <x v="11"/>
    <x v="1"/>
    <n v="0"/>
    <x v="514"/>
  </r>
  <r>
    <x v="515"/>
    <n v="5580"/>
    <n v="5580"/>
    <n v="5580"/>
    <n v="5580"/>
    <n v="0"/>
    <x v="0"/>
    <x v="2"/>
    <n v="0"/>
    <x v="515"/>
  </r>
  <r>
    <x v="516"/>
    <n v="5660"/>
    <n v="6160"/>
    <n v="5620"/>
    <n v="6160"/>
    <n v="57100000"/>
    <x v="0"/>
    <x v="2"/>
    <n v="8.8339222614840993E-2"/>
    <x v="516"/>
  </r>
  <r>
    <x v="517"/>
    <n v="6160"/>
    <n v="6160"/>
    <n v="6160"/>
    <n v="6160"/>
    <n v="0"/>
    <x v="0"/>
    <x v="2"/>
    <n v="0"/>
    <x v="517"/>
  </r>
  <r>
    <x v="518"/>
    <n v="6380"/>
    <n v="6410"/>
    <n v="6290"/>
    <n v="6380"/>
    <n v="50470000"/>
    <x v="0"/>
    <x v="2"/>
    <n v="0"/>
    <x v="518"/>
  </r>
  <r>
    <x v="519"/>
    <n v="6260"/>
    <n v="6430"/>
    <n v="6170"/>
    <n v="6360"/>
    <n v="51455000"/>
    <x v="0"/>
    <x v="2"/>
    <n v="1.5974440894568689E-2"/>
    <x v="519"/>
  </r>
  <r>
    <x v="520"/>
    <n v="6390"/>
    <n v="6390"/>
    <n v="6190"/>
    <n v="6230"/>
    <n v="38005000"/>
    <x v="0"/>
    <x v="2"/>
    <n v="-2.5039123630672927E-2"/>
    <x v="520"/>
  </r>
  <r>
    <x v="521"/>
    <n v="6210"/>
    <n v="6450"/>
    <n v="6190"/>
    <n v="6450"/>
    <n v="45120000"/>
    <x v="0"/>
    <x v="2"/>
    <n v="3.864734299516908E-2"/>
    <x v="521"/>
  </r>
  <r>
    <x v="522"/>
    <n v="6360"/>
    <n v="6420"/>
    <n v="6160"/>
    <n v="6160"/>
    <n v="54845000"/>
    <x v="0"/>
    <x v="2"/>
    <n v="-3.1446540880503145E-2"/>
    <x v="522"/>
  </r>
  <r>
    <x v="523"/>
    <n v="6240"/>
    <n v="6350"/>
    <n v="6040"/>
    <n v="6120"/>
    <n v="47680000"/>
    <x v="0"/>
    <x v="2"/>
    <n v="-1.9230769230769232E-2"/>
    <x v="523"/>
  </r>
  <r>
    <x v="524"/>
    <n v="6050"/>
    <n v="6600"/>
    <n v="6040"/>
    <n v="6600"/>
    <n v="48900000"/>
    <x v="0"/>
    <x v="2"/>
    <n v="9.0909090909090912E-2"/>
    <x v="524"/>
  </r>
  <r>
    <x v="525"/>
    <n v="6430"/>
    <n v="6460"/>
    <n v="6160"/>
    <n v="6240"/>
    <n v="68875000"/>
    <x v="0"/>
    <x v="2"/>
    <n v="-2.9548989113530325E-2"/>
    <x v="525"/>
  </r>
  <r>
    <x v="526"/>
    <n v="6150"/>
    <n v="6250"/>
    <n v="6030"/>
    <n v="6030"/>
    <n v="60330000"/>
    <x v="0"/>
    <x v="2"/>
    <n v="-1.9512195121951219E-2"/>
    <x v="526"/>
  </r>
  <r>
    <x v="527"/>
    <n v="5900"/>
    <n v="6060"/>
    <n v="5860"/>
    <n v="6000"/>
    <n v="55605000"/>
    <x v="0"/>
    <x v="2"/>
    <n v="1.6949152542372881E-2"/>
    <x v="527"/>
  </r>
  <r>
    <x v="528"/>
    <n v="6010"/>
    <n v="6040"/>
    <n v="5880"/>
    <n v="5920"/>
    <n v="44260000"/>
    <x v="0"/>
    <x v="2"/>
    <n v="-1.4975041597337771E-2"/>
    <x v="528"/>
  </r>
  <r>
    <x v="529"/>
    <n v="5800"/>
    <n v="5840"/>
    <n v="5720"/>
    <n v="5820"/>
    <n v="41265000"/>
    <x v="0"/>
    <x v="2"/>
    <n v="3.4482758620689655E-3"/>
    <x v="529"/>
  </r>
  <r>
    <x v="530"/>
    <n v="5840"/>
    <n v="6050"/>
    <n v="5840"/>
    <n v="6000"/>
    <n v="32895000"/>
    <x v="0"/>
    <x v="2"/>
    <n v="2.7397260273972601E-2"/>
    <x v="530"/>
  </r>
  <r>
    <x v="531"/>
    <n v="5800"/>
    <n v="6190"/>
    <n v="5780"/>
    <n v="6160"/>
    <n v="39900000"/>
    <x v="0"/>
    <x v="2"/>
    <n v="6.2068965517241378E-2"/>
    <x v="531"/>
  </r>
  <r>
    <x v="532"/>
    <n v="6220"/>
    <n v="6370"/>
    <n v="6180"/>
    <n v="6200"/>
    <n v="38415000"/>
    <x v="0"/>
    <x v="2"/>
    <n v="-3.2154340836012861E-3"/>
    <x v="532"/>
  </r>
  <r>
    <x v="533"/>
    <n v="6330"/>
    <n v="6570"/>
    <n v="6260"/>
    <n v="6460"/>
    <n v="56875000"/>
    <x v="0"/>
    <x v="2"/>
    <n v="2.0537124802527645E-2"/>
    <x v="533"/>
  </r>
  <r>
    <x v="534"/>
    <n v="6580"/>
    <n v="6580"/>
    <n v="6350"/>
    <n v="6370"/>
    <n v="33735000"/>
    <x v="0"/>
    <x v="2"/>
    <n v="-3.1914893617021274E-2"/>
    <x v="534"/>
  </r>
  <r>
    <x v="535"/>
    <n v="6370"/>
    <n v="6450"/>
    <n v="6290"/>
    <n v="6300"/>
    <n v="32140000"/>
    <x v="0"/>
    <x v="2"/>
    <n v="-1.098901098901099E-2"/>
    <x v="535"/>
  </r>
  <r>
    <x v="536"/>
    <n v="6010"/>
    <n v="6180"/>
    <n v="6010"/>
    <n v="6060"/>
    <n v="39580000"/>
    <x v="0"/>
    <x v="2"/>
    <n v="8.3194675540765387E-3"/>
    <x v="536"/>
  </r>
  <r>
    <x v="537"/>
    <n v="6060"/>
    <n v="6060"/>
    <n v="6060"/>
    <n v="6060"/>
    <n v="0"/>
    <x v="0"/>
    <x v="2"/>
    <n v="0"/>
    <x v="537"/>
  </r>
  <r>
    <x v="538"/>
    <n v="6200"/>
    <n v="6320"/>
    <n v="6090"/>
    <n v="6180"/>
    <n v="35640000"/>
    <x v="1"/>
    <x v="2"/>
    <n v="-3.2258064516129032E-3"/>
    <x v="538"/>
  </r>
  <r>
    <x v="539"/>
    <n v="6200"/>
    <n v="6330"/>
    <n v="6180"/>
    <n v="6240"/>
    <n v="23805000"/>
    <x v="1"/>
    <x v="2"/>
    <n v="6.4516129032258064E-3"/>
    <x v="539"/>
  </r>
  <r>
    <x v="540"/>
    <n v="6200"/>
    <n v="6490"/>
    <n v="6140"/>
    <n v="6460"/>
    <n v="48675000"/>
    <x v="1"/>
    <x v="2"/>
    <n v="4.1935483870967745E-2"/>
    <x v="540"/>
  </r>
  <r>
    <x v="541"/>
    <n v="6400"/>
    <n v="6480"/>
    <n v="6360"/>
    <n v="6380"/>
    <n v="31845000"/>
    <x v="1"/>
    <x v="2"/>
    <n v="-3.1250000000000002E-3"/>
    <x v="541"/>
  </r>
  <r>
    <x v="542"/>
    <n v="6300"/>
    <n v="6460"/>
    <n v="6240"/>
    <n v="6300"/>
    <n v="36975000"/>
    <x v="1"/>
    <x v="2"/>
    <n v="0"/>
    <x v="542"/>
  </r>
  <r>
    <x v="543"/>
    <n v="6320"/>
    <n v="6420"/>
    <n v="6220"/>
    <n v="6420"/>
    <n v="34105000"/>
    <x v="1"/>
    <x v="2"/>
    <n v="1.5822784810126583E-2"/>
    <x v="543"/>
  </r>
  <r>
    <x v="544"/>
    <n v="6420"/>
    <n v="6420"/>
    <n v="6420"/>
    <n v="6420"/>
    <n v="0"/>
    <x v="1"/>
    <x v="2"/>
    <n v="0"/>
    <x v="544"/>
  </r>
  <r>
    <x v="545"/>
    <n v="6420"/>
    <n v="6420"/>
    <n v="6420"/>
    <n v="6420"/>
    <n v="0"/>
    <x v="1"/>
    <x v="2"/>
    <n v="0"/>
    <x v="545"/>
  </r>
  <r>
    <x v="546"/>
    <n v="6420"/>
    <n v="6420"/>
    <n v="6420"/>
    <n v="6420"/>
    <n v="0"/>
    <x v="1"/>
    <x v="2"/>
    <n v="0"/>
    <x v="546"/>
  </r>
  <r>
    <x v="547"/>
    <n v="6740"/>
    <n v="7100"/>
    <n v="6630"/>
    <n v="7100"/>
    <n v="98365000"/>
    <x v="1"/>
    <x v="2"/>
    <n v="5.3412462908011868E-2"/>
    <x v="547"/>
  </r>
  <r>
    <x v="548"/>
    <n v="6940"/>
    <n v="7000"/>
    <n v="6810"/>
    <n v="6830"/>
    <n v="42860000"/>
    <x v="1"/>
    <x v="2"/>
    <n v="-1.5850144092219021E-2"/>
    <x v="548"/>
  </r>
  <r>
    <x v="549"/>
    <n v="6820"/>
    <n v="6910"/>
    <n v="6780"/>
    <n v="6860"/>
    <n v="35695000"/>
    <x v="1"/>
    <x v="2"/>
    <n v="5.8651026392961877E-3"/>
    <x v="549"/>
  </r>
  <r>
    <x v="550"/>
    <n v="6900"/>
    <n v="7040"/>
    <n v="6790"/>
    <n v="6850"/>
    <n v="36270000"/>
    <x v="1"/>
    <x v="2"/>
    <n v="-7.246376811594203E-3"/>
    <x v="550"/>
  </r>
  <r>
    <x v="551"/>
    <n v="6700"/>
    <n v="6870"/>
    <n v="6700"/>
    <n v="6800"/>
    <n v="34980000"/>
    <x v="1"/>
    <x v="2"/>
    <n v="1.4925373134328358E-2"/>
    <x v="551"/>
  </r>
  <r>
    <x v="552"/>
    <n v="6860"/>
    <n v="6890"/>
    <n v="6540"/>
    <n v="6760"/>
    <n v="51595000"/>
    <x v="1"/>
    <x v="2"/>
    <n v="-1.4577259475218658E-2"/>
    <x v="552"/>
  </r>
  <r>
    <x v="553"/>
    <n v="6550"/>
    <n v="6680"/>
    <n v="6530"/>
    <n v="6670"/>
    <n v="47120000"/>
    <x v="1"/>
    <x v="2"/>
    <n v="1.8320610687022901E-2"/>
    <x v="553"/>
  </r>
  <r>
    <x v="554"/>
    <n v="6610"/>
    <n v="6730"/>
    <n v="6530"/>
    <n v="6640"/>
    <n v="33955000"/>
    <x v="1"/>
    <x v="2"/>
    <n v="4.5385779122541605E-3"/>
    <x v="554"/>
  </r>
  <r>
    <x v="555"/>
    <n v="6820"/>
    <n v="6880"/>
    <n v="6660"/>
    <n v="6740"/>
    <n v="34055000"/>
    <x v="1"/>
    <x v="2"/>
    <n v="-1.1730205278592375E-2"/>
    <x v="555"/>
  </r>
  <r>
    <x v="556"/>
    <n v="6660"/>
    <n v="7000"/>
    <n v="6660"/>
    <n v="7000"/>
    <n v="45875000"/>
    <x v="1"/>
    <x v="2"/>
    <n v="5.1051051051051052E-2"/>
    <x v="556"/>
  </r>
  <r>
    <x v="557"/>
    <n v="7000"/>
    <n v="7010"/>
    <n v="6860"/>
    <n v="6860"/>
    <n v="43075000"/>
    <x v="1"/>
    <x v="2"/>
    <n v="-0.02"/>
    <x v="557"/>
  </r>
  <r>
    <x v="558"/>
    <n v="6860"/>
    <n v="6860"/>
    <n v="6860"/>
    <n v="6860"/>
    <n v="0"/>
    <x v="2"/>
    <x v="2"/>
    <n v="0"/>
    <x v="558"/>
  </r>
  <r>
    <x v="559"/>
    <n v="7010"/>
    <n v="7260"/>
    <n v="7000"/>
    <n v="7000"/>
    <n v="60950000"/>
    <x v="2"/>
    <x v="2"/>
    <n v="-1.4265335235378032E-3"/>
    <x v="559"/>
  </r>
  <r>
    <x v="560"/>
    <n v="7270"/>
    <n v="7280"/>
    <n v="7120"/>
    <n v="7220"/>
    <n v="48115000"/>
    <x v="2"/>
    <x v="2"/>
    <n v="-6.8775790921595595E-3"/>
    <x v="560"/>
  </r>
  <r>
    <x v="561"/>
    <n v="7220"/>
    <n v="7360"/>
    <n v="7150"/>
    <n v="7260"/>
    <n v="30955000"/>
    <x v="2"/>
    <x v="2"/>
    <n v="5.5401662049861496E-3"/>
    <x v="561"/>
  </r>
  <r>
    <x v="562"/>
    <n v="7370"/>
    <n v="7370"/>
    <n v="7110"/>
    <n v="7120"/>
    <n v="24780000"/>
    <x v="2"/>
    <x v="2"/>
    <n v="-3.3921302578018994E-2"/>
    <x v="562"/>
  </r>
  <r>
    <x v="563"/>
    <n v="7100"/>
    <n v="7150"/>
    <n v="6910"/>
    <n v="6980"/>
    <n v="36710000"/>
    <x v="2"/>
    <x v="2"/>
    <n v="-1.6901408450704224E-2"/>
    <x v="563"/>
  </r>
  <r>
    <x v="564"/>
    <n v="7000"/>
    <n v="7040"/>
    <n v="6870"/>
    <n v="6970"/>
    <n v="36135000"/>
    <x v="2"/>
    <x v="2"/>
    <n v="-4.2857142857142859E-3"/>
    <x v="564"/>
  </r>
  <r>
    <x v="565"/>
    <n v="6880"/>
    <n v="7070"/>
    <n v="6860"/>
    <n v="7060"/>
    <n v="39365000"/>
    <x v="2"/>
    <x v="2"/>
    <n v="2.616279069767442E-2"/>
    <x v="565"/>
  </r>
  <r>
    <x v="566"/>
    <n v="6910"/>
    <n v="7050"/>
    <n v="6910"/>
    <n v="6960"/>
    <n v="33440000"/>
    <x v="2"/>
    <x v="2"/>
    <n v="7.2358900144717797E-3"/>
    <x v="566"/>
  </r>
  <r>
    <x v="567"/>
    <n v="6890"/>
    <n v="6900"/>
    <n v="6580"/>
    <n v="6880"/>
    <n v="105785000"/>
    <x v="2"/>
    <x v="2"/>
    <n v="-1.4513788098693759E-3"/>
    <x v="567"/>
  </r>
  <r>
    <x v="568"/>
    <n v="6680"/>
    <n v="6730"/>
    <n v="6580"/>
    <n v="6600"/>
    <n v="71515000"/>
    <x v="2"/>
    <x v="2"/>
    <n v="-1.1976047904191617E-2"/>
    <x v="568"/>
  </r>
  <r>
    <x v="569"/>
    <n v="6700"/>
    <n v="6720"/>
    <n v="6580"/>
    <n v="6640"/>
    <n v="51835000"/>
    <x v="2"/>
    <x v="2"/>
    <n v="-8.9552238805970154E-3"/>
    <x v="569"/>
  </r>
  <r>
    <x v="570"/>
    <n v="6660"/>
    <n v="6980"/>
    <n v="6660"/>
    <n v="6980"/>
    <n v="63005000"/>
    <x v="2"/>
    <x v="2"/>
    <n v="4.8048048048048048E-2"/>
    <x v="570"/>
  </r>
  <r>
    <x v="571"/>
    <n v="7020"/>
    <n v="7120"/>
    <n v="6930"/>
    <n v="6980"/>
    <n v="43105000"/>
    <x v="2"/>
    <x v="2"/>
    <n v="-5.6980056980056983E-3"/>
    <x v="571"/>
  </r>
  <r>
    <x v="572"/>
    <n v="6800"/>
    <n v="6910"/>
    <n v="6800"/>
    <n v="6830"/>
    <n v="33605000"/>
    <x v="2"/>
    <x v="2"/>
    <n v="4.4117647058823529E-3"/>
    <x v="572"/>
  </r>
  <r>
    <x v="573"/>
    <n v="6900"/>
    <n v="7140"/>
    <n v="6790"/>
    <n v="7010"/>
    <n v="48595000"/>
    <x v="2"/>
    <x v="2"/>
    <n v="1.5942028985507246E-2"/>
    <x v="573"/>
  </r>
  <r>
    <x v="574"/>
    <n v="7060"/>
    <n v="7060"/>
    <n v="6800"/>
    <n v="6800"/>
    <n v="54505000"/>
    <x v="2"/>
    <x v="2"/>
    <n v="-3.6827195467422094E-2"/>
    <x v="574"/>
  </r>
  <r>
    <x v="575"/>
    <n v="6770"/>
    <n v="6980"/>
    <n v="6730"/>
    <n v="6980"/>
    <n v="42195000"/>
    <x v="2"/>
    <x v="2"/>
    <n v="3.10192023633678E-2"/>
    <x v="575"/>
  </r>
  <r>
    <x v="576"/>
    <n v="7000"/>
    <n v="7310"/>
    <n v="7000"/>
    <n v="7270"/>
    <n v="61410000"/>
    <x v="2"/>
    <x v="2"/>
    <n v="3.8571428571428569E-2"/>
    <x v="576"/>
  </r>
  <r>
    <x v="577"/>
    <n v="7250"/>
    <n v="7400"/>
    <n v="7150"/>
    <n v="7150"/>
    <n v="39260000"/>
    <x v="2"/>
    <x v="2"/>
    <n v="-1.3793103448275862E-2"/>
    <x v="577"/>
  </r>
  <r>
    <x v="578"/>
    <n v="7300"/>
    <n v="7420"/>
    <n v="7260"/>
    <n v="7360"/>
    <n v="36935000"/>
    <x v="2"/>
    <x v="2"/>
    <n v="8.21917808219178E-3"/>
    <x v="578"/>
  </r>
  <r>
    <x v="579"/>
    <n v="7500"/>
    <n v="7690"/>
    <n v="7410"/>
    <n v="7480"/>
    <n v="57465000"/>
    <x v="3"/>
    <x v="2"/>
    <n v="-2.6666666666666666E-3"/>
    <x v="579"/>
  </r>
  <r>
    <x v="580"/>
    <n v="7560"/>
    <n v="7970"/>
    <n v="7400"/>
    <n v="7970"/>
    <n v="78395000"/>
    <x v="3"/>
    <x v="2"/>
    <n v="5.423280423280423E-2"/>
    <x v="580"/>
  </r>
  <r>
    <x v="581"/>
    <n v="7950"/>
    <n v="8100"/>
    <n v="7860"/>
    <n v="8080"/>
    <n v="60430000"/>
    <x v="3"/>
    <x v="2"/>
    <n v="1.6352201257861635E-2"/>
    <x v="581"/>
  </r>
  <r>
    <x v="582"/>
    <n v="7980"/>
    <n v="7980"/>
    <n v="7730"/>
    <n v="7780"/>
    <n v="70795000"/>
    <x v="3"/>
    <x v="2"/>
    <n v="-2.5062656641604009E-2"/>
    <x v="582"/>
  </r>
  <r>
    <x v="583"/>
    <n v="7780"/>
    <n v="7780"/>
    <n v="7780"/>
    <n v="7780"/>
    <n v="0"/>
    <x v="3"/>
    <x v="2"/>
    <n v="0"/>
    <x v="583"/>
  </r>
  <r>
    <x v="584"/>
    <n v="7760"/>
    <n v="7760"/>
    <n v="7380"/>
    <n v="7380"/>
    <n v="77600000"/>
    <x v="3"/>
    <x v="2"/>
    <n v="-4.8969072164948453E-2"/>
    <x v="584"/>
  </r>
  <r>
    <x v="585"/>
    <n v="7400"/>
    <n v="7470"/>
    <n v="7320"/>
    <n v="7380"/>
    <n v="52740000"/>
    <x v="3"/>
    <x v="2"/>
    <n v="-2.7027027027027029E-3"/>
    <x v="585"/>
  </r>
  <r>
    <x v="586"/>
    <n v="7380"/>
    <n v="7390"/>
    <n v="7110"/>
    <n v="7120"/>
    <n v="65180000"/>
    <x v="3"/>
    <x v="2"/>
    <n v="-3.5230352303523033E-2"/>
    <x v="586"/>
  </r>
  <r>
    <x v="587"/>
    <n v="7150"/>
    <n v="7300"/>
    <n v="7120"/>
    <n v="7190"/>
    <n v="71690000"/>
    <x v="3"/>
    <x v="2"/>
    <n v="5.5944055944055944E-3"/>
    <x v="587"/>
  </r>
  <r>
    <x v="588"/>
    <n v="7190"/>
    <n v="7430"/>
    <n v="7110"/>
    <n v="7380"/>
    <n v="55420000"/>
    <x v="3"/>
    <x v="2"/>
    <n v="2.6425591098748261E-2"/>
    <x v="588"/>
  </r>
  <r>
    <x v="589"/>
    <n v="7440"/>
    <n v="7760"/>
    <n v="7440"/>
    <n v="7700"/>
    <n v="42665000"/>
    <x v="3"/>
    <x v="2"/>
    <n v="3.4946236559139782E-2"/>
    <x v="589"/>
  </r>
  <r>
    <x v="590"/>
    <n v="7700"/>
    <n v="7820"/>
    <n v="7630"/>
    <n v="7780"/>
    <n v="42525000"/>
    <x v="3"/>
    <x v="2"/>
    <n v="1.038961038961039E-2"/>
    <x v="590"/>
  </r>
  <r>
    <x v="591"/>
    <n v="8010"/>
    <n v="8220"/>
    <n v="7980"/>
    <n v="8120"/>
    <n v="77025000"/>
    <x v="3"/>
    <x v="2"/>
    <n v="1.3732833957553059E-2"/>
    <x v="591"/>
  </r>
  <r>
    <x v="592"/>
    <n v="8000"/>
    <n v="8170"/>
    <n v="7950"/>
    <n v="8130"/>
    <n v="48785000"/>
    <x v="3"/>
    <x v="2"/>
    <n v="1.6250000000000001E-2"/>
    <x v="592"/>
  </r>
  <r>
    <x v="593"/>
    <n v="8130"/>
    <n v="8270"/>
    <n v="7920"/>
    <n v="7920"/>
    <n v="61985000"/>
    <x v="3"/>
    <x v="2"/>
    <n v="-2.5830258302583026E-2"/>
    <x v="593"/>
  </r>
  <r>
    <x v="594"/>
    <n v="8060"/>
    <n v="8340"/>
    <n v="8040"/>
    <n v="8200"/>
    <n v="61720000"/>
    <x v="3"/>
    <x v="2"/>
    <n v="1.7369727047146403E-2"/>
    <x v="594"/>
  </r>
  <r>
    <x v="595"/>
    <n v="8200"/>
    <n v="8560"/>
    <n v="8110"/>
    <n v="8540"/>
    <n v="59890000"/>
    <x v="3"/>
    <x v="2"/>
    <n v="4.1463414634146344E-2"/>
    <x v="595"/>
  </r>
  <r>
    <x v="596"/>
    <n v="8460"/>
    <n v="8640"/>
    <n v="8360"/>
    <n v="8640"/>
    <n v="39980000"/>
    <x v="3"/>
    <x v="2"/>
    <n v="2.1276595744680851E-2"/>
    <x v="596"/>
  </r>
  <r>
    <x v="597"/>
    <n v="8430"/>
    <n v="8520"/>
    <n v="8250"/>
    <n v="8260"/>
    <n v="51010000"/>
    <x v="3"/>
    <x v="2"/>
    <n v="-2.0166073546856466E-2"/>
    <x v="597"/>
  </r>
  <r>
    <x v="598"/>
    <n v="8140"/>
    <n v="8230"/>
    <n v="7990"/>
    <n v="8000"/>
    <n v="56155000"/>
    <x v="3"/>
    <x v="2"/>
    <n v="-1.7199017199017199E-2"/>
    <x v="598"/>
  </r>
  <r>
    <x v="599"/>
    <n v="7800"/>
    <n v="7930"/>
    <n v="7610"/>
    <n v="7620"/>
    <n v="53330000"/>
    <x v="3"/>
    <x v="2"/>
    <n v="-2.3076923076923078E-2"/>
    <x v="599"/>
  </r>
  <r>
    <x v="600"/>
    <n v="7660"/>
    <n v="7770"/>
    <n v="7560"/>
    <n v="7640"/>
    <n v="44785000"/>
    <x v="3"/>
    <x v="2"/>
    <n v="-2.6109660574412533E-3"/>
    <x v="600"/>
  </r>
  <r>
    <x v="601"/>
    <n v="7640"/>
    <n v="7640"/>
    <n v="7640"/>
    <n v="7640"/>
    <n v="0"/>
    <x v="4"/>
    <x v="2"/>
    <n v="0"/>
    <x v="601"/>
  </r>
  <r>
    <x v="602"/>
    <n v="7740"/>
    <n v="7740"/>
    <n v="7530"/>
    <n v="7590"/>
    <n v="51900000"/>
    <x v="4"/>
    <x v="2"/>
    <n v="-1.937984496124031E-2"/>
    <x v="602"/>
  </r>
  <r>
    <x v="603"/>
    <n v="7440"/>
    <n v="7490"/>
    <n v="7260"/>
    <n v="7400"/>
    <n v="55535000"/>
    <x v="4"/>
    <x v="2"/>
    <n v="-5.3763440860215058E-3"/>
    <x v="603"/>
  </r>
  <r>
    <x v="604"/>
    <n v="7130"/>
    <n v="7220"/>
    <n v="6960"/>
    <n v="6960"/>
    <n v="55135000"/>
    <x v="4"/>
    <x v="2"/>
    <n v="-2.3842917251051893E-2"/>
    <x v="604"/>
  </r>
  <r>
    <x v="605"/>
    <n v="6810"/>
    <n v="7040"/>
    <n v="6700"/>
    <n v="7040"/>
    <n v="72025000"/>
    <x v="4"/>
    <x v="2"/>
    <n v="3.3773861967694566E-2"/>
    <x v="605"/>
  </r>
  <r>
    <x v="606"/>
    <n v="7160"/>
    <n v="7380"/>
    <n v="7130"/>
    <n v="7250"/>
    <n v="53325000"/>
    <x v="4"/>
    <x v="2"/>
    <n v="1.2569832402234637E-2"/>
    <x v="606"/>
  </r>
  <r>
    <x v="607"/>
    <n v="7540"/>
    <n v="7560"/>
    <n v="7240"/>
    <n v="7240"/>
    <n v="74720000"/>
    <x v="4"/>
    <x v="2"/>
    <n v="-3.9787798408488062E-2"/>
    <x v="607"/>
  </r>
  <r>
    <x v="608"/>
    <n v="7010"/>
    <n v="7100"/>
    <n v="6640"/>
    <n v="6680"/>
    <n v="100015000"/>
    <x v="4"/>
    <x v="2"/>
    <n v="-4.7075606276747506E-2"/>
    <x v="608"/>
  </r>
  <r>
    <x v="609"/>
    <n v="6560"/>
    <n v="6770"/>
    <n v="6410"/>
    <n v="6710"/>
    <n v="67570000"/>
    <x v="4"/>
    <x v="2"/>
    <n v="2.2865853658536585E-2"/>
    <x v="609"/>
  </r>
  <r>
    <x v="610"/>
    <n v="6940"/>
    <n v="7170"/>
    <n v="6900"/>
    <n v="7160"/>
    <n v="59730000"/>
    <x v="4"/>
    <x v="2"/>
    <n v="3.1700288184438041E-2"/>
    <x v="610"/>
  </r>
  <r>
    <x v="611"/>
    <n v="7360"/>
    <n v="7620"/>
    <n v="7340"/>
    <n v="7520"/>
    <n v="70610000"/>
    <x v="4"/>
    <x v="2"/>
    <n v="2.1739130434782608E-2"/>
    <x v="611"/>
  </r>
  <r>
    <x v="612"/>
    <n v="7520"/>
    <n v="7530"/>
    <n v="7390"/>
    <n v="7400"/>
    <n v="30645000"/>
    <x v="4"/>
    <x v="2"/>
    <n v="-1.5957446808510637E-2"/>
    <x v="612"/>
  </r>
  <r>
    <x v="613"/>
    <n v="7500"/>
    <n v="7670"/>
    <n v="7470"/>
    <n v="7650"/>
    <n v="40355000"/>
    <x v="4"/>
    <x v="2"/>
    <n v="0.02"/>
    <x v="613"/>
  </r>
  <r>
    <x v="614"/>
    <n v="7600"/>
    <n v="7610"/>
    <n v="7400"/>
    <n v="7400"/>
    <n v="30245000"/>
    <x v="4"/>
    <x v="2"/>
    <n v="-2.6315789473684209E-2"/>
    <x v="614"/>
  </r>
  <r>
    <x v="615"/>
    <n v="7290"/>
    <n v="7360"/>
    <n v="7100"/>
    <n v="7120"/>
    <n v="40335000"/>
    <x v="4"/>
    <x v="2"/>
    <n v="-2.3319615912208505E-2"/>
    <x v="615"/>
  </r>
  <r>
    <x v="616"/>
    <n v="7100"/>
    <n v="7400"/>
    <n v="7030"/>
    <n v="7400"/>
    <n v="37960000"/>
    <x v="4"/>
    <x v="2"/>
    <n v="4.2253521126760563E-2"/>
    <x v="616"/>
  </r>
  <r>
    <x v="617"/>
    <n v="7340"/>
    <n v="7380"/>
    <n v="7190"/>
    <n v="7200"/>
    <n v="37015000"/>
    <x v="4"/>
    <x v="2"/>
    <n v="-1.9073569482288829E-2"/>
    <x v="617"/>
  </r>
  <r>
    <x v="618"/>
    <n v="7360"/>
    <n v="7420"/>
    <n v="7300"/>
    <n v="7320"/>
    <n v="34335000"/>
    <x v="4"/>
    <x v="2"/>
    <n v="-5.434782608695652E-3"/>
    <x v="618"/>
  </r>
  <r>
    <x v="619"/>
    <n v="7200"/>
    <n v="7390"/>
    <n v="7190"/>
    <n v="7230"/>
    <n v="19350000"/>
    <x v="4"/>
    <x v="2"/>
    <n v="4.1666666666666666E-3"/>
    <x v="619"/>
  </r>
  <r>
    <x v="620"/>
    <n v="7250"/>
    <n v="7400"/>
    <n v="7210"/>
    <n v="7390"/>
    <n v="23475000"/>
    <x v="4"/>
    <x v="2"/>
    <n v="1.9310344827586208E-2"/>
    <x v="620"/>
  </r>
  <r>
    <x v="621"/>
    <n v="7300"/>
    <n v="7300"/>
    <n v="7080"/>
    <n v="7240"/>
    <n v="39030000"/>
    <x v="4"/>
    <x v="2"/>
    <n v="-8.21917808219178E-3"/>
    <x v="621"/>
  </r>
  <r>
    <x v="622"/>
    <n v="7130"/>
    <n v="7210"/>
    <n v="7040"/>
    <n v="7100"/>
    <n v="31370000"/>
    <x v="4"/>
    <x v="2"/>
    <n v="-4.2075736325385693E-3"/>
    <x v="622"/>
  </r>
  <r>
    <x v="623"/>
    <n v="7080"/>
    <n v="7130"/>
    <n v="6840"/>
    <n v="6840"/>
    <n v="44735000"/>
    <x v="4"/>
    <x v="2"/>
    <n v="-3.3898305084745763E-2"/>
    <x v="623"/>
  </r>
  <r>
    <x v="624"/>
    <n v="6720"/>
    <n v="7080"/>
    <n v="6720"/>
    <n v="7020"/>
    <n v="34900000"/>
    <x v="5"/>
    <x v="2"/>
    <n v="4.4642857142857144E-2"/>
    <x v="624"/>
  </r>
  <r>
    <x v="625"/>
    <n v="6820"/>
    <n v="7080"/>
    <n v="6810"/>
    <n v="7040"/>
    <n v="28405000"/>
    <x v="5"/>
    <x v="2"/>
    <n v="3.2258064516129031E-2"/>
    <x v="625"/>
  </r>
  <r>
    <x v="626"/>
    <n v="7160"/>
    <n v="7250"/>
    <n v="7090"/>
    <n v="7110"/>
    <n v="25415000"/>
    <x v="5"/>
    <x v="2"/>
    <n v="-6.9832402234636867E-3"/>
    <x v="626"/>
  </r>
  <r>
    <x v="627"/>
    <n v="7110"/>
    <n v="7110"/>
    <n v="7110"/>
    <n v="7110"/>
    <n v="0"/>
    <x v="5"/>
    <x v="2"/>
    <n v="0"/>
    <x v="627"/>
  </r>
  <r>
    <x v="628"/>
    <n v="6910"/>
    <n v="6990"/>
    <n v="6880"/>
    <n v="6900"/>
    <n v="39460000"/>
    <x v="5"/>
    <x v="2"/>
    <n v="-1.4471780028943559E-3"/>
    <x v="628"/>
  </r>
  <r>
    <x v="629"/>
    <n v="6980"/>
    <n v="7050"/>
    <n v="6960"/>
    <n v="7000"/>
    <n v="28000000"/>
    <x v="5"/>
    <x v="2"/>
    <n v="2.8653295128939827E-3"/>
    <x v="629"/>
  </r>
  <r>
    <x v="630"/>
    <n v="7000"/>
    <n v="7020"/>
    <n v="6880"/>
    <n v="7000"/>
    <n v="22005000"/>
    <x v="5"/>
    <x v="2"/>
    <n v="0"/>
    <x v="630"/>
  </r>
  <r>
    <x v="631"/>
    <n v="6930"/>
    <n v="7040"/>
    <n v="6920"/>
    <n v="7040"/>
    <n v="42905000"/>
    <x v="5"/>
    <x v="2"/>
    <n v="1.5873015873015872E-2"/>
    <x v="631"/>
  </r>
  <r>
    <x v="632"/>
    <n v="7040"/>
    <n v="7040"/>
    <n v="7040"/>
    <n v="7040"/>
    <n v="0"/>
    <x v="5"/>
    <x v="2"/>
    <n v="0"/>
    <x v="632"/>
  </r>
  <r>
    <x v="633"/>
    <n v="7070"/>
    <n v="7320"/>
    <n v="7060"/>
    <n v="7190"/>
    <n v="37845000"/>
    <x v="5"/>
    <x v="2"/>
    <n v="1.6973125884016973E-2"/>
    <x v="633"/>
  </r>
  <r>
    <x v="634"/>
    <n v="7220"/>
    <n v="7290"/>
    <n v="7160"/>
    <n v="7180"/>
    <n v="28255000"/>
    <x v="5"/>
    <x v="2"/>
    <n v="-5.5401662049861496E-3"/>
    <x v="634"/>
  </r>
  <r>
    <x v="635"/>
    <n v="7400"/>
    <n v="7500"/>
    <n v="7230"/>
    <n v="7260"/>
    <n v="41960000"/>
    <x v="5"/>
    <x v="2"/>
    <n v="-1.891891891891892E-2"/>
    <x v="635"/>
  </r>
  <r>
    <x v="636"/>
    <n v="7260"/>
    <n v="7320"/>
    <n v="6870"/>
    <n v="6970"/>
    <n v="63065000"/>
    <x v="5"/>
    <x v="2"/>
    <n v="-3.9944903581267219E-2"/>
    <x v="636"/>
  </r>
  <r>
    <x v="637"/>
    <n v="6800"/>
    <n v="6880"/>
    <n v="6670"/>
    <n v="6820"/>
    <n v="42950000"/>
    <x v="5"/>
    <x v="2"/>
    <n v="2.9411764705882353E-3"/>
    <x v="637"/>
  </r>
  <r>
    <x v="638"/>
    <n v="6700"/>
    <n v="6910"/>
    <n v="6610"/>
    <n v="6800"/>
    <n v="48655000"/>
    <x v="5"/>
    <x v="2"/>
    <n v="1.4925373134328358E-2"/>
    <x v="638"/>
  </r>
  <r>
    <x v="639"/>
    <n v="6630"/>
    <n v="6820"/>
    <n v="6630"/>
    <n v="6780"/>
    <n v="27915000"/>
    <x v="5"/>
    <x v="2"/>
    <n v="2.2624434389140271E-2"/>
    <x v="639"/>
  </r>
  <r>
    <x v="640"/>
    <n v="6900"/>
    <n v="6940"/>
    <n v="6760"/>
    <n v="6770"/>
    <n v="30155000"/>
    <x v="5"/>
    <x v="2"/>
    <n v="-1.8840579710144929E-2"/>
    <x v="640"/>
  </r>
  <r>
    <x v="641"/>
    <n v="6600"/>
    <n v="6610"/>
    <n v="6180"/>
    <n v="6180"/>
    <n v="64210000"/>
    <x v="5"/>
    <x v="2"/>
    <n v="-6.363636363636363E-2"/>
    <x v="641"/>
  </r>
  <r>
    <x v="642"/>
    <n v="6380"/>
    <n v="6430"/>
    <n v="6220"/>
    <n v="6260"/>
    <n v="44755000"/>
    <x v="5"/>
    <x v="2"/>
    <n v="-1.8808777429467086E-2"/>
    <x v="642"/>
  </r>
  <r>
    <x v="643"/>
    <n v="6500"/>
    <n v="6690"/>
    <n v="6440"/>
    <n v="6580"/>
    <n v="45560000"/>
    <x v="5"/>
    <x v="2"/>
    <n v="1.2307692307692308E-2"/>
    <x v="643"/>
  </r>
  <r>
    <x v="644"/>
    <n v="6580"/>
    <n v="6580"/>
    <n v="6580"/>
    <n v="6580"/>
    <n v="0"/>
    <x v="6"/>
    <x v="2"/>
    <n v="0"/>
    <x v="644"/>
  </r>
  <r>
    <x v="645"/>
    <n v="6440"/>
    <n v="6800"/>
    <n v="6360"/>
    <n v="6750"/>
    <n v="40600000"/>
    <x v="6"/>
    <x v="2"/>
    <n v="4.813664596273292E-2"/>
    <x v="645"/>
  </r>
  <r>
    <x v="646"/>
    <n v="6630"/>
    <n v="6830"/>
    <n v="6530"/>
    <n v="6760"/>
    <n v="40585000"/>
    <x v="6"/>
    <x v="2"/>
    <n v="1.9607843137254902E-2"/>
    <x v="646"/>
  </r>
  <r>
    <x v="647"/>
    <n v="6850"/>
    <n v="7000"/>
    <n v="6850"/>
    <n v="7000"/>
    <n v="37020000"/>
    <x v="6"/>
    <x v="2"/>
    <n v="2.1897810218978103E-2"/>
    <x v="647"/>
  </r>
  <r>
    <x v="648"/>
    <n v="7000"/>
    <n v="7210"/>
    <n v="6980"/>
    <n v="7160"/>
    <n v="45015000"/>
    <x v="6"/>
    <x v="2"/>
    <n v="2.2857142857142857E-2"/>
    <x v="648"/>
  </r>
  <r>
    <x v="649"/>
    <n v="7400"/>
    <n v="7410"/>
    <n v="7100"/>
    <n v="7180"/>
    <n v="54385000"/>
    <x v="6"/>
    <x v="2"/>
    <n v="-2.9729729729729731E-2"/>
    <x v="649"/>
  </r>
  <r>
    <x v="650"/>
    <n v="7200"/>
    <n v="7300"/>
    <n v="7110"/>
    <n v="7240"/>
    <n v="33070000"/>
    <x v="6"/>
    <x v="2"/>
    <n v="5.5555555555555558E-3"/>
    <x v="650"/>
  </r>
  <r>
    <x v="651"/>
    <n v="7100"/>
    <n v="7170"/>
    <n v="6890"/>
    <n v="6940"/>
    <n v="35655000"/>
    <x v="6"/>
    <x v="2"/>
    <n v="-2.2535211267605635E-2"/>
    <x v="651"/>
  </r>
  <r>
    <x v="652"/>
    <n v="6740"/>
    <n v="6780"/>
    <n v="6630"/>
    <n v="6630"/>
    <n v="37980000"/>
    <x v="6"/>
    <x v="2"/>
    <n v="-1.6320474777448073E-2"/>
    <x v="652"/>
  </r>
  <r>
    <x v="653"/>
    <n v="6880"/>
    <n v="7090"/>
    <n v="6820"/>
    <n v="7040"/>
    <n v="40000000"/>
    <x v="6"/>
    <x v="2"/>
    <n v="2.3255813953488372E-2"/>
    <x v="653"/>
  </r>
  <r>
    <x v="654"/>
    <n v="6960"/>
    <n v="7220"/>
    <n v="6960"/>
    <n v="7060"/>
    <n v="36755000"/>
    <x v="6"/>
    <x v="2"/>
    <n v="1.4367816091954023E-2"/>
    <x v="654"/>
  </r>
  <r>
    <x v="655"/>
    <n v="7200"/>
    <n v="7230"/>
    <n v="7020"/>
    <n v="7080"/>
    <n v="42635000"/>
    <x v="6"/>
    <x v="2"/>
    <n v="-1.6666666666666666E-2"/>
    <x v="655"/>
  </r>
  <r>
    <x v="656"/>
    <n v="7080"/>
    <n v="7080"/>
    <n v="7080"/>
    <n v="7080"/>
    <n v="0"/>
    <x v="6"/>
    <x v="2"/>
    <n v="0"/>
    <x v="656"/>
  </r>
  <r>
    <x v="657"/>
    <n v="7070"/>
    <n v="7210"/>
    <n v="7050"/>
    <n v="7140"/>
    <n v="40105000"/>
    <x v="6"/>
    <x v="2"/>
    <n v="9.9009900990099011E-3"/>
    <x v="657"/>
  </r>
  <r>
    <x v="658"/>
    <n v="7000"/>
    <n v="7010"/>
    <n v="6760"/>
    <n v="6830"/>
    <n v="43190000"/>
    <x v="6"/>
    <x v="2"/>
    <n v="-2.4285714285714285E-2"/>
    <x v="658"/>
  </r>
  <r>
    <x v="659"/>
    <n v="6570"/>
    <n v="6690"/>
    <n v="6540"/>
    <n v="6600"/>
    <n v="39480000"/>
    <x v="6"/>
    <x v="2"/>
    <n v="4.5662100456621002E-3"/>
    <x v="659"/>
  </r>
  <r>
    <x v="660"/>
    <n v="6520"/>
    <n v="6900"/>
    <n v="6430"/>
    <n v="6900"/>
    <n v="41355000"/>
    <x v="6"/>
    <x v="2"/>
    <n v="5.8282208588957052E-2"/>
    <x v="660"/>
  </r>
  <r>
    <x v="661"/>
    <n v="6660"/>
    <n v="6740"/>
    <n v="6590"/>
    <n v="6700"/>
    <n v="33850000"/>
    <x v="6"/>
    <x v="2"/>
    <n v="6.006006006006006E-3"/>
    <x v="661"/>
  </r>
  <r>
    <x v="662"/>
    <n v="7000"/>
    <n v="7020"/>
    <n v="6780"/>
    <n v="6780"/>
    <n v="47515000"/>
    <x v="6"/>
    <x v="2"/>
    <n v="-3.1428571428571431E-2"/>
    <x v="662"/>
  </r>
  <r>
    <x v="663"/>
    <n v="6590"/>
    <n v="6660"/>
    <n v="6340"/>
    <n v="6400"/>
    <n v="63865000"/>
    <x v="6"/>
    <x v="2"/>
    <n v="-2.8831562974203338E-2"/>
    <x v="663"/>
  </r>
  <r>
    <x v="664"/>
    <n v="6480"/>
    <n v="6550"/>
    <n v="6380"/>
    <n v="6500"/>
    <n v="28925000"/>
    <x v="6"/>
    <x v="2"/>
    <n v="3.0864197530864196E-3"/>
    <x v="664"/>
  </r>
  <r>
    <x v="665"/>
    <n v="6660"/>
    <n v="6780"/>
    <n v="6660"/>
    <n v="6660"/>
    <n v="31170000"/>
    <x v="6"/>
    <x v="2"/>
    <n v="0"/>
    <x v="665"/>
  </r>
  <r>
    <x v="666"/>
    <n v="6650"/>
    <n v="6740"/>
    <n v="6620"/>
    <n v="6650"/>
    <n v="27480000"/>
    <x v="6"/>
    <x v="2"/>
    <n v="0"/>
    <x v="666"/>
  </r>
  <r>
    <x v="667"/>
    <n v="6670"/>
    <n v="6670"/>
    <n v="6420"/>
    <n v="6490"/>
    <n v="26135000"/>
    <x v="7"/>
    <x v="2"/>
    <n v="-2.6986506746626688E-2"/>
    <x v="667"/>
  </r>
  <r>
    <x v="668"/>
    <n v="6350"/>
    <n v="6440"/>
    <n v="6240"/>
    <n v="6390"/>
    <n v="51860000"/>
    <x v="7"/>
    <x v="2"/>
    <n v="6.2992125984251968E-3"/>
    <x v="668"/>
  </r>
  <r>
    <x v="669"/>
    <n v="6310"/>
    <n v="6340"/>
    <n v="6160"/>
    <n v="6180"/>
    <n v="32540000"/>
    <x v="7"/>
    <x v="2"/>
    <n v="-2.0602218700475437E-2"/>
    <x v="669"/>
  </r>
  <r>
    <x v="670"/>
    <n v="6100"/>
    <n v="6100"/>
    <n v="5970"/>
    <n v="6000"/>
    <n v="61465000"/>
    <x v="7"/>
    <x v="2"/>
    <n v="-1.6393442622950821E-2"/>
    <x v="670"/>
  </r>
  <r>
    <x v="671"/>
    <n v="6170"/>
    <n v="6280"/>
    <n v="6130"/>
    <n v="6240"/>
    <n v="35240000"/>
    <x v="7"/>
    <x v="2"/>
    <n v="1.1345218800648298E-2"/>
    <x v="671"/>
  </r>
  <r>
    <x v="672"/>
    <n v="6400"/>
    <n v="6400"/>
    <n v="6220"/>
    <n v="6270"/>
    <n v="47335000"/>
    <x v="7"/>
    <x v="2"/>
    <n v="-2.0312500000000001E-2"/>
    <x v="672"/>
  </r>
  <r>
    <x v="673"/>
    <n v="6390"/>
    <n v="6450"/>
    <n v="6350"/>
    <n v="6380"/>
    <n v="31175000"/>
    <x v="7"/>
    <x v="2"/>
    <n v="-1.5649452269170579E-3"/>
    <x v="673"/>
  </r>
  <r>
    <x v="674"/>
    <n v="6380"/>
    <n v="6420"/>
    <n v="6260"/>
    <n v="6340"/>
    <n v="38830000"/>
    <x v="7"/>
    <x v="2"/>
    <n v="-6.269592476489028E-3"/>
    <x v="674"/>
  </r>
  <r>
    <x v="675"/>
    <n v="6340"/>
    <n v="6490"/>
    <n v="6340"/>
    <n v="6490"/>
    <n v="19635000"/>
    <x v="7"/>
    <x v="2"/>
    <n v="2.365930599369085E-2"/>
    <x v="675"/>
  </r>
  <r>
    <x v="676"/>
    <n v="6440"/>
    <n v="6460"/>
    <n v="6360"/>
    <n v="6440"/>
    <n v="35980000"/>
    <x v="7"/>
    <x v="2"/>
    <n v="0"/>
    <x v="676"/>
  </r>
  <r>
    <x v="677"/>
    <n v="6440"/>
    <n v="6440"/>
    <n v="6440"/>
    <n v="6440"/>
    <n v="0"/>
    <x v="7"/>
    <x v="2"/>
    <n v="0"/>
    <x v="677"/>
  </r>
  <r>
    <x v="678"/>
    <n v="6600"/>
    <n v="6660"/>
    <n v="6500"/>
    <n v="6510"/>
    <n v="31750000"/>
    <x v="7"/>
    <x v="2"/>
    <n v="-1.3636363636363636E-2"/>
    <x v="678"/>
  </r>
  <r>
    <x v="679"/>
    <n v="6640"/>
    <n v="6700"/>
    <n v="6570"/>
    <n v="6660"/>
    <n v="23175000"/>
    <x v="7"/>
    <x v="2"/>
    <n v="3.0120481927710845E-3"/>
    <x v="679"/>
  </r>
  <r>
    <x v="680"/>
    <n v="6800"/>
    <n v="6940"/>
    <n v="6770"/>
    <n v="6920"/>
    <n v="42485000"/>
    <x v="7"/>
    <x v="2"/>
    <n v="1.7647058823529412E-2"/>
    <x v="680"/>
  </r>
  <r>
    <x v="681"/>
    <n v="6920"/>
    <n v="7000"/>
    <n v="6850"/>
    <n v="7000"/>
    <n v="40045000"/>
    <x v="7"/>
    <x v="2"/>
    <n v="1.1560693641618497E-2"/>
    <x v="681"/>
  </r>
  <r>
    <x v="682"/>
    <n v="7040"/>
    <n v="7060"/>
    <n v="6930"/>
    <n v="6950"/>
    <n v="39610000"/>
    <x v="7"/>
    <x v="2"/>
    <n v="-1.278409090909091E-2"/>
    <x v="682"/>
  </r>
  <r>
    <x v="683"/>
    <n v="6950"/>
    <n v="6950"/>
    <n v="6950"/>
    <n v="6950"/>
    <n v="0"/>
    <x v="7"/>
    <x v="2"/>
    <n v="0"/>
    <x v="683"/>
  </r>
  <r>
    <x v="684"/>
    <n v="6840"/>
    <n v="6840"/>
    <n v="6770"/>
    <n v="6810"/>
    <n v="31810000"/>
    <x v="7"/>
    <x v="2"/>
    <n v="-4.3859649122807015E-3"/>
    <x v="684"/>
  </r>
  <r>
    <x v="685"/>
    <n v="6810"/>
    <n v="6830"/>
    <n v="6660"/>
    <n v="6660"/>
    <n v="33835000"/>
    <x v="7"/>
    <x v="2"/>
    <n v="-2.2026431718061675E-2"/>
    <x v="685"/>
  </r>
  <r>
    <x v="686"/>
    <n v="6500"/>
    <n v="6660"/>
    <n v="6500"/>
    <n v="6560"/>
    <n v="29830000"/>
    <x v="7"/>
    <x v="2"/>
    <n v="9.2307692307692316E-3"/>
    <x v="686"/>
  </r>
  <r>
    <x v="687"/>
    <n v="6720"/>
    <n v="6720"/>
    <n v="6480"/>
    <n v="6560"/>
    <n v="28695000"/>
    <x v="7"/>
    <x v="2"/>
    <n v="-2.3809523809523808E-2"/>
    <x v="687"/>
  </r>
  <r>
    <x v="688"/>
    <n v="6520"/>
    <n v="6640"/>
    <n v="6480"/>
    <n v="6620"/>
    <n v="31530000"/>
    <x v="7"/>
    <x v="2"/>
    <n v="1.5337423312883436E-2"/>
    <x v="688"/>
  </r>
  <r>
    <x v="689"/>
    <n v="6590"/>
    <n v="6800"/>
    <n v="6570"/>
    <n v="6800"/>
    <n v="28810000"/>
    <x v="8"/>
    <x v="2"/>
    <n v="3.1866464339908952E-2"/>
    <x v="689"/>
  </r>
  <r>
    <x v="690"/>
    <n v="6820"/>
    <n v="6840"/>
    <n v="6650"/>
    <n v="6670"/>
    <n v="22945000"/>
    <x v="8"/>
    <x v="2"/>
    <n v="-2.1994134897360705E-2"/>
    <x v="690"/>
  </r>
  <r>
    <x v="691"/>
    <n v="6520"/>
    <n v="6560"/>
    <n v="6430"/>
    <n v="6480"/>
    <n v="33640000"/>
    <x v="8"/>
    <x v="2"/>
    <n v="-6.1349693251533744E-3"/>
    <x v="691"/>
  </r>
  <r>
    <x v="692"/>
    <n v="6560"/>
    <n v="6570"/>
    <n v="6420"/>
    <n v="6420"/>
    <n v="17770000"/>
    <x v="8"/>
    <x v="2"/>
    <n v="-2.1341463414634148E-2"/>
    <x v="692"/>
  </r>
  <r>
    <x v="693"/>
    <n v="6370"/>
    <n v="6490"/>
    <n v="6360"/>
    <n v="6440"/>
    <n v="27970000"/>
    <x v="8"/>
    <x v="2"/>
    <n v="1.098901098901099E-2"/>
    <x v="693"/>
  </r>
  <r>
    <x v="694"/>
    <n v="6530"/>
    <n v="6570"/>
    <n v="6430"/>
    <n v="6470"/>
    <n v="22015000"/>
    <x v="8"/>
    <x v="2"/>
    <n v="-9.1883614088820835E-3"/>
    <x v="694"/>
  </r>
  <r>
    <x v="695"/>
    <n v="6490"/>
    <n v="6600"/>
    <n v="6480"/>
    <n v="6600"/>
    <n v="17320000"/>
    <x v="8"/>
    <x v="2"/>
    <n v="1.6949152542372881E-2"/>
    <x v="695"/>
  </r>
  <r>
    <x v="696"/>
    <n v="6670"/>
    <n v="6790"/>
    <n v="6620"/>
    <n v="6730"/>
    <n v="26610000"/>
    <x v="8"/>
    <x v="2"/>
    <n v="8.9955022488755615E-3"/>
    <x v="696"/>
  </r>
  <r>
    <x v="697"/>
    <n v="6770"/>
    <n v="6860"/>
    <n v="6710"/>
    <n v="6860"/>
    <n v="32885000"/>
    <x v="8"/>
    <x v="2"/>
    <n v="1.3293943870014771E-2"/>
    <x v="697"/>
  </r>
  <r>
    <x v="698"/>
    <n v="6730"/>
    <n v="6740"/>
    <n v="6630"/>
    <n v="6630"/>
    <n v="23920000"/>
    <x v="8"/>
    <x v="2"/>
    <n v="-1.4858841010401188E-2"/>
    <x v="698"/>
  </r>
  <r>
    <x v="699"/>
    <n v="6680"/>
    <n v="6680"/>
    <n v="6540"/>
    <n v="6550"/>
    <n v="19385000"/>
    <x v="8"/>
    <x v="2"/>
    <n v="-1.9461077844311378E-2"/>
    <x v="699"/>
  </r>
  <r>
    <x v="700"/>
    <n v="6680"/>
    <n v="6840"/>
    <n v="6610"/>
    <n v="6840"/>
    <n v="33655000"/>
    <x v="8"/>
    <x v="2"/>
    <n v="2.3952095808383235E-2"/>
    <x v="700"/>
  </r>
  <r>
    <x v="701"/>
    <n v="6640"/>
    <n v="6700"/>
    <n v="6600"/>
    <n v="6660"/>
    <n v="28480000"/>
    <x v="8"/>
    <x v="2"/>
    <n v="3.0120481927710845E-3"/>
    <x v="701"/>
  </r>
  <r>
    <x v="702"/>
    <n v="6700"/>
    <n v="6790"/>
    <n v="6670"/>
    <n v="6700"/>
    <n v="21495000"/>
    <x v="8"/>
    <x v="2"/>
    <n v="0"/>
    <x v="702"/>
  </r>
  <r>
    <x v="703"/>
    <n v="6700"/>
    <n v="6700"/>
    <n v="6700"/>
    <n v="6700"/>
    <n v="0"/>
    <x v="8"/>
    <x v="2"/>
    <n v="0"/>
    <x v="703"/>
  </r>
  <r>
    <x v="704"/>
    <n v="6560"/>
    <n v="6600"/>
    <n v="6370"/>
    <n v="6430"/>
    <n v="44800000"/>
    <x v="8"/>
    <x v="2"/>
    <n v="-1.9817073170731708E-2"/>
    <x v="704"/>
  </r>
  <r>
    <x v="705"/>
    <n v="6260"/>
    <n v="6380"/>
    <n v="6220"/>
    <n v="6380"/>
    <n v="44650000"/>
    <x v="8"/>
    <x v="2"/>
    <n v="1.9169329073482427E-2"/>
    <x v="705"/>
  </r>
  <r>
    <x v="706"/>
    <n v="6260"/>
    <n v="6340"/>
    <n v="6080"/>
    <n v="6140"/>
    <n v="42295000"/>
    <x v="8"/>
    <x v="2"/>
    <n v="-1.9169329073482427E-2"/>
    <x v="706"/>
  </r>
  <r>
    <x v="707"/>
    <n v="6320"/>
    <n v="6370"/>
    <n v="6180"/>
    <n v="6280"/>
    <n v="42535000"/>
    <x v="8"/>
    <x v="2"/>
    <n v="-6.3291139240506328E-3"/>
    <x v="707"/>
  </r>
  <r>
    <x v="708"/>
    <n v="6160"/>
    <n v="6320"/>
    <n v="6140"/>
    <n v="6190"/>
    <n v="30845000"/>
    <x v="8"/>
    <x v="2"/>
    <n v="4.87012987012987E-3"/>
    <x v="708"/>
  </r>
  <r>
    <x v="709"/>
    <n v="5990"/>
    <n v="6000"/>
    <n v="5880"/>
    <n v="5970"/>
    <n v="40780000"/>
    <x v="8"/>
    <x v="2"/>
    <n v="-3.3388981636060101E-3"/>
    <x v="709"/>
  </r>
  <r>
    <x v="710"/>
    <n v="5820"/>
    <n v="5990"/>
    <n v="5820"/>
    <n v="5950"/>
    <n v="34580000"/>
    <x v="9"/>
    <x v="2"/>
    <n v="2.2336769759450172E-2"/>
    <x v="710"/>
  </r>
  <r>
    <x v="711"/>
    <n v="6140"/>
    <n v="6160"/>
    <n v="5960"/>
    <n v="5990"/>
    <n v="36470000"/>
    <x v="9"/>
    <x v="2"/>
    <n v="-2.4429967426710098E-2"/>
    <x v="711"/>
  </r>
  <r>
    <x v="712"/>
    <n v="5990"/>
    <n v="5990"/>
    <n v="5990"/>
    <n v="5990"/>
    <n v="0"/>
    <x v="9"/>
    <x v="2"/>
    <n v="0"/>
    <x v="712"/>
  </r>
  <r>
    <x v="713"/>
    <n v="5840"/>
    <n v="6150"/>
    <n v="5840"/>
    <n v="6120"/>
    <n v="34510000"/>
    <x v="9"/>
    <x v="2"/>
    <n v="4.7945205479452052E-2"/>
    <x v="713"/>
  </r>
  <r>
    <x v="714"/>
    <n v="6060"/>
    <n v="6080"/>
    <n v="5920"/>
    <n v="5920"/>
    <n v="22180000"/>
    <x v="9"/>
    <x v="2"/>
    <n v="-2.3102310231023101E-2"/>
    <x v="714"/>
  </r>
  <r>
    <x v="715"/>
    <n v="5890"/>
    <n v="6000"/>
    <n v="5890"/>
    <n v="6000"/>
    <n v="29610000"/>
    <x v="9"/>
    <x v="2"/>
    <n v="1.8675721561969439E-2"/>
    <x v="715"/>
  </r>
  <r>
    <x v="716"/>
    <n v="6040"/>
    <n v="6040"/>
    <n v="5920"/>
    <n v="5950"/>
    <n v="27245000"/>
    <x v="9"/>
    <x v="2"/>
    <n v="-1.4900662251655629E-2"/>
    <x v="716"/>
  </r>
  <r>
    <x v="717"/>
    <n v="5810"/>
    <n v="5870"/>
    <n v="5450"/>
    <n v="5470"/>
    <n v="72530000"/>
    <x v="9"/>
    <x v="2"/>
    <n v="-5.8519793459552494E-2"/>
    <x v="717"/>
  </r>
  <r>
    <x v="718"/>
    <n v="5670"/>
    <n v="5670"/>
    <n v="5310"/>
    <n v="5470"/>
    <n v="67420000"/>
    <x v="9"/>
    <x v="2"/>
    <n v="-3.5273368606701938E-2"/>
    <x v="718"/>
  </r>
  <r>
    <x v="719"/>
    <n v="5700"/>
    <n v="5810"/>
    <n v="5660"/>
    <n v="5760"/>
    <n v="48320000"/>
    <x v="9"/>
    <x v="2"/>
    <n v="1.0526315789473684E-2"/>
    <x v="719"/>
  </r>
  <r>
    <x v="720"/>
    <n v="5860"/>
    <n v="6050"/>
    <n v="5750"/>
    <n v="6000"/>
    <n v="45910000"/>
    <x v="9"/>
    <x v="2"/>
    <n v="2.3890784982935155E-2"/>
    <x v="720"/>
  </r>
  <r>
    <x v="721"/>
    <n v="6100"/>
    <n v="6140"/>
    <n v="5950"/>
    <n v="6100"/>
    <n v="52820000"/>
    <x v="9"/>
    <x v="2"/>
    <n v="0"/>
    <x v="721"/>
  </r>
  <r>
    <x v="722"/>
    <n v="6060"/>
    <n v="6220"/>
    <n v="5930"/>
    <n v="6150"/>
    <n v="58125000"/>
    <x v="9"/>
    <x v="2"/>
    <n v="1.4851485148514851E-2"/>
    <x v="722"/>
  </r>
  <r>
    <x v="723"/>
    <n v="6400"/>
    <n v="6610"/>
    <n v="6320"/>
    <n v="6530"/>
    <n v="90720000"/>
    <x v="9"/>
    <x v="2"/>
    <n v="2.0312500000000001E-2"/>
    <x v="723"/>
  </r>
  <r>
    <x v="724"/>
    <n v="6500"/>
    <n v="6630"/>
    <n v="6420"/>
    <n v="6480"/>
    <n v="32510000"/>
    <x v="9"/>
    <x v="2"/>
    <n v="-3.0769230769230769E-3"/>
    <x v="724"/>
  </r>
  <r>
    <x v="725"/>
    <n v="6630"/>
    <n v="6640"/>
    <n v="6260"/>
    <n v="6390"/>
    <n v="40335000"/>
    <x v="9"/>
    <x v="2"/>
    <n v="-3.6199095022624438E-2"/>
    <x v="725"/>
  </r>
  <r>
    <x v="726"/>
    <n v="6410"/>
    <n v="6560"/>
    <n v="6270"/>
    <n v="6560"/>
    <n v="46750000"/>
    <x v="9"/>
    <x v="2"/>
    <n v="2.3400936037441498E-2"/>
    <x v="726"/>
  </r>
  <r>
    <x v="727"/>
    <n v="6650"/>
    <n v="6760"/>
    <n v="6640"/>
    <n v="6680"/>
    <n v="50295000"/>
    <x v="9"/>
    <x v="2"/>
    <n v="4.5112781954887221E-3"/>
    <x v="727"/>
  </r>
  <r>
    <x v="728"/>
    <n v="6610"/>
    <n v="6840"/>
    <n v="6610"/>
    <n v="6800"/>
    <n v="45285000"/>
    <x v="9"/>
    <x v="2"/>
    <n v="2.8744326777609682E-2"/>
    <x v="728"/>
  </r>
  <r>
    <x v="729"/>
    <n v="6960"/>
    <n v="7260"/>
    <n v="6950"/>
    <n v="7220"/>
    <n v="57720000"/>
    <x v="9"/>
    <x v="2"/>
    <n v="3.7356321839080463E-2"/>
    <x v="729"/>
  </r>
  <r>
    <x v="730"/>
    <n v="7190"/>
    <n v="7260"/>
    <n v="7060"/>
    <n v="7060"/>
    <n v="45245000"/>
    <x v="9"/>
    <x v="2"/>
    <n v="-1.8080667593880391E-2"/>
    <x v="730"/>
  </r>
  <r>
    <x v="731"/>
    <n v="6940"/>
    <n v="6980"/>
    <n v="6640"/>
    <n v="6760"/>
    <n v="63295000"/>
    <x v="9"/>
    <x v="2"/>
    <n v="-2.5936599423631124E-2"/>
    <x v="731"/>
  </r>
  <r>
    <x v="732"/>
    <n v="6900"/>
    <n v="6960"/>
    <n v="6750"/>
    <n v="6900"/>
    <n v="41280000"/>
    <x v="9"/>
    <x v="2"/>
    <n v="0"/>
    <x v="732"/>
  </r>
  <r>
    <x v="733"/>
    <n v="6860"/>
    <n v="6920"/>
    <n v="6770"/>
    <n v="6820"/>
    <n v="27225000"/>
    <x v="10"/>
    <x v="2"/>
    <n v="-5.8309037900874635E-3"/>
    <x v="733"/>
  </r>
  <r>
    <x v="734"/>
    <n v="7080"/>
    <n v="7370"/>
    <n v="7030"/>
    <n v="7350"/>
    <n v="68795000"/>
    <x v="10"/>
    <x v="2"/>
    <n v="3.8135593220338986E-2"/>
    <x v="734"/>
  </r>
  <r>
    <x v="735"/>
    <n v="7390"/>
    <n v="7400"/>
    <n v="7140"/>
    <n v="7230"/>
    <n v="46110000"/>
    <x v="10"/>
    <x v="2"/>
    <n v="-2.165087956698241E-2"/>
    <x v="735"/>
  </r>
  <r>
    <x v="736"/>
    <n v="7360"/>
    <n v="7370"/>
    <n v="7230"/>
    <n v="7310"/>
    <n v="32750000"/>
    <x v="10"/>
    <x v="2"/>
    <n v="-6.793478260869565E-3"/>
    <x v="736"/>
  </r>
  <r>
    <x v="737"/>
    <n v="7310"/>
    <n v="7380"/>
    <n v="7180"/>
    <n v="7330"/>
    <n v="41545000"/>
    <x v="10"/>
    <x v="2"/>
    <n v="2.7359781121751026E-3"/>
    <x v="737"/>
  </r>
  <r>
    <x v="738"/>
    <n v="7120"/>
    <n v="7190"/>
    <n v="7040"/>
    <n v="7190"/>
    <n v="36000000"/>
    <x v="10"/>
    <x v="2"/>
    <n v="9.8314606741573031E-3"/>
    <x v="738"/>
  </r>
  <r>
    <x v="739"/>
    <n v="7120"/>
    <n v="7120"/>
    <n v="6900"/>
    <n v="6980"/>
    <n v="27855000"/>
    <x v="10"/>
    <x v="2"/>
    <n v="-1.9662921348314606E-2"/>
    <x v="739"/>
  </r>
  <r>
    <x v="740"/>
    <n v="6790"/>
    <n v="6950"/>
    <n v="6770"/>
    <n v="6930"/>
    <n v="33100000"/>
    <x v="10"/>
    <x v="2"/>
    <n v="2.0618556701030927E-2"/>
    <x v="740"/>
  </r>
  <r>
    <x v="741"/>
    <n v="6990"/>
    <n v="7020"/>
    <n v="6890"/>
    <n v="6980"/>
    <n v="38210000"/>
    <x v="10"/>
    <x v="2"/>
    <n v="-1.4306151645207439E-3"/>
    <x v="741"/>
  </r>
  <r>
    <x v="742"/>
    <n v="6900"/>
    <n v="6980"/>
    <n v="6780"/>
    <n v="6800"/>
    <n v="31635000"/>
    <x v="10"/>
    <x v="2"/>
    <n v="-1.4492753623188406E-2"/>
    <x v="742"/>
  </r>
  <r>
    <x v="743"/>
    <n v="7020"/>
    <n v="7160"/>
    <n v="6990"/>
    <n v="7160"/>
    <n v="41990000"/>
    <x v="10"/>
    <x v="2"/>
    <n v="1.9943019943019943E-2"/>
    <x v="743"/>
  </r>
  <r>
    <x v="744"/>
    <n v="7160"/>
    <n v="7170"/>
    <n v="6990"/>
    <n v="7020"/>
    <n v="28460000"/>
    <x v="10"/>
    <x v="2"/>
    <n v="-1.9553072625698324E-2"/>
    <x v="744"/>
  </r>
  <r>
    <x v="745"/>
    <n v="6920"/>
    <n v="7050"/>
    <n v="6920"/>
    <n v="7050"/>
    <n v="20825000"/>
    <x v="10"/>
    <x v="2"/>
    <n v="1.8786127167630059E-2"/>
    <x v="745"/>
  </r>
  <r>
    <x v="746"/>
    <n v="7060"/>
    <n v="7210"/>
    <n v="6990"/>
    <n v="7200"/>
    <n v="40270000"/>
    <x v="10"/>
    <x v="2"/>
    <n v="1.9830028328611898E-2"/>
    <x v="746"/>
  </r>
  <r>
    <x v="747"/>
    <n v="7420"/>
    <n v="7470"/>
    <n v="7360"/>
    <n v="7380"/>
    <n v="55060000"/>
    <x v="10"/>
    <x v="2"/>
    <n v="-5.3908355795148251E-3"/>
    <x v="747"/>
  </r>
  <r>
    <x v="748"/>
    <n v="7560"/>
    <n v="7600"/>
    <n v="7460"/>
    <n v="7460"/>
    <n v="48550000"/>
    <x v="10"/>
    <x v="2"/>
    <n v="-1.3227513227513227E-2"/>
    <x v="748"/>
  </r>
  <r>
    <x v="749"/>
    <n v="7500"/>
    <n v="7600"/>
    <n v="7460"/>
    <n v="7570"/>
    <n v="32420000"/>
    <x v="10"/>
    <x v="2"/>
    <n v="9.3333333333333341E-3"/>
    <x v="749"/>
  </r>
  <r>
    <x v="750"/>
    <n v="7590"/>
    <n v="7640"/>
    <n v="7490"/>
    <n v="7570"/>
    <n v="39225000"/>
    <x v="10"/>
    <x v="2"/>
    <n v="-2.635046113306983E-3"/>
    <x v="750"/>
  </r>
  <r>
    <x v="751"/>
    <n v="7440"/>
    <n v="7600"/>
    <n v="7440"/>
    <n v="7600"/>
    <n v="23900000"/>
    <x v="10"/>
    <x v="2"/>
    <n v="2.1505376344086023E-2"/>
    <x v="751"/>
  </r>
  <r>
    <x v="752"/>
    <n v="7740"/>
    <n v="7850"/>
    <n v="7660"/>
    <n v="7700"/>
    <n v="38735000"/>
    <x v="10"/>
    <x v="2"/>
    <n v="-5.1679586563307496E-3"/>
    <x v="752"/>
  </r>
  <r>
    <x v="753"/>
    <n v="7710"/>
    <n v="7760"/>
    <n v="7650"/>
    <n v="7740"/>
    <n v="28085000"/>
    <x v="10"/>
    <x v="2"/>
    <n v="3.8910505836575876E-3"/>
    <x v="753"/>
  </r>
  <r>
    <x v="754"/>
    <n v="7740"/>
    <n v="7740"/>
    <n v="7740"/>
    <n v="7740"/>
    <n v="0"/>
    <x v="11"/>
    <x v="2"/>
    <n v="0"/>
    <x v="754"/>
  </r>
  <r>
    <x v="755"/>
    <n v="7760"/>
    <n v="7900"/>
    <n v="7700"/>
    <n v="7860"/>
    <n v="37660000"/>
    <x v="11"/>
    <x v="2"/>
    <n v="1.2886597938144329E-2"/>
    <x v="755"/>
  </r>
  <r>
    <x v="756"/>
    <n v="7720"/>
    <n v="7750"/>
    <n v="7470"/>
    <n v="7470"/>
    <n v="42435000"/>
    <x v="11"/>
    <x v="2"/>
    <n v="-3.2383419689119168E-2"/>
    <x v="756"/>
  </r>
  <r>
    <x v="757"/>
    <n v="7380"/>
    <n v="7500"/>
    <n v="7270"/>
    <n v="7470"/>
    <n v="46550000"/>
    <x v="11"/>
    <x v="2"/>
    <n v="1.2195121951219513E-2"/>
    <x v="757"/>
  </r>
  <r>
    <x v="758"/>
    <n v="7400"/>
    <n v="7480"/>
    <n v="7330"/>
    <n v="7440"/>
    <n v="27790000"/>
    <x v="11"/>
    <x v="2"/>
    <n v="5.4054054054054057E-3"/>
    <x v="758"/>
  </r>
  <r>
    <x v="759"/>
    <n v="7460"/>
    <n v="7480"/>
    <n v="7300"/>
    <n v="7450"/>
    <n v="39300000"/>
    <x v="11"/>
    <x v="2"/>
    <n v="-1.3404825737265416E-3"/>
    <x v="759"/>
  </r>
  <r>
    <x v="760"/>
    <n v="7280"/>
    <n v="7320"/>
    <n v="7240"/>
    <n v="7290"/>
    <n v="31780000"/>
    <x v="11"/>
    <x v="2"/>
    <n v="1.3736263736263737E-3"/>
    <x v="760"/>
  </r>
  <r>
    <x v="761"/>
    <n v="7340"/>
    <n v="7350"/>
    <n v="7210"/>
    <n v="7320"/>
    <n v="35140000"/>
    <x v="11"/>
    <x v="2"/>
    <n v="-2.7247956403269754E-3"/>
    <x v="761"/>
  </r>
  <r>
    <x v="762"/>
    <n v="7310"/>
    <n v="7360"/>
    <n v="7310"/>
    <n v="7360"/>
    <n v="57605000"/>
    <x v="11"/>
    <x v="2"/>
    <n v="6.8399452804377564E-3"/>
    <x v="762"/>
  </r>
  <r>
    <x v="763"/>
    <n v="7300"/>
    <n v="7330"/>
    <n v="7180"/>
    <n v="7240"/>
    <n v="31630000"/>
    <x v="11"/>
    <x v="2"/>
    <n v="-8.21917808219178E-3"/>
    <x v="763"/>
  </r>
  <r>
    <x v="764"/>
    <n v="7060"/>
    <n v="7120"/>
    <n v="6960"/>
    <n v="6970"/>
    <n v="50650000"/>
    <x v="11"/>
    <x v="2"/>
    <n v="-1.2747875354107648E-2"/>
    <x v="764"/>
  </r>
  <r>
    <x v="765"/>
    <n v="7100"/>
    <n v="7140"/>
    <n v="7040"/>
    <n v="7070"/>
    <n v="45230000"/>
    <x v="11"/>
    <x v="2"/>
    <n v="-4.2253521126760559E-3"/>
    <x v="765"/>
  </r>
  <r>
    <x v="766"/>
    <n v="6940"/>
    <n v="7200"/>
    <n v="6900"/>
    <n v="7150"/>
    <n v="31875000"/>
    <x v="11"/>
    <x v="2"/>
    <n v="3.0259365994236311E-2"/>
    <x v="766"/>
  </r>
  <r>
    <x v="767"/>
    <n v="7150"/>
    <n v="7150"/>
    <n v="7150"/>
    <n v="7150"/>
    <n v="0"/>
    <x v="11"/>
    <x v="2"/>
    <n v="0"/>
    <x v="767"/>
  </r>
  <r>
    <x v="768"/>
    <n v="7120"/>
    <n v="7200"/>
    <n v="7010"/>
    <n v="7160"/>
    <n v="30960000"/>
    <x v="11"/>
    <x v="2"/>
    <n v="5.6179775280898875E-3"/>
    <x v="768"/>
  </r>
  <r>
    <x v="769"/>
    <n v="7160"/>
    <n v="7180"/>
    <n v="6940"/>
    <n v="6960"/>
    <n v="25675000"/>
    <x v="11"/>
    <x v="2"/>
    <n v="-2.7932960893854747E-2"/>
    <x v="769"/>
  </r>
  <r>
    <x v="770"/>
    <n v="6900"/>
    <n v="6980"/>
    <n v="6830"/>
    <n v="6850"/>
    <n v="24370000"/>
    <x v="11"/>
    <x v="2"/>
    <n v="-7.246376811594203E-3"/>
    <x v="770"/>
  </r>
  <r>
    <x v="771"/>
    <n v="6850"/>
    <n v="6850"/>
    <n v="6850"/>
    <n v="6850"/>
    <n v="0"/>
    <x v="11"/>
    <x v="2"/>
    <n v="0"/>
    <x v="771"/>
  </r>
  <r>
    <x v="772"/>
    <n v="6850"/>
    <n v="6880"/>
    <n v="6740"/>
    <n v="6790"/>
    <n v="26020000"/>
    <x v="11"/>
    <x v="2"/>
    <n v="-8.7591240875912416E-3"/>
    <x v="772"/>
  </r>
  <r>
    <x v="773"/>
    <n v="6700"/>
    <n v="6870"/>
    <n v="6680"/>
    <n v="6720"/>
    <n v="23135000"/>
    <x v="11"/>
    <x v="2"/>
    <n v="2.9850746268656717E-3"/>
    <x v="773"/>
  </r>
  <r>
    <x v="774"/>
    <n v="6610"/>
    <n v="6700"/>
    <n v="6260"/>
    <n v="6280"/>
    <n v="49905000"/>
    <x v="11"/>
    <x v="2"/>
    <n v="-4.9924357034795766E-2"/>
    <x v="774"/>
  </r>
  <r>
    <x v="775"/>
    <n v="6280"/>
    <n v="6280"/>
    <n v="6280"/>
    <n v="6280"/>
    <n v="0"/>
    <x v="11"/>
    <x v="2"/>
    <n v="0"/>
    <x v="775"/>
  </r>
  <r>
    <x v="776"/>
    <n v="6280"/>
    <n v="6280"/>
    <n v="6280"/>
    <n v="6280"/>
    <n v="0"/>
    <x v="0"/>
    <x v="3"/>
    <n v="0"/>
    <x v="776"/>
  </r>
  <r>
    <x v="777"/>
    <n v="6380"/>
    <n v="6460"/>
    <n v="6300"/>
    <n v="6430"/>
    <n v="25580000"/>
    <x v="0"/>
    <x v="3"/>
    <n v="7.8369905956112845E-3"/>
    <x v="777"/>
  </r>
  <r>
    <x v="778"/>
    <n v="6700"/>
    <n v="7000"/>
    <n v="6640"/>
    <n v="6880"/>
    <n v="55530000"/>
    <x v="0"/>
    <x v="3"/>
    <n v="2.6865671641791045E-2"/>
    <x v="778"/>
  </r>
  <r>
    <x v="779"/>
    <n v="6940"/>
    <n v="7030"/>
    <n v="6880"/>
    <n v="6990"/>
    <n v="24970000"/>
    <x v="0"/>
    <x v="3"/>
    <n v="7.2046109510086453E-3"/>
    <x v="779"/>
  </r>
  <r>
    <x v="780"/>
    <n v="7180"/>
    <n v="7180"/>
    <n v="6840"/>
    <n v="6850"/>
    <n v="28895000"/>
    <x v="0"/>
    <x v="3"/>
    <n v="-4.596100278551532E-2"/>
    <x v="780"/>
  </r>
  <r>
    <x v="781"/>
    <n v="6920"/>
    <n v="6930"/>
    <n v="6770"/>
    <n v="6800"/>
    <n v="25210000"/>
    <x v="0"/>
    <x v="3"/>
    <n v="-1.7341040462427744E-2"/>
    <x v="781"/>
  </r>
  <r>
    <x v="782"/>
    <n v="6620"/>
    <n v="6660"/>
    <n v="6420"/>
    <n v="6460"/>
    <n v="75290000"/>
    <x v="0"/>
    <x v="3"/>
    <n v="-2.4169184290030211E-2"/>
    <x v="782"/>
  </r>
  <r>
    <x v="783"/>
    <n v="6600"/>
    <n v="6650"/>
    <n v="6340"/>
    <n v="6480"/>
    <n v="62640000"/>
    <x v="0"/>
    <x v="3"/>
    <n v="-1.8181818181818181E-2"/>
    <x v="783"/>
  </r>
  <r>
    <x v="784"/>
    <n v="6400"/>
    <n v="6690"/>
    <n v="6370"/>
    <n v="6690"/>
    <n v="31445000"/>
    <x v="0"/>
    <x v="3"/>
    <n v="4.5312499999999999E-2"/>
    <x v="784"/>
  </r>
  <r>
    <x v="785"/>
    <n v="6600"/>
    <n v="6650"/>
    <n v="6500"/>
    <n v="6570"/>
    <n v="26320000"/>
    <x v="0"/>
    <x v="3"/>
    <n v="-4.5454545454545452E-3"/>
    <x v="785"/>
  </r>
  <r>
    <x v="786"/>
    <n v="6600"/>
    <n v="6670"/>
    <n v="6440"/>
    <n v="6480"/>
    <n v="32735000"/>
    <x v="0"/>
    <x v="3"/>
    <n v="-1.8181818181818181E-2"/>
    <x v="786"/>
  </r>
  <r>
    <x v="787"/>
    <n v="6400"/>
    <n v="6600"/>
    <n v="6320"/>
    <n v="6600"/>
    <n v="40380000"/>
    <x v="0"/>
    <x v="3"/>
    <n v="3.125E-2"/>
    <x v="787"/>
  </r>
  <r>
    <x v="788"/>
    <n v="6550"/>
    <n v="6570"/>
    <n v="6410"/>
    <n v="6410"/>
    <n v="24405000"/>
    <x v="0"/>
    <x v="3"/>
    <n v="-2.1374045801526718E-2"/>
    <x v="788"/>
  </r>
  <r>
    <x v="789"/>
    <n v="6240"/>
    <n v="6420"/>
    <n v="6240"/>
    <n v="6400"/>
    <n v="18610000"/>
    <x v="0"/>
    <x v="3"/>
    <n v="2.564102564102564E-2"/>
    <x v="789"/>
  </r>
  <r>
    <x v="790"/>
    <n v="6360"/>
    <n v="6400"/>
    <n v="6290"/>
    <n v="6380"/>
    <n v="26675000"/>
    <x v="0"/>
    <x v="3"/>
    <n v="3.1446540880503146E-3"/>
    <x v="790"/>
  </r>
  <r>
    <x v="791"/>
    <n v="6290"/>
    <n v="6370"/>
    <n v="6180"/>
    <n v="6230"/>
    <n v="32670000"/>
    <x v="0"/>
    <x v="3"/>
    <n v="-9.538950715421303E-3"/>
    <x v="791"/>
  </r>
  <r>
    <x v="792"/>
    <n v="6230"/>
    <n v="6370"/>
    <n v="6150"/>
    <n v="6320"/>
    <n v="36700000"/>
    <x v="0"/>
    <x v="3"/>
    <n v="1.4446227929373997E-2"/>
    <x v="792"/>
  </r>
  <r>
    <x v="793"/>
    <n v="6320"/>
    <n v="6340"/>
    <n v="6130"/>
    <n v="6260"/>
    <n v="33445000"/>
    <x v="0"/>
    <x v="3"/>
    <n v="-9.4936708860759497E-3"/>
    <x v="793"/>
  </r>
  <r>
    <x v="794"/>
    <n v="6020"/>
    <n v="6100"/>
    <n v="5970"/>
    <n v="5980"/>
    <n v="46465000"/>
    <x v="0"/>
    <x v="3"/>
    <n v="-6.6445182724252493E-3"/>
    <x v="794"/>
  </r>
  <r>
    <x v="795"/>
    <n v="5980"/>
    <n v="6140"/>
    <n v="5980"/>
    <n v="6140"/>
    <n v="26430000"/>
    <x v="0"/>
    <x v="3"/>
    <n v="2.6755852842809364E-2"/>
    <x v="795"/>
  </r>
  <r>
    <x v="796"/>
    <n v="6070"/>
    <n v="6130"/>
    <n v="5800"/>
    <n v="5830"/>
    <n v="46520000"/>
    <x v="0"/>
    <x v="3"/>
    <n v="-3.9538714991762765E-2"/>
    <x v="796"/>
  </r>
  <r>
    <x v="797"/>
    <n v="5860"/>
    <n v="5910"/>
    <n v="5790"/>
    <n v="5830"/>
    <n v="35065000"/>
    <x v="0"/>
    <x v="3"/>
    <n v="-5.1194539249146756E-3"/>
    <x v="797"/>
  </r>
  <r>
    <x v="798"/>
    <n v="5830"/>
    <n v="5830"/>
    <n v="5830"/>
    <n v="5830"/>
    <n v="0"/>
    <x v="0"/>
    <x v="3"/>
    <n v="0"/>
    <x v="798"/>
  </r>
  <r>
    <x v="799"/>
    <n v="5780"/>
    <n v="5890"/>
    <n v="5720"/>
    <n v="5860"/>
    <n v="28670000"/>
    <x v="1"/>
    <x v="3"/>
    <n v="1.384083044982699E-2"/>
    <x v="799"/>
  </r>
  <r>
    <x v="800"/>
    <n v="5860"/>
    <n v="5960"/>
    <n v="5840"/>
    <n v="5880"/>
    <n v="40850000"/>
    <x v="1"/>
    <x v="3"/>
    <n v="3.4129692832764505E-3"/>
    <x v="800"/>
  </r>
  <r>
    <x v="801"/>
    <n v="5780"/>
    <n v="5910"/>
    <n v="5780"/>
    <n v="5820"/>
    <n v="21430000"/>
    <x v="1"/>
    <x v="3"/>
    <n v="6.920415224913495E-3"/>
    <x v="801"/>
  </r>
  <r>
    <x v="802"/>
    <n v="5810"/>
    <n v="5840"/>
    <n v="5630"/>
    <n v="5660"/>
    <n v="38460000"/>
    <x v="1"/>
    <x v="3"/>
    <n v="-2.5817555938037865E-2"/>
    <x v="802"/>
  </r>
  <r>
    <x v="803"/>
    <n v="5600"/>
    <n v="5640"/>
    <n v="5400"/>
    <n v="5480"/>
    <n v="48695000"/>
    <x v="1"/>
    <x v="3"/>
    <n v="-2.1428571428571429E-2"/>
    <x v="803"/>
  </r>
  <r>
    <x v="804"/>
    <n v="5420"/>
    <n v="5460"/>
    <n v="5350"/>
    <n v="5390"/>
    <n v="39390000"/>
    <x v="1"/>
    <x v="3"/>
    <n v="-5.5350553505535052E-3"/>
    <x v="804"/>
  </r>
  <r>
    <x v="805"/>
    <n v="5400"/>
    <n v="5510"/>
    <n v="5190"/>
    <n v="5430"/>
    <n v="52050000"/>
    <x v="1"/>
    <x v="3"/>
    <n v="5.5555555555555558E-3"/>
    <x v="805"/>
  </r>
  <r>
    <x v="806"/>
    <n v="5320"/>
    <n v="5600"/>
    <n v="5320"/>
    <n v="5600"/>
    <n v="38100000"/>
    <x v="1"/>
    <x v="3"/>
    <n v="5.2631578947368418E-2"/>
    <x v="806"/>
  </r>
  <r>
    <x v="807"/>
    <n v="5580"/>
    <n v="5610"/>
    <n v="5430"/>
    <n v="5430"/>
    <n v="38935000"/>
    <x v="1"/>
    <x v="3"/>
    <n v="-2.6881720430107527E-2"/>
    <x v="807"/>
  </r>
  <r>
    <x v="808"/>
    <n v="5400"/>
    <n v="5460"/>
    <n v="5320"/>
    <n v="5460"/>
    <n v="31730000"/>
    <x v="1"/>
    <x v="3"/>
    <n v="1.1111111111111112E-2"/>
    <x v="808"/>
  </r>
  <r>
    <x v="809"/>
    <n v="5640"/>
    <n v="5840"/>
    <n v="5600"/>
    <n v="5810"/>
    <n v="43155000"/>
    <x v="1"/>
    <x v="3"/>
    <n v="3.0141843971631204E-2"/>
    <x v="809"/>
  </r>
  <r>
    <x v="810"/>
    <n v="5820"/>
    <n v="5870"/>
    <n v="5720"/>
    <n v="5860"/>
    <n v="25315000"/>
    <x v="1"/>
    <x v="3"/>
    <n v="6.8728522336769758E-3"/>
    <x v="810"/>
  </r>
  <r>
    <x v="811"/>
    <n v="6000"/>
    <n v="6160"/>
    <n v="5940"/>
    <n v="5940"/>
    <n v="49545000"/>
    <x v="1"/>
    <x v="3"/>
    <n v="-0.01"/>
    <x v="811"/>
  </r>
  <r>
    <x v="812"/>
    <n v="5880"/>
    <n v="6060"/>
    <n v="5880"/>
    <n v="6050"/>
    <n v="33430000"/>
    <x v="1"/>
    <x v="3"/>
    <n v="2.8911564625850341E-2"/>
    <x v="812"/>
  </r>
  <r>
    <x v="813"/>
    <n v="6100"/>
    <n v="6100"/>
    <n v="5990"/>
    <n v="6040"/>
    <n v="21490000"/>
    <x v="1"/>
    <x v="3"/>
    <n v="-9.8360655737704927E-3"/>
    <x v="813"/>
  </r>
  <r>
    <x v="814"/>
    <n v="6060"/>
    <n v="6280"/>
    <n v="6060"/>
    <n v="6190"/>
    <n v="33000000"/>
    <x v="1"/>
    <x v="3"/>
    <n v="2.1452145214521452E-2"/>
    <x v="814"/>
  </r>
  <r>
    <x v="815"/>
    <n v="6000"/>
    <n v="6040"/>
    <n v="5790"/>
    <n v="5790"/>
    <n v="47465000"/>
    <x v="1"/>
    <x v="3"/>
    <n v="-3.5000000000000003E-2"/>
    <x v="815"/>
  </r>
  <r>
    <x v="816"/>
    <n v="5790"/>
    <n v="5840"/>
    <n v="5650"/>
    <n v="5680"/>
    <n v="32980000"/>
    <x v="1"/>
    <x v="3"/>
    <n v="-1.8998272884283247E-2"/>
    <x v="816"/>
  </r>
  <r>
    <x v="817"/>
    <n v="5600"/>
    <n v="5710"/>
    <n v="5520"/>
    <n v="5670"/>
    <n v="37950000"/>
    <x v="1"/>
    <x v="3"/>
    <n v="1.2500000000000001E-2"/>
    <x v="817"/>
  </r>
  <r>
    <x v="818"/>
    <n v="5670"/>
    <n v="5740"/>
    <n v="5580"/>
    <n v="5590"/>
    <n v="20490000"/>
    <x v="1"/>
    <x v="3"/>
    <n v="-1.4109347442680775E-2"/>
    <x v="818"/>
  </r>
  <r>
    <x v="819"/>
    <n v="5590"/>
    <n v="5900"/>
    <n v="5590"/>
    <n v="5900"/>
    <n v="25520000"/>
    <x v="2"/>
    <x v="3"/>
    <n v="5.5456171735241505E-2"/>
    <x v="819"/>
  </r>
  <r>
    <x v="820"/>
    <n v="5750"/>
    <n v="5780"/>
    <n v="5650"/>
    <n v="5700"/>
    <n v="25405000"/>
    <x v="2"/>
    <x v="3"/>
    <n v="-8.6956521739130436E-3"/>
    <x v="820"/>
  </r>
  <r>
    <x v="821"/>
    <n v="5560"/>
    <n v="5590"/>
    <n v="5460"/>
    <n v="5520"/>
    <n v="33420000"/>
    <x v="2"/>
    <x v="3"/>
    <n v="-7.1942446043165471E-3"/>
    <x v="821"/>
  </r>
  <r>
    <x v="822"/>
    <n v="5580"/>
    <n v="5580"/>
    <n v="5430"/>
    <n v="5520"/>
    <n v="19110000"/>
    <x v="2"/>
    <x v="3"/>
    <n v="-1.0752688172043012E-2"/>
    <x v="822"/>
  </r>
  <r>
    <x v="823"/>
    <n v="5460"/>
    <n v="5700"/>
    <n v="5400"/>
    <n v="5620"/>
    <n v="39685000"/>
    <x v="2"/>
    <x v="3"/>
    <n v="2.9304029304029304E-2"/>
    <x v="823"/>
  </r>
  <r>
    <x v="824"/>
    <n v="5690"/>
    <n v="5780"/>
    <n v="5640"/>
    <n v="5730"/>
    <n v="29210000"/>
    <x v="2"/>
    <x v="3"/>
    <n v="7.0298769771528994E-3"/>
    <x v="824"/>
  </r>
  <r>
    <x v="825"/>
    <n v="5690"/>
    <n v="5800"/>
    <n v="5600"/>
    <n v="5750"/>
    <n v="51570000"/>
    <x v="2"/>
    <x v="3"/>
    <n v="1.054481546572935E-2"/>
    <x v="825"/>
  </r>
  <r>
    <x v="826"/>
    <n v="5750"/>
    <n v="5830"/>
    <n v="5730"/>
    <n v="5800"/>
    <n v="50580000"/>
    <x v="2"/>
    <x v="3"/>
    <n v="8.6956521739130436E-3"/>
    <x v="826"/>
  </r>
  <r>
    <x v="827"/>
    <n v="5810"/>
    <n v="5830"/>
    <n v="5650"/>
    <n v="5800"/>
    <n v="53845000"/>
    <x v="2"/>
    <x v="3"/>
    <n v="-1.7211703958691911E-3"/>
    <x v="827"/>
  </r>
  <r>
    <x v="828"/>
    <n v="5980"/>
    <n v="6060"/>
    <n v="5860"/>
    <n v="5930"/>
    <n v="38295000"/>
    <x v="2"/>
    <x v="3"/>
    <n v="-8.3612040133779261E-3"/>
    <x v="828"/>
  </r>
  <r>
    <x v="829"/>
    <n v="5930"/>
    <n v="5940"/>
    <n v="5640"/>
    <n v="5760"/>
    <n v="38500000"/>
    <x v="2"/>
    <x v="3"/>
    <n v="-2.866779089376054E-2"/>
    <x v="829"/>
  </r>
  <r>
    <x v="830"/>
    <n v="5990"/>
    <n v="6030"/>
    <n v="5870"/>
    <n v="5980"/>
    <n v="42135000"/>
    <x v="2"/>
    <x v="3"/>
    <n v="-1.6694490818030051E-3"/>
    <x v="830"/>
  </r>
  <r>
    <x v="831"/>
    <n v="5920"/>
    <n v="6020"/>
    <n v="5880"/>
    <n v="5920"/>
    <n v="29355000"/>
    <x v="2"/>
    <x v="3"/>
    <n v="0"/>
    <x v="831"/>
  </r>
  <r>
    <x v="832"/>
    <n v="6000"/>
    <n v="6230"/>
    <n v="5960"/>
    <n v="6230"/>
    <n v="59500000"/>
    <x v="2"/>
    <x v="3"/>
    <n v="3.833333333333333E-2"/>
    <x v="832"/>
  </r>
  <r>
    <x v="833"/>
    <n v="6230"/>
    <n v="6330"/>
    <n v="6170"/>
    <n v="6300"/>
    <n v="31155000"/>
    <x v="2"/>
    <x v="3"/>
    <n v="1.1235955056179775E-2"/>
    <x v="833"/>
  </r>
  <r>
    <x v="834"/>
    <n v="6340"/>
    <n v="6340"/>
    <n v="6220"/>
    <n v="6250"/>
    <n v="41540000"/>
    <x v="2"/>
    <x v="3"/>
    <n v="-1.4195583596214511E-2"/>
    <x v="834"/>
  </r>
  <r>
    <x v="835"/>
    <n v="6140"/>
    <n v="6140"/>
    <n v="6060"/>
    <n v="6120"/>
    <n v="44210000"/>
    <x v="2"/>
    <x v="3"/>
    <n v="-3.2573289902280132E-3"/>
    <x v="835"/>
  </r>
  <r>
    <x v="836"/>
    <n v="6160"/>
    <n v="6210"/>
    <n v="6060"/>
    <n v="6080"/>
    <n v="45140000"/>
    <x v="2"/>
    <x v="3"/>
    <n v="-1.2987012987012988E-2"/>
    <x v="836"/>
  </r>
  <r>
    <x v="837"/>
    <n v="5980"/>
    <n v="6050"/>
    <n v="5930"/>
    <n v="5970"/>
    <n v="24130000"/>
    <x v="2"/>
    <x v="3"/>
    <n v="-1.6722408026755853E-3"/>
    <x v="837"/>
  </r>
  <r>
    <x v="838"/>
    <n v="5980"/>
    <n v="6140"/>
    <n v="5930"/>
    <n v="6140"/>
    <n v="33220000"/>
    <x v="2"/>
    <x v="3"/>
    <n v="2.6755852842809364E-2"/>
    <x v="838"/>
  </r>
  <r>
    <x v="839"/>
    <n v="5960"/>
    <n v="6000"/>
    <n v="5680"/>
    <n v="5680"/>
    <n v="46440000"/>
    <x v="2"/>
    <x v="3"/>
    <n v="-4.6979865771812082E-2"/>
    <x v="839"/>
  </r>
  <r>
    <x v="840"/>
    <n v="5560"/>
    <n v="5680"/>
    <n v="5480"/>
    <n v="5680"/>
    <n v="49730000"/>
    <x v="3"/>
    <x v="3"/>
    <n v="2.1582733812949641E-2"/>
    <x v="840"/>
  </r>
  <r>
    <x v="841"/>
    <n v="5700"/>
    <n v="5740"/>
    <n v="5550"/>
    <n v="5580"/>
    <n v="60345000"/>
    <x v="3"/>
    <x v="3"/>
    <n v="-2.1052631578947368E-2"/>
    <x v="841"/>
  </r>
  <r>
    <x v="842"/>
    <n v="5720"/>
    <n v="5750"/>
    <n v="5580"/>
    <n v="5580"/>
    <n v="59235000"/>
    <x v="3"/>
    <x v="3"/>
    <n v="-2.4475524475524476E-2"/>
    <x v="842"/>
  </r>
  <r>
    <x v="843"/>
    <n v="5520"/>
    <n v="5710"/>
    <n v="5440"/>
    <n v="5670"/>
    <n v="53760000"/>
    <x v="3"/>
    <x v="3"/>
    <n v="2.717391304347826E-2"/>
    <x v="843"/>
  </r>
  <r>
    <x v="844"/>
    <n v="5760"/>
    <n v="6010"/>
    <n v="5710"/>
    <n v="5980"/>
    <n v="49785000"/>
    <x v="3"/>
    <x v="3"/>
    <n v="3.8194444444444448E-2"/>
    <x v="844"/>
  </r>
  <r>
    <x v="845"/>
    <n v="5840"/>
    <n v="6030"/>
    <n v="5820"/>
    <n v="5980"/>
    <n v="40425000"/>
    <x v="3"/>
    <x v="3"/>
    <n v="2.3972602739726026E-2"/>
    <x v="845"/>
  </r>
  <r>
    <x v="846"/>
    <n v="5840"/>
    <n v="5880"/>
    <n v="5720"/>
    <n v="5730"/>
    <n v="42470000"/>
    <x v="3"/>
    <x v="3"/>
    <n v="-1.8835616438356163E-2"/>
    <x v="846"/>
  </r>
  <r>
    <x v="847"/>
    <n v="5730"/>
    <n v="5820"/>
    <n v="5670"/>
    <n v="5760"/>
    <n v="54070000"/>
    <x v="3"/>
    <x v="3"/>
    <n v="5.235602094240838E-3"/>
    <x v="847"/>
  </r>
  <r>
    <x v="848"/>
    <n v="5700"/>
    <n v="5880"/>
    <n v="5690"/>
    <n v="5700"/>
    <n v="39665000"/>
    <x v="3"/>
    <x v="3"/>
    <n v="0"/>
    <x v="848"/>
  </r>
  <r>
    <x v="849"/>
    <n v="5670"/>
    <n v="5880"/>
    <n v="5670"/>
    <n v="5710"/>
    <n v="35175000"/>
    <x v="3"/>
    <x v="3"/>
    <n v="7.0546737213403876E-3"/>
    <x v="849"/>
  </r>
  <r>
    <x v="850"/>
    <n v="5860"/>
    <n v="5930"/>
    <n v="5810"/>
    <n v="5920"/>
    <n v="35260000"/>
    <x v="3"/>
    <x v="3"/>
    <n v="1.0238907849829351E-2"/>
    <x v="850"/>
  </r>
  <r>
    <x v="851"/>
    <n v="6100"/>
    <n v="6250"/>
    <n v="6070"/>
    <n v="6210"/>
    <n v="55085000"/>
    <x v="3"/>
    <x v="3"/>
    <n v="1.8032786885245903E-2"/>
    <x v="851"/>
  </r>
  <r>
    <x v="852"/>
    <n v="6140"/>
    <n v="6210"/>
    <n v="6040"/>
    <n v="6040"/>
    <n v="34275000"/>
    <x v="3"/>
    <x v="3"/>
    <n v="-1.6286644951140065E-2"/>
    <x v="852"/>
  </r>
  <r>
    <x v="853"/>
    <n v="6210"/>
    <n v="6300"/>
    <n v="6060"/>
    <n v="6300"/>
    <n v="40785000"/>
    <x v="3"/>
    <x v="3"/>
    <n v="1.4492753623188406E-2"/>
    <x v="853"/>
  </r>
  <r>
    <x v="854"/>
    <n v="6240"/>
    <n v="6340"/>
    <n v="6170"/>
    <n v="6180"/>
    <n v="20485000"/>
    <x v="3"/>
    <x v="3"/>
    <n v="-9.6153846153846159E-3"/>
    <x v="854"/>
  </r>
  <r>
    <x v="855"/>
    <n v="6100"/>
    <n v="6140"/>
    <n v="5950"/>
    <n v="5970"/>
    <n v="35690000"/>
    <x v="3"/>
    <x v="3"/>
    <n v="-2.1311475409836064E-2"/>
    <x v="855"/>
  </r>
  <r>
    <x v="856"/>
    <n v="6050"/>
    <n v="6110"/>
    <n v="5980"/>
    <n v="6000"/>
    <n v="23690000"/>
    <x v="3"/>
    <x v="3"/>
    <n v="-8.2644628099173556E-3"/>
    <x v="856"/>
  </r>
  <r>
    <x v="857"/>
    <n v="5980"/>
    <n v="6040"/>
    <n v="5840"/>
    <n v="5900"/>
    <n v="23805000"/>
    <x v="3"/>
    <x v="3"/>
    <n v="-1.3377926421404682E-2"/>
    <x v="857"/>
  </r>
  <r>
    <x v="858"/>
    <n v="5800"/>
    <n v="5840"/>
    <n v="5700"/>
    <n v="5750"/>
    <n v="35760000"/>
    <x v="3"/>
    <x v="3"/>
    <n v="-8.6206896551724137E-3"/>
    <x v="858"/>
  </r>
  <r>
    <x v="859"/>
    <n v="5690"/>
    <n v="5840"/>
    <n v="5660"/>
    <n v="5700"/>
    <n v="27240000"/>
    <x v="3"/>
    <x v="3"/>
    <n v="1.7574692442882249E-3"/>
    <x v="859"/>
  </r>
  <r>
    <x v="860"/>
    <n v="5870"/>
    <n v="6030"/>
    <n v="5820"/>
    <n v="6010"/>
    <n v="31235000"/>
    <x v="3"/>
    <x v="3"/>
    <n v="2.385008517887564E-2"/>
    <x v="860"/>
  </r>
  <r>
    <x v="861"/>
    <n v="6040"/>
    <n v="6130"/>
    <n v="5990"/>
    <n v="6100"/>
    <n v="32040000"/>
    <x v="3"/>
    <x v="3"/>
    <n v="9.9337748344370865E-3"/>
    <x v="861"/>
  </r>
  <r>
    <x v="862"/>
    <n v="6100"/>
    <n v="6100"/>
    <n v="6100"/>
    <n v="6100"/>
    <n v="0"/>
    <x v="4"/>
    <x v="3"/>
    <n v="0"/>
    <x v="862"/>
  </r>
  <r>
    <x v="863"/>
    <n v="6100"/>
    <n v="6200"/>
    <n v="6010"/>
    <n v="6140"/>
    <n v="41120000"/>
    <x v="4"/>
    <x v="3"/>
    <n v="6.5573770491803279E-3"/>
    <x v="863"/>
  </r>
  <r>
    <x v="864"/>
    <n v="6140"/>
    <n v="6140"/>
    <n v="6140"/>
    <n v="6140"/>
    <n v="0"/>
    <x v="4"/>
    <x v="3"/>
    <n v="0"/>
    <x v="864"/>
  </r>
  <r>
    <x v="865"/>
    <n v="6210"/>
    <n v="6320"/>
    <n v="6210"/>
    <n v="6260"/>
    <n v="35920000"/>
    <x v="4"/>
    <x v="3"/>
    <n v="8.0515297906602248E-3"/>
    <x v="865"/>
  </r>
  <r>
    <x v="866"/>
    <n v="6340"/>
    <n v="6400"/>
    <n v="6200"/>
    <n v="6390"/>
    <n v="49160000"/>
    <x v="4"/>
    <x v="3"/>
    <n v="7.8864353312302835E-3"/>
    <x v="866"/>
  </r>
  <r>
    <x v="867"/>
    <n v="6390"/>
    <n v="6390"/>
    <n v="6390"/>
    <n v="6390"/>
    <n v="0"/>
    <x v="4"/>
    <x v="3"/>
    <n v="0"/>
    <x v="867"/>
  </r>
  <r>
    <x v="868"/>
    <n v="6320"/>
    <n v="6370"/>
    <n v="6260"/>
    <n v="6340"/>
    <n v="22870000"/>
    <x v="4"/>
    <x v="3"/>
    <n v="3.1645569620253164E-3"/>
    <x v="868"/>
  </r>
  <r>
    <x v="869"/>
    <n v="6500"/>
    <n v="6590"/>
    <n v="6460"/>
    <n v="6540"/>
    <n v="36610000"/>
    <x v="4"/>
    <x v="3"/>
    <n v="6.1538461538461538E-3"/>
    <x v="869"/>
  </r>
  <r>
    <x v="870"/>
    <n v="6540"/>
    <n v="6540"/>
    <n v="6290"/>
    <n v="6320"/>
    <n v="29390000"/>
    <x v="4"/>
    <x v="3"/>
    <n v="-3.3639143730886847E-2"/>
    <x v="870"/>
  </r>
  <r>
    <x v="871"/>
    <n v="6260"/>
    <n v="6300"/>
    <n v="6170"/>
    <n v="6190"/>
    <n v="24465000"/>
    <x v="4"/>
    <x v="3"/>
    <n v="-1.1182108626198083E-2"/>
    <x v="871"/>
  </r>
  <r>
    <x v="872"/>
    <n v="6240"/>
    <n v="6340"/>
    <n v="6150"/>
    <n v="6300"/>
    <n v="28510000"/>
    <x v="4"/>
    <x v="3"/>
    <n v="9.6153846153846159E-3"/>
    <x v="872"/>
  </r>
  <r>
    <x v="873"/>
    <n v="6260"/>
    <n v="6310"/>
    <n v="6140"/>
    <n v="6140"/>
    <n v="31405000"/>
    <x v="4"/>
    <x v="3"/>
    <n v="-1.9169329073482427E-2"/>
    <x v="873"/>
  </r>
  <r>
    <x v="874"/>
    <n v="6050"/>
    <n v="6090"/>
    <n v="5980"/>
    <n v="6020"/>
    <n v="31090000"/>
    <x v="4"/>
    <x v="3"/>
    <n v="-4.9586776859504135E-3"/>
    <x v="874"/>
  </r>
  <r>
    <x v="875"/>
    <n v="5920"/>
    <n v="6140"/>
    <n v="5910"/>
    <n v="6130"/>
    <n v="23500000"/>
    <x v="4"/>
    <x v="3"/>
    <n v="3.5472972972972971E-2"/>
    <x v="875"/>
  </r>
  <r>
    <x v="876"/>
    <n v="6090"/>
    <n v="6170"/>
    <n v="6050"/>
    <n v="6080"/>
    <n v="20475000"/>
    <x v="4"/>
    <x v="3"/>
    <n v="-1.6420361247947454E-3"/>
    <x v="876"/>
  </r>
  <r>
    <x v="877"/>
    <n v="6030"/>
    <n v="6170"/>
    <n v="5970"/>
    <n v="6000"/>
    <n v="24650000"/>
    <x v="4"/>
    <x v="3"/>
    <n v="-4.9751243781094526E-3"/>
    <x v="877"/>
  </r>
  <r>
    <x v="878"/>
    <n v="6080"/>
    <n v="6250"/>
    <n v="6070"/>
    <n v="6240"/>
    <n v="21445000"/>
    <x v="4"/>
    <x v="3"/>
    <n v="2.6315789473684209E-2"/>
    <x v="878"/>
  </r>
  <r>
    <x v="879"/>
    <n v="6240"/>
    <n v="6370"/>
    <n v="6170"/>
    <n v="6340"/>
    <n v="21220000"/>
    <x v="4"/>
    <x v="3"/>
    <n v="1.6025641025641024E-2"/>
    <x v="879"/>
  </r>
  <r>
    <x v="880"/>
    <n v="6300"/>
    <n v="6360"/>
    <n v="6230"/>
    <n v="6280"/>
    <n v="12840000"/>
    <x v="4"/>
    <x v="3"/>
    <n v="-3.1746031746031746E-3"/>
    <x v="880"/>
  </r>
  <r>
    <x v="881"/>
    <n v="6480"/>
    <n v="6510"/>
    <n v="6370"/>
    <n v="6420"/>
    <n v="34535000"/>
    <x v="4"/>
    <x v="3"/>
    <n v="-9.2592592592592587E-3"/>
    <x v="881"/>
  </r>
  <r>
    <x v="882"/>
    <n v="6420"/>
    <n v="6540"/>
    <n v="6360"/>
    <n v="6490"/>
    <n v="34130000"/>
    <x v="4"/>
    <x v="3"/>
    <n v="1.0903426791277258E-2"/>
    <x v="882"/>
  </r>
  <r>
    <x v="883"/>
    <n v="6490"/>
    <n v="6510"/>
    <n v="6400"/>
    <n v="6480"/>
    <n v="23195000"/>
    <x v="4"/>
    <x v="3"/>
    <n v="-1.5408320493066256E-3"/>
    <x v="883"/>
  </r>
  <r>
    <x v="884"/>
    <n v="6580"/>
    <n v="6700"/>
    <n v="6580"/>
    <n v="6680"/>
    <n v="33215000"/>
    <x v="5"/>
    <x v="3"/>
    <n v="1.5197568389057751E-2"/>
    <x v="884"/>
  </r>
  <r>
    <x v="885"/>
    <n v="6550"/>
    <n v="6600"/>
    <n v="6470"/>
    <n v="6470"/>
    <n v="26775000"/>
    <x v="5"/>
    <x v="3"/>
    <n v="-1.2213740458015267E-2"/>
    <x v="885"/>
  </r>
  <r>
    <x v="886"/>
    <n v="6520"/>
    <n v="6580"/>
    <n v="6430"/>
    <n v="6580"/>
    <n v="20430000"/>
    <x v="5"/>
    <x v="3"/>
    <n v="9.202453987730062E-3"/>
    <x v="886"/>
  </r>
  <r>
    <x v="887"/>
    <n v="6660"/>
    <n v="6730"/>
    <n v="6620"/>
    <n v="6670"/>
    <n v="27350000"/>
    <x v="5"/>
    <x v="3"/>
    <n v="1.5015015015015015E-3"/>
    <x v="887"/>
  </r>
  <r>
    <x v="888"/>
    <n v="6670"/>
    <n v="6670"/>
    <n v="6670"/>
    <n v="6670"/>
    <n v="0"/>
    <x v="5"/>
    <x v="3"/>
    <n v="0"/>
    <x v="888"/>
  </r>
  <r>
    <x v="889"/>
    <n v="6730"/>
    <n v="6890"/>
    <n v="6690"/>
    <n v="6880"/>
    <n v="38905000"/>
    <x v="5"/>
    <x v="3"/>
    <n v="2.2288261515601784E-2"/>
    <x v="889"/>
  </r>
  <r>
    <x v="890"/>
    <n v="6800"/>
    <n v="6940"/>
    <n v="6780"/>
    <n v="6880"/>
    <n v="20680000"/>
    <x v="5"/>
    <x v="3"/>
    <n v="1.1764705882352941E-2"/>
    <x v="890"/>
  </r>
  <r>
    <x v="891"/>
    <n v="6960"/>
    <n v="7050"/>
    <n v="6880"/>
    <n v="6900"/>
    <n v="27520000"/>
    <x v="5"/>
    <x v="3"/>
    <n v="-8.6206896551724137E-3"/>
    <x v="891"/>
  </r>
  <r>
    <x v="892"/>
    <n v="7000"/>
    <n v="7040"/>
    <n v="6950"/>
    <n v="7000"/>
    <n v="45395000"/>
    <x v="5"/>
    <x v="3"/>
    <n v="0"/>
    <x v="892"/>
  </r>
  <r>
    <x v="893"/>
    <n v="7080"/>
    <n v="7120"/>
    <n v="6970"/>
    <n v="7010"/>
    <n v="29815000"/>
    <x v="5"/>
    <x v="3"/>
    <n v="-9.887005649717515E-3"/>
    <x v="893"/>
  </r>
  <r>
    <x v="894"/>
    <n v="6900"/>
    <n v="6960"/>
    <n v="6820"/>
    <n v="6820"/>
    <n v="19060000"/>
    <x v="5"/>
    <x v="3"/>
    <n v="-1.1594202898550725E-2"/>
    <x v="894"/>
  </r>
  <r>
    <x v="895"/>
    <n v="7060"/>
    <n v="7150"/>
    <n v="6990"/>
    <n v="7140"/>
    <n v="42120000"/>
    <x v="5"/>
    <x v="3"/>
    <n v="1.1331444759206799E-2"/>
    <x v="895"/>
  </r>
  <r>
    <x v="896"/>
    <n v="7030"/>
    <n v="7180"/>
    <n v="7030"/>
    <n v="7080"/>
    <n v="19355000"/>
    <x v="5"/>
    <x v="3"/>
    <n v="7.1123755334281651E-3"/>
    <x v="896"/>
  </r>
  <r>
    <x v="897"/>
    <n v="7200"/>
    <n v="7500"/>
    <n v="7140"/>
    <n v="7400"/>
    <n v="48170000"/>
    <x v="5"/>
    <x v="3"/>
    <n v="2.7777777777777776E-2"/>
    <x v="897"/>
  </r>
  <r>
    <x v="898"/>
    <n v="7300"/>
    <n v="7400"/>
    <n v="7280"/>
    <n v="7280"/>
    <n v="23375000"/>
    <x v="5"/>
    <x v="3"/>
    <n v="-2.7397260273972603E-3"/>
    <x v="898"/>
  </r>
  <r>
    <x v="899"/>
    <n v="7280"/>
    <n v="7300"/>
    <n v="7120"/>
    <n v="7140"/>
    <n v="20565000"/>
    <x v="5"/>
    <x v="3"/>
    <n v="-1.9230769230769232E-2"/>
    <x v="899"/>
  </r>
  <r>
    <x v="900"/>
    <n v="7000"/>
    <n v="7050"/>
    <n v="6980"/>
    <n v="7030"/>
    <n v="22885000"/>
    <x v="5"/>
    <x v="3"/>
    <n v="4.2857142857142859E-3"/>
    <x v="900"/>
  </r>
  <r>
    <x v="901"/>
    <n v="7050"/>
    <n v="7210"/>
    <n v="7020"/>
    <n v="7190"/>
    <n v="17285000"/>
    <x v="5"/>
    <x v="3"/>
    <n v="1.9858156028368795E-2"/>
    <x v="901"/>
  </r>
  <r>
    <x v="902"/>
    <n v="7050"/>
    <n v="7350"/>
    <n v="7050"/>
    <n v="7290"/>
    <n v="17265000"/>
    <x v="5"/>
    <x v="3"/>
    <n v="3.4042553191489362E-2"/>
    <x v="902"/>
  </r>
  <r>
    <x v="903"/>
    <n v="7340"/>
    <n v="7410"/>
    <n v="7220"/>
    <n v="7220"/>
    <n v="22770000"/>
    <x v="5"/>
    <x v="3"/>
    <n v="-1.6348773841961851E-2"/>
    <x v="903"/>
  </r>
  <r>
    <x v="904"/>
    <n v="7160"/>
    <n v="7210"/>
    <n v="7070"/>
    <n v="7100"/>
    <n v="15605000"/>
    <x v="5"/>
    <x v="3"/>
    <n v="-8.3798882681564244E-3"/>
    <x v="904"/>
  </r>
  <r>
    <x v="905"/>
    <n v="7100"/>
    <n v="7250"/>
    <n v="7040"/>
    <n v="7240"/>
    <n v="13000000"/>
    <x v="6"/>
    <x v="3"/>
    <n v="1.9718309859154931E-2"/>
    <x v="905"/>
  </r>
  <r>
    <x v="906"/>
    <n v="7390"/>
    <n v="7420"/>
    <n v="7310"/>
    <n v="7420"/>
    <n v="25990000"/>
    <x v="6"/>
    <x v="3"/>
    <n v="4.0595399188092015E-3"/>
    <x v="906"/>
  </r>
  <r>
    <x v="907"/>
    <n v="7640"/>
    <n v="7820"/>
    <n v="7580"/>
    <n v="7640"/>
    <n v="58735000"/>
    <x v="6"/>
    <x v="3"/>
    <n v="0"/>
    <x v="907"/>
  </r>
  <r>
    <x v="908"/>
    <n v="7630"/>
    <n v="7710"/>
    <n v="7580"/>
    <n v="7680"/>
    <n v="12565000"/>
    <x v="6"/>
    <x v="3"/>
    <n v="6.55307994757536E-3"/>
    <x v="908"/>
  </r>
  <r>
    <x v="909"/>
    <n v="7740"/>
    <n v="7750"/>
    <n v="7670"/>
    <n v="7720"/>
    <n v="14800000"/>
    <x v="6"/>
    <x v="3"/>
    <n v="-2.5839793281653748E-3"/>
    <x v="909"/>
  </r>
  <r>
    <x v="910"/>
    <n v="7990"/>
    <n v="8000"/>
    <n v="7910"/>
    <n v="7970"/>
    <n v="62230000"/>
    <x v="6"/>
    <x v="3"/>
    <n v="-2.5031289111389237E-3"/>
    <x v="910"/>
  </r>
  <r>
    <x v="911"/>
    <n v="7980"/>
    <n v="7990"/>
    <n v="7890"/>
    <n v="7930"/>
    <n v="18865000"/>
    <x v="6"/>
    <x v="3"/>
    <n v="-6.2656641604010022E-3"/>
    <x v="911"/>
  </r>
  <r>
    <x v="912"/>
    <n v="7880"/>
    <n v="7960"/>
    <n v="7840"/>
    <n v="7840"/>
    <n v="25675000"/>
    <x v="6"/>
    <x v="3"/>
    <n v="-5.076142131979695E-3"/>
    <x v="912"/>
  </r>
  <r>
    <x v="913"/>
    <n v="7760"/>
    <n v="7880"/>
    <n v="7700"/>
    <n v="7880"/>
    <n v="22460000"/>
    <x v="6"/>
    <x v="3"/>
    <n v="1.5463917525773196E-2"/>
    <x v="913"/>
  </r>
  <r>
    <x v="914"/>
    <n v="7900"/>
    <n v="8210"/>
    <n v="7890"/>
    <n v="8190"/>
    <n v="46710000"/>
    <x v="6"/>
    <x v="3"/>
    <n v="3.6708860759493672E-2"/>
    <x v="914"/>
  </r>
  <r>
    <x v="915"/>
    <n v="8220"/>
    <n v="8230"/>
    <n v="8080"/>
    <n v="8160"/>
    <n v="35205000"/>
    <x v="6"/>
    <x v="3"/>
    <n v="-7.2992700729927005E-3"/>
    <x v="915"/>
  </r>
  <r>
    <x v="916"/>
    <n v="8300"/>
    <n v="8410"/>
    <n v="8180"/>
    <n v="8360"/>
    <n v="41615000"/>
    <x v="6"/>
    <x v="3"/>
    <n v="7.2289156626506026E-3"/>
    <x v="916"/>
  </r>
  <r>
    <x v="917"/>
    <n v="8360"/>
    <n v="8360"/>
    <n v="8360"/>
    <n v="8360"/>
    <n v="0"/>
    <x v="6"/>
    <x v="3"/>
    <n v="0"/>
    <x v="917"/>
  </r>
  <r>
    <x v="918"/>
    <n v="7950"/>
    <n v="8160"/>
    <n v="7950"/>
    <n v="8080"/>
    <n v="45980000"/>
    <x v="6"/>
    <x v="3"/>
    <n v="1.6352201257861635E-2"/>
    <x v="918"/>
  </r>
  <r>
    <x v="919"/>
    <n v="8040"/>
    <n v="8210"/>
    <n v="8040"/>
    <n v="8140"/>
    <n v="23485000"/>
    <x v="6"/>
    <x v="3"/>
    <n v="1.2437810945273632E-2"/>
    <x v="919"/>
  </r>
  <r>
    <x v="920"/>
    <n v="8100"/>
    <n v="8240"/>
    <n v="8090"/>
    <n v="8240"/>
    <n v="21290000"/>
    <x v="6"/>
    <x v="3"/>
    <n v="1.7283950617283949E-2"/>
    <x v="920"/>
  </r>
  <r>
    <x v="921"/>
    <n v="8300"/>
    <n v="8340"/>
    <n v="8040"/>
    <n v="8070"/>
    <n v="24025000"/>
    <x v="6"/>
    <x v="3"/>
    <n v="-2.7710843373493974E-2"/>
    <x v="921"/>
  </r>
  <r>
    <x v="922"/>
    <n v="8010"/>
    <n v="8180"/>
    <n v="7980"/>
    <n v="8130"/>
    <n v="25795000"/>
    <x v="6"/>
    <x v="3"/>
    <n v="1.4981273408239701E-2"/>
    <x v="922"/>
  </r>
  <r>
    <x v="923"/>
    <n v="8080"/>
    <n v="8160"/>
    <n v="7980"/>
    <n v="8160"/>
    <n v="15045000"/>
    <x v="6"/>
    <x v="3"/>
    <n v="9.9009900990099011E-3"/>
    <x v="923"/>
  </r>
  <r>
    <x v="924"/>
    <n v="8300"/>
    <n v="8390"/>
    <n v="8250"/>
    <n v="8360"/>
    <n v="20205000"/>
    <x v="6"/>
    <x v="3"/>
    <n v="7.2289156626506026E-3"/>
    <x v="924"/>
  </r>
  <r>
    <x v="925"/>
    <n v="8400"/>
    <n v="8480"/>
    <n v="8360"/>
    <n v="8470"/>
    <n v="21905000"/>
    <x v="6"/>
    <x v="3"/>
    <n v="8.3333333333333332E-3"/>
    <x v="925"/>
  </r>
  <r>
    <x v="926"/>
    <n v="8400"/>
    <n v="8470"/>
    <n v="8400"/>
    <n v="8430"/>
    <n v="16200000"/>
    <x v="6"/>
    <x v="3"/>
    <n v="3.5714285714285713E-3"/>
    <x v="926"/>
  </r>
  <r>
    <x v="927"/>
    <n v="8400"/>
    <n v="8490"/>
    <n v="8270"/>
    <n v="8320"/>
    <n v="20615000"/>
    <x v="6"/>
    <x v="3"/>
    <n v="-9.5238095238095247E-3"/>
    <x v="927"/>
  </r>
  <r>
    <x v="928"/>
    <n v="8360"/>
    <n v="8540"/>
    <n v="8360"/>
    <n v="8520"/>
    <n v="25115000"/>
    <x v="7"/>
    <x v="3"/>
    <n v="1.9138755980861243E-2"/>
    <x v="928"/>
  </r>
  <r>
    <x v="929"/>
    <n v="8400"/>
    <n v="8520"/>
    <n v="8400"/>
    <n v="8430"/>
    <n v="10235000"/>
    <x v="7"/>
    <x v="3"/>
    <n v="3.5714285714285713E-3"/>
    <x v="929"/>
  </r>
  <r>
    <x v="930"/>
    <n v="8450"/>
    <n v="8590"/>
    <n v="8450"/>
    <n v="8560"/>
    <n v="15605000"/>
    <x v="7"/>
    <x v="3"/>
    <n v="1.301775147928994E-2"/>
    <x v="930"/>
  </r>
  <r>
    <x v="931"/>
    <n v="8400"/>
    <n v="8420"/>
    <n v="8220"/>
    <n v="8260"/>
    <n v="24635000"/>
    <x v="7"/>
    <x v="3"/>
    <n v="-1.6666666666666666E-2"/>
    <x v="931"/>
  </r>
  <r>
    <x v="932"/>
    <n v="8240"/>
    <n v="8250"/>
    <n v="8090"/>
    <n v="8200"/>
    <n v="15665000"/>
    <x v="7"/>
    <x v="3"/>
    <n v="-4.8543689320388345E-3"/>
    <x v="932"/>
  </r>
  <r>
    <x v="933"/>
    <n v="8200"/>
    <n v="8240"/>
    <n v="8090"/>
    <n v="8120"/>
    <n v="11095000"/>
    <x v="7"/>
    <x v="3"/>
    <n v="-9.7560975609756097E-3"/>
    <x v="933"/>
  </r>
  <r>
    <x v="934"/>
    <n v="7940"/>
    <n v="8160"/>
    <n v="7930"/>
    <n v="8160"/>
    <n v="17040000"/>
    <x v="7"/>
    <x v="3"/>
    <n v="2.7707808564231738E-2"/>
    <x v="934"/>
  </r>
  <r>
    <x v="935"/>
    <n v="8200"/>
    <n v="8200"/>
    <n v="7950"/>
    <n v="8000"/>
    <n v="19490000"/>
    <x v="7"/>
    <x v="3"/>
    <n v="-2.4390243902439025E-2"/>
    <x v="935"/>
  </r>
  <r>
    <x v="936"/>
    <n v="8120"/>
    <n v="8260"/>
    <n v="8080"/>
    <n v="8250"/>
    <n v="13830000"/>
    <x v="7"/>
    <x v="3"/>
    <n v="1.600985221674877E-2"/>
    <x v="936"/>
  </r>
  <r>
    <x v="937"/>
    <n v="8370"/>
    <n v="8500"/>
    <n v="8270"/>
    <n v="8500"/>
    <n v="23680000"/>
    <x v="7"/>
    <x v="3"/>
    <n v="1.5531660692951015E-2"/>
    <x v="937"/>
  </r>
  <r>
    <x v="938"/>
    <n v="8500"/>
    <n v="8500"/>
    <n v="8500"/>
    <n v="8500"/>
    <n v="0"/>
    <x v="7"/>
    <x v="3"/>
    <n v="0"/>
    <x v="938"/>
  </r>
  <r>
    <x v="939"/>
    <n v="8550"/>
    <n v="8580"/>
    <n v="8350"/>
    <n v="8380"/>
    <n v="19925000"/>
    <x v="7"/>
    <x v="3"/>
    <n v="-1.9883040935672516E-2"/>
    <x v="939"/>
  </r>
  <r>
    <x v="940"/>
    <n v="8650"/>
    <n v="8700"/>
    <n v="8600"/>
    <n v="8600"/>
    <n v="23975000"/>
    <x v="7"/>
    <x v="3"/>
    <n v="-5.7803468208092483E-3"/>
    <x v="940"/>
  </r>
  <r>
    <x v="941"/>
    <n v="8620"/>
    <n v="8790"/>
    <n v="8560"/>
    <n v="8700"/>
    <n v="24660000"/>
    <x v="7"/>
    <x v="3"/>
    <n v="9.2807424593967514E-3"/>
    <x v="941"/>
  </r>
  <r>
    <x v="942"/>
    <n v="8680"/>
    <n v="8840"/>
    <n v="8680"/>
    <n v="8830"/>
    <n v="23415000"/>
    <x v="7"/>
    <x v="3"/>
    <n v="1.7281105990783412E-2"/>
    <x v="942"/>
  </r>
  <r>
    <x v="943"/>
    <n v="8860"/>
    <n v="8980"/>
    <n v="8830"/>
    <n v="8920"/>
    <n v="25245000"/>
    <x v="7"/>
    <x v="3"/>
    <n v="6.7720090293453723E-3"/>
    <x v="943"/>
  </r>
  <r>
    <x v="944"/>
    <n v="8880"/>
    <n v="8950"/>
    <n v="8820"/>
    <n v="8860"/>
    <n v="16225000"/>
    <x v="7"/>
    <x v="3"/>
    <n v="-2.2522522522522522E-3"/>
    <x v="944"/>
  </r>
  <r>
    <x v="945"/>
    <n v="8780"/>
    <n v="8940"/>
    <n v="8730"/>
    <n v="8910"/>
    <n v="21695000"/>
    <x v="7"/>
    <x v="3"/>
    <n v="1.4806378132118452E-2"/>
    <x v="945"/>
  </r>
  <r>
    <x v="946"/>
    <n v="8940"/>
    <n v="8950"/>
    <n v="8840"/>
    <n v="8860"/>
    <n v="20545000"/>
    <x v="7"/>
    <x v="3"/>
    <n v="-8.948545861297539E-3"/>
    <x v="946"/>
  </r>
  <r>
    <x v="947"/>
    <n v="9000"/>
    <n v="9000"/>
    <n v="8730"/>
    <n v="8760"/>
    <n v="28335000"/>
    <x v="7"/>
    <x v="3"/>
    <n v="-2.6666666666666668E-2"/>
    <x v="947"/>
  </r>
  <r>
    <x v="948"/>
    <n v="8820"/>
    <n v="8840"/>
    <n v="8580"/>
    <n v="8700"/>
    <n v="26590000"/>
    <x v="7"/>
    <x v="3"/>
    <n v="-1.3605442176870748E-2"/>
    <x v="948"/>
  </r>
  <r>
    <x v="949"/>
    <n v="8740"/>
    <n v="8810"/>
    <n v="8650"/>
    <n v="8740"/>
    <n v="16540000"/>
    <x v="8"/>
    <x v="3"/>
    <n v="0"/>
    <x v="949"/>
  </r>
  <r>
    <x v="950"/>
    <n v="8800"/>
    <n v="8820"/>
    <n v="8590"/>
    <n v="8610"/>
    <n v="16285000"/>
    <x v="8"/>
    <x v="3"/>
    <n v="-2.1590909090909091E-2"/>
    <x v="950"/>
  </r>
  <r>
    <x v="951"/>
    <n v="8640"/>
    <n v="8710"/>
    <n v="8580"/>
    <n v="8650"/>
    <n v="21495000"/>
    <x v="8"/>
    <x v="3"/>
    <n v="1.1574074074074073E-3"/>
    <x v="951"/>
  </r>
  <r>
    <x v="952"/>
    <n v="8640"/>
    <n v="8770"/>
    <n v="8620"/>
    <n v="8720"/>
    <n v="14320000"/>
    <x v="8"/>
    <x v="3"/>
    <n v="9.2592592592592587E-3"/>
    <x v="952"/>
  </r>
  <r>
    <x v="953"/>
    <n v="8840"/>
    <n v="8930"/>
    <n v="8800"/>
    <n v="8860"/>
    <n v="17780000"/>
    <x v="8"/>
    <x v="3"/>
    <n v="2.2624434389140274E-3"/>
    <x v="953"/>
  </r>
  <r>
    <x v="954"/>
    <n v="8870"/>
    <n v="9030"/>
    <n v="8820"/>
    <n v="9030"/>
    <n v="18265000"/>
    <x v="8"/>
    <x v="3"/>
    <n v="1.8038331454340473E-2"/>
    <x v="954"/>
  </r>
  <r>
    <x v="955"/>
    <n v="9160"/>
    <n v="9400"/>
    <n v="9140"/>
    <n v="9240"/>
    <n v="44905000"/>
    <x v="8"/>
    <x v="3"/>
    <n v="8.7336244541484712E-3"/>
    <x v="955"/>
  </r>
  <r>
    <x v="956"/>
    <n v="9240"/>
    <n v="9240"/>
    <n v="9240"/>
    <n v="9240"/>
    <n v="0"/>
    <x v="8"/>
    <x v="3"/>
    <n v="0"/>
    <x v="956"/>
  </r>
  <r>
    <x v="957"/>
    <n v="9240"/>
    <n v="9240"/>
    <n v="9240"/>
    <n v="9240"/>
    <n v="0"/>
    <x v="8"/>
    <x v="3"/>
    <n v="0"/>
    <x v="957"/>
  </r>
  <r>
    <x v="958"/>
    <n v="9240"/>
    <n v="9240"/>
    <n v="9240"/>
    <n v="9240"/>
    <n v="0"/>
    <x v="8"/>
    <x v="3"/>
    <n v="0"/>
    <x v="958"/>
  </r>
  <r>
    <x v="959"/>
    <n v="9100"/>
    <n v="9140"/>
    <n v="8740"/>
    <n v="8750"/>
    <n v="34760000"/>
    <x v="8"/>
    <x v="3"/>
    <n v="-3.8461538461538464E-2"/>
    <x v="959"/>
  </r>
  <r>
    <x v="960"/>
    <n v="8700"/>
    <n v="8900"/>
    <n v="8680"/>
    <n v="8890"/>
    <n v="22945000"/>
    <x v="8"/>
    <x v="3"/>
    <n v="2.1839080459770115E-2"/>
    <x v="960"/>
  </r>
  <r>
    <x v="961"/>
    <n v="9000"/>
    <n v="9070"/>
    <n v="8930"/>
    <n v="8990"/>
    <n v="28225000"/>
    <x v="8"/>
    <x v="3"/>
    <n v="-1.1111111111111111E-3"/>
    <x v="961"/>
  </r>
  <r>
    <x v="962"/>
    <n v="9020"/>
    <n v="9030"/>
    <n v="8810"/>
    <n v="8880"/>
    <n v="23055000"/>
    <x v="8"/>
    <x v="3"/>
    <n v="-1.5521064301552107E-2"/>
    <x v="962"/>
  </r>
  <r>
    <x v="963"/>
    <n v="8990"/>
    <n v="9000"/>
    <n v="8530"/>
    <n v="8600"/>
    <n v="34340000"/>
    <x v="8"/>
    <x v="3"/>
    <n v="-4.3381535038932148E-2"/>
    <x v="963"/>
  </r>
  <r>
    <x v="964"/>
    <n v="8450"/>
    <n v="8480"/>
    <n v="7990"/>
    <n v="8060"/>
    <n v="42940000"/>
    <x v="8"/>
    <x v="3"/>
    <n v="-4.6153846153846156E-2"/>
    <x v="964"/>
  </r>
  <r>
    <x v="965"/>
    <n v="8000"/>
    <n v="8050"/>
    <n v="7780"/>
    <n v="7950"/>
    <n v="58805000"/>
    <x v="8"/>
    <x v="3"/>
    <n v="-6.2500000000000003E-3"/>
    <x v="965"/>
  </r>
  <r>
    <x v="966"/>
    <n v="8080"/>
    <n v="8150"/>
    <n v="7980"/>
    <n v="8100"/>
    <n v="48340000"/>
    <x v="8"/>
    <x v="3"/>
    <n v="2.4752475247524753E-3"/>
    <x v="966"/>
  </r>
  <r>
    <x v="967"/>
    <n v="7820"/>
    <n v="8030"/>
    <n v="7780"/>
    <n v="8020"/>
    <n v="44665000"/>
    <x v="8"/>
    <x v="3"/>
    <n v="2.557544757033248E-2"/>
    <x v="967"/>
  </r>
  <r>
    <x v="968"/>
    <n v="7920"/>
    <n v="8010"/>
    <n v="7760"/>
    <n v="7760"/>
    <n v="37200000"/>
    <x v="8"/>
    <x v="3"/>
    <n v="-2.0202020202020204E-2"/>
    <x v="968"/>
  </r>
  <r>
    <x v="969"/>
    <n v="7750"/>
    <n v="7810"/>
    <n v="7560"/>
    <n v="7730"/>
    <n v="37810000"/>
    <x v="8"/>
    <x v="3"/>
    <n v="-2.5806451612903226E-3"/>
    <x v="969"/>
  </r>
  <r>
    <x v="970"/>
    <n v="7820"/>
    <n v="8000"/>
    <n v="7820"/>
    <n v="7840"/>
    <n v="42090000"/>
    <x v="8"/>
    <x v="3"/>
    <n v="2.5575447570332483E-3"/>
    <x v="970"/>
  </r>
  <r>
    <x v="971"/>
    <n v="7760"/>
    <n v="8030"/>
    <n v="7740"/>
    <n v="8000"/>
    <n v="39630000"/>
    <x v="9"/>
    <x v="3"/>
    <n v="3.0927835051546393E-2"/>
    <x v="971"/>
  </r>
  <r>
    <x v="972"/>
    <n v="8230"/>
    <n v="8230"/>
    <n v="8100"/>
    <n v="8170"/>
    <n v="41260000"/>
    <x v="9"/>
    <x v="3"/>
    <n v="-7.2904009720534627E-3"/>
    <x v="972"/>
  </r>
  <r>
    <x v="973"/>
    <n v="8170"/>
    <n v="8170"/>
    <n v="8170"/>
    <n v="8170"/>
    <n v="0"/>
    <x v="9"/>
    <x v="3"/>
    <n v="0"/>
    <x v="973"/>
  </r>
  <r>
    <x v="974"/>
    <n v="8350"/>
    <n v="8510"/>
    <n v="8330"/>
    <n v="8420"/>
    <n v="44425000"/>
    <x v="9"/>
    <x v="3"/>
    <n v="8.3832335329341312E-3"/>
    <x v="974"/>
  </r>
  <r>
    <x v="975"/>
    <n v="8540"/>
    <n v="8570"/>
    <n v="8430"/>
    <n v="8520"/>
    <n v="25115000"/>
    <x v="9"/>
    <x v="3"/>
    <n v="-2.34192037470726E-3"/>
    <x v="975"/>
  </r>
  <r>
    <x v="976"/>
    <n v="8600"/>
    <n v="8600"/>
    <n v="8420"/>
    <n v="8480"/>
    <n v="32550000"/>
    <x v="9"/>
    <x v="3"/>
    <n v="-1.3953488372093023E-2"/>
    <x v="976"/>
  </r>
  <r>
    <x v="977"/>
    <n v="8480"/>
    <n v="8620"/>
    <n v="8450"/>
    <n v="8570"/>
    <n v="40505000"/>
    <x v="9"/>
    <x v="3"/>
    <n v="1.0613207547169811E-2"/>
    <x v="977"/>
  </r>
  <r>
    <x v="978"/>
    <n v="8620"/>
    <n v="8960"/>
    <n v="8560"/>
    <n v="8900"/>
    <n v="41435000"/>
    <x v="9"/>
    <x v="3"/>
    <n v="3.248259860788863E-2"/>
    <x v="978"/>
  </r>
  <r>
    <x v="979"/>
    <n v="8780"/>
    <n v="8950"/>
    <n v="8720"/>
    <n v="8900"/>
    <n v="27460000"/>
    <x v="9"/>
    <x v="3"/>
    <n v="1.366742596810934E-2"/>
    <x v="979"/>
  </r>
  <r>
    <x v="980"/>
    <n v="8990"/>
    <n v="9120"/>
    <n v="8980"/>
    <n v="9060"/>
    <n v="34375000"/>
    <x v="9"/>
    <x v="3"/>
    <n v="7.7864293659621799E-3"/>
    <x v="980"/>
  </r>
  <r>
    <x v="981"/>
    <n v="9120"/>
    <n v="9150"/>
    <n v="8940"/>
    <n v="9020"/>
    <n v="26060000"/>
    <x v="9"/>
    <x v="3"/>
    <n v="-1.0964912280701754E-2"/>
    <x v="981"/>
  </r>
  <r>
    <x v="982"/>
    <n v="9000"/>
    <n v="9190"/>
    <n v="8920"/>
    <n v="9190"/>
    <n v="37050000"/>
    <x v="9"/>
    <x v="3"/>
    <n v="2.1111111111111112E-2"/>
    <x v="982"/>
  </r>
  <r>
    <x v="983"/>
    <n v="9180"/>
    <n v="9320"/>
    <n v="8990"/>
    <n v="9040"/>
    <n v="36790000"/>
    <x v="9"/>
    <x v="3"/>
    <n v="-1.5250544662309368E-2"/>
    <x v="983"/>
  </r>
  <r>
    <x v="984"/>
    <n v="8970"/>
    <n v="9200"/>
    <n v="8970"/>
    <n v="9160"/>
    <n v="28190000"/>
    <x v="9"/>
    <x v="3"/>
    <n v="2.1181716833890748E-2"/>
    <x v="984"/>
  </r>
  <r>
    <x v="985"/>
    <n v="9240"/>
    <n v="9370"/>
    <n v="9140"/>
    <n v="9240"/>
    <n v="34390000"/>
    <x v="9"/>
    <x v="3"/>
    <n v="0"/>
    <x v="985"/>
  </r>
  <r>
    <x v="986"/>
    <n v="9300"/>
    <n v="9420"/>
    <n v="9150"/>
    <n v="9400"/>
    <n v="29480000"/>
    <x v="9"/>
    <x v="3"/>
    <n v="1.0752688172043012E-2"/>
    <x v="986"/>
  </r>
  <r>
    <x v="987"/>
    <n v="9180"/>
    <n v="9240"/>
    <n v="8900"/>
    <n v="8950"/>
    <n v="35460000"/>
    <x v="9"/>
    <x v="3"/>
    <n v="-2.5054466230936819E-2"/>
    <x v="987"/>
  </r>
  <r>
    <x v="988"/>
    <n v="8950"/>
    <n v="8990"/>
    <n v="8690"/>
    <n v="8740"/>
    <n v="30240000"/>
    <x v="9"/>
    <x v="3"/>
    <n v="-2.3463687150837988E-2"/>
    <x v="988"/>
  </r>
  <r>
    <x v="989"/>
    <n v="8750"/>
    <n v="8960"/>
    <n v="8710"/>
    <n v="8960"/>
    <n v="23240000"/>
    <x v="9"/>
    <x v="3"/>
    <n v="2.4E-2"/>
    <x v="989"/>
  </r>
  <r>
    <x v="990"/>
    <n v="8970"/>
    <n v="9290"/>
    <n v="8900"/>
    <n v="9240"/>
    <n v="32095000"/>
    <x v="9"/>
    <x v="3"/>
    <n v="3.0100334448160536E-2"/>
    <x v="990"/>
  </r>
  <r>
    <x v="991"/>
    <n v="9420"/>
    <n v="9480"/>
    <n v="9330"/>
    <n v="9340"/>
    <n v="34570000"/>
    <x v="9"/>
    <x v="3"/>
    <n v="-8.4925690021231421E-3"/>
    <x v="991"/>
  </r>
  <r>
    <x v="992"/>
    <n v="9400"/>
    <n v="9440"/>
    <n v="9320"/>
    <n v="9420"/>
    <n v="20885000"/>
    <x v="9"/>
    <x v="3"/>
    <n v="2.1276595744680851E-3"/>
    <x v="992"/>
  </r>
  <r>
    <x v="993"/>
    <n v="9500"/>
    <n v="9510"/>
    <n v="9270"/>
    <n v="9400"/>
    <n v="24580000"/>
    <x v="9"/>
    <x v="3"/>
    <n v="-1.0526315789473684E-2"/>
    <x v="993"/>
  </r>
  <r>
    <x v="994"/>
    <n v="9400"/>
    <n v="9500"/>
    <n v="9330"/>
    <n v="9490"/>
    <n v="18040000"/>
    <x v="10"/>
    <x v="3"/>
    <n v="9.5744680851063829E-3"/>
    <x v="994"/>
  </r>
  <r>
    <x v="995"/>
    <n v="9600"/>
    <n v="9690"/>
    <n v="9480"/>
    <n v="9580"/>
    <n v="40790000"/>
    <x v="10"/>
    <x v="3"/>
    <n v="-2.0833333333333333E-3"/>
    <x v="995"/>
  </r>
  <r>
    <x v="996"/>
    <n v="9480"/>
    <n v="9610"/>
    <n v="9440"/>
    <n v="9600"/>
    <n v="29740000"/>
    <x v="10"/>
    <x v="3"/>
    <n v="1.2658227848101266E-2"/>
    <x v="996"/>
  </r>
  <r>
    <x v="997"/>
    <n v="9600"/>
    <n v="9610"/>
    <n v="9280"/>
    <n v="9300"/>
    <n v="32325000"/>
    <x v="10"/>
    <x v="3"/>
    <n v="-3.125E-2"/>
    <x v="997"/>
  </r>
  <r>
    <x v="998"/>
    <n v="9400"/>
    <n v="9540"/>
    <n v="9360"/>
    <n v="9540"/>
    <n v="18955000"/>
    <x v="10"/>
    <x v="3"/>
    <n v="1.4893617021276596E-2"/>
    <x v="998"/>
  </r>
  <r>
    <x v="999"/>
    <n v="9420"/>
    <n v="9490"/>
    <n v="9190"/>
    <n v="9320"/>
    <n v="26360000"/>
    <x v="10"/>
    <x v="3"/>
    <n v="-1.0615711252653927E-2"/>
    <x v="999"/>
  </r>
  <r>
    <x v="1000"/>
    <n v="9120"/>
    <n v="9230"/>
    <n v="9060"/>
    <n v="9220"/>
    <n v="25245000"/>
    <x v="10"/>
    <x v="3"/>
    <n v="1.0964912280701754E-2"/>
    <x v="1000"/>
  </r>
  <r>
    <x v="1001"/>
    <n v="9200"/>
    <n v="9400"/>
    <n v="9150"/>
    <n v="9400"/>
    <n v="15265000"/>
    <x v="10"/>
    <x v="3"/>
    <n v="2.1739130434782608E-2"/>
    <x v="1001"/>
  </r>
  <r>
    <x v="1002"/>
    <n v="9560"/>
    <n v="9570"/>
    <n v="9410"/>
    <n v="9540"/>
    <n v="26885000"/>
    <x v="10"/>
    <x v="3"/>
    <n v="-2.0920502092050207E-3"/>
    <x v="1002"/>
  </r>
  <r>
    <x v="1003"/>
    <n v="9480"/>
    <n v="9570"/>
    <n v="9380"/>
    <n v="9380"/>
    <n v="19070000"/>
    <x v="10"/>
    <x v="3"/>
    <n v="-1.0548523206751054E-2"/>
    <x v="1003"/>
  </r>
  <r>
    <x v="1004"/>
    <n v="9300"/>
    <n v="9310"/>
    <n v="9080"/>
    <n v="9220"/>
    <n v="25245000"/>
    <x v="10"/>
    <x v="3"/>
    <n v="-8.6021505376344086E-3"/>
    <x v="1004"/>
  </r>
  <r>
    <x v="1005"/>
    <n v="9160"/>
    <n v="9350"/>
    <n v="9160"/>
    <n v="9330"/>
    <n v="14070000"/>
    <x v="10"/>
    <x v="3"/>
    <n v="1.8558951965065504E-2"/>
    <x v="1005"/>
  </r>
  <r>
    <x v="1006"/>
    <n v="9120"/>
    <n v="9210"/>
    <n v="9050"/>
    <n v="9130"/>
    <n v="37555000"/>
    <x v="10"/>
    <x v="3"/>
    <n v="1.0964912280701754E-3"/>
    <x v="1006"/>
  </r>
  <r>
    <x v="1007"/>
    <n v="9060"/>
    <n v="9130"/>
    <n v="8950"/>
    <n v="8980"/>
    <n v="32565000"/>
    <x v="10"/>
    <x v="3"/>
    <n v="-8.8300220750551876E-3"/>
    <x v="1007"/>
  </r>
  <r>
    <x v="1008"/>
    <n v="8950"/>
    <n v="9170"/>
    <n v="8920"/>
    <n v="9120"/>
    <n v="32800000"/>
    <x v="10"/>
    <x v="3"/>
    <n v="1.899441340782123E-2"/>
    <x v="1008"/>
  </r>
  <r>
    <x v="1009"/>
    <n v="9090"/>
    <n v="9130"/>
    <n v="8840"/>
    <n v="8870"/>
    <n v="21840000"/>
    <x v="10"/>
    <x v="3"/>
    <n v="-2.4202420242024202E-2"/>
    <x v="1009"/>
  </r>
  <r>
    <x v="1010"/>
    <n v="9020"/>
    <n v="9070"/>
    <n v="8920"/>
    <n v="9030"/>
    <n v="23760000"/>
    <x v="10"/>
    <x v="3"/>
    <n v="1.1086474501108647E-3"/>
    <x v="1010"/>
  </r>
  <r>
    <x v="1011"/>
    <n v="9050"/>
    <n v="9130"/>
    <n v="8980"/>
    <n v="9100"/>
    <n v="18815000"/>
    <x v="10"/>
    <x v="3"/>
    <n v="5.5248618784530384E-3"/>
    <x v="1011"/>
  </r>
  <r>
    <x v="1012"/>
    <n v="9100"/>
    <n v="9140"/>
    <n v="9010"/>
    <n v="9110"/>
    <n v="13295000"/>
    <x v="10"/>
    <x v="3"/>
    <n v="1.0989010989010989E-3"/>
    <x v="1012"/>
  </r>
  <r>
    <x v="1013"/>
    <n v="9130"/>
    <n v="9340"/>
    <n v="9130"/>
    <n v="9300"/>
    <n v="18225000"/>
    <x v="10"/>
    <x v="3"/>
    <n v="1.8619934282584884E-2"/>
    <x v="1013"/>
  </r>
  <r>
    <x v="1014"/>
    <n v="9300"/>
    <n v="9400"/>
    <n v="9210"/>
    <n v="9320"/>
    <n v="17665000"/>
    <x v="11"/>
    <x v="3"/>
    <n v="2.1505376344086021E-3"/>
    <x v="1014"/>
  </r>
  <r>
    <x v="1015"/>
    <n v="9390"/>
    <n v="9410"/>
    <n v="9330"/>
    <n v="9370"/>
    <n v="19415000"/>
    <x v="11"/>
    <x v="3"/>
    <n v="-2.1299254526091589E-3"/>
    <x v="1015"/>
  </r>
  <r>
    <x v="1016"/>
    <n v="9400"/>
    <n v="9510"/>
    <n v="9330"/>
    <n v="9420"/>
    <n v="17055000"/>
    <x v="11"/>
    <x v="3"/>
    <n v="2.1276595744680851E-3"/>
    <x v="1016"/>
  </r>
  <r>
    <x v="1017"/>
    <n v="9360"/>
    <n v="9400"/>
    <n v="9220"/>
    <n v="9220"/>
    <n v="21545000"/>
    <x v="11"/>
    <x v="3"/>
    <n v="-1.4957264957264958E-2"/>
    <x v="1017"/>
  </r>
  <r>
    <x v="1018"/>
    <n v="9210"/>
    <n v="9210"/>
    <n v="8990"/>
    <n v="9030"/>
    <n v="28375000"/>
    <x v="11"/>
    <x v="3"/>
    <n v="-1.9543973941368076E-2"/>
    <x v="1018"/>
  </r>
  <r>
    <x v="1019"/>
    <n v="9030"/>
    <n v="9060"/>
    <n v="8820"/>
    <n v="9000"/>
    <n v="28845000"/>
    <x v="11"/>
    <x v="3"/>
    <n v="-3.3222591362126247E-3"/>
    <x v="1019"/>
  </r>
  <r>
    <x v="1020"/>
    <n v="8980"/>
    <n v="9080"/>
    <n v="8880"/>
    <n v="8900"/>
    <n v="19600000"/>
    <x v="11"/>
    <x v="3"/>
    <n v="-8.9086859688195987E-3"/>
    <x v="1020"/>
  </r>
  <r>
    <x v="1021"/>
    <n v="8750"/>
    <n v="9060"/>
    <n v="8720"/>
    <n v="9060"/>
    <n v="52095000"/>
    <x v="11"/>
    <x v="3"/>
    <n v="3.5428571428571427E-2"/>
    <x v="1021"/>
  </r>
  <r>
    <x v="1022"/>
    <n v="9060"/>
    <n v="9230"/>
    <n v="9050"/>
    <n v="9050"/>
    <n v="50760000"/>
    <x v="11"/>
    <x v="3"/>
    <n v="-1.1037527593818985E-3"/>
    <x v="1022"/>
  </r>
  <r>
    <x v="1023"/>
    <n v="9200"/>
    <n v="9250"/>
    <n v="9060"/>
    <n v="9100"/>
    <n v="21495000"/>
    <x v="11"/>
    <x v="3"/>
    <n v="-1.0869565217391304E-2"/>
    <x v="1023"/>
  </r>
  <r>
    <x v="1024"/>
    <n v="9200"/>
    <n v="9290"/>
    <n v="9150"/>
    <n v="9220"/>
    <n v="22075000"/>
    <x v="11"/>
    <x v="3"/>
    <n v="2.1739130434782609E-3"/>
    <x v="1024"/>
  </r>
  <r>
    <x v="1025"/>
    <n v="9020"/>
    <n v="9160"/>
    <n v="8980"/>
    <n v="9080"/>
    <n v="24525000"/>
    <x v="11"/>
    <x v="3"/>
    <n v="6.6518847006651885E-3"/>
    <x v="1025"/>
  </r>
  <r>
    <x v="1026"/>
    <n v="9100"/>
    <n v="9130"/>
    <n v="8840"/>
    <n v="8850"/>
    <n v="38820000"/>
    <x v="11"/>
    <x v="3"/>
    <n v="-2.7472527472527472E-2"/>
    <x v="1026"/>
  </r>
  <r>
    <x v="1027"/>
    <n v="8850"/>
    <n v="8880"/>
    <n v="8750"/>
    <n v="8850"/>
    <n v="39130000"/>
    <x v="11"/>
    <x v="3"/>
    <n v="0"/>
    <x v="1027"/>
  </r>
  <r>
    <x v="1028"/>
    <n v="8910"/>
    <n v="9040"/>
    <n v="8870"/>
    <n v="8970"/>
    <n v="23530000"/>
    <x v="11"/>
    <x v="3"/>
    <n v="6.7340067340067337E-3"/>
    <x v="1028"/>
  </r>
  <r>
    <x v="1029"/>
    <n v="8820"/>
    <n v="8960"/>
    <n v="8820"/>
    <n v="8840"/>
    <n v="22260000"/>
    <x v="11"/>
    <x v="3"/>
    <n v="2.2675736961451248E-3"/>
    <x v="1029"/>
  </r>
  <r>
    <x v="1030"/>
    <n v="8880"/>
    <n v="8930"/>
    <n v="8840"/>
    <n v="8840"/>
    <n v="22600000"/>
    <x v="11"/>
    <x v="3"/>
    <n v="-4.5045045045045045E-3"/>
    <x v="1030"/>
  </r>
  <r>
    <x v="1031"/>
    <n v="8900"/>
    <n v="8930"/>
    <n v="8710"/>
    <n v="8780"/>
    <n v="29335000"/>
    <x v="11"/>
    <x v="3"/>
    <n v="-1.3483146067415731E-2"/>
    <x v="1031"/>
  </r>
  <r>
    <x v="1032"/>
    <n v="8780"/>
    <n v="8780"/>
    <n v="8780"/>
    <n v="8780"/>
    <n v="0"/>
    <x v="11"/>
    <x v="3"/>
    <n v="0"/>
    <x v="1032"/>
  </r>
  <r>
    <x v="1033"/>
    <n v="8780"/>
    <n v="8840"/>
    <n v="8780"/>
    <n v="8830"/>
    <n v="21955000"/>
    <x v="11"/>
    <x v="3"/>
    <n v="5.6947608200455585E-3"/>
    <x v="1033"/>
  </r>
  <r>
    <x v="1034"/>
    <n v="8800"/>
    <n v="8850"/>
    <n v="8760"/>
    <n v="8800"/>
    <n v="18440000"/>
    <x v="11"/>
    <x v="3"/>
    <n v="0"/>
    <x v="1034"/>
  </r>
  <r>
    <x v="1035"/>
    <n v="8960"/>
    <n v="9080"/>
    <n v="8900"/>
    <n v="9020"/>
    <n v="22430000"/>
    <x v="11"/>
    <x v="3"/>
    <n v="6.6964285714285711E-3"/>
    <x v="1035"/>
  </r>
  <r>
    <x v="1036"/>
    <n v="9020"/>
    <n v="9020"/>
    <n v="9020"/>
    <n v="9020"/>
    <n v="0"/>
    <x v="11"/>
    <x v="3"/>
    <n v="0"/>
    <x v="1036"/>
  </r>
  <r>
    <x v="1037"/>
    <n v="9020"/>
    <n v="9020"/>
    <n v="9020"/>
    <n v="9020"/>
    <n v="0"/>
    <x v="0"/>
    <x v="4"/>
    <n v="0"/>
    <x v="1037"/>
  </r>
  <r>
    <x v="1038"/>
    <n v="9020"/>
    <n v="9060"/>
    <n v="8930"/>
    <n v="8980"/>
    <n v="18940000"/>
    <x v="0"/>
    <x v="4"/>
    <n v="-4.434589800443459E-3"/>
    <x v="1038"/>
  </r>
  <r>
    <x v="1039"/>
    <n v="8980"/>
    <n v="9150"/>
    <n v="8950"/>
    <n v="9150"/>
    <n v="22385000"/>
    <x v="0"/>
    <x v="4"/>
    <n v="1.8930957683741648E-2"/>
    <x v="1039"/>
  </r>
  <r>
    <x v="1040"/>
    <n v="9340"/>
    <n v="9340"/>
    <n v="9170"/>
    <n v="9200"/>
    <n v="22405000"/>
    <x v="0"/>
    <x v="4"/>
    <n v="-1.4989293361884369E-2"/>
    <x v="1040"/>
  </r>
  <r>
    <x v="1041"/>
    <n v="9270"/>
    <n v="9380"/>
    <n v="9240"/>
    <n v="9300"/>
    <n v="19970000"/>
    <x v="0"/>
    <x v="4"/>
    <n v="3.2362459546925568E-3"/>
    <x v="1041"/>
  </r>
  <r>
    <x v="1042"/>
    <n v="9420"/>
    <n v="9550"/>
    <n v="9370"/>
    <n v="9380"/>
    <n v="37520000"/>
    <x v="0"/>
    <x v="4"/>
    <n v="-4.246284501061571E-3"/>
    <x v="1042"/>
  </r>
  <r>
    <x v="1043"/>
    <n v="9600"/>
    <n v="10240"/>
    <n v="9560"/>
    <n v="10160"/>
    <n v="73480000"/>
    <x v="0"/>
    <x v="4"/>
    <n v="5.8333333333333334E-2"/>
    <x v="1043"/>
  </r>
  <r>
    <x v="1044"/>
    <n v="10100"/>
    <n v="10200"/>
    <n v="9960"/>
    <n v="10100"/>
    <n v="33995000"/>
    <x v="0"/>
    <x v="4"/>
    <n v="0"/>
    <x v="1044"/>
  </r>
  <r>
    <x v="1045"/>
    <n v="10160"/>
    <n v="10180"/>
    <n v="10000"/>
    <n v="10060"/>
    <n v="22040000"/>
    <x v="0"/>
    <x v="4"/>
    <n v="-9.8425196850393699E-3"/>
    <x v="1045"/>
  </r>
  <r>
    <x v="1046"/>
    <n v="9820"/>
    <n v="9990"/>
    <n v="9820"/>
    <n v="9890"/>
    <n v="28740000"/>
    <x v="0"/>
    <x v="4"/>
    <n v="7.1283095723014261E-3"/>
    <x v="1046"/>
  </r>
  <r>
    <x v="1047"/>
    <n v="9900"/>
    <n v="10000"/>
    <n v="9810"/>
    <n v="9930"/>
    <n v="31625000"/>
    <x v="0"/>
    <x v="4"/>
    <n v="3.0303030303030303E-3"/>
    <x v="1047"/>
  </r>
  <r>
    <x v="1048"/>
    <n v="10020"/>
    <n v="10140"/>
    <n v="10000"/>
    <n v="10120"/>
    <n v="27745000"/>
    <x v="0"/>
    <x v="4"/>
    <n v="9.9800399201596807E-3"/>
    <x v="1048"/>
  </r>
  <r>
    <x v="1049"/>
    <n v="10180"/>
    <n v="10480"/>
    <n v="10140"/>
    <n v="10420"/>
    <n v="26945000"/>
    <x v="0"/>
    <x v="4"/>
    <n v="2.3575638506876228E-2"/>
    <x v="1049"/>
  </r>
  <r>
    <x v="1050"/>
    <n v="10420"/>
    <n v="10600"/>
    <n v="10300"/>
    <n v="10520"/>
    <n v="20150000"/>
    <x v="0"/>
    <x v="4"/>
    <n v="9.5969289827255271E-3"/>
    <x v="1050"/>
  </r>
  <r>
    <x v="1051"/>
    <n v="10520"/>
    <n v="10520"/>
    <n v="10520"/>
    <n v="10520"/>
    <n v="0"/>
    <x v="0"/>
    <x v="4"/>
    <n v="0"/>
    <x v="1051"/>
  </r>
  <r>
    <x v="1052"/>
    <n v="10520"/>
    <n v="10520"/>
    <n v="10520"/>
    <n v="10520"/>
    <n v="0"/>
    <x v="0"/>
    <x v="4"/>
    <n v="0"/>
    <x v="1052"/>
  </r>
  <r>
    <x v="1053"/>
    <n v="10520"/>
    <n v="10520"/>
    <n v="10520"/>
    <n v="10520"/>
    <n v="0"/>
    <x v="0"/>
    <x v="4"/>
    <n v="0"/>
    <x v="1053"/>
  </r>
  <r>
    <x v="1054"/>
    <n v="10840"/>
    <n v="11100"/>
    <n v="10700"/>
    <n v="10900"/>
    <n v="73785000"/>
    <x v="0"/>
    <x v="4"/>
    <n v="5.5350553505535052E-3"/>
    <x v="1054"/>
  </r>
  <r>
    <x v="1055"/>
    <n v="11080"/>
    <n v="11080"/>
    <n v="10600"/>
    <n v="10700"/>
    <n v="34810000"/>
    <x v="0"/>
    <x v="4"/>
    <n v="-3.4296028880866428E-2"/>
    <x v="1055"/>
  </r>
  <r>
    <x v="1056"/>
    <n v="10760"/>
    <n v="10960"/>
    <n v="10640"/>
    <n v="10760"/>
    <n v="29185000"/>
    <x v="0"/>
    <x v="4"/>
    <n v="0"/>
    <x v="1056"/>
  </r>
  <r>
    <x v="1057"/>
    <n v="10820"/>
    <n v="10820"/>
    <n v="10560"/>
    <n v="10660"/>
    <n v="23660000"/>
    <x v="0"/>
    <x v="4"/>
    <n v="-1.4787430683918669E-2"/>
    <x v="1057"/>
  </r>
  <r>
    <x v="1058"/>
    <n v="10660"/>
    <n v="10680"/>
    <n v="10420"/>
    <n v="10480"/>
    <n v="21515000"/>
    <x v="0"/>
    <x v="4"/>
    <n v="-1.6885553470919325E-2"/>
    <x v="1058"/>
  </r>
  <r>
    <x v="1059"/>
    <n v="10480"/>
    <n v="10600"/>
    <n v="10400"/>
    <n v="10600"/>
    <n v="12645000"/>
    <x v="1"/>
    <x v="4"/>
    <n v="1.1450381679389313E-2"/>
    <x v="1059"/>
  </r>
  <r>
    <x v="1060"/>
    <n v="10300"/>
    <n v="10480"/>
    <n v="10280"/>
    <n v="10340"/>
    <n v="22930000"/>
    <x v="1"/>
    <x v="4"/>
    <n v="3.8834951456310678E-3"/>
    <x v="1060"/>
  </r>
  <r>
    <x v="1061"/>
    <n v="10280"/>
    <n v="10340"/>
    <n v="10180"/>
    <n v="10180"/>
    <n v="18560000"/>
    <x v="1"/>
    <x v="4"/>
    <n v="-9.727626459143969E-3"/>
    <x v="1061"/>
  </r>
  <r>
    <x v="1062"/>
    <n v="10100"/>
    <n v="10300"/>
    <n v="10060"/>
    <n v="10240"/>
    <n v="18245000"/>
    <x v="1"/>
    <x v="4"/>
    <n v="1.3861386138613862E-2"/>
    <x v="1062"/>
  </r>
  <r>
    <x v="1063"/>
    <n v="10320"/>
    <n v="10700"/>
    <n v="10280"/>
    <n v="10540"/>
    <n v="34875000"/>
    <x v="1"/>
    <x v="4"/>
    <n v="2.1317829457364341E-2"/>
    <x v="1063"/>
  </r>
  <r>
    <x v="1064"/>
    <n v="10720"/>
    <n v="10920"/>
    <n v="10700"/>
    <n v="10860"/>
    <n v="22635000"/>
    <x v="1"/>
    <x v="4"/>
    <n v="1.3059701492537313E-2"/>
    <x v="1064"/>
  </r>
  <r>
    <x v="1065"/>
    <n v="10940"/>
    <n v="11000"/>
    <n v="10760"/>
    <n v="10920"/>
    <n v="20570000"/>
    <x v="1"/>
    <x v="4"/>
    <n v="-1.8281535648994515E-3"/>
    <x v="1065"/>
  </r>
  <r>
    <x v="1066"/>
    <n v="11000"/>
    <n v="11180"/>
    <n v="10960"/>
    <n v="11080"/>
    <n v="30435000"/>
    <x v="1"/>
    <x v="4"/>
    <n v="7.2727272727272727E-3"/>
    <x v="1066"/>
  </r>
  <r>
    <x v="1067"/>
    <n v="11200"/>
    <n v="11200"/>
    <n v="10920"/>
    <n v="10980"/>
    <n v="28550000"/>
    <x v="1"/>
    <x v="4"/>
    <n v="-1.9642857142857142E-2"/>
    <x v="1067"/>
  </r>
  <r>
    <x v="1068"/>
    <n v="10900"/>
    <n v="11100"/>
    <n v="10840"/>
    <n v="11100"/>
    <n v="16760000"/>
    <x v="1"/>
    <x v="4"/>
    <n v="1.834862385321101E-2"/>
    <x v="1068"/>
  </r>
  <r>
    <x v="1069"/>
    <n v="11100"/>
    <n v="11320"/>
    <n v="11020"/>
    <n v="11260"/>
    <n v="31250000"/>
    <x v="1"/>
    <x v="4"/>
    <n v="1.4414414414414415E-2"/>
    <x v="1069"/>
  </r>
  <r>
    <x v="1070"/>
    <n v="11220"/>
    <n v="11420"/>
    <n v="11120"/>
    <n v="11200"/>
    <n v="18220000"/>
    <x v="1"/>
    <x v="4"/>
    <n v="-1.7825311942959001E-3"/>
    <x v="1070"/>
  </r>
  <r>
    <x v="1071"/>
    <n v="11260"/>
    <n v="11360"/>
    <n v="10980"/>
    <n v="10980"/>
    <n v="18650000"/>
    <x v="1"/>
    <x v="4"/>
    <n v="-2.4866785079928951E-2"/>
    <x v="1071"/>
  </r>
  <r>
    <x v="1072"/>
    <n v="11020"/>
    <n v="11100"/>
    <n v="10900"/>
    <n v="11100"/>
    <n v="18885000"/>
    <x v="1"/>
    <x v="4"/>
    <n v="7.2595281306715061E-3"/>
    <x v="1072"/>
  </r>
  <r>
    <x v="1073"/>
    <n v="10940"/>
    <n v="11080"/>
    <n v="10880"/>
    <n v="10980"/>
    <n v="18165000"/>
    <x v="1"/>
    <x v="4"/>
    <n v="3.6563071297989031E-3"/>
    <x v="1073"/>
  </r>
  <r>
    <x v="1074"/>
    <n v="10900"/>
    <n v="11040"/>
    <n v="10780"/>
    <n v="10940"/>
    <n v="19085000"/>
    <x v="1"/>
    <x v="4"/>
    <n v="3.669724770642202E-3"/>
    <x v="1074"/>
  </r>
  <r>
    <x v="1075"/>
    <n v="10800"/>
    <n v="10880"/>
    <n v="10580"/>
    <n v="10620"/>
    <n v="30425000"/>
    <x v="1"/>
    <x v="4"/>
    <n v="-1.6666666666666666E-2"/>
    <x v="1075"/>
  </r>
  <r>
    <x v="1076"/>
    <n v="10560"/>
    <n v="10580"/>
    <n v="10440"/>
    <n v="10500"/>
    <n v="24540000"/>
    <x v="1"/>
    <x v="4"/>
    <n v="-5.681818181818182E-3"/>
    <x v="1076"/>
  </r>
  <r>
    <x v="1077"/>
    <n v="10540"/>
    <n v="10640"/>
    <n v="10460"/>
    <n v="10520"/>
    <n v="17225000"/>
    <x v="1"/>
    <x v="4"/>
    <n v="-1.8975332068311196E-3"/>
    <x v="1077"/>
  </r>
  <r>
    <x v="1078"/>
    <n v="10400"/>
    <n v="10900"/>
    <n v="10400"/>
    <n v="10900"/>
    <n v="20965000"/>
    <x v="1"/>
    <x v="4"/>
    <n v="4.807692307692308E-2"/>
    <x v="1078"/>
  </r>
  <r>
    <x v="1079"/>
    <n v="10900"/>
    <n v="10900"/>
    <n v="10900"/>
    <n v="10900"/>
    <n v="0"/>
    <x v="2"/>
    <x v="4"/>
    <n v="0"/>
    <x v="1079"/>
  </r>
  <r>
    <x v="1080"/>
    <n v="11100"/>
    <n v="11160"/>
    <n v="10980"/>
    <n v="11080"/>
    <n v="24930000"/>
    <x v="2"/>
    <x v="4"/>
    <n v="-1.8018018018018018E-3"/>
    <x v="1080"/>
  </r>
  <r>
    <x v="1081"/>
    <n v="11100"/>
    <n v="11180"/>
    <n v="11040"/>
    <n v="11080"/>
    <n v="17960000"/>
    <x v="2"/>
    <x v="4"/>
    <n v="-1.8018018018018018E-3"/>
    <x v="1081"/>
  </r>
  <r>
    <x v="1082"/>
    <n v="11080"/>
    <n v="11380"/>
    <n v="11040"/>
    <n v="11380"/>
    <n v="21405000"/>
    <x v="2"/>
    <x v="4"/>
    <n v="2.7075812274368231E-2"/>
    <x v="1082"/>
  </r>
  <r>
    <x v="1083"/>
    <n v="11420"/>
    <n v="11420"/>
    <n v="11280"/>
    <n v="11280"/>
    <n v="21440000"/>
    <x v="2"/>
    <x v="4"/>
    <n v="-1.2259194395796848E-2"/>
    <x v="1083"/>
  </r>
  <r>
    <x v="1084"/>
    <n v="11220"/>
    <n v="11260"/>
    <n v="10940"/>
    <n v="10980"/>
    <n v="20235000"/>
    <x v="2"/>
    <x v="4"/>
    <n v="-2.1390374331550801E-2"/>
    <x v="1084"/>
  </r>
  <r>
    <x v="1085"/>
    <n v="10800"/>
    <n v="10900"/>
    <n v="10700"/>
    <n v="10780"/>
    <n v="17675000"/>
    <x v="2"/>
    <x v="4"/>
    <n v="-1.8518518518518519E-3"/>
    <x v="1085"/>
  </r>
  <r>
    <x v="1086"/>
    <n v="10760"/>
    <n v="10840"/>
    <n v="10600"/>
    <n v="10620"/>
    <n v="22620000"/>
    <x v="2"/>
    <x v="4"/>
    <n v="-1.3011152416356878E-2"/>
    <x v="1086"/>
  </r>
  <r>
    <x v="1087"/>
    <n v="10580"/>
    <n v="10820"/>
    <n v="10560"/>
    <n v="10660"/>
    <n v="46135000"/>
    <x v="2"/>
    <x v="4"/>
    <n v="7.5614366729678641E-3"/>
    <x v="1087"/>
  </r>
  <r>
    <x v="1088"/>
    <n v="10600"/>
    <n v="10660"/>
    <n v="10140"/>
    <n v="10480"/>
    <n v="46065000"/>
    <x v="2"/>
    <x v="4"/>
    <n v="-1.1320754716981131E-2"/>
    <x v="1088"/>
  </r>
  <r>
    <x v="1089"/>
    <n v="10640"/>
    <n v="10660"/>
    <n v="10500"/>
    <n v="10500"/>
    <n v="18220000"/>
    <x v="2"/>
    <x v="4"/>
    <n v="-1.3157894736842105E-2"/>
    <x v="1089"/>
  </r>
  <r>
    <x v="1090"/>
    <n v="10340"/>
    <n v="10560"/>
    <n v="10280"/>
    <n v="10560"/>
    <n v="19705000"/>
    <x v="2"/>
    <x v="4"/>
    <n v="2.1276595744680851E-2"/>
    <x v="1090"/>
  </r>
  <r>
    <x v="1091"/>
    <n v="10680"/>
    <n v="10940"/>
    <n v="10640"/>
    <n v="10900"/>
    <n v="21170000"/>
    <x v="2"/>
    <x v="4"/>
    <n v="2.0599250936329586E-2"/>
    <x v="1091"/>
  </r>
  <r>
    <x v="1092"/>
    <n v="10960"/>
    <n v="10960"/>
    <n v="10740"/>
    <n v="10880"/>
    <n v="22035000"/>
    <x v="2"/>
    <x v="4"/>
    <n v="-7.2992700729927005E-3"/>
    <x v="1092"/>
  </r>
  <r>
    <x v="1093"/>
    <n v="10820"/>
    <n v="11100"/>
    <n v="10800"/>
    <n v="11100"/>
    <n v="17055000"/>
    <x v="2"/>
    <x v="4"/>
    <n v="2.5878003696857672E-2"/>
    <x v="1093"/>
  </r>
  <r>
    <x v="1094"/>
    <n v="11000"/>
    <n v="11080"/>
    <n v="10820"/>
    <n v="10880"/>
    <n v="20000000"/>
    <x v="2"/>
    <x v="4"/>
    <n v="-1.090909090909091E-2"/>
    <x v="1094"/>
  </r>
  <r>
    <x v="1095"/>
    <n v="10700"/>
    <n v="10880"/>
    <n v="10640"/>
    <n v="10820"/>
    <n v="19105000"/>
    <x v="2"/>
    <x v="4"/>
    <n v="1.1214953271028037E-2"/>
    <x v="1095"/>
  </r>
  <r>
    <x v="1096"/>
    <n v="10800"/>
    <n v="10900"/>
    <n v="10700"/>
    <n v="10840"/>
    <n v="21040000"/>
    <x v="2"/>
    <x v="4"/>
    <n v="3.7037037037037038E-3"/>
    <x v="1096"/>
  </r>
  <r>
    <x v="1097"/>
    <n v="10900"/>
    <n v="10940"/>
    <n v="10620"/>
    <n v="10700"/>
    <n v="23440000"/>
    <x v="2"/>
    <x v="4"/>
    <n v="-1.834862385321101E-2"/>
    <x v="1097"/>
  </r>
  <r>
    <x v="1098"/>
    <n v="10940"/>
    <n v="11080"/>
    <n v="10860"/>
    <n v="10900"/>
    <n v="42705000"/>
    <x v="2"/>
    <x v="4"/>
    <n v="-3.6563071297989031E-3"/>
    <x v="1098"/>
  </r>
  <r>
    <x v="1099"/>
    <n v="10980"/>
    <n v="11220"/>
    <n v="10960"/>
    <n v="11100"/>
    <n v="24570000"/>
    <x v="2"/>
    <x v="4"/>
    <n v="1.092896174863388E-2"/>
    <x v="1099"/>
  </r>
  <r>
    <x v="1100"/>
    <n v="11240"/>
    <n v="11300"/>
    <n v="11140"/>
    <n v="11200"/>
    <n v="20140000"/>
    <x v="2"/>
    <x v="4"/>
    <n v="-3.5587188612099642E-3"/>
    <x v="1100"/>
  </r>
  <r>
    <x v="1101"/>
    <n v="11360"/>
    <n v="11440"/>
    <n v="11260"/>
    <n v="11440"/>
    <n v="29890000"/>
    <x v="2"/>
    <x v="4"/>
    <n v="7.0422535211267607E-3"/>
    <x v="1101"/>
  </r>
  <r>
    <x v="1102"/>
    <n v="11400"/>
    <n v="11500"/>
    <n v="11360"/>
    <n v="11500"/>
    <n v="19785000"/>
    <x v="3"/>
    <x v="4"/>
    <n v="8.771929824561403E-3"/>
    <x v="1102"/>
  </r>
  <r>
    <x v="1103"/>
    <n v="11560"/>
    <n v="11580"/>
    <n v="11300"/>
    <n v="11300"/>
    <n v="20525000"/>
    <x v="3"/>
    <x v="4"/>
    <n v="-2.2491349480968859E-2"/>
    <x v="1103"/>
  </r>
  <r>
    <x v="1104"/>
    <n v="11300"/>
    <n v="11300"/>
    <n v="11300"/>
    <n v="11300"/>
    <n v="0"/>
    <x v="3"/>
    <x v="4"/>
    <n v="0"/>
    <x v="1104"/>
  </r>
  <r>
    <x v="1105"/>
    <n v="11680"/>
    <n v="11900"/>
    <n v="11640"/>
    <n v="11900"/>
    <n v="41690000"/>
    <x v="3"/>
    <x v="4"/>
    <n v="1.8835616438356163E-2"/>
    <x v="1105"/>
  </r>
  <r>
    <x v="1106"/>
    <n v="11900"/>
    <n v="12140"/>
    <n v="11820"/>
    <n v="12000"/>
    <n v="27205000"/>
    <x v="3"/>
    <x v="4"/>
    <n v="8.4033613445378148E-3"/>
    <x v="1106"/>
  </r>
  <r>
    <x v="1107"/>
    <n v="12100"/>
    <n v="12100"/>
    <n v="11940"/>
    <n v="12100"/>
    <n v="21400000"/>
    <x v="3"/>
    <x v="4"/>
    <n v="0"/>
    <x v="1107"/>
  </r>
  <r>
    <x v="1108"/>
    <n v="11980"/>
    <n v="12000"/>
    <n v="11800"/>
    <n v="11900"/>
    <n v="16065000"/>
    <x v="3"/>
    <x v="4"/>
    <n v="-6.6777963272120202E-3"/>
    <x v="1108"/>
  </r>
  <r>
    <x v="1109"/>
    <n v="11900"/>
    <n v="12280"/>
    <n v="11880"/>
    <n v="12200"/>
    <n v="21795000"/>
    <x v="3"/>
    <x v="4"/>
    <n v="2.5210084033613446E-2"/>
    <x v="1109"/>
  </r>
  <r>
    <x v="1110"/>
    <n v="12300"/>
    <n v="12440"/>
    <n v="12240"/>
    <n v="12320"/>
    <n v="30255000"/>
    <x v="3"/>
    <x v="4"/>
    <n v="1.6260162601626016E-3"/>
    <x v="1110"/>
  </r>
  <r>
    <x v="1111"/>
    <n v="12320"/>
    <n v="12320"/>
    <n v="12160"/>
    <n v="12300"/>
    <n v="40205000"/>
    <x v="3"/>
    <x v="4"/>
    <n v="-1.6233766233766235E-3"/>
    <x v="1111"/>
  </r>
  <r>
    <x v="1112"/>
    <n v="12300"/>
    <n v="12300"/>
    <n v="12300"/>
    <n v="12300"/>
    <n v="0"/>
    <x v="3"/>
    <x v="4"/>
    <n v="0"/>
    <x v="1112"/>
  </r>
  <r>
    <x v="1113"/>
    <n v="12200"/>
    <n v="12200"/>
    <n v="11840"/>
    <n v="11880"/>
    <n v="55345000"/>
    <x v="3"/>
    <x v="4"/>
    <n v="-2.6229508196721311E-2"/>
    <x v="1113"/>
  </r>
  <r>
    <x v="1114"/>
    <n v="11900"/>
    <n v="11980"/>
    <n v="11820"/>
    <n v="11980"/>
    <n v="38710000"/>
    <x v="3"/>
    <x v="4"/>
    <n v="6.7226890756302525E-3"/>
    <x v="1114"/>
  </r>
  <r>
    <x v="1115"/>
    <n v="12140"/>
    <n v="12300"/>
    <n v="11980"/>
    <n v="12300"/>
    <n v="34160000"/>
    <x v="3"/>
    <x v="4"/>
    <n v="1.3179571663920923E-2"/>
    <x v="1115"/>
  </r>
  <r>
    <x v="1116"/>
    <n v="12260"/>
    <n v="12540"/>
    <n v="12160"/>
    <n v="12500"/>
    <n v="43295000"/>
    <x v="3"/>
    <x v="4"/>
    <n v="1.9575856443719411E-2"/>
    <x v="1116"/>
  </r>
  <r>
    <x v="1117"/>
    <n v="12500"/>
    <n v="12620"/>
    <n v="12340"/>
    <n v="12400"/>
    <n v="36920000"/>
    <x v="3"/>
    <x v="4"/>
    <n v="-8.0000000000000002E-3"/>
    <x v="1117"/>
  </r>
  <r>
    <x v="1118"/>
    <n v="12500"/>
    <n v="12740"/>
    <n v="12440"/>
    <n v="12740"/>
    <n v="36010000"/>
    <x v="3"/>
    <x v="4"/>
    <n v="1.9199999999999998E-2"/>
    <x v="1118"/>
  </r>
  <r>
    <x v="1119"/>
    <n v="12740"/>
    <n v="12760"/>
    <n v="12520"/>
    <n v="12520"/>
    <n v="28090000"/>
    <x v="3"/>
    <x v="4"/>
    <n v="-1.726844583987441E-2"/>
    <x v="1119"/>
  </r>
  <r>
    <x v="1120"/>
    <n v="12520"/>
    <n v="12580"/>
    <n v="12300"/>
    <n v="12360"/>
    <n v="35100000"/>
    <x v="3"/>
    <x v="4"/>
    <n v="-1.2779552715654952E-2"/>
    <x v="1120"/>
  </r>
  <r>
    <x v="1121"/>
    <n v="12360"/>
    <n v="12380"/>
    <n v="12020"/>
    <n v="12040"/>
    <n v="39765000"/>
    <x v="3"/>
    <x v="4"/>
    <n v="-2.5889967637540454E-2"/>
    <x v="1121"/>
  </r>
  <r>
    <x v="1122"/>
    <n v="11700"/>
    <n v="11800"/>
    <n v="11440"/>
    <n v="11520"/>
    <n v="60840000"/>
    <x v="3"/>
    <x v="4"/>
    <n v="-1.5384615384615385E-2"/>
    <x v="1122"/>
  </r>
  <r>
    <x v="1123"/>
    <n v="11200"/>
    <n v="11420"/>
    <n v="10980"/>
    <n v="11140"/>
    <n v="69125000"/>
    <x v="3"/>
    <x v="4"/>
    <n v="-5.3571428571428572E-3"/>
    <x v="1123"/>
  </r>
  <r>
    <x v="1124"/>
    <n v="11140"/>
    <n v="11220"/>
    <n v="10920"/>
    <n v="11120"/>
    <n v="38245000"/>
    <x v="4"/>
    <x v="4"/>
    <n v="-1.7953321364452424E-3"/>
    <x v="1124"/>
  </r>
  <r>
    <x v="1125"/>
    <n v="11120"/>
    <n v="11280"/>
    <n v="11000"/>
    <n v="11100"/>
    <n v="47555000"/>
    <x v="4"/>
    <x v="4"/>
    <n v="-1.7985611510791368E-3"/>
    <x v="1125"/>
  </r>
  <r>
    <x v="1126"/>
    <n v="11100"/>
    <n v="11100"/>
    <n v="11100"/>
    <n v="11100"/>
    <n v="0"/>
    <x v="4"/>
    <x v="4"/>
    <n v="0"/>
    <x v="1126"/>
  </r>
  <r>
    <x v="1127"/>
    <n v="10960"/>
    <n v="11000"/>
    <n v="10520"/>
    <n v="10560"/>
    <n v="58090000"/>
    <x v="4"/>
    <x v="4"/>
    <n v="-3.6496350364963501E-2"/>
    <x v="1127"/>
  </r>
  <r>
    <x v="1128"/>
    <n v="10500"/>
    <n v="10800"/>
    <n v="10360"/>
    <n v="10800"/>
    <n v="45745000"/>
    <x v="4"/>
    <x v="4"/>
    <n v="2.8571428571428571E-2"/>
    <x v="1128"/>
  </r>
  <r>
    <x v="1129"/>
    <n v="10600"/>
    <n v="10680"/>
    <n v="9840"/>
    <n v="10180"/>
    <n v="50775000"/>
    <x v="4"/>
    <x v="4"/>
    <n v="-3.962264150943396E-2"/>
    <x v="1129"/>
  </r>
  <r>
    <x v="1130"/>
    <n v="10180"/>
    <n v="10320"/>
    <n v="9980"/>
    <n v="10020"/>
    <n v="52660000"/>
    <x v="4"/>
    <x v="4"/>
    <n v="-1.5717092337917484E-2"/>
    <x v="1130"/>
  </r>
  <r>
    <x v="1131"/>
    <n v="10300"/>
    <n v="10600"/>
    <n v="10220"/>
    <n v="10500"/>
    <n v="45270000"/>
    <x v="4"/>
    <x v="4"/>
    <n v="1.9417475728155338E-2"/>
    <x v="1131"/>
  </r>
  <r>
    <x v="1132"/>
    <n v="10400"/>
    <n v="10500"/>
    <n v="10140"/>
    <n v="10140"/>
    <n v="38605000"/>
    <x v="4"/>
    <x v="4"/>
    <n v="-2.5000000000000001E-2"/>
    <x v="1132"/>
  </r>
  <r>
    <x v="1133"/>
    <n v="10220"/>
    <n v="10320"/>
    <n v="9710"/>
    <n v="9830"/>
    <n v="53855000"/>
    <x v="4"/>
    <x v="4"/>
    <n v="-3.816046966731898E-2"/>
    <x v="1133"/>
  </r>
  <r>
    <x v="1134"/>
    <n v="9760"/>
    <n v="9840"/>
    <n v="9160"/>
    <n v="9160"/>
    <n v="54650000"/>
    <x v="4"/>
    <x v="4"/>
    <n v="-6.1475409836065573E-2"/>
    <x v="1134"/>
  </r>
  <r>
    <x v="1135"/>
    <n v="9010"/>
    <n v="9560"/>
    <n v="8960"/>
    <n v="9470"/>
    <n v="54350000"/>
    <x v="4"/>
    <x v="4"/>
    <n v="5.1054384017758046E-2"/>
    <x v="1135"/>
  </r>
  <r>
    <x v="1136"/>
    <n v="9580"/>
    <n v="10120"/>
    <n v="9570"/>
    <n v="10000"/>
    <n v="41465000"/>
    <x v="4"/>
    <x v="4"/>
    <n v="4.3841336116910233E-2"/>
    <x v="1136"/>
  </r>
  <r>
    <x v="1137"/>
    <n v="9920"/>
    <n v="10180"/>
    <n v="9740"/>
    <n v="9890"/>
    <n v="41540000"/>
    <x v="4"/>
    <x v="4"/>
    <n v="-3.0241935483870967E-3"/>
    <x v="1137"/>
  </r>
  <r>
    <x v="1138"/>
    <n v="9990"/>
    <n v="10040"/>
    <n v="9870"/>
    <n v="10040"/>
    <n v="22495000"/>
    <x v="4"/>
    <x v="4"/>
    <n v="5.005005005005005E-3"/>
    <x v="1138"/>
  </r>
  <r>
    <x v="1139"/>
    <n v="10280"/>
    <n v="10300"/>
    <n v="10120"/>
    <n v="10220"/>
    <n v="19995000"/>
    <x v="4"/>
    <x v="4"/>
    <n v="-5.8365758754863814E-3"/>
    <x v="1139"/>
  </r>
  <r>
    <x v="1140"/>
    <n v="10040"/>
    <n v="10060"/>
    <n v="9830"/>
    <n v="9840"/>
    <n v="27125000"/>
    <x v="4"/>
    <x v="4"/>
    <n v="-1.9920318725099601E-2"/>
    <x v="1140"/>
  </r>
  <r>
    <x v="1141"/>
    <n v="9840"/>
    <n v="9840"/>
    <n v="9840"/>
    <n v="9840"/>
    <n v="0"/>
    <x v="4"/>
    <x v="4"/>
    <n v="0"/>
    <x v="1141"/>
  </r>
  <r>
    <x v="1142"/>
    <n v="10220"/>
    <n v="10260"/>
    <n v="10100"/>
    <n v="10120"/>
    <n v="28035000"/>
    <x v="4"/>
    <x v="4"/>
    <n v="-9.7847358121330719E-3"/>
    <x v="1142"/>
  </r>
  <r>
    <x v="1143"/>
    <n v="10320"/>
    <n v="10400"/>
    <n v="10200"/>
    <n v="10400"/>
    <n v="25515000"/>
    <x v="4"/>
    <x v="4"/>
    <n v="7.7519379844961239E-3"/>
    <x v="1143"/>
  </r>
  <r>
    <x v="1144"/>
    <n v="10340"/>
    <n v="10360"/>
    <n v="9990"/>
    <n v="10120"/>
    <n v="23875000"/>
    <x v="4"/>
    <x v="4"/>
    <n v="-2.1276595744680851E-2"/>
    <x v="1144"/>
  </r>
  <r>
    <x v="1145"/>
    <n v="10160"/>
    <n v="10340"/>
    <n v="10120"/>
    <n v="10300"/>
    <n v="15500000"/>
    <x v="5"/>
    <x v="4"/>
    <n v="1.3779527559055118E-2"/>
    <x v="1145"/>
  </r>
  <r>
    <x v="1146"/>
    <n v="10200"/>
    <n v="10220"/>
    <n v="9980"/>
    <n v="10040"/>
    <n v="25795000"/>
    <x v="5"/>
    <x v="4"/>
    <n v="-1.5686274509803921E-2"/>
    <x v="1146"/>
  </r>
  <r>
    <x v="1147"/>
    <n v="10060"/>
    <n v="10140"/>
    <n v="9470"/>
    <n v="9470"/>
    <n v="51000000"/>
    <x v="5"/>
    <x v="4"/>
    <n v="-5.8648111332007952E-2"/>
    <x v="1147"/>
  </r>
  <r>
    <x v="1148"/>
    <n v="9500"/>
    <n v="9630"/>
    <n v="9340"/>
    <n v="9620"/>
    <n v="33960000"/>
    <x v="5"/>
    <x v="4"/>
    <n v="1.2631578947368421E-2"/>
    <x v="1148"/>
  </r>
  <r>
    <x v="1149"/>
    <n v="9840"/>
    <n v="9940"/>
    <n v="9770"/>
    <n v="9920"/>
    <n v="28310000"/>
    <x v="5"/>
    <x v="4"/>
    <n v="8.130081300813009E-3"/>
    <x v="1149"/>
  </r>
  <r>
    <x v="1150"/>
    <n v="10100"/>
    <n v="10140"/>
    <n v="9920"/>
    <n v="9960"/>
    <n v="20680000"/>
    <x v="5"/>
    <x v="4"/>
    <n v="-1.3861386138613862E-2"/>
    <x v="1150"/>
  </r>
  <r>
    <x v="1151"/>
    <n v="10080"/>
    <n v="10100"/>
    <n v="9610"/>
    <n v="9660"/>
    <n v="28850000"/>
    <x v="5"/>
    <x v="4"/>
    <n v="-4.1666666666666664E-2"/>
    <x v="1151"/>
  </r>
  <r>
    <x v="1152"/>
    <n v="9500"/>
    <n v="9580"/>
    <n v="9300"/>
    <n v="9360"/>
    <n v="55930000"/>
    <x v="5"/>
    <x v="4"/>
    <n v="-1.4736842105263158E-2"/>
    <x v="1152"/>
  </r>
  <r>
    <x v="1153"/>
    <n v="9360"/>
    <n v="9370"/>
    <n v="8660"/>
    <n v="8730"/>
    <n v="72110000"/>
    <x v="5"/>
    <x v="4"/>
    <n v="-6.7307692307692304E-2"/>
    <x v="1153"/>
  </r>
  <r>
    <x v="1154"/>
    <n v="8600"/>
    <n v="8880"/>
    <n v="8530"/>
    <n v="8570"/>
    <n v="46480000"/>
    <x v="5"/>
    <x v="4"/>
    <n v="-3.4883720930232558E-3"/>
    <x v="1154"/>
  </r>
  <r>
    <x v="1155"/>
    <n v="8600"/>
    <n v="8770"/>
    <n v="8420"/>
    <n v="8770"/>
    <n v="39720000"/>
    <x v="5"/>
    <x v="4"/>
    <n v="1.9767441860465116E-2"/>
    <x v="1155"/>
  </r>
  <r>
    <x v="1156"/>
    <n v="8800"/>
    <n v="9030"/>
    <n v="8690"/>
    <n v="8720"/>
    <n v="37445000"/>
    <x v="5"/>
    <x v="4"/>
    <n v="-9.0909090909090905E-3"/>
    <x v="1156"/>
  </r>
  <r>
    <x v="1157"/>
    <n v="8790"/>
    <n v="8840"/>
    <n v="8580"/>
    <n v="8840"/>
    <n v="36855000"/>
    <x v="5"/>
    <x v="4"/>
    <n v="5.6882821387940841E-3"/>
    <x v="1157"/>
  </r>
  <r>
    <x v="1158"/>
    <n v="8700"/>
    <n v="8880"/>
    <n v="8560"/>
    <n v="8710"/>
    <n v="26215000"/>
    <x v="5"/>
    <x v="4"/>
    <n v="1.1494252873563218E-3"/>
    <x v="1158"/>
  </r>
  <r>
    <x v="1159"/>
    <n v="8800"/>
    <n v="8980"/>
    <n v="8740"/>
    <n v="8920"/>
    <n v="30140000"/>
    <x v="5"/>
    <x v="4"/>
    <n v="1.3636363636363636E-2"/>
    <x v="1159"/>
  </r>
  <r>
    <x v="1160"/>
    <n v="8840"/>
    <n v="8890"/>
    <n v="8710"/>
    <n v="8880"/>
    <n v="21445000"/>
    <x v="5"/>
    <x v="4"/>
    <n v="4.5248868778280547E-3"/>
    <x v="1160"/>
  </r>
  <r>
    <x v="1161"/>
    <n v="9000"/>
    <n v="9080"/>
    <n v="8870"/>
    <n v="8980"/>
    <n v="28555000"/>
    <x v="5"/>
    <x v="4"/>
    <n v="-2.2222222222222222E-3"/>
    <x v="1161"/>
  </r>
  <r>
    <x v="1162"/>
    <n v="9240"/>
    <n v="9450"/>
    <n v="9180"/>
    <n v="9390"/>
    <n v="36185000"/>
    <x v="5"/>
    <x v="4"/>
    <n v="1.6233766233766232E-2"/>
    <x v="1162"/>
  </r>
  <r>
    <x v="1163"/>
    <n v="9490"/>
    <n v="9660"/>
    <n v="9430"/>
    <n v="9640"/>
    <n v="30360000"/>
    <x v="5"/>
    <x v="4"/>
    <n v="1.5806111696522657E-2"/>
    <x v="1163"/>
  </r>
  <r>
    <x v="1164"/>
    <n v="9600"/>
    <n v="9600"/>
    <n v="9290"/>
    <n v="9360"/>
    <n v="26850000"/>
    <x v="5"/>
    <x v="4"/>
    <n v="-2.5000000000000001E-2"/>
    <x v="1164"/>
  </r>
  <r>
    <x v="1165"/>
    <n v="9200"/>
    <n v="9470"/>
    <n v="9160"/>
    <n v="9420"/>
    <n v="23050000"/>
    <x v="5"/>
    <x v="4"/>
    <n v="2.391304347826087E-2"/>
    <x v="1165"/>
  </r>
  <r>
    <x v="1166"/>
    <n v="9490"/>
    <n v="9590"/>
    <n v="9390"/>
    <n v="9540"/>
    <n v="25990000"/>
    <x v="5"/>
    <x v="4"/>
    <n v="5.268703898840885E-3"/>
    <x v="1166"/>
  </r>
  <r>
    <x v="1167"/>
    <n v="9520"/>
    <n v="9550"/>
    <n v="9290"/>
    <n v="9300"/>
    <n v="25615000"/>
    <x v="6"/>
    <x v="4"/>
    <n v="-2.3109243697478993E-2"/>
    <x v="1167"/>
  </r>
  <r>
    <x v="1168"/>
    <n v="9100"/>
    <n v="9100"/>
    <n v="8820"/>
    <n v="8880"/>
    <n v="35895000"/>
    <x v="6"/>
    <x v="4"/>
    <n v="-2.4175824175824177E-2"/>
    <x v="1168"/>
  </r>
  <r>
    <x v="1169"/>
    <n v="8880"/>
    <n v="8930"/>
    <n v="8670"/>
    <n v="8860"/>
    <n v="27500000"/>
    <x v="6"/>
    <x v="4"/>
    <n v="-2.2522522522522522E-3"/>
    <x v="1169"/>
  </r>
  <r>
    <x v="1170"/>
    <n v="8730"/>
    <n v="8930"/>
    <n v="8730"/>
    <n v="8820"/>
    <n v="22855000"/>
    <x v="6"/>
    <x v="4"/>
    <n v="1.0309278350515464E-2"/>
    <x v="1170"/>
  </r>
  <r>
    <x v="1171"/>
    <n v="8500"/>
    <n v="8740"/>
    <n v="8400"/>
    <n v="8740"/>
    <n v="37500000"/>
    <x v="6"/>
    <x v="4"/>
    <n v="2.823529411764706E-2"/>
    <x v="1171"/>
  </r>
  <r>
    <x v="1172"/>
    <n v="8540"/>
    <n v="8640"/>
    <n v="8390"/>
    <n v="8400"/>
    <n v="55340000"/>
    <x v="6"/>
    <x v="4"/>
    <n v="-1.6393442622950821E-2"/>
    <x v="1172"/>
  </r>
  <r>
    <x v="1173"/>
    <n v="8360"/>
    <n v="8510"/>
    <n v="8350"/>
    <n v="8480"/>
    <n v="38780000"/>
    <x v="6"/>
    <x v="4"/>
    <n v="1.4354066985645933E-2"/>
    <x v="1173"/>
  </r>
  <r>
    <x v="1174"/>
    <n v="8520"/>
    <n v="8590"/>
    <n v="8440"/>
    <n v="8460"/>
    <n v="33385000"/>
    <x v="6"/>
    <x v="4"/>
    <n v="-7.0422535211267607E-3"/>
    <x v="1174"/>
  </r>
  <r>
    <x v="1175"/>
    <n v="8530"/>
    <n v="8670"/>
    <n v="8440"/>
    <n v="8670"/>
    <n v="25770000"/>
    <x v="6"/>
    <x v="4"/>
    <n v="1.6412661195779603E-2"/>
    <x v="1175"/>
  </r>
  <r>
    <x v="1176"/>
    <n v="8590"/>
    <n v="8650"/>
    <n v="8330"/>
    <n v="8360"/>
    <n v="30450000"/>
    <x v="6"/>
    <x v="4"/>
    <n v="-2.6775320139697321E-2"/>
    <x v="1176"/>
  </r>
  <r>
    <x v="1177"/>
    <n v="8320"/>
    <n v="8380"/>
    <n v="7990"/>
    <n v="8170"/>
    <n v="57275000"/>
    <x v="6"/>
    <x v="4"/>
    <n v="-1.8028846153846152E-2"/>
    <x v="1177"/>
  </r>
  <r>
    <x v="1178"/>
    <n v="8080"/>
    <n v="8460"/>
    <n v="7990"/>
    <n v="8460"/>
    <n v="48085000"/>
    <x v="6"/>
    <x v="4"/>
    <n v="4.702970297029703E-2"/>
    <x v="1178"/>
  </r>
  <r>
    <x v="1179"/>
    <n v="8300"/>
    <n v="8550"/>
    <n v="8280"/>
    <n v="8530"/>
    <n v="24125000"/>
    <x v="6"/>
    <x v="4"/>
    <n v="2.7710843373493974E-2"/>
    <x v="1179"/>
  </r>
  <r>
    <x v="1180"/>
    <n v="8380"/>
    <n v="8460"/>
    <n v="8340"/>
    <n v="8340"/>
    <n v="20245000"/>
    <x v="6"/>
    <x v="4"/>
    <n v="-4.7732696897374704E-3"/>
    <x v="1180"/>
  </r>
  <r>
    <x v="1181"/>
    <n v="8530"/>
    <n v="8630"/>
    <n v="8500"/>
    <n v="8590"/>
    <n v="23740000"/>
    <x v="6"/>
    <x v="4"/>
    <n v="7.0339976553341153E-3"/>
    <x v="1181"/>
  </r>
  <r>
    <x v="1182"/>
    <n v="8350"/>
    <n v="8370"/>
    <n v="8270"/>
    <n v="8350"/>
    <n v="31100000"/>
    <x v="6"/>
    <x v="4"/>
    <n v="0"/>
    <x v="1182"/>
  </r>
  <r>
    <x v="1183"/>
    <n v="8340"/>
    <n v="8430"/>
    <n v="8310"/>
    <n v="8360"/>
    <n v="19550000"/>
    <x v="6"/>
    <x v="4"/>
    <n v="2.3980815347721821E-3"/>
    <x v="1183"/>
  </r>
  <r>
    <x v="1184"/>
    <n v="8200"/>
    <n v="8410"/>
    <n v="8200"/>
    <n v="8360"/>
    <n v="16385000"/>
    <x v="6"/>
    <x v="4"/>
    <n v="1.9512195121951219E-2"/>
    <x v="1184"/>
  </r>
  <r>
    <x v="1185"/>
    <n v="8280"/>
    <n v="8420"/>
    <n v="8200"/>
    <n v="8400"/>
    <n v="20840000"/>
    <x v="6"/>
    <x v="4"/>
    <n v="1.4492753623188406E-2"/>
    <x v="1185"/>
  </r>
  <r>
    <x v="1186"/>
    <n v="8540"/>
    <n v="8590"/>
    <n v="8420"/>
    <n v="8460"/>
    <n v="23450000"/>
    <x v="6"/>
    <x v="4"/>
    <n v="-9.3676814988290398E-3"/>
    <x v="1186"/>
  </r>
  <r>
    <x v="1187"/>
    <n v="8310"/>
    <n v="8360"/>
    <n v="8200"/>
    <n v="8220"/>
    <n v="17945000"/>
    <x v="6"/>
    <x v="4"/>
    <n v="-1.0830324909747292E-2"/>
    <x v="1187"/>
  </r>
  <r>
    <x v="1188"/>
    <n v="8330"/>
    <n v="8390"/>
    <n v="8280"/>
    <n v="8340"/>
    <n v="19500000"/>
    <x v="6"/>
    <x v="4"/>
    <n v="1.2004801920768306E-3"/>
    <x v="1188"/>
  </r>
  <r>
    <x v="1189"/>
    <n v="8350"/>
    <n v="8350"/>
    <n v="8160"/>
    <n v="8160"/>
    <n v="22380000"/>
    <x v="7"/>
    <x v="4"/>
    <n v="-2.2754491017964073E-2"/>
    <x v="1189"/>
  </r>
  <r>
    <x v="1190"/>
    <n v="8200"/>
    <n v="8300"/>
    <n v="8180"/>
    <n v="8260"/>
    <n v="14365000"/>
    <x v="7"/>
    <x v="4"/>
    <n v="7.3170731707317077E-3"/>
    <x v="1190"/>
  </r>
  <r>
    <x v="1191"/>
    <n v="8110"/>
    <n v="8260"/>
    <n v="8060"/>
    <n v="8260"/>
    <n v="18795000"/>
    <x v="7"/>
    <x v="4"/>
    <n v="1.8495684340320593E-2"/>
    <x v="1191"/>
  </r>
  <r>
    <x v="1192"/>
    <n v="8260"/>
    <n v="8470"/>
    <n v="8210"/>
    <n v="8460"/>
    <n v="21590000"/>
    <x v="7"/>
    <x v="4"/>
    <n v="2.4213075060532687E-2"/>
    <x v="1192"/>
  </r>
  <r>
    <x v="1193"/>
    <n v="8300"/>
    <n v="8520"/>
    <n v="8280"/>
    <n v="8390"/>
    <n v="17920000"/>
    <x v="7"/>
    <x v="4"/>
    <n v="1.0843373493975903E-2"/>
    <x v="1193"/>
  </r>
  <r>
    <x v="1194"/>
    <n v="8160"/>
    <n v="8380"/>
    <n v="8160"/>
    <n v="8380"/>
    <n v="25340000"/>
    <x v="7"/>
    <x v="4"/>
    <n v="2.6960784313725492E-2"/>
    <x v="1194"/>
  </r>
  <r>
    <x v="1195"/>
    <n v="8340"/>
    <n v="8510"/>
    <n v="8330"/>
    <n v="8480"/>
    <n v="18820000"/>
    <x v="7"/>
    <x v="4"/>
    <n v="1.6786570743405275E-2"/>
    <x v="1195"/>
  </r>
  <r>
    <x v="1196"/>
    <n v="8560"/>
    <n v="8610"/>
    <n v="8510"/>
    <n v="8510"/>
    <n v="18415000"/>
    <x v="7"/>
    <x v="4"/>
    <n v="-5.8411214953271026E-3"/>
    <x v="1196"/>
  </r>
  <r>
    <x v="1197"/>
    <n v="8460"/>
    <n v="8620"/>
    <n v="8430"/>
    <n v="8620"/>
    <n v="28485000"/>
    <x v="7"/>
    <x v="4"/>
    <n v="1.8912529550827423E-2"/>
    <x v="1197"/>
  </r>
  <r>
    <x v="1198"/>
    <n v="8620"/>
    <n v="8800"/>
    <n v="8520"/>
    <n v="8760"/>
    <n v="24825000"/>
    <x v="7"/>
    <x v="4"/>
    <n v="1.6241299303944315E-2"/>
    <x v="1198"/>
  </r>
  <r>
    <x v="1199"/>
    <n v="8720"/>
    <n v="8760"/>
    <n v="8530"/>
    <n v="8600"/>
    <n v="18070000"/>
    <x v="7"/>
    <x v="4"/>
    <n v="-1.3761467889908258E-2"/>
    <x v="1199"/>
  </r>
  <r>
    <x v="1200"/>
    <n v="8700"/>
    <n v="8720"/>
    <n v="8510"/>
    <n v="8510"/>
    <n v="14355000"/>
    <x v="7"/>
    <x v="4"/>
    <n v="-2.1839080459770115E-2"/>
    <x v="1200"/>
  </r>
  <r>
    <x v="1201"/>
    <n v="8590"/>
    <n v="8640"/>
    <n v="8450"/>
    <n v="8600"/>
    <n v="20750000"/>
    <x v="7"/>
    <x v="4"/>
    <n v="1.1641443538998836E-3"/>
    <x v="1201"/>
  </r>
  <r>
    <x v="1202"/>
    <n v="8690"/>
    <n v="8840"/>
    <n v="8680"/>
    <n v="8830"/>
    <n v="27970000"/>
    <x v="7"/>
    <x v="4"/>
    <n v="1.611047180667434E-2"/>
    <x v="1202"/>
  </r>
  <r>
    <x v="1203"/>
    <n v="8790"/>
    <n v="8790"/>
    <n v="8670"/>
    <n v="8680"/>
    <n v="16310000"/>
    <x v="7"/>
    <x v="4"/>
    <n v="-1.2514220705346985E-2"/>
    <x v="1203"/>
  </r>
  <r>
    <x v="1204"/>
    <n v="8740"/>
    <n v="8790"/>
    <n v="8620"/>
    <n v="8760"/>
    <n v="21770000"/>
    <x v="7"/>
    <x v="4"/>
    <n v="2.2883295194508009E-3"/>
    <x v="1204"/>
  </r>
  <r>
    <x v="1205"/>
    <n v="8780"/>
    <n v="8940"/>
    <n v="8690"/>
    <n v="8900"/>
    <n v="20250000"/>
    <x v="7"/>
    <x v="4"/>
    <n v="1.366742596810934E-2"/>
    <x v="1205"/>
  </r>
  <r>
    <x v="1206"/>
    <n v="8920"/>
    <n v="9060"/>
    <n v="8860"/>
    <n v="9020"/>
    <n v="22865000"/>
    <x v="7"/>
    <x v="4"/>
    <n v="1.1210762331838564E-2"/>
    <x v="1206"/>
  </r>
  <r>
    <x v="1207"/>
    <n v="9100"/>
    <n v="9180"/>
    <n v="9070"/>
    <n v="9120"/>
    <n v="24855000"/>
    <x v="7"/>
    <x v="4"/>
    <n v="2.1978021978021978E-3"/>
    <x v="1207"/>
  </r>
  <r>
    <x v="1208"/>
    <n v="9120"/>
    <n v="9200"/>
    <n v="9080"/>
    <n v="9170"/>
    <n v="20145000"/>
    <x v="7"/>
    <x v="4"/>
    <n v="5.4824561403508769E-3"/>
    <x v="1208"/>
  </r>
  <r>
    <x v="1209"/>
    <n v="9170"/>
    <n v="9250"/>
    <n v="9110"/>
    <n v="9160"/>
    <n v="12080000"/>
    <x v="7"/>
    <x v="4"/>
    <n v="-1.0905125408942203E-3"/>
    <x v="1209"/>
  </r>
  <r>
    <x v="1210"/>
    <n v="9020"/>
    <n v="9080"/>
    <n v="8930"/>
    <n v="9020"/>
    <n v="23415000"/>
    <x v="7"/>
    <x v="4"/>
    <n v="0"/>
    <x v="1210"/>
  </r>
  <r>
    <x v="1211"/>
    <n v="9020"/>
    <n v="9140"/>
    <n v="8950"/>
    <n v="9060"/>
    <n v="18865000"/>
    <x v="8"/>
    <x v="4"/>
    <n v="4.434589800443459E-3"/>
    <x v="1211"/>
  </r>
  <r>
    <x v="1212"/>
    <n v="9040"/>
    <n v="9120"/>
    <n v="8960"/>
    <n v="9040"/>
    <n v="17605000"/>
    <x v="8"/>
    <x v="4"/>
    <n v="0"/>
    <x v="1212"/>
  </r>
  <r>
    <x v="1213"/>
    <n v="8920"/>
    <n v="8960"/>
    <n v="8730"/>
    <n v="8730"/>
    <n v="32385000"/>
    <x v="8"/>
    <x v="4"/>
    <n v="-2.1300448430493273E-2"/>
    <x v="1213"/>
  </r>
  <r>
    <x v="1214"/>
    <n v="8700"/>
    <n v="8730"/>
    <n v="8570"/>
    <n v="8670"/>
    <n v="23680000"/>
    <x v="8"/>
    <x v="4"/>
    <n v="-3.4482758620689655E-3"/>
    <x v="1214"/>
  </r>
  <r>
    <x v="1215"/>
    <n v="8680"/>
    <n v="8740"/>
    <n v="8640"/>
    <n v="8680"/>
    <n v="13220000"/>
    <x v="8"/>
    <x v="4"/>
    <n v="0"/>
    <x v="1215"/>
  </r>
  <r>
    <x v="1216"/>
    <n v="8680"/>
    <n v="8800"/>
    <n v="8670"/>
    <n v="8670"/>
    <n v="17265000"/>
    <x v="8"/>
    <x v="4"/>
    <n v="-1.152073732718894E-3"/>
    <x v="1216"/>
  </r>
  <r>
    <x v="1217"/>
    <n v="8670"/>
    <n v="8800"/>
    <n v="8620"/>
    <n v="8780"/>
    <n v="32100000"/>
    <x v="8"/>
    <x v="4"/>
    <n v="1.2687427912341407E-2"/>
    <x v="1217"/>
  </r>
  <r>
    <x v="1218"/>
    <n v="8840"/>
    <n v="9190"/>
    <n v="8760"/>
    <n v="9150"/>
    <n v="43785000"/>
    <x v="8"/>
    <x v="4"/>
    <n v="3.5067873303167421E-2"/>
    <x v="1218"/>
  </r>
  <r>
    <x v="1219"/>
    <n v="9270"/>
    <n v="9500"/>
    <n v="9240"/>
    <n v="9500"/>
    <n v="39665000"/>
    <x v="8"/>
    <x v="4"/>
    <n v="2.4811218985976269E-2"/>
    <x v="1219"/>
  </r>
  <r>
    <x v="1220"/>
    <n v="9740"/>
    <n v="9760"/>
    <n v="9620"/>
    <n v="9670"/>
    <n v="40560000"/>
    <x v="8"/>
    <x v="4"/>
    <n v="-7.1868583162217657E-3"/>
    <x v="1220"/>
  </r>
  <r>
    <x v="1221"/>
    <n v="9550"/>
    <n v="9700"/>
    <n v="9540"/>
    <n v="9560"/>
    <n v="24865000"/>
    <x v="8"/>
    <x v="4"/>
    <n v="1.0471204188481676E-3"/>
    <x v="1221"/>
  </r>
  <r>
    <x v="1222"/>
    <n v="9420"/>
    <n v="9720"/>
    <n v="9380"/>
    <n v="9600"/>
    <n v="29380000"/>
    <x v="8"/>
    <x v="4"/>
    <n v="1.9108280254777069E-2"/>
    <x v="1222"/>
  </r>
  <r>
    <x v="1223"/>
    <n v="9600"/>
    <n v="9640"/>
    <n v="9370"/>
    <n v="9390"/>
    <n v="34445000"/>
    <x v="8"/>
    <x v="4"/>
    <n v="-2.1874999999999999E-2"/>
    <x v="1223"/>
  </r>
  <r>
    <x v="1224"/>
    <n v="9370"/>
    <n v="9530"/>
    <n v="9340"/>
    <n v="9380"/>
    <n v="23480000"/>
    <x v="8"/>
    <x v="4"/>
    <n v="1.0672358591248667E-3"/>
    <x v="1224"/>
  </r>
  <r>
    <x v="1225"/>
    <n v="9460"/>
    <n v="9490"/>
    <n v="9380"/>
    <n v="9480"/>
    <n v="17715000"/>
    <x v="8"/>
    <x v="4"/>
    <n v="2.1141649048625794E-3"/>
    <x v="1225"/>
  </r>
  <r>
    <x v="1226"/>
    <n v="9500"/>
    <n v="9580"/>
    <n v="9250"/>
    <n v="9250"/>
    <n v="19635000"/>
    <x v="8"/>
    <x v="4"/>
    <n v="-2.6315789473684209E-2"/>
    <x v="1226"/>
  </r>
  <r>
    <x v="1227"/>
    <n v="9160"/>
    <n v="9200"/>
    <n v="9090"/>
    <n v="9200"/>
    <n v="23755000"/>
    <x v="8"/>
    <x v="4"/>
    <n v="4.3668122270742356E-3"/>
    <x v="1227"/>
  </r>
  <r>
    <x v="1228"/>
    <n v="9120"/>
    <n v="9230"/>
    <n v="9080"/>
    <n v="9180"/>
    <n v="17320000"/>
    <x v="8"/>
    <x v="4"/>
    <n v="6.5789473684210523E-3"/>
    <x v="1228"/>
  </r>
  <r>
    <x v="1229"/>
    <n v="9180"/>
    <n v="9180"/>
    <n v="9180"/>
    <n v="9180"/>
    <n v="0"/>
    <x v="8"/>
    <x v="4"/>
    <n v="0"/>
    <x v="1229"/>
  </r>
  <r>
    <x v="1230"/>
    <n v="9180"/>
    <n v="9180"/>
    <n v="9180"/>
    <n v="9180"/>
    <n v="0"/>
    <x v="8"/>
    <x v="4"/>
    <n v="0"/>
    <x v="1230"/>
  </r>
  <r>
    <x v="1231"/>
    <n v="9180"/>
    <n v="9180"/>
    <n v="9180"/>
    <n v="9180"/>
    <n v="0"/>
    <x v="8"/>
    <x v="4"/>
    <n v="0"/>
    <x v="1231"/>
  </r>
  <r>
    <x v="1232"/>
    <n v="9060"/>
    <n v="9180"/>
    <n v="9060"/>
    <n v="9160"/>
    <n v="26600000"/>
    <x v="8"/>
    <x v="4"/>
    <n v="1.1037527593818985E-2"/>
    <x v="1232"/>
  </r>
  <r>
    <x v="1233"/>
    <n v="9160"/>
    <n v="9270"/>
    <n v="9120"/>
    <n v="9220"/>
    <n v="26530000"/>
    <x v="9"/>
    <x v="4"/>
    <n v="6.5502183406113534E-3"/>
    <x v="1233"/>
  </r>
  <r>
    <x v="1234"/>
    <n v="9420"/>
    <n v="9800"/>
    <n v="9420"/>
    <n v="9800"/>
    <n v="31830000"/>
    <x v="9"/>
    <x v="4"/>
    <n v="4.0339702760084924E-2"/>
    <x v="1234"/>
  </r>
  <r>
    <x v="1235"/>
    <n v="9860"/>
    <n v="9860"/>
    <n v="9680"/>
    <n v="9760"/>
    <n v="23165000"/>
    <x v="9"/>
    <x v="4"/>
    <n v="-1.0141987829614604E-2"/>
    <x v="1235"/>
  </r>
  <r>
    <x v="1236"/>
    <n v="9790"/>
    <n v="10020"/>
    <n v="9700"/>
    <n v="9890"/>
    <n v="36150000"/>
    <x v="9"/>
    <x v="4"/>
    <n v="1.0214504596527068E-2"/>
    <x v="1236"/>
  </r>
  <r>
    <x v="1237"/>
    <n v="9820"/>
    <n v="9890"/>
    <n v="9640"/>
    <n v="9760"/>
    <n v="18145000"/>
    <x v="9"/>
    <x v="4"/>
    <n v="-6.1099796334012219E-3"/>
    <x v="1237"/>
  </r>
  <r>
    <x v="1238"/>
    <n v="9660"/>
    <n v="9750"/>
    <n v="9490"/>
    <n v="9530"/>
    <n v="41800000"/>
    <x v="9"/>
    <x v="4"/>
    <n v="-1.3457556935817806E-2"/>
    <x v="1238"/>
  </r>
  <r>
    <x v="1239"/>
    <n v="9410"/>
    <n v="9450"/>
    <n v="9310"/>
    <n v="9330"/>
    <n v="38415000"/>
    <x v="9"/>
    <x v="4"/>
    <n v="-8.5015940488841653E-3"/>
    <x v="1239"/>
  </r>
  <r>
    <x v="1240"/>
    <n v="9280"/>
    <n v="9280"/>
    <n v="8920"/>
    <n v="8920"/>
    <n v="53085000"/>
    <x v="9"/>
    <x v="4"/>
    <n v="-3.8793103448275863E-2"/>
    <x v="1240"/>
  </r>
  <r>
    <x v="1241"/>
    <n v="8940"/>
    <n v="9020"/>
    <n v="8930"/>
    <n v="8980"/>
    <n v="36390000"/>
    <x v="9"/>
    <x v="4"/>
    <n v="4.4742729306487695E-3"/>
    <x v="1241"/>
  </r>
  <r>
    <x v="1242"/>
    <n v="8960"/>
    <n v="8960"/>
    <n v="8740"/>
    <n v="8880"/>
    <n v="50850000"/>
    <x v="9"/>
    <x v="4"/>
    <n v="-8.9285714285714281E-3"/>
    <x v="1242"/>
  </r>
  <r>
    <x v="1243"/>
    <n v="8820"/>
    <n v="8930"/>
    <n v="8730"/>
    <n v="8740"/>
    <n v="64695000"/>
    <x v="9"/>
    <x v="4"/>
    <n v="-9.0702947845804991E-3"/>
    <x v="1243"/>
  </r>
  <r>
    <x v="1244"/>
    <n v="8640"/>
    <n v="8720"/>
    <n v="8560"/>
    <n v="8650"/>
    <n v="37125000"/>
    <x v="9"/>
    <x v="4"/>
    <n v="1.1574074074074073E-3"/>
    <x v="1244"/>
  </r>
  <r>
    <x v="1245"/>
    <n v="8800"/>
    <n v="8870"/>
    <n v="8720"/>
    <n v="8770"/>
    <n v="26410000"/>
    <x v="9"/>
    <x v="4"/>
    <n v="-3.4090909090909089E-3"/>
    <x v="1245"/>
  </r>
  <r>
    <x v="1246"/>
    <n v="8620"/>
    <n v="8780"/>
    <n v="8550"/>
    <n v="8570"/>
    <n v="24915000"/>
    <x v="9"/>
    <x v="4"/>
    <n v="-5.8004640371229696E-3"/>
    <x v="1246"/>
  </r>
  <r>
    <x v="1247"/>
    <n v="8570"/>
    <n v="8720"/>
    <n v="8550"/>
    <n v="8580"/>
    <n v="29165000"/>
    <x v="9"/>
    <x v="4"/>
    <n v="1.1668611435239206E-3"/>
    <x v="1247"/>
  </r>
  <r>
    <x v="1248"/>
    <n v="8700"/>
    <n v="8830"/>
    <n v="8680"/>
    <n v="8750"/>
    <n v="23290000"/>
    <x v="9"/>
    <x v="4"/>
    <n v="5.7471264367816091E-3"/>
    <x v="1248"/>
  </r>
  <r>
    <x v="1249"/>
    <n v="8660"/>
    <n v="8660"/>
    <n v="8490"/>
    <n v="8560"/>
    <n v="31530000"/>
    <x v="9"/>
    <x v="4"/>
    <n v="-1.1547344110854504E-2"/>
    <x v="1249"/>
  </r>
  <r>
    <x v="1250"/>
    <n v="8590"/>
    <n v="8670"/>
    <n v="8580"/>
    <n v="8600"/>
    <n v="13740000"/>
    <x v="9"/>
    <x v="4"/>
    <n v="1.1641443538998836E-3"/>
    <x v="1250"/>
  </r>
  <r>
    <x v="1251"/>
    <n v="8670"/>
    <n v="8700"/>
    <n v="8490"/>
    <n v="8580"/>
    <n v="26595000"/>
    <x v="9"/>
    <x v="4"/>
    <n v="-1.0380622837370242E-2"/>
    <x v="1251"/>
  </r>
  <r>
    <x v="1252"/>
    <n v="8820"/>
    <n v="8850"/>
    <n v="8680"/>
    <n v="8790"/>
    <n v="22675000"/>
    <x v="9"/>
    <x v="4"/>
    <n v="-3.4013605442176869E-3"/>
    <x v="1252"/>
  </r>
  <r>
    <x v="1253"/>
    <n v="8760"/>
    <n v="8800"/>
    <n v="8650"/>
    <n v="8790"/>
    <n v="26760000"/>
    <x v="9"/>
    <x v="4"/>
    <n v="3.4246575342465752E-3"/>
    <x v="1253"/>
  </r>
  <r>
    <x v="1254"/>
    <n v="8750"/>
    <n v="8820"/>
    <n v="8660"/>
    <n v="8790"/>
    <n v="11390000"/>
    <x v="10"/>
    <x v="4"/>
    <n v="4.5714285714285718E-3"/>
    <x v="1254"/>
  </r>
  <r>
    <x v="1255"/>
    <n v="8720"/>
    <n v="8860"/>
    <n v="8720"/>
    <n v="8800"/>
    <n v="16450000"/>
    <x v="10"/>
    <x v="4"/>
    <n v="9.1743119266055051E-3"/>
    <x v="1255"/>
  </r>
  <r>
    <x v="1256"/>
    <n v="8840"/>
    <n v="9100"/>
    <n v="8820"/>
    <n v="9100"/>
    <n v="25215000"/>
    <x v="10"/>
    <x v="4"/>
    <n v="2.9411764705882353E-2"/>
    <x v="1256"/>
  </r>
  <r>
    <x v="1257"/>
    <n v="9120"/>
    <n v="9130"/>
    <n v="8960"/>
    <n v="8960"/>
    <n v="30080000"/>
    <x v="10"/>
    <x v="4"/>
    <n v="-1.7543859649122806E-2"/>
    <x v="1257"/>
  </r>
  <r>
    <x v="1258"/>
    <n v="9040"/>
    <n v="9080"/>
    <n v="8990"/>
    <n v="9050"/>
    <n v="32055000"/>
    <x v="10"/>
    <x v="4"/>
    <n v="1.1061946902654867E-3"/>
    <x v="1258"/>
  </r>
  <r>
    <x v="1259"/>
    <n v="9170"/>
    <n v="9170"/>
    <n v="8800"/>
    <n v="8800"/>
    <n v="21140000"/>
    <x v="10"/>
    <x v="4"/>
    <n v="-4.0348964013086151E-2"/>
    <x v="1259"/>
  </r>
  <r>
    <x v="1260"/>
    <n v="8690"/>
    <n v="8750"/>
    <n v="8600"/>
    <n v="8620"/>
    <n v="26775000"/>
    <x v="10"/>
    <x v="4"/>
    <n v="-8.0552359033371698E-3"/>
    <x v="1260"/>
  </r>
  <r>
    <x v="1261"/>
    <n v="8640"/>
    <n v="8780"/>
    <n v="8640"/>
    <n v="8780"/>
    <n v="18300000"/>
    <x v="10"/>
    <x v="4"/>
    <n v="1.6203703703703703E-2"/>
    <x v="1261"/>
  </r>
  <r>
    <x v="1262"/>
    <n v="8780"/>
    <n v="8860"/>
    <n v="8710"/>
    <n v="8740"/>
    <n v="30540000"/>
    <x v="10"/>
    <x v="4"/>
    <n v="-4.5558086560364463E-3"/>
    <x v="1262"/>
  </r>
  <r>
    <x v="1263"/>
    <n v="8980"/>
    <n v="9020"/>
    <n v="8870"/>
    <n v="8970"/>
    <n v="22700000"/>
    <x v="10"/>
    <x v="4"/>
    <n v="-1.1135857461024498E-3"/>
    <x v="1263"/>
  </r>
  <r>
    <x v="1264"/>
    <n v="9060"/>
    <n v="9200"/>
    <n v="9050"/>
    <n v="9130"/>
    <n v="19030000"/>
    <x v="10"/>
    <x v="4"/>
    <n v="7.7262693156732896E-3"/>
    <x v="1264"/>
  </r>
  <r>
    <x v="1265"/>
    <n v="9180"/>
    <n v="9200"/>
    <n v="9100"/>
    <n v="9110"/>
    <n v="24750000"/>
    <x v="10"/>
    <x v="4"/>
    <n v="-7.6252723311546842E-3"/>
    <x v="1265"/>
  </r>
  <r>
    <x v="1266"/>
    <n v="9120"/>
    <n v="9250"/>
    <n v="9110"/>
    <n v="9230"/>
    <n v="21975000"/>
    <x v="10"/>
    <x v="4"/>
    <n v="1.2061403508771929E-2"/>
    <x v="1266"/>
  </r>
  <r>
    <x v="1267"/>
    <n v="9300"/>
    <n v="9390"/>
    <n v="9200"/>
    <n v="9270"/>
    <n v="29425000"/>
    <x v="10"/>
    <x v="4"/>
    <n v="-3.2258064516129032E-3"/>
    <x v="1267"/>
  </r>
  <r>
    <x v="1268"/>
    <n v="9200"/>
    <n v="9320"/>
    <n v="8990"/>
    <n v="9080"/>
    <n v="22255000"/>
    <x v="10"/>
    <x v="4"/>
    <n v="-1.3043478260869565E-2"/>
    <x v="1268"/>
  </r>
  <r>
    <x v="1269"/>
    <n v="8840"/>
    <n v="8910"/>
    <n v="8730"/>
    <n v="8800"/>
    <n v="34575000"/>
    <x v="10"/>
    <x v="4"/>
    <n v="-4.5248868778280547E-3"/>
    <x v="1269"/>
  </r>
  <r>
    <x v="1270"/>
    <n v="8900"/>
    <n v="8910"/>
    <n v="8760"/>
    <n v="8820"/>
    <n v="23210000"/>
    <x v="10"/>
    <x v="4"/>
    <n v="-8.988764044943821E-3"/>
    <x v="1270"/>
  </r>
  <r>
    <x v="1271"/>
    <n v="8760"/>
    <n v="8840"/>
    <n v="8680"/>
    <n v="8790"/>
    <n v="23150000"/>
    <x v="10"/>
    <x v="4"/>
    <n v="3.4246575342465752E-3"/>
    <x v="1271"/>
  </r>
  <r>
    <x v="1272"/>
    <n v="8800"/>
    <n v="8890"/>
    <n v="8760"/>
    <n v="8820"/>
    <n v="22185000"/>
    <x v="10"/>
    <x v="4"/>
    <n v="2.2727272727272726E-3"/>
    <x v="1272"/>
  </r>
  <r>
    <x v="1273"/>
    <n v="8770"/>
    <n v="8920"/>
    <n v="8630"/>
    <n v="8660"/>
    <n v="26750000"/>
    <x v="10"/>
    <x v="4"/>
    <n v="-1.2542759407069556E-2"/>
    <x v="1273"/>
  </r>
  <r>
    <x v="1274"/>
    <n v="8580"/>
    <n v="8620"/>
    <n v="8470"/>
    <n v="8520"/>
    <n v="31270000"/>
    <x v="10"/>
    <x v="4"/>
    <n v="-6.993006993006993E-3"/>
    <x v="1274"/>
  </r>
  <r>
    <x v="1275"/>
    <n v="8540"/>
    <n v="8700"/>
    <n v="8510"/>
    <n v="8690"/>
    <n v="30700000"/>
    <x v="10"/>
    <x v="4"/>
    <n v="1.7564402810304448E-2"/>
    <x v="1275"/>
  </r>
  <r>
    <x v="1276"/>
    <n v="8570"/>
    <n v="8610"/>
    <n v="8490"/>
    <n v="8580"/>
    <n v="21670000"/>
    <x v="11"/>
    <x v="4"/>
    <n v="1.1668611435239206E-3"/>
    <x v="1276"/>
  </r>
  <r>
    <x v="1277"/>
    <n v="8720"/>
    <n v="8760"/>
    <n v="8540"/>
    <n v="8570"/>
    <n v="25995000"/>
    <x v="11"/>
    <x v="4"/>
    <n v="-1.7201834862385322E-2"/>
    <x v="1277"/>
  </r>
  <r>
    <x v="1278"/>
    <n v="8660"/>
    <n v="8680"/>
    <n v="8460"/>
    <n v="8520"/>
    <n v="34600000"/>
    <x v="11"/>
    <x v="4"/>
    <n v="-1.6166281755196306E-2"/>
    <x v="1278"/>
  </r>
  <r>
    <x v="1279"/>
    <n v="8500"/>
    <n v="8500"/>
    <n v="8360"/>
    <n v="8360"/>
    <n v="19665000"/>
    <x v="11"/>
    <x v="4"/>
    <n v="-1.6470588235294119E-2"/>
    <x v="1279"/>
  </r>
  <r>
    <x v="1280"/>
    <n v="8290"/>
    <n v="8370"/>
    <n v="8210"/>
    <n v="8220"/>
    <n v="26775000"/>
    <x v="11"/>
    <x v="4"/>
    <n v="-8.4439083232810616E-3"/>
    <x v="1280"/>
  </r>
  <r>
    <x v="1281"/>
    <n v="8110"/>
    <n v="8390"/>
    <n v="8060"/>
    <n v="8390"/>
    <n v="27215000"/>
    <x v="11"/>
    <x v="4"/>
    <n v="3.4525277435265102E-2"/>
    <x v="1281"/>
  </r>
  <r>
    <x v="1282"/>
    <n v="8340"/>
    <n v="8410"/>
    <n v="8200"/>
    <n v="8260"/>
    <n v="40085000"/>
    <x v="11"/>
    <x v="4"/>
    <n v="-9.5923261390887284E-3"/>
    <x v="1282"/>
  </r>
  <r>
    <x v="1283"/>
    <n v="8220"/>
    <n v="8240"/>
    <n v="8090"/>
    <n v="8120"/>
    <n v="25880000"/>
    <x v="11"/>
    <x v="4"/>
    <n v="-1.2165450121654502E-2"/>
    <x v="1283"/>
  </r>
  <r>
    <x v="1284"/>
    <n v="8000"/>
    <n v="8070"/>
    <n v="7980"/>
    <n v="8040"/>
    <n v="24525000"/>
    <x v="11"/>
    <x v="4"/>
    <n v="5.0000000000000001E-3"/>
    <x v="1284"/>
  </r>
  <r>
    <x v="1285"/>
    <n v="8040"/>
    <n v="8270"/>
    <n v="8040"/>
    <n v="8250"/>
    <n v="27680000"/>
    <x v="11"/>
    <x v="4"/>
    <n v="2.6119402985074626E-2"/>
    <x v="1285"/>
  </r>
  <r>
    <x v="1286"/>
    <n v="8360"/>
    <n v="8570"/>
    <n v="8360"/>
    <n v="8570"/>
    <n v="33480000"/>
    <x v="11"/>
    <x v="4"/>
    <n v="2.5119617224880382E-2"/>
    <x v="1286"/>
  </r>
  <r>
    <x v="1287"/>
    <n v="8670"/>
    <n v="8880"/>
    <n v="8640"/>
    <n v="8800"/>
    <n v="43090000"/>
    <x v="11"/>
    <x v="4"/>
    <n v="1.4994232987312572E-2"/>
    <x v="1287"/>
  </r>
  <r>
    <x v="1288"/>
    <n v="8820"/>
    <n v="8890"/>
    <n v="8710"/>
    <n v="8880"/>
    <n v="22510000"/>
    <x v="11"/>
    <x v="4"/>
    <n v="6.8027210884353739E-3"/>
    <x v="1288"/>
  </r>
  <r>
    <x v="1289"/>
    <n v="8740"/>
    <n v="8920"/>
    <n v="8740"/>
    <n v="8900"/>
    <n v="17350000"/>
    <x v="11"/>
    <x v="4"/>
    <n v="1.8306636155606407E-2"/>
    <x v="1289"/>
  </r>
  <r>
    <x v="1290"/>
    <n v="8920"/>
    <n v="8940"/>
    <n v="8800"/>
    <n v="8920"/>
    <n v="14980000"/>
    <x v="11"/>
    <x v="4"/>
    <n v="0"/>
    <x v="1290"/>
  </r>
  <r>
    <x v="1291"/>
    <n v="8970"/>
    <n v="8990"/>
    <n v="8840"/>
    <n v="8850"/>
    <n v="15735000"/>
    <x v="11"/>
    <x v="4"/>
    <n v="-1.3377926421404682E-2"/>
    <x v="1291"/>
  </r>
  <r>
    <x v="1292"/>
    <n v="8900"/>
    <n v="8920"/>
    <n v="8640"/>
    <n v="8690"/>
    <n v="15875000"/>
    <x v="11"/>
    <x v="4"/>
    <n v="-2.359550561797753E-2"/>
    <x v="1292"/>
  </r>
  <r>
    <x v="1293"/>
    <n v="8690"/>
    <n v="8700"/>
    <n v="8600"/>
    <n v="8660"/>
    <n v="15915000"/>
    <x v="11"/>
    <x v="4"/>
    <n v="-3.4522439585730723E-3"/>
    <x v="1293"/>
  </r>
  <r>
    <x v="1294"/>
    <n v="8660"/>
    <n v="8750"/>
    <n v="8630"/>
    <n v="8750"/>
    <n v="11770000"/>
    <x v="11"/>
    <x v="4"/>
    <n v="1.0392609699769052E-2"/>
    <x v="1294"/>
  </r>
  <r>
    <x v="1295"/>
    <n v="8720"/>
    <n v="8760"/>
    <n v="8630"/>
    <n v="8720"/>
    <n v="13635000"/>
    <x v="11"/>
    <x v="4"/>
    <n v="0"/>
    <x v="1295"/>
  </r>
  <r>
    <x v="1296"/>
    <n v="8680"/>
    <n v="8890"/>
    <n v="8670"/>
    <n v="8890"/>
    <n v="17105000"/>
    <x v="11"/>
    <x v="4"/>
    <n v="2.4193548387096774E-2"/>
    <x v="1296"/>
  </r>
  <r>
    <x v="1297"/>
    <n v="8860"/>
    <n v="9020"/>
    <n v="8860"/>
    <n v="9010"/>
    <n v="17265000"/>
    <x v="11"/>
    <x v="4"/>
    <n v="1.6930022573363433E-2"/>
    <x v="1297"/>
  </r>
  <r>
    <x v="1298"/>
    <n v="9010"/>
    <n v="9010"/>
    <n v="9010"/>
    <n v="9010"/>
    <n v="0"/>
    <x v="11"/>
    <x v="4"/>
    <n v="0"/>
    <x v="1298"/>
  </r>
  <r>
    <x v="1299"/>
    <n v="9050"/>
    <n v="9060"/>
    <n v="8920"/>
    <n v="9020"/>
    <n v="10925000"/>
    <x v="0"/>
    <x v="5"/>
    <n v="-3.3149171270718232E-3"/>
    <x v="1299"/>
  </r>
  <r>
    <x v="1300"/>
    <n v="9000"/>
    <n v="9020"/>
    <n v="8920"/>
    <n v="8940"/>
    <n v="14015000"/>
    <x v="0"/>
    <x v="5"/>
    <n v="-6.6666666666666671E-3"/>
    <x v="1300"/>
  </r>
  <r>
    <x v="1301"/>
    <n v="8800"/>
    <n v="8860"/>
    <n v="8730"/>
    <n v="8860"/>
    <n v="23365000"/>
    <x v="0"/>
    <x v="5"/>
    <n v="6.8181818181818179E-3"/>
    <x v="1301"/>
  </r>
  <r>
    <x v="1302"/>
    <n v="8780"/>
    <n v="8910"/>
    <n v="8700"/>
    <n v="8700"/>
    <n v="17150000"/>
    <x v="0"/>
    <x v="5"/>
    <n v="-9.1116173120728925E-3"/>
    <x v="1302"/>
  </r>
  <r>
    <x v="1303"/>
    <n v="8820"/>
    <n v="8830"/>
    <n v="8710"/>
    <n v="8810"/>
    <n v="13615000"/>
    <x v="0"/>
    <x v="5"/>
    <n v="-1.1337868480725624E-3"/>
    <x v="1303"/>
  </r>
  <r>
    <x v="1304"/>
    <n v="8840"/>
    <n v="8840"/>
    <n v="8750"/>
    <n v="8760"/>
    <n v="12505000"/>
    <x v="0"/>
    <x v="5"/>
    <n v="-9.0497737556561094E-3"/>
    <x v="1304"/>
  </r>
  <r>
    <x v="1305"/>
    <n v="8760"/>
    <n v="8840"/>
    <n v="8670"/>
    <n v="8840"/>
    <n v="27855000"/>
    <x v="0"/>
    <x v="5"/>
    <n v="9.1324200913242004E-3"/>
    <x v="1305"/>
  </r>
  <r>
    <x v="1306"/>
    <n v="8870"/>
    <n v="8880"/>
    <n v="8800"/>
    <n v="8840"/>
    <n v="14720000"/>
    <x v="0"/>
    <x v="5"/>
    <n v="-3.3821871476888386E-3"/>
    <x v="1306"/>
  </r>
  <r>
    <x v="1307"/>
    <n v="8840"/>
    <n v="8940"/>
    <n v="8820"/>
    <n v="8880"/>
    <n v="23695000"/>
    <x v="0"/>
    <x v="5"/>
    <n v="4.5248868778280547E-3"/>
    <x v="1307"/>
  </r>
  <r>
    <x v="1308"/>
    <n v="8800"/>
    <n v="9480"/>
    <n v="8790"/>
    <n v="9430"/>
    <n v="71900000"/>
    <x v="0"/>
    <x v="5"/>
    <n v="7.1590909090909094E-2"/>
    <x v="1308"/>
  </r>
  <r>
    <x v="1309"/>
    <n v="9800"/>
    <n v="9890"/>
    <n v="9650"/>
    <n v="9850"/>
    <n v="61795000"/>
    <x v="0"/>
    <x v="5"/>
    <n v="5.1020408163265302E-3"/>
    <x v="1309"/>
  </r>
  <r>
    <x v="1310"/>
    <n v="9800"/>
    <n v="9810"/>
    <n v="9690"/>
    <n v="9720"/>
    <n v="30240000"/>
    <x v="0"/>
    <x v="5"/>
    <n v="-8.1632653061224497E-3"/>
    <x v="1310"/>
  </r>
  <r>
    <x v="1311"/>
    <n v="9720"/>
    <n v="9770"/>
    <n v="9580"/>
    <n v="9600"/>
    <n v="22850000"/>
    <x v="0"/>
    <x v="5"/>
    <n v="-1.2345679012345678E-2"/>
    <x v="1311"/>
  </r>
  <r>
    <x v="1312"/>
    <n v="9600"/>
    <n v="9700"/>
    <n v="9510"/>
    <n v="9600"/>
    <n v="19270000"/>
    <x v="0"/>
    <x v="5"/>
    <n v="0"/>
    <x v="1312"/>
  </r>
  <r>
    <x v="1313"/>
    <n v="9500"/>
    <n v="9720"/>
    <n v="9500"/>
    <n v="9720"/>
    <n v="15030000"/>
    <x v="0"/>
    <x v="5"/>
    <n v="2.3157894736842106E-2"/>
    <x v="1313"/>
  </r>
  <r>
    <x v="1314"/>
    <n v="9650"/>
    <n v="9760"/>
    <n v="9550"/>
    <n v="9760"/>
    <n v="19070000"/>
    <x v="0"/>
    <x v="5"/>
    <n v="1.1398963730569948E-2"/>
    <x v="1314"/>
  </r>
  <r>
    <x v="1315"/>
    <n v="9600"/>
    <n v="9700"/>
    <n v="9580"/>
    <n v="9670"/>
    <n v="18165000"/>
    <x v="0"/>
    <x v="5"/>
    <n v="7.2916666666666668E-3"/>
    <x v="1315"/>
  </r>
  <r>
    <x v="1316"/>
    <n v="9700"/>
    <n v="9870"/>
    <n v="9690"/>
    <n v="9810"/>
    <n v="24885000"/>
    <x v="0"/>
    <x v="5"/>
    <n v="1.134020618556701E-2"/>
    <x v="1316"/>
  </r>
  <r>
    <x v="1317"/>
    <n v="9900"/>
    <n v="9900"/>
    <n v="9810"/>
    <n v="9840"/>
    <n v="19990000"/>
    <x v="0"/>
    <x v="5"/>
    <n v="-6.0606060606060606E-3"/>
    <x v="1317"/>
  </r>
  <r>
    <x v="1318"/>
    <n v="9830"/>
    <n v="9830"/>
    <n v="9600"/>
    <n v="9780"/>
    <n v="14220000"/>
    <x v="0"/>
    <x v="5"/>
    <n v="-5.0864699898270603E-3"/>
    <x v="1318"/>
  </r>
  <r>
    <x v="1319"/>
    <n v="9760"/>
    <n v="9900"/>
    <n v="9680"/>
    <n v="9900"/>
    <n v="16465000"/>
    <x v="0"/>
    <x v="5"/>
    <n v="1.4344262295081968E-2"/>
    <x v="1319"/>
  </r>
  <r>
    <x v="1320"/>
    <n v="9900"/>
    <n v="9970"/>
    <n v="9830"/>
    <n v="9830"/>
    <n v="21855000"/>
    <x v="1"/>
    <x v="5"/>
    <n v="-7.0707070707070711E-3"/>
    <x v="1320"/>
  </r>
  <r>
    <x v="1321"/>
    <n v="9830"/>
    <n v="9880"/>
    <n v="9730"/>
    <n v="9810"/>
    <n v="19750000"/>
    <x v="1"/>
    <x v="5"/>
    <n v="-2.0345879959308239E-3"/>
    <x v="1321"/>
  </r>
  <r>
    <x v="1322"/>
    <n v="9720"/>
    <n v="9940"/>
    <n v="9720"/>
    <n v="9920"/>
    <n v="17445000"/>
    <x v="1"/>
    <x v="5"/>
    <n v="2.0576131687242798E-2"/>
    <x v="1322"/>
  </r>
  <r>
    <x v="1323"/>
    <n v="9880"/>
    <n v="9970"/>
    <n v="9860"/>
    <n v="9910"/>
    <n v="12855000"/>
    <x v="1"/>
    <x v="5"/>
    <n v="3.0364372469635628E-3"/>
    <x v="1323"/>
  </r>
  <r>
    <x v="1324"/>
    <n v="10120"/>
    <n v="10240"/>
    <n v="10060"/>
    <n v="10200"/>
    <n v="33935000"/>
    <x v="1"/>
    <x v="5"/>
    <n v="7.9051383399209481E-3"/>
    <x v="1324"/>
  </r>
  <r>
    <x v="1325"/>
    <n v="10200"/>
    <n v="10200"/>
    <n v="10200"/>
    <n v="10200"/>
    <n v="0"/>
    <x v="1"/>
    <x v="5"/>
    <n v="0"/>
    <x v="1325"/>
  </r>
  <r>
    <x v="1326"/>
    <n v="10200"/>
    <n v="10200"/>
    <n v="10200"/>
    <n v="10200"/>
    <n v="0"/>
    <x v="1"/>
    <x v="5"/>
    <n v="0"/>
    <x v="1326"/>
  </r>
  <r>
    <x v="1327"/>
    <n v="10200"/>
    <n v="10200"/>
    <n v="10200"/>
    <n v="10200"/>
    <n v="0"/>
    <x v="1"/>
    <x v="5"/>
    <n v="0"/>
    <x v="1327"/>
  </r>
  <r>
    <x v="1328"/>
    <n v="10100"/>
    <n v="10180"/>
    <n v="10020"/>
    <n v="10120"/>
    <n v="25885000"/>
    <x v="1"/>
    <x v="5"/>
    <n v="1.9801980198019802E-3"/>
    <x v="1328"/>
  </r>
  <r>
    <x v="1329"/>
    <n v="10260"/>
    <n v="10440"/>
    <n v="10200"/>
    <n v="10340"/>
    <n v="28265000"/>
    <x v="1"/>
    <x v="5"/>
    <n v="7.7972709551656916E-3"/>
    <x v="1329"/>
  </r>
  <r>
    <x v="1330"/>
    <n v="10400"/>
    <n v="10420"/>
    <n v="10220"/>
    <n v="10380"/>
    <n v="26745000"/>
    <x v="1"/>
    <x v="5"/>
    <n v="-1.9230769230769232E-3"/>
    <x v="1330"/>
  </r>
  <r>
    <x v="1331"/>
    <n v="10440"/>
    <n v="10620"/>
    <n v="10360"/>
    <n v="10400"/>
    <n v="24010000"/>
    <x v="1"/>
    <x v="5"/>
    <n v="-3.8314176245210726E-3"/>
    <x v="1331"/>
  </r>
  <r>
    <x v="1332"/>
    <n v="10340"/>
    <n v="10440"/>
    <n v="10300"/>
    <n v="10340"/>
    <n v="17510000"/>
    <x v="1"/>
    <x v="5"/>
    <n v="0"/>
    <x v="1332"/>
  </r>
  <r>
    <x v="1333"/>
    <n v="10360"/>
    <n v="10540"/>
    <n v="10280"/>
    <n v="10540"/>
    <n v="18355000"/>
    <x v="1"/>
    <x v="5"/>
    <n v="1.7374517374517374E-2"/>
    <x v="1333"/>
  </r>
  <r>
    <x v="1334"/>
    <n v="10600"/>
    <n v="10640"/>
    <n v="10480"/>
    <n v="10560"/>
    <n v="23430000"/>
    <x v="1"/>
    <x v="5"/>
    <n v="-3.7735849056603774E-3"/>
    <x v="1334"/>
  </r>
  <r>
    <x v="1335"/>
    <n v="10560"/>
    <n v="10580"/>
    <n v="10360"/>
    <n v="10440"/>
    <n v="17855000"/>
    <x v="1"/>
    <x v="5"/>
    <n v="-1.1363636363636364E-2"/>
    <x v="1335"/>
  </r>
  <r>
    <x v="1336"/>
    <n v="10280"/>
    <n v="10320"/>
    <n v="10180"/>
    <n v="10220"/>
    <n v="19745000"/>
    <x v="1"/>
    <x v="5"/>
    <n v="-5.8365758754863814E-3"/>
    <x v="1336"/>
  </r>
  <r>
    <x v="1337"/>
    <n v="10200"/>
    <n v="10400"/>
    <n v="10140"/>
    <n v="10380"/>
    <n v="20985000"/>
    <x v="1"/>
    <x v="5"/>
    <n v="1.7647058823529412E-2"/>
    <x v="1337"/>
  </r>
  <r>
    <x v="1338"/>
    <n v="10480"/>
    <n v="10580"/>
    <n v="10420"/>
    <n v="10440"/>
    <n v="20880000"/>
    <x v="1"/>
    <x v="5"/>
    <n v="-3.8167938931297708E-3"/>
    <x v="1338"/>
  </r>
  <r>
    <x v="1339"/>
    <n v="10600"/>
    <n v="10620"/>
    <n v="10420"/>
    <n v="10540"/>
    <n v="27705000"/>
    <x v="1"/>
    <x v="5"/>
    <n v="-5.6603773584905656E-3"/>
    <x v="1339"/>
  </r>
  <r>
    <x v="1340"/>
    <n v="10540"/>
    <n v="10540"/>
    <n v="10540"/>
    <n v="10540"/>
    <n v="0"/>
    <x v="2"/>
    <x v="5"/>
    <n v="0"/>
    <x v="1340"/>
  </r>
  <r>
    <x v="1341"/>
    <n v="10500"/>
    <n v="10560"/>
    <n v="10340"/>
    <n v="10340"/>
    <n v="27425000"/>
    <x v="2"/>
    <x v="5"/>
    <n v="-1.5238095238095238E-2"/>
    <x v="1341"/>
  </r>
  <r>
    <x v="1342"/>
    <n v="10300"/>
    <n v="10520"/>
    <n v="10240"/>
    <n v="10380"/>
    <n v="30335000"/>
    <x v="2"/>
    <x v="5"/>
    <n v="7.7669902912621356E-3"/>
    <x v="1342"/>
  </r>
  <r>
    <x v="1343"/>
    <n v="10340"/>
    <n v="10340"/>
    <n v="10160"/>
    <n v="10200"/>
    <n v="24410000"/>
    <x v="2"/>
    <x v="5"/>
    <n v="-1.3539651837524178E-2"/>
    <x v="1343"/>
  </r>
  <r>
    <x v="1344"/>
    <n v="10300"/>
    <n v="10300"/>
    <n v="10000"/>
    <n v="10140"/>
    <n v="29515000"/>
    <x v="2"/>
    <x v="5"/>
    <n v="-1.5533980582524271E-2"/>
    <x v="1344"/>
  </r>
  <r>
    <x v="1345"/>
    <n v="10140"/>
    <n v="10160"/>
    <n v="10000"/>
    <n v="10040"/>
    <n v="26380000"/>
    <x v="2"/>
    <x v="5"/>
    <n v="-9.8619329388560158E-3"/>
    <x v="1345"/>
  </r>
  <r>
    <x v="1346"/>
    <n v="9980"/>
    <n v="10000"/>
    <n v="9830"/>
    <n v="10000"/>
    <n v="24890000"/>
    <x v="2"/>
    <x v="5"/>
    <n v="2.004008016032064E-3"/>
    <x v="1346"/>
  </r>
  <r>
    <x v="1347"/>
    <n v="10060"/>
    <n v="10160"/>
    <n v="9990"/>
    <n v="9990"/>
    <n v="31630000"/>
    <x v="2"/>
    <x v="5"/>
    <n v="-6.958250497017893E-3"/>
    <x v="1347"/>
  </r>
  <r>
    <x v="1348"/>
    <n v="10140"/>
    <n v="10380"/>
    <n v="10080"/>
    <n v="10380"/>
    <n v="32010000"/>
    <x v="2"/>
    <x v="5"/>
    <n v="2.3668639053254437E-2"/>
    <x v="1348"/>
  </r>
  <r>
    <x v="1349"/>
    <n v="10260"/>
    <n v="10320"/>
    <n v="10160"/>
    <n v="10200"/>
    <n v="20845000"/>
    <x v="2"/>
    <x v="5"/>
    <n v="-5.8479532163742687E-3"/>
    <x v="1349"/>
  </r>
  <r>
    <x v="1350"/>
    <n v="10240"/>
    <n v="10280"/>
    <n v="9980"/>
    <n v="10040"/>
    <n v="25030000"/>
    <x v="2"/>
    <x v="5"/>
    <n v="-1.953125E-2"/>
    <x v="1350"/>
  </r>
  <r>
    <x v="1351"/>
    <n v="9980"/>
    <n v="10080"/>
    <n v="9910"/>
    <n v="10060"/>
    <n v="18545000"/>
    <x v="2"/>
    <x v="5"/>
    <n v="8.0160320641282558E-3"/>
    <x v="1351"/>
  </r>
  <r>
    <x v="1352"/>
    <n v="9860"/>
    <n v="9970"/>
    <n v="9840"/>
    <n v="9920"/>
    <n v="20875000"/>
    <x v="2"/>
    <x v="5"/>
    <n v="6.0851926977687626E-3"/>
    <x v="1352"/>
  </r>
  <r>
    <x v="1353"/>
    <n v="9860"/>
    <n v="9960"/>
    <n v="9860"/>
    <n v="9900"/>
    <n v="12750000"/>
    <x v="2"/>
    <x v="5"/>
    <n v="4.0567951318458417E-3"/>
    <x v="1353"/>
  </r>
  <r>
    <x v="1354"/>
    <n v="9830"/>
    <n v="9980"/>
    <n v="9800"/>
    <n v="9840"/>
    <n v="16770000"/>
    <x v="2"/>
    <x v="5"/>
    <n v="1.017293997965412E-3"/>
    <x v="1354"/>
  </r>
  <r>
    <x v="1355"/>
    <n v="9860"/>
    <n v="10020"/>
    <n v="9790"/>
    <n v="9920"/>
    <n v="15795000"/>
    <x v="2"/>
    <x v="5"/>
    <n v="6.0851926977687626E-3"/>
    <x v="1355"/>
  </r>
  <r>
    <x v="1356"/>
    <n v="9860"/>
    <n v="9990"/>
    <n v="9830"/>
    <n v="9970"/>
    <n v="15920000"/>
    <x v="2"/>
    <x v="5"/>
    <n v="1.1156186612576065E-2"/>
    <x v="1356"/>
  </r>
  <r>
    <x v="1357"/>
    <n v="10020"/>
    <n v="10120"/>
    <n v="9950"/>
    <n v="10060"/>
    <n v="20100000"/>
    <x v="2"/>
    <x v="5"/>
    <n v="3.9920159680638719E-3"/>
    <x v="1357"/>
  </r>
  <r>
    <x v="1358"/>
    <n v="10100"/>
    <n v="10120"/>
    <n v="10000"/>
    <n v="10100"/>
    <n v="10875000"/>
    <x v="2"/>
    <x v="5"/>
    <n v="0"/>
    <x v="1358"/>
  </r>
  <r>
    <x v="1359"/>
    <n v="10200"/>
    <n v="10220"/>
    <n v="10140"/>
    <n v="10200"/>
    <n v="8980000"/>
    <x v="2"/>
    <x v="5"/>
    <n v="0"/>
    <x v="1359"/>
  </r>
  <r>
    <x v="1360"/>
    <n v="10200"/>
    <n v="10220"/>
    <n v="10000"/>
    <n v="10040"/>
    <n v="16855000"/>
    <x v="2"/>
    <x v="5"/>
    <n v="-1.5686274509803921E-2"/>
    <x v="1360"/>
  </r>
  <r>
    <x v="1361"/>
    <n v="9880"/>
    <n v="9990"/>
    <n v="9880"/>
    <n v="9960"/>
    <n v="18145000"/>
    <x v="2"/>
    <x v="5"/>
    <n v="8.0971659919028341E-3"/>
    <x v="1361"/>
  </r>
  <r>
    <x v="1362"/>
    <n v="10120"/>
    <n v="10140"/>
    <n v="10020"/>
    <n v="10040"/>
    <n v="17335000"/>
    <x v="2"/>
    <x v="5"/>
    <n v="-7.9051383399209481E-3"/>
    <x v="1362"/>
  </r>
  <r>
    <x v="1363"/>
    <n v="10040"/>
    <n v="10320"/>
    <n v="10000"/>
    <n v="10240"/>
    <n v="22655000"/>
    <x v="3"/>
    <x v="5"/>
    <n v="1.9920318725099601E-2"/>
    <x v="1363"/>
  </r>
  <r>
    <x v="1364"/>
    <n v="10240"/>
    <n v="10340"/>
    <n v="10200"/>
    <n v="10340"/>
    <n v="17215000"/>
    <x v="3"/>
    <x v="5"/>
    <n v="9.765625E-3"/>
    <x v="1364"/>
  </r>
  <r>
    <x v="1365"/>
    <n v="10340"/>
    <n v="10340"/>
    <n v="10340"/>
    <n v="10340"/>
    <n v="0"/>
    <x v="3"/>
    <x v="5"/>
    <n v="0"/>
    <x v="1365"/>
  </r>
  <r>
    <x v="1366"/>
    <n v="10360"/>
    <n v="10400"/>
    <n v="10200"/>
    <n v="10360"/>
    <n v="20505000"/>
    <x v="3"/>
    <x v="5"/>
    <n v="0"/>
    <x v="1366"/>
  </r>
  <r>
    <x v="1367"/>
    <n v="10360"/>
    <n v="10400"/>
    <n v="10300"/>
    <n v="10360"/>
    <n v="17855000"/>
    <x v="3"/>
    <x v="5"/>
    <n v="0"/>
    <x v="1367"/>
  </r>
  <r>
    <x v="1368"/>
    <n v="10480"/>
    <n v="10500"/>
    <n v="10400"/>
    <n v="10440"/>
    <n v="13945000"/>
    <x v="3"/>
    <x v="5"/>
    <n v="-3.8167938931297708E-3"/>
    <x v="1368"/>
  </r>
  <r>
    <x v="1369"/>
    <n v="10440"/>
    <n v="10440"/>
    <n v="10320"/>
    <n v="10340"/>
    <n v="9565000"/>
    <x v="3"/>
    <x v="5"/>
    <n v="-9.5785440613026813E-3"/>
    <x v="1369"/>
  </r>
  <r>
    <x v="1370"/>
    <n v="10320"/>
    <n v="10400"/>
    <n v="10260"/>
    <n v="10400"/>
    <n v="10385000"/>
    <x v="3"/>
    <x v="5"/>
    <n v="7.7519379844961239E-3"/>
    <x v="1370"/>
  </r>
  <r>
    <x v="1371"/>
    <n v="10360"/>
    <n v="10400"/>
    <n v="10320"/>
    <n v="10360"/>
    <n v="10675000"/>
    <x v="3"/>
    <x v="5"/>
    <n v="0"/>
    <x v="1371"/>
  </r>
  <r>
    <x v="1372"/>
    <n v="10260"/>
    <n v="10280"/>
    <n v="10040"/>
    <n v="10040"/>
    <n v="33175000"/>
    <x v="3"/>
    <x v="5"/>
    <n v="-2.1442495126705652E-2"/>
    <x v="1372"/>
  </r>
  <r>
    <x v="1373"/>
    <n v="10000"/>
    <n v="10040"/>
    <n v="9780"/>
    <n v="9830"/>
    <n v="43345000"/>
    <x v="3"/>
    <x v="5"/>
    <n v="-1.7000000000000001E-2"/>
    <x v="1373"/>
  </r>
  <r>
    <x v="1374"/>
    <n v="9470"/>
    <n v="9630"/>
    <n v="9440"/>
    <n v="9520"/>
    <n v="43245000"/>
    <x v="3"/>
    <x v="5"/>
    <n v="5.279831045406547E-3"/>
    <x v="1374"/>
  </r>
  <r>
    <x v="1375"/>
    <n v="9540"/>
    <n v="9600"/>
    <n v="9480"/>
    <n v="9480"/>
    <n v="30145000"/>
    <x v="3"/>
    <x v="5"/>
    <n v="-6.2893081761006293E-3"/>
    <x v="1375"/>
  </r>
  <r>
    <x v="1376"/>
    <n v="9570"/>
    <n v="9660"/>
    <n v="9380"/>
    <n v="9400"/>
    <n v="32885000"/>
    <x v="3"/>
    <x v="5"/>
    <n v="-1.7763845350052248E-2"/>
    <x v="1376"/>
  </r>
  <r>
    <x v="1377"/>
    <n v="9240"/>
    <n v="9400"/>
    <n v="9150"/>
    <n v="9320"/>
    <n v="29320000"/>
    <x v="3"/>
    <x v="5"/>
    <n v="8.658008658008658E-3"/>
    <x v="1377"/>
  </r>
  <r>
    <x v="1378"/>
    <n v="9500"/>
    <n v="9520"/>
    <n v="9340"/>
    <n v="9340"/>
    <n v="16725000"/>
    <x v="3"/>
    <x v="5"/>
    <n v="-1.6842105263157894E-2"/>
    <x v="1378"/>
  </r>
  <r>
    <x v="1379"/>
    <n v="9240"/>
    <n v="9490"/>
    <n v="9240"/>
    <n v="9490"/>
    <n v="16435000"/>
    <x v="3"/>
    <x v="5"/>
    <n v="2.7056277056277056E-2"/>
    <x v="1379"/>
  </r>
  <r>
    <x v="1380"/>
    <n v="9490"/>
    <n v="9490"/>
    <n v="9420"/>
    <n v="9420"/>
    <n v="9375000"/>
    <x v="3"/>
    <x v="5"/>
    <n v="-7.3761854583772393E-3"/>
    <x v="1380"/>
  </r>
  <r>
    <x v="1381"/>
    <n v="9260"/>
    <n v="9340"/>
    <n v="9220"/>
    <n v="9280"/>
    <n v="20590000"/>
    <x v="3"/>
    <x v="5"/>
    <n v="2.1598272138228943E-3"/>
    <x v="1381"/>
  </r>
  <r>
    <x v="1382"/>
    <n v="9260"/>
    <n v="9270"/>
    <n v="9140"/>
    <n v="9200"/>
    <n v="19700000"/>
    <x v="3"/>
    <x v="5"/>
    <n v="-6.4794816414686825E-3"/>
    <x v="1382"/>
  </r>
  <r>
    <x v="1383"/>
    <n v="9040"/>
    <n v="9130"/>
    <n v="8990"/>
    <n v="9040"/>
    <n v="29275000"/>
    <x v="3"/>
    <x v="5"/>
    <n v="0"/>
    <x v="1383"/>
  </r>
  <r>
    <x v="1384"/>
    <n v="9120"/>
    <n v="9160"/>
    <n v="9000"/>
    <n v="9110"/>
    <n v="11845000"/>
    <x v="4"/>
    <x v="5"/>
    <n v="-1.0964912280701754E-3"/>
    <x v="1384"/>
  </r>
  <r>
    <x v="1385"/>
    <n v="9100"/>
    <n v="9230"/>
    <n v="9050"/>
    <n v="9100"/>
    <n v="13870000"/>
    <x v="4"/>
    <x v="5"/>
    <n v="0"/>
    <x v="1385"/>
  </r>
  <r>
    <x v="1386"/>
    <n v="9100"/>
    <n v="9340"/>
    <n v="9100"/>
    <n v="9290"/>
    <n v="17315000"/>
    <x v="4"/>
    <x v="5"/>
    <n v="2.0879120879120878E-2"/>
    <x v="1386"/>
  </r>
  <r>
    <x v="1387"/>
    <n v="9290"/>
    <n v="9290"/>
    <n v="9290"/>
    <n v="9290"/>
    <n v="0"/>
    <x v="4"/>
    <x v="5"/>
    <n v="0"/>
    <x v="1387"/>
  </r>
  <r>
    <x v="1388"/>
    <n v="9330"/>
    <n v="9510"/>
    <n v="9330"/>
    <n v="9480"/>
    <n v="24680000"/>
    <x v="4"/>
    <x v="5"/>
    <n v="1.607717041800643E-2"/>
    <x v="1388"/>
  </r>
  <r>
    <x v="1389"/>
    <n v="9500"/>
    <n v="9550"/>
    <n v="9410"/>
    <n v="9500"/>
    <n v="20035000"/>
    <x v="4"/>
    <x v="5"/>
    <n v="0"/>
    <x v="1389"/>
  </r>
  <r>
    <x v="1390"/>
    <n v="9560"/>
    <n v="9590"/>
    <n v="9510"/>
    <n v="9540"/>
    <n v="10675000"/>
    <x v="4"/>
    <x v="5"/>
    <n v="-2.0920502092050207E-3"/>
    <x v="1390"/>
  </r>
  <r>
    <x v="1391"/>
    <n v="9500"/>
    <n v="9510"/>
    <n v="9430"/>
    <n v="9440"/>
    <n v="17300000"/>
    <x v="4"/>
    <x v="5"/>
    <n v="-6.3157894736842104E-3"/>
    <x v="1391"/>
  </r>
  <r>
    <x v="1392"/>
    <n v="9480"/>
    <n v="9600"/>
    <n v="9480"/>
    <n v="9500"/>
    <n v="20860000"/>
    <x v="4"/>
    <x v="5"/>
    <n v="2.1097046413502108E-3"/>
    <x v="1392"/>
  </r>
  <r>
    <x v="1393"/>
    <n v="9500"/>
    <n v="9700"/>
    <n v="9440"/>
    <n v="9630"/>
    <n v="20545000"/>
    <x v="4"/>
    <x v="5"/>
    <n v="1.368421052631579E-2"/>
    <x v="1393"/>
  </r>
  <r>
    <x v="1394"/>
    <n v="9700"/>
    <n v="9800"/>
    <n v="9680"/>
    <n v="9760"/>
    <n v="17350000"/>
    <x v="4"/>
    <x v="5"/>
    <n v="6.1855670103092781E-3"/>
    <x v="1394"/>
  </r>
  <r>
    <x v="1395"/>
    <n v="9800"/>
    <n v="9860"/>
    <n v="9670"/>
    <n v="9790"/>
    <n v="18175000"/>
    <x v="4"/>
    <x v="5"/>
    <n v="-1.0204081632653062E-3"/>
    <x v="1395"/>
  </r>
  <r>
    <x v="1396"/>
    <n v="9890"/>
    <n v="9900"/>
    <n v="9780"/>
    <n v="9790"/>
    <n v="17095000"/>
    <x v="4"/>
    <x v="5"/>
    <n v="-1.0111223458038422E-2"/>
    <x v="1396"/>
  </r>
  <r>
    <x v="1397"/>
    <n v="9860"/>
    <n v="10020"/>
    <n v="9850"/>
    <n v="9970"/>
    <n v="25435000"/>
    <x v="4"/>
    <x v="5"/>
    <n v="1.1156186612576065E-2"/>
    <x v="1397"/>
  </r>
  <r>
    <x v="1398"/>
    <n v="9990"/>
    <n v="10040"/>
    <n v="9900"/>
    <n v="9970"/>
    <n v="11685000"/>
    <x v="4"/>
    <x v="5"/>
    <n v="-2.002002002002002E-3"/>
    <x v="1398"/>
  </r>
  <r>
    <x v="1399"/>
    <n v="9920"/>
    <n v="9970"/>
    <n v="9890"/>
    <n v="9960"/>
    <n v="8045000"/>
    <x v="4"/>
    <x v="5"/>
    <n v="4.0322580645161289E-3"/>
    <x v="1399"/>
  </r>
  <r>
    <x v="1400"/>
    <n v="9930"/>
    <n v="9970"/>
    <n v="9860"/>
    <n v="9900"/>
    <n v="12750000"/>
    <x v="4"/>
    <x v="5"/>
    <n v="-3.0211480362537764E-3"/>
    <x v="1400"/>
  </r>
  <r>
    <x v="1401"/>
    <n v="9870"/>
    <n v="9930"/>
    <n v="9670"/>
    <n v="9690"/>
    <n v="21315000"/>
    <x v="4"/>
    <x v="5"/>
    <n v="-1.82370820668693E-2"/>
    <x v="1401"/>
  </r>
  <r>
    <x v="1402"/>
    <n v="9630"/>
    <n v="9700"/>
    <n v="9590"/>
    <n v="9640"/>
    <n v="13895000"/>
    <x v="4"/>
    <x v="5"/>
    <n v="1.0384215991692627E-3"/>
    <x v="1402"/>
  </r>
  <r>
    <x v="1403"/>
    <n v="9800"/>
    <n v="9860"/>
    <n v="9730"/>
    <n v="9800"/>
    <n v="18775000"/>
    <x v="4"/>
    <x v="5"/>
    <n v="0"/>
    <x v="1403"/>
  </r>
  <r>
    <x v="1404"/>
    <n v="9800"/>
    <n v="9880"/>
    <n v="9800"/>
    <n v="9870"/>
    <n v="11435000"/>
    <x v="4"/>
    <x v="5"/>
    <n v="7.1428571428571426E-3"/>
    <x v="1404"/>
  </r>
  <r>
    <x v="1405"/>
    <n v="9850"/>
    <n v="9880"/>
    <n v="9730"/>
    <n v="9780"/>
    <n v="22275000"/>
    <x v="4"/>
    <x v="5"/>
    <n v="-7.1065989847715737E-3"/>
    <x v="1405"/>
  </r>
  <r>
    <x v="1406"/>
    <n v="9670"/>
    <n v="9790"/>
    <n v="9660"/>
    <n v="9780"/>
    <n v="16545000"/>
    <x v="5"/>
    <x v="5"/>
    <n v="1.1375387797311272E-2"/>
    <x v="1406"/>
  </r>
  <r>
    <x v="1407"/>
    <n v="9900"/>
    <n v="9910"/>
    <n v="9750"/>
    <n v="9750"/>
    <n v="18320000"/>
    <x v="5"/>
    <x v="5"/>
    <n v="-1.5151515151515152E-2"/>
    <x v="1407"/>
  </r>
  <r>
    <x v="1408"/>
    <n v="9760"/>
    <n v="9830"/>
    <n v="9710"/>
    <n v="9760"/>
    <n v="17675000"/>
    <x v="5"/>
    <x v="5"/>
    <n v="0"/>
    <x v="1408"/>
  </r>
  <r>
    <x v="1409"/>
    <n v="9760"/>
    <n v="9760"/>
    <n v="9760"/>
    <n v="9760"/>
    <n v="0"/>
    <x v="5"/>
    <x v="5"/>
    <n v="0"/>
    <x v="1409"/>
  </r>
  <r>
    <x v="1410"/>
    <n v="9680"/>
    <n v="9700"/>
    <n v="9600"/>
    <n v="9610"/>
    <n v="24125000"/>
    <x v="5"/>
    <x v="5"/>
    <n v="-7.2314049586776862E-3"/>
    <x v="1410"/>
  </r>
  <r>
    <x v="1411"/>
    <n v="9560"/>
    <n v="9620"/>
    <n v="9500"/>
    <n v="9550"/>
    <n v="26785000"/>
    <x v="5"/>
    <x v="5"/>
    <n v="-1.0460251046025104E-3"/>
    <x v="1411"/>
  </r>
  <r>
    <x v="1412"/>
    <n v="9510"/>
    <n v="9600"/>
    <n v="9430"/>
    <n v="9600"/>
    <n v="37520000"/>
    <x v="5"/>
    <x v="5"/>
    <n v="9.4637223974763408E-3"/>
    <x v="1412"/>
  </r>
  <r>
    <x v="1413"/>
    <n v="9600"/>
    <n v="9890"/>
    <n v="9540"/>
    <n v="9830"/>
    <n v="40645000"/>
    <x v="5"/>
    <x v="5"/>
    <n v="2.3958333333333335E-2"/>
    <x v="1413"/>
  </r>
  <r>
    <x v="1414"/>
    <n v="9830"/>
    <n v="9990"/>
    <n v="9830"/>
    <n v="9960"/>
    <n v="22765000"/>
    <x v="5"/>
    <x v="5"/>
    <n v="1.3224821973550356E-2"/>
    <x v="1414"/>
  </r>
  <r>
    <x v="1415"/>
    <n v="9960"/>
    <n v="10020"/>
    <n v="9880"/>
    <n v="9930"/>
    <n v="19495000"/>
    <x v="5"/>
    <x v="5"/>
    <n v="-3.0120481927710845E-3"/>
    <x v="1415"/>
  </r>
  <r>
    <x v="1416"/>
    <n v="9930"/>
    <n v="10000"/>
    <n v="9890"/>
    <n v="10000"/>
    <n v="22460000"/>
    <x v="5"/>
    <x v="5"/>
    <n v="7.0493454179254783E-3"/>
    <x v="1416"/>
  </r>
  <r>
    <x v="1417"/>
    <n v="10000"/>
    <n v="10040"/>
    <n v="9940"/>
    <n v="9970"/>
    <n v="18395000"/>
    <x v="5"/>
    <x v="5"/>
    <n v="-3.0000000000000001E-3"/>
    <x v="1417"/>
  </r>
  <r>
    <x v="1418"/>
    <n v="9980"/>
    <n v="9990"/>
    <n v="9830"/>
    <n v="9870"/>
    <n v="23945000"/>
    <x v="5"/>
    <x v="5"/>
    <n v="-1.1022044088176353E-2"/>
    <x v="1418"/>
  </r>
  <r>
    <x v="1419"/>
    <n v="9870"/>
    <n v="9880"/>
    <n v="9790"/>
    <n v="9810"/>
    <n v="16605000"/>
    <x v="5"/>
    <x v="5"/>
    <n v="-6.0790273556231003E-3"/>
    <x v="1419"/>
  </r>
  <r>
    <x v="1420"/>
    <n v="9810"/>
    <n v="9830"/>
    <n v="9720"/>
    <n v="9760"/>
    <n v="20260000"/>
    <x v="5"/>
    <x v="5"/>
    <n v="-5.0968399592252805E-3"/>
    <x v="1420"/>
  </r>
  <r>
    <x v="1421"/>
    <n v="9760"/>
    <n v="9880"/>
    <n v="9740"/>
    <n v="9860"/>
    <n v="19650000"/>
    <x v="5"/>
    <x v="5"/>
    <n v="1.0245901639344262E-2"/>
    <x v="1421"/>
  </r>
  <r>
    <x v="1422"/>
    <n v="9860"/>
    <n v="9980"/>
    <n v="9840"/>
    <n v="9960"/>
    <n v="25990000"/>
    <x v="5"/>
    <x v="5"/>
    <n v="1.0141987829614604E-2"/>
    <x v="1422"/>
  </r>
  <r>
    <x v="1423"/>
    <n v="9920"/>
    <n v="9920"/>
    <n v="9780"/>
    <n v="9820"/>
    <n v="21780000"/>
    <x v="5"/>
    <x v="5"/>
    <n v="-1.0080645161290322E-2"/>
    <x v="1423"/>
  </r>
  <r>
    <x v="1424"/>
    <n v="9780"/>
    <n v="9780"/>
    <n v="9660"/>
    <n v="9770"/>
    <n v="28050000"/>
    <x v="5"/>
    <x v="5"/>
    <n v="-1.0224948875255625E-3"/>
    <x v="1424"/>
  </r>
  <r>
    <x v="1425"/>
    <n v="9770"/>
    <n v="9810"/>
    <n v="9710"/>
    <n v="9790"/>
    <n v="18530000"/>
    <x v="5"/>
    <x v="5"/>
    <n v="2.0470829068577278E-3"/>
    <x v="1425"/>
  </r>
  <r>
    <x v="1426"/>
    <n v="9800"/>
    <n v="9850"/>
    <n v="9760"/>
    <n v="9800"/>
    <n v="19185000"/>
    <x v="5"/>
    <x v="5"/>
    <n v="0"/>
    <x v="1426"/>
  </r>
  <r>
    <x v="1427"/>
    <n v="9800"/>
    <n v="9960"/>
    <n v="9800"/>
    <n v="9880"/>
    <n v="19835000"/>
    <x v="5"/>
    <x v="5"/>
    <n v="8.1632653061224497E-3"/>
    <x v="1427"/>
  </r>
  <r>
    <x v="1428"/>
    <n v="9880"/>
    <n v="10020"/>
    <n v="9860"/>
    <n v="10020"/>
    <n v="26555000"/>
    <x v="6"/>
    <x v="5"/>
    <n v="1.417004048582996E-2"/>
    <x v="1428"/>
  </r>
  <r>
    <x v="1429"/>
    <n v="10100"/>
    <n v="10180"/>
    <n v="10020"/>
    <n v="10060"/>
    <n v="15655000"/>
    <x v="6"/>
    <x v="5"/>
    <n v="-3.9603960396039604E-3"/>
    <x v="1429"/>
  </r>
  <r>
    <x v="1430"/>
    <n v="10080"/>
    <n v="10140"/>
    <n v="10000"/>
    <n v="10040"/>
    <n v="9300000"/>
    <x v="6"/>
    <x v="5"/>
    <n v="-3.968253968253968E-3"/>
    <x v="1430"/>
  </r>
  <r>
    <x v="1431"/>
    <n v="10060"/>
    <n v="10140"/>
    <n v="10060"/>
    <n v="10080"/>
    <n v="13455000"/>
    <x v="6"/>
    <x v="5"/>
    <n v="1.9880715705765406E-3"/>
    <x v="1431"/>
  </r>
  <r>
    <x v="1432"/>
    <n v="10080"/>
    <n v="10380"/>
    <n v="10080"/>
    <n v="10320"/>
    <n v="31910000"/>
    <x v="6"/>
    <x v="5"/>
    <n v="2.3809523809523808E-2"/>
    <x v="1432"/>
  </r>
  <r>
    <x v="1433"/>
    <n v="10340"/>
    <n v="10440"/>
    <n v="10320"/>
    <n v="10320"/>
    <n v="19665000"/>
    <x v="6"/>
    <x v="5"/>
    <n v="-1.9342359767891683E-3"/>
    <x v="1433"/>
  </r>
  <r>
    <x v="1434"/>
    <n v="10500"/>
    <n v="10700"/>
    <n v="10500"/>
    <n v="10660"/>
    <n v="34585000"/>
    <x v="6"/>
    <x v="5"/>
    <n v="1.5238095238095238E-2"/>
    <x v="1434"/>
  </r>
  <r>
    <x v="1435"/>
    <n v="10800"/>
    <n v="10960"/>
    <n v="10740"/>
    <n v="10820"/>
    <n v="46835000"/>
    <x v="6"/>
    <x v="5"/>
    <n v="1.8518518518518519E-3"/>
    <x v="1435"/>
  </r>
  <r>
    <x v="1436"/>
    <n v="10860"/>
    <n v="10940"/>
    <n v="10780"/>
    <n v="10940"/>
    <n v="25465000"/>
    <x v="6"/>
    <x v="5"/>
    <n v="7.3664825046040518E-3"/>
    <x v="1436"/>
  </r>
  <r>
    <x v="1437"/>
    <n v="10980"/>
    <n v="11020"/>
    <n v="10940"/>
    <n v="10940"/>
    <n v="28885000"/>
    <x v="6"/>
    <x v="5"/>
    <n v="-3.6429872495446266E-3"/>
    <x v="1437"/>
  </r>
  <r>
    <x v="1438"/>
    <n v="10960"/>
    <n v="11000"/>
    <n v="10780"/>
    <n v="10840"/>
    <n v="26105000"/>
    <x v="6"/>
    <x v="5"/>
    <n v="-1.0948905109489052E-2"/>
    <x v="1438"/>
  </r>
  <r>
    <x v="1439"/>
    <n v="10860"/>
    <n v="11040"/>
    <n v="10820"/>
    <n v="10980"/>
    <n v="21220000"/>
    <x v="6"/>
    <x v="5"/>
    <n v="1.1049723756906077E-2"/>
    <x v="1439"/>
  </r>
  <r>
    <x v="1440"/>
    <n v="11000"/>
    <n v="11240"/>
    <n v="10980"/>
    <n v="11220"/>
    <n v="33785000"/>
    <x v="6"/>
    <x v="5"/>
    <n v="0.02"/>
    <x v="1440"/>
  </r>
  <r>
    <x v="1441"/>
    <n v="11240"/>
    <n v="11340"/>
    <n v="11100"/>
    <n v="11160"/>
    <n v="30025000"/>
    <x v="6"/>
    <x v="5"/>
    <n v="-7.1174377224199285E-3"/>
    <x v="1441"/>
  </r>
  <r>
    <x v="1442"/>
    <n v="11300"/>
    <n v="11360"/>
    <n v="11160"/>
    <n v="11260"/>
    <n v="26780000"/>
    <x v="6"/>
    <x v="5"/>
    <n v="-3.5398230088495575E-3"/>
    <x v="1442"/>
  </r>
  <r>
    <x v="1443"/>
    <n v="11180"/>
    <n v="11200"/>
    <n v="10920"/>
    <n v="11040"/>
    <n v="27575000"/>
    <x v="6"/>
    <x v="5"/>
    <n v="-1.2522361359570662E-2"/>
    <x v="1443"/>
  </r>
  <r>
    <x v="1444"/>
    <n v="11040"/>
    <n v="11140"/>
    <n v="11040"/>
    <n v="11100"/>
    <n v="18455000"/>
    <x v="6"/>
    <x v="5"/>
    <n v="5.434782608695652E-3"/>
    <x v="1444"/>
  </r>
  <r>
    <x v="1445"/>
    <n v="11120"/>
    <n v="11160"/>
    <n v="10940"/>
    <n v="11020"/>
    <n v="20630000"/>
    <x v="6"/>
    <x v="5"/>
    <n v="-8.9928057553956831E-3"/>
    <x v="1445"/>
  </r>
  <r>
    <x v="1446"/>
    <n v="11040"/>
    <n v="11180"/>
    <n v="10960"/>
    <n v="11020"/>
    <n v="18430000"/>
    <x v="6"/>
    <x v="5"/>
    <n v="-1.8115942028985507E-3"/>
    <x v="1446"/>
  </r>
  <r>
    <x v="1447"/>
    <n v="11040"/>
    <n v="11320"/>
    <n v="11040"/>
    <n v="11200"/>
    <n v="23655000"/>
    <x v="6"/>
    <x v="5"/>
    <n v="1.4492753623188406E-2"/>
    <x v="1447"/>
  </r>
  <r>
    <x v="1448"/>
    <n v="11320"/>
    <n v="11320"/>
    <n v="11200"/>
    <n v="11300"/>
    <n v="17875000"/>
    <x v="6"/>
    <x v="5"/>
    <n v="-1.7667844522968198E-3"/>
    <x v="1448"/>
  </r>
  <r>
    <x v="1449"/>
    <n v="11320"/>
    <n v="11380"/>
    <n v="11220"/>
    <n v="11380"/>
    <n v="16470000"/>
    <x v="7"/>
    <x v="5"/>
    <n v="5.3003533568904597E-3"/>
    <x v="1449"/>
  </r>
  <r>
    <x v="1450"/>
    <n v="11400"/>
    <n v="11420"/>
    <n v="11240"/>
    <n v="11360"/>
    <n v="14250000"/>
    <x v="7"/>
    <x v="5"/>
    <n v="-3.5087719298245615E-3"/>
    <x v="1450"/>
  </r>
  <r>
    <x v="1451"/>
    <n v="11500"/>
    <n v="11540"/>
    <n v="11360"/>
    <n v="11360"/>
    <n v="23635000"/>
    <x v="7"/>
    <x v="5"/>
    <n v="-1.2173913043478261E-2"/>
    <x v="1451"/>
  </r>
  <r>
    <x v="1452"/>
    <n v="11360"/>
    <n v="11380"/>
    <n v="11200"/>
    <n v="11320"/>
    <n v="18370000"/>
    <x v="7"/>
    <x v="5"/>
    <n v="-3.5211267605633804E-3"/>
    <x v="1452"/>
  </r>
  <r>
    <x v="1453"/>
    <n v="11220"/>
    <n v="11220"/>
    <n v="10960"/>
    <n v="11060"/>
    <n v="30100000"/>
    <x v="7"/>
    <x v="5"/>
    <n v="-1.4260249554367201E-2"/>
    <x v="1453"/>
  </r>
  <r>
    <x v="1454"/>
    <n v="11040"/>
    <n v="11040"/>
    <n v="10860"/>
    <n v="11020"/>
    <n v="18285000"/>
    <x v="7"/>
    <x v="5"/>
    <n v="-1.8115942028985507E-3"/>
    <x v="1454"/>
  </r>
  <r>
    <x v="1455"/>
    <n v="11020"/>
    <n v="11060"/>
    <n v="10900"/>
    <n v="11000"/>
    <n v="20325000"/>
    <x v="7"/>
    <x v="5"/>
    <n v="-1.8148820326678765E-3"/>
    <x v="1455"/>
  </r>
  <r>
    <x v="1456"/>
    <n v="11100"/>
    <n v="11240"/>
    <n v="11060"/>
    <n v="11100"/>
    <n v="16480000"/>
    <x v="7"/>
    <x v="5"/>
    <n v="0"/>
    <x v="1456"/>
  </r>
  <r>
    <x v="1457"/>
    <n v="11100"/>
    <n v="11400"/>
    <n v="11100"/>
    <n v="11340"/>
    <n v="19885000"/>
    <x v="7"/>
    <x v="5"/>
    <n v="2.1621621621621623E-2"/>
    <x v="1457"/>
  </r>
  <r>
    <x v="1458"/>
    <n v="11380"/>
    <n v="11580"/>
    <n v="11380"/>
    <n v="11560"/>
    <n v="24480000"/>
    <x v="7"/>
    <x v="5"/>
    <n v="1.5817223198594025E-2"/>
    <x v="1458"/>
  </r>
  <r>
    <x v="1459"/>
    <n v="11560"/>
    <n v="11560"/>
    <n v="11560"/>
    <n v="11560"/>
    <n v="0"/>
    <x v="7"/>
    <x v="5"/>
    <n v="0"/>
    <x v="1459"/>
  </r>
  <r>
    <x v="1460"/>
    <n v="11560"/>
    <n v="11640"/>
    <n v="11380"/>
    <n v="11440"/>
    <n v="26040000"/>
    <x v="7"/>
    <x v="5"/>
    <n v="-1.0380622837370242E-2"/>
    <x v="1460"/>
  </r>
  <r>
    <x v="1461"/>
    <n v="11320"/>
    <n v="11440"/>
    <n v="11200"/>
    <n v="11440"/>
    <n v="20420000"/>
    <x v="7"/>
    <x v="5"/>
    <n v="1.0600706713780919E-2"/>
    <x v="1461"/>
  </r>
  <r>
    <x v="1462"/>
    <n v="11440"/>
    <n v="11460"/>
    <n v="11060"/>
    <n v="11100"/>
    <n v="33515000"/>
    <x v="7"/>
    <x v="5"/>
    <n v="-2.972027972027972E-2"/>
    <x v="1462"/>
  </r>
  <r>
    <x v="1463"/>
    <n v="11100"/>
    <n v="11120"/>
    <n v="10980"/>
    <n v="11060"/>
    <n v="20935000"/>
    <x v="7"/>
    <x v="5"/>
    <n v="-3.6036036036036037E-3"/>
    <x v="1463"/>
  </r>
  <r>
    <x v="1464"/>
    <n v="11060"/>
    <n v="11400"/>
    <n v="11060"/>
    <n v="11260"/>
    <n v="19550000"/>
    <x v="7"/>
    <x v="5"/>
    <n v="1.8083182640144666E-2"/>
    <x v="1464"/>
  </r>
  <r>
    <x v="1465"/>
    <n v="11280"/>
    <n v="11380"/>
    <n v="11200"/>
    <n v="11240"/>
    <n v="18770000"/>
    <x v="7"/>
    <x v="5"/>
    <n v="-3.5460992907801418E-3"/>
    <x v="1465"/>
  </r>
  <r>
    <x v="1466"/>
    <n v="11240"/>
    <n v="11260"/>
    <n v="10980"/>
    <n v="11120"/>
    <n v="23985000"/>
    <x v="7"/>
    <x v="5"/>
    <n v="-1.0676156583629894E-2"/>
    <x v="1466"/>
  </r>
  <r>
    <x v="1467"/>
    <n v="11060"/>
    <n v="11100"/>
    <n v="10880"/>
    <n v="11040"/>
    <n v="24360000"/>
    <x v="7"/>
    <x v="5"/>
    <n v="-1.8083182640144665E-3"/>
    <x v="1467"/>
  </r>
  <r>
    <x v="1468"/>
    <n v="11040"/>
    <n v="11120"/>
    <n v="10980"/>
    <n v="10980"/>
    <n v="18915000"/>
    <x v="7"/>
    <x v="5"/>
    <n v="-5.434782608695652E-3"/>
    <x v="1468"/>
  </r>
  <r>
    <x v="1469"/>
    <n v="10840"/>
    <n v="10840"/>
    <n v="10720"/>
    <n v="10800"/>
    <n v="18275000"/>
    <x v="7"/>
    <x v="5"/>
    <n v="-3.6900369003690036E-3"/>
    <x v="1469"/>
  </r>
  <r>
    <x v="1470"/>
    <n v="10880"/>
    <n v="10960"/>
    <n v="10660"/>
    <n v="10820"/>
    <n v="14915000"/>
    <x v="7"/>
    <x v="5"/>
    <n v="-5.5147058823529415E-3"/>
    <x v="1470"/>
  </r>
  <r>
    <x v="1471"/>
    <n v="10680"/>
    <n v="10920"/>
    <n v="10680"/>
    <n v="10880"/>
    <n v="12205000"/>
    <x v="7"/>
    <x v="5"/>
    <n v="1.8726591760299626E-2"/>
    <x v="1471"/>
  </r>
  <r>
    <x v="1472"/>
    <n v="10980"/>
    <n v="11040"/>
    <n v="10940"/>
    <n v="10980"/>
    <n v="11970000"/>
    <x v="8"/>
    <x v="5"/>
    <n v="0"/>
    <x v="1472"/>
  </r>
  <r>
    <x v="1473"/>
    <n v="10980"/>
    <n v="11140"/>
    <n v="10960"/>
    <n v="11080"/>
    <n v="12190000"/>
    <x v="8"/>
    <x v="5"/>
    <n v="9.1074681238615673E-3"/>
    <x v="1473"/>
  </r>
  <r>
    <x v="1474"/>
    <n v="11160"/>
    <n v="11260"/>
    <n v="11100"/>
    <n v="11220"/>
    <n v="10920000"/>
    <x v="8"/>
    <x v="5"/>
    <n v="5.3763440860215058E-3"/>
    <x v="1474"/>
  </r>
  <r>
    <x v="1475"/>
    <n v="11260"/>
    <n v="11520"/>
    <n v="11260"/>
    <n v="11380"/>
    <n v="19050000"/>
    <x v="8"/>
    <x v="5"/>
    <n v="1.0657193605683837E-2"/>
    <x v="1475"/>
  </r>
  <r>
    <x v="1476"/>
    <n v="11520"/>
    <n v="11640"/>
    <n v="11520"/>
    <n v="11580"/>
    <n v="17565000"/>
    <x v="8"/>
    <x v="5"/>
    <n v="5.208333333333333E-3"/>
    <x v="1476"/>
  </r>
  <r>
    <x v="1477"/>
    <n v="11700"/>
    <n v="11860"/>
    <n v="11600"/>
    <n v="11740"/>
    <n v="34625000"/>
    <x v="8"/>
    <x v="5"/>
    <n v="3.4188034188034188E-3"/>
    <x v="1477"/>
  </r>
  <r>
    <x v="1478"/>
    <n v="11700"/>
    <n v="11820"/>
    <n v="11660"/>
    <n v="11780"/>
    <n v="13105000"/>
    <x v="8"/>
    <x v="5"/>
    <n v="6.8376068376068376E-3"/>
    <x v="1478"/>
  </r>
  <r>
    <x v="1479"/>
    <n v="11880"/>
    <n v="12000"/>
    <n v="11780"/>
    <n v="11780"/>
    <n v="20070000"/>
    <x v="8"/>
    <x v="5"/>
    <n v="-8.4175084175084174E-3"/>
    <x v="1479"/>
  </r>
  <r>
    <x v="1480"/>
    <n v="11800"/>
    <n v="12200"/>
    <n v="11780"/>
    <n v="12120"/>
    <n v="34885000"/>
    <x v="8"/>
    <x v="5"/>
    <n v="2.7118644067796609E-2"/>
    <x v="1480"/>
  </r>
  <r>
    <x v="1481"/>
    <n v="12100"/>
    <n v="12300"/>
    <n v="12040"/>
    <n v="12260"/>
    <n v="25585000"/>
    <x v="8"/>
    <x v="5"/>
    <n v="1.3223140495867768E-2"/>
    <x v="1481"/>
  </r>
  <r>
    <x v="1482"/>
    <n v="12100"/>
    <n v="12380"/>
    <n v="12080"/>
    <n v="12140"/>
    <n v="29035000"/>
    <x v="8"/>
    <x v="5"/>
    <n v="3.3057851239669421E-3"/>
    <x v="1482"/>
  </r>
  <r>
    <x v="1483"/>
    <n v="12080"/>
    <n v="12120"/>
    <n v="11760"/>
    <n v="11860"/>
    <n v="30625000"/>
    <x v="8"/>
    <x v="5"/>
    <n v="-1.8211920529801324E-2"/>
    <x v="1483"/>
  </r>
  <r>
    <x v="1484"/>
    <n v="11860"/>
    <n v="11860"/>
    <n v="11860"/>
    <n v="11860"/>
    <n v="0"/>
    <x v="8"/>
    <x v="5"/>
    <n v="0"/>
    <x v="1484"/>
  </r>
  <r>
    <x v="1485"/>
    <n v="12000"/>
    <n v="12060"/>
    <n v="11840"/>
    <n v="11860"/>
    <n v="28045000"/>
    <x v="8"/>
    <x v="5"/>
    <n v="-1.1666666666666667E-2"/>
    <x v="1485"/>
  </r>
  <r>
    <x v="1486"/>
    <n v="11920"/>
    <n v="12120"/>
    <n v="11900"/>
    <n v="12020"/>
    <n v="19085000"/>
    <x v="8"/>
    <x v="5"/>
    <n v="8.389261744966443E-3"/>
    <x v="1486"/>
  </r>
  <r>
    <x v="1487"/>
    <n v="11860"/>
    <n v="12000"/>
    <n v="11840"/>
    <n v="12000"/>
    <n v="16000000"/>
    <x v="8"/>
    <x v="5"/>
    <n v="1.1804384485666104E-2"/>
    <x v="1487"/>
  </r>
  <r>
    <x v="1488"/>
    <n v="11840"/>
    <n v="11980"/>
    <n v="11660"/>
    <n v="11700"/>
    <n v="18675000"/>
    <x v="8"/>
    <x v="5"/>
    <n v="-1.1824324324324325E-2"/>
    <x v="1488"/>
  </r>
  <r>
    <x v="1489"/>
    <n v="11720"/>
    <n v="12000"/>
    <n v="11720"/>
    <n v="11940"/>
    <n v="21895000"/>
    <x v="8"/>
    <x v="5"/>
    <n v="1.877133105802048E-2"/>
    <x v="1489"/>
  </r>
  <r>
    <x v="1490"/>
    <n v="11960"/>
    <n v="11980"/>
    <n v="11800"/>
    <n v="11860"/>
    <n v="15910000"/>
    <x v="8"/>
    <x v="5"/>
    <n v="-8.3612040133779261E-3"/>
    <x v="1490"/>
  </r>
  <r>
    <x v="1491"/>
    <n v="11800"/>
    <n v="12000"/>
    <n v="11740"/>
    <n v="11960"/>
    <n v="13505000"/>
    <x v="8"/>
    <x v="5"/>
    <n v="1.3559322033898305E-2"/>
    <x v="1491"/>
  </r>
  <r>
    <x v="1492"/>
    <n v="11880"/>
    <n v="11980"/>
    <n v="11800"/>
    <n v="11800"/>
    <n v="19715000"/>
    <x v="8"/>
    <x v="5"/>
    <n v="-6.7340067340067337E-3"/>
    <x v="1492"/>
  </r>
  <r>
    <x v="1493"/>
    <n v="11880"/>
    <n v="12000"/>
    <n v="11760"/>
    <n v="11760"/>
    <n v="22900000"/>
    <x v="8"/>
    <x v="5"/>
    <n v="-1.0101010101010102E-2"/>
    <x v="1493"/>
  </r>
  <r>
    <x v="1494"/>
    <n v="11760"/>
    <n v="11760"/>
    <n v="11760"/>
    <n v="11760"/>
    <n v="0"/>
    <x v="9"/>
    <x v="5"/>
    <n v="0"/>
    <x v="1494"/>
  </r>
  <r>
    <x v="1495"/>
    <n v="11800"/>
    <n v="12140"/>
    <n v="11800"/>
    <n v="12040"/>
    <n v="27200000"/>
    <x v="9"/>
    <x v="5"/>
    <n v="2.0338983050847456E-2"/>
    <x v="1495"/>
  </r>
  <r>
    <x v="1496"/>
    <n v="12080"/>
    <n v="12280"/>
    <n v="11960"/>
    <n v="12020"/>
    <n v="22315000"/>
    <x v="9"/>
    <x v="5"/>
    <n v="-4.9668874172185433E-3"/>
    <x v="1496"/>
  </r>
  <r>
    <x v="1497"/>
    <n v="11900"/>
    <n v="11900"/>
    <n v="11700"/>
    <n v="11720"/>
    <n v="21115000"/>
    <x v="9"/>
    <x v="5"/>
    <n v="-1.5126050420168067E-2"/>
    <x v="1497"/>
  </r>
  <r>
    <x v="1498"/>
    <n v="11560"/>
    <n v="11760"/>
    <n v="11520"/>
    <n v="11620"/>
    <n v="25660000"/>
    <x v="9"/>
    <x v="5"/>
    <n v="5.1903114186851208E-3"/>
    <x v="1498"/>
  </r>
  <r>
    <x v="1499"/>
    <n v="11680"/>
    <n v="11940"/>
    <n v="11660"/>
    <n v="11860"/>
    <n v="15090000"/>
    <x v="9"/>
    <x v="5"/>
    <n v="1.5410958904109588E-2"/>
    <x v="1499"/>
  </r>
  <r>
    <x v="1500"/>
    <n v="11760"/>
    <n v="11980"/>
    <n v="11740"/>
    <n v="11980"/>
    <n v="10750000"/>
    <x v="9"/>
    <x v="5"/>
    <n v="1.8707482993197279E-2"/>
    <x v="1500"/>
  </r>
  <r>
    <x v="1501"/>
    <n v="11860"/>
    <n v="11880"/>
    <n v="11540"/>
    <n v="11560"/>
    <n v="28580000"/>
    <x v="9"/>
    <x v="5"/>
    <n v="-2.5295109612141653E-2"/>
    <x v="1501"/>
  </r>
  <r>
    <x v="1502"/>
    <n v="11420"/>
    <n v="11480"/>
    <n v="11160"/>
    <n v="11240"/>
    <n v="36150000"/>
    <x v="9"/>
    <x v="5"/>
    <n v="-1.5761821366024518E-2"/>
    <x v="1502"/>
  </r>
  <r>
    <x v="1503"/>
    <n v="11300"/>
    <n v="11440"/>
    <n v="11200"/>
    <n v="11240"/>
    <n v="31405000"/>
    <x v="9"/>
    <x v="5"/>
    <n v="-5.3097345132743362E-3"/>
    <x v="1503"/>
  </r>
  <r>
    <x v="1504"/>
    <n v="11200"/>
    <n v="11380"/>
    <n v="11200"/>
    <n v="11260"/>
    <n v="17525000"/>
    <x v="9"/>
    <x v="5"/>
    <n v="5.3571428571428572E-3"/>
    <x v="1504"/>
  </r>
  <r>
    <x v="1505"/>
    <n v="11280"/>
    <n v="11380"/>
    <n v="11260"/>
    <n v="11300"/>
    <n v="17835000"/>
    <x v="9"/>
    <x v="5"/>
    <n v="1.7730496453900709E-3"/>
    <x v="1505"/>
  </r>
  <r>
    <x v="1506"/>
    <n v="11200"/>
    <n v="11220"/>
    <n v="11000"/>
    <n v="11000"/>
    <n v="18735000"/>
    <x v="9"/>
    <x v="5"/>
    <n v="-1.7857142857142856E-2"/>
    <x v="1506"/>
  </r>
  <r>
    <x v="1507"/>
    <n v="11200"/>
    <n v="11220"/>
    <n v="11040"/>
    <n v="11120"/>
    <n v="17960000"/>
    <x v="9"/>
    <x v="5"/>
    <n v="-7.1428571428571426E-3"/>
    <x v="1507"/>
  </r>
  <r>
    <x v="1508"/>
    <n v="11000"/>
    <n v="11320"/>
    <n v="10980"/>
    <n v="11280"/>
    <n v="21900000"/>
    <x v="9"/>
    <x v="5"/>
    <n v="2.5454545454545455E-2"/>
    <x v="1508"/>
  </r>
  <r>
    <x v="1509"/>
    <n v="11320"/>
    <n v="11420"/>
    <n v="11220"/>
    <n v="11340"/>
    <n v="17100000"/>
    <x v="9"/>
    <x v="5"/>
    <n v="1.7667844522968198E-3"/>
    <x v="1509"/>
  </r>
  <r>
    <x v="1510"/>
    <n v="11440"/>
    <n v="11560"/>
    <n v="11280"/>
    <n v="11300"/>
    <n v="18520000"/>
    <x v="9"/>
    <x v="5"/>
    <n v="-1.2237762237762238E-2"/>
    <x v="1510"/>
  </r>
  <r>
    <x v="1511"/>
    <n v="11240"/>
    <n v="11320"/>
    <n v="11180"/>
    <n v="11260"/>
    <n v="15765000"/>
    <x v="9"/>
    <x v="5"/>
    <n v="1.7793594306049821E-3"/>
    <x v="1511"/>
  </r>
  <r>
    <x v="1512"/>
    <n v="11260"/>
    <n v="11360"/>
    <n v="11120"/>
    <n v="11160"/>
    <n v="19360000"/>
    <x v="9"/>
    <x v="5"/>
    <n v="-8.8809946714031966E-3"/>
    <x v="1512"/>
  </r>
  <r>
    <x v="1513"/>
    <n v="10980"/>
    <n v="11020"/>
    <n v="10900"/>
    <n v="10920"/>
    <n v="21945000"/>
    <x v="9"/>
    <x v="5"/>
    <n v="-5.4644808743169399E-3"/>
    <x v="1513"/>
  </r>
  <r>
    <x v="1514"/>
    <n v="10980"/>
    <n v="11100"/>
    <n v="10960"/>
    <n v="11040"/>
    <n v="19595000"/>
    <x v="9"/>
    <x v="5"/>
    <n v="5.4644808743169399E-3"/>
    <x v="1514"/>
  </r>
  <r>
    <x v="1515"/>
    <n v="11200"/>
    <n v="11360"/>
    <n v="11180"/>
    <n v="11280"/>
    <n v="30755000"/>
    <x v="10"/>
    <x v="5"/>
    <n v="7.1428571428571426E-3"/>
    <x v="1515"/>
  </r>
  <r>
    <x v="1516"/>
    <n v="11280"/>
    <n v="11600"/>
    <n v="11280"/>
    <n v="11500"/>
    <n v="15715000"/>
    <x v="10"/>
    <x v="5"/>
    <n v="1.9503546099290781E-2"/>
    <x v="1516"/>
  </r>
  <r>
    <x v="1517"/>
    <n v="11760"/>
    <n v="11840"/>
    <n v="11700"/>
    <n v="11740"/>
    <n v="23570000"/>
    <x v="10"/>
    <x v="5"/>
    <n v="-1.7006802721088435E-3"/>
    <x v="1517"/>
  </r>
  <r>
    <x v="1518"/>
    <n v="11940"/>
    <n v="12000"/>
    <n v="11860"/>
    <n v="11980"/>
    <n v="24805000"/>
    <x v="10"/>
    <x v="5"/>
    <n v="3.3500837520938024E-3"/>
    <x v="1518"/>
  </r>
  <r>
    <x v="1519"/>
    <n v="12040"/>
    <n v="12060"/>
    <n v="11820"/>
    <n v="12000"/>
    <n v="12960000"/>
    <x v="10"/>
    <x v="5"/>
    <n v="-3.3222591362126247E-3"/>
    <x v="1519"/>
  </r>
  <r>
    <x v="1520"/>
    <n v="12000"/>
    <n v="12060"/>
    <n v="11940"/>
    <n v="12060"/>
    <n v="14735000"/>
    <x v="10"/>
    <x v="5"/>
    <n v="5.0000000000000001E-3"/>
    <x v="1520"/>
  </r>
  <r>
    <x v="1521"/>
    <n v="12020"/>
    <n v="12140"/>
    <n v="11920"/>
    <n v="12020"/>
    <n v="17930000"/>
    <x v="10"/>
    <x v="5"/>
    <n v="0"/>
    <x v="1521"/>
  </r>
  <r>
    <x v="1522"/>
    <n v="12020"/>
    <n v="12140"/>
    <n v="11980"/>
    <n v="12100"/>
    <n v="18865000"/>
    <x v="10"/>
    <x v="5"/>
    <n v="6.6555740432612314E-3"/>
    <x v="1522"/>
  </r>
  <r>
    <x v="1523"/>
    <n v="12340"/>
    <n v="12480"/>
    <n v="12280"/>
    <n v="12360"/>
    <n v="29540000"/>
    <x v="10"/>
    <x v="5"/>
    <n v="1.6207455429497568E-3"/>
    <x v="1523"/>
  </r>
  <r>
    <x v="1524"/>
    <n v="12420"/>
    <n v="12580"/>
    <n v="12320"/>
    <n v="12520"/>
    <n v="22165000"/>
    <x v="10"/>
    <x v="5"/>
    <n v="8.0515297906602248E-3"/>
    <x v="1524"/>
  </r>
  <r>
    <x v="1525"/>
    <n v="12520"/>
    <n v="12580"/>
    <n v="12220"/>
    <n v="12420"/>
    <n v="14095000"/>
    <x v="10"/>
    <x v="5"/>
    <n v="-7.9872204472843447E-3"/>
    <x v="1525"/>
  </r>
  <r>
    <x v="1526"/>
    <n v="12320"/>
    <n v="12600"/>
    <n v="12320"/>
    <n v="12600"/>
    <n v="14035000"/>
    <x v="10"/>
    <x v="5"/>
    <n v="2.2727272727272728E-2"/>
    <x v="1526"/>
  </r>
  <r>
    <x v="1527"/>
    <n v="12540"/>
    <n v="12560"/>
    <n v="12380"/>
    <n v="12480"/>
    <n v="12540000"/>
    <x v="10"/>
    <x v="5"/>
    <n v="-4.7846889952153108E-3"/>
    <x v="1527"/>
  </r>
  <r>
    <x v="1528"/>
    <n v="12500"/>
    <n v="12600"/>
    <n v="12380"/>
    <n v="12540"/>
    <n v="14595000"/>
    <x v="10"/>
    <x v="5"/>
    <n v="3.2000000000000002E-3"/>
    <x v="1528"/>
  </r>
  <r>
    <x v="1529"/>
    <n v="12640"/>
    <n v="12640"/>
    <n v="12240"/>
    <n v="12420"/>
    <n v="24090000"/>
    <x v="10"/>
    <x v="5"/>
    <n v="-1.740506329113924E-2"/>
    <x v="1529"/>
  </r>
  <r>
    <x v="1530"/>
    <n v="12220"/>
    <n v="12240"/>
    <n v="11740"/>
    <n v="11800"/>
    <n v="45645000"/>
    <x v="10"/>
    <x v="5"/>
    <n v="-3.4369885433715219E-2"/>
    <x v="1530"/>
  </r>
  <r>
    <x v="1531"/>
    <n v="12000"/>
    <n v="12260"/>
    <n v="11980"/>
    <n v="12140"/>
    <n v="43240000"/>
    <x v="10"/>
    <x v="5"/>
    <n v="1.1666666666666667E-2"/>
    <x v="1531"/>
  </r>
  <r>
    <x v="1532"/>
    <n v="12360"/>
    <n v="12360"/>
    <n v="12100"/>
    <n v="12160"/>
    <n v="15505000"/>
    <x v="10"/>
    <x v="5"/>
    <n v="-1.6181229773462782E-2"/>
    <x v="1532"/>
  </r>
  <r>
    <x v="1533"/>
    <n v="12160"/>
    <n v="12220"/>
    <n v="11920"/>
    <n v="12000"/>
    <n v="15755000"/>
    <x v="10"/>
    <x v="5"/>
    <n v="-1.3157894736842105E-2"/>
    <x v="1533"/>
  </r>
  <r>
    <x v="1534"/>
    <n v="12000"/>
    <n v="12060"/>
    <n v="11920"/>
    <n v="12020"/>
    <n v="9430000"/>
    <x v="10"/>
    <x v="5"/>
    <n v="1.6666666666666668E-3"/>
    <x v="1534"/>
  </r>
  <r>
    <x v="1535"/>
    <n v="11960"/>
    <n v="12040"/>
    <n v="11760"/>
    <n v="11880"/>
    <n v="17510000"/>
    <x v="10"/>
    <x v="5"/>
    <n v="-6.688963210702341E-3"/>
    <x v="1535"/>
  </r>
  <r>
    <x v="1536"/>
    <n v="11860"/>
    <n v="12080"/>
    <n v="11860"/>
    <n v="11960"/>
    <n v="17905000"/>
    <x v="10"/>
    <x v="5"/>
    <n v="8.4317032040472171E-3"/>
    <x v="1536"/>
  </r>
  <r>
    <x v="1537"/>
    <n v="11920"/>
    <n v="12160"/>
    <n v="11900"/>
    <n v="12120"/>
    <n v="20315000"/>
    <x v="11"/>
    <x v="5"/>
    <n v="1.6778523489932886E-2"/>
    <x v="1537"/>
  </r>
  <r>
    <x v="1538"/>
    <n v="12400"/>
    <n v="12460"/>
    <n v="12280"/>
    <n v="12340"/>
    <n v="19640000"/>
    <x v="11"/>
    <x v="5"/>
    <n v="-4.8387096774193551E-3"/>
    <x v="1538"/>
  </r>
  <r>
    <x v="1539"/>
    <n v="12440"/>
    <n v="12500"/>
    <n v="12360"/>
    <n v="12440"/>
    <n v="12590000"/>
    <x v="11"/>
    <x v="5"/>
    <n v="0"/>
    <x v="1539"/>
  </r>
  <r>
    <x v="1540"/>
    <n v="12380"/>
    <n v="12620"/>
    <n v="12340"/>
    <n v="12600"/>
    <n v="21180000"/>
    <x v="11"/>
    <x v="5"/>
    <n v="1.7770597738287562E-2"/>
    <x v="1540"/>
  </r>
  <r>
    <x v="1541"/>
    <n v="12600"/>
    <n v="12900"/>
    <n v="12480"/>
    <n v="12820"/>
    <n v="26535000"/>
    <x v="11"/>
    <x v="5"/>
    <n v="1.7460317460317461E-2"/>
    <x v="1541"/>
  </r>
  <r>
    <x v="1542"/>
    <n v="12700"/>
    <n v="12800"/>
    <n v="12520"/>
    <n v="12660"/>
    <n v="26925000"/>
    <x v="11"/>
    <x v="5"/>
    <n v="-3.1496062992125984E-3"/>
    <x v="1542"/>
  </r>
  <r>
    <x v="1543"/>
    <n v="12560"/>
    <n v="12620"/>
    <n v="12260"/>
    <n v="12440"/>
    <n v="23260000"/>
    <x v="11"/>
    <x v="5"/>
    <n v="-9.5541401273885346E-3"/>
    <x v="1543"/>
  </r>
  <r>
    <x v="1544"/>
    <n v="12440"/>
    <n v="12560"/>
    <n v="12340"/>
    <n v="12360"/>
    <n v="18585000"/>
    <x v="11"/>
    <x v="5"/>
    <n v="-6.4308681672025723E-3"/>
    <x v="1544"/>
  </r>
  <r>
    <x v="1545"/>
    <n v="12420"/>
    <n v="12460"/>
    <n v="12260"/>
    <n v="12360"/>
    <n v="18035000"/>
    <x v="11"/>
    <x v="5"/>
    <n v="-4.830917874396135E-3"/>
    <x v="1545"/>
  </r>
  <r>
    <x v="1546"/>
    <n v="12440"/>
    <n v="12540"/>
    <n v="12160"/>
    <n v="12180"/>
    <n v="26715000"/>
    <x v="11"/>
    <x v="5"/>
    <n v="-2.0900321543408359E-2"/>
    <x v="1546"/>
  </r>
  <r>
    <x v="1547"/>
    <n v="12180"/>
    <n v="12320"/>
    <n v="12020"/>
    <n v="12180"/>
    <n v="18740000"/>
    <x v="11"/>
    <x v="5"/>
    <n v="0"/>
    <x v="1547"/>
  </r>
  <r>
    <x v="1548"/>
    <n v="12120"/>
    <n v="12120"/>
    <n v="11860"/>
    <n v="12040"/>
    <n v="29705000"/>
    <x v="11"/>
    <x v="5"/>
    <n v="-6.6006600660066007E-3"/>
    <x v="1548"/>
  </r>
  <r>
    <x v="1549"/>
    <n v="12140"/>
    <n v="12280"/>
    <n v="12040"/>
    <n v="12160"/>
    <n v="18165000"/>
    <x v="11"/>
    <x v="5"/>
    <n v="1.6474464579901153E-3"/>
    <x v="1549"/>
  </r>
  <r>
    <x v="1550"/>
    <n v="12060"/>
    <n v="12280"/>
    <n v="12040"/>
    <n v="12240"/>
    <n v="17195000"/>
    <x v="11"/>
    <x v="5"/>
    <n v="1.4925373134328358E-2"/>
    <x v="1550"/>
  </r>
  <r>
    <x v="1551"/>
    <n v="12280"/>
    <n v="12700"/>
    <n v="12280"/>
    <n v="12560"/>
    <n v="25360000"/>
    <x v="11"/>
    <x v="5"/>
    <n v="2.2801302931596091E-2"/>
    <x v="1551"/>
  </r>
  <r>
    <x v="1552"/>
    <n v="12700"/>
    <n v="12940"/>
    <n v="12620"/>
    <n v="12680"/>
    <n v="28095000"/>
    <x v="11"/>
    <x v="5"/>
    <n v="-1.5748031496062992E-3"/>
    <x v="1552"/>
  </r>
  <r>
    <x v="1553"/>
    <n v="12840"/>
    <n v="13040"/>
    <n v="12720"/>
    <n v="12900"/>
    <n v="28815000"/>
    <x v="11"/>
    <x v="5"/>
    <n v="4.6728971962616819E-3"/>
    <x v="1553"/>
  </r>
  <r>
    <x v="1554"/>
    <n v="13000"/>
    <n v="13260"/>
    <n v="12980"/>
    <n v="13080"/>
    <n v="17830000"/>
    <x v="11"/>
    <x v="5"/>
    <n v="6.1538461538461538E-3"/>
    <x v="1554"/>
  </r>
  <r>
    <x v="1555"/>
    <n v="13180"/>
    <n v="13280"/>
    <n v="12960"/>
    <n v="13240"/>
    <n v="18065000"/>
    <x v="11"/>
    <x v="5"/>
    <n v="4.552352048558422E-3"/>
    <x v="1555"/>
  </r>
  <r>
    <x v="1556"/>
    <n v="13160"/>
    <n v="13260"/>
    <n v="13100"/>
    <n v="13220"/>
    <n v="21505000"/>
    <x v="11"/>
    <x v="5"/>
    <n v="4.559270516717325E-3"/>
    <x v="1556"/>
  </r>
  <r>
    <x v="1557"/>
    <n v="13200"/>
    <n v="13400"/>
    <n v="13140"/>
    <n v="13180"/>
    <n v="21025000"/>
    <x v="11"/>
    <x v="5"/>
    <n v="-1.5151515151515152E-3"/>
    <x v="1557"/>
  </r>
  <r>
    <x v="1558"/>
    <n v="13180"/>
    <n v="13180"/>
    <n v="13180"/>
    <n v="13180"/>
    <n v="0"/>
    <x v="11"/>
    <x v="5"/>
    <n v="0"/>
    <x v="1558"/>
  </r>
  <r>
    <x v="1559"/>
    <n v="13280"/>
    <n v="13360"/>
    <n v="13120"/>
    <n v="13180"/>
    <n v="20955000"/>
    <x v="0"/>
    <x v="6"/>
    <n v="-7.5301204819277108E-3"/>
    <x v="1559"/>
  </r>
  <r>
    <x v="1560"/>
    <n v="13200"/>
    <n v="13320"/>
    <n v="13120"/>
    <n v="13300"/>
    <n v="17900000"/>
    <x v="0"/>
    <x v="6"/>
    <n v="7.575757575757576E-3"/>
    <x v="1560"/>
  </r>
  <r>
    <x v="1561"/>
    <n v="13500"/>
    <n v="14000"/>
    <n v="13460"/>
    <n v="13980"/>
    <n v="39290000"/>
    <x v="0"/>
    <x v="6"/>
    <n v="3.5555555555555556E-2"/>
    <x v="1561"/>
  </r>
  <r>
    <x v="1562"/>
    <n v="13900"/>
    <n v="13900"/>
    <n v="13420"/>
    <n v="13580"/>
    <n v="35515000"/>
    <x v="0"/>
    <x v="6"/>
    <n v="-2.302158273381295E-2"/>
    <x v="1562"/>
  </r>
  <r>
    <x v="1563"/>
    <n v="13700"/>
    <n v="13760"/>
    <n v="13580"/>
    <n v="13740"/>
    <n v="17695000"/>
    <x v="0"/>
    <x v="6"/>
    <n v="2.9197080291970801E-3"/>
    <x v="1563"/>
  </r>
  <r>
    <x v="1564"/>
    <n v="13900"/>
    <n v="13940"/>
    <n v="13660"/>
    <n v="13760"/>
    <n v="16275000"/>
    <x v="0"/>
    <x v="6"/>
    <n v="-1.0071942446043165E-2"/>
    <x v="1564"/>
  </r>
  <r>
    <x v="1565"/>
    <n v="13900"/>
    <n v="14020"/>
    <n v="13760"/>
    <n v="13960"/>
    <n v="24290000"/>
    <x v="0"/>
    <x v="6"/>
    <n v="4.3165467625899279E-3"/>
    <x v="1565"/>
  </r>
  <r>
    <x v="1566"/>
    <n v="13860"/>
    <n v="13960"/>
    <n v="13580"/>
    <n v="13660"/>
    <n v="17845000"/>
    <x v="0"/>
    <x v="6"/>
    <n v="-1.443001443001443E-2"/>
    <x v="1566"/>
  </r>
  <r>
    <x v="1567"/>
    <n v="13680"/>
    <n v="13840"/>
    <n v="13620"/>
    <n v="13680"/>
    <n v="20290000"/>
    <x v="0"/>
    <x v="6"/>
    <n v="0"/>
    <x v="1567"/>
  </r>
  <r>
    <x v="1568"/>
    <n v="13540"/>
    <n v="13880"/>
    <n v="13360"/>
    <n v="13880"/>
    <n v="24505000"/>
    <x v="0"/>
    <x v="6"/>
    <n v="2.5110782865583457E-2"/>
    <x v="1568"/>
  </r>
  <r>
    <x v="1569"/>
    <n v="14000"/>
    <n v="14140"/>
    <n v="13920"/>
    <n v="14120"/>
    <n v="20165000"/>
    <x v="0"/>
    <x v="6"/>
    <n v="8.5714285714285719E-3"/>
    <x v="1569"/>
  </r>
  <r>
    <x v="1570"/>
    <n v="14140"/>
    <n v="14420"/>
    <n v="13940"/>
    <n v="13940"/>
    <n v="21830000"/>
    <x v="0"/>
    <x v="6"/>
    <n v="-1.4144271570014143E-2"/>
    <x v="1570"/>
  </r>
  <r>
    <x v="1571"/>
    <n v="13700"/>
    <n v="13780"/>
    <n v="13460"/>
    <n v="13600"/>
    <n v="31080000"/>
    <x v="0"/>
    <x v="6"/>
    <n v="-7.2992700729927005E-3"/>
    <x v="1571"/>
  </r>
  <r>
    <x v="1572"/>
    <n v="13640"/>
    <n v="13900"/>
    <n v="13600"/>
    <n v="13780"/>
    <n v="20495000"/>
    <x v="0"/>
    <x v="6"/>
    <n v="1.0263929618768328E-2"/>
    <x v="1572"/>
  </r>
  <r>
    <x v="1573"/>
    <n v="14040"/>
    <n v="14160"/>
    <n v="13700"/>
    <n v="13740"/>
    <n v="23075000"/>
    <x v="0"/>
    <x v="6"/>
    <n v="-2.1367521367521368E-2"/>
    <x v="1573"/>
  </r>
  <r>
    <x v="1574"/>
    <n v="13540"/>
    <n v="13900"/>
    <n v="13420"/>
    <n v="13700"/>
    <n v="27645000"/>
    <x v="0"/>
    <x v="6"/>
    <n v="1.1816838995568686E-2"/>
    <x v="1574"/>
  </r>
  <r>
    <x v="1575"/>
    <n v="13660"/>
    <n v="14000"/>
    <n v="13600"/>
    <n v="13960"/>
    <n v="29705000"/>
    <x v="0"/>
    <x v="6"/>
    <n v="2.1961932650073207E-2"/>
    <x v="1575"/>
  </r>
  <r>
    <x v="1576"/>
    <n v="14180"/>
    <n v="14400"/>
    <n v="14100"/>
    <n v="14280"/>
    <n v="29380000"/>
    <x v="0"/>
    <x v="6"/>
    <n v="7.052186177715092E-3"/>
    <x v="1576"/>
  </r>
  <r>
    <x v="1577"/>
    <n v="14280"/>
    <n v="14360"/>
    <n v="14100"/>
    <n v="14320"/>
    <n v="19645000"/>
    <x v="0"/>
    <x v="6"/>
    <n v="2.8011204481792717E-3"/>
    <x v="1577"/>
  </r>
  <r>
    <x v="1578"/>
    <n v="14400"/>
    <n v="14480"/>
    <n v="14260"/>
    <n v="14400"/>
    <n v="16910000"/>
    <x v="0"/>
    <x v="6"/>
    <n v="0"/>
    <x v="1578"/>
  </r>
  <r>
    <x v="1579"/>
    <n v="14400"/>
    <n v="14400"/>
    <n v="14400"/>
    <n v="14400"/>
    <n v="0"/>
    <x v="0"/>
    <x v="6"/>
    <n v="0"/>
    <x v="1579"/>
  </r>
  <r>
    <x v="1580"/>
    <n v="14460"/>
    <n v="14820"/>
    <n v="14380"/>
    <n v="14800"/>
    <n v="23005000"/>
    <x v="0"/>
    <x v="6"/>
    <n v="2.351313969571231E-2"/>
    <x v="1580"/>
  </r>
  <r>
    <x v="1581"/>
    <n v="14700"/>
    <n v="14860"/>
    <n v="14460"/>
    <n v="14600"/>
    <n v="22100000"/>
    <x v="1"/>
    <x v="6"/>
    <n v="-6.8027210884353739E-3"/>
    <x v="1581"/>
  </r>
  <r>
    <x v="1582"/>
    <n v="14760"/>
    <n v="14780"/>
    <n v="14400"/>
    <n v="14500"/>
    <n v="20310000"/>
    <x v="1"/>
    <x v="6"/>
    <n v="-1.7615176151761516E-2"/>
    <x v="1582"/>
  </r>
  <r>
    <x v="1583"/>
    <n v="14360"/>
    <n v="14360"/>
    <n v="14040"/>
    <n v="14080"/>
    <n v="22205000"/>
    <x v="1"/>
    <x v="6"/>
    <n v="-1.9498607242339833E-2"/>
    <x v="1583"/>
  </r>
  <r>
    <x v="1584"/>
    <n v="14000"/>
    <n v="14120"/>
    <n v="13860"/>
    <n v="14120"/>
    <n v="21520000"/>
    <x v="1"/>
    <x v="6"/>
    <n v="8.5714285714285719E-3"/>
    <x v="1584"/>
  </r>
  <r>
    <x v="1585"/>
    <n v="14180"/>
    <n v="14600"/>
    <n v="14120"/>
    <n v="14120"/>
    <n v="17455000"/>
    <x v="1"/>
    <x v="6"/>
    <n v="-4.2313117066290554E-3"/>
    <x v="1585"/>
  </r>
  <r>
    <x v="1586"/>
    <n v="14000"/>
    <n v="14180"/>
    <n v="13700"/>
    <n v="13800"/>
    <n v="20065000"/>
    <x v="1"/>
    <x v="6"/>
    <n v="-1.4285714285714285E-2"/>
    <x v="1586"/>
  </r>
  <r>
    <x v="1587"/>
    <n v="13920"/>
    <n v="13940"/>
    <n v="13740"/>
    <n v="13820"/>
    <n v="19285000"/>
    <x v="1"/>
    <x v="6"/>
    <n v="-7.1839080459770114E-3"/>
    <x v="1587"/>
  </r>
  <r>
    <x v="1588"/>
    <n v="13840"/>
    <n v="13920"/>
    <n v="13580"/>
    <n v="13740"/>
    <n v="22580000"/>
    <x v="1"/>
    <x v="6"/>
    <n v="-7.2254335260115606E-3"/>
    <x v="1588"/>
  </r>
  <r>
    <x v="1589"/>
    <n v="13720"/>
    <n v="13740"/>
    <n v="13360"/>
    <n v="13560"/>
    <n v="24440000"/>
    <x v="1"/>
    <x v="6"/>
    <n v="-1.1661807580174927E-2"/>
    <x v="1589"/>
  </r>
  <r>
    <x v="1590"/>
    <n v="13400"/>
    <n v="13540"/>
    <n v="13260"/>
    <n v="13460"/>
    <n v="27170000"/>
    <x v="1"/>
    <x v="6"/>
    <n v="4.4776119402985077E-3"/>
    <x v="1590"/>
  </r>
  <r>
    <x v="1591"/>
    <n v="13560"/>
    <n v="13560"/>
    <n v="13080"/>
    <n v="13080"/>
    <n v="33845000"/>
    <x v="1"/>
    <x v="6"/>
    <n v="-3.5398230088495575E-2"/>
    <x v="1591"/>
  </r>
  <r>
    <x v="1592"/>
    <n v="13020"/>
    <n v="13140"/>
    <n v="12920"/>
    <n v="13120"/>
    <n v="24865000"/>
    <x v="1"/>
    <x v="6"/>
    <n v="7.6804915514592934E-3"/>
    <x v="1592"/>
  </r>
  <r>
    <x v="1593"/>
    <n v="13220"/>
    <n v="13480"/>
    <n v="13200"/>
    <n v="13460"/>
    <n v="22155000"/>
    <x v="1"/>
    <x v="6"/>
    <n v="1.8154311649016642E-2"/>
    <x v="1593"/>
  </r>
  <r>
    <x v="1594"/>
    <n v="13360"/>
    <n v="13680"/>
    <n v="13340"/>
    <n v="13660"/>
    <n v="18145000"/>
    <x v="1"/>
    <x v="6"/>
    <n v="2.2455089820359281E-2"/>
    <x v="1594"/>
  </r>
  <r>
    <x v="1595"/>
    <n v="13640"/>
    <n v="13660"/>
    <n v="13400"/>
    <n v="13440"/>
    <n v="17915000"/>
    <x v="1"/>
    <x v="6"/>
    <n v="-1.466275659824047E-2"/>
    <x v="1595"/>
  </r>
  <r>
    <x v="1596"/>
    <n v="13380"/>
    <n v="13580"/>
    <n v="13260"/>
    <n v="13400"/>
    <n v="24950000"/>
    <x v="1"/>
    <x v="6"/>
    <n v="1.4947683109118087E-3"/>
    <x v="1596"/>
  </r>
  <r>
    <x v="1597"/>
    <n v="13420"/>
    <n v="13680"/>
    <n v="13420"/>
    <n v="13620"/>
    <n v="16605000"/>
    <x v="1"/>
    <x v="6"/>
    <n v="1.4903129657228018E-2"/>
    <x v="1597"/>
  </r>
  <r>
    <x v="1598"/>
    <n v="13560"/>
    <n v="13640"/>
    <n v="13500"/>
    <n v="13620"/>
    <n v="14115000"/>
    <x v="1"/>
    <x v="6"/>
    <n v="4.4247787610619468E-3"/>
    <x v="1598"/>
  </r>
  <r>
    <x v="1599"/>
    <n v="13560"/>
    <n v="13820"/>
    <n v="13540"/>
    <n v="13820"/>
    <n v="12290000"/>
    <x v="1"/>
    <x v="6"/>
    <n v="1.9174041297935103E-2"/>
    <x v="1599"/>
  </r>
  <r>
    <x v="1600"/>
    <n v="13880"/>
    <n v="13960"/>
    <n v="13660"/>
    <n v="13740"/>
    <n v="13365000"/>
    <x v="1"/>
    <x v="6"/>
    <n v="-1.0086455331412104E-2"/>
    <x v="1600"/>
  </r>
  <r>
    <x v="1601"/>
    <n v="13740"/>
    <n v="13740"/>
    <n v="13740"/>
    <n v="13740"/>
    <n v="0"/>
    <x v="2"/>
    <x v="6"/>
    <n v="0"/>
    <x v="1601"/>
  </r>
  <r>
    <x v="1602"/>
    <n v="13920"/>
    <n v="14000"/>
    <n v="13680"/>
    <n v="13720"/>
    <n v="15355000"/>
    <x v="2"/>
    <x v="6"/>
    <n v="-1.4367816091954023E-2"/>
    <x v="1602"/>
  </r>
  <r>
    <x v="1603"/>
    <n v="13640"/>
    <n v="13680"/>
    <n v="13000"/>
    <n v="13040"/>
    <n v="38295000"/>
    <x v="2"/>
    <x v="6"/>
    <n v="-4.398826979472141E-2"/>
    <x v="1603"/>
  </r>
  <r>
    <x v="1604"/>
    <n v="13120"/>
    <n v="13160"/>
    <n v="12980"/>
    <n v="13160"/>
    <n v="22480000"/>
    <x v="2"/>
    <x v="6"/>
    <n v="3.0487804878048782E-3"/>
    <x v="1604"/>
  </r>
  <r>
    <x v="1605"/>
    <n v="13000"/>
    <n v="13040"/>
    <n v="12540"/>
    <n v="12580"/>
    <n v="39205000"/>
    <x v="2"/>
    <x v="6"/>
    <n v="-3.2307692307692308E-2"/>
    <x v="1605"/>
  </r>
  <r>
    <x v="1606"/>
    <n v="12300"/>
    <n v="12520"/>
    <n v="12160"/>
    <n v="12460"/>
    <n v="48575000"/>
    <x v="2"/>
    <x v="6"/>
    <n v="1.3008130081300813E-2"/>
    <x v="1606"/>
  </r>
  <r>
    <x v="1607"/>
    <n v="12320"/>
    <n v="12580"/>
    <n v="12220"/>
    <n v="12300"/>
    <n v="38405000"/>
    <x v="2"/>
    <x v="6"/>
    <n v="-1.6233766233766235E-3"/>
    <x v="1607"/>
  </r>
  <r>
    <x v="1608"/>
    <n v="12280"/>
    <n v="12640"/>
    <n v="12280"/>
    <n v="12400"/>
    <n v="28095000"/>
    <x v="2"/>
    <x v="6"/>
    <n v="9.7719869706840382E-3"/>
    <x v="1608"/>
  </r>
  <r>
    <x v="1609"/>
    <n v="12580"/>
    <n v="12640"/>
    <n v="12480"/>
    <n v="12640"/>
    <n v="18605000"/>
    <x v="2"/>
    <x v="6"/>
    <n v="4.7694753577106515E-3"/>
    <x v="1609"/>
  </r>
  <r>
    <x v="1610"/>
    <n v="12560"/>
    <n v="12640"/>
    <n v="12380"/>
    <n v="12480"/>
    <n v="17555000"/>
    <x v="2"/>
    <x v="6"/>
    <n v="-6.369426751592357E-3"/>
    <x v="1610"/>
  </r>
  <r>
    <x v="1611"/>
    <n v="12580"/>
    <n v="12740"/>
    <n v="12560"/>
    <n v="12580"/>
    <n v="19325000"/>
    <x v="2"/>
    <x v="6"/>
    <n v="0"/>
    <x v="1611"/>
  </r>
  <r>
    <x v="1612"/>
    <n v="12740"/>
    <n v="12820"/>
    <n v="12620"/>
    <n v="12640"/>
    <n v="13960000"/>
    <x v="2"/>
    <x v="6"/>
    <n v="-7.8492935635792772E-3"/>
    <x v="1612"/>
  </r>
  <r>
    <x v="1613"/>
    <n v="12580"/>
    <n v="12800"/>
    <n v="12440"/>
    <n v="12740"/>
    <n v="13510000"/>
    <x v="2"/>
    <x v="6"/>
    <n v="1.2718600953895072E-2"/>
    <x v="1613"/>
  </r>
  <r>
    <x v="1614"/>
    <n v="12780"/>
    <n v="12800"/>
    <n v="12560"/>
    <n v="12760"/>
    <n v="9725000"/>
    <x v="2"/>
    <x v="6"/>
    <n v="-1.5649452269170579E-3"/>
    <x v="1614"/>
  </r>
  <r>
    <x v="1615"/>
    <n v="12760"/>
    <n v="12800"/>
    <n v="12600"/>
    <n v="12700"/>
    <n v="11370000"/>
    <x v="2"/>
    <x v="6"/>
    <n v="-4.7021943573667714E-3"/>
    <x v="1615"/>
  </r>
  <r>
    <x v="1616"/>
    <n v="12500"/>
    <n v="12540"/>
    <n v="12180"/>
    <n v="12280"/>
    <n v="29855000"/>
    <x v="2"/>
    <x v="6"/>
    <n v="-1.7600000000000001E-2"/>
    <x v="1616"/>
  </r>
  <r>
    <x v="1617"/>
    <n v="12280"/>
    <n v="12380"/>
    <n v="12080"/>
    <n v="12160"/>
    <n v="25440000"/>
    <x v="2"/>
    <x v="6"/>
    <n v="-9.7719869706840382E-3"/>
    <x v="1617"/>
  </r>
  <r>
    <x v="1618"/>
    <n v="12160"/>
    <n v="12240"/>
    <n v="12100"/>
    <n v="12180"/>
    <n v="14630000"/>
    <x v="2"/>
    <x v="6"/>
    <n v="1.6447368421052631E-3"/>
    <x v="1618"/>
  </r>
  <r>
    <x v="1619"/>
    <n v="12100"/>
    <n v="12580"/>
    <n v="12100"/>
    <n v="12480"/>
    <n v="19425000"/>
    <x v="2"/>
    <x v="6"/>
    <n v="3.1404958677685953E-2"/>
    <x v="1619"/>
  </r>
  <r>
    <x v="1620"/>
    <n v="12320"/>
    <n v="12600"/>
    <n v="12320"/>
    <n v="12560"/>
    <n v="15115000"/>
    <x v="2"/>
    <x v="6"/>
    <n v="1.948051948051948E-2"/>
    <x v="1620"/>
  </r>
  <r>
    <x v="1621"/>
    <n v="12420"/>
    <n v="12520"/>
    <n v="12300"/>
    <n v="12520"/>
    <n v="15125000"/>
    <x v="2"/>
    <x v="6"/>
    <n v="8.0515297906602248E-3"/>
    <x v="1621"/>
  </r>
  <r>
    <x v="1622"/>
    <n v="12640"/>
    <n v="12680"/>
    <n v="12360"/>
    <n v="12460"/>
    <n v="14615000"/>
    <x v="2"/>
    <x v="6"/>
    <n v="-1.4240506329113924E-2"/>
    <x v="1622"/>
  </r>
  <r>
    <x v="1623"/>
    <n v="12400"/>
    <n v="12600"/>
    <n v="12360"/>
    <n v="12600"/>
    <n v="20485000"/>
    <x v="2"/>
    <x v="6"/>
    <n v="1.6129032258064516E-2"/>
    <x v="1623"/>
  </r>
  <r>
    <x v="1624"/>
    <n v="12720"/>
    <n v="12960"/>
    <n v="12640"/>
    <n v="12920"/>
    <n v="20310000"/>
    <x v="3"/>
    <x v="6"/>
    <n v="1.5723270440251572E-2"/>
    <x v="1624"/>
  </r>
  <r>
    <x v="1625"/>
    <n v="12920"/>
    <n v="13120"/>
    <n v="12860"/>
    <n v="13060"/>
    <n v="19190000"/>
    <x v="3"/>
    <x v="6"/>
    <n v="1.0835913312693499E-2"/>
    <x v="1625"/>
  </r>
  <r>
    <x v="1626"/>
    <n v="13100"/>
    <n v="13220"/>
    <n v="12900"/>
    <n v="12960"/>
    <n v="12605000"/>
    <x v="3"/>
    <x v="6"/>
    <n v="-1.0687022900763359E-2"/>
    <x v="1626"/>
  </r>
  <r>
    <x v="1627"/>
    <n v="13180"/>
    <n v="13320"/>
    <n v="13060"/>
    <n v="13140"/>
    <n v="22330000"/>
    <x v="3"/>
    <x v="6"/>
    <n v="-3.0349013657056147E-3"/>
    <x v="1627"/>
  </r>
  <r>
    <x v="1628"/>
    <n v="13160"/>
    <n v="13200"/>
    <n v="12960"/>
    <n v="13080"/>
    <n v="17530000"/>
    <x v="3"/>
    <x v="6"/>
    <n v="-6.0790273556231003E-3"/>
    <x v="1628"/>
  </r>
  <r>
    <x v="1629"/>
    <n v="12900"/>
    <n v="12980"/>
    <n v="12740"/>
    <n v="12840"/>
    <n v="20300000"/>
    <x v="3"/>
    <x v="6"/>
    <n v="-4.6511627906976744E-3"/>
    <x v="1629"/>
  </r>
  <r>
    <x v="1630"/>
    <n v="12740"/>
    <n v="12800"/>
    <n v="12520"/>
    <n v="12720"/>
    <n v="15560000"/>
    <x v="3"/>
    <x v="6"/>
    <n v="-1.5698587127158557E-3"/>
    <x v="1630"/>
  </r>
  <r>
    <x v="1631"/>
    <n v="12640"/>
    <n v="12660"/>
    <n v="12520"/>
    <n v="12600"/>
    <n v="12200000"/>
    <x v="3"/>
    <x v="6"/>
    <n v="-3.1645569620253164E-3"/>
    <x v="1631"/>
  </r>
  <r>
    <x v="1632"/>
    <n v="12520"/>
    <n v="12760"/>
    <n v="12500"/>
    <n v="12760"/>
    <n v="21670000"/>
    <x v="3"/>
    <x v="6"/>
    <n v="1.9169329073482427E-2"/>
    <x v="1632"/>
  </r>
  <r>
    <x v="1633"/>
    <n v="12760"/>
    <n v="13280"/>
    <n v="12700"/>
    <n v="13100"/>
    <n v="32525000"/>
    <x v="3"/>
    <x v="6"/>
    <n v="2.664576802507837E-2"/>
    <x v="1633"/>
  </r>
  <r>
    <x v="1634"/>
    <n v="13200"/>
    <n v="13220"/>
    <n v="12900"/>
    <n v="12960"/>
    <n v="13725000"/>
    <x v="3"/>
    <x v="6"/>
    <n v="-1.8181818181818181E-2"/>
    <x v="1634"/>
  </r>
  <r>
    <x v="1635"/>
    <n v="12960"/>
    <n v="13200"/>
    <n v="12880"/>
    <n v="13100"/>
    <n v="20265000"/>
    <x v="3"/>
    <x v="6"/>
    <n v="1.0802469135802469E-2"/>
    <x v="1635"/>
  </r>
  <r>
    <x v="1636"/>
    <n v="13460"/>
    <n v="13500"/>
    <n v="13260"/>
    <n v="13300"/>
    <n v="21110000"/>
    <x v="3"/>
    <x v="6"/>
    <n v="-1.188707280832095E-2"/>
    <x v="1636"/>
  </r>
  <r>
    <x v="1637"/>
    <n v="13300"/>
    <n v="13440"/>
    <n v="13220"/>
    <n v="13260"/>
    <n v="17445000"/>
    <x v="3"/>
    <x v="6"/>
    <n v="-3.0075187969924814E-3"/>
    <x v="1637"/>
  </r>
  <r>
    <x v="1638"/>
    <n v="13400"/>
    <n v="13940"/>
    <n v="13340"/>
    <n v="13800"/>
    <n v="40415000"/>
    <x v="3"/>
    <x v="6"/>
    <n v="2.9850746268656716E-2"/>
    <x v="1638"/>
  </r>
  <r>
    <x v="1639"/>
    <n v="13800"/>
    <n v="13800"/>
    <n v="13400"/>
    <n v="13460"/>
    <n v="31110000"/>
    <x v="3"/>
    <x v="6"/>
    <n v="-2.4637681159420291E-2"/>
    <x v="1639"/>
  </r>
  <r>
    <x v="1640"/>
    <n v="13160"/>
    <n v="13440"/>
    <n v="13060"/>
    <n v="13200"/>
    <n v="27865000"/>
    <x v="3"/>
    <x v="6"/>
    <n v="3.0395136778115501E-3"/>
    <x v="1640"/>
  </r>
  <r>
    <x v="1641"/>
    <n v="13200"/>
    <n v="13360"/>
    <n v="13080"/>
    <n v="13360"/>
    <n v="21745000"/>
    <x v="3"/>
    <x v="6"/>
    <n v="1.2121212121212121E-2"/>
    <x v="1641"/>
  </r>
  <r>
    <x v="1642"/>
    <n v="13360"/>
    <n v="13400"/>
    <n v="13160"/>
    <n v="13280"/>
    <n v="19310000"/>
    <x v="3"/>
    <x v="6"/>
    <n v="-5.9880239520958087E-3"/>
    <x v="1642"/>
  </r>
  <r>
    <x v="1643"/>
    <n v="13240"/>
    <n v="13240"/>
    <n v="12860"/>
    <n v="12880"/>
    <n v="27750000"/>
    <x v="3"/>
    <x v="6"/>
    <n v="-2.7190332326283987E-2"/>
    <x v="1643"/>
  </r>
  <r>
    <x v="1644"/>
    <n v="12880"/>
    <n v="13020"/>
    <n v="12640"/>
    <n v="12980"/>
    <n v="26080000"/>
    <x v="4"/>
    <x v="6"/>
    <n v="7.763975155279503E-3"/>
    <x v="1644"/>
  </r>
  <r>
    <x v="1645"/>
    <n v="12980"/>
    <n v="13120"/>
    <n v="12780"/>
    <n v="12780"/>
    <n v="20425000"/>
    <x v="4"/>
    <x v="6"/>
    <n v="-1.5408320493066256E-2"/>
    <x v="1645"/>
  </r>
  <r>
    <x v="1646"/>
    <n v="12780"/>
    <n v="12940"/>
    <n v="12700"/>
    <n v="12900"/>
    <n v="17735000"/>
    <x v="4"/>
    <x v="6"/>
    <n v="9.3896713615023476E-3"/>
    <x v="1646"/>
  </r>
  <r>
    <x v="1647"/>
    <n v="12900"/>
    <n v="12900"/>
    <n v="12900"/>
    <n v="12900"/>
    <n v="0"/>
    <x v="4"/>
    <x v="6"/>
    <n v="0"/>
    <x v="1647"/>
  </r>
  <r>
    <x v="1648"/>
    <n v="13100"/>
    <n v="13240"/>
    <n v="13020"/>
    <n v="13100"/>
    <n v="17485000"/>
    <x v="4"/>
    <x v="6"/>
    <n v="0"/>
    <x v="1648"/>
  </r>
  <r>
    <x v="1649"/>
    <n v="13160"/>
    <n v="13360"/>
    <n v="13140"/>
    <n v="13220"/>
    <n v="18570000"/>
    <x v="4"/>
    <x v="6"/>
    <n v="4.559270516717325E-3"/>
    <x v="1649"/>
  </r>
  <r>
    <x v="1650"/>
    <n v="13220"/>
    <n v="13300"/>
    <n v="13040"/>
    <n v="13140"/>
    <n v="17665000"/>
    <x v="4"/>
    <x v="6"/>
    <n v="-6.0514372163388806E-3"/>
    <x v="1650"/>
  </r>
  <r>
    <x v="1651"/>
    <n v="13140"/>
    <n v="13260"/>
    <n v="13060"/>
    <n v="13260"/>
    <n v="18395000"/>
    <x v="4"/>
    <x v="6"/>
    <n v="9.1324200913242004E-3"/>
    <x v="1651"/>
  </r>
  <r>
    <x v="1652"/>
    <n v="13200"/>
    <n v="13200"/>
    <n v="12820"/>
    <n v="13100"/>
    <n v="24755000"/>
    <x v="4"/>
    <x v="6"/>
    <n v="-7.575757575757576E-3"/>
    <x v="1652"/>
  </r>
  <r>
    <x v="1653"/>
    <n v="12920"/>
    <n v="13000"/>
    <n v="12780"/>
    <n v="13000"/>
    <n v="28170000"/>
    <x v="4"/>
    <x v="6"/>
    <n v="6.1919504643962852E-3"/>
    <x v="1653"/>
  </r>
  <r>
    <x v="1654"/>
    <n v="12960"/>
    <n v="13000"/>
    <n v="12740"/>
    <n v="12820"/>
    <n v="22175000"/>
    <x v="4"/>
    <x v="6"/>
    <n v="-1.0802469135802469E-2"/>
    <x v="1654"/>
  </r>
  <r>
    <x v="1655"/>
    <n v="12840"/>
    <n v="13200"/>
    <n v="12840"/>
    <n v="13060"/>
    <n v="22405000"/>
    <x v="4"/>
    <x v="6"/>
    <n v="1.7133956386292833E-2"/>
    <x v="1655"/>
  </r>
  <r>
    <x v="1656"/>
    <n v="12760"/>
    <n v="12880"/>
    <n v="12660"/>
    <n v="12820"/>
    <n v="22060000"/>
    <x v="4"/>
    <x v="6"/>
    <n v="4.7021943573667714E-3"/>
    <x v="1656"/>
  </r>
  <r>
    <x v="1657"/>
    <n v="12840"/>
    <n v="12880"/>
    <n v="12620"/>
    <n v="12760"/>
    <n v="20910000"/>
    <x v="4"/>
    <x v="6"/>
    <n v="-6.2305295950155761E-3"/>
    <x v="1657"/>
  </r>
  <r>
    <x v="1658"/>
    <n v="12760"/>
    <n v="12800"/>
    <n v="12460"/>
    <n v="12480"/>
    <n v="20465000"/>
    <x v="4"/>
    <x v="6"/>
    <n v="-2.1943573667711599E-2"/>
    <x v="1658"/>
  </r>
  <r>
    <x v="1659"/>
    <n v="12300"/>
    <n v="12660"/>
    <n v="12220"/>
    <n v="12600"/>
    <n v="29655000"/>
    <x v="4"/>
    <x v="6"/>
    <n v="2.4390243902439025E-2"/>
    <x v="1659"/>
  </r>
  <r>
    <x v="1660"/>
    <n v="12600"/>
    <n v="12680"/>
    <n v="12300"/>
    <n v="12580"/>
    <n v="26995000"/>
    <x v="4"/>
    <x v="6"/>
    <n v="-1.5873015873015873E-3"/>
    <x v="1660"/>
  </r>
  <r>
    <x v="1661"/>
    <n v="12580"/>
    <n v="12620"/>
    <n v="12300"/>
    <n v="12320"/>
    <n v="24325000"/>
    <x v="4"/>
    <x v="6"/>
    <n v="-2.066772655007949E-2"/>
    <x v="1661"/>
  </r>
  <r>
    <x v="1662"/>
    <n v="12520"/>
    <n v="12640"/>
    <n v="12340"/>
    <n v="12400"/>
    <n v="23145000"/>
    <x v="4"/>
    <x v="6"/>
    <n v="-9.5846645367412137E-3"/>
    <x v="1662"/>
  </r>
  <r>
    <x v="1663"/>
    <n v="12440"/>
    <n v="12540"/>
    <n v="12400"/>
    <n v="12440"/>
    <n v="14920000"/>
    <x v="4"/>
    <x v="6"/>
    <n v="0"/>
    <x v="1663"/>
  </r>
  <r>
    <x v="1664"/>
    <n v="12440"/>
    <n v="12480"/>
    <n v="12240"/>
    <n v="12240"/>
    <n v="20735000"/>
    <x v="4"/>
    <x v="6"/>
    <n v="-1.607717041800643E-2"/>
    <x v="1664"/>
  </r>
  <r>
    <x v="1665"/>
    <n v="12240"/>
    <n v="12240"/>
    <n v="12240"/>
    <n v="12240"/>
    <n v="0"/>
    <x v="4"/>
    <x v="6"/>
    <n v="0"/>
    <x v="1665"/>
  </r>
  <r>
    <x v="1666"/>
    <n v="12140"/>
    <n v="12320"/>
    <n v="12020"/>
    <n v="12120"/>
    <n v="29600000"/>
    <x v="5"/>
    <x v="6"/>
    <n v="-1.6474464579901153E-3"/>
    <x v="1666"/>
  </r>
  <r>
    <x v="1667"/>
    <n v="12220"/>
    <n v="12360"/>
    <n v="12120"/>
    <n v="12280"/>
    <n v="18625000"/>
    <x v="5"/>
    <x v="6"/>
    <n v="4.9099836333878887E-3"/>
    <x v="1667"/>
  </r>
  <r>
    <x v="1668"/>
    <n v="12360"/>
    <n v="12380"/>
    <n v="12200"/>
    <n v="12260"/>
    <n v="14965000"/>
    <x v="5"/>
    <x v="6"/>
    <n v="-8.0906148867313909E-3"/>
    <x v="1668"/>
  </r>
  <r>
    <x v="1669"/>
    <n v="12260"/>
    <n v="12260"/>
    <n v="12260"/>
    <n v="12260"/>
    <n v="0"/>
    <x v="5"/>
    <x v="6"/>
    <n v="0"/>
    <x v="1669"/>
  </r>
  <r>
    <x v="1670"/>
    <n v="11920"/>
    <n v="12100"/>
    <n v="11920"/>
    <n v="11980"/>
    <n v="30370000"/>
    <x v="5"/>
    <x v="6"/>
    <n v="5.0335570469798654E-3"/>
    <x v="1670"/>
  </r>
  <r>
    <x v="1671"/>
    <n v="11980"/>
    <n v="11980"/>
    <n v="11500"/>
    <n v="11500"/>
    <n v="41040000"/>
    <x v="5"/>
    <x v="6"/>
    <n v="-4.006677796327212E-2"/>
    <x v="1671"/>
  </r>
  <r>
    <x v="1672"/>
    <n v="11560"/>
    <n v="11660"/>
    <n v="11460"/>
    <n v="11500"/>
    <n v="30415000"/>
    <x v="5"/>
    <x v="6"/>
    <n v="-5.1903114186851208E-3"/>
    <x v="1672"/>
  </r>
  <r>
    <x v="1673"/>
    <n v="11520"/>
    <n v="11520"/>
    <n v="11260"/>
    <n v="11440"/>
    <n v="21290000"/>
    <x v="5"/>
    <x v="6"/>
    <n v="-6.9444444444444441E-3"/>
    <x v="1673"/>
  </r>
  <r>
    <x v="1674"/>
    <n v="11200"/>
    <n v="11220"/>
    <n v="10960"/>
    <n v="10980"/>
    <n v="34380000"/>
    <x v="5"/>
    <x v="6"/>
    <n v="-1.9642857142857142E-2"/>
    <x v="1674"/>
  </r>
  <r>
    <x v="1675"/>
    <n v="10880"/>
    <n v="11220"/>
    <n v="10820"/>
    <n v="11060"/>
    <n v="32435000"/>
    <x v="5"/>
    <x v="6"/>
    <n v="1.6544117647058824E-2"/>
    <x v="1675"/>
  </r>
  <r>
    <x v="1676"/>
    <n v="11280"/>
    <n v="11280"/>
    <n v="11060"/>
    <n v="11060"/>
    <n v="18270000"/>
    <x v="5"/>
    <x v="6"/>
    <n v="-1.9503546099290781E-2"/>
    <x v="1676"/>
  </r>
  <r>
    <x v="1677"/>
    <n v="11520"/>
    <n v="11540"/>
    <n v="11300"/>
    <n v="11420"/>
    <n v="26810000"/>
    <x v="5"/>
    <x v="6"/>
    <n v="-8.6805555555555559E-3"/>
    <x v="1677"/>
  </r>
  <r>
    <x v="1678"/>
    <n v="11420"/>
    <n v="11520"/>
    <n v="11220"/>
    <n v="11280"/>
    <n v="19930000"/>
    <x v="5"/>
    <x v="6"/>
    <n v="-1.2259194395796848E-2"/>
    <x v="1678"/>
  </r>
  <r>
    <x v="1679"/>
    <n v="11260"/>
    <n v="11320"/>
    <n v="11040"/>
    <n v="11120"/>
    <n v="19490000"/>
    <x v="5"/>
    <x v="6"/>
    <n v="-1.2433392539964476E-2"/>
    <x v="1679"/>
  </r>
  <r>
    <x v="1680"/>
    <n v="11120"/>
    <n v="11280"/>
    <n v="11100"/>
    <n v="11120"/>
    <n v="13485000"/>
    <x v="5"/>
    <x v="6"/>
    <n v="0"/>
    <x v="1680"/>
  </r>
  <r>
    <x v="1681"/>
    <n v="11300"/>
    <n v="11440"/>
    <n v="11200"/>
    <n v="11300"/>
    <n v="22895000"/>
    <x v="5"/>
    <x v="6"/>
    <n v="0"/>
    <x v="1681"/>
  </r>
  <r>
    <x v="1682"/>
    <n v="11300"/>
    <n v="11420"/>
    <n v="11220"/>
    <n v="11360"/>
    <n v="14730000"/>
    <x v="5"/>
    <x v="6"/>
    <n v="5.3097345132743362E-3"/>
    <x v="1682"/>
  </r>
  <r>
    <x v="1683"/>
    <n v="11400"/>
    <n v="11700"/>
    <n v="11400"/>
    <n v="11640"/>
    <n v="22330000"/>
    <x v="5"/>
    <x v="6"/>
    <n v="2.1052631578947368E-2"/>
    <x v="1683"/>
  </r>
  <r>
    <x v="1684"/>
    <n v="11700"/>
    <n v="11800"/>
    <n v="11660"/>
    <n v="11660"/>
    <n v="15340000"/>
    <x v="5"/>
    <x v="6"/>
    <n v="-3.4188034188034188E-3"/>
    <x v="1684"/>
  </r>
  <r>
    <x v="1685"/>
    <n v="11500"/>
    <n v="11600"/>
    <n v="11420"/>
    <n v="11600"/>
    <n v="18305000"/>
    <x v="5"/>
    <x v="6"/>
    <n v="8.6956521739130436E-3"/>
    <x v="1685"/>
  </r>
  <r>
    <x v="1686"/>
    <n v="11700"/>
    <n v="11840"/>
    <n v="11680"/>
    <n v="11800"/>
    <n v="15650000"/>
    <x v="5"/>
    <x v="6"/>
    <n v="8.5470085470085479E-3"/>
    <x v="1686"/>
  </r>
  <r>
    <x v="1687"/>
    <n v="12140"/>
    <n v="12180"/>
    <n v="12040"/>
    <n v="12060"/>
    <n v="29130000"/>
    <x v="5"/>
    <x v="6"/>
    <n v="-6.5897858319604614E-3"/>
    <x v="1687"/>
  </r>
  <r>
    <x v="1688"/>
    <n v="12140"/>
    <n v="12220"/>
    <n v="12080"/>
    <n v="12100"/>
    <n v="12560000"/>
    <x v="6"/>
    <x v="6"/>
    <n v="-3.2948929159802307E-3"/>
    <x v="1688"/>
  </r>
  <r>
    <x v="1689"/>
    <n v="12220"/>
    <n v="12240"/>
    <n v="12020"/>
    <n v="12020"/>
    <n v="9270000"/>
    <x v="6"/>
    <x v="6"/>
    <n v="-1.6366612111292964E-2"/>
    <x v="1689"/>
  </r>
  <r>
    <x v="1690"/>
    <n v="11700"/>
    <n v="12100"/>
    <n v="11700"/>
    <n v="12060"/>
    <n v="13375000"/>
    <x v="6"/>
    <x v="6"/>
    <n v="3.0769230769230771E-2"/>
    <x v="1690"/>
  </r>
  <r>
    <x v="1691"/>
    <n v="11860"/>
    <n v="12000"/>
    <n v="11800"/>
    <n v="11960"/>
    <n v="17500000"/>
    <x v="6"/>
    <x v="6"/>
    <n v="8.4317032040472171E-3"/>
    <x v="1691"/>
  </r>
  <r>
    <x v="1692"/>
    <n v="12020"/>
    <n v="12120"/>
    <n v="12000"/>
    <n v="12020"/>
    <n v="14365000"/>
    <x v="6"/>
    <x v="6"/>
    <n v="0"/>
    <x v="1692"/>
  </r>
  <r>
    <x v="1693"/>
    <n v="11880"/>
    <n v="12140"/>
    <n v="11780"/>
    <n v="12120"/>
    <n v="17315000"/>
    <x v="6"/>
    <x v="6"/>
    <n v="2.0202020202020204E-2"/>
    <x v="1693"/>
  </r>
  <r>
    <x v="1694"/>
    <n v="11880"/>
    <n v="12240"/>
    <n v="11880"/>
    <n v="12160"/>
    <n v="16385000"/>
    <x v="6"/>
    <x v="6"/>
    <n v="2.3569023569023569E-2"/>
    <x v="1694"/>
  </r>
  <r>
    <x v="1695"/>
    <n v="12120"/>
    <n v="12240"/>
    <n v="11980"/>
    <n v="12160"/>
    <n v="23300000"/>
    <x v="6"/>
    <x v="6"/>
    <n v="3.3003300330033004E-3"/>
    <x v="1695"/>
  </r>
  <r>
    <x v="1696"/>
    <n v="12000"/>
    <n v="12180"/>
    <n v="11900"/>
    <n v="12000"/>
    <n v="22835000"/>
    <x v="6"/>
    <x v="6"/>
    <n v="0"/>
    <x v="1696"/>
  </r>
  <r>
    <x v="1697"/>
    <n v="11740"/>
    <n v="11820"/>
    <n v="11640"/>
    <n v="11680"/>
    <n v="24250000"/>
    <x v="6"/>
    <x v="6"/>
    <n v="-5.1107325383304937E-3"/>
    <x v="1697"/>
  </r>
  <r>
    <x v="1698"/>
    <n v="11680"/>
    <n v="11680"/>
    <n v="11680"/>
    <n v="11680"/>
    <n v="0"/>
    <x v="6"/>
    <x v="6"/>
    <n v="0"/>
    <x v="1698"/>
  </r>
  <r>
    <x v="1699"/>
    <n v="11520"/>
    <n v="11680"/>
    <n v="11520"/>
    <n v="11640"/>
    <n v="14245000"/>
    <x v="6"/>
    <x v="6"/>
    <n v="1.0416666666666666E-2"/>
    <x v="1699"/>
  </r>
  <r>
    <x v="1700"/>
    <n v="11600"/>
    <n v="11760"/>
    <n v="11600"/>
    <n v="11600"/>
    <n v="11125000"/>
    <x v="6"/>
    <x v="6"/>
    <n v="0"/>
    <x v="1700"/>
  </r>
  <r>
    <x v="1701"/>
    <n v="11880"/>
    <n v="11960"/>
    <n v="11800"/>
    <n v="11960"/>
    <n v="21960000"/>
    <x v="6"/>
    <x v="6"/>
    <n v="6.7340067340067337E-3"/>
    <x v="1701"/>
  </r>
  <r>
    <x v="1702"/>
    <n v="11820"/>
    <n v="11940"/>
    <n v="11800"/>
    <n v="11940"/>
    <n v="8860000"/>
    <x v="6"/>
    <x v="6"/>
    <n v="1.015228426395939E-2"/>
    <x v="1702"/>
  </r>
  <r>
    <x v="1703"/>
    <n v="11740"/>
    <n v="11880"/>
    <n v="11660"/>
    <n v="11760"/>
    <n v="14895000"/>
    <x v="6"/>
    <x v="6"/>
    <n v="1.7035775127768314E-3"/>
    <x v="1703"/>
  </r>
  <r>
    <x v="1704"/>
    <n v="11920"/>
    <n v="12040"/>
    <n v="11880"/>
    <n v="11960"/>
    <n v="15860000"/>
    <x v="6"/>
    <x v="6"/>
    <n v="3.3557046979865771E-3"/>
    <x v="1704"/>
  </r>
  <r>
    <x v="1705"/>
    <n v="11960"/>
    <n v="12080"/>
    <n v="11920"/>
    <n v="11980"/>
    <n v="7650000"/>
    <x v="6"/>
    <x v="6"/>
    <n v="1.6722408026755853E-3"/>
    <x v="1705"/>
  </r>
  <r>
    <x v="1706"/>
    <n v="11980"/>
    <n v="12100"/>
    <n v="11880"/>
    <n v="12080"/>
    <n v="14995000"/>
    <x v="6"/>
    <x v="6"/>
    <n v="8.3472454090150246E-3"/>
    <x v="1706"/>
  </r>
  <r>
    <x v="1707"/>
    <n v="12000"/>
    <n v="12080"/>
    <n v="11940"/>
    <n v="12000"/>
    <n v="9535000"/>
    <x v="6"/>
    <x v="6"/>
    <n v="0"/>
    <x v="1707"/>
  </r>
  <r>
    <x v="1708"/>
    <n v="12200"/>
    <n v="12280"/>
    <n v="12160"/>
    <n v="12160"/>
    <n v="23400000"/>
    <x v="6"/>
    <x v="6"/>
    <n v="-3.2786885245901639E-3"/>
    <x v="1708"/>
  </r>
  <r>
    <x v="1709"/>
    <n v="12180"/>
    <n v="12300"/>
    <n v="12100"/>
    <n v="12100"/>
    <n v="12350000"/>
    <x v="7"/>
    <x v="6"/>
    <n v="-6.5681444991789817E-3"/>
    <x v="1709"/>
  </r>
  <r>
    <x v="1710"/>
    <n v="12060"/>
    <n v="12280"/>
    <n v="12040"/>
    <n v="12180"/>
    <n v="10575000"/>
    <x v="7"/>
    <x v="6"/>
    <n v="9.9502487562189053E-3"/>
    <x v="1710"/>
  </r>
  <r>
    <x v="1711"/>
    <n v="12360"/>
    <n v="12380"/>
    <n v="12200"/>
    <n v="12200"/>
    <n v="10925000"/>
    <x v="7"/>
    <x v="6"/>
    <n v="-1.2944983818770227E-2"/>
    <x v="1711"/>
  </r>
  <r>
    <x v="1712"/>
    <n v="12240"/>
    <n v="12340"/>
    <n v="12240"/>
    <n v="12300"/>
    <n v="8115000"/>
    <x v="7"/>
    <x v="6"/>
    <n v="4.9019607843137254E-3"/>
    <x v="1712"/>
  </r>
  <r>
    <x v="1713"/>
    <n v="12380"/>
    <n v="12380"/>
    <n v="12080"/>
    <n v="12120"/>
    <n v="14620000"/>
    <x v="7"/>
    <x v="6"/>
    <n v="-2.10016155088853E-2"/>
    <x v="1713"/>
  </r>
  <r>
    <x v="1714"/>
    <n v="12100"/>
    <n v="12340"/>
    <n v="12100"/>
    <n v="12300"/>
    <n v="13565000"/>
    <x v="7"/>
    <x v="6"/>
    <n v="1.6528925619834711E-2"/>
    <x v="1714"/>
  </r>
  <r>
    <x v="1715"/>
    <n v="12300"/>
    <n v="12460"/>
    <n v="12180"/>
    <n v="12320"/>
    <n v="14870000"/>
    <x v="7"/>
    <x v="6"/>
    <n v="1.6260162601626016E-3"/>
    <x v="1715"/>
  </r>
  <r>
    <x v="1716"/>
    <n v="12320"/>
    <n v="12400"/>
    <n v="12180"/>
    <n v="12280"/>
    <n v="15425000"/>
    <x v="7"/>
    <x v="6"/>
    <n v="-3.246753246753247E-3"/>
    <x v="1716"/>
  </r>
  <r>
    <x v="1717"/>
    <n v="12340"/>
    <n v="12440"/>
    <n v="12140"/>
    <n v="12140"/>
    <n v="16040000"/>
    <x v="7"/>
    <x v="6"/>
    <n v="-1.6207455429497569E-2"/>
    <x v="1717"/>
  </r>
  <r>
    <x v="1718"/>
    <n v="12200"/>
    <n v="12220"/>
    <n v="12000"/>
    <n v="12100"/>
    <n v="17040000"/>
    <x v="7"/>
    <x v="6"/>
    <n v="-8.1967213114754103E-3"/>
    <x v="1718"/>
  </r>
  <r>
    <x v="1719"/>
    <n v="12100"/>
    <n v="12100"/>
    <n v="12100"/>
    <n v="12100"/>
    <n v="0"/>
    <x v="7"/>
    <x v="6"/>
    <n v="0"/>
    <x v="1719"/>
  </r>
  <r>
    <x v="1720"/>
    <n v="12360"/>
    <n v="12440"/>
    <n v="12280"/>
    <n v="12360"/>
    <n v="19525000"/>
    <x v="7"/>
    <x v="6"/>
    <n v="0"/>
    <x v="1720"/>
  </r>
  <r>
    <x v="1721"/>
    <n v="12600"/>
    <n v="12940"/>
    <n v="12580"/>
    <n v="12880"/>
    <n v="38130000"/>
    <x v="7"/>
    <x v="6"/>
    <n v="2.2222222222222223E-2"/>
    <x v="1721"/>
  </r>
  <r>
    <x v="1722"/>
    <n v="13000"/>
    <n v="13300"/>
    <n v="12940"/>
    <n v="13160"/>
    <n v="37475000"/>
    <x v="7"/>
    <x v="6"/>
    <n v="1.2307692307692308E-2"/>
    <x v="1722"/>
  </r>
  <r>
    <x v="1723"/>
    <n v="13200"/>
    <n v="13360"/>
    <n v="13100"/>
    <n v="13140"/>
    <n v="17145000"/>
    <x v="7"/>
    <x v="6"/>
    <n v="-4.5454545454545452E-3"/>
    <x v="1723"/>
  </r>
  <r>
    <x v="1724"/>
    <n v="12960"/>
    <n v="13160"/>
    <n v="12960"/>
    <n v="13160"/>
    <n v="19445000"/>
    <x v="7"/>
    <x v="6"/>
    <n v="1.5432098765432098E-2"/>
    <x v="1724"/>
  </r>
  <r>
    <x v="1725"/>
    <n v="13080"/>
    <n v="13160"/>
    <n v="12880"/>
    <n v="12920"/>
    <n v="14350000"/>
    <x v="7"/>
    <x v="6"/>
    <n v="-1.2232415902140673E-2"/>
    <x v="1725"/>
  </r>
  <r>
    <x v="1726"/>
    <n v="12780"/>
    <n v="12820"/>
    <n v="12620"/>
    <n v="12740"/>
    <n v="16715000"/>
    <x v="7"/>
    <x v="6"/>
    <n v="-3.1298904538341159E-3"/>
    <x v="1726"/>
  </r>
  <r>
    <x v="1727"/>
    <n v="12840"/>
    <n v="13020"/>
    <n v="12780"/>
    <n v="12920"/>
    <n v="15855000"/>
    <x v="7"/>
    <x v="6"/>
    <n v="6.2305295950155761E-3"/>
    <x v="1727"/>
  </r>
  <r>
    <x v="1728"/>
    <n v="13000"/>
    <n v="13040"/>
    <n v="12860"/>
    <n v="12860"/>
    <n v="10060000"/>
    <x v="7"/>
    <x v="6"/>
    <n v="-1.0769230769230769E-2"/>
    <x v="1728"/>
  </r>
  <r>
    <x v="1729"/>
    <n v="13040"/>
    <n v="13220"/>
    <n v="13000"/>
    <n v="13200"/>
    <n v="15210000"/>
    <x v="7"/>
    <x v="6"/>
    <n v="1.2269938650306749E-2"/>
    <x v="1729"/>
  </r>
  <r>
    <x v="1730"/>
    <n v="13200"/>
    <n v="13220"/>
    <n v="12980"/>
    <n v="13040"/>
    <n v="13910000"/>
    <x v="7"/>
    <x v="6"/>
    <n v="-1.2121212121212121E-2"/>
    <x v="1730"/>
  </r>
  <r>
    <x v="1731"/>
    <n v="13080"/>
    <n v="13240"/>
    <n v="13000"/>
    <n v="13000"/>
    <n v="20090000"/>
    <x v="7"/>
    <x v="6"/>
    <n v="-6.1162079510703364E-3"/>
    <x v="1731"/>
  </r>
  <r>
    <x v="1732"/>
    <n v="13040"/>
    <n v="13140"/>
    <n v="12980"/>
    <n v="13060"/>
    <n v="8730000"/>
    <x v="8"/>
    <x v="6"/>
    <n v="1.5337423312883436E-3"/>
    <x v="1732"/>
  </r>
  <r>
    <x v="1733"/>
    <n v="13240"/>
    <n v="13240"/>
    <n v="13100"/>
    <n v="13120"/>
    <n v="8955000"/>
    <x v="8"/>
    <x v="6"/>
    <n v="-9.0634441087613302E-3"/>
    <x v="1733"/>
  </r>
  <r>
    <x v="1734"/>
    <n v="13120"/>
    <n v="13200"/>
    <n v="13040"/>
    <n v="13140"/>
    <n v="7165000"/>
    <x v="8"/>
    <x v="6"/>
    <n v="1.5243902439024391E-3"/>
    <x v="1734"/>
  </r>
  <r>
    <x v="1735"/>
    <n v="13160"/>
    <n v="13160"/>
    <n v="13020"/>
    <n v="13080"/>
    <n v="7820000"/>
    <x v="8"/>
    <x v="6"/>
    <n v="-6.0790273556231003E-3"/>
    <x v="1735"/>
  </r>
  <r>
    <x v="1736"/>
    <n v="12920"/>
    <n v="13020"/>
    <n v="12860"/>
    <n v="12980"/>
    <n v="9980000"/>
    <x v="8"/>
    <x v="6"/>
    <n v="4.6439628482972135E-3"/>
    <x v="1736"/>
  </r>
  <r>
    <x v="1737"/>
    <n v="12880"/>
    <n v="13000"/>
    <n v="12880"/>
    <n v="12940"/>
    <n v="7500000"/>
    <x v="8"/>
    <x v="6"/>
    <n v="4.658385093167702E-3"/>
    <x v="1737"/>
  </r>
  <r>
    <x v="1738"/>
    <n v="12940"/>
    <n v="12980"/>
    <n v="12660"/>
    <n v="12660"/>
    <n v="18085000"/>
    <x v="8"/>
    <x v="6"/>
    <n v="-2.1638330757341576E-2"/>
    <x v="1738"/>
  </r>
  <r>
    <x v="1739"/>
    <n v="12760"/>
    <n v="12840"/>
    <n v="12580"/>
    <n v="12640"/>
    <n v="17565000"/>
    <x v="8"/>
    <x v="6"/>
    <n v="-9.4043887147335428E-3"/>
    <x v="1739"/>
  </r>
  <r>
    <x v="1740"/>
    <n v="12800"/>
    <n v="12900"/>
    <n v="12740"/>
    <n v="12840"/>
    <n v="24320000"/>
    <x v="8"/>
    <x v="6"/>
    <n v="3.1250000000000002E-3"/>
    <x v="1740"/>
  </r>
  <r>
    <x v="1741"/>
    <n v="12840"/>
    <n v="13100"/>
    <n v="12820"/>
    <n v="13100"/>
    <n v="29905000"/>
    <x v="8"/>
    <x v="6"/>
    <n v="2.0249221183800622E-2"/>
    <x v="1741"/>
  </r>
  <r>
    <x v="1742"/>
    <n v="13060"/>
    <n v="13160"/>
    <n v="13020"/>
    <n v="13120"/>
    <n v="11320000"/>
    <x v="8"/>
    <x v="6"/>
    <n v="4.5941807044410417E-3"/>
    <x v="1742"/>
  </r>
  <r>
    <x v="1743"/>
    <n v="13140"/>
    <n v="13580"/>
    <n v="13140"/>
    <n v="13460"/>
    <n v="26295000"/>
    <x v="8"/>
    <x v="6"/>
    <n v="2.4353120243531201E-2"/>
    <x v="1743"/>
  </r>
  <r>
    <x v="1744"/>
    <n v="13460"/>
    <n v="13560"/>
    <n v="13420"/>
    <n v="13440"/>
    <n v="12690000"/>
    <x v="8"/>
    <x v="6"/>
    <n v="-1.4858841010401188E-3"/>
    <x v="1744"/>
  </r>
  <r>
    <x v="1745"/>
    <n v="13260"/>
    <n v="13380"/>
    <n v="13180"/>
    <n v="13340"/>
    <n v="14570000"/>
    <x v="8"/>
    <x v="6"/>
    <n v="6.0331825037707393E-3"/>
    <x v="1745"/>
  </r>
  <r>
    <x v="1746"/>
    <n v="13480"/>
    <n v="13540"/>
    <n v="13280"/>
    <n v="13300"/>
    <n v="12960000"/>
    <x v="8"/>
    <x v="6"/>
    <n v="-1.3353115727002967E-2"/>
    <x v="1746"/>
  </r>
  <r>
    <x v="1747"/>
    <n v="13160"/>
    <n v="13220"/>
    <n v="13040"/>
    <n v="13080"/>
    <n v="11515000"/>
    <x v="8"/>
    <x v="6"/>
    <n v="-6.0790273556231003E-3"/>
    <x v="1747"/>
  </r>
  <r>
    <x v="1748"/>
    <n v="13000"/>
    <n v="13160"/>
    <n v="12960"/>
    <n v="13000"/>
    <n v="12440000"/>
    <x v="8"/>
    <x v="6"/>
    <n v="0"/>
    <x v="1748"/>
  </r>
  <r>
    <x v="1749"/>
    <n v="13080"/>
    <n v="13160"/>
    <n v="12920"/>
    <n v="13020"/>
    <n v="12830000"/>
    <x v="8"/>
    <x v="6"/>
    <n v="-4.5871559633027525E-3"/>
    <x v="1749"/>
  </r>
  <r>
    <x v="1750"/>
    <n v="13100"/>
    <n v="13260"/>
    <n v="13100"/>
    <n v="13180"/>
    <n v="14795000"/>
    <x v="8"/>
    <x v="6"/>
    <n v="6.1068702290076335E-3"/>
    <x v="1750"/>
  </r>
  <r>
    <x v="1751"/>
    <n v="13240"/>
    <n v="13440"/>
    <n v="13200"/>
    <n v="13360"/>
    <n v="16350000"/>
    <x v="8"/>
    <x v="6"/>
    <n v="9.0634441087613302E-3"/>
    <x v="1751"/>
  </r>
  <r>
    <x v="1752"/>
    <n v="13380"/>
    <n v="13440"/>
    <n v="13220"/>
    <n v="13280"/>
    <n v="10860000"/>
    <x v="8"/>
    <x v="6"/>
    <n v="-7.4738415545590429E-3"/>
    <x v="1752"/>
  </r>
  <r>
    <x v="1753"/>
    <n v="13180"/>
    <n v="13380"/>
    <n v="13180"/>
    <n v="13300"/>
    <n v="13300000"/>
    <x v="9"/>
    <x v="6"/>
    <n v="9.104704097116844E-3"/>
    <x v="1753"/>
  </r>
  <r>
    <x v="1754"/>
    <n v="13300"/>
    <n v="13300"/>
    <n v="13300"/>
    <n v="13300"/>
    <n v="0"/>
    <x v="9"/>
    <x v="6"/>
    <n v="0"/>
    <x v="1754"/>
  </r>
  <r>
    <x v="1755"/>
    <n v="13180"/>
    <n v="13200"/>
    <n v="12940"/>
    <n v="12960"/>
    <n v="19565000"/>
    <x v="9"/>
    <x v="6"/>
    <n v="-1.6691957511380879E-2"/>
    <x v="1755"/>
  </r>
  <r>
    <x v="1756"/>
    <n v="12960"/>
    <n v="12960"/>
    <n v="12960"/>
    <n v="12960"/>
    <n v="0"/>
    <x v="9"/>
    <x v="6"/>
    <n v="0"/>
    <x v="1756"/>
  </r>
  <r>
    <x v="1757"/>
    <n v="12960"/>
    <n v="12960"/>
    <n v="12960"/>
    <n v="12960"/>
    <n v="0"/>
    <x v="9"/>
    <x v="6"/>
    <n v="0"/>
    <x v="1757"/>
  </r>
  <r>
    <x v="1758"/>
    <n v="13040"/>
    <n v="13140"/>
    <n v="12500"/>
    <n v="12840"/>
    <n v="28715000"/>
    <x v="9"/>
    <x v="6"/>
    <n v="-1.5337423312883436E-2"/>
    <x v="1758"/>
  </r>
  <r>
    <x v="1759"/>
    <n v="12840"/>
    <n v="13000"/>
    <n v="12800"/>
    <n v="12800"/>
    <n v="9790000"/>
    <x v="9"/>
    <x v="6"/>
    <n v="-3.1152647975077881E-3"/>
    <x v="1759"/>
  </r>
  <r>
    <x v="1760"/>
    <n v="12700"/>
    <n v="12880"/>
    <n v="12660"/>
    <n v="12800"/>
    <n v="10490000"/>
    <x v="9"/>
    <x v="6"/>
    <n v="7.874015748031496E-3"/>
    <x v="1760"/>
  </r>
  <r>
    <x v="1761"/>
    <n v="12720"/>
    <n v="12900"/>
    <n v="12680"/>
    <n v="12720"/>
    <n v="17830000"/>
    <x v="9"/>
    <x v="6"/>
    <n v="0"/>
    <x v="1761"/>
  </r>
  <r>
    <x v="1762"/>
    <n v="12900"/>
    <n v="12960"/>
    <n v="12840"/>
    <n v="12880"/>
    <n v="13080000"/>
    <x v="9"/>
    <x v="6"/>
    <n v="-1.5503875968992248E-3"/>
    <x v="1762"/>
  </r>
  <r>
    <x v="1763"/>
    <n v="13040"/>
    <n v="13160"/>
    <n v="12920"/>
    <n v="13000"/>
    <n v="16730000"/>
    <x v="9"/>
    <x v="6"/>
    <n v="-3.0674846625766872E-3"/>
    <x v="1763"/>
  </r>
  <r>
    <x v="1764"/>
    <n v="13000"/>
    <n v="13020"/>
    <n v="12840"/>
    <n v="12940"/>
    <n v="9105000"/>
    <x v="9"/>
    <x v="6"/>
    <n v="-4.6153846153846158E-3"/>
    <x v="1764"/>
  </r>
  <r>
    <x v="1765"/>
    <n v="12820"/>
    <n v="12880"/>
    <n v="12720"/>
    <n v="12840"/>
    <n v="13925000"/>
    <x v="9"/>
    <x v="6"/>
    <n v="1.5600624024960999E-3"/>
    <x v="1765"/>
  </r>
  <r>
    <x v="1766"/>
    <n v="12900"/>
    <n v="12960"/>
    <n v="12640"/>
    <n v="12720"/>
    <n v="15775000"/>
    <x v="9"/>
    <x v="6"/>
    <n v="-1.3953488372093023E-2"/>
    <x v="1766"/>
  </r>
  <r>
    <x v="1767"/>
    <n v="12700"/>
    <n v="12760"/>
    <n v="12580"/>
    <n v="12620"/>
    <n v="22490000"/>
    <x v="9"/>
    <x v="6"/>
    <n v="-6.2992125984251968E-3"/>
    <x v="1767"/>
  </r>
  <r>
    <x v="1768"/>
    <n v="12620"/>
    <n v="12620"/>
    <n v="12400"/>
    <n v="12500"/>
    <n v="21010000"/>
    <x v="9"/>
    <x v="6"/>
    <n v="-9.5087163232963554E-3"/>
    <x v="1768"/>
  </r>
  <r>
    <x v="1769"/>
    <n v="12600"/>
    <n v="12660"/>
    <n v="12460"/>
    <n v="12520"/>
    <n v="17825000"/>
    <x v="9"/>
    <x v="6"/>
    <n v="-6.3492063492063492E-3"/>
    <x v="1769"/>
  </r>
  <r>
    <x v="1770"/>
    <n v="12480"/>
    <n v="12620"/>
    <n v="12420"/>
    <n v="12500"/>
    <n v="16970000"/>
    <x v="9"/>
    <x v="6"/>
    <n v="1.6025641025641025E-3"/>
    <x v="1770"/>
  </r>
  <r>
    <x v="1771"/>
    <n v="12540"/>
    <n v="12680"/>
    <n v="12500"/>
    <n v="12580"/>
    <n v="15945000"/>
    <x v="9"/>
    <x v="6"/>
    <n v="3.189792663476874E-3"/>
    <x v="1771"/>
  </r>
  <r>
    <x v="1772"/>
    <n v="12580"/>
    <n v="12580"/>
    <n v="12320"/>
    <n v="12400"/>
    <n v="21725000"/>
    <x v="9"/>
    <x v="6"/>
    <n v="-1.4308426073131956E-2"/>
    <x v="1772"/>
  </r>
  <r>
    <x v="1773"/>
    <n v="12340"/>
    <n v="12380"/>
    <n v="12140"/>
    <n v="12180"/>
    <n v="19095000"/>
    <x v="9"/>
    <x v="6"/>
    <n v="-1.2965964343598054E-2"/>
    <x v="1773"/>
  </r>
  <r>
    <x v="1774"/>
    <n v="12140"/>
    <n v="12320"/>
    <n v="12060"/>
    <n v="12220"/>
    <n v="23305000"/>
    <x v="9"/>
    <x v="6"/>
    <n v="6.5897858319604614E-3"/>
    <x v="1774"/>
  </r>
  <r>
    <x v="1775"/>
    <n v="12360"/>
    <n v="12400"/>
    <n v="12260"/>
    <n v="12300"/>
    <n v="13865000"/>
    <x v="10"/>
    <x v="6"/>
    <n v="-4.8543689320388345E-3"/>
    <x v="1775"/>
  </r>
  <r>
    <x v="1776"/>
    <n v="12280"/>
    <n v="12380"/>
    <n v="12220"/>
    <n v="12280"/>
    <n v="12795000"/>
    <x v="10"/>
    <x v="6"/>
    <n v="0"/>
    <x v="1776"/>
  </r>
  <r>
    <x v="1777"/>
    <n v="12340"/>
    <n v="12400"/>
    <n v="12180"/>
    <n v="12220"/>
    <n v="13230000"/>
    <x v="10"/>
    <x v="6"/>
    <n v="-9.7244732576985422E-3"/>
    <x v="1777"/>
  </r>
  <r>
    <x v="1778"/>
    <n v="12180"/>
    <n v="12200"/>
    <n v="11980"/>
    <n v="12100"/>
    <n v="15470000"/>
    <x v="10"/>
    <x v="6"/>
    <n v="-6.5681444991789817E-3"/>
    <x v="1778"/>
  </r>
  <r>
    <x v="1779"/>
    <n v="12300"/>
    <n v="12300"/>
    <n v="12100"/>
    <n v="12180"/>
    <n v="17275000"/>
    <x v="10"/>
    <x v="6"/>
    <n v="-9.7560975609756097E-3"/>
    <x v="1779"/>
  </r>
  <r>
    <x v="1780"/>
    <n v="12300"/>
    <n v="12420"/>
    <n v="12300"/>
    <n v="12300"/>
    <n v="13460000"/>
    <x v="10"/>
    <x v="6"/>
    <n v="0"/>
    <x v="1780"/>
  </r>
  <r>
    <x v="1781"/>
    <n v="12400"/>
    <n v="12620"/>
    <n v="12360"/>
    <n v="12620"/>
    <n v="28135000"/>
    <x v="10"/>
    <x v="6"/>
    <n v="1.7741935483870968E-2"/>
    <x v="1781"/>
  </r>
  <r>
    <x v="1782"/>
    <n v="12560"/>
    <n v="12640"/>
    <n v="12520"/>
    <n v="12580"/>
    <n v="12805000"/>
    <x v="10"/>
    <x v="6"/>
    <n v="1.5923566878980893E-3"/>
    <x v="1782"/>
  </r>
  <r>
    <x v="1783"/>
    <n v="12720"/>
    <n v="12800"/>
    <n v="12660"/>
    <n v="12780"/>
    <n v="16370000"/>
    <x v="10"/>
    <x v="6"/>
    <n v="4.7169811320754715E-3"/>
    <x v="1783"/>
  </r>
  <r>
    <x v="1784"/>
    <n v="12960"/>
    <n v="13000"/>
    <n v="12880"/>
    <n v="12940"/>
    <n v="18605000"/>
    <x v="10"/>
    <x v="6"/>
    <n v="-1.5432098765432098E-3"/>
    <x v="1784"/>
  </r>
  <r>
    <x v="1785"/>
    <n v="13100"/>
    <n v="13240"/>
    <n v="13060"/>
    <n v="13240"/>
    <n v="24785000"/>
    <x v="10"/>
    <x v="6"/>
    <n v="1.0687022900763359E-2"/>
    <x v="1785"/>
  </r>
  <r>
    <x v="1786"/>
    <n v="13520"/>
    <n v="13520"/>
    <n v="13140"/>
    <n v="13140"/>
    <n v="18055000"/>
    <x v="10"/>
    <x v="6"/>
    <n v="-2.8106508875739646E-2"/>
    <x v="1786"/>
  </r>
  <r>
    <x v="1787"/>
    <n v="13160"/>
    <n v="13160"/>
    <n v="13060"/>
    <n v="13080"/>
    <n v="8435000"/>
    <x v="10"/>
    <x v="6"/>
    <n v="-6.0790273556231003E-3"/>
    <x v="1787"/>
  </r>
  <r>
    <x v="1788"/>
    <n v="13120"/>
    <n v="13120"/>
    <n v="12940"/>
    <n v="13040"/>
    <n v="14405000"/>
    <x v="10"/>
    <x v="6"/>
    <n v="-6.0975609756097563E-3"/>
    <x v="1788"/>
  </r>
  <r>
    <x v="1789"/>
    <n v="13060"/>
    <n v="13120"/>
    <n v="12960"/>
    <n v="13000"/>
    <n v="10465000"/>
    <x v="10"/>
    <x v="6"/>
    <n v="-4.5941807044410417E-3"/>
    <x v="1789"/>
  </r>
  <r>
    <x v="1790"/>
    <n v="12940"/>
    <n v="13200"/>
    <n v="12940"/>
    <n v="13200"/>
    <n v="12075000"/>
    <x v="10"/>
    <x v="6"/>
    <n v="2.009273570324575E-2"/>
    <x v="1790"/>
  </r>
  <r>
    <x v="1791"/>
    <n v="13260"/>
    <n v="13300"/>
    <n v="13020"/>
    <n v="13080"/>
    <n v="12190000"/>
    <x v="10"/>
    <x v="6"/>
    <n v="-1.3574660633484163E-2"/>
    <x v="1791"/>
  </r>
  <r>
    <x v="1792"/>
    <n v="13080"/>
    <n v="13120"/>
    <n v="12920"/>
    <n v="13040"/>
    <n v="9030000"/>
    <x v="10"/>
    <x v="6"/>
    <n v="-3.0581039755351682E-3"/>
    <x v="1792"/>
  </r>
  <r>
    <x v="1793"/>
    <n v="12940"/>
    <n v="13000"/>
    <n v="12780"/>
    <n v="12840"/>
    <n v="15470000"/>
    <x v="10"/>
    <x v="6"/>
    <n v="-7.7279752704791345E-3"/>
    <x v="1793"/>
  </r>
  <r>
    <x v="1794"/>
    <n v="12620"/>
    <n v="12740"/>
    <n v="12600"/>
    <n v="12600"/>
    <n v="15875000"/>
    <x v="10"/>
    <x v="6"/>
    <n v="-1.5847860538827259E-3"/>
    <x v="1794"/>
  </r>
  <r>
    <x v="1795"/>
    <n v="12560"/>
    <n v="12740"/>
    <n v="12560"/>
    <n v="12580"/>
    <n v="16910000"/>
    <x v="10"/>
    <x v="6"/>
    <n v="1.5923566878980893E-3"/>
    <x v="1795"/>
  </r>
  <r>
    <x v="1796"/>
    <n v="12720"/>
    <n v="12880"/>
    <n v="12700"/>
    <n v="12760"/>
    <n v="15920000"/>
    <x v="10"/>
    <x v="6"/>
    <n v="3.1446540880503146E-3"/>
    <x v="1796"/>
  </r>
  <r>
    <x v="1797"/>
    <n v="12800"/>
    <n v="12900"/>
    <n v="12780"/>
    <n v="12800"/>
    <n v="8180000"/>
    <x v="11"/>
    <x v="6"/>
    <n v="0"/>
    <x v="1797"/>
  </r>
  <r>
    <x v="1798"/>
    <n v="12860"/>
    <n v="12920"/>
    <n v="12740"/>
    <n v="12820"/>
    <n v="9770000"/>
    <x v="11"/>
    <x v="6"/>
    <n v="-3.1104199066874028E-3"/>
    <x v="1798"/>
  </r>
  <r>
    <x v="1799"/>
    <n v="12960"/>
    <n v="13020"/>
    <n v="12760"/>
    <n v="12760"/>
    <n v="17065000"/>
    <x v="11"/>
    <x v="6"/>
    <n v="-1.5432098765432098E-2"/>
    <x v="1799"/>
  </r>
  <r>
    <x v="1800"/>
    <n v="12760"/>
    <n v="12800"/>
    <n v="12580"/>
    <n v="12700"/>
    <n v="13120000"/>
    <x v="11"/>
    <x v="6"/>
    <n v="-4.7021943573667714E-3"/>
    <x v="1800"/>
  </r>
  <r>
    <x v="1801"/>
    <n v="12580"/>
    <n v="12700"/>
    <n v="12500"/>
    <n v="12520"/>
    <n v="14380000"/>
    <x v="11"/>
    <x v="6"/>
    <n v="-4.7694753577106515E-3"/>
    <x v="1801"/>
  </r>
  <r>
    <x v="1802"/>
    <n v="12340"/>
    <n v="12360"/>
    <n v="12160"/>
    <n v="12220"/>
    <n v="25340000"/>
    <x v="11"/>
    <x v="6"/>
    <n v="-9.7244732576985422E-3"/>
    <x v="1802"/>
  </r>
  <r>
    <x v="1803"/>
    <n v="12200"/>
    <n v="12240"/>
    <n v="12040"/>
    <n v="12080"/>
    <n v="21515000"/>
    <x v="11"/>
    <x v="6"/>
    <n v="-9.8360655737704927E-3"/>
    <x v="1803"/>
  </r>
  <r>
    <x v="1804"/>
    <n v="12120"/>
    <n v="12200"/>
    <n v="11980"/>
    <n v="12000"/>
    <n v="16235000"/>
    <x v="11"/>
    <x v="6"/>
    <n v="-9.9009900990099011E-3"/>
    <x v="1804"/>
  </r>
  <r>
    <x v="1805"/>
    <n v="12000"/>
    <n v="12180"/>
    <n v="12000"/>
    <n v="12040"/>
    <n v="17025000"/>
    <x v="11"/>
    <x v="6"/>
    <n v="3.3333333333333335E-3"/>
    <x v="1805"/>
  </r>
  <r>
    <x v="1806"/>
    <n v="12060"/>
    <n v="12280"/>
    <n v="12000"/>
    <n v="12280"/>
    <n v="42555000"/>
    <x v="11"/>
    <x v="6"/>
    <n v="1.824212271973466E-2"/>
    <x v="1806"/>
  </r>
  <r>
    <x v="1807"/>
    <n v="12280"/>
    <n v="12300"/>
    <n v="12140"/>
    <n v="12160"/>
    <n v="22710000"/>
    <x v="11"/>
    <x v="6"/>
    <n v="-9.7719869706840382E-3"/>
    <x v="1807"/>
  </r>
  <r>
    <x v="1808"/>
    <n v="12200"/>
    <n v="12300"/>
    <n v="12160"/>
    <n v="12200"/>
    <n v="19205000"/>
    <x v="11"/>
    <x v="6"/>
    <n v="0"/>
    <x v="1808"/>
  </r>
  <r>
    <x v="1809"/>
    <n v="12200"/>
    <n v="12280"/>
    <n v="12160"/>
    <n v="12200"/>
    <n v="13995000"/>
    <x v="11"/>
    <x v="6"/>
    <n v="0"/>
    <x v="1809"/>
  </r>
  <r>
    <x v="1810"/>
    <n v="12180"/>
    <n v="12400"/>
    <n v="12180"/>
    <n v="12320"/>
    <n v="20815000"/>
    <x v="11"/>
    <x v="6"/>
    <n v="1.1494252873563218E-2"/>
    <x v="1810"/>
  </r>
  <r>
    <x v="1811"/>
    <n v="12380"/>
    <n v="12400"/>
    <n v="12260"/>
    <n v="12300"/>
    <n v="15865000"/>
    <x v="11"/>
    <x v="6"/>
    <n v="-6.462035541195477E-3"/>
    <x v="1811"/>
  </r>
  <r>
    <x v="1812"/>
    <n v="12240"/>
    <n v="12280"/>
    <n v="12160"/>
    <n v="12200"/>
    <n v="17120000"/>
    <x v="11"/>
    <x v="6"/>
    <n v="-3.2679738562091504E-3"/>
    <x v="1812"/>
  </r>
  <r>
    <x v="1813"/>
    <n v="12200"/>
    <n v="12200"/>
    <n v="12200"/>
    <n v="12200"/>
    <n v="0"/>
    <x v="11"/>
    <x v="6"/>
    <n v="0"/>
    <x v="1813"/>
  </r>
  <r>
    <x v="1814"/>
    <n v="12180"/>
    <n v="12220"/>
    <n v="12040"/>
    <n v="12120"/>
    <n v="15195000"/>
    <x v="11"/>
    <x v="6"/>
    <n v="-4.9261083743842365E-3"/>
    <x v="1814"/>
  </r>
  <r>
    <x v="1815"/>
    <n v="12220"/>
    <n v="12280"/>
    <n v="12080"/>
    <n v="12240"/>
    <n v="4835000"/>
    <x v="11"/>
    <x v="6"/>
    <n v="1.6366612111292963E-3"/>
    <x v="1815"/>
  </r>
  <r>
    <x v="1816"/>
    <n v="12320"/>
    <n v="12380"/>
    <n v="12200"/>
    <n v="12260"/>
    <n v="10835000"/>
    <x v="11"/>
    <x v="6"/>
    <n v="-4.87012987012987E-3"/>
    <x v="1816"/>
  </r>
  <r>
    <x v="1817"/>
    <n v="12260"/>
    <n v="12260"/>
    <n v="12260"/>
    <n v="12260"/>
    <n v="0"/>
    <x v="11"/>
    <x v="6"/>
    <n v="0"/>
    <x v="1817"/>
  </r>
  <r>
    <x v="1818"/>
    <n v="12260"/>
    <n v="12260"/>
    <n v="12260"/>
    <n v="12260"/>
    <n v="0"/>
    <x v="0"/>
    <x v="7"/>
    <n v="0"/>
    <x v="1818"/>
  </r>
  <r>
    <x v="1819"/>
    <n v="12400"/>
    <n v="12540"/>
    <n v="12320"/>
    <n v="12500"/>
    <n v="17570000"/>
    <x v="0"/>
    <x v="7"/>
    <n v="8.0645161290322578E-3"/>
    <x v="1819"/>
  </r>
  <r>
    <x v="1820"/>
    <n v="12540"/>
    <n v="12560"/>
    <n v="12220"/>
    <n v="12220"/>
    <n v="19380000"/>
    <x v="0"/>
    <x v="7"/>
    <n v="-2.5518341307814992E-2"/>
    <x v="1820"/>
  </r>
  <r>
    <x v="1821"/>
    <n v="12220"/>
    <n v="12240"/>
    <n v="12060"/>
    <n v="12140"/>
    <n v="18125000"/>
    <x v="0"/>
    <x v="7"/>
    <n v="-6.5466448445171853E-3"/>
    <x v="1821"/>
  </r>
  <r>
    <x v="1822"/>
    <n v="12160"/>
    <n v="12180"/>
    <n v="11900"/>
    <n v="11900"/>
    <n v="28115000"/>
    <x v="0"/>
    <x v="7"/>
    <n v="-2.1381578947368422E-2"/>
    <x v="1822"/>
  </r>
  <r>
    <x v="1823"/>
    <n v="11840"/>
    <n v="11880"/>
    <n v="11580"/>
    <n v="11640"/>
    <n v="32855000"/>
    <x v="0"/>
    <x v="7"/>
    <n v="-1.6891891891891893E-2"/>
    <x v="1823"/>
  </r>
  <r>
    <x v="1824"/>
    <n v="11740"/>
    <n v="11880"/>
    <n v="11640"/>
    <n v="11720"/>
    <n v="19800000"/>
    <x v="0"/>
    <x v="7"/>
    <n v="-1.7035775127768314E-3"/>
    <x v="1824"/>
  </r>
  <r>
    <x v="1825"/>
    <n v="11640"/>
    <n v="11680"/>
    <n v="11500"/>
    <n v="11560"/>
    <n v="25685000"/>
    <x v="0"/>
    <x v="7"/>
    <n v="-6.8728522336769758E-3"/>
    <x v="1825"/>
  </r>
  <r>
    <x v="1826"/>
    <n v="11580"/>
    <n v="11760"/>
    <n v="11560"/>
    <n v="11640"/>
    <n v="29640000"/>
    <x v="0"/>
    <x v="7"/>
    <n v="5.1813471502590676E-3"/>
    <x v="1826"/>
  </r>
  <r>
    <x v="1827"/>
    <n v="11800"/>
    <n v="12120"/>
    <n v="11700"/>
    <n v="12060"/>
    <n v="40165000"/>
    <x v="0"/>
    <x v="7"/>
    <n v="2.2033898305084745E-2"/>
    <x v="1827"/>
  </r>
  <r>
    <x v="1828"/>
    <n v="12240"/>
    <n v="12300"/>
    <n v="12140"/>
    <n v="12240"/>
    <n v="25600000"/>
    <x v="0"/>
    <x v="7"/>
    <n v="0"/>
    <x v="1828"/>
  </r>
  <r>
    <x v="1829"/>
    <n v="12300"/>
    <n v="12300"/>
    <n v="12220"/>
    <n v="12260"/>
    <n v="15490000"/>
    <x v="0"/>
    <x v="7"/>
    <n v="-3.2520325203252032E-3"/>
    <x v="1829"/>
  </r>
  <r>
    <x v="1830"/>
    <n v="12200"/>
    <n v="12200"/>
    <n v="11940"/>
    <n v="12040"/>
    <n v="23365000"/>
    <x v="0"/>
    <x v="7"/>
    <n v="-1.3114754098360656E-2"/>
    <x v="1830"/>
  </r>
  <r>
    <x v="1831"/>
    <n v="11980"/>
    <n v="11980"/>
    <n v="11780"/>
    <n v="11900"/>
    <n v="20420000"/>
    <x v="0"/>
    <x v="7"/>
    <n v="-6.6777963272120202E-3"/>
    <x v="1831"/>
  </r>
  <r>
    <x v="1832"/>
    <n v="11760"/>
    <n v="11760"/>
    <n v="11580"/>
    <n v="11700"/>
    <n v="31935000"/>
    <x v="0"/>
    <x v="7"/>
    <n v="-5.1020408163265302E-3"/>
    <x v="1832"/>
  </r>
  <r>
    <x v="1833"/>
    <n v="11700"/>
    <n v="11860"/>
    <n v="11660"/>
    <n v="11820"/>
    <n v="20040000"/>
    <x v="0"/>
    <x v="7"/>
    <n v="1.0256410256410256E-2"/>
    <x v="1833"/>
  </r>
  <r>
    <x v="1834"/>
    <n v="11820"/>
    <n v="12000"/>
    <n v="11760"/>
    <n v="11920"/>
    <n v="21715000"/>
    <x v="0"/>
    <x v="7"/>
    <n v="8.4602368866328256E-3"/>
    <x v="1834"/>
  </r>
  <r>
    <x v="1835"/>
    <n v="12000"/>
    <n v="12080"/>
    <n v="11980"/>
    <n v="12020"/>
    <n v="14225000"/>
    <x v="0"/>
    <x v="7"/>
    <n v="1.6666666666666668E-3"/>
    <x v="1835"/>
  </r>
  <r>
    <x v="1836"/>
    <n v="12120"/>
    <n v="12160"/>
    <n v="12040"/>
    <n v="12060"/>
    <n v="11670000"/>
    <x v="0"/>
    <x v="7"/>
    <n v="-4.9504950495049506E-3"/>
    <x v="1836"/>
  </r>
  <r>
    <x v="1837"/>
    <n v="12000"/>
    <n v="12000"/>
    <n v="11740"/>
    <n v="11740"/>
    <n v="37345000"/>
    <x v="0"/>
    <x v="7"/>
    <n v="-2.1666666666666667E-2"/>
    <x v="1837"/>
  </r>
  <r>
    <x v="1838"/>
    <n v="11800"/>
    <n v="11800"/>
    <n v="11540"/>
    <n v="11560"/>
    <n v="28045000"/>
    <x v="0"/>
    <x v="7"/>
    <n v="-2.0338983050847456E-2"/>
    <x v="1838"/>
  </r>
  <r>
    <x v="1839"/>
    <n v="11640"/>
    <n v="11720"/>
    <n v="11500"/>
    <n v="11660"/>
    <n v="18805000"/>
    <x v="0"/>
    <x v="7"/>
    <n v="1.718213058419244E-3"/>
    <x v="1839"/>
  </r>
  <r>
    <x v="1840"/>
    <n v="11700"/>
    <n v="11700"/>
    <n v="11500"/>
    <n v="11580"/>
    <n v="18425000"/>
    <x v="0"/>
    <x v="7"/>
    <n v="-1.0256410256410256E-2"/>
    <x v="1840"/>
  </r>
  <r>
    <x v="1841"/>
    <n v="11520"/>
    <n v="11680"/>
    <n v="11520"/>
    <n v="11600"/>
    <n v="19645000"/>
    <x v="1"/>
    <x v="7"/>
    <n v="6.9444444444444441E-3"/>
    <x v="1841"/>
  </r>
  <r>
    <x v="1842"/>
    <n v="11660"/>
    <n v="11820"/>
    <n v="11600"/>
    <n v="11740"/>
    <n v="24975000"/>
    <x v="1"/>
    <x v="7"/>
    <n v="6.8610634648370496E-3"/>
    <x v="1842"/>
  </r>
  <r>
    <x v="1843"/>
    <n v="11780"/>
    <n v="11800"/>
    <n v="11660"/>
    <n v="11720"/>
    <n v="21120000"/>
    <x v="1"/>
    <x v="7"/>
    <n v="-5.0933786078098476E-3"/>
    <x v="1843"/>
  </r>
  <r>
    <x v="1844"/>
    <n v="11700"/>
    <n v="11760"/>
    <n v="11660"/>
    <n v="11740"/>
    <n v="14655000"/>
    <x v="1"/>
    <x v="7"/>
    <n v="3.4188034188034188E-3"/>
    <x v="1844"/>
  </r>
  <r>
    <x v="1845"/>
    <n v="11760"/>
    <n v="11780"/>
    <n v="11600"/>
    <n v="11720"/>
    <n v="19455000"/>
    <x v="1"/>
    <x v="7"/>
    <n v="-3.4013605442176869E-3"/>
    <x v="1845"/>
  </r>
  <r>
    <x v="1846"/>
    <n v="11760"/>
    <n v="11800"/>
    <n v="11600"/>
    <n v="11620"/>
    <n v="24600000"/>
    <x v="1"/>
    <x v="7"/>
    <n v="-1.1904761904761904E-2"/>
    <x v="1846"/>
  </r>
  <r>
    <x v="1847"/>
    <n v="11580"/>
    <n v="11720"/>
    <n v="11580"/>
    <n v="11700"/>
    <n v="15675000"/>
    <x v="1"/>
    <x v="7"/>
    <n v="1.0362694300518135E-2"/>
    <x v="1847"/>
  </r>
  <r>
    <x v="1848"/>
    <n v="11600"/>
    <n v="11600"/>
    <n v="11380"/>
    <n v="11440"/>
    <n v="43775000"/>
    <x v="1"/>
    <x v="7"/>
    <n v="-1.3793103448275862E-2"/>
    <x v="1848"/>
  </r>
  <r>
    <x v="1849"/>
    <n v="11380"/>
    <n v="11420"/>
    <n v="11200"/>
    <n v="11240"/>
    <n v="38350000"/>
    <x v="1"/>
    <x v="7"/>
    <n v="-1.2302284710017574E-2"/>
    <x v="1849"/>
  </r>
  <r>
    <x v="1850"/>
    <n v="11340"/>
    <n v="11460"/>
    <n v="11340"/>
    <n v="11340"/>
    <n v="27495000"/>
    <x v="1"/>
    <x v="7"/>
    <n v="0"/>
    <x v="1850"/>
  </r>
  <r>
    <x v="1851"/>
    <n v="11620"/>
    <n v="11640"/>
    <n v="11380"/>
    <n v="11480"/>
    <n v="30330000"/>
    <x v="1"/>
    <x v="7"/>
    <n v="-1.2048192771084338E-2"/>
    <x v="1851"/>
  </r>
  <r>
    <x v="1852"/>
    <n v="11560"/>
    <n v="11840"/>
    <n v="11480"/>
    <n v="11800"/>
    <n v="41455000"/>
    <x v="1"/>
    <x v="7"/>
    <n v="2.0761245674740483E-2"/>
    <x v="1852"/>
  </r>
  <r>
    <x v="1853"/>
    <n v="11800"/>
    <n v="11800"/>
    <n v="11800"/>
    <n v="11800"/>
    <n v="0"/>
    <x v="1"/>
    <x v="7"/>
    <n v="0"/>
    <x v="1853"/>
  </r>
  <r>
    <x v="1854"/>
    <n v="11900"/>
    <n v="12040"/>
    <n v="11760"/>
    <n v="12000"/>
    <n v="23005000"/>
    <x v="1"/>
    <x v="7"/>
    <n v="8.4033613445378148E-3"/>
    <x v="1854"/>
  </r>
  <r>
    <x v="1855"/>
    <n v="12040"/>
    <n v="12240"/>
    <n v="12000"/>
    <n v="12120"/>
    <n v="27515000"/>
    <x v="1"/>
    <x v="7"/>
    <n v="6.6445182724252493E-3"/>
    <x v="1855"/>
  </r>
  <r>
    <x v="1856"/>
    <n v="12120"/>
    <n v="12240"/>
    <n v="12040"/>
    <n v="12040"/>
    <n v="18015000"/>
    <x v="1"/>
    <x v="7"/>
    <n v="-6.6006600660066007E-3"/>
    <x v="1856"/>
  </r>
  <r>
    <x v="1857"/>
    <n v="12060"/>
    <n v="12080"/>
    <n v="11800"/>
    <n v="11860"/>
    <n v="25860000"/>
    <x v="1"/>
    <x v="7"/>
    <n v="-1.658374792703151E-2"/>
    <x v="1857"/>
  </r>
  <r>
    <x v="1858"/>
    <n v="11740"/>
    <n v="11780"/>
    <n v="11580"/>
    <n v="11660"/>
    <n v="28755000"/>
    <x v="1"/>
    <x v="7"/>
    <n v="-6.8143100511073255E-3"/>
    <x v="1858"/>
  </r>
  <r>
    <x v="1859"/>
    <n v="11720"/>
    <n v="11720"/>
    <n v="11500"/>
    <n v="11620"/>
    <n v="22395000"/>
    <x v="1"/>
    <x v="7"/>
    <n v="-8.5324232081911266E-3"/>
    <x v="1859"/>
  </r>
  <r>
    <x v="1860"/>
    <n v="11160"/>
    <n v="11400"/>
    <n v="11160"/>
    <n v="11340"/>
    <n v="45015000"/>
    <x v="1"/>
    <x v="7"/>
    <n v="1.6129032258064516E-2"/>
    <x v="1860"/>
  </r>
  <r>
    <x v="1861"/>
    <n v="11340"/>
    <n v="11340"/>
    <n v="11340"/>
    <n v="11340"/>
    <n v="0"/>
    <x v="2"/>
    <x v="7"/>
    <n v="0"/>
    <x v="1861"/>
  </r>
  <r>
    <x v="1862"/>
    <n v="11220"/>
    <n v="11440"/>
    <n v="11180"/>
    <n v="11320"/>
    <n v="26980000"/>
    <x v="2"/>
    <x v="7"/>
    <n v="8.9126559714795012E-3"/>
    <x v="1862"/>
  </r>
  <r>
    <x v="1863"/>
    <n v="11240"/>
    <n v="11440"/>
    <n v="11220"/>
    <n v="11260"/>
    <n v="26945000"/>
    <x v="2"/>
    <x v="7"/>
    <n v="1.7793594306049821E-3"/>
    <x v="1863"/>
  </r>
  <r>
    <x v="1864"/>
    <n v="11300"/>
    <n v="11580"/>
    <n v="11300"/>
    <n v="11380"/>
    <n v="27675000"/>
    <x v="2"/>
    <x v="7"/>
    <n v="7.0796460176991149E-3"/>
    <x v="1864"/>
  </r>
  <r>
    <x v="1865"/>
    <n v="11500"/>
    <n v="11520"/>
    <n v="11300"/>
    <n v="11400"/>
    <n v="25945000"/>
    <x v="2"/>
    <x v="7"/>
    <n v="-8.6956521739130436E-3"/>
    <x v="1865"/>
  </r>
  <r>
    <x v="1866"/>
    <n v="11400"/>
    <n v="11640"/>
    <n v="11340"/>
    <n v="11480"/>
    <n v="28785000"/>
    <x v="2"/>
    <x v="7"/>
    <n v="7.0175438596491229E-3"/>
    <x v="1866"/>
  </r>
  <r>
    <x v="1867"/>
    <n v="11660"/>
    <n v="11780"/>
    <n v="11600"/>
    <n v="11720"/>
    <n v="30135000"/>
    <x v="2"/>
    <x v="7"/>
    <n v="5.1457975986277877E-3"/>
    <x v="1867"/>
  </r>
  <r>
    <x v="1868"/>
    <n v="11800"/>
    <n v="12040"/>
    <n v="11800"/>
    <n v="12040"/>
    <n v="31560000"/>
    <x v="2"/>
    <x v="7"/>
    <n v="2.0338983050847456E-2"/>
    <x v="1868"/>
  </r>
  <r>
    <x v="1869"/>
    <n v="12080"/>
    <n v="12080"/>
    <n v="11860"/>
    <n v="12000"/>
    <n v="16795000"/>
    <x v="2"/>
    <x v="7"/>
    <n v="-6.6225165562913907E-3"/>
    <x v="1869"/>
  </r>
  <r>
    <x v="1870"/>
    <n v="11720"/>
    <n v="11760"/>
    <n v="11600"/>
    <n v="11680"/>
    <n v="24715000"/>
    <x v="2"/>
    <x v="7"/>
    <n v="-3.4129692832764505E-3"/>
    <x v="1870"/>
  </r>
  <r>
    <x v="1871"/>
    <n v="11700"/>
    <n v="11840"/>
    <n v="11680"/>
    <n v="11720"/>
    <n v="21000000"/>
    <x v="2"/>
    <x v="7"/>
    <n v="1.7094017094017094E-3"/>
    <x v="1871"/>
  </r>
  <r>
    <x v="1872"/>
    <n v="11720"/>
    <n v="11860"/>
    <n v="11620"/>
    <n v="11780"/>
    <n v="13580000"/>
    <x v="2"/>
    <x v="7"/>
    <n v="5.1194539249146756E-3"/>
    <x v="1872"/>
  </r>
  <r>
    <x v="1873"/>
    <n v="11740"/>
    <n v="11800"/>
    <n v="11640"/>
    <n v="11740"/>
    <n v="11850000"/>
    <x v="2"/>
    <x v="7"/>
    <n v="0"/>
    <x v="1873"/>
  </r>
  <r>
    <x v="1874"/>
    <n v="11700"/>
    <n v="11740"/>
    <n v="11500"/>
    <n v="11580"/>
    <n v="20975000"/>
    <x v="2"/>
    <x v="7"/>
    <n v="-1.0256410256410256E-2"/>
    <x v="1874"/>
  </r>
  <r>
    <x v="1875"/>
    <n v="11620"/>
    <n v="11700"/>
    <n v="11500"/>
    <n v="11580"/>
    <n v="12355000"/>
    <x v="2"/>
    <x v="7"/>
    <n v="-3.4423407917383822E-3"/>
    <x v="1875"/>
  </r>
  <r>
    <x v="1876"/>
    <n v="11700"/>
    <n v="11780"/>
    <n v="11640"/>
    <n v="11640"/>
    <n v="16350000"/>
    <x v="2"/>
    <x v="7"/>
    <n v="-5.1282051282051282E-3"/>
    <x v="1876"/>
  </r>
  <r>
    <x v="1877"/>
    <n v="11680"/>
    <n v="11720"/>
    <n v="11520"/>
    <n v="11600"/>
    <n v="13195000"/>
    <x v="2"/>
    <x v="7"/>
    <n v="-6.8493150684931503E-3"/>
    <x v="1877"/>
  </r>
  <r>
    <x v="1878"/>
    <n v="11640"/>
    <n v="11700"/>
    <n v="11560"/>
    <n v="11680"/>
    <n v="14635000"/>
    <x v="2"/>
    <x v="7"/>
    <n v="3.4364261168384879E-3"/>
    <x v="1878"/>
  </r>
  <r>
    <x v="1879"/>
    <n v="11640"/>
    <n v="11660"/>
    <n v="11540"/>
    <n v="11600"/>
    <n v="17810000"/>
    <x v="2"/>
    <x v="7"/>
    <n v="-3.4364261168384879E-3"/>
    <x v="1879"/>
  </r>
  <r>
    <x v="1880"/>
    <n v="11600"/>
    <n v="11600"/>
    <n v="11400"/>
    <n v="11440"/>
    <n v="20690000"/>
    <x v="2"/>
    <x v="7"/>
    <n v="-1.3793103448275862E-2"/>
    <x v="1880"/>
  </r>
  <r>
    <x v="1881"/>
    <n v="11300"/>
    <n v="11480"/>
    <n v="11280"/>
    <n v="11380"/>
    <n v="30275000"/>
    <x v="2"/>
    <x v="7"/>
    <n v="7.0796460176991149E-3"/>
    <x v="1881"/>
  </r>
  <r>
    <x v="1882"/>
    <n v="11380"/>
    <n v="11380"/>
    <n v="11240"/>
    <n v="11260"/>
    <n v="22485000"/>
    <x v="2"/>
    <x v="7"/>
    <n v="-1.054481546572935E-2"/>
    <x v="1882"/>
  </r>
  <r>
    <x v="1883"/>
    <n v="11280"/>
    <n v="11420"/>
    <n v="11280"/>
    <n v="11320"/>
    <n v="19580000"/>
    <x v="3"/>
    <x v="7"/>
    <n v="3.5460992907801418E-3"/>
    <x v="1883"/>
  </r>
  <r>
    <x v="1884"/>
    <n v="11340"/>
    <n v="11560"/>
    <n v="11320"/>
    <n v="11480"/>
    <n v="19585000"/>
    <x v="3"/>
    <x v="7"/>
    <n v="1.2345679012345678E-2"/>
    <x v="1884"/>
  </r>
  <r>
    <x v="1885"/>
    <n v="11660"/>
    <n v="11940"/>
    <n v="11620"/>
    <n v="11900"/>
    <n v="44245000"/>
    <x v="3"/>
    <x v="7"/>
    <n v="2.0583190394511151E-2"/>
    <x v="1885"/>
  </r>
  <r>
    <x v="1886"/>
    <n v="12020"/>
    <n v="12060"/>
    <n v="11820"/>
    <n v="11860"/>
    <n v="15275000"/>
    <x v="3"/>
    <x v="7"/>
    <n v="-1.3311148086522463E-2"/>
    <x v="1886"/>
  </r>
  <r>
    <x v="1887"/>
    <n v="11920"/>
    <n v="11960"/>
    <n v="11680"/>
    <n v="11740"/>
    <n v="15290000"/>
    <x v="3"/>
    <x v="7"/>
    <n v="-1.5100671140939598E-2"/>
    <x v="1887"/>
  </r>
  <r>
    <x v="1888"/>
    <n v="11800"/>
    <n v="11800"/>
    <n v="11660"/>
    <n v="11680"/>
    <n v="12215000"/>
    <x v="3"/>
    <x v="7"/>
    <n v="-1.0169491525423728E-2"/>
    <x v="1888"/>
  </r>
  <r>
    <x v="1889"/>
    <n v="11680"/>
    <n v="11780"/>
    <n v="11520"/>
    <n v="11560"/>
    <n v="22045000"/>
    <x v="3"/>
    <x v="7"/>
    <n v="-1.0273972602739725E-2"/>
    <x v="1889"/>
  </r>
  <r>
    <x v="1890"/>
    <n v="11680"/>
    <n v="12020"/>
    <n v="11660"/>
    <n v="11980"/>
    <n v="42415000"/>
    <x v="3"/>
    <x v="7"/>
    <n v="2.5684931506849314E-2"/>
    <x v="1890"/>
  </r>
  <r>
    <x v="1891"/>
    <n v="11940"/>
    <n v="12080"/>
    <n v="11880"/>
    <n v="12080"/>
    <n v="33690000"/>
    <x v="3"/>
    <x v="7"/>
    <n v="1.1725293132328308E-2"/>
    <x v="1891"/>
  </r>
  <r>
    <x v="1892"/>
    <n v="12080"/>
    <n v="12200"/>
    <n v="11900"/>
    <n v="12020"/>
    <n v="35745000"/>
    <x v="3"/>
    <x v="7"/>
    <n v="-4.9668874172185433E-3"/>
    <x v="1892"/>
  </r>
  <r>
    <x v="1893"/>
    <n v="11980"/>
    <n v="12060"/>
    <n v="11860"/>
    <n v="11860"/>
    <n v="19965000"/>
    <x v="3"/>
    <x v="7"/>
    <n v="-1.001669449081803E-2"/>
    <x v="1893"/>
  </r>
  <r>
    <x v="1894"/>
    <n v="11920"/>
    <n v="11980"/>
    <n v="11760"/>
    <n v="11860"/>
    <n v="22060000"/>
    <x v="3"/>
    <x v="7"/>
    <n v="-5.0335570469798654E-3"/>
    <x v="1894"/>
  </r>
  <r>
    <x v="1895"/>
    <n v="11800"/>
    <n v="11820"/>
    <n v="11620"/>
    <n v="11660"/>
    <n v="24670000"/>
    <x v="3"/>
    <x v="7"/>
    <n v="-1.1864406779661017E-2"/>
    <x v="1895"/>
  </r>
  <r>
    <x v="1896"/>
    <n v="11620"/>
    <n v="11640"/>
    <n v="11360"/>
    <n v="11380"/>
    <n v="31230000"/>
    <x v="3"/>
    <x v="7"/>
    <n v="-2.0654044750430294E-2"/>
    <x v="1896"/>
  </r>
  <r>
    <x v="1897"/>
    <n v="11480"/>
    <n v="11560"/>
    <n v="11420"/>
    <n v="11460"/>
    <n v="16710000"/>
    <x v="3"/>
    <x v="7"/>
    <n v="-1.7421602787456446E-3"/>
    <x v="1897"/>
  </r>
  <r>
    <x v="1898"/>
    <n v="11560"/>
    <n v="11680"/>
    <n v="11400"/>
    <n v="11400"/>
    <n v="18210000"/>
    <x v="3"/>
    <x v="7"/>
    <n v="-1.384083044982699E-2"/>
    <x v="1898"/>
  </r>
  <r>
    <x v="1899"/>
    <n v="11480"/>
    <n v="11540"/>
    <n v="11360"/>
    <n v="11420"/>
    <n v="25045000"/>
    <x v="3"/>
    <x v="7"/>
    <n v="-5.2264808362369342E-3"/>
    <x v="1899"/>
  </r>
  <r>
    <x v="1900"/>
    <n v="11520"/>
    <n v="11560"/>
    <n v="11240"/>
    <n v="11280"/>
    <n v="28220000"/>
    <x v="3"/>
    <x v="7"/>
    <n v="-2.0833333333333332E-2"/>
    <x v="1900"/>
  </r>
  <r>
    <x v="1901"/>
    <n v="11400"/>
    <n v="11620"/>
    <n v="11400"/>
    <n v="11600"/>
    <n v="26780000"/>
    <x v="3"/>
    <x v="7"/>
    <n v="1.7543859649122806E-2"/>
    <x v="1901"/>
  </r>
  <r>
    <x v="1902"/>
    <n v="11620"/>
    <n v="11740"/>
    <n v="11460"/>
    <n v="11600"/>
    <n v="29625000"/>
    <x v="3"/>
    <x v="7"/>
    <n v="-1.7211703958691911E-3"/>
    <x v="1902"/>
  </r>
  <r>
    <x v="1903"/>
    <n v="11600"/>
    <n v="11660"/>
    <n v="11380"/>
    <n v="11480"/>
    <n v="17220000"/>
    <x v="3"/>
    <x v="7"/>
    <n v="-1.0344827586206896E-2"/>
    <x v="1903"/>
  </r>
  <r>
    <x v="1904"/>
    <n v="11480"/>
    <n v="11480"/>
    <n v="11480"/>
    <n v="11480"/>
    <n v="0"/>
    <x v="4"/>
    <x v="7"/>
    <n v="0"/>
    <x v="1904"/>
  </r>
  <r>
    <x v="1905"/>
    <n v="11400"/>
    <n v="11600"/>
    <n v="11400"/>
    <n v="11500"/>
    <n v="14975000"/>
    <x v="4"/>
    <x v="7"/>
    <n v="8.771929824561403E-3"/>
    <x v="1905"/>
  </r>
  <r>
    <x v="1906"/>
    <n v="11560"/>
    <n v="11620"/>
    <n v="11460"/>
    <n v="11480"/>
    <n v="14490000"/>
    <x v="4"/>
    <x v="7"/>
    <n v="-6.920415224913495E-3"/>
    <x v="1906"/>
  </r>
  <r>
    <x v="1907"/>
    <n v="11480"/>
    <n v="11560"/>
    <n v="11480"/>
    <n v="11520"/>
    <n v="11420000"/>
    <x v="4"/>
    <x v="7"/>
    <n v="3.4843205574912892E-3"/>
    <x v="1907"/>
  </r>
  <r>
    <x v="1908"/>
    <n v="11600"/>
    <n v="11740"/>
    <n v="11560"/>
    <n v="11740"/>
    <n v="28980000"/>
    <x v="4"/>
    <x v="7"/>
    <n v="1.2068965517241379E-2"/>
    <x v="1908"/>
  </r>
  <r>
    <x v="1909"/>
    <n v="11760"/>
    <n v="11860"/>
    <n v="11580"/>
    <n v="11640"/>
    <n v="22500000"/>
    <x v="4"/>
    <x v="7"/>
    <n v="-1.020408163265306E-2"/>
    <x v="1909"/>
  </r>
  <r>
    <x v="1910"/>
    <n v="11600"/>
    <n v="11720"/>
    <n v="11480"/>
    <n v="11600"/>
    <n v="14805000"/>
    <x v="4"/>
    <x v="7"/>
    <n v="0"/>
    <x v="1910"/>
  </r>
  <r>
    <x v="1911"/>
    <n v="11700"/>
    <n v="11720"/>
    <n v="11500"/>
    <n v="11500"/>
    <n v="20890000"/>
    <x v="4"/>
    <x v="7"/>
    <n v="-1.7094017094017096E-2"/>
    <x v="1911"/>
  </r>
  <r>
    <x v="1912"/>
    <n v="11500"/>
    <n v="11540"/>
    <n v="11380"/>
    <n v="11460"/>
    <n v="17940000"/>
    <x v="4"/>
    <x v="7"/>
    <n v="-3.4782608695652175E-3"/>
    <x v="1912"/>
  </r>
  <r>
    <x v="1913"/>
    <n v="11500"/>
    <n v="11560"/>
    <n v="11400"/>
    <n v="11480"/>
    <n v="14165000"/>
    <x v="4"/>
    <x v="7"/>
    <n v="-1.7391304347826088E-3"/>
    <x v="1913"/>
  </r>
  <r>
    <x v="1914"/>
    <n v="11480"/>
    <n v="11500"/>
    <n v="11380"/>
    <n v="11460"/>
    <n v="16035000"/>
    <x v="4"/>
    <x v="7"/>
    <n v="-1.7421602787456446E-3"/>
    <x v="1914"/>
  </r>
  <r>
    <x v="1915"/>
    <n v="11380"/>
    <n v="11480"/>
    <n v="11380"/>
    <n v="11400"/>
    <n v="13280000"/>
    <x v="4"/>
    <x v="7"/>
    <n v="1.7574692442882249E-3"/>
    <x v="1915"/>
  </r>
  <r>
    <x v="1916"/>
    <n v="11380"/>
    <n v="11460"/>
    <n v="11240"/>
    <n v="11320"/>
    <n v="32310000"/>
    <x v="4"/>
    <x v="7"/>
    <n v="-5.272407732864675E-3"/>
    <x v="1916"/>
  </r>
  <r>
    <x v="1917"/>
    <n v="11200"/>
    <n v="11220"/>
    <n v="10960"/>
    <n v="11080"/>
    <n v="41950000"/>
    <x v="4"/>
    <x v="7"/>
    <n v="-1.0714285714285714E-2"/>
    <x v="1917"/>
  </r>
  <r>
    <x v="1918"/>
    <n v="10940"/>
    <n v="11160"/>
    <n v="10920"/>
    <n v="11040"/>
    <n v="26600000"/>
    <x v="4"/>
    <x v="7"/>
    <n v="9.140767824497258E-3"/>
    <x v="1918"/>
  </r>
  <r>
    <x v="1919"/>
    <n v="11120"/>
    <n v="11340"/>
    <n v="11120"/>
    <n v="11300"/>
    <n v="40010000"/>
    <x v="4"/>
    <x v="7"/>
    <n v="1.618705035971223E-2"/>
    <x v="1919"/>
  </r>
  <r>
    <x v="1920"/>
    <n v="11320"/>
    <n v="11360"/>
    <n v="11180"/>
    <n v="11240"/>
    <n v="18385000"/>
    <x v="4"/>
    <x v="7"/>
    <n v="-7.0671378091872791E-3"/>
    <x v="1920"/>
  </r>
  <r>
    <x v="1921"/>
    <n v="11240"/>
    <n v="11240"/>
    <n v="11240"/>
    <n v="11240"/>
    <n v="0"/>
    <x v="4"/>
    <x v="7"/>
    <n v="0"/>
    <x v="1921"/>
  </r>
  <r>
    <x v="1922"/>
    <n v="11000"/>
    <n v="11140"/>
    <n v="11000"/>
    <n v="11040"/>
    <n v="28535000"/>
    <x v="4"/>
    <x v="7"/>
    <n v="3.6363636363636364E-3"/>
    <x v="1922"/>
  </r>
  <r>
    <x v="1923"/>
    <n v="11000"/>
    <n v="11020"/>
    <n v="10920"/>
    <n v="10960"/>
    <n v="18875000"/>
    <x v="4"/>
    <x v="7"/>
    <n v="-3.6363636363636364E-3"/>
    <x v="1923"/>
  </r>
  <r>
    <x v="1924"/>
    <n v="10920"/>
    <n v="10940"/>
    <n v="10700"/>
    <n v="10740"/>
    <n v="33980000"/>
    <x v="4"/>
    <x v="7"/>
    <n v="-1.6483516483516484E-2"/>
    <x v="1924"/>
  </r>
  <r>
    <x v="1925"/>
    <n v="10740"/>
    <n v="10740"/>
    <n v="10500"/>
    <n v="10640"/>
    <n v="35050000"/>
    <x v="4"/>
    <x v="7"/>
    <n v="-9.3109869646182501E-3"/>
    <x v="1925"/>
  </r>
  <r>
    <x v="1926"/>
    <n v="10720"/>
    <n v="10840"/>
    <n v="10640"/>
    <n v="10700"/>
    <n v="30025000"/>
    <x v="4"/>
    <x v="7"/>
    <n v="-1.8656716417910447E-3"/>
    <x v="1926"/>
  </r>
  <r>
    <x v="1927"/>
    <n v="10920"/>
    <n v="11180"/>
    <n v="10860"/>
    <n v="11120"/>
    <n v="47080000"/>
    <x v="5"/>
    <x v="7"/>
    <n v="1.8315018315018316E-2"/>
    <x v="1927"/>
  </r>
  <r>
    <x v="1928"/>
    <n v="11320"/>
    <n v="11560"/>
    <n v="11260"/>
    <n v="11440"/>
    <n v="53730000"/>
    <x v="5"/>
    <x v="7"/>
    <n v="1.0600706713780919E-2"/>
    <x v="1928"/>
  </r>
  <r>
    <x v="1929"/>
    <n v="11500"/>
    <n v="11640"/>
    <n v="11380"/>
    <n v="11420"/>
    <n v="26830000"/>
    <x v="5"/>
    <x v="7"/>
    <n v="-6.956521739130435E-3"/>
    <x v="1929"/>
  </r>
  <r>
    <x v="1930"/>
    <n v="11520"/>
    <n v="11520"/>
    <n v="11520"/>
    <n v="11520"/>
    <n v="0"/>
    <x v="5"/>
    <x v="7"/>
    <n v="0"/>
    <x v="1930"/>
  </r>
  <r>
    <x v="1931"/>
    <n v="11180"/>
    <n v="11400"/>
    <n v="11180"/>
    <n v="11380"/>
    <n v="23940000"/>
    <x v="5"/>
    <x v="7"/>
    <n v="1.7889087656529516E-2"/>
    <x v="1931"/>
  </r>
  <r>
    <x v="1932"/>
    <n v="11240"/>
    <n v="11520"/>
    <n v="11220"/>
    <n v="11440"/>
    <n v="33270000"/>
    <x v="5"/>
    <x v="7"/>
    <n v="1.7793594306049824E-2"/>
    <x v="1932"/>
  </r>
  <r>
    <x v="1933"/>
    <n v="11560"/>
    <n v="11700"/>
    <n v="11440"/>
    <n v="11560"/>
    <n v="33375000"/>
    <x v="5"/>
    <x v="7"/>
    <n v="0"/>
    <x v="1933"/>
  </r>
  <r>
    <x v="1934"/>
    <n v="11440"/>
    <n v="11660"/>
    <n v="11440"/>
    <n v="11560"/>
    <n v="16940000"/>
    <x v="5"/>
    <x v="7"/>
    <n v="1.048951048951049E-2"/>
    <x v="1934"/>
  </r>
  <r>
    <x v="1935"/>
    <n v="11500"/>
    <n v="11540"/>
    <n v="11340"/>
    <n v="11460"/>
    <n v="17825000"/>
    <x v="5"/>
    <x v="7"/>
    <n v="-3.4782608695652175E-3"/>
    <x v="1935"/>
  </r>
  <r>
    <x v="1936"/>
    <n v="11600"/>
    <n v="11620"/>
    <n v="11460"/>
    <n v="11620"/>
    <n v="31670000"/>
    <x v="5"/>
    <x v="7"/>
    <n v="1.7241379310344827E-3"/>
    <x v="1936"/>
  </r>
  <r>
    <x v="1937"/>
    <n v="11560"/>
    <n v="11580"/>
    <n v="11420"/>
    <n v="11480"/>
    <n v="23940000"/>
    <x v="5"/>
    <x v="7"/>
    <n v="-6.920415224913495E-3"/>
    <x v="1937"/>
  </r>
  <r>
    <x v="1938"/>
    <n v="11600"/>
    <n v="11800"/>
    <n v="11520"/>
    <n v="11780"/>
    <n v="33470000"/>
    <x v="5"/>
    <x v="7"/>
    <n v="1.5517241379310345E-2"/>
    <x v="1938"/>
  </r>
  <r>
    <x v="1939"/>
    <n v="11880"/>
    <n v="11880"/>
    <n v="11660"/>
    <n v="11700"/>
    <n v="18985000"/>
    <x v="5"/>
    <x v="7"/>
    <n v="-1.5151515151515152E-2"/>
    <x v="1939"/>
  </r>
  <r>
    <x v="1940"/>
    <n v="11740"/>
    <n v="11760"/>
    <n v="11480"/>
    <n v="11540"/>
    <n v="27280000"/>
    <x v="5"/>
    <x v="7"/>
    <n v="-1.7035775127768313E-2"/>
    <x v="1940"/>
  </r>
  <r>
    <x v="1941"/>
    <n v="11720"/>
    <n v="11840"/>
    <n v="11580"/>
    <n v="11780"/>
    <n v="44235000"/>
    <x v="5"/>
    <x v="7"/>
    <n v="5.1194539249146756E-3"/>
    <x v="1941"/>
  </r>
  <r>
    <x v="1942"/>
    <n v="11920"/>
    <n v="12020"/>
    <n v="11760"/>
    <n v="11820"/>
    <n v="39415000"/>
    <x v="5"/>
    <x v="7"/>
    <n v="-8.389261744966443E-3"/>
    <x v="1942"/>
  </r>
  <r>
    <x v="1943"/>
    <n v="11760"/>
    <n v="11940"/>
    <n v="11700"/>
    <n v="11760"/>
    <n v="19540000"/>
    <x v="5"/>
    <x v="7"/>
    <n v="0"/>
    <x v="1943"/>
  </r>
  <r>
    <x v="1944"/>
    <n v="11820"/>
    <n v="11860"/>
    <n v="11660"/>
    <n v="11760"/>
    <n v="19325000"/>
    <x v="5"/>
    <x v="7"/>
    <n v="-5.076142131979695E-3"/>
    <x v="1944"/>
  </r>
  <r>
    <x v="1945"/>
    <n v="11680"/>
    <n v="11720"/>
    <n v="11580"/>
    <n v="11620"/>
    <n v="17300000"/>
    <x v="5"/>
    <x v="7"/>
    <n v="-5.1369863013698627E-3"/>
    <x v="1945"/>
  </r>
  <r>
    <x v="1946"/>
    <n v="11620"/>
    <n v="11700"/>
    <n v="11500"/>
    <n v="11560"/>
    <n v="18715000"/>
    <x v="5"/>
    <x v="7"/>
    <n v="-5.1635111876075735E-3"/>
    <x v="1946"/>
  </r>
  <r>
    <x v="1947"/>
    <n v="11560"/>
    <n v="11580"/>
    <n v="11320"/>
    <n v="11320"/>
    <n v="27230000"/>
    <x v="5"/>
    <x v="7"/>
    <n v="-2.0761245674740483E-2"/>
    <x v="1947"/>
  </r>
  <r>
    <x v="1948"/>
    <n v="11160"/>
    <n v="11340"/>
    <n v="11160"/>
    <n v="11300"/>
    <n v="14865000"/>
    <x v="6"/>
    <x v="7"/>
    <n v="1.2544802867383513E-2"/>
    <x v="1948"/>
  </r>
  <r>
    <x v="1949"/>
    <n v="11440"/>
    <n v="11500"/>
    <n v="11360"/>
    <n v="11420"/>
    <n v="23385000"/>
    <x v="6"/>
    <x v="7"/>
    <n v="-1.7482517482517483E-3"/>
    <x v="1949"/>
  </r>
  <r>
    <x v="1950"/>
    <n v="11460"/>
    <n v="11680"/>
    <n v="11440"/>
    <n v="11560"/>
    <n v="21360000"/>
    <x v="6"/>
    <x v="7"/>
    <n v="8.7260034904013961E-3"/>
    <x v="1950"/>
  </r>
  <r>
    <x v="1951"/>
    <n v="11740"/>
    <n v="11860"/>
    <n v="11640"/>
    <n v="11820"/>
    <n v="33215000"/>
    <x v="6"/>
    <x v="7"/>
    <n v="6.8143100511073255E-3"/>
    <x v="1951"/>
  </r>
  <r>
    <x v="1952"/>
    <n v="12060"/>
    <n v="12640"/>
    <n v="11980"/>
    <n v="12540"/>
    <n v="81450000"/>
    <x v="6"/>
    <x v="7"/>
    <n v="3.9800995024875621E-2"/>
    <x v="1952"/>
  </r>
  <r>
    <x v="1953"/>
    <n v="12760"/>
    <n v="12980"/>
    <n v="12660"/>
    <n v="12860"/>
    <n v="62235000"/>
    <x v="6"/>
    <x v="7"/>
    <n v="7.8369905956112845E-3"/>
    <x v="1953"/>
  </r>
  <r>
    <x v="1954"/>
    <n v="12780"/>
    <n v="12940"/>
    <n v="12580"/>
    <n v="12580"/>
    <n v="33090000"/>
    <x v="6"/>
    <x v="7"/>
    <n v="-1.5649452269170579E-2"/>
    <x v="1954"/>
  </r>
  <r>
    <x v="1955"/>
    <n v="12420"/>
    <n v="12760"/>
    <n v="12400"/>
    <n v="12700"/>
    <n v="26180000"/>
    <x v="6"/>
    <x v="7"/>
    <n v="2.2544283413848631E-2"/>
    <x v="1955"/>
  </r>
  <r>
    <x v="1956"/>
    <n v="12700"/>
    <n v="13040"/>
    <n v="12680"/>
    <n v="12920"/>
    <n v="28450000"/>
    <x v="6"/>
    <x v="7"/>
    <n v="1.7322834645669291E-2"/>
    <x v="1956"/>
  </r>
  <r>
    <x v="1957"/>
    <n v="13300"/>
    <n v="13740"/>
    <n v="13180"/>
    <n v="13740"/>
    <n v="67280000"/>
    <x v="6"/>
    <x v="7"/>
    <n v="3.308270676691729E-2"/>
    <x v="1957"/>
  </r>
  <r>
    <x v="1958"/>
    <n v="13700"/>
    <n v="13720"/>
    <n v="12960"/>
    <n v="13000"/>
    <n v="48100000"/>
    <x v="6"/>
    <x v="7"/>
    <n v="-5.1094890510948905E-2"/>
    <x v="1958"/>
  </r>
  <r>
    <x v="1959"/>
    <n v="13740"/>
    <n v="13740"/>
    <n v="13740"/>
    <n v="13740"/>
    <n v="0"/>
    <x v="6"/>
    <x v="7"/>
    <n v="0"/>
    <x v="1959"/>
  </r>
  <r>
    <x v="1960"/>
    <n v="13160"/>
    <n v="13240"/>
    <n v="12800"/>
    <n v="12800"/>
    <n v="36025000"/>
    <x v="6"/>
    <x v="7"/>
    <n v="-2.7355623100303952E-2"/>
    <x v="1960"/>
  </r>
  <r>
    <x v="1961"/>
    <n v="12700"/>
    <n v="12980"/>
    <n v="12620"/>
    <n v="12720"/>
    <n v="29735000"/>
    <x v="6"/>
    <x v="7"/>
    <n v="1.5748031496062992E-3"/>
    <x v="1961"/>
  </r>
  <r>
    <x v="1962"/>
    <n v="12820"/>
    <n v="13220"/>
    <n v="12720"/>
    <n v="13220"/>
    <n v="27915000"/>
    <x v="6"/>
    <x v="7"/>
    <n v="3.1201248049921998E-2"/>
    <x v="1962"/>
  </r>
  <r>
    <x v="1963"/>
    <n v="13060"/>
    <n v="13200"/>
    <n v="12980"/>
    <n v="13160"/>
    <n v="20030000"/>
    <x v="6"/>
    <x v="7"/>
    <n v="7.656967840735069E-3"/>
    <x v="1963"/>
  </r>
  <r>
    <x v="1964"/>
    <n v="13180"/>
    <n v="13260"/>
    <n v="12920"/>
    <n v="13080"/>
    <n v="16905000"/>
    <x v="6"/>
    <x v="7"/>
    <n v="-7.5872534142640367E-3"/>
    <x v="1964"/>
  </r>
  <r>
    <x v="1965"/>
    <n v="12800"/>
    <n v="13060"/>
    <n v="12800"/>
    <n v="12960"/>
    <n v="19230000"/>
    <x v="6"/>
    <x v="7"/>
    <n v="1.2500000000000001E-2"/>
    <x v="1965"/>
  </r>
  <r>
    <x v="1966"/>
    <n v="12980"/>
    <n v="13040"/>
    <n v="12520"/>
    <n v="12520"/>
    <n v="30280000"/>
    <x v="6"/>
    <x v="7"/>
    <n v="-3.543913713405239E-2"/>
    <x v="1966"/>
  </r>
  <r>
    <x v="1967"/>
    <n v="12340"/>
    <n v="12360"/>
    <n v="11920"/>
    <n v="11920"/>
    <n v="56460000"/>
    <x v="6"/>
    <x v="7"/>
    <n v="-3.4035656401944892E-2"/>
    <x v="1967"/>
  </r>
  <r>
    <x v="1968"/>
    <n v="11920"/>
    <n v="12200"/>
    <n v="11860"/>
    <n v="12200"/>
    <n v="29765000"/>
    <x v="6"/>
    <x v="7"/>
    <n v="2.3489932885906041E-2"/>
    <x v="1968"/>
  </r>
  <r>
    <x v="1969"/>
    <n v="12300"/>
    <n v="12320"/>
    <n v="12180"/>
    <n v="12280"/>
    <n v="22485000"/>
    <x v="6"/>
    <x v="7"/>
    <n v="-1.6260162601626016E-3"/>
    <x v="1969"/>
  </r>
  <r>
    <x v="1970"/>
    <n v="12000"/>
    <n v="12100"/>
    <n v="11520"/>
    <n v="11620"/>
    <n v="51745000"/>
    <x v="7"/>
    <x v="7"/>
    <n v="-3.1666666666666669E-2"/>
    <x v="1970"/>
  </r>
  <r>
    <x v="1971"/>
    <n v="11780"/>
    <n v="11920"/>
    <n v="11520"/>
    <n v="11800"/>
    <n v="28900000"/>
    <x v="7"/>
    <x v="7"/>
    <n v="1.697792869269949E-3"/>
    <x v="1971"/>
  </r>
  <r>
    <x v="1972"/>
    <n v="12000"/>
    <n v="12140"/>
    <n v="11780"/>
    <n v="11800"/>
    <n v="29545000"/>
    <x v="7"/>
    <x v="7"/>
    <n v="-1.6666666666666666E-2"/>
    <x v="1972"/>
  </r>
  <r>
    <x v="1973"/>
    <n v="11460"/>
    <n v="11720"/>
    <n v="11440"/>
    <n v="11680"/>
    <n v="26320000"/>
    <x v="7"/>
    <x v="7"/>
    <n v="1.9197207678883072E-2"/>
    <x v="1973"/>
  </r>
  <r>
    <x v="1974"/>
    <n v="11900"/>
    <n v="11920"/>
    <n v="11640"/>
    <n v="11680"/>
    <n v="14455000"/>
    <x v="7"/>
    <x v="7"/>
    <n v="-1.8487394957983194E-2"/>
    <x v="1974"/>
  </r>
  <r>
    <x v="1975"/>
    <n v="11800"/>
    <n v="12040"/>
    <n v="11740"/>
    <n v="12040"/>
    <n v="20520000"/>
    <x v="7"/>
    <x v="7"/>
    <n v="2.0338983050847456E-2"/>
    <x v="1975"/>
  </r>
  <r>
    <x v="1976"/>
    <n v="12400"/>
    <n v="12500"/>
    <n v="12320"/>
    <n v="12420"/>
    <n v="42025000"/>
    <x v="7"/>
    <x v="7"/>
    <n v="1.6129032258064516E-3"/>
    <x v="1976"/>
  </r>
  <r>
    <x v="1977"/>
    <n v="12120"/>
    <n v="12160"/>
    <n v="11960"/>
    <n v="12060"/>
    <n v="30655000"/>
    <x v="7"/>
    <x v="7"/>
    <n v="-4.9504950495049506E-3"/>
    <x v="1977"/>
  </r>
  <r>
    <x v="1978"/>
    <n v="12060"/>
    <n v="12060"/>
    <n v="12060"/>
    <n v="12060"/>
    <n v="0"/>
    <x v="7"/>
    <x v="7"/>
    <n v="0"/>
    <x v="1978"/>
  </r>
  <r>
    <x v="1979"/>
    <n v="12240"/>
    <n v="12420"/>
    <n v="12140"/>
    <n v="12240"/>
    <n v="16580000"/>
    <x v="7"/>
    <x v="7"/>
    <n v="0"/>
    <x v="1979"/>
  </r>
  <r>
    <x v="1980"/>
    <n v="12240"/>
    <n v="12240"/>
    <n v="12240"/>
    <n v="12240"/>
    <n v="0"/>
    <x v="7"/>
    <x v="7"/>
    <n v="0"/>
    <x v="1980"/>
  </r>
  <r>
    <x v="1981"/>
    <n v="11680"/>
    <n v="11800"/>
    <n v="11580"/>
    <n v="11600"/>
    <n v="50350000"/>
    <x v="7"/>
    <x v="7"/>
    <n v="-6.8493150684931503E-3"/>
    <x v="1981"/>
  </r>
  <r>
    <x v="1982"/>
    <n v="11740"/>
    <n v="11800"/>
    <n v="11360"/>
    <n v="11440"/>
    <n v="36455000"/>
    <x v="7"/>
    <x v="7"/>
    <n v="-2.5553662691652469E-2"/>
    <x v="1982"/>
  </r>
  <r>
    <x v="1983"/>
    <n v="11800"/>
    <n v="11840"/>
    <n v="11700"/>
    <n v="11800"/>
    <n v="23830000"/>
    <x v="7"/>
    <x v="7"/>
    <n v="0"/>
    <x v="1983"/>
  </r>
  <r>
    <x v="1984"/>
    <n v="11800"/>
    <n v="11980"/>
    <n v="11720"/>
    <n v="11840"/>
    <n v="17980000"/>
    <x v="7"/>
    <x v="7"/>
    <n v="3.3898305084745762E-3"/>
    <x v="1984"/>
  </r>
  <r>
    <x v="1985"/>
    <n v="11920"/>
    <n v="12040"/>
    <n v="11840"/>
    <n v="11880"/>
    <n v="19885000"/>
    <x v="7"/>
    <x v="7"/>
    <n v="-3.3557046979865771E-3"/>
    <x v="1985"/>
  </r>
  <r>
    <x v="1986"/>
    <n v="12200"/>
    <n v="12260"/>
    <n v="11940"/>
    <n v="11980"/>
    <n v="19725000"/>
    <x v="7"/>
    <x v="7"/>
    <n v="-1.8032786885245903E-2"/>
    <x v="1986"/>
  </r>
  <r>
    <x v="1987"/>
    <n v="11900"/>
    <n v="11940"/>
    <n v="11660"/>
    <n v="11720"/>
    <n v="18690000"/>
    <x v="7"/>
    <x v="7"/>
    <n v="-1.5126050420168067E-2"/>
    <x v="1987"/>
  </r>
  <r>
    <x v="1988"/>
    <n v="11820"/>
    <n v="12000"/>
    <n v="11500"/>
    <n v="11540"/>
    <n v="21220000"/>
    <x v="7"/>
    <x v="7"/>
    <n v="-2.3688663282571912E-2"/>
    <x v="1988"/>
  </r>
  <r>
    <x v="1989"/>
    <n v="11480"/>
    <n v="11540"/>
    <n v="11360"/>
    <n v="11520"/>
    <n v="25960000"/>
    <x v="7"/>
    <x v="7"/>
    <n v="3.4843205574912892E-3"/>
    <x v="1989"/>
  </r>
  <r>
    <x v="1990"/>
    <n v="11160"/>
    <n v="11360"/>
    <n v="11160"/>
    <n v="11240"/>
    <n v="31555000"/>
    <x v="7"/>
    <x v="7"/>
    <n v="7.1684587813620072E-3"/>
    <x v="1990"/>
  </r>
  <r>
    <x v="1991"/>
    <n v="11500"/>
    <n v="11560"/>
    <n v="11380"/>
    <n v="11440"/>
    <n v="19130000"/>
    <x v="7"/>
    <x v="7"/>
    <n v="-5.2173913043478265E-3"/>
    <x v="1991"/>
  </r>
  <r>
    <x v="1992"/>
    <n v="11400"/>
    <n v="11820"/>
    <n v="11400"/>
    <n v="11820"/>
    <n v="30100000"/>
    <x v="7"/>
    <x v="7"/>
    <n v="3.6842105263157891E-2"/>
    <x v="1992"/>
  </r>
  <r>
    <x v="1993"/>
    <n v="11820"/>
    <n v="11820"/>
    <n v="11500"/>
    <n v="11520"/>
    <n v="19500000"/>
    <x v="8"/>
    <x v="7"/>
    <n v="-2.5380710659898477E-2"/>
    <x v="1993"/>
  </r>
  <r>
    <x v="1994"/>
    <n v="11520"/>
    <n v="11660"/>
    <n v="11420"/>
    <n v="11500"/>
    <n v="14590000"/>
    <x v="8"/>
    <x v="7"/>
    <n v="-1.736111111111111E-3"/>
    <x v="1994"/>
  </r>
  <r>
    <x v="1995"/>
    <n v="11600"/>
    <n v="11700"/>
    <n v="11380"/>
    <n v="11380"/>
    <n v="19105000"/>
    <x v="8"/>
    <x v="7"/>
    <n v="-1.896551724137931E-2"/>
    <x v="1995"/>
  </r>
  <r>
    <x v="1996"/>
    <n v="11240"/>
    <n v="11500"/>
    <n v="11220"/>
    <n v="11500"/>
    <n v="17635000"/>
    <x v="8"/>
    <x v="7"/>
    <n v="2.3131672597864767E-2"/>
    <x v="1996"/>
  </r>
  <r>
    <x v="1997"/>
    <n v="11500"/>
    <n v="11500"/>
    <n v="11320"/>
    <n v="11500"/>
    <n v="15700000"/>
    <x v="8"/>
    <x v="7"/>
    <n v="0"/>
    <x v="1997"/>
  </r>
  <r>
    <x v="1998"/>
    <n v="11260"/>
    <n v="11280"/>
    <n v="11120"/>
    <n v="11260"/>
    <n v="17560000"/>
    <x v="8"/>
    <x v="7"/>
    <n v="0"/>
    <x v="1998"/>
  </r>
  <r>
    <x v="1999"/>
    <n v="11300"/>
    <n v="11460"/>
    <n v="11220"/>
    <n v="11340"/>
    <n v="13665000"/>
    <x v="8"/>
    <x v="7"/>
    <n v="3.5398230088495575E-3"/>
    <x v="1999"/>
  </r>
  <r>
    <x v="2000"/>
    <n v="11360"/>
    <n v="11400"/>
    <n v="11180"/>
    <n v="11200"/>
    <n v="14570000"/>
    <x v="8"/>
    <x v="7"/>
    <n v="-1.4084507042253521E-2"/>
    <x v="2000"/>
  </r>
  <r>
    <x v="2001"/>
    <n v="11200"/>
    <n v="11340"/>
    <n v="11020"/>
    <n v="11240"/>
    <n v="24215000"/>
    <x v="8"/>
    <x v="7"/>
    <n v="3.5714285714285713E-3"/>
    <x v="2001"/>
  </r>
  <r>
    <x v="2002"/>
    <n v="11200"/>
    <n v="11220"/>
    <n v="11040"/>
    <n v="11120"/>
    <n v="24160000"/>
    <x v="8"/>
    <x v="7"/>
    <n v="-7.1428571428571426E-3"/>
    <x v="2002"/>
  </r>
  <r>
    <x v="2003"/>
    <n v="11020"/>
    <n v="11040"/>
    <n v="10880"/>
    <n v="10900"/>
    <n v="21250000"/>
    <x v="8"/>
    <x v="7"/>
    <n v="-1.0889292196007259E-2"/>
    <x v="2003"/>
  </r>
  <r>
    <x v="2004"/>
    <n v="10900"/>
    <n v="10960"/>
    <n v="10760"/>
    <n v="10840"/>
    <n v="21535000"/>
    <x v="8"/>
    <x v="7"/>
    <n v="-5.5045871559633031E-3"/>
    <x v="2004"/>
  </r>
  <r>
    <x v="2005"/>
    <n v="11060"/>
    <n v="11180"/>
    <n v="10960"/>
    <n v="11040"/>
    <n v="28805000"/>
    <x v="8"/>
    <x v="7"/>
    <n v="-1.8083182640144665E-3"/>
    <x v="2005"/>
  </r>
  <r>
    <x v="2006"/>
    <n v="10940"/>
    <n v="11040"/>
    <n v="10800"/>
    <n v="10920"/>
    <n v="28900000"/>
    <x v="8"/>
    <x v="7"/>
    <n v="-1.8281535648994515E-3"/>
    <x v="2006"/>
  </r>
  <r>
    <x v="2007"/>
    <n v="10800"/>
    <n v="10860"/>
    <n v="10640"/>
    <n v="10680"/>
    <n v="34280000"/>
    <x v="8"/>
    <x v="7"/>
    <n v="-1.1111111111111112E-2"/>
    <x v="2007"/>
  </r>
  <r>
    <x v="2008"/>
    <n v="10680"/>
    <n v="10680"/>
    <n v="10680"/>
    <n v="10680"/>
    <n v="0"/>
    <x v="8"/>
    <x v="7"/>
    <n v="0"/>
    <x v="2008"/>
  </r>
  <r>
    <x v="2009"/>
    <n v="10680"/>
    <n v="10680"/>
    <n v="10680"/>
    <n v="10680"/>
    <n v="0"/>
    <x v="8"/>
    <x v="7"/>
    <n v="0"/>
    <x v="2009"/>
  </r>
  <r>
    <x v="2010"/>
    <n v="10680"/>
    <n v="10680"/>
    <n v="10680"/>
    <n v="10680"/>
    <n v="0"/>
    <x v="8"/>
    <x v="7"/>
    <n v="0"/>
    <x v="2010"/>
  </r>
  <r>
    <x v="2011"/>
    <n v="11000"/>
    <n v="11160"/>
    <n v="10860"/>
    <n v="11160"/>
    <n v="47765000"/>
    <x v="8"/>
    <x v="7"/>
    <n v="1.4545454545454545E-2"/>
    <x v="2011"/>
  </r>
  <r>
    <x v="2012"/>
    <n v="11520"/>
    <n v="11540"/>
    <n v="11400"/>
    <n v="11500"/>
    <n v="42795000"/>
    <x v="8"/>
    <x v="7"/>
    <n v="-1.736111111111111E-3"/>
    <x v="2012"/>
  </r>
  <r>
    <x v="2013"/>
    <n v="11520"/>
    <n v="11540"/>
    <n v="11340"/>
    <n v="11460"/>
    <n v="16355000"/>
    <x v="9"/>
    <x v="7"/>
    <n v="-5.208333333333333E-3"/>
    <x v="2013"/>
  </r>
  <r>
    <x v="2014"/>
    <n v="11580"/>
    <n v="11700"/>
    <n v="11520"/>
    <n v="11580"/>
    <n v="26725000"/>
    <x v="9"/>
    <x v="7"/>
    <n v="0"/>
    <x v="2014"/>
  </r>
  <r>
    <x v="2015"/>
    <n v="11580"/>
    <n v="11580"/>
    <n v="11580"/>
    <n v="11580"/>
    <n v="0"/>
    <x v="9"/>
    <x v="7"/>
    <n v="0"/>
    <x v="2015"/>
  </r>
  <r>
    <x v="2016"/>
    <n v="11260"/>
    <n v="11400"/>
    <n v="11200"/>
    <n v="11300"/>
    <n v="38890000"/>
    <x v="9"/>
    <x v="7"/>
    <n v="3.552397868561279E-3"/>
    <x v="2016"/>
  </r>
  <r>
    <x v="2017"/>
    <n v="11320"/>
    <n v="11340"/>
    <n v="10960"/>
    <n v="11060"/>
    <n v="29640000"/>
    <x v="9"/>
    <x v="7"/>
    <n v="-2.2968197879858657E-2"/>
    <x v="2017"/>
  </r>
  <r>
    <x v="2018"/>
    <n v="11080"/>
    <n v="11160"/>
    <n v="10820"/>
    <n v="11020"/>
    <n v="27185000"/>
    <x v="9"/>
    <x v="7"/>
    <n v="-5.415162454873646E-3"/>
    <x v="2018"/>
  </r>
  <r>
    <x v="2019"/>
    <n v="10820"/>
    <n v="10900"/>
    <n v="10660"/>
    <n v="10740"/>
    <n v="40200000"/>
    <x v="9"/>
    <x v="7"/>
    <n v="-7.3937153419593345E-3"/>
    <x v="2019"/>
  </r>
  <r>
    <x v="2020"/>
    <n v="10900"/>
    <n v="11060"/>
    <n v="10760"/>
    <n v="11040"/>
    <n v="30840000"/>
    <x v="9"/>
    <x v="7"/>
    <n v="1.2844036697247707E-2"/>
    <x v="2020"/>
  </r>
  <r>
    <x v="2021"/>
    <n v="11060"/>
    <n v="11180"/>
    <n v="10860"/>
    <n v="11100"/>
    <n v="28410000"/>
    <x v="9"/>
    <x v="7"/>
    <n v="3.616636528028933E-3"/>
    <x v="2021"/>
  </r>
  <r>
    <x v="2022"/>
    <n v="11020"/>
    <n v="11440"/>
    <n v="10940"/>
    <n v="11140"/>
    <n v="56360000"/>
    <x v="9"/>
    <x v="7"/>
    <n v="1.0889292196007259E-2"/>
    <x v="2022"/>
  </r>
  <r>
    <x v="2023"/>
    <n v="11160"/>
    <n v="11240"/>
    <n v="10760"/>
    <n v="10840"/>
    <n v="33470000"/>
    <x v="9"/>
    <x v="7"/>
    <n v="-2.8673835125448029E-2"/>
    <x v="2023"/>
  </r>
  <r>
    <x v="2024"/>
    <n v="10540"/>
    <n v="10640"/>
    <n v="10260"/>
    <n v="10300"/>
    <n v="65755000"/>
    <x v="9"/>
    <x v="7"/>
    <n v="-2.2770398481973434E-2"/>
    <x v="2024"/>
  </r>
  <r>
    <x v="2025"/>
    <n v="10320"/>
    <n v="10440"/>
    <n v="10160"/>
    <n v="10300"/>
    <n v="35515000"/>
    <x v="9"/>
    <x v="7"/>
    <n v="-1.937984496124031E-3"/>
    <x v="2025"/>
  </r>
  <r>
    <x v="2026"/>
    <n v="10400"/>
    <n v="10520"/>
    <n v="10320"/>
    <n v="10440"/>
    <n v="29920000"/>
    <x v="9"/>
    <x v="7"/>
    <n v="3.8461538461538464E-3"/>
    <x v="2026"/>
  </r>
  <r>
    <x v="2027"/>
    <n v="10580"/>
    <n v="10960"/>
    <n v="10380"/>
    <n v="10800"/>
    <n v="47685000"/>
    <x v="9"/>
    <x v="7"/>
    <n v="2.0793950850661626E-2"/>
    <x v="2027"/>
  </r>
  <r>
    <x v="2028"/>
    <n v="10420"/>
    <n v="10660"/>
    <n v="10380"/>
    <n v="10440"/>
    <n v="32305000"/>
    <x v="9"/>
    <x v="7"/>
    <n v="1.9193857965451055E-3"/>
    <x v="2028"/>
  </r>
  <r>
    <x v="2029"/>
    <n v="10500"/>
    <n v="10600"/>
    <n v="10440"/>
    <n v="10440"/>
    <n v="31895000"/>
    <x v="9"/>
    <x v="7"/>
    <n v="-5.7142857142857143E-3"/>
    <x v="2029"/>
  </r>
  <r>
    <x v="2030"/>
    <n v="10520"/>
    <n v="10520"/>
    <n v="10180"/>
    <n v="10260"/>
    <n v="39960000"/>
    <x v="9"/>
    <x v="7"/>
    <n v="-2.4714828897338403E-2"/>
    <x v="2030"/>
  </r>
  <r>
    <x v="2031"/>
    <n v="10220"/>
    <n v="10360"/>
    <n v="10000"/>
    <n v="10140"/>
    <n v="35805000"/>
    <x v="9"/>
    <x v="7"/>
    <n v="-7.8277886497064575E-3"/>
    <x v="2031"/>
  </r>
  <r>
    <x v="2032"/>
    <n v="10220"/>
    <n v="10640"/>
    <n v="10060"/>
    <n v="10640"/>
    <n v="49790000"/>
    <x v="9"/>
    <x v="7"/>
    <n v="4.1095890410958902E-2"/>
    <x v="2032"/>
  </r>
  <r>
    <x v="2033"/>
    <n v="10800"/>
    <n v="11000"/>
    <n v="10700"/>
    <n v="10900"/>
    <n v="39825000"/>
    <x v="9"/>
    <x v="7"/>
    <n v="9.2592592592592587E-3"/>
    <x v="2033"/>
  </r>
  <r>
    <x v="2034"/>
    <n v="10900"/>
    <n v="11000"/>
    <n v="10740"/>
    <n v="10880"/>
    <n v="19055000"/>
    <x v="9"/>
    <x v="7"/>
    <n v="-1.834862385321101E-3"/>
    <x v="2034"/>
  </r>
  <r>
    <x v="2035"/>
    <n v="10940"/>
    <n v="11020"/>
    <n v="10860"/>
    <n v="11000"/>
    <n v="27570000"/>
    <x v="9"/>
    <x v="7"/>
    <n v="5.4844606946983544E-3"/>
    <x v="2035"/>
  </r>
  <r>
    <x v="2036"/>
    <n v="11100"/>
    <n v="11140"/>
    <n v="10860"/>
    <n v="10980"/>
    <n v="26605000"/>
    <x v="10"/>
    <x v="7"/>
    <n v="-1.0810810810810811E-2"/>
    <x v="2036"/>
  </r>
  <r>
    <x v="2037"/>
    <n v="10800"/>
    <n v="10960"/>
    <n v="10760"/>
    <n v="10800"/>
    <n v="23780000"/>
    <x v="10"/>
    <x v="7"/>
    <n v="0"/>
    <x v="2037"/>
  </r>
  <r>
    <x v="2038"/>
    <n v="10700"/>
    <n v="10740"/>
    <n v="10520"/>
    <n v="10560"/>
    <n v="26480000"/>
    <x v="10"/>
    <x v="7"/>
    <n v="-1.3084112149532711E-2"/>
    <x v="2038"/>
  </r>
  <r>
    <x v="2039"/>
    <n v="10460"/>
    <n v="10960"/>
    <n v="10460"/>
    <n v="10960"/>
    <n v="27670000"/>
    <x v="10"/>
    <x v="7"/>
    <n v="4.780114722753346E-2"/>
    <x v="2039"/>
  </r>
  <r>
    <x v="2040"/>
    <n v="10980"/>
    <n v="11460"/>
    <n v="10940"/>
    <n v="11400"/>
    <n v="58695000"/>
    <x v="10"/>
    <x v="7"/>
    <n v="3.825136612021858E-2"/>
    <x v="2040"/>
  </r>
  <r>
    <x v="2041"/>
    <n v="11160"/>
    <n v="11240"/>
    <n v="10720"/>
    <n v="10720"/>
    <n v="43765000"/>
    <x v="10"/>
    <x v="7"/>
    <n v="-3.9426523297491037E-2"/>
    <x v="2041"/>
  </r>
  <r>
    <x v="2042"/>
    <n v="10780"/>
    <n v="11000"/>
    <n v="10680"/>
    <n v="10800"/>
    <n v="30285000"/>
    <x v="10"/>
    <x v="7"/>
    <n v="1.8552875695732839E-3"/>
    <x v="2042"/>
  </r>
  <r>
    <x v="2043"/>
    <n v="10600"/>
    <n v="10680"/>
    <n v="10480"/>
    <n v="10640"/>
    <n v="25860000"/>
    <x v="10"/>
    <x v="7"/>
    <n v="3.7735849056603774E-3"/>
    <x v="2043"/>
  </r>
  <r>
    <x v="2044"/>
    <n v="10500"/>
    <n v="10780"/>
    <n v="10460"/>
    <n v="10640"/>
    <n v="25085000"/>
    <x v="10"/>
    <x v="7"/>
    <n v="1.3333333333333334E-2"/>
    <x v="2044"/>
  </r>
  <r>
    <x v="2045"/>
    <n v="10900"/>
    <n v="10960"/>
    <n v="10760"/>
    <n v="10940"/>
    <n v="29605000"/>
    <x v="10"/>
    <x v="7"/>
    <n v="3.669724770642202E-3"/>
    <x v="2045"/>
  </r>
  <r>
    <x v="2046"/>
    <n v="10920"/>
    <n v="11420"/>
    <n v="10900"/>
    <n v="11400"/>
    <n v="50760000"/>
    <x v="10"/>
    <x v="7"/>
    <n v="4.3956043956043959E-2"/>
    <x v="2046"/>
  </r>
  <r>
    <x v="2047"/>
    <n v="11160"/>
    <n v="11340"/>
    <n v="11080"/>
    <n v="11140"/>
    <n v="23955000"/>
    <x v="10"/>
    <x v="7"/>
    <n v="-1.7921146953405018E-3"/>
    <x v="2047"/>
  </r>
  <r>
    <x v="2048"/>
    <n v="11160"/>
    <n v="11220"/>
    <n v="10820"/>
    <n v="10820"/>
    <n v="22000000"/>
    <x v="10"/>
    <x v="7"/>
    <n v="-3.046594982078853E-2"/>
    <x v="2048"/>
  </r>
  <r>
    <x v="2049"/>
    <n v="10600"/>
    <n v="10700"/>
    <n v="10520"/>
    <n v="10620"/>
    <n v="21515000"/>
    <x v="10"/>
    <x v="7"/>
    <n v="1.8867924528301887E-3"/>
    <x v="2049"/>
  </r>
  <r>
    <x v="2050"/>
    <n v="10620"/>
    <n v="10620"/>
    <n v="10280"/>
    <n v="10300"/>
    <n v="32350000"/>
    <x v="10"/>
    <x v="7"/>
    <n v="-3.0131826741996232E-2"/>
    <x v="2050"/>
  </r>
  <r>
    <x v="2051"/>
    <n v="10200"/>
    <n v="10780"/>
    <n v="10180"/>
    <n v="10780"/>
    <n v="37005000"/>
    <x v="10"/>
    <x v="7"/>
    <n v="5.6862745098039215E-2"/>
    <x v="2051"/>
  </r>
  <r>
    <x v="2052"/>
    <n v="10700"/>
    <n v="11200"/>
    <n v="10700"/>
    <n v="11140"/>
    <n v="40660000"/>
    <x v="10"/>
    <x v="7"/>
    <n v="4.1121495327102804E-2"/>
    <x v="2052"/>
  </r>
  <r>
    <x v="2053"/>
    <n v="11220"/>
    <n v="11280"/>
    <n v="10940"/>
    <n v="11260"/>
    <n v="27535000"/>
    <x v="10"/>
    <x v="7"/>
    <n v="3.5650623885918001E-3"/>
    <x v="2053"/>
  </r>
  <r>
    <x v="2054"/>
    <n v="11120"/>
    <n v="11120"/>
    <n v="10600"/>
    <n v="10780"/>
    <n v="33690000"/>
    <x v="10"/>
    <x v="7"/>
    <n v="-3.0575539568345324E-2"/>
    <x v="2054"/>
  </r>
  <r>
    <x v="2055"/>
    <n v="10860"/>
    <n v="11040"/>
    <n v="10720"/>
    <n v="10880"/>
    <n v="24220000"/>
    <x v="10"/>
    <x v="7"/>
    <n v="1.841620626151013E-3"/>
    <x v="2055"/>
  </r>
  <r>
    <x v="2056"/>
    <n v="11100"/>
    <n v="11380"/>
    <n v="11040"/>
    <n v="11340"/>
    <n v="44215000"/>
    <x v="10"/>
    <x v="7"/>
    <n v="2.1621621621621623E-2"/>
    <x v="2056"/>
  </r>
  <r>
    <x v="2057"/>
    <n v="11340"/>
    <n v="11460"/>
    <n v="11240"/>
    <n v="11300"/>
    <n v="27950000"/>
    <x v="10"/>
    <x v="7"/>
    <n v="-3.5273368606701938E-3"/>
    <x v="2057"/>
  </r>
  <r>
    <x v="2058"/>
    <n v="11100"/>
    <n v="11360"/>
    <n v="10880"/>
    <n v="11320"/>
    <n v="22945000"/>
    <x v="11"/>
    <x v="7"/>
    <n v="1.9819819819819819E-2"/>
    <x v="2058"/>
  </r>
  <r>
    <x v="2059"/>
    <n v="11420"/>
    <n v="11620"/>
    <n v="11360"/>
    <n v="11500"/>
    <n v="20520000"/>
    <x v="11"/>
    <x v="7"/>
    <n v="7.0052539404553416E-3"/>
    <x v="2059"/>
  </r>
  <r>
    <x v="2060"/>
    <n v="11480"/>
    <n v="11880"/>
    <n v="11420"/>
    <n v="11640"/>
    <n v="23025000"/>
    <x v="11"/>
    <x v="7"/>
    <n v="1.3937282229965157E-2"/>
    <x v="2060"/>
  </r>
  <r>
    <x v="2061"/>
    <n v="11960"/>
    <n v="12240"/>
    <n v="11940"/>
    <n v="12240"/>
    <n v="54050000"/>
    <x v="11"/>
    <x v="7"/>
    <n v="2.3411371237458192E-2"/>
    <x v="2061"/>
  </r>
  <r>
    <x v="2062"/>
    <n v="12260"/>
    <n v="12340"/>
    <n v="12080"/>
    <n v="12160"/>
    <n v="29700000"/>
    <x v="11"/>
    <x v="7"/>
    <n v="-8.1566068515497546E-3"/>
    <x v="2062"/>
  </r>
  <r>
    <x v="2063"/>
    <n v="12260"/>
    <n v="12280"/>
    <n v="12120"/>
    <n v="12280"/>
    <n v="22560000"/>
    <x v="11"/>
    <x v="7"/>
    <n v="1.6313213703099511E-3"/>
    <x v="2063"/>
  </r>
  <r>
    <x v="2064"/>
    <n v="12280"/>
    <n v="12280"/>
    <n v="12060"/>
    <n v="12060"/>
    <n v="21210000"/>
    <x v="11"/>
    <x v="7"/>
    <n v="-1.7915309446254073E-2"/>
    <x v="2064"/>
  </r>
  <r>
    <x v="2065"/>
    <n v="11820"/>
    <n v="12000"/>
    <n v="11720"/>
    <n v="11960"/>
    <n v="28825000"/>
    <x v="11"/>
    <x v="7"/>
    <n v="1.1844331641285956E-2"/>
    <x v="2065"/>
  </r>
  <r>
    <x v="2066"/>
    <n v="11920"/>
    <n v="11980"/>
    <n v="11660"/>
    <n v="11800"/>
    <n v="32960000"/>
    <x v="11"/>
    <x v="7"/>
    <n v="-1.0067114093959731E-2"/>
    <x v="2066"/>
  </r>
  <r>
    <x v="2067"/>
    <n v="11660"/>
    <n v="11760"/>
    <n v="11480"/>
    <n v="11620"/>
    <n v="19995000"/>
    <x v="11"/>
    <x v="7"/>
    <n v="-3.4305317324185248E-3"/>
    <x v="2067"/>
  </r>
  <r>
    <x v="2068"/>
    <n v="11360"/>
    <n v="11540"/>
    <n v="11200"/>
    <n v="11200"/>
    <n v="26290000"/>
    <x v="11"/>
    <x v="7"/>
    <n v="-1.4084507042253521E-2"/>
    <x v="2068"/>
  </r>
  <r>
    <x v="2069"/>
    <n v="11000"/>
    <n v="11280"/>
    <n v="10980"/>
    <n v="11200"/>
    <n v="21710000"/>
    <x v="11"/>
    <x v="7"/>
    <n v="1.8181818181818181E-2"/>
    <x v="2069"/>
  </r>
  <r>
    <x v="2070"/>
    <n v="11200"/>
    <n v="11200"/>
    <n v="11200"/>
    <n v="11200"/>
    <n v="0"/>
    <x v="11"/>
    <x v="7"/>
    <n v="0"/>
    <x v="2070"/>
  </r>
  <r>
    <x v="2071"/>
    <n v="11180"/>
    <n v="11360"/>
    <n v="11080"/>
    <n v="11180"/>
    <n v="21065000"/>
    <x v="11"/>
    <x v="7"/>
    <n v="0"/>
    <x v="2071"/>
  </r>
  <r>
    <x v="2072"/>
    <n v="11240"/>
    <n v="11280"/>
    <n v="11020"/>
    <n v="11200"/>
    <n v="18330000"/>
    <x v="11"/>
    <x v="7"/>
    <n v="-3.5587188612099642E-3"/>
    <x v="2072"/>
  </r>
  <r>
    <x v="2073"/>
    <n v="11240"/>
    <n v="11600"/>
    <n v="11240"/>
    <n v="11560"/>
    <n v="18775000"/>
    <x v="11"/>
    <x v="7"/>
    <n v="2.8469750889679714E-2"/>
    <x v="2073"/>
  </r>
  <r>
    <x v="2074"/>
    <n v="11560"/>
    <n v="11560"/>
    <n v="11560"/>
    <n v="11560"/>
    <n v="0"/>
    <x v="11"/>
    <x v="7"/>
    <n v="0"/>
    <x v="2074"/>
  </r>
  <r>
    <x v="2075"/>
    <n v="11580"/>
    <n v="11680"/>
    <n v="11440"/>
    <n v="11520"/>
    <n v="10745000"/>
    <x v="11"/>
    <x v="7"/>
    <n v="-5.1813471502590676E-3"/>
    <x v="2075"/>
  </r>
  <r>
    <x v="2076"/>
    <n v="11480"/>
    <n v="11560"/>
    <n v="11400"/>
    <n v="11400"/>
    <n v="11830000"/>
    <x v="11"/>
    <x v="7"/>
    <n v="-6.9686411149825784E-3"/>
    <x v="2076"/>
  </r>
  <r>
    <x v="2077"/>
    <n v="11300"/>
    <n v="11340"/>
    <n v="11120"/>
    <n v="11120"/>
    <n v="14680000"/>
    <x v="11"/>
    <x v="7"/>
    <n v="-1.5929203539823009E-2"/>
    <x v="2077"/>
  </r>
  <r>
    <x v="2078"/>
    <n v="11120"/>
    <n v="11120"/>
    <n v="11120"/>
    <n v="11120"/>
    <n v="0"/>
    <x v="11"/>
    <x v="7"/>
    <n v="0"/>
    <x v="2078"/>
  </r>
  <r>
    <x v="2079"/>
    <n v="11120"/>
    <n v="11120"/>
    <n v="11120"/>
    <n v="11120"/>
    <n v="0"/>
    <x v="0"/>
    <x v="8"/>
    <n v="0"/>
    <x v="2079"/>
  </r>
  <r>
    <x v="2080"/>
    <n v="11180"/>
    <n v="11200"/>
    <n v="10840"/>
    <n v="10880"/>
    <n v="16950000"/>
    <x v="0"/>
    <x v="8"/>
    <n v="-2.6833631484794274E-2"/>
    <x v="2080"/>
  </r>
  <r>
    <x v="2081"/>
    <n v="10760"/>
    <n v="11060"/>
    <n v="10640"/>
    <n v="10920"/>
    <n v="19310000"/>
    <x v="0"/>
    <x v="8"/>
    <n v="1.4869888475836431E-2"/>
    <x v="2081"/>
  </r>
  <r>
    <x v="2082"/>
    <n v="10920"/>
    <n v="10960"/>
    <n v="10760"/>
    <n v="10780"/>
    <n v="17285000"/>
    <x v="0"/>
    <x v="8"/>
    <n v="-1.282051282051282E-2"/>
    <x v="2082"/>
  </r>
  <r>
    <x v="2083"/>
    <n v="10360"/>
    <n v="10480"/>
    <n v="10340"/>
    <n v="10380"/>
    <n v="39410000"/>
    <x v="0"/>
    <x v="8"/>
    <n v="1.9305019305019305E-3"/>
    <x v="2083"/>
  </r>
  <r>
    <x v="2084"/>
    <n v="10380"/>
    <n v="10480"/>
    <n v="10320"/>
    <n v="10320"/>
    <n v="24565000"/>
    <x v="0"/>
    <x v="8"/>
    <n v="-5.7803468208092483E-3"/>
    <x v="2084"/>
  </r>
  <r>
    <x v="2085"/>
    <n v="10340"/>
    <n v="10580"/>
    <n v="10260"/>
    <n v="10500"/>
    <n v="22985000"/>
    <x v="0"/>
    <x v="8"/>
    <n v="1.5473887814313346E-2"/>
    <x v="2085"/>
  </r>
  <r>
    <x v="2086"/>
    <n v="10440"/>
    <n v="10580"/>
    <n v="10320"/>
    <n v="10320"/>
    <n v="30800000"/>
    <x v="0"/>
    <x v="8"/>
    <n v="-1.1494252873563218E-2"/>
    <x v="2086"/>
  </r>
  <r>
    <x v="2087"/>
    <n v="10360"/>
    <n v="10520"/>
    <n v="10220"/>
    <n v="10320"/>
    <n v="23145000"/>
    <x v="0"/>
    <x v="8"/>
    <n v="-3.8610038610038611E-3"/>
    <x v="2087"/>
  </r>
  <r>
    <x v="2088"/>
    <n v="10280"/>
    <n v="10520"/>
    <n v="10280"/>
    <n v="10500"/>
    <n v="22065000"/>
    <x v="0"/>
    <x v="8"/>
    <n v="2.1400778210116732E-2"/>
    <x v="2088"/>
  </r>
  <r>
    <x v="2089"/>
    <n v="10660"/>
    <n v="10820"/>
    <n v="10420"/>
    <n v="10640"/>
    <n v="39800000"/>
    <x v="0"/>
    <x v="8"/>
    <n v="-1.876172607879925E-3"/>
    <x v="2089"/>
  </r>
  <r>
    <x v="2090"/>
    <n v="10400"/>
    <n v="10800"/>
    <n v="10360"/>
    <n v="10600"/>
    <n v="38950000"/>
    <x v="0"/>
    <x v="8"/>
    <n v="1.9230769230769232E-2"/>
    <x v="2090"/>
  </r>
  <r>
    <x v="2091"/>
    <n v="10740"/>
    <n v="11200"/>
    <n v="10720"/>
    <n v="11200"/>
    <n v="42015000"/>
    <x v="0"/>
    <x v="8"/>
    <n v="4.2830540037243951E-2"/>
    <x v="2091"/>
  </r>
  <r>
    <x v="2092"/>
    <n v="11040"/>
    <n v="11440"/>
    <n v="10960"/>
    <n v="11340"/>
    <n v="34420000"/>
    <x v="0"/>
    <x v="8"/>
    <n v="2.717391304347826E-2"/>
    <x v="2092"/>
  </r>
  <r>
    <x v="2093"/>
    <n v="11220"/>
    <n v="11460"/>
    <n v="11160"/>
    <n v="11280"/>
    <n v="24845000"/>
    <x v="0"/>
    <x v="8"/>
    <n v="5.3475935828877002E-3"/>
    <x v="2093"/>
  </r>
  <r>
    <x v="2094"/>
    <n v="11000"/>
    <n v="11160"/>
    <n v="10720"/>
    <n v="10720"/>
    <n v="42615000"/>
    <x v="0"/>
    <x v="8"/>
    <n v="-2.5454545454545455E-2"/>
    <x v="2094"/>
  </r>
  <r>
    <x v="2095"/>
    <n v="11040"/>
    <n v="11120"/>
    <n v="10760"/>
    <n v="10800"/>
    <n v="35785000"/>
    <x v="0"/>
    <x v="8"/>
    <n v="-2.1739130434782608E-2"/>
    <x v="2095"/>
  </r>
  <r>
    <x v="2096"/>
    <n v="11020"/>
    <n v="11240"/>
    <n v="10980"/>
    <n v="11120"/>
    <n v="27640000"/>
    <x v="0"/>
    <x v="8"/>
    <n v="9.0744101633393835E-3"/>
    <x v="2096"/>
  </r>
  <r>
    <x v="2097"/>
    <n v="11120"/>
    <n v="11400"/>
    <n v="11080"/>
    <n v="11220"/>
    <n v="25455000"/>
    <x v="0"/>
    <x v="8"/>
    <n v="8.9928057553956831E-3"/>
    <x v="2097"/>
  </r>
  <r>
    <x v="2098"/>
    <n v="11060"/>
    <n v="11300"/>
    <n v="10720"/>
    <n v="10780"/>
    <n v="26655000"/>
    <x v="0"/>
    <x v="8"/>
    <n v="-2.5316455696202531E-2"/>
    <x v="2098"/>
  </r>
  <r>
    <x v="2099"/>
    <n v="10920"/>
    <n v="11200"/>
    <n v="10880"/>
    <n v="11160"/>
    <n v="21330000"/>
    <x v="0"/>
    <x v="8"/>
    <n v="2.197802197802198E-2"/>
    <x v="2099"/>
  </r>
  <r>
    <x v="2100"/>
    <n v="11340"/>
    <n v="11620"/>
    <n v="11200"/>
    <n v="11420"/>
    <n v="35490000"/>
    <x v="0"/>
    <x v="8"/>
    <n v="7.0546737213403876E-3"/>
    <x v="2100"/>
  </r>
  <r>
    <x v="2101"/>
    <n v="11580"/>
    <n v="11940"/>
    <n v="11420"/>
    <n v="11900"/>
    <n v="46620000"/>
    <x v="0"/>
    <x v="8"/>
    <n v="2.7633851468048358E-2"/>
    <x v="2101"/>
  </r>
  <r>
    <x v="2102"/>
    <n v="12020"/>
    <n v="12100"/>
    <n v="11560"/>
    <n v="11720"/>
    <n v="27950000"/>
    <x v="1"/>
    <x v="8"/>
    <n v="-2.4958402662229616E-2"/>
    <x v="2102"/>
  </r>
  <r>
    <x v="2103"/>
    <n v="12040"/>
    <n v="12240"/>
    <n v="12000"/>
    <n v="12240"/>
    <n v="46750000"/>
    <x v="1"/>
    <x v="8"/>
    <n v="1.6611295681063124E-2"/>
    <x v="2103"/>
  </r>
  <r>
    <x v="2104"/>
    <n v="12100"/>
    <n v="12360"/>
    <n v="12020"/>
    <n v="12260"/>
    <n v="23150000"/>
    <x v="1"/>
    <x v="8"/>
    <n v="1.3223140495867768E-2"/>
    <x v="2104"/>
  </r>
  <r>
    <x v="2105"/>
    <n v="12260"/>
    <n v="12260"/>
    <n v="12260"/>
    <n v="12260"/>
    <n v="0"/>
    <x v="1"/>
    <x v="8"/>
    <n v="0"/>
    <x v="2105"/>
  </r>
  <r>
    <x v="2106"/>
    <n v="12260"/>
    <n v="12260"/>
    <n v="12260"/>
    <n v="12260"/>
    <n v="0"/>
    <x v="1"/>
    <x v="8"/>
    <n v="0"/>
    <x v="2106"/>
  </r>
  <r>
    <x v="2107"/>
    <n v="12260"/>
    <n v="12260"/>
    <n v="12260"/>
    <n v="12260"/>
    <n v="0"/>
    <x v="1"/>
    <x v="8"/>
    <n v="0"/>
    <x v="2107"/>
  </r>
  <r>
    <x v="2108"/>
    <n v="11820"/>
    <n v="12020"/>
    <n v="11680"/>
    <n v="11680"/>
    <n v="27890000"/>
    <x v="1"/>
    <x v="8"/>
    <n v="-1.1844331641285956E-2"/>
    <x v="2108"/>
  </r>
  <r>
    <x v="2109"/>
    <n v="11700"/>
    <n v="11760"/>
    <n v="11460"/>
    <n v="11460"/>
    <n v="17660000"/>
    <x v="1"/>
    <x v="8"/>
    <n v="-2.0512820512820513E-2"/>
    <x v="2109"/>
  </r>
  <r>
    <x v="2110"/>
    <n v="11760"/>
    <n v="11760"/>
    <n v="11400"/>
    <n v="11480"/>
    <n v="21460000"/>
    <x v="1"/>
    <x v="8"/>
    <n v="-2.3809523809523808E-2"/>
    <x v="2110"/>
  </r>
  <r>
    <x v="2111"/>
    <n v="11660"/>
    <n v="11860"/>
    <n v="11600"/>
    <n v="11860"/>
    <n v="26735000"/>
    <x v="1"/>
    <x v="8"/>
    <n v="1.7152658662092625E-2"/>
    <x v="2111"/>
  </r>
  <r>
    <x v="2112"/>
    <n v="11720"/>
    <n v="11800"/>
    <n v="11500"/>
    <n v="11720"/>
    <n v="19920000"/>
    <x v="1"/>
    <x v="8"/>
    <n v="0"/>
    <x v="2112"/>
  </r>
  <r>
    <x v="2113"/>
    <n v="11640"/>
    <n v="11740"/>
    <n v="11420"/>
    <n v="11540"/>
    <n v="18265000"/>
    <x v="1"/>
    <x v="8"/>
    <n v="-8.5910652920962206E-3"/>
    <x v="2113"/>
  </r>
  <r>
    <x v="2114"/>
    <n v="11600"/>
    <n v="11740"/>
    <n v="11540"/>
    <n v="11740"/>
    <n v="16065000"/>
    <x v="1"/>
    <x v="8"/>
    <n v="1.2068965517241379E-2"/>
    <x v="2114"/>
  </r>
  <r>
    <x v="2115"/>
    <n v="11740"/>
    <n v="11800"/>
    <n v="11520"/>
    <n v="11560"/>
    <n v="17965000"/>
    <x v="1"/>
    <x v="8"/>
    <n v="-1.5332197614991482E-2"/>
    <x v="2115"/>
  </r>
  <r>
    <x v="2116"/>
    <n v="11580"/>
    <n v="11920"/>
    <n v="11580"/>
    <n v="11880"/>
    <n v="21205000"/>
    <x v="1"/>
    <x v="8"/>
    <n v="2.5906735751295335E-2"/>
    <x v="2116"/>
  </r>
  <r>
    <x v="2117"/>
    <n v="11640"/>
    <n v="11740"/>
    <n v="11600"/>
    <n v="11640"/>
    <n v="15425000"/>
    <x v="1"/>
    <x v="8"/>
    <n v="0"/>
    <x v="2117"/>
  </r>
  <r>
    <x v="2118"/>
    <n v="11560"/>
    <n v="11640"/>
    <n v="11500"/>
    <n v="11620"/>
    <n v="15115000"/>
    <x v="1"/>
    <x v="8"/>
    <n v="5.1903114186851208E-3"/>
    <x v="2118"/>
  </r>
  <r>
    <x v="2119"/>
    <n v="11620"/>
    <n v="11720"/>
    <n v="11380"/>
    <n v="11420"/>
    <n v="12015000"/>
    <x v="1"/>
    <x v="8"/>
    <n v="-1.7211703958691909E-2"/>
    <x v="2119"/>
  </r>
  <r>
    <x v="2120"/>
    <n v="11460"/>
    <n v="11720"/>
    <n v="11380"/>
    <n v="11560"/>
    <n v="13580000"/>
    <x v="1"/>
    <x v="8"/>
    <n v="8.7260034904013961E-3"/>
    <x v="2120"/>
  </r>
  <r>
    <x v="2121"/>
    <n v="11680"/>
    <n v="11700"/>
    <n v="11460"/>
    <n v="11600"/>
    <n v="14420000"/>
    <x v="1"/>
    <x v="8"/>
    <n v="-6.8493150684931503E-3"/>
    <x v="2121"/>
  </r>
  <r>
    <x v="2122"/>
    <n v="11540"/>
    <n v="11540"/>
    <n v="11200"/>
    <n v="11200"/>
    <n v="22595000"/>
    <x v="1"/>
    <x v="8"/>
    <n v="-2.9462738301559793E-2"/>
    <x v="2122"/>
  </r>
  <r>
    <x v="2123"/>
    <n v="10900"/>
    <n v="11040"/>
    <n v="10840"/>
    <n v="10980"/>
    <n v="20955000"/>
    <x v="2"/>
    <x v="8"/>
    <n v="7.3394495412844041E-3"/>
    <x v="2123"/>
  </r>
  <r>
    <x v="2124"/>
    <n v="11000"/>
    <n v="11220"/>
    <n v="11000"/>
    <n v="11040"/>
    <n v="16765000"/>
    <x v="2"/>
    <x v="8"/>
    <n v="3.6363636363636364E-3"/>
    <x v="2124"/>
  </r>
  <r>
    <x v="2125"/>
    <n v="11020"/>
    <n v="11320"/>
    <n v="11020"/>
    <n v="11240"/>
    <n v="19255000"/>
    <x v="2"/>
    <x v="8"/>
    <n v="1.9963702359346643E-2"/>
    <x v="2125"/>
  </r>
  <r>
    <x v="2126"/>
    <n v="11260"/>
    <n v="11500"/>
    <n v="11160"/>
    <n v="11240"/>
    <n v="18495000"/>
    <x v="2"/>
    <x v="8"/>
    <n v="-1.7761989342806395E-3"/>
    <x v="2126"/>
  </r>
  <r>
    <x v="2127"/>
    <n v="11000"/>
    <n v="11100"/>
    <n v="10940"/>
    <n v="11000"/>
    <n v="17175000"/>
    <x v="2"/>
    <x v="8"/>
    <n v="0"/>
    <x v="2127"/>
  </r>
  <r>
    <x v="2128"/>
    <n v="10960"/>
    <n v="11220"/>
    <n v="10900"/>
    <n v="11080"/>
    <n v="17035000"/>
    <x v="2"/>
    <x v="8"/>
    <n v="1.0948905109489052E-2"/>
    <x v="2128"/>
  </r>
  <r>
    <x v="2129"/>
    <n v="10960"/>
    <n v="11180"/>
    <n v="10940"/>
    <n v="11100"/>
    <n v="30290000"/>
    <x v="2"/>
    <x v="8"/>
    <n v="1.2773722627737226E-2"/>
    <x v="2129"/>
  </r>
  <r>
    <x v="2130"/>
    <n v="11320"/>
    <n v="11400"/>
    <n v="11160"/>
    <n v="11200"/>
    <n v="23530000"/>
    <x v="2"/>
    <x v="8"/>
    <n v="-1.0600706713780919E-2"/>
    <x v="2130"/>
  </r>
  <r>
    <x v="2131"/>
    <n v="11020"/>
    <n v="11180"/>
    <n v="10940"/>
    <n v="11000"/>
    <n v="30180000"/>
    <x v="2"/>
    <x v="8"/>
    <n v="-1.8148820326678765E-3"/>
    <x v="2131"/>
  </r>
  <r>
    <x v="2132"/>
    <n v="11100"/>
    <n v="11140"/>
    <n v="10860"/>
    <n v="10940"/>
    <n v="20850000"/>
    <x v="2"/>
    <x v="8"/>
    <n v="-1.4414414414414415E-2"/>
    <x v="2132"/>
  </r>
  <r>
    <x v="2133"/>
    <n v="11060"/>
    <n v="11180"/>
    <n v="10900"/>
    <n v="11000"/>
    <n v="37835000"/>
    <x v="2"/>
    <x v="8"/>
    <n v="-5.4249547920433997E-3"/>
    <x v="2133"/>
  </r>
  <r>
    <x v="2134"/>
    <n v="11040"/>
    <n v="11440"/>
    <n v="11040"/>
    <n v="11360"/>
    <n v="40200000"/>
    <x v="2"/>
    <x v="8"/>
    <n v="2.8985507246376812E-2"/>
    <x v="2134"/>
  </r>
  <r>
    <x v="2135"/>
    <n v="11640"/>
    <n v="11860"/>
    <n v="11600"/>
    <n v="11820"/>
    <n v="34860000"/>
    <x v="2"/>
    <x v="8"/>
    <n v="1.5463917525773196E-2"/>
    <x v="2135"/>
  </r>
  <r>
    <x v="2136"/>
    <n v="11700"/>
    <n v="12120"/>
    <n v="11580"/>
    <n v="12120"/>
    <n v="32170000"/>
    <x v="2"/>
    <x v="8"/>
    <n v="3.5897435897435895E-2"/>
    <x v="2136"/>
  </r>
  <r>
    <x v="2137"/>
    <n v="12180"/>
    <n v="12200"/>
    <n v="12040"/>
    <n v="12140"/>
    <n v="21535000"/>
    <x v="2"/>
    <x v="8"/>
    <n v="-3.2840722495894909E-3"/>
    <x v="2137"/>
  </r>
  <r>
    <x v="2138"/>
    <n v="12080"/>
    <n v="12120"/>
    <n v="11900"/>
    <n v="11980"/>
    <n v="10545000"/>
    <x v="2"/>
    <x v="8"/>
    <n v="-8.2781456953642391E-3"/>
    <x v="2138"/>
  </r>
  <r>
    <x v="2139"/>
    <n v="12220"/>
    <n v="12300"/>
    <n v="12100"/>
    <n v="12200"/>
    <n v="21315000"/>
    <x v="2"/>
    <x v="8"/>
    <n v="-1.6366612111292963E-3"/>
    <x v="2139"/>
  </r>
  <r>
    <x v="2140"/>
    <n v="12380"/>
    <n v="12380"/>
    <n v="12180"/>
    <n v="12240"/>
    <n v="15905000"/>
    <x v="2"/>
    <x v="8"/>
    <n v="-1.1308562197092083E-2"/>
    <x v="2140"/>
  </r>
  <r>
    <x v="2141"/>
    <n v="12120"/>
    <n v="12160"/>
    <n v="11920"/>
    <n v="12100"/>
    <n v="19945000"/>
    <x v="2"/>
    <x v="8"/>
    <n v="-1.6501650165016502E-3"/>
    <x v="2141"/>
  </r>
  <r>
    <x v="2142"/>
    <n v="12100"/>
    <n v="12360"/>
    <n v="12060"/>
    <n v="12260"/>
    <n v="25280000"/>
    <x v="2"/>
    <x v="8"/>
    <n v="1.3223140495867768E-2"/>
    <x v="2142"/>
  </r>
  <r>
    <x v="2143"/>
    <n v="12340"/>
    <n v="12580"/>
    <n v="12240"/>
    <n v="12460"/>
    <n v="29060000"/>
    <x v="2"/>
    <x v="8"/>
    <n v="9.7244732576985422E-3"/>
    <x v="2143"/>
  </r>
  <r>
    <x v="2144"/>
    <n v="12560"/>
    <n v="12820"/>
    <n v="12360"/>
    <n v="12720"/>
    <n v="33200000"/>
    <x v="3"/>
    <x v="8"/>
    <n v="1.2738853503184714E-2"/>
    <x v="2144"/>
  </r>
  <r>
    <x v="2145"/>
    <n v="13040"/>
    <n v="13240"/>
    <n v="13020"/>
    <n v="13220"/>
    <n v="38075000"/>
    <x v="3"/>
    <x v="8"/>
    <n v="1.3803680981595092E-2"/>
    <x v="2145"/>
  </r>
  <r>
    <x v="2146"/>
    <n v="13220"/>
    <n v="13340"/>
    <n v="13120"/>
    <n v="13240"/>
    <n v="20900000"/>
    <x v="3"/>
    <x v="8"/>
    <n v="1.5128593040847202E-3"/>
    <x v="2146"/>
  </r>
  <r>
    <x v="2147"/>
    <n v="13240"/>
    <n v="13240"/>
    <n v="12940"/>
    <n v="13000"/>
    <n v="17035000"/>
    <x v="3"/>
    <x v="8"/>
    <n v="-1.812688821752266E-2"/>
    <x v="2147"/>
  </r>
  <r>
    <x v="2148"/>
    <n v="12920"/>
    <n v="13220"/>
    <n v="12920"/>
    <n v="13000"/>
    <n v="18345000"/>
    <x v="3"/>
    <x v="8"/>
    <n v="6.1919504643962852E-3"/>
    <x v="2148"/>
  </r>
  <r>
    <x v="2149"/>
    <n v="12860"/>
    <n v="12960"/>
    <n v="12720"/>
    <n v="12920"/>
    <n v="16555000"/>
    <x v="3"/>
    <x v="8"/>
    <n v="4.6656298600311046E-3"/>
    <x v="2149"/>
  </r>
  <r>
    <x v="2150"/>
    <n v="12920"/>
    <n v="12920"/>
    <n v="12920"/>
    <n v="12920"/>
    <n v="0"/>
    <x v="3"/>
    <x v="8"/>
    <n v="0"/>
    <x v="2150"/>
  </r>
  <r>
    <x v="2151"/>
    <n v="12860"/>
    <n v="13240"/>
    <n v="12780"/>
    <n v="13120"/>
    <n v="31670000"/>
    <x v="3"/>
    <x v="8"/>
    <n v="2.0217729393468119E-2"/>
    <x v="2151"/>
  </r>
  <r>
    <x v="2152"/>
    <n v="13200"/>
    <n v="13600"/>
    <n v="13200"/>
    <n v="13600"/>
    <n v="37960000"/>
    <x v="3"/>
    <x v="8"/>
    <n v="3.0303030303030304E-2"/>
    <x v="2152"/>
  </r>
  <r>
    <x v="2153"/>
    <n v="13400"/>
    <n v="13560"/>
    <n v="13240"/>
    <n v="13560"/>
    <n v="20965000"/>
    <x v="3"/>
    <x v="8"/>
    <n v="1.1940298507462687E-2"/>
    <x v="2153"/>
  </r>
  <r>
    <x v="2154"/>
    <n v="13560"/>
    <n v="13580"/>
    <n v="13160"/>
    <n v="13160"/>
    <n v="19240000"/>
    <x v="3"/>
    <x v="8"/>
    <n v="-2.9498525073746312E-2"/>
    <x v="2154"/>
  </r>
  <r>
    <x v="2155"/>
    <n v="13200"/>
    <n v="13300"/>
    <n v="12940"/>
    <n v="13020"/>
    <n v="24345000"/>
    <x v="3"/>
    <x v="8"/>
    <n v="-1.3636363636363636E-2"/>
    <x v="2155"/>
  </r>
  <r>
    <x v="2156"/>
    <n v="13360"/>
    <n v="13420"/>
    <n v="13200"/>
    <n v="13220"/>
    <n v="17950000"/>
    <x v="3"/>
    <x v="8"/>
    <n v="-1.0479041916167664E-2"/>
    <x v="2156"/>
  </r>
  <r>
    <x v="2157"/>
    <n v="13240"/>
    <n v="13540"/>
    <n v="13240"/>
    <n v="13300"/>
    <n v="24870000"/>
    <x v="3"/>
    <x v="8"/>
    <n v="4.5317220543806651E-3"/>
    <x v="2157"/>
  </r>
  <r>
    <x v="2158"/>
    <n v="13500"/>
    <n v="13520"/>
    <n v="13320"/>
    <n v="13480"/>
    <n v="21315000"/>
    <x v="3"/>
    <x v="8"/>
    <n v="-1.4814814814814814E-3"/>
    <x v="2158"/>
  </r>
  <r>
    <x v="2159"/>
    <n v="13400"/>
    <n v="13580"/>
    <n v="13360"/>
    <n v="13500"/>
    <n v="18260000"/>
    <x v="3"/>
    <x v="8"/>
    <n v="7.462686567164179E-3"/>
    <x v="2159"/>
  </r>
  <r>
    <x v="2160"/>
    <n v="13360"/>
    <n v="13500"/>
    <n v="13060"/>
    <n v="13060"/>
    <n v="25130000"/>
    <x v="3"/>
    <x v="8"/>
    <n v="-2.2455089820359281E-2"/>
    <x v="2160"/>
  </r>
  <r>
    <x v="2161"/>
    <n v="13180"/>
    <n v="13420"/>
    <n v="13100"/>
    <n v="13220"/>
    <n v="24225000"/>
    <x v="3"/>
    <x v="8"/>
    <n v="3.0349013657056147E-3"/>
    <x v="2161"/>
  </r>
  <r>
    <x v="2162"/>
    <n v="13400"/>
    <n v="13800"/>
    <n v="13320"/>
    <n v="13800"/>
    <n v="46670000"/>
    <x v="3"/>
    <x v="8"/>
    <n v="2.9850746268656716E-2"/>
    <x v="2162"/>
  </r>
  <r>
    <x v="2163"/>
    <n v="13920"/>
    <n v="14380"/>
    <n v="13840"/>
    <n v="14320"/>
    <n v="37960000"/>
    <x v="3"/>
    <x v="8"/>
    <n v="2.8735632183908046E-2"/>
    <x v="2163"/>
  </r>
  <r>
    <x v="2164"/>
    <n v="14340"/>
    <n v="14360"/>
    <n v="14120"/>
    <n v="14200"/>
    <n v="21345000"/>
    <x v="3"/>
    <x v="8"/>
    <n v="-9.7629009762900971E-3"/>
    <x v="2164"/>
  </r>
  <r>
    <x v="2165"/>
    <n v="14180"/>
    <n v="14360"/>
    <n v="14100"/>
    <n v="14220"/>
    <n v="31060000"/>
    <x v="3"/>
    <x v="8"/>
    <n v="2.8208744710860366E-3"/>
    <x v="2165"/>
  </r>
  <r>
    <x v="2166"/>
    <n v="14220"/>
    <n v="14220"/>
    <n v="14220"/>
    <n v="14220"/>
    <n v="0"/>
    <x v="4"/>
    <x v="8"/>
    <n v="0"/>
    <x v="2166"/>
  </r>
  <r>
    <x v="2167"/>
    <n v="14660"/>
    <n v="14680"/>
    <n v="14480"/>
    <n v="14620"/>
    <n v="42060000"/>
    <x v="4"/>
    <x v="8"/>
    <n v="-2.7285129604365621E-3"/>
    <x v="2167"/>
  </r>
  <r>
    <x v="2168"/>
    <n v="14620"/>
    <n v="14620"/>
    <n v="14620"/>
    <n v="14620"/>
    <n v="0"/>
    <x v="4"/>
    <x v="8"/>
    <n v="0"/>
    <x v="2168"/>
  </r>
  <r>
    <x v="2169"/>
    <n v="14700"/>
    <n v="14900"/>
    <n v="14640"/>
    <n v="14900"/>
    <n v="35440000"/>
    <x v="4"/>
    <x v="8"/>
    <n v="1.3605442176870748E-2"/>
    <x v="2169"/>
  </r>
  <r>
    <x v="2170"/>
    <n v="14760"/>
    <n v="14900"/>
    <n v="14640"/>
    <n v="14820"/>
    <n v="22275000"/>
    <x v="4"/>
    <x v="8"/>
    <n v="4.0650406504065045E-3"/>
    <x v="2170"/>
  </r>
  <r>
    <x v="2171"/>
    <n v="14500"/>
    <n v="14600"/>
    <n v="14380"/>
    <n v="14560"/>
    <n v="33475000"/>
    <x v="4"/>
    <x v="8"/>
    <n v="4.1379310344827587E-3"/>
    <x v="2171"/>
  </r>
  <r>
    <x v="2172"/>
    <n v="14640"/>
    <n v="14660"/>
    <n v="14140"/>
    <n v="14180"/>
    <n v="28850000"/>
    <x v="4"/>
    <x v="8"/>
    <n v="-3.1420765027322405E-2"/>
    <x v="2172"/>
  </r>
  <r>
    <x v="2173"/>
    <n v="14180"/>
    <n v="14180"/>
    <n v="14180"/>
    <n v="14180"/>
    <n v="0"/>
    <x v="4"/>
    <x v="8"/>
    <n v="0"/>
    <x v="2173"/>
  </r>
  <r>
    <x v="2174"/>
    <n v="14360"/>
    <n v="14700"/>
    <n v="14200"/>
    <n v="14700"/>
    <n v="26755000"/>
    <x v="4"/>
    <x v="8"/>
    <n v="2.3676880222841225E-2"/>
    <x v="2174"/>
  </r>
  <r>
    <x v="2175"/>
    <n v="14640"/>
    <n v="14760"/>
    <n v="14580"/>
    <n v="14760"/>
    <n v="19920000"/>
    <x v="4"/>
    <x v="8"/>
    <n v="8.1967213114754103E-3"/>
    <x v="2175"/>
  </r>
  <r>
    <x v="2176"/>
    <n v="14800"/>
    <n v="15280"/>
    <n v="14800"/>
    <n v="15280"/>
    <n v="27350000"/>
    <x v="4"/>
    <x v="8"/>
    <n v="3.2432432432432434E-2"/>
    <x v="2176"/>
  </r>
  <r>
    <x v="2177"/>
    <n v="15200"/>
    <n v="15280"/>
    <n v="14980"/>
    <n v="15200"/>
    <n v="28655000"/>
    <x v="4"/>
    <x v="8"/>
    <n v="0"/>
    <x v="2177"/>
  </r>
  <r>
    <x v="2178"/>
    <n v="15200"/>
    <n v="15260"/>
    <n v="14560"/>
    <n v="14560"/>
    <n v="30285000"/>
    <x v="4"/>
    <x v="8"/>
    <n v="-4.2105263157894736E-2"/>
    <x v="2178"/>
  </r>
  <r>
    <x v="2179"/>
    <n v="14560"/>
    <n v="14580"/>
    <n v="14060"/>
    <n v="14260"/>
    <n v="44560000"/>
    <x v="4"/>
    <x v="8"/>
    <n v="-2.0604395604395604E-2"/>
    <x v="2179"/>
  </r>
  <r>
    <x v="2180"/>
    <n v="14040"/>
    <n v="14520"/>
    <n v="14020"/>
    <n v="14360"/>
    <n v="23485000"/>
    <x v="4"/>
    <x v="8"/>
    <n v="2.2792022792022793E-2"/>
    <x v="2180"/>
  </r>
  <r>
    <x v="2181"/>
    <n v="14240"/>
    <n v="14400"/>
    <n v="14080"/>
    <n v="14260"/>
    <n v="17965000"/>
    <x v="4"/>
    <x v="8"/>
    <n v="1.4044943820224719E-3"/>
    <x v="2181"/>
  </r>
  <r>
    <x v="2182"/>
    <n v="14200"/>
    <n v="14460"/>
    <n v="14140"/>
    <n v="14140"/>
    <n v="14410000"/>
    <x v="4"/>
    <x v="8"/>
    <n v="-4.2253521126760559E-3"/>
    <x v="2182"/>
  </r>
  <r>
    <x v="2183"/>
    <n v="13980"/>
    <n v="14000"/>
    <n v="13440"/>
    <n v="13580"/>
    <n v="39085000"/>
    <x v="4"/>
    <x v="8"/>
    <n v="-2.8612303290414878E-2"/>
    <x v="2183"/>
  </r>
  <r>
    <x v="2184"/>
    <n v="13800"/>
    <n v="14100"/>
    <n v="13780"/>
    <n v="14040"/>
    <n v="18110000"/>
    <x v="4"/>
    <x v="8"/>
    <n v="1.7391304347826087E-2"/>
    <x v="2184"/>
  </r>
  <r>
    <x v="2185"/>
    <n v="14360"/>
    <n v="14360"/>
    <n v="13800"/>
    <n v="13840"/>
    <n v="20015000"/>
    <x v="4"/>
    <x v="8"/>
    <n v="-3.6211699164345405E-2"/>
    <x v="2185"/>
  </r>
  <r>
    <x v="2186"/>
    <n v="14080"/>
    <n v="14600"/>
    <n v="13940"/>
    <n v="14600"/>
    <n v="24585000"/>
    <x v="4"/>
    <x v="8"/>
    <n v="3.6931818181818184E-2"/>
    <x v="2186"/>
  </r>
  <r>
    <x v="2187"/>
    <n v="14580"/>
    <n v="14820"/>
    <n v="14500"/>
    <n v="14820"/>
    <n v="24010000"/>
    <x v="4"/>
    <x v="8"/>
    <n v="1.646090534979424E-2"/>
    <x v="2187"/>
  </r>
  <r>
    <x v="2188"/>
    <n v="14700"/>
    <n v="14820"/>
    <n v="14500"/>
    <n v="14520"/>
    <n v="19765000"/>
    <x v="5"/>
    <x v="8"/>
    <n v="-1.2244897959183673E-2"/>
    <x v="2188"/>
  </r>
  <r>
    <x v="2189"/>
    <n v="14440"/>
    <n v="14440"/>
    <n v="14060"/>
    <n v="14080"/>
    <n v="20705000"/>
    <x v="5"/>
    <x v="8"/>
    <n v="-2.4930747922437674E-2"/>
    <x v="2189"/>
  </r>
  <r>
    <x v="2190"/>
    <n v="14060"/>
    <n v="14400"/>
    <n v="14060"/>
    <n v="14260"/>
    <n v="14035000"/>
    <x v="5"/>
    <x v="8"/>
    <n v="1.422475106685633E-2"/>
    <x v="2190"/>
  </r>
  <r>
    <x v="2191"/>
    <n v="14360"/>
    <n v="14360"/>
    <n v="14140"/>
    <n v="14180"/>
    <n v="16960000"/>
    <x v="5"/>
    <x v="8"/>
    <n v="-1.2534818941504178E-2"/>
    <x v="2191"/>
  </r>
  <r>
    <x v="2192"/>
    <n v="14180"/>
    <n v="14180"/>
    <n v="14180"/>
    <n v="14180"/>
    <n v="0"/>
    <x v="5"/>
    <x v="8"/>
    <n v="0"/>
    <x v="2192"/>
  </r>
  <r>
    <x v="2193"/>
    <n v="13680"/>
    <n v="13840"/>
    <n v="13640"/>
    <n v="13720"/>
    <n v="30330000"/>
    <x v="5"/>
    <x v="8"/>
    <n v="2.9239766081871343E-3"/>
    <x v="2193"/>
  </r>
  <r>
    <x v="2194"/>
    <n v="13740"/>
    <n v="13820"/>
    <n v="13300"/>
    <n v="13320"/>
    <n v="27705000"/>
    <x v="5"/>
    <x v="8"/>
    <n v="-3.0567685589519649E-2"/>
    <x v="2194"/>
  </r>
  <r>
    <x v="2195"/>
    <n v="13380"/>
    <n v="13760"/>
    <n v="13340"/>
    <n v="13620"/>
    <n v="23635000"/>
    <x v="5"/>
    <x v="8"/>
    <n v="1.7937219730941704E-2"/>
    <x v="2195"/>
  </r>
  <r>
    <x v="2196"/>
    <n v="13380"/>
    <n v="13560"/>
    <n v="13260"/>
    <n v="13260"/>
    <n v="41735000"/>
    <x v="5"/>
    <x v="8"/>
    <n v="-8.9686098654708519E-3"/>
    <x v="2196"/>
  </r>
  <r>
    <x v="2197"/>
    <n v="13440"/>
    <n v="13840"/>
    <n v="13320"/>
    <n v="13480"/>
    <n v="25940000"/>
    <x v="5"/>
    <x v="8"/>
    <n v="2.976190476190476E-3"/>
    <x v="2197"/>
  </r>
  <r>
    <x v="2198"/>
    <n v="13700"/>
    <n v="13820"/>
    <n v="13600"/>
    <n v="13820"/>
    <n v="14585000"/>
    <x v="5"/>
    <x v="8"/>
    <n v="8.7591240875912416E-3"/>
    <x v="2198"/>
  </r>
  <r>
    <x v="2199"/>
    <n v="13820"/>
    <n v="13900"/>
    <n v="13620"/>
    <n v="13760"/>
    <n v="18145000"/>
    <x v="5"/>
    <x v="8"/>
    <n v="-4.3415340086830683E-3"/>
    <x v="2199"/>
  </r>
  <r>
    <x v="2200"/>
    <n v="13620"/>
    <n v="14080"/>
    <n v="13620"/>
    <n v="14080"/>
    <n v="14605000"/>
    <x v="5"/>
    <x v="8"/>
    <n v="3.3773861967694566E-2"/>
    <x v="2200"/>
  </r>
  <r>
    <x v="2201"/>
    <n v="13920"/>
    <n v="13940"/>
    <n v="13500"/>
    <n v="13500"/>
    <n v="25595000"/>
    <x v="5"/>
    <x v="8"/>
    <n v="-3.017241379310345E-2"/>
    <x v="2201"/>
  </r>
  <r>
    <x v="2202"/>
    <n v="13760"/>
    <n v="13760"/>
    <n v="13300"/>
    <n v="13360"/>
    <n v="20510000"/>
    <x v="5"/>
    <x v="8"/>
    <n v="-2.9069767441860465E-2"/>
    <x v="2202"/>
  </r>
  <r>
    <x v="2203"/>
    <n v="13040"/>
    <n v="13260"/>
    <n v="13040"/>
    <n v="13160"/>
    <n v="19480000"/>
    <x v="5"/>
    <x v="8"/>
    <n v="9.202453987730062E-3"/>
    <x v="2203"/>
  </r>
  <r>
    <x v="2204"/>
    <n v="13200"/>
    <n v="13280"/>
    <n v="13080"/>
    <n v="13180"/>
    <n v="15360000"/>
    <x v="5"/>
    <x v="8"/>
    <n v="-1.5151515151515152E-3"/>
    <x v="2204"/>
  </r>
  <r>
    <x v="2205"/>
    <n v="13160"/>
    <n v="13220"/>
    <n v="12880"/>
    <n v="13100"/>
    <n v="21405000"/>
    <x v="5"/>
    <x v="8"/>
    <n v="-4.559270516717325E-3"/>
    <x v="2205"/>
  </r>
  <r>
    <x v="2206"/>
    <n v="13200"/>
    <n v="13400"/>
    <n v="13120"/>
    <n v="13300"/>
    <n v="19535000"/>
    <x v="5"/>
    <x v="8"/>
    <n v="7.575757575757576E-3"/>
    <x v="2206"/>
  </r>
  <r>
    <x v="2207"/>
    <n v="12920"/>
    <n v="13000"/>
    <n v="12740"/>
    <n v="12860"/>
    <n v="25075000"/>
    <x v="5"/>
    <x v="8"/>
    <n v="-4.6439628482972135E-3"/>
    <x v="2207"/>
  </r>
  <r>
    <x v="2208"/>
    <n v="12760"/>
    <n v="12800"/>
    <n v="12500"/>
    <n v="12500"/>
    <n v="28070000"/>
    <x v="5"/>
    <x v="8"/>
    <n v="-2.037617554858934E-2"/>
    <x v="2208"/>
  </r>
  <r>
    <x v="2209"/>
    <n v="12520"/>
    <n v="12800"/>
    <n v="12180"/>
    <n v="12720"/>
    <n v="33095000"/>
    <x v="6"/>
    <x v="8"/>
    <n v="1.5974440894568689E-2"/>
    <x v="2209"/>
  </r>
  <r>
    <x v="2210"/>
    <n v="12600"/>
    <n v="12740"/>
    <n v="12460"/>
    <n v="12600"/>
    <n v="24135000"/>
    <x v="6"/>
    <x v="8"/>
    <n v="0"/>
    <x v="2210"/>
  </r>
  <r>
    <x v="2211"/>
    <n v="12340"/>
    <n v="12900"/>
    <n v="12340"/>
    <n v="12660"/>
    <n v="29080000"/>
    <x v="6"/>
    <x v="8"/>
    <n v="2.5931928687196109E-2"/>
    <x v="2211"/>
  </r>
  <r>
    <x v="2212"/>
    <n v="12600"/>
    <n v="12660"/>
    <n v="12320"/>
    <n v="12320"/>
    <n v="22345000"/>
    <x v="6"/>
    <x v="8"/>
    <n v="-2.2222222222222223E-2"/>
    <x v="2212"/>
  </r>
  <r>
    <x v="2213"/>
    <n v="12200"/>
    <n v="12560"/>
    <n v="12020"/>
    <n v="12280"/>
    <n v="23930000"/>
    <x v="6"/>
    <x v="8"/>
    <n v="6.5573770491803279E-3"/>
    <x v="2213"/>
  </r>
  <r>
    <x v="2214"/>
    <n v="12220"/>
    <n v="12360"/>
    <n v="11860"/>
    <n v="11860"/>
    <n v="26690000"/>
    <x v="6"/>
    <x v="8"/>
    <n v="-2.9459901800327332E-2"/>
    <x v="2214"/>
  </r>
  <r>
    <x v="2215"/>
    <n v="12100"/>
    <n v="12120"/>
    <n v="11500"/>
    <n v="11500"/>
    <n v="29440000"/>
    <x v="6"/>
    <x v="8"/>
    <n v="-4.9586776859504134E-2"/>
    <x v="2215"/>
  </r>
  <r>
    <x v="2216"/>
    <n v="11160"/>
    <n v="11400"/>
    <n v="11120"/>
    <n v="11200"/>
    <n v="51975000"/>
    <x v="6"/>
    <x v="8"/>
    <n v="3.5842293906810036E-3"/>
    <x v="2216"/>
  </r>
  <r>
    <x v="2217"/>
    <n v="11220"/>
    <n v="11460"/>
    <n v="11140"/>
    <n v="11360"/>
    <n v="31980000"/>
    <x v="6"/>
    <x v="8"/>
    <n v="1.2477718360071301E-2"/>
    <x v="2217"/>
  </r>
  <r>
    <x v="2218"/>
    <n v="11280"/>
    <n v="11640"/>
    <n v="11220"/>
    <n v="11340"/>
    <n v="20600000"/>
    <x v="6"/>
    <x v="8"/>
    <n v="5.3191489361702126E-3"/>
    <x v="2218"/>
  </r>
  <r>
    <x v="2219"/>
    <n v="11220"/>
    <n v="11260"/>
    <n v="11060"/>
    <n v="11060"/>
    <n v="26865000"/>
    <x v="6"/>
    <x v="8"/>
    <n v="-1.4260249554367201E-2"/>
    <x v="2219"/>
  </r>
  <r>
    <x v="2220"/>
    <n v="11140"/>
    <n v="11340"/>
    <n v="11080"/>
    <n v="11220"/>
    <n v="25785000"/>
    <x v="6"/>
    <x v="8"/>
    <n v="7.1813285457809697E-3"/>
    <x v="2220"/>
  </r>
  <r>
    <x v="2221"/>
    <n v="11420"/>
    <n v="11780"/>
    <n v="11400"/>
    <n v="11680"/>
    <n v="32505000"/>
    <x v="6"/>
    <x v="8"/>
    <n v="2.276707530647986E-2"/>
    <x v="2221"/>
  </r>
  <r>
    <x v="2222"/>
    <n v="11820"/>
    <n v="11880"/>
    <n v="11540"/>
    <n v="11640"/>
    <n v="15390000"/>
    <x v="6"/>
    <x v="8"/>
    <n v="-1.5228426395939087E-2"/>
    <x v="2222"/>
  </r>
  <r>
    <x v="2223"/>
    <n v="11640"/>
    <n v="12120"/>
    <n v="11640"/>
    <n v="11980"/>
    <n v="25920000"/>
    <x v="6"/>
    <x v="8"/>
    <n v="2.9209621993127148E-2"/>
    <x v="2223"/>
  </r>
  <r>
    <x v="2224"/>
    <n v="11680"/>
    <n v="11800"/>
    <n v="11600"/>
    <n v="11800"/>
    <n v="19070000"/>
    <x v="6"/>
    <x v="8"/>
    <n v="1.0273972602739725E-2"/>
    <x v="2224"/>
  </r>
  <r>
    <x v="2225"/>
    <n v="11800"/>
    <n v="11880"/>
    <n v="11620"/>
    <n v="11740"/>
    <n v="27715000"/>
    <x v="6"/>
    <x v="8"/>
    <n v="-5.084745762711864E-3"/>
    <x v="2225"/>
  </r>
  <r>
    <x v="2226"/>
    <n v="11740"/>
    <n v="12280"/>
    <n v="11660"/>
    <n v="12280"/>
    <n v="34665000"/>
    <x v="6"/>
    <x v="8"/>
    <n v="4.5996592844974447E-2"/>
    <x v="2226"/>
  </r>
  <r>
    <x v="2227"/>
    <n v="11980"/>
    <n v="12060"/>
    <n v="11480"/>
    <n v="11520"/>
    <n v="49660000"/>
    <x v="6"/>
    <x v="8"/>
    <n v="-3.8397328881469114E-2"/>
    <x v="2227"/>
  </r>
  <r>
    <x v="2228"/>
    <n v="11420"/>
    <n v="11460"/>
    <n v="11080"/>
    <n v="11200"/>
    <n v="43090000"/>
    <x v="6"/>
    <x v="8"/>
    <n v="-1.9264448336252189E-2"/>
    <x v="2228"/>
  </r>
  <r>
    <x v="2229"/>
    <n v="10960"/>
    <n v="11020"/>
    <n v="10840"/>
    <n v="10880"/>
    <n v="29465000"/>
    <x v="6"/>
    <x v="8"/>
    <n v="-7.2992700729927005E-3"/>
    <x v="2229"/>
  </r>
  <r>
    <x v="2230"/>
    <n v="11040"/>
    <n v="11140"/>
    <n v="10900"/>
    <n v="10960"/>
    <n v="26050000"/>
    <x v="6"/>
    <x v="8"/>
    <n v="-7.246376811594203E-3"/>
    <x v="2230"/>
  </r>
  <r>
    <x v="2231"/>
    <n v="10940"/>
    <n v="11340"/>
    <n v="10940"/>
    <n v="11280"/>
    <n v="25175000"/>
    <x v="6"/>
    <x v="8"/>
    <n v="3.1078610603290677E-2"/>
    <x v="2231"/>
  </r>
  <r>
    <x v="2232"/>
    <n v="11180"/>
    <n v="11340"/>
    <n v="11140"/>
    <n v="11300"/>
    <n v="13425000"/>
    <x v="7"/>
    <x v="8"/>
    <n v="1.0733452593917709E-2"/>
    <x v="2232"/>
  </r>
  <r>
    <x v="2233"/>
    <n v="11380"/>
    <n v="11400"/>
    <n v="11140"/>
    <n v="11300"/>
    <n v="16080000"/>
    <x v="7"/>
    <x v="8"/>
    <n v="-7.0298769771528994E-3"/>
    <x v="2233"/>
  </r>
  <r>
    <x v="2234"/>
    <n v="11300"/>
    <n v="11480"/>
    <n v="11260"/>
    <n v="11340"/>
    <n v="20290000"/>
    <x v="7"/>
    <x v="8"/>
    <n v="3.5398230088495575E-3"/>
    <x v="2234"/>
  </r>
  <r>
    <x v="2235"/>
    <n v="11620"/>
    <n v="11740"/>
    <n v="11520"/>
    <n v="11740"/>
    <n v="21170000"/>
    <x v="7"/>
    <x v="8"/>
    <n v="1.0327022375215147E-2"/>
    <x v="2235"/>
  </r>
  <r>
    <x v="2236"/>
    <n v="11820"/>
    <n v="11860"/>
    <n v="11460"/>
    <n v="11560"/>
    <n v="22830000"/>
    <x v="7"/>
    <x v="8"/>
    <n v="-2.1996615905245348E-2"/>
    <x v="2236"/>
  </r>
  <r>
    <x v="2237"/>
    <n v="11400"/>
    <n v="11480"/>
    <n v="11240"/>
    <n v="11460"/>
    <n v="24270000"/>
    <x v="7"/>
    <x v="8"/>
    <n v="5.263157894736842E-3"/>
    <x v="2237"/>
  </r>
  <r>
    <x v="2238"/>
    <n v="11720"/>
    <n v="11840"/>
    <n v="11660"/>
    <n v="11740"/>
    <n v="12460000"/>
    <x v="7"/>
    <x v="8"/>
    <n v="1.7064846416382253E-3"/>
    <x v="2238"/>
  </r>
  <r>
    <x v="2239"/>
    <n v="11900"/>
    <n v="12040"/>
    <n v="11780"/>
    <n v="11900"/>
    <n v="25145000"/>
    <x v="7"/>
    <x v="8"/>
    <n v="0"/>
    <x v="2239"/>
  </r>
  <r>
    <x v="2240"/>
    <n v="11820"/>
    <n v="11920"/>
    <n v="11660"/>
    <n v="11740"/>
    <n v="16265000"/>
    <x v="7"/>
    <x v="8"/>
    <n v="-6.7681895093062603E-3"/>
    <x v="2240"/>
  </r>
  <r>
    <x v="2241"/>
    <n v="11600"/>
    <n v="11720"/>
    <n v="11560"/>
    <n v="11600"/>
    <n v="18380000"/>
    <x v="7"/>
    <x v="8"/>
    <n v="0"/>
    <x v="2241"/>
  </r>
  <r>
    <x v="2242"/>
    <n v="11600"/>
    <n v="11600"/>
    <n v="11600"/>
    <n v="11600"/>
    <n v="0"/>
    <x v="7"/>
    <x v="8"/>
    <n v="0"/>
    <x v="2242"/>
  </r>
  <r>
    <x v="2243"/>
    <n v="11620"/>
    <n v="11720"/>
    <n v="11460"/>
    <n v="11580"/>
    <n v="16450000"/>
    <x v="7"/>
    <x v="8"/>
    <n v="-3.4423407917383822E-3"/>
    <x v="2243"/>
  </r>
  <r>
    <x v="2244"/>
    <n v="11440"/>
    <n v="11500"/>
    <n v="11260"/>
    <n v="11280"/>
    <n v="17725000"/>
    <x v="7"/>
    <x v="8"/>
    <n v="-1.3986013986013986E-2"/>
    <x v="2244"/>
  </r>
  <r>
    <x v="2245"/>
    <n v="11120"/>
    <n v="11320"/>
    <n v="11100"/>
    <n v="11200"/>
    <n v="21215000"/>
    <x v="7"/>
    <x v="8"/>
    <n v="7.1942446043165471E-3"/>
    <x v="2245"/>
  </r>
  <r>
    <x v="2246"/>
    <n v="11200"/>
    <n v="11220"/>
    <n v="11040"/>
    <n v="11060"/>
    <n v="16140000"/>
    <x v="7"/>
    <x v="8"/>
    <n v="-1.2500000000000001E-2"/>
    <x v="2246"/>
  </r>
  <r>
    <x v="2247"/>
    <n v="11020"/>
    <n v="11160"/>
    <n v="10900"/>
    <n v="11140"/>
    <n v="15675000"/>
    <x v="7"/>
    <x v="8"/>
    <n v="1.0889292196007259E-2"/>
    <x v="2247"/>
  </r>
  <r>
    <x v="2248"/>
    <n v="11160"/>
    <n v="11240"/>
    <n v="11080"/>
    <n v="11200"/>
    <n v="13630000"/>
    <x v="7"/>
    <x v="8"/>
    <n v="3.5842293906810036E-3"/>
    <x v="2248"/>
  </r>
  <r>
    <x v="2249"/>
    <n v="11100"/>
    <n v="11100"/>
    <n v="10780"/>
    <n v="10800"/>
    <n v="32210000"/>
    <x v="7"/>
    <x v="8"/>
    <n v="-2.7027027027027029E-2"/>
    <x v="2249"/>
  </r>
  <r>
    <x v="2250"/>
    <n v="10700"/>
    <n v="10740"/>
    <n v="10340"/>
    <n v="10600"/>
    <n v="33835000"/>
    <x v="7"/>
    <x v="8"/>
    <n v="-9.3457943925233638E-3"/>
    <x v="2250"/>
  </r>
  <r>
    <x v="2251"/>
    <n v="10520"/>
    <n v="10640"/>
    <n v="10400"/>
    <n v="10420"/>
    <n v="22530000"/>
    <x v="7"/>
    <x v="8"/>
    <n v="-9.5057034220532317E-3"/>
    <x v="2251"/>
  </r>
  <r>
    <x v="2252"/>
    <n v="10400"/>
    <n v="10520"/>
    <n v="10240"/>
    <n v="10320"/>
    <n v="35710000"/>
    <x v="7"/>
    <x v="8"/>
    <n v="-7.6923076923076927E-3"/>
    <x v="2252"/>
  </r>
  <r>
    <x v="2253"/>
    <n v="10060"/>
    <n v="10180"/>
    <n v="10020"/>
    <n v="10120"/>
    <n v="35645000"/>
    <x v="8"/>
    <x v="8"/>
    <n v="5.9642147117296221E-3"/>
    <x v="2253"/>
  </r>
  <r>
    <x v="2254"/>
    <n v="10000"/>
    <n v="10340"/>
    <n v="10000"/>
    <n v="10340"/>
    <n v="34150000"/>
    <x v="8"/>
    <x v="8"/>
    <n v="3.4000000000000002E-2"/>
    <x v="2254"/>
  </r>
  <r>
    <x v="2255"/>
    <n v="10240"/>
    <n v="10620"/>
    <n v="10240"/>
    <n v="10540"/>
    <n v="24795000"/>
    <x v="8"/>
    <x v="8"/>
    <n v="2.9296875E-2"/>
    <x v="2255"/>
  </r>
  <r>
    <x v="2256"/>
    <n v="10300"/>
    <n v="10440"/>
    <n v="10220"/>
    <n v="10280"/>
    <n v="27540000"/>
    <x v="8"/>
    <x v="8"/>
    <n v="-1.9417475728155339E-3"/>
    <x v="2256"/>
  </r>
  <r>
    <x v="2257"/>
    <n v="10060"/>
    <n v="10720"/>
    <n v="10040"/>
    <n v="10400"/>
    <n v="42435000"/>
    <x v="8"/>
    <x v="8"/>
    <n v="3.3797216699801194E-2"/>
    <x v="2257"/>
  </r>
  <r>
    <x v="2258"/>
    <n v="10660"/>
    <n v="11020"/>
    <n v="10620"/>
    <n v="10860"/>
    <n v="37955000"/>
    <x v="8"/>
    <x v="8"/>
    <n v="1.8761726078799251E-2"/>
    <x v="2258"/>
  </r>
  <r>
    <x v="2259"/>
    <n v="10800"/>
    <n v="10800"/>
    <n v="10600"/>
    <n v="10720"/>
    <n v="21740000"/>
    <x v="8"/>
    <x v="8"/>
    <n v="-7.4074074074074077E-3"/>
    <x v="2259"/>
  </r>
  <r>
    <x v="2260"/>
    <n v="10440"/>
    <n v="10960"/>
    <n v="10400"/>
    <n v="10840"/>
    <n v="35555000"/>
    <x v="8"/>
    <x v="8"/>
    <n v="3.8314176245210725E-2"/>
    <x v="2260"/>
  </r>
  <r>
    <x v="2261"/>
    <n v="10900"/>
    <n v="11140"/>
    <n v="10720"/>
    <n v="10740"/>
    <n v="47030000"/>
    <x v="8"/>
    <x v="8"/>
    <n v="-1.4678899082568808E-2"/>
    <x v="2261"/>
  </r>
  <r>
    <x v="2262"/>
    <n v="10880"/>
    <n v="11000"/>
    <n v="10780"/>
    <n v="10860"/>
    <n v="27140000"/>
    <x v="8"/>
    <x v="8"/>
    <n v="-1.838235294117647E-3"/>
    <x v="2262"/>
  </r>
  <r>
    <x v="2263"/>
    <n v="10860"/>
    <n v="10860"/>
    <n v="10860"/>
    <n v="10860"/>
    <n v="0"/>
    <x v="8"/>
    <x v="8"/>
    <n v="0"/>
    <x v="2263"/>
  </r>
  <r>
    <x v="2264"/>
    <n v="10200"/>
    <n v="10520"/>
    <n v="10180"/>
    <n v="10500"/>
    <n v="37025000"/>
    <x v="8"/>
    <x v="8"/>
    <n v="2.9411764705882353E-2"/>
    <x v="2264"/>
  </r>
  <r>
    <x v="2265"/>
    <n v="10700"/>
    <n v="10740"/>
    <n v="10440"/>
    <n v="10500"/>
    <n v="29675000"/>
    <x v="8"/>
    <x v="8"/>
    <n v="-1.8691588785046728E-2"/>
    <x v="2265"/>
  </r>
  <r>
    <x v="2266"/>
    <n v="10180"/>
    <n v="10420"/>
    <n v="10080"/>
    <n v="10340"/>
    <n v="38570000"/>
    <x v="8"/>
    <x v="8"/>
    <n v="1.5717092337917484E-2"/>
    <x v="2266"/>
  </r>
  <r>
    <x v="2267"/>
    <n v="10700"/>
    <n v="11160"/>
    <n v="10640"/>
    <n v="11160"/>
    <n v="51635000"/>
    <x v="8"/>
    <x v="8"/>
    <n v="4.2990654205607479E-2"/>
    <x v="2267"/>
  </r>
  <r>
    <x v="2268"/>
    <n v="11140"/>
    <n v="11420"/>
    <n v="11040"/>
    <n v="11160"/>
    <n v="27100000"/>
    <x v="8"/>
    <x v="8"/>
    <n v="1.7953321364452424E-3"/>
    <x v="2268"/>
  </r>
  <r>
    <x v="2269"/>
    <n v="10980"/>
    <n v="11300"/>
    <n v="10960"/>
    <n v="11200"/>
    <n v="22215000"/>
    <x v="8"/>
    <x v="8"/>
    <n v="2.0036429872495445E-2"/>
    <x v="2269"/>
  </r>
  <r>
    <x v="2270"/>
    <n v="11140"/>
    <n v="11380"/>
    <n v="11140"/>
    <n v="11280"/>
    <n v="20460000"/>
    <x v="8"/>
    <x v="8"/>
    <n v="1.2567324955116697E-2"/>
    <x v="2270"/>
  </r>
  <r>
    <x v="2271"/>
    <n v="11140"/>
    <n v="11380"/>
    <n v="11020"/>
    <n v="11340"/>
    <n v="17970000"/>
    <x v="8"/>
    <x v="8"/>
    <n v="1.7953321364452424E-2"/>
    <x v="2271"/>
  </r>
  <r>
    <x v="2272"/>
    <n v="11200"/>
    <n v="11240"/>
    <n v="11020"/>
    <n v="11060"/>
    <n v="26010000"/>
    <x v="8"/>
    <x v="8"/>
    <n v="-1.2500000000000001E-2"/>
    <x v="2272"/>
  </r>
  <r>
    <x v="2273"/>
    <n v="11160"/>
    <n v="11260"/>
    <n v="10800"/>
    <n v="10880"/>
    <n v="25490000"/>
    <x v="8"/>
    <x v="8"/>
    <n v="-2.5089605734767026E-2"/>
    <x v="2273"/>
  </r>
  <r>
    <x v="2274"/>
    <n v="10360"/>
    <n v="10880"/>
    <n v="10280"/>
    <n v="10780"/>
    <n v="37825000"/>
    <x v="8"/>
    <x v="8"/>
    <n v="4.0540540540540543E-2"/>
    <x v="2274"/>
  </r>
  <r>
    <x v="2275"/>
    <n v="10840"/>
    <n v="10860"/>
    <n v="10480"/>
    <n v="10660"/>
    <n v="25270000"/>
    <x v="9"/>
    <x v="8"/>
    <n v="-1.6605166051660517E-2"/>
    <x v="2275"/>
  </r>
  <r>
    <x v="2276"/>
    <n v="10620"/>
    <n v="10780"/>
    <n v="10360"/>
    <n v="10560"/>
    <n v="25150000"/>
    <x v="9"/>
    <x v="8"/>
    <n v="-5.6497175141242938E-3"/>
    <x v="2276"/>
  </r>
  <r>
    <x v="2277"/>
    <n v="10560"/>
    <n v="10560"/>
    <n v="10560"/>
    <n v="10560"/>
    <n v="0"/>
    <x v="9"/>
    <x v="8"/>
    <n v="0"/>
    <x v="2277"/>
  </r>
  <r>
    <x v="2278"/>
    <n v="10400"/>
    <n v="10480"/>
    <n v="10200"/>
    <n v="10340"/>
    <n v="31575000"/>
    <x v="9"/>
    <x v="8"/>
    <n v="-5.7692307692307696E-3"/>
    <x v="2278"/>
  </r>
  <r>
    <x v="2279"/>
    <n v="10120"/>
    <n v="10760"/>
    <n v="10100"/>
    <n v="10620"/>
    <n v="29565000"/>
    <x v="9"/>
    <x v="8"/>
    <n v="4.9407114624505928E-2"/>
    <x v="2279"/>
  </r>
  <r>
    <x v="2280"/>
    <n v="10380"/>
    <n v="10700"/>
    <n v="10340"/>
    <n v="10560"/>
    <n v="32635000"/>
    <x v="9"/>
    <x v="8"/>
    <n v="1.7341040462427744E-2"/>
    <x v="2280"/>
  </r>
  <r>
    <x v="2281"/>
    <n v="10560"/>
    <n v="10960"/>
    <n v="10560"/>
    <n v="10820"/>
    <n v="35505000"/>
    <x v="9"/>
    <x v="8"/>
    <n v="2.462121212121212E-2"/>
    <x v="2281"/>
  </r>
  <r>
    <x v="2282"/>
    <n v="10560"/>
    <n v="10640"/>
    <n v="10120"/>
    <n v="10420"/>
    <n v="44005000"/>
    <x v="9"/>
    <x v="8"/>
    <n v="-1.3257575757575758E-2"/>
    <x v="2282"/>
  </r>
  <r>
    <x v="2283"/>
    <n v="10460"/>
    <n v="10780"/>
    <n v="10420"/>
    <n v="10480"/>
    <n v="30290000"/>
    <x v="9"/>
    <x v="8"/>
    <n v="1.9120458891013384E-3"/>
    <x v="2283"/>
  </r>
  <r>
    <x v="2284"/>
    <n v="10820"/>
    <n v="11200"/>
    <n v="10820"/>
    <n v="11200"/>
    <n v="32795000"/>
    <x v="9"/>
    <x v="8"/>
    <n v="3.512014787430684E-2"/>
    <x v="2284"/>
  </r>
  <r>
    <x v="2285"/>
    <n v="10960"/>
    <n v="11040"/>
    <n v="10680"/>
    <n v="10940"/>
    <n v="30360000"/>
    <x v="9"/>
    <x v="8"/>
    <n v="-1.8248175182481751E-3"/>
    <x v="2285"/>
  </r>
  <r>
    <x v="2286"/>
    <n v="10400"/>
    <n v="10540"/>
    <n v="10000"/>
    <n v="10080"/>
    <n v="46100000"/>
    <x v="9"/>
    <x v="8"/>
    <n v="-3.0769230769230771E-2"/>
    <x v="2286"/>
  </r>
  <r>
    <x v="2287"/>
    <n v="10400"/>
    <n v="10400"/>
    <n v="9830"/>
    <n v="10100"/>
    <n v="43940000"/>
    <x v="9"/>
    <x v="8"/>
    <n v="-2.8846153846153848E-2"/>
    <x v="2287"/>
  </r>
  <r>
    <x v="2288"/>
    <n v="10240"/>
    <n v="10500"/>
    <n v="9990"/>
    <n v="10420"/>
    <n v="27445000"/>
    <x v="9"/>
    <x v="8"/>
    <n v="1.7578125E-2"/>
    <x v="2288"/>
  </r>
  <r>
    <x v="2289"/>
    <n v="10520"/>
    <n v="10600"/>
    <n v="10180"/>
    <n v="10380"/>
    <n v="24440000"/>
    <x v="9"/>
    <x v="8"/>
    <n v="-1.3307984790874524E-2"/>
    <x v="2289"/>
  </r>
  <r>
    <x v="2290"/>
    <n v="10340"/>
    <n v="10460"/>
    <n v="9800"/>
    <n v="10160"/>
    <n v="33760000"/>
    <x v="9"/>
    <x v="8"/>
    <n v="-1.7408123791102514E-2"/>
    <x v="2290"/>
  </r>
  <r>
    <x v="2291"/>
    <n v="9540"/>
    <n v="9690"/>
    <n v="9200"/>
    <n v="9450"/>
    <n v="49745000"/>
    <x v="9"/>
    <x v="8"/>
    <n v="-9.433962264150943E-3"/>
    <x v="2291"/>
  </r>
  <r>
    <x v="2292"/>
    <n v="9460"/>
    <n v="9500"/>
    <n v="8120"/>
    <n v="8150"/>
    <n v="58600000"/>
    <x v="9"/>
    <x v="8"/>
    <n v="-0.13847780126849896"/>
    <x v="2292"/>
  </r>
  <r>
    <x v="2293"/>
    <n v="8150"/>
    <n v="8760"/>
    <n v="8060"/>
    <n v="8760"/>
    <n v="47570000"/>
    <x v="9"/>
    <x v="8"/>
    <n v="7.4846625766871164E-2"/>
    <x v="2293"/>
  </r>
  <r>
    <x v="2294"/>
    <n v="8600"/>
    <n v="9530"/>
    <n v="8530"/>
    <n v="9270"/>
    <n v="49355000"/>
    <x v="9"/>
    <x v="8"/>
    <n v="7.7906976744186049E-2"/>
    <x v="2294"/>
  </r>
  <r>
    <x v="2295"/>
    <n v="9780"/>
    <n v="10060"/>
    <n v="8850"/>
    <n v="9500"/>
    <n v="63715000"/>
    <x v="9"/>
    <x v="8"/>
    <n v="-2.8629856850715747E-2"/>
    <x v="2295"/>
  </r>
  <r>
    <x v="2296"/>
    <n v="10140"/>
    <n v="10920"/>
    <n v="9820"/>
    <n v="10740"/>
    <n v="54110000"/>
    <x v="9"/>
    <x v="8"/>
    <n v="5.9171597633136092E-2"/>
    <x v="2296"/>
  </r>
  <r>
    <x v="2297"/>
    <n v="10740"/>
    <n v="11000"/>
    <n v="10300"/>
    <n v="10700"/>
    <n v="60850000"/>
    <x v="9"/>
    <x v="8"/>
    <n v="-3.7243947858472998E-3"/>
    <x v="2297"/>
  </r>
  <r>
    <x v="2298"/>
    <n v="10620"/>
    <n v="10900"/>
    <n v="10280"/>
    <n v="10320"/>
    <n v="43250000"/>
    <x v="10"/>
    <x v="8"/>
    <n v="-2.8248587570621469E-2"/>
    <x v="2298"/>
  </r>
  <r>
    <x v="2299"/>
    <n v="10320"/>
    <n v="10440"/>
    <n v="10120"/>
    <n v="10280"/>
    <n v="38745000"/>
    <x v="10"/>
    <x v="8"/>
    <n v="-3.875968992248062E-3"/>
    <x v="2299"/>
  </r>
  <r>
    <x v="2300"/>
    <n v="10400"/>
    <n v="10520"/>
    <n v="10100"/>
    <n v="10300"/>
    <n v="40245000"/>
    <x v="10"/>
    <x v="8"/>
    <n v="-9.6153846153846159E-3"/>
    <x v="2300"/>
  </r>
  <r>
    <x v="2301"/>
    <n v="10000"/>
    <n v="10180"/>
    <n v="9700"/>
    <n v="9830"/>
    <n v="38375000"/>
    <x v="10"/>
    <x v="8"/>
    <n v="-1.7000000000000001E-2"/>
    <x v="2301"/>
  </r>
  <r>
    <x v="2302"/>
    <n v="9400"/>
    <n v="9910"/>
    <n v="9260"/>
    <n v="9790"/>
    <n v="49125000"/>
    <x v="10"/>
    <x v="8"/>
    <n v="4.1489361702127657E-2"/>
    <x v="2302"/>
  </r>
  <r>
    <x v="2303"/>
    <n v="9870"/>
    <n v="9990"/>
    <n v="9440"/>
    <n v="9490"/>
    <n v="43665000"/>
    <x v="10"/>
    <x v="8"/>
    <n v="-3.8500506585612972E-2"/>
    <x v="2303"/>
  </r>
  <r>
    <x v="2304"/>
    <n v="9260"/>
    <n v="9580"/>
    <n v="9130"/>
    <n v="9410"/>
    <n v="34530000"/>
    <x v="10"/>
    <x v="8"/>
    <n v="1.6198704103671708E-2"/>
    <x v="2304"/>
  </r>
  <r>
    <x v="2305"/>
    <n v="9340"/>
    <n v="9780"/>
    <n v="9190"/>
    <n v="9610"/>
    <n v="30295000"/>
    <x v="10"/>
    <x v="8"/>
    <n v="2.8907922912205567E-2"/>
    <x v="2305"/>
  </r>
  <r>
    <x v="2306"/>
    <n v="9300"/>
    <n v="9480"/>
    <n v="9120"/>
    <n v="9480"/>
    <n v="36735000"/>
    <x v="10"/>
    <x v="8"/>
    <n v="1.935483870967742E-2"/>
    <x v="2306"/>
  </r>
  <r>
    <x v="2307"/>
    <n v="9690"/>
    <n v="9720"/>
    <n v="9220"/>
    <n v="9300"/>
    <n v="29165000"/>
    <x v="10"/>
    <x v="8"/>
    <n v="-4.0247678018575851E-2"/>
    <x v="2307"/>
  </r>
  <r>
    <x v="2308"/>
    <n v="9290"/>
    <n v="9290"/>
    <n v="8840"/>
    <n v="9010"/>
    <n v="32330000"/>
    <x v="10"/>
    <x v="8"/>
    <n v="-3.0139935414424113E-2"/>
    <x v="2308"/>
  </r>
  <r>
    <x v="2309"/>
    <n v="8770"/>
    <n v="8890"/>
    <n v="8700"/>
    <n v="8700"/>
    <n v="33715000"/>
    <x v="10"/>
    <x v="8"/>
    <n v="-7.98175598631699E-3"/>
    <x v="2309"/>
  </r>
  <r>
    <x v="2310"/>
    <n v="8700"/>
    <n v="8870"/>
    <n v="8480"/>
    <n v="8760"/>
    <n v="30620000"/>
    <x v="10"/>
    <x v="8"/>
    <n v="6.8965517241379309E-3"/>
    <x v="2310"/>
  </r>
  <r>
    <x v="2311"/>
    <n v="8440"/>
    <n v="8630"/>
    <n v="8390"/>
    <n v="8460"/>
    <n v="27960000"/>
    <x v="10"/>
    <x v="8"/>
    <n v="2.3696682464454978E-3"/>
    <x v="2311"/>
  </r>
  <r>
    <x v="2312"/>
    <n v="8380"/>
    <n v="8920"/>
    <n v="8220"/>
    <n v="8840"/>
    <n v="31025000"/>
    <x v="10"/>
    <x v="8"/>
    <n v="5.4892601431980909E-2"/>
    <x v="2312"/>
  </r>
  <r>
    <x v="2313"/>
    <n v="8840"/>
    <n v="9080"/>
    <n v="8720"/>
    <n v="8800"/>
    <n v="28920000"/>
    <x v="10"/>
    <x v="8"/>
    <n v="-4.5248868778280547E-3"/>
    <x v="2313"/>
  </r>
  <r>
    <x v="2314"/>
    <n v="9160"/>
    <n v="9330"/>
    <n v="8810"/>
    <n v="9030"/>
    <n v="32950000"/>
    <x v="10"/>
    <x v="8"/>
    <n v="-1.4192139737991267E-2"/>
    <x v="2314"/>
  </r>
  <r>
    <x v="2315"/>
    <n v="9220"/>
    <n v="9500"/>
    <n v="9120"/>
    <n v="9460"/>
    <n v="30900000"/>
    <x v="10"/>
    <x v="8"/>
    <n v="2.6030368763557483E-2"/>
    <x v="2315"/>
  </r>
  <r>
    <x v="2316"/>
    <n v="9680"/>
    <n v="9740"/>
    <n v="9550"/>
    <n v="9700"/>
    <n v="26415000"/>
    <x v="10"/>
    <x v="8"/>
    <n v="2.0661157024793389E-3"/>
    <x v="2316"/>
  </r>
  <r>
    <x v="2317"/>
    <n v="9720"/>
    <n v="9770"/>
    <n v="9590"/>
    <n v="9720"/>
    <n v="22230000"/>
    <x v="10"/>
    <x v="8"/>
    <n v="0"/>
    <x v="2317"/>
  </r>
  <r>
    <x v="2318"/>
    <n v="9710"/>
    <n v="9720"/>
    <n v="9490"/>
    <n v="9530"/>
    <n v="21415000"/>
    <x v="11"/>
    <x v="8"/>
    <n v="-1.8537590113285273E-2"/>
    <x v="2318"/>
  </r>
  <r>
    <x v="2319"/>
    <n v="9040"/>
    <n v="9240"/>
    <n v="9010"/>
    <n v="9080"/>
    <n v="23490000"/>
    <x v="11"/>
    <x v="8"/>
    <n v="4.4247787610619468E-3"/>
    <x v="2319"/>
  </r>
  <r>
    <x v="2320"/>
    <n v="9080"/>
    <n v="9200"/>
    <n v="8710"/>
    <n v="8820"/>
    <n v="35650000"/>
    <x v="11"/>
    <x v="8"/>
    <n v="-2.8634361233480177E-2"/>
    <x v="2320"/>
  </r>
  <r>
    <x v="2321"/>
    <n v="8920"/>
    <n v="8930"/>
    <n v="8540"/>
    <n v="8610"/>
    <n v="34765000"/>
    <x v="11"/>
    <x v="8"/>
    <n v="-3.4753363228699555E-2"/>
    <x v="2321"/>
  </r>
  <r>
    <x v="2322"/>
    <n v="8510"/>
    <n v="8740"/>
    <n v="8510"/>
    <n v="8540"/>
    <n v="29370000"/>
    <x v="11"/>
    <x v="8"/>
    <n v="3.5252643948296123E-3"/>
    <x v="2322"/>
  </r>
  <r>
    <x v="2323"/>
    <n v="8690"/>
    <n v="9300"/>
    <n v="8600"/>
    <n v="9280"/>
    <n v="39295000"/>
    <x v="11"/>
    <x v="8"/>
    <n v="6.789413118527042E-2"/>
    <x v="2323"/>
  </r>
  <r>
    <x v="2324"/>
    <n v="9320"/>
    <n v="9390"/>
    <n v="9060"/>
    <n v="9390"/>
    <n v="28950000"/>
    <x v="11"/>
    <x v="8"/>
    <n v="7.5107296137339056E-3"/>
    <x v="2324"/>
  </r>
  <r>
    <x v="2325"/>
    <n v="9380"/>
    <n v="9620"/>
    <n v="9320"/>
    <n v="9620"/>
    <n v="34285000"/>
    <x v="11"/>
    <x v="8"/>
    <n v="2.5586353944562899E-2"/>
    <x v="2325"/>
  </r>
  <r>
    <x v="2326"/>
    <n v="9640"/>
    <n v="9670"/>
    <n v="9210"/>
    <n v="9650"/>
    <n v="48155000"/>
    <x v="11"/>
    <x v="8"/>
    <n v="1.037344398340249E-3"/>
    <x v="2326"/>
  </r>
  <r>
    <x v="2327"/>
    <n v="9320"/>
    <n v="9610"/>
    <n v="9160"/>
    <n v="9300"/>
    <n v="27870000"/>
    <x v="11"/>
    <x v="8"/>
    <n v="-2.1459227467811159E-3"/>
    <x v="2327"/>
  </r>
  <r>
    <x v="2328"/>
    <n v="9400"/>
    <n v="9620"/>
    <n v="9360"/>
    <n v="9440"/>
    <n v="24500000"/>
    <x v="11"/>
    <x v="8"/>
    <n v="4.2553191489361703E-3"/>
    <x v="2328"/>
  </r>
  <r>
    <x v="2329"/>
    <n v="9300"/>
    <n v="9340"/>
    <n v="9010"/>
    <n v="9140"/>
    <n v="34720000"/>
    <x v="11"/>
    <x v="8"/>
    <n v="-1.7204301075268817E-2"/>
    <x v="2329"/>
  </r>
  <r>
    <x v="2330"/>
    <n v="9310"/>
    <n v="9340"/>
    <n v="9020"/>
    <n v="9190"/>
    <n v="32940000"/>
    <x v="11"/>
    <x v="8"/>
    <n v="-1.288936627282492E-2"/>
    <x v="2330"/>
  </r>
  <r>
    <x v="2331"/>
    <n v="9200"/>
    <n v="9370"/>
    <n v="9070"/>
    <n v="9360"/>
    <n v="33135000"/>
    <x v="11"/>
    <x v="8"/>
    <n v="1.7391304347826087E-2"/>
    <x v="2331"/>
  </r>
  <r>
    <x v="2332"/>
    <n v="9500"/>
    <n v="9950"/>
    <n v="9480"/>
    <n v="9790"/>
    <n v="48805000"/>
    <x v="11"/>
    <x v="8"/>
    <n v="3.0526315789473683E-2"/>
    <x v="2332"/>
  </r>
  <r>
    <x v="2333"/>
    <n v="9990"/>
    <n v="10040"/>
    <n v="9620"/>
    <n v="9720"/>
    <n v="22820000"/>
    <x v="11"/>
    <x v="8"/>
    <n v="-2.7027027027027029E-2"/>
    <x v="2333"/>
  </r>
  <r>
    <x v="2334"/>
    <n v="9620"/>
    <n v="9690"/>
    <n v="9130"/>
    <n v="9130"/>
    <n v="27435000"/>
    <x v="11"/>
    <x v="8"/>
    <n v="-5.0935550935550938E-2"/>
    <x v="2334"/>
  </r>
  <r>
    <x v="2335"/>
    <n v="9290"/>
    <n v="9320"/>
    <n v="9120"/>
    <n v="9200"/>
    <n v="18695000"/>
    <x v="11"/>
    <x v="8"/>
    <n v="-9.6878363832077503E-3"/>
    <x v="2335"/>
  </r>
  <r>
    <x v="2336"/>
    <n v="9200"/>
    <n v="9200"/>
    <n v="9200"/>
    <n v="9200"/>
    <n v="0"/>
    <x v="11"/>
    <x v="8"/>
    <n v="0"/>
    <x v="2336"/>
  </r>
  <r>
    <x v="2337"/>
    <n v="9210"/>
    <n v="9260"/>
    <n v="9080"/>
    <n v="9120"/>
    <n v="11420000"/>
    <x v="11"/>
    <x v="8"/>
    <n v="-9.7719869706840382E-3"/>
    <x v="2337"/>
  </r>
  <r>
    <x v="2338"/>
    <n v="9120"/>
    <n v="9140"/>
    <n v="8770"/>
    <n v="9080"/>
    <n v="15850000"/>
    <x v="11"/>
    <x v="8"/>
    <n v="-4.3859649122807015E-3"/>
    <x v="2338"/>
  </r>
  <r>
    <x v="2339"/>
    <n v="9160"/>
    <n v="9270"/>
    <n v="9020"/>
    <n v="9020"/>
    <n v="17605000"/>
    <x v="11"/>
    <x v="8"/>
    <n v="-1.5283842794759825E-2"/>
    <x v="2339"/>
  </r>
  <r>
    <x v="2340"/>
    <n v="9020"/>
    <n v="9020"/>
    <n v="9020"/>
    <n v="9020"/>
    <n v="0"/>
    <x v="11"/>
    <x v="8"/>
    <n v="0"/>
    <x v="2340"/>
  </r>
  <r>
    <x v="2341"/>
    <n v="9020"/>
    <n v="9020"/>
    <n v="9020"/>
    <n v="9020"/>
    <n v="0"/>
    <x v="0"/>
    <x v="9"/>
    <n v="0"/>
    <x v="2341"/>
  </r>
  <r>
    <x v="2342"/>
    <n v="9070"/>
    <n v="9400"/>
    <n v="8850"/>
    <n v="9400"/>
    <n v="22250000"/>
    <x v="0"/>
    <x v="9"/>
    <n v="3.6383682469680267E-2"/>
    <x v="2342"/>
  </r>
  <r>
    <x v="2343"/>
    <n v="9600"/>
    <n v="9740"/>
    <n v="9470"/>
    <n v="9520"/>
    <n v="30375000"/>
    <x v="0"/>
    <x v="9"/>
    <n v="-8.3333333333333332E-3"/>
    <x v="2343"/>
  </r>
  <r>
    <x v="2344"/>
    <n v="9640"/>
    <n v="10040"/>
    <n v="9590"/>
    <n v="9960"/>
    <n v="43900000"/>
    <x v="0"/>
    <x v="9"/>
    <n v="3.3195020746887967E-2"/>
    <x v="2344"/>
  </r>
  <r>
    <x v="2345"/>
    <n v="10100"/>
    <n v="10480"/>
    <n v="9980"/>
    <n v="10480"/>
    <n v="39635000"/>
    <x v="0"/>
    <x v="9"/>
    <n v="3.7623762376237622E-2"/>
    <x v="2345"/>
  </r>
  <r>
    <x v="2346"/>
    <n v="10360"/>
    <n v="10380"/>
    <n v="10060"/>
    <n v="10160"/>
    <n v="30240000"/>
    <x v="0"/>
    <x v="9"/>
    <n v="-1.9305019305019305E-2"/>
    <x v="2346"/>
  </r>
  <r>
    <x v="2347"/>
    <n v="10060"/>
    <n v="10120"/>
    <n v="9720"/>
    <n v="9860"/>
    <n v="29745000"/>
    <x v="0"/>
    <x v="9"/>
    <n v="-1.9880715705765408E-2"/>
    <x v="2347"/>
  </r>
  <r>
    <x v="2348"/>
    <n v="9800"/>
    <n v="9960"/>
    <n v="9740"/>
    <n v="9790"/>
    <n v="17655000"/>
    <x v="0"/>
    <x v="9"/>
    <n v="-1.0204081632653062E-3"/>
    <x v="2348"/>
  </r>
  <r>
    <x v="2349"/>
    <n v="9810"/>
    <n v="9860"/>
    <n v="9600"/>
    <n v="9830"/>
    <n v="17495000"/>
    <x v="0"/>
    <x v="9"/>
    <n v="2.0387359836901123E-3"/>
    <x v="2349"/>
  </r>
  <r>
    <x v="2350"/>
    <n v="9790"/>
    <n v="9840"/>
    <n v="9550"/>
    <n v="9790"/>
    <n v="19225000"/>
    <x v="0"/>
    <x v="9"/>
    <n v="0"/>
    <x v="2350"/>
  </r>
  <r>
    <x v="2351"/>
    <n v="9490"/>
    <n v="9490"/>
    <n v="9150"/>
    <n v="9190"/>
    <n v="31210000"/>
    <x v="0"/>
    <x v="9"/>
    <n v="-3.1612223393045313E-2"/>
    <x v="2351"/>
  </r>
  <r>
    <x v="2352"/>
    <n v="9280"/>
    <n v="9380"/>
    <n v="9110"/>
    <n v="9380"/>
    <n v="21720000"/>
    <x v="0"/>
    <x v="9"/>
    <n v="1.0775862068965518E-2"/>
    <x v="2352"/>
  </r>
  <r>
    <x v="2353"/>
    <n v="9520"/>
    <n v="9610"/>
    <n v="9420"/>
    <n v="9500"/>
    <n v="18575000"/>
    <x v="0"/>
    <x v="9"/>
    <n v="-2.1008403361344537E-3"/>
    <x v="2353"/>
  </r>
  <r>
    <x v="2354"/>
    <n v="9210"/>
    <n v="9320"/>
    <n v="9140"/>
    <n v="9280"/>
    <n v="18270000"/>
    <x v="0"/>
    <x v="9"/>
    <n v="7.6004343105320303E-3"/>
    <x v="2354"/>
  </r>
  <r>
    <x v="2355"/>
    <n v="9000"/>
    <n v="9080"/>
    <n v="8940"/>
    <n v="8970"/>
    <n v="21810000"/>
    <x v="0"/>
    <x v="9"/>
    <n v="-3.3333333333333335E-3"/>
    <x v="2355"/>
  </r>
  <r>
    <x v="2356"/>
    <n v="9280"/>
    <n v="9280"/>
    <n v="8990"/>
    <n v="9220"/>
    <n v="25750000"/>
    <x v="0"/>
    <x v="9"/>
    <n v="-6.4655172413793103E-3"/>
    <x v="2356"/>
  </r>
  <r>
    <x v="2357"/>
    <n v="8950"/>
    <n v="9030"/>
    <n v="8770"/>
    <n v="8840"/>
    <n v="31335000"/>
    <x v="0"/>
    <x v="9"/>
    <n v="-1.2290502793296089E-2"/>
    <x v="2357"/>
  </r>
  <r>
    <x v="2358"/>
    <n v="8840"/>
    <n v="8840"/>
    <n v="8840"/>
    <n v="8840"/>
    <n v="0"/>
    <x v="0"/>
    <x v="9"/>
    <n v="0"/>
    <x v="2358"/>
  </r>
  <r>
    <x v="2359"/>
    <n v="8840"/>
    <n v="8840"/>
    <n v="8840"/>
    <n v="8840"/>
    <n v="0"/>
    <x v="0"/>
    <x v="9"/>
    <n v="0"/>
    <x v="2359"/>
  </r>
  <r>
    <x v="2360"/>
    <n v="9400"/>
    <n v="9840"/>
    <n v="9280"/>
    <n v="9770"/>
    <n v="45200000"/>
    <x v="0"/>
    <x v="9"/>
    <n v="3.9361702127659576E-2"/>
    <x v="2360"/>
  </r>
  <r>
    <x v="2361"/>
    <n v="9770"/>
    <n v="9990"/>
    <n v="9620"/>
    <n v="9970"/>
    <n v="32685000"/>
    <x v="0"/>
    <x v="9"/>
    <n v="2.0470829068577279E-2"/>
    <x v="2361"/>
  </r>
  <r>
    <x v="2362"/>
    <n v="9690"/>
    <n v="9850"/>
    <n v="9680"/>
    <n v="9760"/>
    <n v="18845000"/>
    <x v="0"/>
    <x v="9"/>
    <n v="7.2239422084623322E-3"/>
    <x v="2362"/>
  </r>
  <r>
    <x v="2363"/>
    <n v="9760"/>
    <n v="9920"/>
    <n v="9450"/>
    <n v="9470"/>
    <n v="23485000"/>
    <x v="1"/>
    <x v="9"/>
    <n v="-2.9713114754098359E-2"/>
    <x v="2363"/>
  </r>
  <r>
    <x v="2364"/>
    <n v="9770"/>
    <n v="9980"/>
    <n v="9470"/>
    <n v="9800"/>
    <n v="27325000"/>
    <x v="1"/>
    <x v="9"/>
    <n v="3.0706243602865915E-3"/>
    <x v="2364"/>
  </r>
  <r>
    <x v="2365"/>
    <n v="10100"/>
    <n v="10400"/>
    <n v="9990"/>
    <n v="10360"/>
    <n v="30160000"/>
    <x v="1"/>
    <x v="9"/>
    <n v="2.5742574257425741E-2"/>
    <x v="2365"/>
  </r>
  <r>
    <x v="2366"/>
    <n v="10400"/>
    <n v="10720"/>
    <n v="10260"/>
    <n v="10420"/>
    <n v="33275000"/>
    <x v="1"/>
    <x v="9"/>
    <n v="1.9230769230769232E-3"/>
    <x v="2366"/>
  </r>
  <r>
    <x v="2367"/>
    <n v="10720"/>
    <n v="10900"/>
    <n v="10580"/>
    <n v="10900"/>
    <n v="34595000"/>
    <x v="1"/>
    <x v="9"/>
    <n v="1.6791044776119403E-2"/>
    <x v="2367"/>
  </r>
  <r>
    <x v="2368"/>
    <n v="10900"/>
    <n v="10960"/>
    <n v="10420"/>
    <n v="10540"/>
    <n v="32395000"/>
    <x v="1"/>
    <x v="9"/>
    <n v="-3.3027522935779818E-2"/>
    <x v="2368"/>
  </r>
  <r>
    <x v="2369"/>
    <n v="10640"/>
    <n v="10680"/>
    <n v="10280"/>
    <n v="10400"/>
    <n v="24395000"/>
    <x v="1"/>
    <x v="9"/>
    <n v="-2.2556390977443608E-2"/>
    <x v="2369"/>
  </r>
  <r>
    <x v="2370"/>
    <n v="10120"/>
    <n v="10380"/>
    <n v="10100"/>
    <n v="10260"/>
    <n v="16070000"/>
    <x v="1"/>
    <x v="9"/>
    <n v="1.383399209486166E-2"/>
    <x v="2370"/>
  </r>
  <r>
    <x v="2371"/>
    <n v="10140"/>
    <n v="10400"/>
    <n v="10020"/>
    <n v="10400"/>
    <n v="27470000"/>
    <x v="1"/>
    <x v="9"/>
    <n v="2.564102564102564E-2"/>
    <x v="2371"/>
  </r>
  <r>
    <x v="2372"/>
    <n v="10220"/>
    <n v="10380"/>
    <n v="10080"/>
    <n v="10220"/>
    <n v="23745000"/>
    <x v="1"/>
    <x v="9"/>
    <n v="0"/>
    <x v="2372"/>
  </r>
  <r>
    <x v="2373"/>
    <n v="10160"/>
    <n v="10400"/>
    <n v="10040"/>
    <n v="10080"/>
    <n v="16205000"/>
    <x v="1"/>
    <x v="9"/>
    <n v="-7.874015748031496E-3"/>
    <x v="2373"/>
  </r>
  <r>
    <x v="2374"/>
    <n v="9980"/>
    <n v="10000"/>
    <n v="9740"/>
    <n v="9810"/>
    <n v="23525000"/>
    <x v="1"/>
    <x v="9"/>
    <n v="-1.7034068136272545E-2"/>
    <x v="2374"/>
  </r>
  <r>
    <x v="2375"/>
    <n v="9760"/>
    <n v="9780"/>
    <n v="9550"/>
    <n v="9560"/>
    <n v="28455000"/>
    <x v="1"/>
    <x v="9"/>
    <n v="-2.0491803278688523E-2"/>
    <x v="2375"/>
  </r>
  <r>
    <x v="2376"/>
    <n v="9530"/>
    <n v="9760"/>
    <n v="9430"/>
    <n v="9610"/>
    <n v="25545000"/>
    <x v="1"/>
    <x v="9"/>
    <n v="8.3945435466946487E-3"/>
    <x v="2376"/>
  </r>
  <r>
    <x v="2377"/>
    <n v="9500"/>
    <n v="9600"/>
    <n v="9350"/>
    <n v="9350"/>
    <n v="25250000"/>
    <x v="1"/>
    <x v="9"/>
    <n v="-1.5789473684210527E-2"/>
    <x v="2377"/>
  </r>
  <r>
    <x v="2378"/>
    <n v="9300"/>
    <n v="9700"/>
    <n v="9220"/>
    <n v="9700"/>
    <n v="20920000"/>
    <x v="1"/>
    <x v="9"/>
    <n v="4.3010752688172046E-2"/>
    <x v="2378"/>
  </r>
  <r>
    <x v="2379"/>
    <n v="9400"/>
    <n v="9450"/>
    <n v="9280"/>
    <n v="9350"/>
    <n v="22590000"/>
    <x v="1"/>
    <x v="9"/>
    <n v="-5.3191489361702126E-3"/>
    <x v="2379"/>
  </r>
  <r>
    <x v="2380"/>
    <n v="9630"/>
    <n v="9660"/>
    <n v="9470"/>
    <n v="9560"/>
    <n v="20735000"/>
    <x v="1"/>
    <x v="9"/>
    <n v="-7.2689511941848393E-3"/>
    <x v="2380"/>
  </r>
  <r>
    <x v="2381"/>
    <n v="9580"/>
    <n v="9860"/>
    <n v="9300"/>
    <n v="9540"/>
    <n v="21905000"/>
    <x v="1"/>
    <x v="9"/>
    <n v="-4.1753653444676405E-3"/>
    <x v="2381"/>
  </r>
  <r>
    <x v="2382"/>
    <n v="9500"/>
    <n v="9860"/>
    <n v="9410"/>
    <n v="9540"/>
    <n v="29185000"/>
    <x v="1"/>
    <x v="9"/>
    <n v="4.2105263157894736E-3"/>
    <x v="2382"/>
  </r>
  <r>
    <x v="2383"/>
    <n v="9510"/>
    <n v="9510"/>
    <n v="9160"/>
    <n v="9240"/>
    <n v="24425000"/>
    <x v="2"/>
    <x v="9"/>
    <n v="-2.8391167192429023E-2"/>
    <x v="2383"/>
  </r>
  <r>
    <x v="2384"/>
    <n v="9090"/>
    <n v="9580"/>
    <n v="9090"/>
    <n v="9510"/>
    <n v="24775000"/>
    <x v="2"/>
    <x v="9"/>
    <n v="4.6204620462046202E-2"/>
    <x v="2384"/>
  </r>
  <r>
    <x v="2385"/>
    <n v="9560"/>
    <n v="9810"/>
    <n v="9380"/>
    <n v="9780"/>
    <n v="25345000"/>
    <x v="2"/>
    <x v="9"/>
    <n v="2.3012552301255231E-2"/>
    <x v="2385"/>
  </r>
  <r>
    <x v="2386"/>
    <n v="9980"/>
    <n v="10120"/>
    <n v="9790"/>
    <n v="10060"/>
    <n v="32840000"/>
    <x v="2"/>
    <x v="9"/>
    <n v="8.0160320641282558E-3"/>
    <x v="2386"/>
  </r>
  <r>
    <x v="2387"/>
    <n v="9920"/>
    <n v="10100"/>
    <n v="9880"/>
    <n v="10060"/>
    <n v="18870000"/>
    <x v="2"/>
    <x v="9"/>
    <n v="1.4112903225806451E-2"/>
    <x v="2387"/>
  </r>
  <r>
    <x v="2388"/>
    <n v="10200"/>
    <n v="10320"/>
    <n v="9950"/>
    <n v="10300"/>
    <n v="18175000"/>
    <x v="2"/>
    <x v="9"/>
    <n v="9.8039215686274508E-3"/>
    <x v="2388"/>
  </r>
  <r>
    <x v="2389"/>
    <n v="10100"/>
    <n v="10360"/>
    <n v="10040"/>
    <n v="10080"/>
    <n v="19300000"/>
    <x v="2"/>
    <x v="9"/>
    <n v="-1.9801980198019802E-3"/>
    <x v="2389"/>
  </r>
  <r>
    <x v="2390"/>
    <n v="10380"/>
    <n v="10500"/>
    <n v="10260"/>
    <n v="10500"/>
    <n v="26340000"/>
    <x v="2"/>
    <x v="9"/>
    <n v="1.1560693641618497E-2"/>
    <x v="2390"/>
  </r>
  <r>
    <x v="2391"/>
    <n v="10400"/>
    <n v="10720"/>
    <n v="10400"/>
    <n v="10720"/>
    <n v="50645000"/>
    <x v="2"/>
    <x v="9"/>
    <n v="3.0769230769230771E-2"/>
    <x v="2391"/>
  </r>
  <r>
    <x v="2392"/>
    <n v="10800"/>
    <n v="11000"/>
    <n v="10560"/>
    <n v="10560"/>
    <n v="23540000"/>
    <x v="2"/>
    <x v="9"/>
    <n v="-2.2222222222222223E-2"/>
    <x v="2392"/>
  </r>
  <r>
    <x v="2393"/>
    <n v="10520"/>
    <n v="10720"/>
    <n v="10340"/>
    <n v="10460"/>
    <n v="14135000"/>
    <x v="2"/>
    <x v="9"/>
    <n v="-5.7034220532319393E-3"/>
    <x v="2393"/>
  </r>
  <r>
    <x v="2394"/>
    <n v="10560"/>
    <n v="10740"/>
    <n v="10340"/>
    <n v="10680"/>
    <n v="20150000"/>
    <x v="2"/>
    <x v="9"/>
    <n v="1.1363636363636364E-2"/>
    <x v="2394"/>
  </r>
  <r>
    <x v="2395"/>
    <n v="10760"/>
    <n v="10820"/>
    <n v="10540"/>
    <n v="10800"/>
    <n v="16790000"/>
    <x v="2"/>
    <x v="9"/>
    <n v="3.7174721189591076E-3"/>
    <x v="2395"/>
  </r>
  <r>
    <x v="2396"/>
    <n v="10940"/>
    <n v="10980"/>
    <n v="10740"/>
    <n v="10820"/>
    <n v="19450000"/>
    <x v="2"/>
    <x v="9"/>
    <n v="-1.0968921389396709E-2"/>
    <x v="2396"/>
  </r>
  <r>
    <x v="2397"/>
    <n v="10700"/>
    <n v="10980"/>
    <n v="10700"/>
    <n v="10840"/>
    <n v="17375000"/>
    <x v="2"/>
    <x v="9"/>
    <n v="1.3084112149532711E-2"/>
    <x v="2397"/>
  </r>
  <r>
    <x v="2398"/>
    <n v="10840"/>
    <n v="11100"/>
    <n v="10840"/>
    <n v="10980"/>
    <n v="17305000"/>
    <x v="2"/>
    <x v="9"/>
    <n v="1.2915129151291513E-2"/>
    <x v="2398"/>
  </r>
  <r>
    <x v="2399"/>
    <n v="11200"/>
    <n v="11200"/>
    <n v="10960"/>
    <n v="11180"/>
    <n v="22800000"/>
    <x v="2"/>
    <x v="9"/>
    <n v="-1.7857142857142857E-3"/>
    <x v="2399"/>
  </r>
  <r>
    <x v="2400"/>
    <n v="11000"/>
    <n v="11180"/>
    <n v="11000"/>
    <n v="11120"/>
    <n v="12565000"/>
    <x v="2"/>
    <x v="9"/>
    <n v="1.090909090909091E-2"/>
    <x v="2400"/>
  </r>
  <r>
    <x v="2401"/>
    <n v="11020"/>
    <n v="11420"/>
    <n v="10960"/>
    <n v="11400"/>
    <n v="20715000"/>
    <x v="2"/>
    <x v="9"/>
    <n v="3.4482758620689655E-2"/>
    <x v="2401"/>
  </r>
  <r>
    <x v="2402"/>
    <n v="11620"/>
    <n v="11780"/>
    <n v="11480"/>
    <n v="11680"/>
    <n v="28480000"/>
    <x v="2"/>
    <x v="9"/>
    <n v="5.1635111876075735E-3"/>
    <x v="2402"/>
  </r>
  <r>
    <x v="2403"/>
    <n v="11620"/>
    <n v="11800"/>
    <n v="11300"/>
    <n v="11340"/>
    <n v="18235000"/>
    <x v="2"/>
    <x v="9"/>
    <n v="-2.4096385542168676E-2"/>
    <x v="2403"/>
  </r>
  <r>
    <x v="2404"/>
    <n v="11280"/>
    <n v="11680"/>
    <n v="11260"/>
    <n v="11360"/>
    <n v="19705000"/>
    <x v="2"/>
    <x v="9"/>
    <n v="7.0921985815602835E-3"/>
    <x v="2404"/>
  </r>
  <r>
    <x v="2405"/>
    <n v="11400"/>
    <n v="11600"/>
    <n v="11180"/>
    <n v="11400"/>
    <n v="24455000"/>
    <x v="3"/>
    <x v="9"/>
    <n v="0"/>
    <x v="2405"/>
  </r>
  <r>
    <x v="2406"/>
    <n v="11680"/>
    <n v="11820"/>
    <n v="11500"/>
    <n v="11820"/>
    <n v="27880000"/>
    <x v="3"/>
    <x v="9"/>
    <n v="1.1986301369863013E-2"/>
    <x v="2406"/>
  </r>
  <r>
    <x v="2407"/>
    <n v="11980"/>
    <n v="12000"/>
    <n v="11680"/>
    <n v="11860"/>
    <n v="23640000"/>
    <x v="3"/>
    <x v="9"/>
    <n v="-1.001669449081803E-2"/>
    <x v="2407"/>
  </r>
  <r>
    <x v="2408"/>
    <n v="11860"/>
    <n v="12260"/>
    <n v="11860"/>
    <n v="11880"/>
    <n v="32500000"/>
    <x v="3"/>
    <x v="9"/>
    <n v="1.6863406408094434E-3"/>
    <x v="2408"/>
  </r>
  <r>
    <x v="2409"/>
    <n v="11820"/>
    <n v="11900"/>
    <n v="11660"/>
    <n v="11680"/>
    <n v="25355000"/>
    <x v="3"/>
    <x v="9"/>
    <n v="-1.1844331641285956E-2"/>
    <x v="2409"/>
  </r>
  <r>
    <x v="2410"/>
    <n v="11480"/>
    <n v="11560"/>
    <n v="11100"/>
    <n v="11140"/>
    <n v="31345000"/>
    <x v="3"/>
    <x v="9"/>
    <n v="-2.9616724738675958E-2"/>
    <x v="2410"/>
  </r>
  <r>
    <x v="2411"/>
    <n v="11220"/>
    <n v="11680"/>
    <n v="11200"/>
    <n v="11600"/>
    <n v="30780000"/>
    <x v="3"/>
    <x v="9"/>
    <n v="3.3868092691622102E-2"/>
    <x v="2411"/>
  </r>
  <r>
    <x v="2412"/>
    <n v="11940"/>
    <n v="12060"/>
    <n v="11760"/>
    <n v="12060"/>
    <n v="32705000"/>
    <x v="3"/>
    <x v="9"/>
    <n v="1.0050251256281407E-2"/>
    <x v="2412"/>
  </r>
  <r>
    <x v="2413"/>
    <n v="11880"/>
    <n v="12000"/>
    <n v="11640"/>
    <n v="11660"/>
    <n v="20575000"/>
    <x v="3"/>
    <x v="9"/>
    <n v="-1.8518518518518517E-2"/>
    <x v="2413"/>
  </r>
  <r>
    <x v="2414"/>
    <n v="11700"/>
    <n v="11760"/>
    <n v="11420"/>
    <n v="11500"/>
    <n v="25325000"/>
    <x v="3"/>
    <x v="9"/>
    <n v="-1.7094017094017096E-2"/>
    <x v="2414"/>
  </r>
  <r>
    <x v="2415"/>
    <n v="11320"/>
    <n v="11700"/>
    <n v="11300"/>
    <n v="11700"/>
    <n v="25175000"/>
    <x v="3"/>
    <x v="9"/>
    <n v="3.3568904593639579E-2"/>
    <x v="2415"/>
  </r>
  <r>
    <x v="2416"/>
    <n v="11920"/>
    <n v="11980"/>
    <n v="11600"/>
    <n v="11620"/>
    <n v="28190000"/>
    <x v="3"/>
    <x v="9"/>
    <n v="-2.5167785234899327E-2"/>
    <x v="2416"/>
  </r>
  <r>
    <x v="2417"/>
    <n v="11880"/>
    <n v="12080"/>
    <n v="11780"/>
    <n v="11940"/>
    <n v="40585000"/>
    <x v="3"/>
    <x v="9"/>
    <n v="5.0505050505050509E-3"/>
    <x v="2417"/>
  </r>
  <r>
    <x v="2418"/>
    <n v="12000"/>
    <n v="12020"/>
    <n v="11640"/>
    <n v="11840"/>
    <n v="17365000"/>
    <x v="3"/>
    <x v="9"/>
    <n v="-1.3333333333333334E-2"/>
    <x v="2418"/>
  </r>
  <r>
    <x v="2419"/>
    <n v="11620"/>
    <n v="11920"/>
    <n v="11560"/>
    <n v="11820"/>
    <n v="18135000"/>
    <x v="3"/>
    <x v="9"/>
    <n v="1.7211703958691909E-2"/>
    <x v="2419"/>
  </r>
  <r>
    <x v="2420"/>
    <n v="11960"/>
    <n v="12300"/>
    <n v="11880"/>
    <n v="12180"/>
    <n v="40220000"/>
    <x v="3"/>
    <x v="9"/>
    <n v="1.839464882943144E-2"/>
    <x v="2420"/>
  </r>
  <r>
    <x v="2421"/>
    <n v="12280"/>
    <n v="12640"/>
    <n v="12220"/>
    <n v="12540"/>
    <n v="32110000"/>
    <x v="3"/>
    <x v="9"/>
    <n v="2.1172638436482084E-2"/>
    <x v="2421"/>
  </r>
  <r>
    <x v="2422"/>
    <n v="12320"/>
    <n v="12540"/>
    <n v="11800"/>
    <n v="11840"/>
    <n v="45185000"/>
    <x v="3"/>
    <x v="9"/>
    <n v="-3.896103896103896E-2"/>
    <x v="2422"/>
  </r>
  <r>
    <x v="2423"/>
    <n v="11840"/>
    <n v="11880"/>
    <n v="11580"/>
    <n v="11700"/>
    <n v="27140000"/>
    <x v="3"/>
    <x v="9"/>
    <n v="-1.1824324324324325E-2"/>
    <x v="2423"/>
  </r>
  <r>
    <x v="2424"/>
    <n v="11800"/>
    <n v="11800"/>
    <n v="11500"/>
    <n v="11500"/>
    <n v="23605000"/>
    <x v="3"/>
    <x v="9"/>
    <n v="-2.5423728813559324E-2"/>
    <x v="2424"/>
  </r>
  <r>
    <x v="2425"/>
    <n v="11540"/>
    <n v="11720"/>
    <n v="11500"/>
    <n v="11720"/>
    <n v="16415000"/>
    <x v="3"/>
    <x v="9"/>
    <n v="1.5597920277296361E-2"/>
    <x v="2425"/>
  </r>
  <r>
    <x v="2426"/>
    <n v="11900"/>
    <n v="12040"/>
    <n v="11680"/>
    <n v="11840"/>
    <n v="30390000"/>
    <x v="3"/>
    <x v="9"/>
    <n v="-5.0420168067226894E-3"/>
    <x v="2426"/>
  </r>
  <r>
    <x v="2427"/>
    <n v="11840"/>
    <n v="11840"/>
    <n v="11840"/>
    <n v="11840"/>
    <n v="0"/>
    <x v="4"/>
    <x v="9"/>
    <n v="0"/>
    <x v="2427"/>
  </r>
  <r>
    <x v="2428"/>
    <n v="11900"/>
    <n v="11940"/>
    <n v="11560"/>
    <n v="11640"/>
    <n v="38345000"/>
    <x v="4"/>
    <x v="9"/>
    <n v="-2.1848739495798318E-2"/>
    <x v="2428"/>
  </r>
  <r>
    <x v="2429"/>
    <n v="11640"/>
    <n v="11640"/>
    <n v="11640"/>
    <n v="11640"/>
    <n v="0"/>
    <x v="4"/>
    <x v="9"/>
    <n v="0"/>
    <x v="2429"/>
  </r>
  <r>
    <x v="2430"/>
    <n v="11500"/>
    <n v="11620"/>
    <n v="11260"/>
    <n v="11300"/>
    <n v="55940000"/>
    <x v="4"/>
    <x v="9"/>
    <n v="-1.7391304347826087E-2"/>
    <x v="2430"/>
  </r>
  <r>
    <x v="2431"/>
    <n v="11440"/>
    <n v="11460"/>
    <n v="11180"/>
    <n v="11320"/>
    <n v="33310000"/>
    <x v="4"/>
    <x v="9"/>
    <n v="-1.048951048951049E-2"/>
    <x v="2431"/>
  </r>
  <r>
    <x v="2432"/>
    <n v="11320"/>
    <n v="11480"/>
    <n v="11260"/>
    <n v="11380"/>
    <n v="22545000"/>
    <x v="4"/>
    <x v="9"/>
    <n v="5.3003533568904597E-3"/>
    <x v="2432"/>
  </r>
  <r>
    <x v="2433"/>
    <n v="11320"/>
    <n v="11360"/>
    <n v="11160"/>
    <n v="11260"/>
    <n v="30685000"/>
    <x v="4"/>
    <x v="9"/>
    <n v="-5.3003533568904597E-3"/>
    <x v="2433"/>
  </r>
  <r>
    <x v="2434"/>
    <n v="11260"/>
    <n v="11380"/>
    <n v="11200"/>
    <n v="11220"/>
    <n v="22780000"/>
    <x v="4"/>
    <x v="9"/>
    <n v="-3.552397868561279E-3"/>
    <x v="2434"/>
  </r>
  <r>
    <x v="2435"/>
    <n v="11260"/>
    <n v="11320"/>
    <n v="11140"/>
    <n v="11200"/>
    <n v="28175000"/>
    <x v="4"/>
    <x v="9"/>
    <n v="-5.3285968028419185E-3"/>
    <x v="2435"/>
  </r>
  <r>
    <x v="2436"/>
    <n v="11120"/>
    <n v="11140"/>
    <n v="11020"/>
    <n v="11040"/>
    <n v="30395000"/>
    <x v="4"/>
    <x v="9"/>
    <n v="-7.1942446043165471E-3"/>
    <x v="2436"/>
  </r>
  <r>
    <x v="2437"/>
    <n v="11160"/>
    <n v="11240"/>
    <n v="11060"/>
    <n v="11100"/>
    <n v="23355000"/>
    <x v="4"/>
    <x v="9"/>
    <n v="-5.3763440860215058E-3"/>
    <x v="2437"/>
  </r>
  <r>
    <x v="2438"/>
    <n v="11100"/>
    <n v="11200"/>
    <n v="11020"/>
    <n v="11120"/>
    <n v="22160000"/>
    <x v="4"/>
    <x v="9"/>
    <n v="1.8018018018018018E-3"/>
    <x v="2438"/>
  </r>
  <r>
    <x v="2439"/>
    <n v="11340"/>
    <n v="11460"/>
    <n v="11240"/>
    <n v="11400"/>
    <n v="27840000"/>
    <x v="4"/>
    <x v="9"/>
    <n v="5.2910052910052907E-3"/>
    <x v="2439"/>
  </r>
  <r>
    <x v="2440"/>
    <n v="11460"/>
    <n v="11540"/>
    <n v="11400"/>
    <n v="11520"/>
    <n v="21020000"/>
    <x v="4"/>
    <x v="9"/>
    <n v="5.235602094240838E-3"/>
    <x v="2440"/>
  </r>
  <r>
    <x v="2441"/>
    <n v="11400"/>
    <n v="11460"/>
    <n v="11200"/>
    <n v="11260"/>
    <n v="19965000"/>
    <x v="4"/>
    <x v="9"/>
    <n v="-1.2280701754385965E-2"/>
    <x v="2441"/>
  </r>
  <r>
    <x v="2442"/>
    <n v="11140"/>
    <n v="11200"/>
    <n v="11000"/>
    <n v="11000"/>
    <n v="25215000"/>
    <x v="4"/>
    <x v="9"/>
    <n v="-1.2567324955116697E-2"/>
    <x v="2442"/>
  </r>
  <r>
    <x v="2443"/>
    <n v="10920"/>
    <n v="11080"/>
    <n v="10400"/>
    <n v="10900"/>
    <n v="28260000"/>
    <x v="4"/>
    <x v="9"/>
    <n v="-1.8315018315018315E-3"/>
    <x v="2443"/>
  </r>
  <r>
    <x v="2444"/>
    <n v="10900"/>
    <n v="10940"/>
    <n v="10700"/>
    <n v="10760"/>
    <n v="27860000"/>
    <x v="4"/>
    <x v="9"/>
    <n v="-1.2844036697247707E-2"/>
    <x v="2444"/>
  </r>
  <r>
    <x v="2445"/>
    <n v="10900"/>
    <n v="11020"/>
    <n v="10680"/>
    <n v="10700"/>
    <n v="30980000"/>
    <x v="4"/>
    <x v="9"/>
    <n v="-1.834862385321101E-2"/>
    <x v="2445"/>
  </r>
  <r>
    <x v="2446"/>
    <n v="10800"/>
    <n v="11180"/>
    <n v="10720"/>
    <n v="11180"/>
    <n v="32280000"/>
    <x v="4"/>
    <x v="9"/>
    <n v="3.5185185185185187E-2"/>
    <x v="2446"/>
  </r>
  <r>
    <x v="2447"/>
    <n v="11140"/>
    <n v="11220"/>
    <n v="11000"/>
    <n v="11160"/>
    <n v="25230000"/>
    <x v="4"/>
    <x v="9"/>
    <n v="1.7953321364452424E-3"/>
    <x v="2447"/>
  </r>
  <r>
    <x v="2448"/>
    <n v="11040"/>
    <n v="11160"/>
    <n v="10880"/>
    <n v="11160"/>
    <n v="20730000"/>
    <x v="5"/>
    <x v="9"/>
    <n v="1.0869565217391304E-2"/>
    <x v="2448"/>
  </r>
  <r>
    <x v="2449"/>
    <n v="11320"/>
    <n v="11380"/>
    <n v="11100"/>
    <n v="11120"/>
    <n v="27755000"/>
    <x v="5"/>
    <x v="9"/>
    <n v="-1.7667844522968199E-2"/>
    <x v="2449"/>
  </r>
  <r>
    <x v="2450"/>
    <n v="11160"/>
    <n v="11300"/>
    <n v="11020"/>
    <n v="11040"/>
    <n v="19245000"/>
    <x v="5"/>
    <x v="9"/>
    <n v="-1.0752688172043012E-2"/>
    <x v="2450"/>
  </r>
  <r>
    <x v="2451"/>
    <n v="11140"/>
    <n v="11400"/>
    <n v="10940"/>
    <n v="11100"/>
    <n v="29385000"/>
    <x v="5"/>
    <x v="9"/>
    <n v="-3.5906642728904849E-3"/>
    <x v="2451"/>
  </r>
  <r>
    <x v="2452"/>
    <n v="11280"/>
    <n v="11400"/>
    <n v="11100"/>
    <n v="11380"/>
    <n v="30840000"/>
    <x v="5"/>
    <x v="9"/>
    <n v="8.8652482269503553E-3"/>
    <x v="2452"/>
  </r>
  <r>
    <x v="2453"/>
    <n v="11460"/>
    <n v="11580"/>
    <n v="11420"/>
    <n v="11500"/>
    <n v="26505000"/>
    <x v="5"/>
    <x v="9"/>
    <n v="3.4904013961605585E-3"/>
    <x v="2453"/>
  </r>
  <r>
    <x v="2454"/>
    <n v="11640"/>
    <n v="11660"/>
    <n v="11300"/>
    <n v="11300"/>
    <n v="24555000"/>
    <x v="5"/>
    <x v="9"/>
    <n v="-2.9209621993127148E-2"/>
    <x v="2454"/>
  </r>
  <r>
    <x v="2455"/>
    <n v="11340"/>
    <n v="11780"/>
    <n v="11280"/>
    <n v="11740"/>
    <n v="37420000"/>
    <x v="5"/>
    <x v="9"/>
    <n v="3.5273368606701938E-2"/>
    <x v="2455"/>
  </r>
  <r>
    <x v="2456"/>
    <n v="11740"/>
    <n v="11960"/>
    <n v="11640"/>
    <n v="11700"/>
    <n v="45415000"/>
    <x v="5"/>
    <x v="9"/>
    <n v="-3.4071550255536627E-3"/>
    <x v="2456"/>
  </r>
  <r>
    <x v="2457"/>
    <n v="11780"/>
    <n v="11820"/>
    <n v="11660"/>
    <n v="11680"/>
    <n v="17460000"/>
    <x v="5"/>
    <x v="9"/>
    <n v="-8.4889643463497456E-3"/>
    <x v="2457"/>
  </r>
  <r>
    <x v="2458"/>
    <n v="11680"/>
    <n v="11720"/>
    <n v="11420"/>
    <n v="11580"/>
    <n v="19940000"/>
    <x v="5"/>
    <x v="9"/>
    <n v="-8.5616438356164379E-3"/>
    <x v="2458"/>
  </r>
  <r>
    <x v="2459"/>
    <n v="11400"/>
    <n v="11480"/>
    <n v="11300"/>
    <n v="11300"/>
    <n v="19430000"/>
    <x v="5"/>
    <x v="9"/>
    <n v="-8.771929824561403E-3"/>
    <x v="2459"/>
  </r>
  <r>
    <x v="2460"/>
    <n v="11340"/>
    <n v="11580"/>
    <n v="11260"/>
    <n v="11500"/>
    <n v="17490000"/>
    <x v="5"/>
    <x v="9"/>
    <n v="1.4109347442680775E-2"/>
    <x v="2460"/>
  </r>
  <r>
    <x v="2461"/>
    <n v="11500"/>
    <n v="11580"/>
    <n v="11260"/>
    <n v="11300"/>
    <n v="21120000"/>
    <x v="5"/>
    <x v="9"/>
    <n v="-1.7391304347826087E-2"/>
    <x v="2461"/>
  </r>
  <r>
    <x v="2462"/>
    <n v="11380"/>
    <n v="11420"/>
    <n v="11220"/>
    <n v="11240"/>
    <n v="19670000"/>
    <x v="5"/>
    <x v="9"/>
    <n v="-1.2302284710017574E-2"/>
    <x v="2462"/>
  </r>
  <r>
    <x v="2463"/>
    <n v="11240"/>
    <n v="11640"/>
    <n v="11200"/>
    <n v="11500"/>
    <n v="24435000"/>
    <x v="5"/>
    <x v="9"/>
    <n v="2.3131672597864767E-2"/>
    <x v="2463"/>
  </r>
  <r>
    <x v="2464"/>
    <n v="11420"/>
    <n v="11600"/>
    <n v="11340"/>
    <n v="11500"/>
    <n v="28810000"/>
    <x v="5"/>
    <x v="9"/>
    <n v="7.0052539404553416E-3"/>
    <x v="2464"/>
  </r>
  <r>
    <x v="2465"/>
    <n v="11540"/>
    <n v="11660"/>
    <n v="11480"/>
    <n v="11600"/>
    <n v="21635000"/>
    <x v="5"/>
    <x v="9"/>
    <n v="5.1993067590987872E-3"/>
    <x v="2465"/>
  </r>
  <r>
    <x v="2466"/>
    <n v="11620"/>
    <n v="11940"/>
    <n v="11560"/>
    <n v="11760"/>
    <n v="30000000"/>
    <x v="5"/>
    <x v="9"/>
    <n v="1.2048192771084338E-2"/>
    <x v="2466"/>
  </r>
  <r>
    <x v="2467"/>
    <n v="11920"/>
    <n v="12020"/>
    <n v="11800"/>
    <n v="11920"/>
    <n v="27210000"/>
    <x v="5"/>
    <x v="9"/>
    <n v="0"/>
    <x v="2467"/>
  </r>
  <r>
    <x v="2468"/>
    <n v="11980"/>
    <n v="12160"/>
    <n v="11900"/>
    <n v="11960"/>
    <n v="13290000"/>
    <x v="5"/>
    <x v="9"/>
    <n v="-1.6694490818030051E-3"/>
    <x v="2468"/>
  </r>
  <r>
    <x v="2469"/>
    <n v="12000"/>
    <n v="12180"/>
    <n v="11840"/>
    <n v="11840"/>
    <n v="20185000"/>
    <x v="5"/>
    <x v="9"/>
    <n v="-1.3333333333333334E-2"/>
    <x v="2469"/>
  </r>
  <r>
    <x v="2470"/>
    <n v="11880"/>
    <n v="12120"/>
    <n v="11800"/>
    <n v="12060"/>
    <n v="14640000"/>
    <x v="6"/>
    <x v="9"/>
    <n v="1.5151515151515152E-2"/>
    <x v="2470"/>
  </r>
  <r>
    <x v="2471"/>
    <n v="12200"/>
    <n v="12200"/>
    <n v="12000"/>
    <n v="12040"/>
    <n v="12550000"/>
    <x v="6"/>
    <x v="9"/>
    <n v="-1.3114754098360656E-2"/>
    <x v="2471"/>
  </r>
  <r>
    <x v="2472"/>
    <n v="11900"/>
    <n v="12040"/>
    <n v="11880"/>
    <n v="12020"/>
    <n v="11325000"/>
    <x v="6"/>
    <x v="9"/>
    <n v="1.0084033613445379E-2"/>
    <x v="2472"/>
  </r>
  <r>
    <x v="2473"/>
    <n v="12200"/>
    <n v="12820"/>
    <n v="12180"/>
    <n v="12680"/>
    <n v="46300000"/>
    <x v="6"/>
    <x v="9"/>
    <n v="3.9344262295081971E-2"/>
    <x v="2473"/>
  </r>
  <r>
    <x v="2474"/>
    <n v="12980"/>
    <n v="13120"/>
    <n v="12860"/>
    <n v="13000"/>
    <n v="30830000"/>
    <x v="6"/>
    <x v="9"/>
    <n v="1.5408320493066256E-3"/>
    <x v="2474"/>
  </r>
  <r>
    <x v="2475"/>
    <n v="12940"/>
    <n v="13100"/>
    <n v="12760"/>
    <n v="13100"/>
    <n v="25675000"/>
    <x v="6"/>
    <x v="9"/>
    <n v="1.2364760432766615E-2"/>
    <x v="2475"/>
  </r>
  <r>
    <x v="2476"/>
    <n v="13100"/>
    <n v="13240"/>
    <n v="13000"/>
    <n v="13000"/>
    <n v="26800000"/>
    <x v="6"/>
    <x v="9"/>
    <n v="-7.6335877862595417E-3"/>
    <x v="2476"/>
  </r>
  <r>
    <x v="2477"/>
    <n v="13020"/>
    <n v="13120"/>
    <n v="12780"/>
    <n v="12900"/>
    <n v="14200000"/>
    <x v="6"/>
    <x v="9"/>
    <n v="-9.2165898617511521E-3"/>
    <x v="2477"/>
  </r>
  <r>
    <x v="2478"/>
    <n v="12900"/>
    <n v="12900"/>
    <n v="12400"/>
    <n v="12400"/>
    <n v="20160000"/>
    <x v="6"/>
    <x v="9"/>
    <n v="-3.875968992248062E-2"/>
    <x v="2478"/>
  </r>
  <r>
    <x v="2479"/>
    <n v="12640"/>
    <n v="12840"/>
    <n v="12480"/>
    <n v="12680"/>
    <n v="20940000"/>
    <x v="6"/>
    <x v="9"/>
    <n v="3.1645569620253164E-3"/>
    <x v="2479"/>
  </r>
  <r>
    <x v="2480"/>
    <n v="13080"/>
    <n v="13400"/>
    <n v="13020"/>
    <n v="13320"/>
    <n v="37630000"/>
    <x v="6"/>
    <x v="9"/>
    <n v="1.834862385321101E-2"/>
    <x v="2480"/>
  </r>
  <r>
    <x v="2481"/>
    <n v="13560"/>
    <n v="13580"/>
    <n v="13360"/>
    <n v="13480"/>
    <n v="22115000"/>
    <x v="6"/>
    <x v="9"/>
    <n v="-5.8997050147492625E-3"/>
    <x v="2481"/>
  </r>
  <r>
    <x v="2482"/>
    <n v="13480"/>
    <n v="13660"/>
    <n v="13280"/>
    <n v="13400"/>
    <n v="16735000"/>
    <x v="6"/>
    <x v="9"/>
    <n v="-5.9347181008902079E-3"/>
    <x v="2482"/>
  </r>
  <r>
    <x v="2483"/>
    <n v="13600"/>
    <n v="13940"/>
    <n v="13480"/>
    <n v="13800"/>
    <n v="24245000"/>
    <x v="6"/>
    <x v="9"/>
    <n v="1.4705882352941176E-2"/>
    <x v="2483"/>
  </r>
  <r>
    <x v="2484"/>
    <n v="13900"/>
    <n v="13900"/>
    <n v="13720"/>
    <n v="13840"/>
    <n v="19585000"/>
    <x v="6"/>
    <x v="9"/>
    <n v="-4.3165467625899279E-3"/>
    <x v="2484"/>
  </r>
  <r>
    <x v="2485"/>
    <n v="13800"/>
    <n v="13820"/>
    <n v="13560"/>
    <n v="13760"/>
    <n v="15880000"/>
    <x v="6"/>
    <x v="9"/>
    <n v="-2.8985507246376812E-3"/>
    <x v="2485"/>
  </r>
  <r>
    <x v="2486"/>
    <n v="13740"/>
    <n v="13820"/>
    <n v="13500"/>
    <n v="13560"/>
    <n v="22020000"/>
    <x v="6"/>
    <x v="9"/>
    <n v="-1.3100436681222707E-2"/>
    <x v="2486"/>
  </r>
  <r>
    <x v="2487"/>
    <n v="13560"/>
    <n v="13780"/>
    <n v="13500"/>
    <n v="13660"/>
    <n v="29420000"/>
    <x v="6"/>
    <x v="9"/>
    <n v="7.3746312684365781E-3"/>
    <x v="2487"/>
  </r>
  <r>
    <x v="2488"/>
    <n v="13700"/>
    <n v="14000"/>
    <n v="13660"/>
    <n v="13980"/>
    <n v="20600000"/>
    <x v="6"/>
    <x v="9"/>
    <n v="2.0437956204379562E-2"/>
    <x v="2488"/>
  </r>
  <r>
    <x v="2489"/>
    <n v="13900"/>
    <n v="14040"/>
    <n v="13780"/>
    <n v="14000"/>
    <n v="19370000"/>
    <x v="6"/>
    <x v="9"/>
    <n v="7.1942446043165471E-3"/>
    <x v="2489"/>
  </r>
  <r>
    <x v="2490"/>
    <n v="14000"/>
    <n v="14100"/>
    <n v="13900"/>
    <n v="13940"/>
    <n v="16585000"/>
    <x v="6"/>
    <x v="9"/>
    <n v="-4.2857142857142859E-3"/>
    <x v="2490"/>
  </r>
  <r>
    <x v="2491"/>
    <n v="13980"/>
    <n v="14280"/>
    <n v="13880"/>
    <n v="14280"/>
    <n v="17945000"/>
    <x v="6"/>
    <x v="9"/>
    <n v="2.1459227467811159E-2"/>
    <x v="2491"/>
  </r>
  <r>
    <x v="2492"/>
    <n v="14460"/>
    <n v="14580"/>
    <n v="14320"/>
    <n v="14480"/>
    <n v="30005000"/>
    <x v="6"/>
    <x v="9"/>
    <n v="1.3831258644536654E-3"/>
    <x v="2492"/>
  </r>
  <r>
    <x v="2493"/>
    <n v="14640"/>
    <n v="14640"/>
    <n v="14260"/>
    <n v="14300"/>
    <n v="24485000"/>
    <x v="7"/>
    <x v="9"/>
    <n v="-2.3224043715846996E-2"/>
    <x v="2493"/>
  </r>
  <r>
    <x v="2494"/>
    <n v="14400"/>
    <n v="14720"/>
    <n v="14320"/>
    <n v="14500"/>
    <n v="26355000"/>
    <x v="7"/>
    <x v="9"/>
    <n v="6.9444444444444441E-3"/>
    <x v="2494"/>
  </r>
  <r>
    <x v="2495"/>
    <n v="14520"/>
    <n v="14700"/>
    <n v="14380"/>
    <n v="14660"/>
    <n v="21115000"/>
    <x v="7"/>
    <x v="9"/>
    <n v="9.6418732782369149E-3"/>
    <x v="2495"/>
  </r>
  <r>
    <x v="2496"/>
    <n v="14460"/>
    <n v="14600"/>
    <n v="14280"/>
    <n v="14300"/>
    <n v="19990000"/>
    <x v="7"/>
    <x v="9"/>
    <n v="-1.1065006915629323E-2"/>
    <x v="2496"/>
  </r>
  <r>
    <x v="2497"/>
    <n v="14160"/>
    <n v="14340"/>
    <n v="14100"/>
    <n v="14320"/>
    <n v="17555000"/>
    <x v="7"/>
    <x v="9"/>
    <n v="1.1299435028248588E-2"/>
    <x v="2497"/>
  </r>
  <r>
    <x v="2498"/>
    <n v="14420"/>
    <n v="14420"/>
    <n v="14060"/>
    <n v="14200"/>
    <n v="17370000"/>
    <x v="7"/>
    <x v="9"/>
    <n v="-1.5256588072122053E-2"/>
    <x v="2498"/>
  </r>
  <r>
    <x v="2499"/>
    <n v="14220"/>
    <n v="14240"/>
    <n v="14060"/>
    <n v="14100"/>
    <n v="16690000"/>
    <x v="7"/>
    <x v="9"/>
    <n v="-8.4388185654008432E-3"/>
    <x v="2499"/>
  </r>
  <r>
    <x v="2500"/>
    <n v="14000"/>
    <n v="14040"/>
    <n v="13820"/>
    <n v="13860"/>
    <n v="23030000"/>
    <x v="7"/>
    <x v="9"/>
    <n v="-0.01"/>
    <x v="2500"/>
  </r>
  <r>
    <x v="2501"/>
    <n v="14000"/>
    <n v="14360"/>
    <n v="13900"/>
    <n v="14040"/>
    <n v="30735000"/>
    <x v="7"/>
    <x v="9"/>
    <n v="2.8571428571428571E-3"/>
    <x v="2501"/>
  </r>
  <r>
    <x v="2502"/>
    <n v="14200"/>
    <n v="14620"/>
    <n v="14200"/>
    <n v="14620"/>
    <n v="31465000"/>
    <x v="7"/>
    <x v="9"/>
    <n v="2.9577464788732393E-2"/>
    <x v="2502"/>
  </r>
  <r>
    <x v="2503"/>
    <n v="14480"/>
    <n v="14620"/>
    <n v="14220"/>
    <n v="14260"/>
    <n v="20960000"/>
    <x v="7"/>
    <x v="9"/>
    <n v="-1.5193370165745856E-2"/>
    <x v="2503"/>
  </r>
  <r>
    <x v="2504"/>
    <n v="14120"/>
    <n v="14720"/>
    <n v="14120"/>
    <n v="14600"/>
    <n v="25380000"/>
    <x v="7"/>
    <x v="9"/>
    <n v="3.39943342776204E-2"/>
    <x v="2504"/>
  </r>
  <r>
    <x v="2505"/>
    <n v="14600"/>
    <n v="15000"/>
    <n v="14480"/>
    <n v="14760"/>
    <n v="27375000"/>
    <x v="7"/>
    <x v="9"/>
    <n v="1.0958904109589041E-2"/>
    <x v="2505"/>
  </r>
  <r>
    <x v="2506"/>
    <n v="14900"/>
    <n v="14940"/>
    <n v="14540"/>
    <n v="14800"/>
    <n v="20855000"/>
    <x v="7"/>
    <x v="9"/>
    <n v="-6.7114093959731542E-3"/>
    <x v="2506"/>
  </r>
  <r>
    <x v="2507"/>
    <n v="14860"/>
    <n v="15140"/>
    <n v="14840"/>
    <n v="15140"/>
    <n v="26940000"/>
    <x v="7"/>
    <x v="9"/>
    <n v="1.8842530282637954E-2"/>
    <x v="2507"/>
  </r>
  <r>
    <x v="2508"/>
    <n v="15400"/>
    <n v="15700"/>
    <n v="15400"/>
    <n v="15660"/>
    <n v="28360000"/>
    <x v="7"/>
    <x v="9"/>
    <n v="1.6883116883116882E-2"/>
    <x v="2508"/>
  </r>
  <r>
    <x v="2509"/>
    <n v="15500"/>
    <n v="15680"/>
    <n v="15480"/>
    <n v="15500"/>
    <n v="16375000"/>
    <x v="7"/>
    <x v="9"/>
    <n v="0"/>
    <x v="2509"/>
  </r>
  <r>
    <x v="2510"/>
    <n v="15500"/>
    <n v="15620"/>
    <n v="15380"/>
    <n v="15540"/>
    <n v="13975000"/>
    <x v="7"/>
    <x v="9"/>
    <n v="2.5806451612903226E-3"/>
    <x v="2510"/>
  </r>
  <r>
    <x v="2511"/>
    <n v="15300"/>
    <n v="15480"/>
    <n v="15140"/>
    <n v="15340"/>
    <n v="15505000"/>
    <x v="7"/>
    <x v="9"/>
    <n v="2.6143790849673201E-3"/>
    <x v="2511"/>
  </r>
  <r>
    <x v="2512"/>
    <n v="15460"/>
    <n v="15680"/>
    <n v="15280"/>
    <n v="15280"/>
    <n v="19250000"/>
    <x v="7"/>
    <x v="9"/>
    <n v="-1.1642949547218629E-2"/>
    <x v="2512"/>
  </r>
  <r>
    <x v="2513"/>
    <n v="15300"/>
    <n v="15500"/>
    <n v="15200"/>
    <n v="15420"/>
    <n v="21075000"/>
    <x v="7"/>
    <x v="9"/>
    <n v="7.8431372549019607E-3"/>
    <x v="2513"/>
  </r>
  <r>
    <x v="2514"/>
    <n v="15600"/>
    <n v="16000"/>
    <n v="15340"/>
    <n v="15980"/>
    <n v="24825000"/>
    <x v="8"/>
    <x v="9"/>
    <n v="2.4358974358974359E-2"/>
    <x v="2514"/>
  </r>
  <r>
    <x v="2515"/>
    <n v="15700"/>
    <n v="15820"/>
    <n v="15600"/>
    <n v="15680"/>
    <n v="27300000"/>
    <x v="8"/>
    <x v="9"/>
    <n v="-1.2738853503184713E-3"/>
    <x v="2515"/>
  </r>
  <r>
    <x v="2516"/>
    <n v="15660"/>
    <n v="15700"/>
    <n v="15480"/>
    <n v="15500"/>
    <n v="14975000"/>
    <x v="8"/>
    <x v="9"/>
    <n v="-1.0217113665389528E-2"/>
    <x v="2516"/>
  </r>
  <r>
    <x v="2517"/>
    <n v="15620"/>
    <n v="15660"/>
    <n v="15220"/>
    <n v="15340"/>
    <n v="22290000"/>
    <x v="8"/>
    <x v="9"/>
    <n v="-1.7925736235595392E-2"/>
    <x v="2517"/>
  </r>
  <r>
    <x v="2518"/>
    <n v="15420"/>
    <n v="15600"/>
    <n v="15220"/>
    <n v="15460"/>
    <n v="16885000"/>
    <x v="8"/>
    <x v="9"/>
    <n v="2.5940337224383916E-3"/>
    <x v="2518"/>
  </r>
  <r>
    <x v="2519"/>
    <n v="15460"/>
    <n v="15620"/>
    <n v="15400"/>
    <n v="15620"/>
    <n v="12745000"/>
    <x v="8"/>
    <x v="9"/>
    <n v="1.034928848641656E-2"/>
    <x v="2519"/>
  </r>
  <r>
    <x v="2520"/>
    <n v="15640"/>
    <n v="15760"/>
    <n v="15500"/>
    <n v="15620"/>
    <n v="15695000"/>
    <x v="8"/>
    <x v="9"/>
    <n v="-1.2787723785166241E-3"/>
    <x v="2520"/>
  </r>
  <r>
    <x v="2521"/>
    <n v="15520"/>
    <n v="15840"/>
    <n v="15520"/>
    <n v="15820"/>
    <n v="34250000"/>
    <x v="8"/>
    <x v="9"/>
    <n v="1.9329896907216496E-2"/>
    <x v="2521"/>
  </r>
  <r>
    <x v="2522"/>
    <n v="15880"/>
    <n v="15880"/>
    <n v="15680"/>
    <n v="15860"/>
    <n v="15305000"/>
    <x v="8"/>
    <x v="9"/>
    <n v="-1.2594458438287153E-3"/>
    <x v="2522"/>
  </r>
  <r>
    <x v="2523"/>
    <n v="15920"/>
    <n v="15920"/>
    <n v="15200"/>
    <n v="15280"/>
    <n v="23130000"/>
    <x v="8"/>
    <x v="9"/>
    <n v="-4.0201005025125629E-2"/>
    <x v="2523"/>
  </r>
  <r>
    <x v="2524"/>
    <n v="15200"/>
    <n v="15460"/>
    <n v="15200"/>
    <n v="15380"/>
    <n v="25485000"/>
    <x v="8"/>
    <x v="9"/>
    <n v="1.1842105263157895E-2"/>
    <x v="2524"/>
  </r>
  <r>
    <x v="2525"/>
    <n v="15400"/>
    <n v="16000"/>
    <n v="15320"/>
    <n v="15900"/>
    <n v="32920000"/>
    <x v="8"/>
    <x v="9"/>
    <n v="3.2467532467532464E-2"/>
    <x v="2525"/>
  </r>
  <r>
    <x v="2526"/>
    <n v="16120"/>
    <n v="16200"/>
    <n v="15920"/>
    <n v="16200"/>
    <n v="24515000"/>
    <x v="8"/>
    <x v="9"/>
    <n v="4.9627791563275434E-3"/>
    <x v="2526"/>
  </r>
  <r>
    <x v="2527"/>
    <n v="16200"/>
    <n v="16400"/>
    <n v="16080"/>
    <n v="16120"/>
    <n v="44585000"/>
    <x v="8"/>
    <x v="9"/>
    <n v="-4.9382716049382715E-3"/>
    <x v="2527"/>
  </r>
  <r>
    <x v="2528"/>
    <n v="16040"/>
    <n v="16200"/>
    <n v="15880"/>
    <n v="15960"/>
    <n v="16365000"/>
    <x v="8"/>
    <x v="9"/>
    <n v="-4.9875311720698253E-3"/>
    <x v="2528"/>
  </r>
  <r>
    <x v="2529"/>
    <n v="16000"/>
    <n v="16580"/>
    <n v="15960"/>
    <n v="16500"/>
    <n v="25535000"/>
    <x v="8"/>
    <x v="9"/>
    <n v="3.125E-2"/>
    <x v="2529"/>
  </r>
  <r>
    <x v="2530"/>
    <n v="16500"/>
    <n v="16520"/>
    <n v="16240"/>
    <n v="16400"/>
    <n v="16345000"/>
    <x v="8"/>
    <x v="9"/>
    <n v="-6.0606060606060606E-3"/>
    <x v="2530"/>
  </r>
  <r>
    <x v="2531"/>
    <n v="16380"/>
    <n v="16400"/>
    <n v="15960"/>
    <n v="16060"/>
    <n v="24175000"/>
    <x v="8"/>
    <x v="9"/>
    <n v="-1.9536019536019536E-2"/>
    <x v="2531"/>
  </r>
  <r>
    <x v="2532"/>
    <n v="15860"/>
    <n v="15920"/>
    <n v="15660"/>
    <n v="15900"/>
    <n v="20180000"/>
    <x v="8"/>
    <x v="9"/>
    <n v="2.5220680958385876E-3"/>
    <x v="2532"/>
  </r>
  <r>
    <x v="2533"/>
    <n v="15820"/>
    <n v="15940"/>
    <n v="15600"/>
    <n v="15920"/>
    <n v="13740000"/>
    <x v="8"/>
    <x v="9"/>
    <n v="6.321112515802781E-3"/>
    <x v="2533"/>
  </r>
  <r>
    <x v="2534"/>
    <n v="15840"/>
    <n v="16300"/>
    <n v="15840"/>
    <n v="16240"/>
    <n v="20300000"/>
    <x v="8"/>
    <x v="9"/>
    <n v="2.5252525252525252E-2"/>
    <x v="2534"/>
  </r>
  <r>
    <x v="2535"/>
    <n v="16140"/>
    <n v="16500"/>
    <n v="16120"/>
    <n v="16300"/>
    <n v="23825000"/>
    <x v="8"/>
    <x v="9"/>
    <n v="9.9132589838909543E-3"/>
    <x v="2535"/>
  </r>
  <r>
    <x v="2536"/>
    <n v="16220"/>
    <n v="16300"/>
    <n v="15680"/>
    <n v="15840"/>
    <n v="26375000"/>
    <x v="9"/>
    <x v="9"/>
    <n v="-2.3427866831072751E-2"/>
    <x v="2536"/>
  </r>
  <r>
    <x v="2537"/>
    <n v="15840"/>
    <n v="15840"/>
    <n v="15840"/>
    <n v="15840"/>
    <n v="0"/>
    <x v="9"/>
    <x v="9"/>
    <n v="0"/>
    <x v="2537"/>
  </r>
  <r>
    <x v="2538"/>
    <n v="15560"/>
    <n v="15600"/>
    <n v="14920"/>
    <n v="14940"/>
    <n v="43510000"/>
    <x v="9"/>
    <x v="9"/>
    <n v="-3.9845758354755782E-2"/>
    <x v="2538"/>
  </r>
  <r>
    <x v="2539"/>
    <n v="15100"/>
    <n v="15220"/>
    <n v="14900"/>
    <n v="14900"/>
    <n v="37570000"/>
    <x v="9"/>
    <x v="9"/>
    <n v="-1.3245033112582781E-2"/>
    <x v="2539"/>
  </r>
  <r>
    <x v="2540"/>
    <n v="15040"/>
    <n v="15120"/>
    <n v="14420"/>
    <n v="14440"/>
    <n v="36535000"/>
    <x v="9"/>
    <x v="9"/>
    <n v="-3.9893617021276598E-2"/>
    <x v="2540"/>
  </r>
  <r>
    <x v="2541"/>
    <n v="14560"/>
    <n v="14560"/>
    <n v="14120"/>
    <n v="14400"/>
    <n v="52050000"/>
    <x v="9"/>
    <x v="9"/>
    <n v="-1.098901098901099E-2"/>
    <x v="2541"/>
  </r>
  <r>
    <x v="2542"/>
    <n v="14580"/>
    <n v="15100"/>
    <n v="14520"/>
    <n v="15100"/>
    <n v="31005000"/>
    <x v="9"/>
    <x v="9"/>
    <n v="3.5665294924554183E-2"/>
    <x v="2542"/>
  </r>
  <r>
    <x v="2543"/>
    <n v="15200"/>
    <n v="15260"/>
    <n v="14820"/>
    <n v="14980"/>
    <n v="21225000"/>
    <x v="9"/>
    <x v="9"/>
    <n v="-1.4473684210526316E-2"/>
    <x v="2543"/>
  </r>
  <r>
    <x v="2544"/>
    <n v="15000"/>
    <n v="15300"/>
    <n v="14840"/>
    <n v="15140"/>
    <n v="18100000"/>
    <x v="9"/>
    <x v="9"/>
    <n v="9.3333333333333341E-3"/>
    <x v="2544"/>
  </r>
  <r>
    <x v="2545"/>
    <n v="15380"/>
    <n v="15460"/>
    <n v="15280"/>
    <n v="15380"/>
    <n v="20848950"/>
    <x v="9"/>
    <x v="9"/>
    <n v="0"/>
    <x v="2545"/>
  </r>
  <r>
    <x v="2546"/>
    <n v="15660"/>
    <n v="15660"/>
    <n v="15260"/>
    <n v="15500"/>
    <n v="17844800"/>
    <x v="9"/>
    <x v="9"/>
    <n v="-1.0217113665389528E-2"/>
    <x v="2546"/>
  </r>
  <r>
    <x v="2547"/>
    <n v="15000"/>
    <n v="15560"/>
    <n v="14900"/>
    <n v="14920"/>
    <n v="23784150"/>
    <x v="9"/>
    <x v="9"/>
    <n v="-5.3333333333333332E-3"/>
    <x v="2547"/>
  </r>
  <r>
    <x v="2548"/>
    <n v="14760"/>
    <n v="15100"/>
    <n v="14460"/>
    <n v="15020"/>
    <n v="21691600"/>
    <x v="9"/>
    <x v="9"/>
    <n v="1.7615176151761516E-2"/>
    <x v="2548"/>
  </r>
  <r>
    <x v="2549"/>
    <n v="15160"/>
    <n v="15220"/>
    <n v="14920"/>
    <n v="15040"/>
    <n v="14183800"/>
    <x v="9"/>
    <x v="9"/>
    <n v="-7.9155672823219003E-3"/>
    <x v="2549"/>
  </r>
  <r>
    <x v="2550"/>
    <n v="15000"/>
    <n v="15040"/>
    <n v="14640"/>
    <n v="14700"/>
    <n v="25355450"/>
    <x v="9"/>
    <x v="9"/>
    <n v="-0.02"/>
    <x v="2550"/>
  </r>
  <r>
    <x v="2551"/>
    <n v="14640"/>
    <n v="14760"/>
    <n v="14460"/>
    <n v="14520"/>
    <n v="21619850"/>
    <x v="9"/>
    <x v="9"/>
    <n v="-8.1967213114754103E-3"/>
    <x v="2551"/>
  </r>
  <r>
    <x v="2552"/>
    <n v="14600"/>
    <n v="14980"/>
    <n v="14580"/>
    <n v="14900"/>
    <n v="21627850"/>
    <x v="9"/>
    <x v="9"/>
    <n v="2.0547945205479451E-2"/>
    <x v="2552"/>
  </r>
  <r>
    <x v="2553"/>
    <n v="14820"/>
    <n v="15180"/>
    <n v="14780"/>
    <n v="15060"/>
    <n v="15663500"/>
    <x v="9"/>
    <x v="9"/>
    <n v="1.6194331983805668E-2"/>
    <x v="2553"/>
  </r>
  <r>
    <x v="2554"/>
    <n v="14980"/>
    <n v="15040"/>
    <n v="14800"/>
    <n v="14840"/>
    <n v="16350250"/>
    <x v="9"/>
    <x v="9"/>
    <n v="-9.3457943925233638E-3"/>
    <x v="2554"/>
  </r>
  <r>
    <x v="2555"/>
    <n v="14880"/>
    <n v="14900"/>
    <n v="14400"/>
    <n v="14400"/>
    <n v="25689350"/>
    <x v="9"/>
    <x v="9"/>
    <n v="-3.2258064516129031E-2"/>
    <x v="2555"/>
  </r>
  <r>
    <x v="2556"/>
    <n v="14200"/>
    <n v="14440"/>
    <n v="14020"/>
    <n v="14360"/>
    <n v="32213350"/>
    <x v="9"/>
    <x v="9"/>
    <n v="1.1267605633802818E-2"/>
    <x v="2556"/>
  </r>
  <r>
    <x v="2557"/>
    <n v="14660"/>
    <n v="14800"/>
    <n v="14440"/>
    <n v="14460"/>
    <n v="27866400"/>
    <x v="9"/>
    <x v="9"/>
    <n v="-1.3642564802182811E-2"/>
    <x v="2557"/>
  </r>
  <r>
    <x v="2558"/>
    <n v="14220"/>
    <n v="14540"/>
    <n v="14160"/>
    <n v="14360"/>
    <n v="23242050"/>
    <x v="10"/>
    <x v="9"/>
    <n v="9.8452883263009851E-3"/>
    <x v="2558"/>
  </r>
  <r>
    <x v="2559"/>
    <n v="14380"/>
    <n v="14640"/>
    <n v="14300"/>
    <n v="14580"/>
    <n v="19647100"/>
    <x v="10"/>
    <x v="9"/>
    <n v="1.3908205841446454E-2"/>
    <x v="2559"/>
  </r>
  <r>
    <x v="2560"/>
    <n v="14540"/>
    <n v="14720"/>
    <n v="14400"/>
    <n v="14660"/>
    <n v="17177100"/>
    <x v="10"/>
    <x v="9"/>
    <n v="8.253094910591471E-3"/>
    <x v="2560"/>
  </r>
  <r>
    <x v="2561"/>
    <n v="14620"/>
    <n v="14620"/>
    <n v="14220"/>
    <n v="14240"/>
    <n v="18674250"/>
    <x v="10"/>
    <x v="9"/>
    <n v="-2.5991792065663474E-2"/>
    <x v="2561"/>
  </r>
  <r>
    <x v="2562"/>
    <n v="14520"/>
    <n v="14540"/>
    <n v="14280"/>
    <n v="14440"/>
    <n v="15217300"/>
    <x v="10"/>
    <x v="9"/>
    <n v="-5.5096418732782371E-3"/>
    <x v="2562"/>
  </r>
  <r>
    <x v="2563"/>
    <n v="14540"/>
    <n v="14640"/>
    <n v="14440"/>
    <n v="14480"/>
    <n v="13471850"/>
    <x v="10"/>
    <x v="9"/>
    <n v="-4.1265474552957355E-3"/>
    <x v="2563"/>
  </r>
  <r>
    <x v="2564"/>
    <n v="14680"/>
    <n v="14720"/>
    <n v="14480"/>
    <n v="14540"/>
    <n v="19620850"/>
    <x v="10"/>
    <x v="9"/>
    <n v="-9.5367847411444145E-3"/>
    <x v="2564"/>
  </r>
  <r>
    <x v="2565"/>
    <n v="14640"/>
    <n v="14700"/>
    <n v="14320"/>
    <n v="14700"/>
    <n v="15993650"/>
    <x v="10"/>
    <x v="9"/>
    <n v="4.0983606557377051E-3"/>
    <x v="2565"/>
  </r>
  <r>
    <x v="2566"/>
    <n v="14740"/>
    <n v="14860"/>
    <n v="14400"/>
    <n v="14400"/>
    <n v="24748850"/>
    <x v="10"/>
    <x v="9"/>
    <n v="-2.3066485753052916E-2"/>
    <x v="2566"/>
  </r>
  <r>
    <x v="2567"/>
    <n v="14480"/>
    <n v="14540"/>
    <n v="14180"/>
    <n v="14280"/>
    <n v="21590700"/>
    <x v="10"/>
    <x v="9"/>
    <n v="-1.3812154696132596E-2"/>
    <x v="2567"/>
  </r>
  <r>
    <x v="2568"/>
    <n v="14400"/>
    <n v="14660"/>
    <n v="14280"/>
    <n v="14660"/>
    <n v="20071700"/>
    <x v="10"/>
    <x v="9"/>
    <n v="1.8055555555555554E-2"/>
    <x v="2568"/>
  </r>
  <r>
    <x v="2569"/>
    <n v="14760"/>
    <n v="14820"/>
    <n v="14520"/>
    <n v="14560"/>
    <n v="18016250"/>
    <x v="10"/>
    <x v="9"/>
    <n v="-1.3550135501355014E-2"/>
    <x v="2569"/>
  </r>
  <r>
    <x v="2570"/>
    <n v="14700"/>
    <n v="15000"/>
    <n v="14640"/>
    <n v="15000"/>
    <n v="29653050"/>
    <x v="10"/>
    <x v="9"/>
    <n v="2.0408163265306121E-2"/>
    <x v="2570"/>
  </r>
  <r>
    <x v="2571"/>
    <n v="15000"/>
    <n v="15300"/>
    <n v="15000"/>
    <n v="15180"/>
    <n v="22755700"/>
    <x v="10"/>
    <x v="9"/>
    <n v="1.2E-2"/>
    <x v="2571"/>
  </r>
  <r>
    <x v="2572"/>
    <n v="15020"/>
    <n v="15220"/>
    <n v="14920"/>
    <n v="15100"/>
    <n v="17168050"/>
    <x v="10"/>
    <x v="9"/>
    <n v="5.3262316910785623E-3"/>
    <x v="2572"/>
  </r>
  <r>
    <x v="2573"/>
    <n v="15220"/>
    <n v="15280"/>
    <n v="15020"/>
    <n v="15180"/>
    <n v="14409000"/>
    <x v="10"/>
    <x v="9"/>
    <n v="-2.6281208935611039E-3"/>
    <x v="2573"/>
  </r>
  <r>
    <x v="2574"/>
    <n v="15220"/>
    <n v="15260"/>
    <n v="14820"/>
    <n v="14840"/>
    <n v="17726950"/>
    <x v="10"/>
    <x v="9"/>
    <n v="-2.4967148488830485E-2"/>
    <x v="2574"/>
  </r>
  <r>
    <x v="2575"/>
    <n v="14840"/>
    <n v="14980"/>
    <n v="14800"/>
    <n v="14980"/>
    <n v="10635300"/>
    <x v="10"/>
    <x v="9"/>
    <n v="9.433962264150943E-3"/>
    <x v="2575"/>
  </r>
  <r>
    <x v="2576"/>
    <n v="14980"/>
    <n v="15140"/>
    <n v="14860"/>
    <n v="14860"/>
    <n v="11813400"/>
    <x v="10"/>
    <x v="9"/>
    <n v="-8.0106809078771702E-3"/>
    <x v="2576"/>
  </r>
  <r>
    <x v="2577"/>
    <n v="14600"/>
    <n v="14780"/>
    <n v="14240"/>
    <n v="14240"/>
    <n v="23166950"/>
    <x v="10"/>
    <x v="9"/>
    <n v="-2.4657534246575342E-2"/>
    <x v="2577"/>
  </r>
  <r>
    <x v="2578"/>
    <n v="14460"/>
    <n v="14640"/>
    <n v="14380"/>
    <n v="14400"/>
    <n v="18816750"/>
    <x v="10"/>
    <x v="9"/>
    <n v="-4.1493775933609959E-3"/>
    <x v="2578"/>
  </r>
  <r>
    <x v="2579"/>
    <n v="14400"/>
    <n v="14740"/>
    <n v="14360"/>
    <n v="14740"/>
    <n v="17282050"/>
    <x v="11"/>
    <x v="9"/>
    <n v="2.361111111111111E-2"/>
    <x v="2579"/>
  </r>
  <r>
    <x v="2580"/>
    <n v="14860"/>
    <n v="15000"/>
    <n v="14800"/>
    <n v="14940"/>
    <n v="16739700"/>
    <x v="11"/>
    <x v="9"/>
    <n v="5.3835800807537013E-3"/>
    <x v="2580"/>
  </r>
  <r>
    <x v="2581"/>
    <n v="15040"/>
    <n v="15200"/>
    <n v="14940"/>
    <n v="15180"/>
    <n v="16024900"/>
    <x v="11"/>
    <x v="9"/>
    <n v="9.3085106382978719E-3"/>
    <x v="2581"/>
  </r>
  <r>
    <x v="2582"/>
    <n v="15160"/>
    <n v="15340"/>
    <n v="15100"/>
    <n v="15240"/>
    <n v="18348000"/>
    <x v="11"/>
    <x v="9"/>
    <n v="5.2770448548812663E-3"/>
    <x v="2582"/>
  </r>
  <r>
    <x v="2583"/>
    <n v="15400"/>
    <n v="15540"/>
    <n v="15260"/>
    <n v="15420"/>
    <n v="16479150"/>
    <x v="11"/>
    <x v="9"/>
    <n v="1.2987012987012987E-3"/>
    <x v="2583"/>
  </r>
  <r>
    <x v="2584"/>
    <n v="15420"/>
    <n v="15520"/>
    <n v="15340"/>
    <n v="15440"/>
    <n v="10096100"/>
    <x v="11"/>
    <x v="9"/>
    <n v="1.2970168612191958E-3"/>
    <x v="2584"/>
  </r>
  <r>
    <x v="2585"/>
    <n v="15240"/>
    <n v="15640"/>
    <n v="15220"/>
    <n v="15560"/>
    <n v="17839150"/>
    <x v="11"/>
    <x v="9"/>
    <n v="2.0997375328083989E-2"/>
    <x v="2585"/>
  </r>
  <r>
    <x v="2586"/>
    <n v="15420"/>
    <n v="15760"/>
    <n v="15320"/>
    <n v="15760"/>
    <n v="44584150"/>
    <x v="11"/>
    <x v="9"/>
    <n v="2.2049286640726331E-2"/>
    <x v="2586"/>
  </r>
  <r>
    <x v="2587"/>
    <n v="15800"/>
    <n v="15940"/>
    <n v="15660"/>
    <n v="15700"/>
    <n v="16279550"/>
    <x v="11"/>
    <x v="9"/>
    <n v="-6.3291139240506328E-3"/>
    <x v="2587"/>
  </r>
  <r>
    <x v="2588"/>
    <n v="15700"/>
    <n v="15800"/>
    <n v="15440"/>
    <n v="15580"/>
    <n v="15507700"/>
    <x v="11"/>
    <x v="9"/>
    <n v="-7.6433121019108281E-3"/>
    <x v="2588"/>
  </r>
  <r>
    <x v="2589"/>
    <n v="15600"/>
    <n v="15620"/>
    <n v="15440"/>
    <n v="15540"/>
    <n v="12271600"/>
    <x v="11"/>
    <x v="9"/>
    <n v="-3.8461538461538464E-3"/>
    <x v="2589"/>
  </r>
  <r>
    <x v="2590"/>
    <n v="15600"/>
    <n v="15720"/>
    <n v="15500"/>
    <n v="15600"/>
    <n v="19966500"/>
    <x v="11"/>
    <x v="9"/>
    <n v="0"/>
    <x v="2590"/>
  </r>
  <r>
    <x v="2591"/>
    <n v="15620"/>
    <n v="15620"/>
    <n v="15300"/>
    <n v="15300"/>
    <n v="15891450"/>
    <x v="11"/>
    <x v="9"/>
    <n v="-2.0486555697823303E-2"/>
    <x v="2591"/>
  </r>
  <r>
    <x v="2592"/>
    <n v="15200"/>
    <n v="15580"/>
    <n v="15160"/>
    <n v="15460"/>
    <n v="20326200"/>
    <x v="11"/>
    <x v="9"/>
    <n v="1.7105263157894738E-2"/>
    <x v="2592"/>
  </r>
  <r>
    <x v="2593"/>
    <n v="15460"/>
    <n v="15540"/>
    <n v="15340"/>
    <n v="15420"/>
    <n v="14588150"/>
    <x v="11"/>
    <x v="9"/>
    <n v="-2.5873221216041399E-3"/>
    <x v="2593"/>
  </r>
  <r>
    <x v="2594"/>
    <n v="15500"/>
    <n v="15620"/>
    <n v="15460"/>
    <n v="15620"/>
    <n v="12295500"/>
    <x v="11"/>
    <x v="9"/>
    <n v="7.7419354838709677E-3"/>
    <x v="2594"/>
  </r>
  <r>
    <x v="2595"/>
    <n v="15760"/>
    <n v="15760"/>
    <n v="15560"/>
    <n v="15680"/>
    <n v="12507950"/>
    <x v="11"/>
    <x v="9"/>
    <n v="-5.076142131979695E-3"/>
    <x v="2595"/>
  </r>
  <r>
    <x v="2596"/>
    <n v="15700"/>
    <n v="15880"/>
    <n v="15640"/>
    <n v="15800"/>
    <n v="20355350"/>
    <x v="11"/>
    <x v="9"/>
    <n v="6.369426751592357E-3"/>
    <x v="2596"/>
  </r>
  <r>
    <x v="2597"/>
    <n v="15700"/>
    <n v="15880"/>
    <n v="15640"/>
    <n v="15800"/>
    <n v="0"/>
    <x v="11"/>
    <x v="9"/>
    <n v="6.369426751592357E-3"/>
    <x v="2597"/>
  </r>
  <r>
    <x v="2598"/>
    <n v="15800"/>
    <n v="15860"/>
    <n v="15580"/>
    <n v="15740"/>
    <n v="11779750"/>
    <x v="11"/>
    <x v="9"/>
    <n v="-3.7974683544303796E-3"/>
    <x v="2598"/>
  </r>
  <r>
    <x v="2599"/>
    <n v="15720"/>
    <n v="15740"/>
    <n v="15600"/>
    <n v="15720"/>
    <n v="6845000"/>
    <x v="11"/>
    <x v="9"/>
    <n v="0"/>
    <x v="2599"/>
  </r>
  <r>
    <x v="2600"/>
    <n v="15760"/>
    <n v="15980"/>
    <n v="15740"/>
    <n v="15980"/>
    <n v="14781250"/>
    <x v="11"/>
    <x v="9"/>
    <n v="1.3959390862944163E-2"/>
    <x v="2600"/>
  </r>
  <r>
    <x v="2601"/>
    <n v="15760"/>
    <n v="15980"/>
    <n v="15740"/>
    <n v="15980"/>
    <n v="0"/>
    <x v="11"/>
    <x v="9"/>
    <n v="1.3959390862944163E-2"/>
    <x v="2601"/>
  </r>
  <r>
    <x v="2602"/>
    <n v="15760"/>
    <n v="15980"/>
    <n v="15740"/>
    <n v="15980"/>
    <n v="0"/>
    <x v="0"/>
    <x v="10"/>
    <n v="1.3959390862944163E-2"/>
    <x v="2602"/>
  </r>
  <r>
    <x v="2603"/>
    <n v="16060"/>
    <n v="16180"/>
    <n v="16000"/>
    <n v="16180"/>
    <n v="11963550"/>
    <x v="0"/>
    <x v="10"/>
    <n v="7.4719800747198011E-3"/>
    <x v="2603"/>
  </r>
  <r>
    <x v="2604"/>
    <n v="16520"/>
    <n v="16580"/>
    <n v="16300"/>
    <n v="16440"/>
    <n v="27960950"/>
    <x v="0"/>
    <x v="10"/>
    <n v="-4.8426150121065378E-3"/>
    <x v="2604"/>
  </r>
  <r>
    <x v="2605"/>
    <n v="16580"/>
    <n v="16820"/>
    <n v="16520"/>
    <n v="16820"/>
    <n v="22987750"/>
    <x v="0"/>
    <x v="10"/>
    <n v="1.4475271411338963E-2"/>
    <x v="2605"/>
  </r>
  <r>
    <x v="2606"/>
    <n v="16820"/>
    <n v="16820"/>
    <n v="16260"/>
    <n v="16260"/>
    <n v="22161850"/>
    <x v="0"/>
    <x v="10"/>
    <n v="-3.3293697978596909E-2"/>
    <x v="2606"/>
  </r>
  <r>
    <x v="2607"/>
    <n v="16400"/>
    <n v="16420"/>
    <n v="16120"/>
    <n v="16420"/>
    <n v="14789900"/>
    <x v="0"/>
    <x v="10"/>
    <n v="1.2195121951219512E-3"/>
    <x v="2607"/>
  </r>
  <r>
    <x v="2608"/>
    <n v="16420"/>
    <n v="16460"/>
    <n v="15940"/>
    <n v="15940"/>
    <n v="19945050"/>
    <x v="0"/>
    <x v="10"/>
    <n v="-2.9232643118148598E-2"/>
    <x v="2608"/>
  </r>
  <r>
    <x v="2609"/>
    <n v="15940"/>
    <n v="16180"/>
    <n v="15900"/>
    <n v="16180"/>
    <n v="19223000"/>
    <x v="0"/>
    <x v="10"/>
    <n v="1.5056461731493099E-2"/>
    <x v="2609"/>
  </r>
  <r>
    <x v="2610"/>
    <n v="16100"/>
    <n v="16120"/>
    <n v="15940"/>
    <n v="15940"/>
    <n v="13380950"/>
    <x v="0"/>
    <x v="10"/>
    <n v="-9.9378881987577643E-3"/>
    <x v="2610"/>
  </r>
  <r>
    <x v="2611"/>
    <n v="16120"/>
    <n v="16620"/>
    <n v="16000"/>
    <n v="16540"/>
    <n v="26635250"/>
    <x v="0"/>
    <x v="10"/>
    <n v="2.6054590570719603E-2"/>
    <x v="2611"/>
  </r>
  <r>
    <x v="2612"/>
    <n v="16640"/>
    <n v="16860"/>
    <n v="16580"/>
    <n v="16840"/>
    <n v="19920050"/>
    <x v="0"/>
    <x v="10"/>
    <n v="1.201923076923077E-2"/>
    <x v="2612"/>
  </r>
  <r>
    <x v="2613"/>
    <n v="16800"/>
    <n v="16920"/>
    <n v="16560"/>
    <n v="16860"/>
    <n v="13084550"/>
    <x v="0"/>
    <x v="10"/>
    <n v="3.5714285714285713E-3"/>
    <x v="2613"/>
  </r>
  <r>
    <x v="2614"/>
    <n v="17000"/>
    <n v="17000"/>
    <n v="16440"/>
    <n v="16460"/>
    <n v="12065400"/>
    <x v="0"/>
    <x v="10"/>
    <n v="-3.1764705882352938E-2"/>
    <x v="2614"/>
  </r>
  <r>
    <x v="2615"/>
    <n v="16460"/>
    <n v="16740"/>
    <n v="16460"/>
    <n v="16680"/>
    <n v="19215300"/>
    <x v="0"/>
    <x v="10"/>
    <n v="1.3365735115431349E-2"/>
    <x v="2615"/>
  </r>
  <r>
    <x v="2616"/>
    <n v="16400"/>
    <n v="17000"/>
    <n v="16400"/>
    <n v="17000"/>
    <n v="17007400"/>
    <x v="0"/>
    <x v="10"/>
    <n v="3.6585365853658534E-2"/>
    <x v="2616"/>
  </r>
  <r>
    <x v="2617"/>
    <n v="16800"/>
    <n v="16900"/>
    <n v="16360"/>
    <n v="16500"/>
    <n v="23526800"/>
    <x v="0"/>
    <x v="10"/>
    <n v="-1.7857142857142856E-2"/>
    <x v="2617"/>
  </r>
  <r>
    <x v="2618"/>
    <n v="16320"/>
    <n v="16960"/>
    <n v="16300"/>
    <n v="16840"/>
    <n v="20639850"/>
    <x v="0"/>
    <x v="10"/>
    <n v="3.1862745098039214E-2"/>
    <x v="2618"/>
  </r>
  <r>
    <x v="2619"/>
    <n v="16920"/>
    <n v="16920"/>
    <n v="16240"/>
    <n v="16300"/>
    <n v="18760500"/>
    <x v="0"/>
    <x v="10"/>
    <n v="-3.664302600472813E-2"/>
    <x v="2619"/>
  </r>
  <r>
    <x v="2620"/>
    <n v="16300"/>
    <n v="16340"/>
    <n v="16000"/>
    <n v="16000"/>
    <n v="18538000"/>
    <x v="0"/>
    <x v="10"/>
    <n v="-1.8404907975460124E-2"/>
    <x v="2620"/>
  </r>
  <r>
    <x v="2621"/>
    <n v="16160"/>
    <n v="16300"/>
    <n v="16060"/>
    <n v="16160"/>
    <n v="13830700"/>
    <x v="0"/>
    <x v="10"/>
    <n v="0"/>
    <x v="2621"/>
  </r>
  <r>
    <x v="2622"/>
    <n v="16000"/>
    <n v="16020"/>
    <n v="15600"/>
    <n v="15680"/>
    <n v="22864250"/>
    <x v="0"/>
    <x v="10"/>
    <n v="-0.02"/>
    <x v="2622"/>
  </r>
  <r>
    <x v="2623"/>
    <n v="15680"/>
    <n v="15700"/>
    <n v="15300"/>
    <n v="15540"/>
    <n v="25052100"/>
    <x v="1"/>
    <x v="10"/>
    <n v="-8.9285714285714281E-3"/>
    <x v="2623"/>
  </r>
  <r>
    <x v="2624"/>
    <n v="15800"/>
    <n v="15800"/>
    <n v="15400"/>
    <n v="15440"/>
    <n v="19690150"/>
    <x v="1"/>
    <x v="10"/>
    <n v="-2.2784810126582278E-2"/>
    <x v="2624"/>
  </r>
  <r>
    <x v="2625"/>
    <n v="15640"/>
    <n v="15700"/>
    <n v="15360"/>
    <n v="15540"/>
    <n v="16511750"/>
    <x v="1"/>
    <x v="10"/>
    <n v="-6.3938618925831201E-3"/>
    <x v="2625"/>
  </r>
  <r>
    <x v="2626"/>
    <n v="15500"/>
    <n v="15660"/>
    <n v="15440"/>
    <n v="15520"/>
    <n v="11989950"/>
    <x v="1"/>
    <x v="10"/>
    <n v="1.2903225806451613E-3"/>
    <x v="2626"/>
  </r>
  <r>
    <x v="2627"/>
    <n v="15160"/>
    <n v="15220"/>
    <n v="14940"/>
    <n v="15000"/>
    <n v="25751700"/>
    <x v="1"/>
    <x v="10"/>
    <n v="-1.0554089709762533E-2"/>
    <x v="2627"/>
  </r>
  <r>
    <x v="2628"/>
    <n v="14940"/>
    <n v="15080"/>
    <n v="14820"/>
    <n v="14960"/>
    <n v="21980400"/>
    <x v="1"/>
    <x v="10"/>
    <n v="1.3386880856760374E-3"/>
    <x v="2628"/>
  </r>
  <r>
    <x v="2629"/>
    <n v="14960"/>
    <n v="15220"/>
    <n v="14840"/>
    <n v="15220"/>
    <n v="16872950"/>
    <x v="1"/>
    <x v="10"/>
    <n v="1.7379679144385027E-2"/>
    <x v="2629"/>
  </r>
  <r>
    <x v="2630"/>
    <n v="15260"/>
    <n v="15280"/>
    <n v="15040"/>
    <n v="15100"/>
    <n v="13192300"/>
    <x v="1"/>
    <x v="10"/>
    <n v="-1.0484927916120577E-2"/>
    <x v="2630"/>
  </r>
  <r>
    <x v="2631"/>
    <n v="15140"/>
    <n v="15300"/>
    <n v="15120"/>
    <n v="15260"/>
    <n v="13252500"/>
    <x v="1"/>
    <x v="10"/>
    <n v="7.9260237780713338E-3"/>
    <x v="2631"/>
  </r>
  <r>
    <x v="2632"/>
    <n v="15340"/>
    <n v="15340"/>
    <n v="14900"/>
    <n v="15000"/>
    <n v="22928700"/>
    <x v="1"/>
    <x v="10"/>
    <n v="-2.2164276401564539E-2"/>
    <x v="2632"/>
  </r>
  <r>
    <x v="2633"/>
    <n v="15340"/>
    <n v="15340"/>
    <n v="14900"/>
    <n v="15000"/>
    <n v="0"/>
    <x v="1"/>
    <x v="10"/>
    <n v="-2.2164276401564539E-2"/>
    <x v="2633"/>
  </r>
  <r>
    <x v="2634"/>
    <n v="15000"/>
    <n v="15180"/>
    <n v="14960"/>
    <n v="15120"/>
    <n v="7738300"/>
    <x v="1"/>
    <x v="10"/>
    <n v="8.0000000000000002E-3"/>
    <x v="2634"/>
  </r>
  <r>
    <x v="2635"/>
    <n v="15440"/>
    <n v="15580"/>
    <n v="15280"/>
    <n v="15580"/>
    <n v="14012300"/>
    <x v="1"/>
    <x v="10"/>
    <n v="9.0673575129533671E-3"/>
    <x v="2635"/>
  </r>
  <r>
    <x v="2636"/>
    <n v="15580"/>
    <n v="15620"/>
    <n v="15440"/>
    <n v="15500"/>
    <n v="7255400"/>
    <x v="1"/>
    <x v="10"/>
    <n v="-5.1347881899871627E-3"/>
    <x v="2636"/>
  </r>
  <r>
    <x v="2637"/>
    <n v="15380"/>
    <n v="15540"/>
    <n v="15180"/>
    <n v="15200"/>
    <n v="11150000"/>
    <x v="1"/>
    <x v="10"/>
    <n v="-1.1703511053315995E-2"/>
    <x v="2637"/>
  </r>
  <r>
    <x v="2638"/>
    <n v="15440"/>
    <n v="15560"/>
    <n v="15400"/>
    <n v="15460"/>
    <n v="11593250"/>
    <x v="1"/>
    <x v="10"/>
    <n v="1.2953367875647669E-3"/>
    <x v="2638"/>
  </r>
  <r>
    <x v="2639"/>
    <n v="15480"/>
    <n v="15480"/>
    <n v="15120"/>
    <n v="15340"/>
    <n v="12585850"/>
    <x v="1"/>
    <x v="10"/>
    <n v="-9.0439276485788107E-3"/>
    <x v="2639"/>
  </r>
  <r>
    <x v="2640"/>
    <n v="15180"/>
    <n v="15220"/>
    <n v="15000"/>
    <n v="15040"/>
    <n v="15071550"/>
    <x v="1"/>
    <x v="10"/>
    <n v="-9.22266139657444E-3"/>
    <x v="2640"/>
  </r>
  <r>
    <x v="2641"/>
    <n v="15080"/>
    <n v="15160"/>
    <n v="14680"/>
    <n v="14720"/>
    <n v="19304650"/>
    <x v="1"/>
    <x v="10"/>
    <n v="-2.3872679045092837E-2"/>
    <x v="2641"/>
  </r>
  <r>
    <x v="2642"/>
    <n v="14800"/>
    <n v="14960"/>
    <n v="14660"/>
    <n v="14880"/>
    <n v="15596200"/>
    <x v="1"/>
    <x v="10"/>
    <n v="5.4054054054054057E-3"/>
    <x v="2642"/>
  </r>
  <r>
    <x v="2643"/>
    <n v="14800"/>
    <n v="14960"/>
    <n v="14660"/>
    <n v="14880"/>
    <n v="0"/>
    <x v="2"/>
    <x v="10"/>
    <n v="5.4054054054054057E-3"/>
    <x v="2643"/>
  </r>
  <r>
    <x v="2644"/>
    <n v="15220"/>
    <n v="15480"/>
    <n v="15120"/>
    <n v="15400"/>
    <n v="23577600"/>
    <x v="2"/>
    <x v="10"/>
    <n v="1.1826544021024968E-2"/>
    <x v="2644"/>
  </r>
  <r>
    <x v="2645"/>
    <n v="15420"/>
    <n v="15460"/>
    <n v="15260"/>
    <n v="15420"/>
    <n v="9730100"/>
    <x v="2"/>
    <x v="10"/>
    <n v="0"/>
    <x v="2645"/>
  </r>
  <r>
    <x v="2646"/>
    <n v="15420"/>
    <n v="15440"/>
    <n v="15120"/>
    <n v="15220"/>
    <n v="10219400"/>
    <x v="2"/>
    <x v="10"/>
    <n v="-1.2970168612191959E-2"/>
    <x v="2646"/>
  </r>
  <r>
    <x v="2647"/>
    <n v="15260"/>
    <n v="15500"/>
    <n v="15260"/>
    <n v="15500"/>
    <n v="11764550"/>
    <x v="2"/>
    <x v="10"/>
    <n v="1.5727391874180863E-2"/>
    <x v="2647"/>
  </r>
  <r>
    <x v="2648"/>
    <n v="15800"/>
    <n v="15840"/>
    <n v="15700"/>
    <n v="15720"/>
    <n v="19570150"/>
    <x v="2"/>
    <x v="10"/>
    <n v="-5.0632911392405064E-3"/>
    <x v="2648"/>
  </r>
  <r>
    <x v="2649"/>
    <n v="15740"/>
    <n v="15740"/>
    <n v="15540"/>
    <n v="15720"/>
    <n v="12214200"/>
    <x v="2"/>
    <x v="10"/>
    <n v="-1.2706480304955528E-3"/>
    <x v="2649"/>
  </r>
  <r>
    <x v="2650"/>
    <n v="15720"/>
    <n v="15740"/>
    <n v="15560"/>
    <n v="15680"/>
    <n v="11369150"/>
    <x v="2"/>
    <x v="10"/>
    <n v="-2.5445292620865142E-3"/>
    <x v="2650"/>
  </r>
  <r>
    <x v="2651"/>
    <n v="15800"/>
    <n v="15880"/>
    <n v="15560"/>
    <n v="15560"/>
    <n v="19640100"/>
    <x v="2"/>
    <x v="10"/>
    <n v="-1.5189873417721518E-2"/>
    <x v="2651"/>
  </r>
  <r>
    <x v="2652"/>
    <n v="15560"/>
    <n v="15680"/>
    <n v="15420"/>
    <n v="15560"/>
    <n v="10004000"/>
    <x v="2"/>
    <x v="10"/>
    <n v="0"/>
    <x v="2652"/>
  </r>
  <r>
    <x v="2653"/>
    <n v="15640"/>
    <n v="15660"/>
    <n v="15280"/>
    <n v="15360"/>
    <n v="12585350"/>
    <x v="2"/>
    <x v="10"/>
    <n v="-1.7902813299232736E-2"/>
    <x v="2653"/>
  </r>
  <r>
    <x v="2654"/>
    <n v="15360"/>
    <n v="15400"/>
    <n v="15160"/>
    <n v="15300"/>
    <n v="16556850"/>
    <x v="2"/>
    <x v="10"/>
    <n v="-3.90625E-3"/>
    <x v="2654"/>
  </r>
  <r>
    <x v="2655"/>
    <n v="15440"/>
    <n v="15960"/>
    <n v="15420"/>
    <n v="15960"/>
    <n v="21857600"/>
    <x v="2"/>
    <x v="10"/>
    <n v="3.367875647668394E-2"/>
    <x v="2655"/>
  </r>
  <r>
    <x v="2656"/>
    <n v="15900"/>
    <n v="16140"/>
    <n v="15900"/>
    <n v="15940"/>
    <n v="15399750"/>
    <x v="2"/>
    <x v="10"/>
    <n v="2.5157232704402514E-3"/>
    <x v="2656"/>
  </r>
  <r>
    <x v="2657"/>
    <n v="16020"/>
    <n v="16140"/>
    <n v="15960"/>
    <n v="16080"/>
    <n v="10724600"/>
    <x v="2"/>
    <x v="10"/>
    <n v="3.7453183520599251E-3"/>
    <x v="2657"/>
  </r>
  <r>
    <x v="2658"/>
    <n v="16060"/>
    <n v="16080"/>
    <n v="15840"/>
    <n v="16020"/>
    <n v="9213200"/>
    <x v="2"/>
    <x v="10"/>
    <n v="-2.4906600249066002E-3"/>
    <x v="2658"/>
  </r>
  <r>
    <x v="2659"/>
    <n v="16140"/>
    <n v="16300"/>
    <n v="16100"/>
    <n v="16180"/>
    <n v="9932600"/>
    <x v="2"/>
    <x v="10"/>
    <n v="2.4783147459727386E-3"/>
    <x v="2659"/>
  </r>
  <r>
    <x v="2660"/>
    <n v="16300"/>
    <n v="16500"/>
    <n v="16260"/>
    <n v="16380"/>
    <n v="15945800"/>
    <x v="2"/>
    <x v="10"/>
    <n v="4.9079754601226997E-3"/>
    <x v="2660"/>
  </r>
  <r>
    <x v="2661"/>
    <n v="16300"/>
    <n v="16440"/>
    <n v="16180"/>
    <n v="16380"/>
    <n v="9497900"/>
    <x v="2"/>
    <x v="10"/>
    <n v="4.9079754601226997E-3"/>
    <x v="2661"/>
  </r>
  <r>
    <x v="2662"/>
    <n v="16460"/>
    <n v="16500"/>
    <n v="16240"/>
    <n v="16400"/>
    <n v="10490100"/>
    <x v="2"/>
    <x v="10"/>
    <n v="-3.6452004860267314E-3"/>
    <x v="2662"/>
  </r>
  <r>
    <x v="2663"/>
    <n v="16200"/>
    <n v="16500"/>
    <n v="16200"/>
    <n v="16360"/>
    <n v="7783950"/>
    <x v="2"/>
    <x v="10"/>
    <n v="9.876543209876543E-3"/>
    <x v="2663"/>
  </r>
  <r>
    <x v="2664"/>
    <n v="16540"/>
    <n v="16580"/>
    <n v="16240"/>
    <n v="16280"/>
    <n v="12046700"/>
    <x v="2"/>
    <x v="10"/>
    <n v="-1.5719467956469165E-2"/>
    <x v="2664"/>
  </r>
  <r>
    <x v="2665"/>
    <n v="16280"/>
    <n v="16680"/>
    <n v="16260"/>
    <n v="16360"/>
    <n v="21715000"/>
    <x v="2"/>
    <x v="10"/>
    <n v="4.9140049140049139E-3"/>
    <x v="2665"/>
  </r>
  <r>
    <x v="2666"/>
    <n v="16520"/>
    <n v="16900"/>
    <n v="16480"/>
    <n v="16900"/>
    <n v="28082950"/>
    <x v="3"/>
    <x v="10"/>
    <n v="2.3002421307506054E-2"/>
    <x v="2666"/>
  </r>
  <r>
    <x v="2667"/>
    <n v="16920"/>
    <n v="17200"/>
    <n v="16820"/>
    <n v="17140"/>
    <n v="20953450"/>
    <x v="3"/>
    <x v="10"/>
    <n v="1.3002364066193853E-2"/>
    <x v="2667"/>
  </r>
  <r>
    <x v="2668"/>
    <n v="17220"/>
    <n v="17400"/>
    <n v="17140"/>
    <n v="17400"/>
    <n v="15225800"/>
    <x v="3"/>
    <x v="10"/>
    <n v="1.0452961672473868E-2"/>
    <x v="2668"/>
  </r>
  <r>
    <x v="2669"/>
    <n v="17480"/>
    <n v="17500"/>
    <n v="17220"/>
    <n v="17380"/>
    <n v="16514350"/>
    <x v="3"/>
    <x v="10"/>
    <n v="-5.7208237986270021E-3"/>
    <x v="2669"/>
  </r>
  <r>
    <x v="2670"/>
    <n v="17300"/>
    <n v="17380"/>
    <n v="17040"/>
    <n v="17180"/>
    <n v="19434000"/>
    <x v="3"/>
    <x v="10"/>
    <n v="-6.9364161849710983E-3"/>
    <x v="2670"/>
  </r>
  <r>
    <x v="2671"/>
    <n v="17140"/>
    <n v="17260"/>
    <n v="17060"/>
    <n v="17260"/>
    <n v="13466350"/>
    <x v="3"/>
    <x v="10"/>
    <n v="7.0011668611435242E-3"/>
    <x v="2671"/>
  </r>
  <r>
    <x v="2672"/>
    <n v="17280"/>
    <n v="17320"/>
    <n v="16960"/>
    <n v="17120"/>
    <n v="13789450"/>
    <x v="3"/>
    <x v="10"/>
    <n v="-9.2592592592592587E-3"/>
    <x v="2672"/>
  </r>
  <r>
    <x v="2673"/>
    <n v="17180"/>
    <n v="17200"/>
    <n v="16540"/>
    <n v="16600"/>
    <n v="24897000"/>
    <x v="3"/>
    <x v="10"/>
    <n v="-3.3760186263096625E-2"/>
    <x v="2673"/>
  </r>
  <r>
    <x v="2674"/>
    <n v="16680"/>
    <n v="16680"/>
    <n v="16300"/>
    <n v="16560"/>
    <n v="20455700"/>
    <x v="3"/>
    <x v="10"/>
    <n v="-7.1942446043165471E-3"/>
    <x v="2674"/>
  </r>
  <r>
    <x v="2675"/>
    <n v="16700"/>
    <n v="16940"/>
    <n v="16660"/>
    <n v="16900"/>
    <n v="15424950"/>
    <x v="3"/>
    <x v="10"/>
    <n v="1.1976047904191617E-2"/>
    <x v="2675"/>
  </r>
  <r>
    <x v="2676"/>
    <n v="17240"/>
    <n v="17240"/>
    <n v="16880"/>
    <n v="17100"/>
    <n v="18255200"/>
    <x v="3"/>
    <x v="10"/>
    <n v="-8.1206496519721574E-3"/>
    <x v="2676"/>
  </r>
  <r>
    <x v="2677"/>
    <n v="17100"/>
    <n v="17160"/>
    <n v="16820"/>
    <n v="16960"/>
    <n v="11005600"/>
    <x v="3"/>
    <x v="10"/>
    <n v="-8.1871345029239772E-3"/>
    <x v="2677"/>
  </r>
  <r>
    <x v="2678"/>
    <n v="16740"/>
    <n v="16800"/>
    <n v="16520"/>
    <n v="16540"/>
    <n v="12368800"/>
    <x v="3"/>
    <x v="10"/>
    <n v="-1.1947431302270013E-2"/>
    <x v="2678"/>
  </r>
  <r>
    <x v="2679"/>
    <n v="16540"/>
    <n v="16640"/>
    <n v="16420"/>
    <n v="16560"/>
    <n v="13594100"/>
    <x v="3"/>
    <x v="10"/>
    <n v="1.2091898428053204E-3"/>
    <x v="2679"/>
  </r>
  <r>
    <x v="2680"/>
    <n v="16760"/>
    <n v="17060"/>
    <n v="16700"/>
    <n v="17040"/>
    <n v="13212700"/>
    <x v="3"/>
    <x v="10"/>
    <n v="1.6706443914081145E-2"/>
    <x v="2680"/>
  </r>
  <r>
    <x v="2681"/>
    <n v="16980"/>
    <n v="16980"/>
    <n v="16660"/>
    <n v="16820"/>
    <n v="17177850"/>
    <x v="3"/>
    <x v="10"/>
    <n v="-9.4228504122497048E-3"/>
    <x v="2681"/>
  </r>
  <r>
    <x v="2682"/>
    <n v="16960"/>
    <n v="16960"/>
    <n v="16560"/>
    <n v="16600"/>
    <n v="15471800"/>
    <x v="3"/>
    <x v="10"/>
    <n v="-2.1226415094339621E-2"/>
    <x v="2682"/>
  </r>
  <r>
    <x v="2683"/>
    <n v="16700"/>
    <n v="16840"/>
    <n v="16600"/>
    <n v="16680"/>
    <n v="13030400"/>
    <x v="3"/>
    <x v="10"/>
    <n v="-1.1976047904191617E-3"/>
    <x v="2683"/>
  </r>
  <r>
    <x v="2684"/>
    <n v="16620"/>
    <n v="16760"/>
    <n v="16540"/>
    <n v="16700"/>
    <n v="13049800"/>
    <x v="3"/>
    <x v="10"/>
    <n v="4.8134777376654635E-3"/>
    <x v="2684"/>
  </r>
  <r>
    <x v="2685"/>
    <n v="16400"/>
    <n v="16500"/>
    <n v="16360"/>
    <n v="16500"/>
    <n v="16019650"/>
    <x v="3"/>
    <x v="10"/>
    <n v="6.0975609756097563E-3"/>
    <x v="2685"/>
  </r>
  <r>
    <x v="2686"/>
    <n v="16600"/>
    <n v="16620"/>
    <n v="16320"/>
    <n v="16500"/>
    <n v="11346550"/>
    <x v="3"/>
    <x v="10"/>
    <n v="-6.024096385542169E-3"/>
    <x v="2686"/>
  </r>
  <r>
    <x v="2687"/>
    <n v="16560"/>
    <n v="17040"/>
    <n v="16540"/>
    <n v="16980"/>
    <n v="22733400"/>
    <x v="3"/>
    <x v="10"/>
    <n v="2.5362318840579712E-2"/>
    <x v="2687"/>
  </r>
  <r>
    <x v="2688"/>
    <n v="16900"/>
    <n v="16900"/>
    <n v="16540"/>
    <n v="16580"/>
    <n v="14572250"/>
    <x v="4"/>
    <x v="10"/>
    <n v="-1.8934911242603551E-2"/>
    <x v="2688"/>
  </r>
  <r>
    <x v="2689"/>
    <n v="16800"/>
    <n v="16860"/>
    <n v="16600"/>
    <n v="16680"/>
    <n v="9172800"/>
    <x v="4"/>
    <x v="10"/>
    <n v="-7.1428571428571426E-3"/>
    <x v="2689"/>
  </r>
  <r>
    <x v="2690"/>
    <n v="16800"/>
    <n v="16860"/>
    <n v="16600"/>
    <n v="16680"/>
    <n v="0"/>
    <x v="4"/>
    <x v="10"/>
    <n v="-7.1428571428571426E-3"/>
    <x v="2690"/>
  </r>
  <r>
    <x v="2691"/>
    <n v="16340"/>
    <n v="16380"/>
    <n v="16200"/>
    <n v="16280"/>
    <n v="22588250"/>
    <x v="4"/>
    <x v="10"/>
    <n v="-3.6719706242350062E-3"/>
    <x v="2691"/>
  </r>
  <r>
    <x v="2692"/>
    <n v="15960"/>
    <n v="15980"/>
    <n v="15760"/>
    <n v="15880"/>
    <n v="37961250"/>
    <x v="4"/>
    <x v="10"/>
    <n v="-5.0125313283208017E-3"/>
    <x v="2692"/>
  </r>
  <r>
    <x v="2693"/>
    <n v="16000"/>
    <n v="16100"/>
    <n v="15940"/>
    <n v="16060"/>
    <n v="16529100"/>
    <x v="4"/>
    <x v="10"/>
    <n v="3.7499999999999999E-3"/>
    <x v="2693"/>
  </r>
  <r>
    <x v="2694"/>
    <n v="16240"/>
    <n v="16240"/>
    <n v="15820"/>
    <n v="15820"/>
    <n v="22532900"/>
    <x v="4"/>
    <x v="10"/>
    <n v="-2.5862068965517241E-2"/>
    <x v="2694"/>
  </r>
  <r>
    <x v="2695"/>
    <n v="15940"/>
    <n v="15960"/>
    <n v="15640"/>
    <n v="15780"/>
    <n v="15790450"/>
    <x v="4"/>
    <x v="10"/>
    <n v="-1.0037641154328732E-2"/>
    <x v="2695"/>
  </r>
  <r>
    <x v="2696"/>
    <n v="15960"/>
    <n v="16400"/>
    <n v="15940"/>
    <n v="16260"/>
    <n v="15973050"/>
    <x v="4"/>
    <x v="10"/>
    <n v="1.8796992481203006E-2"/>
    <x v="2696"/>
  </r>
  <r>
    <x v="2697"/>
    <n v="16120"/>
    <n v="16240"/>
    <n v="15980"/>
    <n v="16200"/>
    <n v="14692000"/>
    <x v="4"/>
    <x v="10"/>
    <n v="4.9627791563275434E-3"/>
    <x v="2697"/>
  </r>
  <r>
    <x v="2698"/>
    <n v="15960"/>
    <n v="15980"/>
    <n v="15560"/>
    <n v="15680"/>
    <n v="26529900"/>
    <x v="4"/>
    <x v="10"/>
    <n v="-1.7543859649122806E-2"/>
    <x v="2698"/>
  </r>
  <r>
    <x v="2699"/>
    <n v="15800"/>
    <n v="15900"/>
    <n v="15680"/>
    <n v="15840"/>
    <n v="18169250"/>
    <x v="4"/>
    <x v="10"/>
    <n v="2.5316455696202532E-3"/>
    <x v="2699"/>
  </r>
  <r>
    <x v="2700"/>
    <n v="15700"/>
    <n v="15700"/>
    <n v="15380"/>
    <n v="15460"/>
    <n v="18058550"/>
    <x v="4"/>
    <x v="10"/>
    <n v="-1.5286624203821656E-2"/>
    <x v="2700"/>
  </r>
  <r>
    <x v="2701"/>
    <n v="15300"/>
    <n v="15440"/>
    <n v="15100"/>
    <n v="15120"/>
    <n v="19790300"/>
    <x v="4"/>
    <x v="10"/>
    <n v="-1.1764705882352941E-2"/>
    <x v="2701"/>
  </r>
  <r>
    <x v="2702"/>
    <n v="15300"/>
    <n v="15440"/>
    <n v="15100"/>
    <n v="15120"/>
    <n v="0"/>
    <x v="4"/>
    <x v="10"/>
    <n v="-1.1764705882352941E-2"/>
    <x v="2702"/>
  </r>
  <r>
    <x v="2703"/>
    <n v="14940"/>
    <n v="15280"/>
    <n v="14880"/>
    <n v="15160"/>
    <n v="17723750"/>
    <x v="4"/>
    <x v="10"/>
    <n v="1.4725568942436412E-2"/>
    <x v="2703"/>
  </r>
  <r>
    <x v="2704"/>
    <n v="15000"/>
    <n v="15120"/>
    <n v="14720"/>
    <n v="14820"/>
    <n v="25581300"/>
    <x v="4"/>
    <x v="10"/>
    <n v="-1.2E-2"/>
    <x v="2704"/>
  </r>
  <r>
    <x v="2705"/>
    <n v="15200"/>
    <n v="15380"/>
    <n v="14900"/>
    <n v="15000"/>
    <n v="23002650"/>
    <x v="4"/>
    <x v="10"/>
    <n v="-1.3157894736842105E-2"/>
    <x v="2705"/>
  </r>
  <r>
    <x v="2706"/>
    <n v="14880"/>
    <n v="15500"/>
    <n v="14820"/>
    <n v="15440"/>
    <n v="22212050"/>
    <x v="4"/>
    <x v="10"/>
    <n v="3.7634408602150539E-2"/>
    <x v="2706"/>
  </r>
  <r>
    <x v="2707"/>
    <n v="15740"/>
    <n v="15740"/>
    <n v="15340"/>
    <n v="15560"/>
    <n v="22546250"/>
    <x v="4"/>
    <x v="10"/>
    <n v="-1.1435832274459974E-2"/>
    <x v="2707"/>
  </r>
  <r>
    <x v="2708"/>
    <n v="15440"/>
    <n v="15620"/>
    <n v="15360"/>
    <n v="15520"/>
    <n v="12791100"/>
    <x v="4"/>
    <x v="10"/>
    <n v="5.1813471502590676E-3"/>
    <x v="2708"/>
  </r>
  <r>
    <x v="2709"/>
    <n v="15520"/>
    <n v="15580"/>
    <n v="15300"/>
    <n v="15360"/>
    <n v="11405850"/>
    <x v="5"/>
    <x v="10"/>
    <n v="-1.0309278350515464E-2"/>
    <x v="2709"/>
  </r>
  <r>
    <x v="2710"/>
    <n v="15520"/>
    <n v="15580"/>
    <n v="15300"/>
    <n v="15360"/>
    <n v="0"/>
    <x v="5"/>
    <x v="10"/>
    <n v="-1.0309278350515464E-2"/>
    <x v="2710"/>
  </r>
  <r>
    <x v="2711"/>
    <n v="15600"/>
    <n v="15680"/>
    <n v="15480"/>
    <n v="15540"/>
    <n v="14666350"/>
    <x v="5"/>
    <x v="10"/>
    <n v="-3.8461538461538464E-3"/>
    <x v="2711"/>
  </r>
  <r>
    <x v="2712"/>
    <n v="15500"/>
    <n v="15940"/>
    <n v="15480"/>
    <n v="15860"/>
    <n v="12614000"/>
    <x v="5"/>
    <x v="10"/>
    <n v="2.3225806451612905E-2"/>
    <x v="2712"/>
  </r>
  <r>
    <x v="2713"/>
    <n v="15580"/>
    <n v="15740"/>
    <n v="15540"/>
    <n v="15740"/>
    <n v="15166400"/>
    <x v="5"/>
    <x v="10"/>
    <n v="1.0269576379974325E-2"/>
    <x v="2713"/>
  </r>
  <r>
    <x v="2714"/>
    <n v="15700"/>
    <n v="15960"/>
    <n v="15520"/>
    <n v="15700"/>
    <n v="14522450"/>
    <x v="5"/>
    <x v="10"/>
    <n v="0"/>
    <x v="2714"/>
  </r>
  <r>
    <x v="2715"/>
    <n v="15840"/>
    <n v="15840"/>
    <n v="15320"/>
    <n v="15400"/>
    <n v="17985800"/>
    <x v="5"/>
    <x v="10"/>
    <n v="-2.7777777777777776E-2"/>
    <x v="2715"/>
  </r>
  <r>
    <x v="2716"/>
    <n v="15540"/>
    <n v="15600"/>
    <n v="15420"/>
    <n v="15460"/>
    <n v="17814300"/>
    <x v="5"/>
    <x v="10"/>
    <n v="-5.1480051480051478E-3"/>
    <x v="2716"/>
  </r>
  <r>
    <x v="2717"/>
    <n v="15700"/>
    <n v="15940"/>
    <n v="15660"/>
    <n v="15940"/>
    <n v="18313750"/>
    <x v="5"/>
    <x v="10"/>
    <n v="1.5286624203821656E-2"/>
    <x v="2717"/>
  </r>
  <r>
    <x v="2718"/>
    <n v="15820"/>
    <n v="16180"/>
    <n v="15820"/>
    <n v="16140"/>
    <n v="12099050"/>
    <x v="5"/>
    <x v="10"/>
    <n v="2.0227560050568902E-2"/>
    <x v="2718"/>
  </r>
  <r>
    <x v="2719"/>
    <n v="16200"/>
    <n v="16200"/>
    <n v="15960"/>
    <n v="15960"/>
    <n v="9539000"/>
    <x v="5"/>
    <x v="10"/>
    <n v="-1.4814814814814815E-2"/>
    <x v="2719"/>
  </r>
  <r>
    <x v="2720"/>
    <n v="16300"/>
    <n v="16440"/>
    <n v="16180"/>
    <n v="16380"/>
    <n v="18827650"/>
    <x v="5"/>
    <x v="10"/>
    <n v="4.9079754601226997E-3"/>
    <x v="2720"/>
  </r>
  <r>
    <x v="2721"/>
    <n v="16240"/>
    <n v="16340"/>
    <n v="16200"/>
    <n v="16340"/>
    <n v="11669500"/>
    <x v="5"/>
    <x v="10"/>
    <n v="6.1576354679802959E-3"/>
    <x v="2721"/>
  </r>
  <r>
    <x v="2722"/>
    <n v="16500"/>
    <n v="16500"/>
    <n v="16240"/>
    <n v="16440"/>
    <n v="9593600"/>
    <x v="5"/>
    <x v="10"/>
    <n v="-3.6363636363636364E-3"/>
    <x v="2722"/>
  </r>
  <r>
    <x v="2723"/>
    <n v="16600"/>
    <n v="16780"/>
    <n v="16500"/>
    <n v="16600"/>
    <n v="14239500"/>
    <x v="5"/>
    <x v="10"/>
    <n v="0"/>
    <x v="2723"/>
  </r>
  <r>
    <x v="2724"/>
    <n v="16540"/>
    <n v="16540"/>
    <n v="16260"/>
    <n v="16320"/>
    <n v="14820850"/>
    <x v="5"/>
    <x v="10"/>
    <n v="-1.3301088270858524E-2"/>
    <x v="2724"/>
  </r>
  <r>
    <x v="2725"/>
    <n v="16220"/>
    <n v="16220"/>
    <n v="16000"/>
    <n v="16100"/>
    <n v="17501550"/>
    <x v="5"/>
    <x v="10"/>
    <n v="-7.3982737361282368E-3"/>
    <x v="2725"/>
  </r>
  <r>
    <x v="2726"/>
    <n v="16160"/>
    <n v="16460"/>
    <n v="16100"/>
    <n v="16400"/>
    <n v="14157200"/>
    <x v="5"/>
    <x v="10"/>
    <n v="1.4851485148514851E-2"/>
    <x v="2726"/>
  </r>
  <r>
    <x v="2727"/>
    <n v="16180"/>
    <n v="16200"/>
    <n v="16040"/>
    <n v="16100"/>
    <n v="17011500"/>
    <x v="5"/>
    <x v="10"/>
    <n v="-4.944375772558714E-3"/>
    <x v="2727"/>
  </r>
  <r>
    <x v="2728"/>
    <n v="16100"/>
    <n v="16160"/>
    <n v="15920"/>
    <n v="15920"/>
    <n v="13060450"/>
    <x v="5"/>
    <x v="10"/>
    <n v="-1.1180124223602485E-2"/>
    <x v="2728"/>
  </r>
  <r>
    <x v="2729"/>
    <n v="16020"/>
    <n v="16080"/>
    <n v="15740"/>
    <n v="15840"/>
    <n v="12589300"/>
    <x v="5"/>
    <x v="10"/>
    <n v="-1.1235955056179775E-2"/>
    <x v="2729"/>
  </r>
  <r>
    <x v="2730"/>
    <n v="15400"/>
    <n v="15600"/>
    <n v="15400"/>
    <n v="15480"/>
    <n v="26820300"/>
    <x v="5"/>
    <x v="10"/>
    <n v="5.1948051948051948E-3"/>
    <x v="2730"/>
  </r>
  <r>
    <x v="2731"/>
    <n v="15580"/>
    <n v="15600"/>
    <n v="15200"/>
    <n v="15320"/>
    <n v="22225800"/>
    <x v="6"/>
    <x v="10"/>
    <n v="-1.668806161745828E-2"/>
    <x v="2731"/>
  </r>
  <r>
    <x v="2732"/>
    <n v="15400"/>
    <n v="15480"/>
    <n v="15260"/>
    <n v="15340"/>
    <n v="11656400"/>
    <x v="6"/>
    <x v="10"/>
    <n v="-3.8961038961038961E-3"/>
    <x v="2732"/>
  </r>
  <r>
    <x v="2733"/>
    <n v="15260"/>
    <n v="15400"/>
    <n v="15220"/>
    <n v="15340"/>
    <n v="10030950"/>
    <x v="6"/>
    <x v="10"/>
    <n v="5.2424639580602884E-3"/>
    <x v="2733"/>
  </r>
  <r>
    <x v="2734"/>
    <n v="15240"/>
    <n v="15500"/>
    <n v="15100"/>
    <n v="15500"/>
    <n v="17919400"/>
    <x v="6"/>
    <x v="10"/>
    <n v="1.7060367454068241E-2"/>
    <x v="2734"/>
  </r>
  <r>
    <x v="2735"/>
    <n v="15600"/>
    <n v="15620"/>
    <n v="15300"/>
    <n v="15380"/>
    <n v="16207800"/>
    <x v="6"/>
    <x v="10"/>
    <n v="-1.4102564102564103E-2"/>
    <x v="2735"/>
  </r>
  <r>
    <x v="2736"/>
    <n v="15660"/>
    <n v="15680"/>
    <n v="15400"/>
    <n v="15500"/>
    <n v="14777650"/>
    <x v="6"/>
    <x v="10"/>
    <n v="-1.0217113665389528E-2"/>
    <x v="2736"/>
  </r>
  <r>
    <x v="2737"/>
    <n v="15580"/>
    <n v="15920"/>
    <n v="15460"/>
    <n v="15920"/>
    <n v="18628950"/>
    <x v="6"/>
    <x v="10"/>
    <n v="2.1822849807445442E-2"/>
    <x v="2737"/>
  </r>
  <r>
    <x v="2738"/>
    <n v="15980"/>
    <n v="16040"/>
    <n v="15840"/>
    <n v="16040"/>
    <n v="12603250"/>
    <x v="6"/>
    <x v="10"/>
    <n v="3.7546933667083854E-3"/>
    <x v="2738"/>
  </r>
  <r>
    <x v="2739"/>
    <n v="15960"/>
    <n v="16160"/>
    <n v="15880"/>
    <n v="15920"/>
    <n v="15359450"/>
    <x v="6"/>
    <x v="10"/>
    <n v="-2.5062656641604009E-3"/>
    <x v="2739"/>
  </r>
  <r>
    <x v="2740"/>
    <n v="16260"/>
    <n v="16560"/>
    <n v="16260"/>
    <n v="16480"/>
    <n v="33204550"/>
    <x v="6"/>
    <x v="10"/>
    <n v="1.3530135301353014E-2"/>
    <x v="2740"/>
  </r>
  <r>
    <x v="2741"/>
    <n v="16500"/>
    <n v="16500"/>
    <n v="16360"/>
    <n v="16400"/>
    <n v="16075400"/>
    <x v="6"/>
    <x v="10"/>
    <n v="-6.0606060606060606E-3"/>
    <x v="2741"/>
  </r>
  <r>
    <x v="2742"/>
    <n v="16320"/>
    <n v="16400"/>
    <n v="16040"/>
    <n v="16040"/>
    <n v="16940500"/>
    <x v="6"/>
    <x v="10"/>
    <n v="-1.7156862745098041E-2"/>
    <x v="2742"/>
  </r>
  <r>
    <x v="2743"/>
    <n v="15720"/>
    <n v="15980"/>
    <n v="15720"/>
    <n v="15900"/>
    <n v="14605350"/>
    <x v="6"/>
    <x v="10"/>
    <n v="1.1450381679389313E-2"/>
    <x v="2743"/>
  </r>
  <r>
    <x v="2744"/>
    <n v="15900"/>
    <n v="16040"/>
    <n v="15720"/>
    <n v="15960"/>
    <n v="11586100"/>
    <x v="6"/>
    <x v="10"/>
    <n v="3.7735849056603774E-3"/>
    <x v="2744"/>
  </r>
  <r>
    <x v="2745"/>
    <n v="16340"/>
    <n v="16360"/>
    <n v="16120"/>
    <n v="16340"/>
    <n v="16585300"/>
    <x v="6"/>
    <x v="10"/>
    <n v="0"/>
    <x v="2745"/>
  </r>
  <r>
    <x v="2746"/>
    <n v="16240"/>
    <n v="16340"/>
    <n v="16020"/>
    <n v="16160"/>
    <n v="15476050"/>
    <x v="6"/>
    <x v="10"/>
    <n v="-4.9261083743842365E-3"/>
    <x v="2746"/>
  </r>
  <r>
    <x v="2747"/>
    <n v="16300"/>
    <n v="16340"/>
    <n v="16140"/>
    <n v="16220"/>
    <n v="14123600"/>
    <x v="6"/>
    <x v="10"/>
    <n v="-4.9079754601226997E-3"/>
    <x v="2747"/>
  </r>
  <r>
    <x v="2748"/>
    <n v="16260"/>
    <n v="16400"/>
    <n v="16180"/>
    <n v="16360"/>
    <n v="10631350"/>
    <x v="6"/>
    <x v="10"/>
    <n v="6.1500615006150061E-3"/>
    <x v="2748"/>
  </r>
  <r>
    <x v="2749"/>
    <n v="16480"/>
    <n v="16600"/>
    <n v="16420"/>
    <n v="16580"/>
    <n v="19143850"/>
    <x v="6"/>
    <x v="10"/>
    <n v="6.0679611650485436E-3"/>
    <x v="2749"/>
  </r>
  <r>
    <x v="2750"/>
    <n v="16640"/>
    <n v="16800"/>
    <n v="16620"/>
    <n v="16740"/>
    <n v="23259950"/>
    <x v="6"/>
    <x v="10"/>
    <n v="6.0096153846153849E-3"/>
    <x v="2750"/>
  </r>
  <r>
    <x v="2751"/>
    <n v="16780"/>
    <n v="16800"/>
    <n v="16480"/>
    <n v="16540"/>
    <n v="14873600"/>
    <x v="6"/>
    <x v="10"/>
    <n v="-1.4302741358760428E-2"/>
    <x v="2751"/>
  </r>
  <r>
    <x v="2752"/>
    <n v="16440"/>
    <n v="16540"/>
    <n v="16200"/>
    <n v="16200"/>
    <n v="16441200"/>
    <x v="6"/>
    <x v="10"/>
    <n v="-1.4598540145985401E-2"/>
    <x v="2752"/>
  </r>
  <r>
    <x v="2753"/>
    <n v="16340"/>
    <n v="16360"/>
    <n v="16200"/>
    <n v="16200"/>
    <n v="12469400"/>
    <x v="7"/>
    <x v="10"/>
    <n v="-8.5679314565483469E-3"/>
    <x v="2753"/>
  </r>
  <r>
    <x v="2754"/>
    <n v="16400"/>
    <n v="16440"/>
    <n v="16300"/>
    <n v="16300"/>
    <n v="13115100"/>
    <x v="7"/>
    <x v="10"/>
    <n v="-6.0975609756097563E-3"/>
    <x v="2754"/>
  </r>
  <r>
    <x v="2755"/>
    <n v="16340"/>
    <n v="16360"/>
    <n v="16120"/>
    <n v="16120"/>
    <n v="10671700"/>
    <x v="7"/>
    <x v="10"/>
    <n v="-1.346389228886169E-2"/>
    <x v="2755"/>
  </r>
  <r>
    <x v="2756"/>
    <n v="16220"/>
    <n v="16360"/>
    <n v="16060"/>
    <n v="16080"/>
    <n v="14044850"/>
    <x v="7"/>
    <x v="10"/>
    <n v="-8.6313193588162754E-3"/>
    <x v="2756"/>
  </r>
  <r>
    <x v="2757"/>
    <n v="16200"/>
    <n v="16200"/>
    <n v="15980"/>
    <n v="16020"/>
    <n v="12358250"/>
    <x v="7"/>
    <x v="10"/>
    <n v="-1.1111111111111112E-2"/>
    <x v="2757"/>
  </r>
  <r>
    <x v="2758"/>
    <n v="15980"/>
    <n v="16040"/>
    <n v="15960"/>
    <n v="16040"/>
    <n v="9146100"/>
    <x v="7"/>
    <x v="10"/>
    <n v="3.7546933667083854E-3"/>
    <x v="2758"/>
  </r>
  <r>
    <x v="2759"/>
    <n v="16000"/>
    <n v="16080"/>
    <n v="15820"/>
    <n v="15860"/>
    <n v="14079450"/>
    <x v="7"/>
    <x v="10"/>
    <n v="-8.7500000000000008E-3"/>
    <x v="2759"/>
  </r>
  <r>
    <x v="2760"/>
    <n v="15680"/>
    <n v="15780"/>
    <n v="15540"/>
    <n v="15580"/>
    <n v="17998400"/>
    <x v="7"/>
    <x v="10"/>
    <n v="-6.3775510204081634E-3"/>
    <x v="2760"/>
  </r>
  <r>
    <x v="2761"/>
    <n v="15360"/>
    <n v="15540"/>
    <n v="15300"/>
    <n v="15320"/>
    <n v="21417850"/>
    <x v="7"/>
    <x v="10"/>
    <n v="-2.6041666666666665E-3"/>
    <x v="2761"/>
  </r>
  <r>
    <x v="2762"/>
    <n v="15400"/>
    <n v="15640"/>
    <n v="15340"/>
    <n v="15620"/>
    <n v="14335300"/>
    <x v="7"/>
    <x v="10"/>
    <n v="1.4285714285714285E-2"/>
    <x v="2762"/>
  </r>
  <r>
    <x v="2763"/>
    <n v="15460"/>
    <n v="15660"/>
    <n v="15340"/>
    <n v="15640"/>
    <n v="10286650"/>
    <x v="7"/>
    <x v="10"/>
    <n v="1.1642949547218629E-2"/>
    <x v="2763"/>
  </r>
  <r>
    <x v="2764"/>
    <n v="15540"/>
    <n v="15660"/>
    <n v="15420"/>
    <n v="15640"/>
    <n v="14480400"/>
    <x v="7"/>
    <x v="10"/>
    <n v="6.4350064350064346E-3"/>
    <x v="2764"/>
  </r>
  <r>
    <x v="2765"/>
    <n v="15680"/>
    <n v="15700"/>
    <n v="15480"/>
    <n v="15560"/>
    <n v="11726100"/>
    <x v="7"/>
    <x v="10"/>
    <n v="-7.6530612244897957E-3"/>
    <x v="2765"/>
  </r>
  <r>
    <x v="2766"/>
    <n v="15580"/>
    <n v="15780"/>
    <n v="15540"/>
    <n v="15780"/>
    <n v="12206700"/>
    <x v="7"/>
    <x v="10"/>
    <n v="1.2836970474967908E-2"/>
    <x v="2766"/>
  </r>
  <r>
    <x v="2767"/>
    <n v="15600"/>
    <n v="15720"/>
    <n v="15540"/>
    <n v="15680"/>
    <n v="12334500"/>
    <x v="7"/>
    <x v="10"/>
    <n v="5.1282051282051282E-3"/>
    <x v="2767"/>
  </r>
  <r>
    <x v="2768"/>
    <n v="15720"/>
    <n v="15820"/>
    <n v="15640"/>
    <n v="15800"/>
    <n v="9097300"/>
    <x v="7"/>
    <x v="10"/>
    <n v="5.0890585241730284E-3"/>
    <x v="2768"/>
  </r>
  <r>
    <x v="2769"/>
    <n v="15700"/>
    <n v="15720"/>
    <n v="15500"/>
    <n v="15660"/>
    <n v="11378450"/>
    <x v="7"/>
    <x v="10"/>
    <n v="-2.5477707006369425E-3"/>
    <x v="2769"/>
  </r>
  <r>
    <x v="2770"/>
    <n v="15520"/>
    <n v="15560"/>
    <n v="15440"/>
    <n v="15440"/>
    <n v="9288450"/>
    <x v="7"/>
    <x v="10"/>
    <n v="-5.1546391752577319E-3"/>
    <x v="2770"/>
  </r>
  <r>
    <x v="2771"/>
    <n v="15440"/>
    <n v="15660"/>
    <n v="15400"/>
    <n v="15460"/>
    <n v="10445650"/>
    <x v="7"/>
    <x v="10"/>
    <n v="1.2953367875647669E-3"/>
    <x v="2771"/>
  </r>
  <r>
    <x v="2772"/>
    <n v="15300"/>
    <n v="15440"/>
    <n v="15300"/>
    <n v="15320"/>
    <n v="12808800"/>
    <x v="7"/>
    <x v="10"/>
    <n v="1.30718954248366E-3"/>
    <x v="2772"/>
  </r>
  <r>
    <x v="2773"/>
    <n v="15500"/>
    <n v="15560"/>
    <n v="15440"/>
    <n v="15520"/>
    <n v="7005850"/>
    <x v="7"/>
    <x v="10"/>
    <n v="1.2903225806451613E-3"/>
    <x v="2773"/>
  </r>
  <r>
    <x v="2774"/>
    <n v="15320"/>
    <n v="15440"/>
    <n v="15120"/>
    <n v="15120"/>
    <n v="22082150"/>
    <x v="7"/>
    <x v="10"/>
    <n v="-1.3054830287206266E-2"/>
    <x v="2774"/>
  </r>
  <r>
    <x v="2775"/>
    <n v="15240"/>
    <n v="15260"/>
    <n v="15000"/>
    <n v="15040"/>
    <n v="19465400"/>
    <x v="8"/>
    <x v="10"/>
    <n v="-1.3123359580052493E-2"/>
    <x v="2775"/>
  </r>
  <r>
    <x v="2776"/>
    <n v="15200"/>
    <n v="15240"/>
    <n v="14980"/>
    <n v="15180"/>
    <n v="18277550"/>
    <x v="8"/>
    <x v="10"/>
    <n v="-1.3157894736842105E-3"/>
    <x v="2776"/>
  </r>
  <r>
    <x v="2777"/>
    <n v="15220"/>
    <n v="15280"/>
    <n v="15120"/>
    <n v="15220"/>
    <n v="22097100"/>
    <x v="8"/>
    <x v="10"/>
    <n v="0"/>
    <x v="2777"/>
  </r>
  <r>
    <x v="2778"/>
    <n v="15440"/>
    <n v="15600"/>
    <n v="15360"/>
    <n v="15600"/>
    <n v="19730050"/>
    <x v="8"/>
    <x v="10"/>
    <n v="1.0362694300518135E-2"/>
    <x v="2778"/>
  </r>
  <r>
    <x v="2779"/>
    <n v="15660"/>
    <n v="15800"/>
    <n v="15500"/>
    <n v="15760"/>
    <n v="16040150"/>
    <x v="8"/>
    <x v="10"/>
    <n v="6.3856960408684551E-3"/>
    <x v="2779"/>
  </r>
  <r>
    <x v="2780"/>
    <n v="15520"/>
    <n v="15620"/>
    <n v="15420"/>
    <n v="15420"/>
    <n v="10974100"/>
    <x v="8"/>
    <x v="10"/>
    <n v="-6.4432989690721646E-3"/>
    <x v="2780"/>
  </r>
  <r>
    <x v="2781"/>
    <n v="15340"/>
    <n v="15480"/>
    <n v="15120"/>
    <n v="15120"/>
    <n v="30874400"/>
    <x v="8"/>
    <x v="10"/>
    <n v="-1.4341590612777053E-2"/>
    <x v="2781"/>
  </r>
  <r>
    <x v="2782"/>
    <n v="15200"/>
    <n v="15440"/>
    <n v="15140"/>
    <n v="15320"/>
    <n v="14013750"/>
    <x v="8"/>
    <x v="10"/>
    <n v="7.8947368421052634E-3"/>
    <x v="2782"/>
  </r>
  <r>
    <x v="2783"/>
    <n v="15400"/>
    <n v="15520"/>
    <n v="15320"/>
    <n v="15400"/>
    <n v="11742550"/>
    <x v="8"/>
    <x v="10"/>
    <n v="0"/>
    <x v="2783"/>
  </r>
  <r>
    <x v="2784"/>
    <n v="15500"/>
    <n v="15620"/>
    <n v="15200"/>
    <n v="15200"/>
    <n v="18576500"/>
    <x v="8"/>
    <x v="10"/>
    <n v="-1.935483870967742E-2"/>
    <x v="2784"/>
  </r>
  <r>
    <x v="2785"/>
    <n v="15260"/>
    <n v="15340"/>
    <n v="15020"/>
    <n v="15140"/>
    <n v="19464450"/>
    <x v="8"/>
    <x v="10"/>
    <n v="-7.8636959370904317E-3"/>
    <x v="2785"/>
  </r>
  <r>
    <x v="2786"/>
    <n v="15080"/>
    <n v="15260"/>
    <n v="15080"/>
    <n v="15140"/>
    <n v="11740750"/>
    <x v="8"/>
    <x v="10"/>
    <n v="3.9787798408488064E-3"/>
    <x v="2786"/>
  </r>
  <r>
    <x v="2787"/>
    <n v="15240"/>
    <n v="15560"/>
    <n v="15160"/>
    <n v="15460"/>
    <n v="22382450"/>
    <x v="8"/>
    <x v="10"/>
    <n v="1.4435695538057743E-2"/>
    <x v="2787"/>
  </r>
  <r>
    <x v="2788"/>
    <n v="15480"/>
    <n v="15600"/>
    <n v="15400"/>
    <n v="15600"/>
    <n v="14822600"/>
    <x v="8"/>
    <x v="10"/>
    <n v="7.7519379844961239E-3"/>
    <x v="2788"/>
  </r>
  <r>
    <x v="2789"/>
    <n v="15480"/>
    <n v="15600"/>
    <n v="15400"/>
    <n v="15600"/>
    <n v="0"/>
    <x v="8"/>
    <x v="10"/>
    <n v="7.7519379844961239E-3"/>
    <x v="2789"/>
  </r>
  <r>
    <x v="2790"/>
    <n v="15480"/>
    <n v="15600"/>
    <n v="15400"/>
    <n v="15600"/>
    <n v="0"/>
    <x v="8"/>
    <x v="10"/>
    <n v="7.7519379844961239E-3"/>
    <x v="2790"/>
  </r>
  <r>
    <x v="2791"/>
    <n v="15480"/>
    <n v="15600"/>
    <n v="15400"/>
    <n v="15600"/>
    <n v="0"/>
    <x v="8"/>
    <x v="10"/>
    <n v="7.7519379844961239E-3"/>
    <x v="2791"/>
  </r>
  <r>
    <x v="2792"/>
    <n v="15580"/>
    <n v="15600"/>
    <n v="15160"/>
    <n v="15240"/>
    <n v="32788150"/>
    <x v="8"/>
    <x v="10"/>
    <n v="-2.1822849807445442E-2"/>
    <x v="2792"/>
  </r>
  <r>
    <x v="2793"/>
    <n v="15300"/>
    <n v="15360"/>
    <n v="15040"/>
    <n v="15100"/>
    <n v="25142750"/>
    <x v="8"/>
    <x v="10"/>
    <n v="-1.3071895424836602E-2"/>
    <x v="2793"/>
  </r>
  <r>
    <x v="2794"/>
    <n v="15100"/>
    <n v="15120"/>
    <n v="14900"/>
    <n v="14900"/>
    <n v="23365000"/>
    <x v="8"/>
    <x v="10"/>
    <n v="-1.3245033112582781E-2"/>
    <x v="2794"/>
  </r>
  <r>
    <x v="2795"/>
    <n v="15060"/>
    <n v="15500"/>
    <n v="15000"/>
    <n v="15440"/>
    <n v="35443200"/>
    <x v="8"/>
    <x v="10"/>
    <n v="2.5232403718459494E-2"/>
    <x v="2795"/>
  </r>
  <r>
    <x v="2796"/>
    <n v="15440"/>
    <n v="15580"/>
    <n v="15340"/>
    <n v="15540"/>
    <n v="16862900"/>
    <x v="8"/>
    <x v="10"/>
    <n v="6.4766839378238338E-3"/>
    <x v="2796"/>
  </r>
  <r>
    <x v="2797"/>
    <n v="15440"/>
    <n v="15560"/>
    <n v="15380"/>
    <n v="15540"/>
    <n v="14818300"/>
    <x v="9"/>
    <x v="10"/>
    <n v="6.4766839378238338E-3"/>
    <x v="2797"/>
  </r>
  <r>
    <x v="2798"/>
    <n v="15600"/>
    <n v="15620"/>
    <n v="15480"/>
    <n v="15600"/>
    <n v="12879700"/>
    <x v="9"/>
    <x v="10"/>
    <n v="0"/>
    <x v="2798"/>
  </r>
  <r>
    <x v="2799"/>
    <n v="15440"/>
    <n v="15580"/>
    <n v="15420"/>
    <n v="15460"/>
    <n v="14348850"/>
    <x v="9"/>
    <x v="10"/>
    <n v="1.2953367875647669E-3"/>
    <x v="2799"/>
  </r>
  <r>
    <x v="2800"/>
    <n v="15560"/>
    <n v="15880"/>
    <n v="15520"/>
    <n v="15860"/>
    <n v="23555150"/>
    <x v="9"/>
    <x v="10"/>
    <n v="1.9280205655526992E-2"/>
    <x v="2800"/>
  </r>
  <r>
    <x v="2801"/>
    <n v="15580"/>
    <n v="15660"/>
    <n v="15380"/>
    <n v="15400"/>
    <n v="25570500"/>
    <x v="9"/>
    <x v="10"/>
    <n v="-1.1553273427471117E-2"/>
    <x v="2801"/>
  </r>
  <r>
    <x v="2802"/>
    <n v="15260"/>
    <n v="15320"/>
    <n v="15060"/>
    <n v="15160"/>
    <n v="27170500"/>
    <x v="9"/>
    <x v="10"/>
    <n v="-6.55307994757536E-3"/>
    <x v="2802"/>
  </r>
  <r>
    <x v="2803"/>
    <n v="15240"/>
    <n v="15260"/>
    <n v="15060"/>
    <n v="15060"/>
    <n v="18801600"/>
    <x v="9"/>
    <x v="10"/>
    <n v="-1.1811023622047244E-2"/>
    <x v="2803"/>
  </r>
  <r>
    <x v="2804"/>
    <n v="15040"/>
    <n v="15120"/>
    <n v="14920"/>
    <n v="14920"/>
    <n v="18521100"/>
    <x v="9"/>
    <x v="10"/>
    <n v="-7.9787234042553185E-3"/>
    <x v="2804"/>
  </r>
  <r>
    <x v="2805"/>
    <n v="15040"/>
    <n v="15040"/>
    <n v="14860"/>
    <n v="14880"/>
    <n v="20451450"/>
    <x v="9"/>
    <x v="10"/>
    <n v="-1.0638297872340425E-2"/>
    <x v="2805"/>
  </r>
  <r>
    <x v="2806"/>
    <n v="15060"/>
    <n v="15060"/>
    <n v="14840"/>
    <n v="15000"/>
    <n v="26762450"/>
    <x v="9"/>
    <x v="10"/>
    <n v="-3.9840637450199202E-3"/>
    <x v="2806"/>
  </r>
  <r>
    <x v="2807"/>
    <n v="15000"/>
    <n v="15120"/>
    <n v="14900"/>
    <n v="15080"/>
    <n v="24711150"/>
    <x v="9"/>
    <x v="10"/>
    <n v="5.3333333333333332E-3"/>
    <x v="2807"/>
  </r>
  <r>
    <x v="2808"/>
    <n v="15140"/>
    <n v="15240"/>
    <n v="14960"/>
    <n v="15020"/>
    <n v="13831750"/>
    <x v="9"/>
    <x v="10"/>
    <n v="-7.9260237780713338E-3"/>
    <x v="2808"/>
  </r>
  <r>
    <x v="2809"/>
    <n v="15000"/>
    <n v="15020"/>
    <n v="14820"/>
    <n v="14820"/>
    <n v="19498200"/>
    <x v="9"/>
    <x v="10"/>
    <n v="-1.2E-2"/>
    <x v="2809"/>
  </r>
  <r>
    <x v="2810"/>
    <n v="14800"/>
    <n v="14980"/>
    <n v="14700"/>
    <n v="14900"/>
    <n v="18490450"/>
    <x v="9"/>
    <x v="10"/>
    <n v="6.7567567567567571E-3"/>
    <x v="2810"/>
  </r>
  <r>
    <x v="2811"/>
    <n v="14900"/>
    <n v="15300"/>
    <n v="14820"/>
    <n v="15300"/>
    <n v="28382200"/>
    <x v="9"/>
    <x v="10"/>
    <n v="2.6845637583892617E-2"/>
    <x v="2811"/>
  </r>
  <r>
    <x v="2812"/>
    <n v="15460"/>
    <n v="15540"/>
    <n v="15340"/>
    <n v="15540"/>
    <n v="20425550"/>
    <x v="9"/>
    <x v="10"/>
    <n v="5.1746442432082798E-3"/>
    <x v="2812"/>
  </r>
  <r>
    <x v="2813"/>
    <n v="15460"/>
    <n v="15580"/>
    <n v="15340"/>
    <n v="15420"/>
    <n v="12416450"/>
    <x v="9"/>
    <x v="10"/>
    <n v="-2.5873221216041399E-3"/>
    <x v="2813"/>
  </r>
  <r>
    <x v="2814"/>
    <n v="15360"/>
    <n v="15420"/>
    <n v="15160"/>
    <n v="15260"/>
    <n v="15633700"/>
    <x v="9"/>
    <x v="10"/>
    <n v="-6.510416666666667E-3"/>
    <x v="2814"/>
  </r>
  <r>
    <x v="2815"/>
    <n v="15160"/>
    <n v="15300"/>
    <n v="15020"/>
    <n v="15060"/>
    <n v="16740550"/>
    <x v="9"/>
    <x v="10"/>
    <n v="-6.5963060686015833E-3"/>
    <x v="2815"/>
  </r>
  <r>
    <x v="2816"/>
    <n v="15200"/>
    <n v="15300"/>
    <n v="15060"/>
    <n v="15280"/>
    <n v="14654750"/>
    <x v="9"/>
    <x v="10"/>
    <n v="5.263157894736842E-3"/>
    <x v="2816"/>
  </r>
  <r>
    <x v="2817"/>
    <n v="15280"/>
    <n v="15300"/>
    <n v="14900"/>
    <n v="14900"/>
    <n v="23160200"/>
    <x v="9"/>
    <x v="10"/>
    <n v="-2.4869109947643978E-2"/>
    <x v="2817"/>
  </r>
  <r>
    <x v="2818"/>
    <n v="15060"/>
    <n v="15060"/>
    <n v="14860"/>
    <n v="14940"/>
    <n v="14848600"/>
    <x v="10"/>
    <x v="10"/>
    <n v="-7.9681274900398405E-3"/>
    <x v="2818"/>
  </r>
  <r>
    <x v="2819"/>
    <n v="14940"/>
    <n v="14960"/>
    <n v="14740"/>
    <n v="14800"/>
    <n v="16549950"/>
    <x v="10"/>
    <x v="10"/>
    <n v="-9.3708165997322627E-3"/>
    <x v="2819"/>
  </r>
  <r>
    <x v="2820"/>
    <n v="14800"/>
    <n v="14980"/>
    <n v="14780"/>
    <n v="14800"/>
    <n v="17965750"/>
    <x v="10"/>
    <x v="10"/>
    <n v="0"/>
    <x v="2820"/>
  </r>
  <r>
    <x v="2821"/>
    <n v="14940"/>
    <n v="15280"/>
    <n v="14900"/>
    <n v="15260"/>
    <n v="27385750"/>
    <x v="10"/>
    <x v="10"/>
    <n v="2.1419009370816599E-2"/>
    <x v="2821"/>
  </r>
  <r>
    <x v="2822"/>
    <n v="15600"/>
    <n v="15800"/>
    <n v="15500"/>
    <n v="15520"/>
    <n v="35187250"/>
    <x v="10"/>
    <x v="10"/>
    <n v="-5.1282051282051282E-3"/>
    <x v="2822"/>
  </r>
  <r>
    <x v="2823"/>
    <n v="15700"/>
    <n v="15760"/>
    <n v="15520"/>
    <n v="15560"/>
    <n v="13961400"/>
    <x v="10"/>
    <x v="10"/>
    <n v="-8.9171974522292991E-3"/>
    <x v="2823"/>
  </r>
  <r>
    <x v="2824"/>
    <n v="15680"/>
    <n v="15680"/>
    <n v="15340"/>
    <n v="15480"/>
    <n v="12814050"/>
    <x v="10"/>
    <x v="10"/>
    <n v="-1.2755102040816327E-2"/>
    <x v="2824"/>
  </r>
  <r>
    <x v="2825"/>
    <n v="15600"/>
    <n v="15800"/>
    <n v="15500"/>
    <n v="15800"/>
    <n v="21113550"/>
    <x v="10"/>
    <x v="10"/>
    <n v="1.282051282051282E-2"/>
    <x v="2825"/>
  </r>
  <r>
    <x v="2826"/>
    <n v="15860"/>
    <n v="15980"/>
    <n v="15340"/>
    <n v="15340"/>
    <n v="45367500"/>
    <x v="10"/>
    <x v="10"/>
    <n v="-3.2786885245901641E-2"/>
    <x v="2826"/>
  </r>
  <r>
    <x v="2827"/>
    <n v="15680"/>
    <n v="15800"/>
    <n v="15460"/>
    <n v="15560"/>
    <n v="28344450"/>
    <x v="10"/>
    <x v="10"/>
    <n v="-7.6530612244897957E-3"/>
    <x v="2827"/>
  </r>
  <r>
    <x v="2828"/>
    <n v="15720"/>
    <n v="16300"/>
    <n v="15700"/>
    <n v="16160"/>
    <n v="35954800"/>
    <x v="10"/>
    <x v="10"/>
    <n v="2.7989821882951654E-2"/>
    <x v="2828"/>
  </r>
  <r>
    <x v="2829"/>
    <n v="16280"/>
    <n v="16400"/>
    <n v="16000"/>
    <n v="16220"/>
    <n v="29532550"/>
    <x v="10"/>
    <x v="10"/>
    <n v="-3.6855036855036856E-3"/>
    <x v="2829"/>
  </r>
  <r>
    <x v="2830"/>
    <n v="16020"/>
    <n v="16080"/>
    <n v="15900"/>
    <n v="15900"/>
    <n v="17134650"/>
    <x v="10"/>
    <x v="10"/>
    <n v="-7.4906367041198503E-3"/>
    <x v="2830"/>
  </r>
  <r>
    <x v="2831"/>
    <n v="15940"/>
    <n v="16100"/>
    <n v="15860"/>
    <n v="15980"/>
    <n v="13311800"/>
    <x v="10"/>
    <x v="10"/>
    <n v="2.509410288582183E-3"/>
    <x v="2831"/>
  </r>
  <r>
    <x v="2832"/>
    <n v="16160"/>
    <n v="16380"/>
    <n v="16000"/>
    <n v="16360"/>
    <n v="19369300"/>
    <x v="10"/>
    <x v="10"/>
    <n v="1.2376237623762377E-2"/>
    <x v="2832"/>
  </r>
  <r>
    <x v="2833"/>
    <n v="16400"/>
    <n v="16960"/>
    <n v="16360"/>
    <n v="16960"/>
    <n v="36076800"/>
    <x v="10"/>
    <x v="10"/>
    <n v="3.4146341463414637E-2"/>
    <x v="2833"/>
  </r>
  <r>
    <x v="2834"/>
    <n v="17000"/>
    <n v="17020"/>
    <n v="16680"/>
    <n v="16800"/>
    <n v="19744050"/>
    <x v="10"/>
    <x v="10"/>
    <n v="-1.1764705882352941E-2"/>
    <x v="2834"/>
  </r>
  <r>
    <x v="2835"/>
    <n v="16520"/>
    <n v="17040"/>
    <n v="16500"/>
    <n v="17020"/>
    <n v="31864350"/>
    <x v="10"/>
    <x v="10"/>
    <n v="3.026634382566586E-2"/>
    <x v="2835"/>
  </r>
  <r>
    <x v="2836"/>
    <n v="17060"/>
    <n v="17060"/>
    <n v="16760"/>
    <n v="16900"/>
    <n v="18415100"/>
    <x v="10"/>
    <x v="10"/>
    <n v="-9.3786635404454859E-3"/>
    <x v="2836"/>
  </r>
  <r>
    <x v="2837"/>
    <n v="16960"/>
    <n v="16980"/>
    <n v="16640"/>
    <n v="16740"/>
    <n v="15702950"/>
    <x v="10"/>
    <x v="10"/>
    <n v="-1.2971698113207548E-2"/>
    <x v="2837"/>
  </r>
  <r>
    <x v="2838"/>
    <n v="16700"/>
    <n v="16920"/>
    <n v="16620"/>
    <n v="16720"/>
    <n v="15514400"/>
    <x v="10"/>
    <x v="10"/>
    <n v="1.1976047904191617E-3"/>
    <x v="2838"/>
  </r>
  <r>
    <x v="2839"/>
    <n v="16640"/>
    <n v="16920"/>
    <n v="16520"/>
    <n v="16520"/>
    <n v="21230800"/>
    <x v="10"/>
    <x v="10"/>
    <n v="-7.2115384615384619E-3"/>
    <x v="2839"/>
  </r>
  <r>
    <x v="2840"/>
    <n v="16480"/>
    <n v="16560"/>
    <n v="16280"/>
    <n v="16400"/>
    <n v="18793000"/>
    <x v="11"/>
    <x v="10"/>
    <n v="-4.8543689320388345E-3"/>
    <x v="2840"/>
  </r>
  <r>
    <x v="2841"/>
    <n v="16560"/>
    <n v="17180"/>
    <n v="16500"/>
    <n v="17180"/>
    <n v="30627550"/>
    <x v="11"/>
    <x v="10"/>
    <n v="3.7439613526570048E-2"/>
    <x v="2841"/>
  </r>
  <r>
    <x v="2842"/>
    <n v="17400"/>
    <n v="17940"/>
    <n v="17340"/>
    <n v="17880"/>
    <n v="39446950"/>
    <x v="11"/>
    <x v="10"/>
    <n v="2.7586206896551724E-2"/>
    <x v="2842"/>
  </r>
  <r>
    <x v="2843"/>
    <n v="17800"/>
    <n v="17980"/>
    <n v="17700"/>
    <n v="17800"/>
    <n v="16842700"/>
    <x v="11"/>
    <x v="10"/>
    <n v="0"/>
    <x v="2843"/>
  </r>
  <r>
    <x v="2844"/>
    <n v="17740"/>
    <n v="18420"/>
    <n v="17700"/>
    <n v="18020"/>
    <n v="24925400"/>
    <x v="11"/>
    <x v="10"/>
    <n v="1.5783540022547914E-2"/>
    <x v="2844"/>
  </r>
  <r>
    <x v="2845"/>
    <n v="18060"/>
    <n v="18200"/>
    <n v="17740"/>
    <n v="17760"/>
    <n v="16820900"/>
    <x v="11"/>
    <x v="10"/>
    <n v="-1.6611295681063124E-2"/>
    <x v="2845"/>
  </r>
  <r>
    <x v="2846"/>
    <n v="17700"/>
    <n v="18360"/>
    <n v="17680"/>
    <n v="18340"/>
    <n v="29482800"/>
    <x v="11"/>
    <x v="10"/>
    <n v="3.6158192090395481E-2"/>
    <x v="2846"/>
  </r>
  <r>
    <x v="2847"/>
    <n v="18300"/>
    <n v="18380"/>
    <n v="18140"/>
    <n v="18380"/>
    <n v="12783400"/>
    <x v="11"/>
    <x v="10"/>
    <n v="4.3715846994535519E-3"/>
    <x v="2847"/>
  </r>
  <r>
    <x v="2848"/>
    <n v="18380"/>
    <n v="18640"/>
    <n v="18320"/>
    <n v="18600"/>
    <n v="15362850"/>
    <x v="11"/>
    <x v="10"/>
    <n v="1.1969532100108813E-2"/>
    <x v="2848"/>
  </r>
  <r>
    <x v="2849"/>
    <n v="18740"/>
    <n v="18740"/>
    <n v="18420"/>
    <n v="18580"/>
    <n v="22161150"/>
    <x v="11"/>
    <x v="10"/>
    <n v="-8.5378868729989333E-3"/>
    <x v="2849"/>
  </r>
  <r>
    <x v="2850"/>
    <n v="18500"/>
    <n v="18500"/>
    <n v="18200"/>
    <n v="18320"/>
    <n v="16466450"/>
    <x v="11"/>
    <x v="10"/>
    <n v="-9.7297297297297292E-3"/>
    <x v="2850"/>
  </r>
  <r>
    <x v="2851"/>
    <n v="18160"/>
    <n v="18380"/>
    <n v="18160"/>
    <n v="18220"/>
    <n v="11694250"/>
    <x v="11"/>
    <x v="10"/>
    <n v="3.3039647577092512E-3"/>
    <x v="2851"/>
  </r>
  <r>
    <x v="2852"/>
    <n v="18280"/>
    <n v="18580"/>
    <n v="18240"/>
    <n v="18520"/>
    <n v="17306500"/>
    <x v="11"/>
    <x v="10"/>
    <n v="1.3129102844638949E-2"/>
    <x v="2852"/>
  </r>
  <r>
    <x v="2853"/>
    <n v="18340"/>
    <n v="18640"/>
    <n v="18280"/>
    <n v="18640"/>
    <n v="16928000"/>
    <x v="11"/>
    <x v="10"/>
    <n v="1.6357688113413305E-2"/>
    <x v="2853"/>
  </r>
  <r>
    <x v="2854"/>
    <n v="18620"/>
    <n v="18800"/>
    <n v="18500"/>
    <n v="18720"/>
    <n v="12606000"/>
    <x v="11"/>
    <x v="10"/>
    <n v="5.3705692803437165E-3"/>
    <x v="2854"/>
  </r>
  <r>
    <x v="2855"/>
    <n v="18780"/>
    <n v="19060"/>
    <n v="18720"/>
    <n v="18780"/>
    <n v="16679550"/>
    <x v="11"/>
    <x v="10"/>
    <n v="0"/>
    <x v="2855"/>
  </r>
  <r>
    <x v="2856"/>
    <n v="18720"/>
    <n v="18760"/>
    <n v="18500"/>
    <n v="18720"/>
    <n v="10993200"/>
    <x v="11"/>
    <x v="10"/>
    <n v="0"/>
    <x v="2856"/>
  </r>
  <r>
    <x v="2857"/>
    <n v="18780"/>
    <n v="18780"/>
    <n v="18500"/>
    <n v="18500"/>
    <n v="8486650"/>
    <x v="11"/>
    <x v="10"/>
    <n v="-1.4909478168264111E-2"/>
    <x v="2857"/>
  </r>
  <r>
    <x v="2858"/>
    <n v="18500"/>
    <n v="18600"/>
    <n v="18300"/>
    <n v="18440"/>
    <n v="10533650"/>
    <x v="11"/>
    <x v="10"/>
    <n v="-3.2432432432432431E-3"/>
    <x v="2858"/>
  </r>
  <r>
    <x v="2859"/>
    <n v="18560"/>
    <n v="19000"/>
    <n v="18520"/>
    <n v="18760"/>
    <n v="15666150"/>
    <x v="11"/>
    <x v="10"/>
    <n v="1.0775862068965518E-2"/>
    <x v="2859"/>
  </r>
  <r>
    <x v="2860"/>
    <n v="18700"/>
    <n v="19020"/>
    <n v="18640"/>
    <n v="18900"/>
    <n v="11926350"/>
    <x v="11"/>
    <x v="10"/>
    <n v="1.06951871657754E-2"/>
    <x v="2860"/>
  </r>
  <r>
    <x v="2861"/>
    <n v="18840"/>
    <n v="19040"/>
    <n v="18840"/>
    <n v="18980"/>
    <n v="9191550"/>
    <x v="11"/>
    <x v="10"/>
    <n v="7.4309978768577496E-3"/>
    <x v="2861"/>
  </r>
  <r>
    <x v="2862"/>
    <n v="18840"/>
    <n v="19040"/>
    <n v="18840"/>
    <n v="18980"/>
    <n v="0"/>
    <x v="11"/>
    <x v="10"/>
    <n v="7.4309978768577496E-3"/>
    <x v="2862"/>
  </r>
  <r>
    <x v="2863"/>
    <n v="19100"/>
    <n v="19320"/>
    <n v="19000"/>
    <n v="19160"/>
    <n v="13278100"/>
    <x v="0"/>
    <x v="11"/>
    <n v="3.1413612565445027E-3"/>
    <x v="2863"/>
  </r>
  <r>
    <x v="2864"/>
    <n v="19120"/>
    <n v="19220"/>
    <n v="18980"/>
    <n v="19160"/>
    <n v="13724400"/>
    <x v="0"/>
    <x v="11"/>
    <n v="2.0920502092050207E-3"/>
    <x v="2864"/>
  </r>
  <r>
    <x v="2865"/>
    <n v="19100"/>
    <n v="19100"/>
    <n v="18840"/>
    <n v="18840"/>
    <n v="16811200"/>
    <x v="0"/>
    <x v="11"/>
    <n v="-1.3612565445026177E-2"/>
    <x v="2865"/>
  </r>
  <r>
    <x v="2866"/>
    <n v="18840"/>
    <n v="18980"/>
    <n v="18460"/>
    <n v="18600"/>
    <n v="19374400"/>
    <x v="0"/>
    <x v="11"/>
    <n v="-1.2738853503184714E-2"/>
    <x v="2866"/>
  </r>
  <r>
    <x v="2867"/>
    <n v="18300"/>
    <n v="18580"/>
    <n v="18280"/>
    <n v="18420"/>
    <n v="23172350"/>
    <x v="0"/>
    <x v="11"/>
    <n v="6.5573770491803279E-3"/>
    <x v="2867"/>
  </r>
  <r>
    <x v="2868"/>
    <n v="18360"/>
    <n v="18560"/>
    <n v="18180"/>
    <n v="18340"/>
    <n v="18355350"/>
    <x v="0"/>
    <x v="11"/>
    <n v="-1.0893246187363835E-3"/>
    <x v="2868"/>
  </r>
  <r>
    <x v="2869"/>
    <n v="18340"/>
    <n v="18440"/>
    <n v="18160"/>
    <n v="18260"/>
    <n v="19562100"/>
    <x v="0"/>
    <x v="11"/>
    <n v="-4.3620501635768813E-3"/>
    <x v="2869"/>
  </r>
  <r>
    <x v="2870"/>
    <n v="18280"/>
    <n v="18660"/>
    <n v="18280"/>
    <n v="18600"/>
    <n v="20605350"/>
    <x v="0"/>
    <x v="11"/>
    <n v="1.7505470459518599E-2"/>
    <x v="2870"/>
  </r>
  <r>
    <x v="2871"/>
    <n v="18980"/>
    <n v="18980"/>
    <n v="18340"/>
    <n v="18440"/>
    <n v="28404150"/>
    <x v="0"/>
    <x v="11"/>
    <n v="-2.8451001053740779E-2"/>
    <x v="2871"/>
  </r>
  <r>
    <x v="2872"/>
    <n v="18560"/>
    <n v="18680"/>
    <n v="18300"/>
    <n v="18660"/>
    <n v="15384700"/>
    <x v="0"/>
    <x v="11"/>
    <n v="5.387931034482759E-3"/>
    <x v="2872"/>
  </r>
  <r>
    <x v="2873"/>
    <n v="18900"/>
    <n v="19020"/>
    <n v="18800"/>
    <n v="18980"/>
    <n v="20587000"/>
    <x v="0"/>
    <x v="11"/>
    <n v="4.2328042328042331E-3"/>
    <x v="2873"/>
  </r>
  <r>
    <x v="2874"/>
    <n v="19000"/>
    <n v="19620"/>
    <n v="18980"/>
    <n v="19380"/>
    <n v="29640800"/>
    <x v="0"/>
    <x v="11"/>
    <n v="0.02"/>
    <x v="2874"/>
  </r>
  <r>
    <x v="2875"/>
    <n v="19580"/>
    <n v="20000"/>
    <n v="19320"/>
    <n v="19940"/>
    <n v="33416000"/>
    <x v="0"/>
    <x v="11"/>
    <n v="1.8386108273748723E-2"/>
    <x v="2875"/>
  </r>
  <r>
    <x v="2876"/>
    <n v="19740"/>
    <n v="19800"/>
    <n v="19580"/>
    <n v="19640"/>
    <n v="15248500"/>
    <x v="0"/>
    <x v="11"/>
    <n v="-5.065856129685917E-3"/>
    <x v="2876"/>
  </r>
  <r>
    <x v="2877"/>
    <n v="19520"/>
    <n v="19680"/>
    <n v="19400"/>
    <n v="19420"/>
    <n v="16690050"/>
    <x v="0"/>
    <x v="11"/>
    <n v="-5.1229508196721308E-3"/>
    <x v="2877"/>
  </r>
  <r>
    <x v="2878"/>
    <n v="19360"/>
    <n v="19660"/>
    <n v="19320"/>
    <n v="19420"/>
    <n v="13622750"/>
    <x v="0"/>
    <x v="11"/>
    <n v="3.0991735537190084E-3"/>
    <x v="2878"/>
  </r>
  <r>
    <x v="2879"/>
    <n v="19440"/>
    <n v="19800"/>
    <n v="19420"/>
    <n v="19500"/>
    <n v="13979000"/>
    <x v="0"/>
    <x v="11"/>
    <n v="3.0864197530864196E-3"/>
    <x v="2879"/>
  </r>
  <r>
    <x v="2880"/>
    <n v="19700"/>
    <n v="19980"/>
    <n v="19600"/>
    <n v="19960"/>
    <n v="13356400"/>
    <x v="0"/>
    <x v="11"/>
    <n v="1.3197969543147208E-2"/>
    <x v="2880"/>
  </r>
  <r>
    <x v="2881"/>
    <n v="19900"/>
    <n v="20040"/>
    <n v="19820"/>
    <n v="19880"/>
    <n v="15374500"/>
    <x v="0"/>
    <x v="11"/>
    <n v="-1.0050251256281408E-3"/>
    <x v="2881"/>
  </r>
  <r>
    <x v="2882"/>
    <n v="19960"/>
    <n v="20280"/>
    <n v="19800"/>
    <n v="20200"/>
    <n v="19151050"/>
    <x v="0"/>
    <x v="11"/>
    <n v="1.2024048096192385E-2"/>
    <x v="2882"/>
  </r>
  <r>
    <x v="2883"/>
    <n v="20180"/>
    <n v="20200"/>
    <n v="19620"/>
    <n v="19620"/>
    <n v="21442600"/>
    <x v="0"/>
    <x v="11"/>
    <n v="-2.7750247770069375E-2"/>
    <x v="2883"/>
  </r>
  <r>
    <x v="2884"/>
    <n v="19640"/>
    <n v="19900"/>
    <n v="19580"/>
    <n v="19660"/>
    <n v="13475900"/>
    <x v="1"/>
    <x v="11"/>
    <n v="1.0183299389002036E-3"/>
    <x v="2884"/>
  </r>
  <r>
    <x v="2885"/>
    <n v="19640"/>
    <n v="19900"/>
    <n v="19580"/>
    <n v="19660"/>
    <n v="0"/>
    <x v="1"/>
    <x v="11"/>
    <n v="1.0183299389002036E-3"/>
    <x v="2885"/>
  </r>
  <r>
    <x v="2886"/>
    <n v="19640"/>
    <n v="19900"/>
    <n v="19580"/>
    <n v="19660"/>
    <n v="0"/>
    <x v="1"/>
    <x v="11"/>
    <n v="1.0183299389002036E-3"/>
    <x v="2886"/>
  </r>
  <r>
    <x v="2887"/>
    <n v="19640"/>
    <n v="19900"/>
    <n v="19580"/>
    <n v="19660"/>
    <n v="0"/>
    <x v="1"/>
    <x v="11"/>
    <n v="1.0183299389002036E-3"/>
    <x v="2887"/>
  </r>
  <r>
    <x v="2888"/>
    <n v="20040"/>
    <n v="20080"/>
    <n v="19440"/>
    <n v="19440"/>
    <n v="24259550"/>
    <x v="1"/>
    <x v="11"/>
    <n v="-2.9940119760479042E-2"/>
    <x v="2888"/>
  </r>
  <r>
    <x v="2889"/>
    <n v="19400"/>
    <n v="19480"/>
    <n v="19180"/>
    <n v="19220"/>
    <n v="30500200"/>
    <x v="1"/>
    <x v="11"/>
    <n v="-9.2783505154639175E-3"/>
    <x v="2889"/>
  </r>
  <r>
    <x v="2890"/>
    <n v="19460"/>
    <n v="19460"/>
    <n v="19020"/>
    <n v="19200"/>
    <n v="21015050"/>
    <x v="1"/>
    <x v="11"/>
    <n v="-1.3360739979445015E-2"/>
    <x v="2890"/>
  </r>
  <r>
    <x v="2891"/>
    <n v="19200"/>
    <n v="19300"/>
    <n v="18700"/>
    <n v="18720"/>
    <n v="30700100"/>
    <x v="1"/>
    <x v="11"/>
    <n v="-2.5000000000000001E-2"/>
    <x v="2891"/>
  </r>
  <r>
    <x v="2892"/>
    <n v="18700"/>
    <n v="18860"/>
    <n v="18260"/>
    <n v="18300"/>
    <n v="26544450"/>
    <x v="1"/>
    <x v="11"/>
    <n v="-2.1390374331550801E-2"/>
    <x v="2892"/>
  </r>
  <r>
    <x v="2893"/>
    <n v="18560"/>
    <n v="19100"/>
    <n v="18500"/>
    <n v="19060"/>
    <n v="19592600"/>
    <x v="1"/>
    <x v="11"/>
    <n v="2.6939655172413791E-2"/>
    <x v="2893"/>
  </r>
  <r>
    <x v="2894"/>
    <n v="19260"/>
    <n v="19400"/>
    <n v="18940"/>
    <n v="19160"/>
    <n v="18109650"/>
    <x v="1"/>
    <x v="11"/>
    <n v="-5.1921079958463139E-3"/>
    <x v="2894"/>
  </r>
  <r>
    <x v="2895"/>
    <n v="19040"/>
    <n v="19400"/>
    <n v="18900"/>
    <n v="18900"/>
    <n v="15221900"/>
    <x v="1"/>
    <x v="11"/>
    <n v="-7.3529411764705881E-3"/>
    <x v="2895"/>
  </r>
  <r>
    <x v="2896"/>
    <n v="19060"/>
    <n v="19260"/>
    <n v="18860"/>
    <n v="19080"/>
    <n v="14350450"/>
    <x v="1"/>
    <x v="11"/>
    <n v="1.0493179433368311E-3"/>
    <x v="2896"/>
  </r>
  <r>
    <x v="2897"/>
    <n v="19300"/>
    <n v="19320"/>
    <n v="19140"/>
    <n v="19200"/>
    <n v="10254850"/>
    <x v="1"/>
    <x v="11"/>
    <n v="-5.1813471502590676E-3"/>
    <x v="2897"/>
  </r>
  <r>
    <x v="2898"/>
    <n v="19280"/>
    <n v="19300"/>
    <n v="18840"/>
    <n v="18960"/>
    <n v="13768050"/>
    <x v="1"/>
    <x v="11"/>
    <n v="-1.6597510373443983E-2"/>
    <x v="2898"/>
  </r>
  <r>
    <x v="2899"/>
    <n v="18780"/>
    <n v="18960"/>
    <n v="18680"/>
    <n v="18760"/>
    <n v="12197300"/>
    <x v="1"/>
    <x v="11"/>
    <n v="-1.0649627263045794E-3"/>
    <x v="2899"/>
  </r>
  <r>
    <x v="2900"/>
    <n v="18500"/>
    <n v="18820"/>
    <n v="18500"/>
    <n v="18600"/>
    <n v="17207450"/>
    <x v="1"/>
    <x v="11"/>
    <n v="5.4054054054054057E-3"/>
    <x v="2900"/>
  </r>
  <r>
    <x v="2901"/>
    <n v="18520"/>
    <n v="18680"/>
    <n v="18400"/>
    <n v="18580"/>
    <n v="18119600"/>
    <x v="1"/>
    <x v="11"/>
    <n v="3.2397408207343412E-3"/>
    <x v="2901"/>
  </r>
  <r>
    <x v="2902"/>
    <n v="18560"/>
    <n v="18660"/>
    <n v="18460"/>
    <n v="18520"/>
    <n v="15198600"/>
    <x v="1"/>
    <x v="11"/>
    <n v="-2.1551724137931034E-3"/>
    <x v="2902"/>
  </r>
  <r>
    <x v="2903"/>
    <n v="18400"/>
    <n v="18680"/>
    <n v="18400"/>
    <n v="18460"/>
    <n v="16281150"/>
    <x v="1"/>
    <x v="11"/>
    <n v="3.2608695652173911E-3"/>
    <x v="2903"/>
  </r>
  <r>
    <x v="2904"/>
    <n v="18400"/>
    <n v="18680"/>
    <n v="18400"/>
    <n v="18460"/>
    <n v="0"/>
    <x v="2"/>
    <x v="11"/>
    <n v="3.2608695652173911E-3"/>
    <x v="2904"/>
  </r>
  <r>
    <x v="2905"/>
    <n v="18280"/>
    <n v="18460"/>
    <n v="18240"/>
    <n v="18360"/>
    <n v="16139000"/>
    <x v="2"/>
    <x v="11"/>
    <n v="4.3763676148796497E-3"/>
    <x v="2905"/>
  </r>
  <r>
    <x v="2906"/>
    <n v="18380"/>
    <n v="18540"/>
    <n v="18320"/>
    <n v="18460"/>
    <n v="18113850"/>
    <x v="2"/>
    <x v="11"/>
    <n v="4.3525571273122961E-3"/>
    <x v="2906"/>
  </r>
  <r>
    <x v="2907"/>
    <n v="18680"/>
    <n v="18900"/>
    <n v="18540"/>
    <n v="18900"/>
    <n v="18575050"/>
    <x v="2"/>
    <x v="11"/>
    <n v="1.1777301927194861E-2"/>
    <x v="2907"/>
  </r>
  <r>
    <x v="2908"/>
    <n v="18860"/>
    <n v="18860"/>
    <n v="18120"/>
    <n v="18120"/>
    <n v="31948250"/>
    <x v="2"/>
    <x v="11"/>
    <n v="-3.9236479321314952E-2"/>
    <x v="2908"/>
  </r>
  <r>
    <x v="2909"/>
    <n v="18220"/>
    <n v="18240"/>
    <n v="17880"/>
    <n v="17980"/>
    <n v="25005250"/>
    <x v="2"/>
    <x v="11"/>
    <n v="-1.3172338090010977E-2"/>
    <x v="2909"/>
  </r>
  <r>
    <x v="2910"/>
    <n v="18120"/>
    <n v="18160"/>
    <n v="17640"/>
    <n v="17800"/>
    <n v="26383650"/>
    <x v="2"/>
    <x v="11"/>
    <n v="-1.7660044150110375E-2"/>
    <x v="2910"/>
  </r>
  <r>
    <x v="2911"/>
    <n v="17580"/>
    <n v="17680"/>
    <n v="17320"/>
    <n v="17320"/>
    <n v="41711450"/>
    <x v="2"/>
    <x v="11"/>
    <n v="-1.4789533560864619E-2"/>
    <x v="2911"/>
  </r>
  <r>
    <x v="2912"/>
    <n v="17220"/>
    <n v="17520"/>
    <n v="17200"/>
    <n v="17240"/>
    <n v="27158400"/>
    <x v="2"/>
    <x v="11"/>
    <n v="1.1614401858304297E-3"/>
    <x v="2912"/>
  </r>
  <r>
    <x v="2913"/>
    <n v="17600"/>
    <n v="18020"/>
    <n v="17060"/>
    <n v="18000"/>
    <n v="33356050"/>
    <x v="2"/>
    <x v="11"/>
    <n v="2.2727272727272728E-2"/>
    <x v="2913"/>
  </r>
  <r>
    <x v="2914"/>
    <n v="18020"/>
    <n v="18040"/>
    <n v="17120"/>
    <n v="17200"/>
    <n v="36365600"/>
    <x v="2"/>
    <x v="11"/>
    <n v="-4.5504994450610431E-2"/>
    <x v="2914"/>
  </r>
  <r>
    <x v="2915"/>
    <n v="17700"/>
    <n v="17900"/>
    <n v="17440"/>
    <n v="17720"/>
    <n v="39957100"/>
    <x v="2"/>
    <x v="11"/>
    <n v="1.1299435028248588E-3"/>
    <x v="2915"/>
  </r>
  <r>
    <x v="2916"/>
    <n v="17560"/>
    <n v="17800"/>
    <n v="17360"/>
    <n v="17800"/>
    <n v="22522950"/>
    <x v="2"/>
    <x v="11"/>
    <n v="1.366742596810934E-2"/>
    <x v="2916"/>
  </r>
  <r>
    <x v="2917"/>
    <n v="17840"/>
    <n v="17900"/>
    <n v="17660"/>
    <n v="17820"/>
    <n v="19178100"/>
    <x v="2"/>
    <x v="11"/>
    <n v="-1.1210762331838565E-3"/>
    <x v="2917"/>
  </r>
  <r>
    <x v="2918"/>
    <n v="17820"/>
    <n v="17980"/>
    <n v="17680"/>
    <n v="17800"/>
    <n v="14507000"/>
    <x v="2"/>
    <x v="11"/>
    <n v="-1.1223344556677891E-3"/>
    <x v="2918"/>
  </r>
  <r>
    <x v="2919"/>
    <n v="17840"/>
    <n v="17940"/>
    <n v="17400"/>
    <n v="17500"/>
    <n v="21836100"/>
    <x v="2"/>
    <x v="11"/>
    <n v="-1.905829596412556E-2"/>
    <x v="2919"/>
  </r>
  <r>
    <x v="2920"/>
    <n v="17600"/>
    <n v="17600"/>
    <n v="17180"/>
    <n v="17460"/>
    <n v="25258800"/>
    <x v="2"/>
    <x v="11"/>
    <n v="-7.9545454545454537E-3"/>
    <x v="2920"/>
  </r>
  <r>
    <x v="2921"/>
    <n v="17600"/>
    <n v="17760"/>
    <n v="17480"/>
    <n v="17600"/>
    <n v="15405950"/>
    <x v="2"/>
    <x v="11"/>
    <n v="0"/>
    <x v="2921"/>
  </r>
  <r>
    <x v="2922"/>
    <n v="17840"/>
    <n v="18200"/>
    <n v="17800"/>
    <n v="18200"/>
    <n v="31115550"/>
    <x v="2"/>
    <x v="11"/>
    <n v="2.0179372197309416E-2"/>
    <x v="2922"/>
  </r>
  <r>
    <x v="2923"/>
    <n v="18300"/>
    <n v="18440"/>
    <n v="18180"/>
    <n v="18320"/>
    <n v="15910750"/>
    <x v="2"/>
    <x v="11"/>
    <n v="1.092896174863388E-3"/>
    <x v="2923"/>
  </r>
  <r>
    <x v="2924"/>
    <n v="18140"/>
    <n v="18320"/>
    <n v="18000"/>
    <n v="18320"/>
    <n v="17231200"/>
    <x v="2"/>
    <x v="11"/>
    <n v="9.9228224917309819E-3"/>
    <x v="2924"/>
  </r>
  <r>
    <x v="2925"/>
    <n v="18320"/>
    <n v="18580"/>
    <n v="18320"/>
    <n v="18520"/>
    <n v="20712850"/>
    <x v="2"/>
    <x v="11"/>
    <n v="1.0917030567685589E-2"/>
    <x v="2925"/>
  </r>
  <r>
    <x v="2926"/>
    <n v="18720"/>
    <n v="18720"/>
    <n v="18420"/>
    <n v="18640"/>
    <n v="26383300"/>
    <x v="2"/>
    <x v="11"/>
    <n v="-4.2735042735042739E-3"/>
    <x v="2926"/>
  </r>
  <r>
    <x v="2927"/>
    <n v="18720"/>
    <n v="18800"/>
    <n v="18540"/>
    <n v="18800"/>
    <n v="22486650"/>
    <x v="3"/>
    <x v="11"/>
    <n v="4.2735042735042739E-3"/>
    <x v="2927"/>
  </r>
  <r>
    <x v="2928"/>
    <n v="18800"/>
    <n v="18900"/>
    <n v="18780"/>
    <n v="18900"/>
    <n v="16737450"/>
    <x v="3"/>
    <x v="11"/>
    <n v="5.3191489361702126E-3"/>
    <x v="2928"/>
  </r>
  <r>
    <x v="2929"/>
    <n v="18960"/>
    <n v="18960"/>
    <n v="18700"/>
    <n v="18900"/>
    <n v="11934900"/>
    <x v="3"/>
    <x v="11"/>
    <n v="-3.1645569620253164E-3"/>
    <x v="2929"/>
  </r>
  <r>
    <x v="2930"/>
    <n v="18800"/>
    <n v="18840"/>
    <n v="18300"/>
    <n v="18460"/>
    <n v="27518900"/>
    <x v="3"/>
    <x v="11"/>
    <n v="-1.8085106382978722E-2"/>
    <x v="2930"/>
  </r>
  <r>
    <x v="2931"/>
    <n v="18500"/>
    <n v="18700"/>
    <n v="18100"/>
    <n v="18180"/>
    <n v="21803800"/>
    <x v="3"/>
    <x v="11"/>
    <n v="-1.7297297297297298E-2"/>
    <x v="2931"/>
  </r>
  <r>
    <x v="2932"/>
    <n v="18220"/>
    <n v="18280"/>
    <n v="17900"/>
    <n v="17960"/>
    <n v="26064950"/>
    <x v="3"/>
    <x v="11"/>
    <n v="-1.4270032930845226E-2"/>
    <x v="2932"/>
  </r>
  <r>
    <x v="2933"/>
    <n v="17960"/>
    <n v="18140"/>
    <n v="17760"/>
    <n v="17880"/>
    <n v="20631900"/>
    <x v="3"/>
    <x v="11"/>
    <n v="-4.4543429844097994E-3"/>
    <x v="2933"/>
  </r>
  <r>
    <x v="2934"/>
    <n v="17720"/>
    <n v="17800"/>
    <n v="17640"/>
    <n v="17640"/>
    <n v="15801800"/>
    <x v="3"/>
    <x v="11"/>
    <n v="-4.5146726862302479E-3"/>
    <x v="2934"/>
  </r>
  <r>
    <x v="2935"/>
    <n v="17740"/>
    <n v="18020"/>
    <n v="17600"/>
    <n v="18020"/>
    <n v="16643000"/>
    <x v="3"/>
    <x v="11"/>
    <n v="1.5783540022547914E-2"/>
    <x v="2935"/>
  </r>
  <r>
    <x v="2936"/>
    <n v="18000"/>
    <n v="18000"/>
    <n v="17680"/>
    <n v="18000"/>
    <n v="25281200"/>
    <x v="3"/>
    <x v="11"/>
    <n v="0"/>
    <x v="2936"/>
  </r>
  <r>
    <x v="2937"/>
    <n v="17960"/>
    <n v="17980"/>
    <n v="17640"/>
    <n v="17760"/>
    <n v="22300400"/>
    <x v="3"/>
    <x v="11"/>
    <n v="-1.1135857461024499E-2"/>
    <x v="2937"/>
  </r>
  <r>
    <x v="2938"/>
    <n v="17820"/>
    <n v="17840"/>
    <n v="17320"/>
    <n v="17340"/>
    <n v="27464550"/>
    <x v="3"/>
    <x v="11"/>
    <n v="-2.6936026936026935E-2"/>
    <x v="2938"/>
  </r>
  <r>
    <x v="2939"/>
    <n v="17060"/>
    <n v="17500"/>
    <n v="17060"/>
    <n v="17500"/>
    <n v="23115200"/>
    <x v="3"/>
    <x v="11"/>
    <n v="2.5791324736225089E-2"/>
    <x v="2939"/>
  </r>
  <r>
    <x v="2940"/>
    <n v="17780"/>
    <n v="18320"/>
    <n v="17720"/>
    <n v="18320"/>
    <n v="32075950"/>
    <x v="3"/>
    <x v="11"/>
    <n v="3.0371203599550055E-2"/>
    <x v="2940"/>
  </r>
  <r>
    <x v="2941"/>
    <n v="18600"/>
    <n v="18740"/>
    <n v="18360"/>
    <n v="18560"/>
    <n v="27083250"/>
    <x v="3"/>
    <x v="11"/>
    <n v="-2.1505376344086021E-3"/>
    <x v="2941"/>
  </r>
  <r>
    <x v="2942"/>
    <n v="18480"/>
    <n v="18540"/>
    <n v="18040"/>
    <n v="18080"/>
    <n v="18861250"/>
    <x v="3"/>
    <x v="11"/>
    <n v="-2.1645021645021644E-2"/>
    <x v="2942"/>
  </r>
  <r>
    <x v="2943"/>
    <n v="18020"/>
    <n v="18220"/>
    <n v="17780"/>
    <n v="17780"/>
    <n v="14381050"/>
    <x v="3"/>
    <x v="11"/>
    <n v="-1.3318534961154272E-2"/>
    <x v="2943"/>
  </r>
  <r>
    <x v="2944"/>
    <n v="17980"/>
    <n v="17980"/>
    <n v="17600"/>
    <n v="17940"/>
    <n v="19217750"/>
    <x v="3"/>
    <x v="11"/>
    <n v="-2.2246941045606229E-3"/>
    <x v="2944"/>
  </r>
  <r>
    <x v="2945"/>
    <n v="18340"/>
    <n v="18540"/>
    <n v="18220"/>
    <n v="18480"/>
    <n v="26405400"/>
    <x v="3"/>
    <x v="11"/>
    <n v="7.6335877862595417E-3"/>
    <x v="2945"/>
  </r>
  <r>
    <x v="2946"/>
    <n v="18480"/>
    <n v="18540"/>
    <n v="17980"/>
    <n v="18000"/>
    <n v="20821350"/>
    <x v="3"/>
    <x v="11"/>
    <n v="-2.5974025974025976E-2"/>
    <x v="2946"/>
  </r>
  <r>
    <x v="2947"/>
    <n v="18020"/>
    <n v="18160"/>
    <n v="17600"/>
    <n v="17860"/>
    <n v="21493700"/>
    <x v="3"/>
    <x v="11"/>
    <n v="-8.8790233074361822E-3"/>
    <x v="2947"/>
  </r>
  <r>
    <x v="2948"/>
    <n v="18200"/>
    <n v="18740"/>
    <n v="18080"/>
    <n v="18640"/>
    <n v="32586300"/>
    <x v="4"/>
    <x v="11"/>
    <n v="2.4175824175824177E-2"/>
    <x v="2948"/>
  </r>
  <r>
    <x v="2949"/>
    <n v="18720"/>
    <n v="18800"/>
    <n v="18440"/>
    <n v="18760"/>
    <n v="25375500"/>
    <x v="4"/>
    <x v="11"/>
    <n v="2.136752136752137E-3"/>
    <x v="2949"/>
  </r>
  <r>
    <x v="2950"/>
    <n v="18600"/>
    <n v="18680"/>
    <n v="18000"/>
    <n v="18300"/>
    <n v="25785850"/>
    <x v="4"/>
    <x v="11"/>
    <n v="-1.6129032258064516E-2"/>
    <x v="2950"/>
  </r>
  <r>
    <x v="2951"/>
    <n v="18600"/>
    <n v="18680"/>
    <n v="18000"/>
    <n v="18300"/>
    <n v="0"/>
    <x v="4"/>
    <x v="11"/>
    <n v="-1.6129032258064516E-2"/>
    <x v="2951"/>
  </r>
  <r>
    <x v="2952"/>
    <n v="17980"/>
    <n v="18280"/>
    <n v="17900"/>
    <n v="17980"/>
    <n v="23661100"/>
    <x v="4"/>
    <x v="11"/>
    <n v="0"/>
    <x v="2952"/>
  </r>
  <r>
    <x v="2953"/>
    <n v="18160"/>
    <n v="18220"/>
    <n v="17820"/>
    <n v="17820"/>
    <n v="13578650"/>
    <x v="4"/>
    <x v="11"/>
    <n v="-1.8722466960352423E-2"/>
    <x v="2953"/>
  </r>
  <r>
    <x v="2954"/>
    <n v="18160"/>
    <n v="18220"/>
    <n v="17820"/>
    <n v="17820"/>
    <n v="0"/>
    <x v="4"/>
    <x v="11"/>
    <n v="-1.8722466960352423E-2"/>
    <x v="2954"/>
  </r>
  <r>
    <x v="2955"/>
    <n v="17780"/>
    <n v="17900"/>
    <n v="17640"/>
    <n v="17840"/>
    <n v="22396600"/>
    <x v="4"/>
    <x v="11"/>
    <n v="3.3745781777277839E-3"/>
    <x v="2955"/>
  </r>
  <r>
    <x v="2956"/>
    <n v="17720"/>
    <n v="18020"/>
    <n v="17660"/>
    <n v="17700"/>
    <n v="27647100"/>
    <x v="4"/>
    <x v="11"/>
    <n v="-1.128668171557562E-3"/>
    <x v="2956"/>
  </r>
  <r>
    <x v="2957"/>
    <n v="17920"/>
    <n v="18480"/>
    <n v="17800"/>
    <n v="18320"/>
    <n v="33457700"/>
    <x v="4"/>
    <x v="11"/>
    <n v="2.2321428571428572E-2"/>
    <x v="2957"/>
  </r>
  <r>
    <x v="2958"/>
    <n v="18340"/>
    <n v="18380"/>
    <n v="17960"/>
    <n v="18020"/>
    <n v="16145250"/>
    <x v="4"/>
    <x v="11"/>
    <n v="-1.7448200654307525E-2"/>
    <x v="2958"/>
  </r>
  <r>
    <x v="2959"/>
    <n v="17940"/>
    <n v="17960"/>
    <n v="17780"/>
    <n v="17800"/>
    <n v="11564650"/>
    <x v="4"/>
    <x v="11"/>
    <n v="-7.803790412486065E-3"/>
    <x v="2959"/>
  </r>
  <r>
    <x v="2960"/>
    <n v="17860"/>
    <n v="17980"/>
    <n v="17720"/>
    <n v="17860"/>
    <n v="16591200"/>
    <x v="4"/>
    <x v="11"/>
    <n v="0"/>
    <x v="2960"/>
  </r>
  <r>
    <x v="2961"/>
    <n v="17820"/>
    <n v="17960"/>
    <n v="17600"/>
    <n v="17600"/>
    <n v="19386650"/>
    <x v="4"/>
    <x v="11"/>
    <n v="-1.2345679012345678E-2"/>
    <x v="2961"/>
  </r>
  <r>
    <x v="2962"/>
    <n v="17700"/>
    <n v="17740"/>
    <n v="17600"/>
    <n v="17640"/>
    <n v="11075850"/>
    <x v="4"/>
    <x v="11"/>
    <n v="-3.3898305084745762E-3"/>
    <x v="2962"/>
  </r>
  <r>
    <x v="2963"/>
    <n v="17540"/>
    <n v="17700"/>
    <n v="17440"/>
    <n v="17460"/>
    <n v="14102250"/>
    <x v="4"/>
    <x v="11"/>
    <n v="-4.5610034207525657E-3"/>
    <x v="2963"/>
  </r>
  <r>
    <x v="2964"/>
    <n v="17440"/>
    <n v="17680"/>
    <n v="17300"/>
    <n v="17300"/>
    <n v="14509050"/>
    <x v="4"/>
    <x v="11"/>
    <n v="-8.027522935779817E-3"/>
    <x v="2964"/>
  </r>
  <r>
    <x v="2965"/>
    <n v="17580"/>
    <n v="17580"/>
    <n v="17060"/>
    <n v="17120"/>
    <n v="16047250"/>
    <x v="4"/>
    <x v="11"/>
    <n v="-2.6166097838452786E-2"/>
    <x v="2965"/>
  </r>
  <r>
    <x v="2966"/>
    <n v="17360"/>
    <n v="17600"/>
    <n v="17300"/>
    <n v="17580"/>
    <n v="13987000"/>
    <x v="4"/>
    <x v="11"/>
    <n v="1.2672811059907835E-2"/>
    <x v="2966"/>
  </r>
  <r>
    <x v="2967"/>
    <n v="17480"/>
    <n v="17980"/>
    <n v="17340"/>
    <n v="17820"/>
    <n v="21514800"/>
    <x v="4"/>
    <x v="11"/>
    <n v="1.9450800915331808E-2"/>
    <x v="2967"/>
  </r>
  <r>
    <x v="2968"/>
    <n v="17900"/>
    <n v="17900"/>
    <n v="17520"/>
    <n v="17680"/>
    <n v="10298950"/>
    <x v="4"/>
    <x v="11"/>
    <n v="-1.2290502793296089E-2"/>
    <x v="2968"/>
  </r>
  <r>
    <x v="2969"/>
    <n v="17800"/>
    <n v="18280"/>
    <n v="17720"/>
    <n v="18040"/>
    <n v="23904450"/>
    <x v="4"/>
    <x v="11"/>
    <n v="1.3483146067415731E-2"/>
    <x v="2969"/>
  </r>
  <r>
    <x v="2970"/>
    <n v="18040"/>
    <n v="18240"/>
    <n v="17900"/>
    <n v="18220"/>
    <n v="15691600"/>
    <x v="5"/>
    <x v="11"/>
    <n v="9.9778270509977823E-3"/>
    <x v="2970"/>
  </r>
  <r>
    <x v="2971"/>
    <n v="17880"/>
    <n v="17940"/>
    <n v="17600"/>
    <n v="17660"/>
    <n v="16594950"/>
    <x v="5"/>
    <x v="11"/>
    <n v="-1.2304250559284116E-2"/>
    <x v="2971"/>
  </r>
  <r>
    <x v="2972"/>
    <n v="17800"/>
    <n v="17800"/>
    <n v="17540"/>
    <n v="17700"/>
    <n v="10073600"/>
    <x v="5"/>
    <x v="11"/>
    <n v="-5.6179775280898875E-3"/>
    <x v="2972"/>
  </r>
  <r>
    <x v="2973"/>
    <n v="17800"/>
    <n v="17800"/>
    <n v="17540"/>
    <n v="17700"/>
    <n v="0"/>
    <x v="5"/>
    <x v="11"/>
    <n v="-5.6179775280898875E-3"/>
    <x v="2973"/>
  </r>
  <r>
    <x v="2974"/>
    <n v="17520"/>
    <n v="17780"/>
    <n v="17380"/>
    <n v="17740"/>
    <n v="15179300"/>
    <x v="5"/>
    <x v="11"/>
    <n v="1.2557077625570776E-2"/>
    <x v="2974"/>
  </r>
  <r>
    <x v="2975"/>
    <n v="17700"/>
    <n v="17800"/>
    <n v="17500"/>
    <n v="17540"/>
    <n v="12943650"/>
    <x v="5"/>
    <x v="11"/>
    <n v="-9.0395480225988704E-3"/>
    <x v="2975"/>
  </r>
  <r>
    <x v="2976"/>
    <n v="17540"/>
    <n v="17580"/>
    <n v="17300"/>
    <n v="17300"/>
    <n v="21705950"/>
    <x v="5"/>
    <x v="11"/>
    <n v="-1.3683010262257697E-2"/>
    <x v="2976"/>
  </r>
  <r>
    <x v="2977"/>
    <n v="17400"/>
    <n v="17480"/>
    <n v="17020"/>
    <n v="17020"/>
    <n v="19628750"/>
    <x v="5"/>
    <x v="11"/>
    <n v="-2.1839080459770115E-2"/>
    <x v="2977"/>
  </r>
  <r>
    <x v="2978"/>
    <n v="16880"/>
    <n v="17060"/>
    <n v="16760"/>
    <n v="17060"/>
    <n v="15069350"/>
    <x v="5"/>
    <x v="11"/>
    <n v="1.066350710900474E-2"/>
    <x v="2978"/>
  </r>
  <r>
    <x v="2979"/>
    <n v="17020"/>
    <n v="17460"/>
    <n v="16960"/>
    <n v="17260"/>
    <n v="10670950"/>
    <x v="5"/>
    <x v="11"/>
    <n v="1.4101057579318449E-2"/>
    <x v="2979"/>
  </r>
  <r>
    <x v="2980"/>
    <n v="17320"/>
    <n v="17380"/>
    <n v="17020"/>
    <n v="17300"/>
    <n v="13287900"/>
    <x v="5"/>
    <x v="11"/>
    <n v="-1.1547344110854503E-3"/>
    <x v="2980"/>
  </r>
  <r>
    <x v="2981"/>
    <n v="17060"/>
    <n v="17160"/>
    <n v="16880"/>
    <n v="16960"/>
    <n v="11955800"/>
    <x v="5"/>
    <x v="11"/>
    <n v="-5.8616647127784291E-3"/>
    <x v="2981"/>
  </r>
  <r>
    <x v="2982"/>
    <n v="17020"/>
    <n v="17040"/>
    <n v="16060"/>
    <n v="16380"/>
    <n v="36151350"/>
    <x v="5"/>
    <x v="11"/>
    <n v="-3.7602820211515862E-2"/>
    <x v="2982"/>
  </r>
  <r>
    <x v="2983"/>
    <n v="16260"/>
    <n v="16280"/>
    <n v="15900"/>
    <n v="16000"/>
    <n v="23619300"/>
    <x v="5"/>
    <x v="11"/>
    <n v="-1.5990159901599015E-2"/>
    <x v="2983"/>
  </r>
  <r>
    <x v="2984"/>
    <n v="16000"/>
    <n v="16400"/>
    <n v="15960"/>
    <n v="16280"/>
    <n v="18918700"/>
    <x v="5"/>
    <x v="11"/>
    <n v="1.7500000000000002E-2"/>
    <x v="2984"/>
  </r>
  <r>
    <x v="2985"/>
    <n v="16480"/>
    <n v="16660"/>
    <n v="16440"/>
    <n v="16520"/>
    <n v="16541050"/>
    <x v="5"/>
    <x v="11"/>
    <n v="2.4271844660194173E-3"/>
    <x v="2985"/>
  </r>
  <r>
    <x v="2986"/>
    <n v="16500"/>
    <n v="16780"/>
    <n v="16400"/>
    <n v="16620"/>
    <n v="13869550"/>
    <x v="5"/>
    <x v="11"/>
    <n v="7.2727272727272727E-3"/>
    <x v="2986"/>
  </r>
  <r>
    <x v="2987"/>
    <n v="16420"/>
    <n v="17080"/>
    <n v="16420"/>
    <n v="17040"/>
    <n v="23461150"/>
    <x v="5"/>
    <x v="11"/>
    <n v="3.7758830694275276E-2"/>
    <x v="2987"/>
  </r>
  <r>
    <x v="2988"/>
    <n v="16940"/>
    <n v="16940"/>
    <n v="16560"/>
    <n v="16700"/>
    <n v="15212850"/>
    <x v="5"/>
    <x v="11"/>
    <n v="-1.4167650531286895E-2"/>
    <x v="2988"/>
  </r>
  <r>
    <x v="2989"/>
    <n v="16800"/>
    <n v="17060"/>
    <n v="16620"/>
    <n v="16640"/>
    <n v="11958900"/>
    <x v="5"/>
    <x v="11"/>
    <n v="-9.5238095238095247E-3"/>
    <x v="2989"/>
  </r>
  <r>
    <x v="2990"/>
    <n v="16960"/>
    <n v="16980"/>
    <n v="16640"/>
    <n v="16660"/>
    <n v="10357300"/>
    <x v="5"/>
    <x v="11"/>
    <n v="-1.7688679245283018E-2"/>
    <x v="2990"/>
  </r>
  <r>
    <x v="2991"/>
    <n v="16660"/>
    <n v="16700"/>
    <n v="16420"/>
    <n v="16520"/>
    <n v="16416950"/>
    <x v="5"/>
    <x v="11"/>
    <n v="-8.4033613445378148E-3"/>
    <x v="2991"/>
  </r>
  <r>
    <x v="2992"/>
    <n v="16860"/>
    <n v="17200"/>
    <n v="16760"/>
    <n v="17100"/>
    <n v="22145900"/>
    <x v="6"/>
    <x v="11"/>
    <n v="1.4234875444839857E-2"/>
    <x v="2992"/>
  </r>
  <r>
    <x v="2993"/>
    <n v="17400"/>
    <n v="17660"/>
    <n v="17380"/>
    <n v="17560"/>
    <n v="21471650"/>
    <x v="6"/>
    <x v="11"/>
    <n v="9.1954022988505746E-3"/>
    <x v="2993"/>
  </r>
  <r>
    <x v="2994"/>
    <n v="17600"/>
    <n v="17980"/>
    <n v="17560"/>
    <n v="17980"/>
    <n v="21113100"/>
    <x v="6"/>
    <x v="11"/>
    <n v="2.1590909090909091E-2"/>
    <x v="2994"/>
  </r>
  <r>
    <x v="2995"/>
    <n v="17860"/>
    <n v="17960"/>
    <n v="17740"/>
    <n v="17960"/>
    <n v="11236100"/>
    <x v="6"/>
    <x v="11"/>
    <n v="5.5991041433370659E-3"/>
    <x v="2995"/>
  </r>
  <r>
    <x v="2996"/>
    <n v="17960"/>
    <n v="17960"/>
    <n v="17580"/>
    <n v="17600"/>
    <n v="17927850"/>
    <x v="6"/>
    <x v="11"/>
    <n v="-2.0044543429844099E-2"/>
    <x v="2996"/>
  </r>
  <r>
    <x v="2997"/>
    <n v="17600"/>
    <n v="17760"/>
    <n v="17460"/>
    <n v="17700"/>
    <n v="12090450"/>
    <x v="6"/>
    <x v="11"/>
    <n v="5.681818181818182E-3"/>
    <x v="2997"/>
  </r>
  <r>
    <x v="2998"/>
    <n v="17600"/>
    <n v="17600"/>
    <n v="17240"/>
    <n v="17300"/>
    <n v="16000950"/>
    <x v="6"/>
    <x v="11"/>
    <n v="-1.7045454545454544E-2"/>
    <x v="2998"/>
  </r>
  <r>
    <x v="2999"/>
    <n v="17200"/>
    <n v="17220"/>
    <n v="16920"/>
    <n v="17000"/>
    <n v="12407200"/>
    <x v="6"/>
    <x v="11"/>
    <n v="-1.1627906976744186E-2"/>
    <x v="2999"/>
  </r>
  <r>
    <x v="3000"/>
    <n v="16960"/>
    <n v="17100"/>
    <n v="16720"/>
    <n v="16860"/>
    <n v="16467850"/>
    <x v="6"/>
    <x v="11"/>
    <n v="-5.89622641509434E-3"/>
    <x v="3000"/>
  </r>
  <r>
    <x v="3001"/>
    <n v="16700"/>
    <n v="16700"/>
    <n v="16460"/>
    <n v="16620"/>
    <n v="20395900"/>
    <x v="6"/>
    <x v="11"/>
    <n v="-4.7904191616766467E-3"/>
    <x v="3001"/>
  </r>
  <r>
    <x v="3002"/>
    <n v="16600"/>
    <n v="16800"/>
    <n v="16420"/>
    <n v="16640"/>
    <n v="13675450"/>
    <x v="6"/>
    <x v="11"/>
    <n v="2.4096385542168677E-3"/>
    <x v="3002"/>
  </r>
  <r>
    <x v="3003"/>
    <n v="16560"/>
    <n v="16600"/>
    <n v="16220"/>
    <n v="16260"/>
    <n v="18236900"/>
    <x v="6"/>
    <x v="11"/>
    <n v="-1.8115942028985508E-2"/>
    <x v="3003"/>
  </r>
  <r>
    <x v="3004"/>
    <n v="16120"/>
    <n v="16540"/>
    <n v="16120"/>
    <n v="16440"/>
    <n v="14558350"/>
    <x v="6"/>
    <x v="11"/>
    <n v="1.9851116625310174E-2"/>
    <x v="3004"/>
  </r>
  <r>
    <x v="3005"/>
    <n v="16800"/>
    <n v="17080"/>
    <n v="16780"/>
    <n v="17020"/>
    <n v="21094100"/>
    <x v="6"/>
    <x v="11"/>
    <n v="1.3095238095238096E-2"/>
    <x v="3005"/>
  </r>
  <r>
    <x v="3006"/>
    <n v="16920"/>
    <n v="17020"/>
    <n v="16640"/>
    <n v="16840"/>
    <n v="10346850"/>
    <x v="6"/>
    <x v="11"/>
    <n v="-4.7281323877068557E-3"/>
    <x v="3006"/>
  </r>
  <r>
    <x v="3007"/>
    <n v="17000"/>
    <n v="17120"/>
    <n v="16840"/>
    <n v="17000"/>
    <n v="12225850"/>
    <x v="6"/>
    <x v="11"/>
    <n v="0"/>
    <x v="3007"/>
  </r>
  <r>
    <x v="3008"/>
    <n v="17000"/>
    <n v="17000"/>
    <n v="16680"/>
    <n v="16940"/>
    <n v="9501250"/>
    <x v="6"/>
    <x v="11"/>
    <n v="-3.5294117647058825E-3"/>
    <x v="3008"/>
  </r>
  <r>
    <x v="3009"/>
    <n v="16860"/>
    <n v="17020"/>
    <n v="16800"/>
    <n v="17000"/>
    <n v="11270400"/>
    <x v="6"/>
    <x v="11"/>
    <n v="8.3036773428232496E-3"/>
    <x v="3009"/>
  </r>
  <r>
    <x v="3010"/>
    <n v="16960"/>
    <n v="16960"/>
    <n v="16720"/>
    <n v="16900"/>
    <n v="10099650"/>
    <x v="6"/>
    <x v="11"/>
    <n v="-3.5377358490566039E-3"/>
    <x v="3010"/>
  </r>
  <r>
    <x v="3011"/>
    <n v="16560"/>
    <n v="16800"/>
    <n v="16520"/>
    <n v="16740"/>
    <n v="13644500"/>
    <x v="6"/>
    <x v="11"/>
    <n v="1.0869565217391304E-2"/>
    <x v="3011"/>
  </r>
  <r>
    <x v="3012"/>
    <n v="16920"/>
    <n v="17040"/>
    <n v="16740"/>
    <n v="16880"/>
    <n v="15100800"/>
    <x v="6"/>
    <x v="11"/>
    <n v="-2.3640661938534278E-3"/>
    <x v="3012"/>
  </r>
  <r>
    <x v="3013"/>
    <n v="17100"/>
    <n v="17500"/>
    <n v="17100"/>
    <n v="17400"/>
    <n v="19451200"/>
    <x v="7"/>
    <x v="11"/>
    <n v="1.7543859649122806E-2"/>
    <x v="3013"/>
  </r>
  <r>
    <x v="3014"/>
    <n v="17060"/>
    <n v="17180"/>
    <n v="17000"/>
    <n v="17040"/>
    <n v="13490800"/>
    <x v="7"/>
    <x v="11"/>
    <n v="-1.1723329425556857E-3"/>
    <x v="3014"/>
  </r>
  <r>
    <x v="3015"/>
    <n v="16800"/>
    <n v="16880"/>
    <n v="16480"/>
    <n v="16660"/>
    <n v="20423250"/>
    <x v="7"/>
    <x v="11"/>
    <n v="-8.3333333333333332E-3"/>
    <x v="3015"/>
  </r>
  <r>
    <x v="3016"/>
    <n v="16780"/>
    <n v="16780"/>
    <n v="16300"/>
    <n v="16420"/>
    <n v="17324800"/>
    <x v="7"/>
    <x v="11"/>
    <n v="-2.1454112038140644E-2"/>
    <x v="3016"/>
  </r>
  <r>
    <x v="3017"/>
    <n v="15840"/>
    <n v="16100"/>
    <n v="15780"/>
    <n v="15780"/>
    <n v="30454050"/>
    <x v="7"/>
    <x v="11"/>
    <n v="-3.787878787878788E-3"/>
    <x v="3017"/>
  </r>
  <r>
    <x v="3018"/>
    <n v="15400"/>
    <n v="15780"/>
    <n v="15200"/>
    <n v="15200"/>
    <n v="30375900"/>
    <x v="7"/>
    <x v="11"/>
    <n v="-1.2987012987012988E-2"/>
    <x v="3018"/>
  </r>
  <r>
    <x v="3019"/>
    <n v="15000"/>
    <n v="15060"/>
    <n v="13920"/>
    <n v="14480"/>
    <n v="49502000"/>
    <x v="7"/>
    <x v="11"/>
    <n v="-3.4666666666666665E-2"/>
    <x v="3019"/>
  </r>
  <r>
    <x v="3020"/>
    <n v="15200"/>
    <n v="15200"/>
    <n v="14400"/>
    <n v="14400"/>
    <n v="49327850"/>
    <x v="7"/>
    <x v="11"/>
    <n v="-5.2631578947368418E-2"/>
    <x v="3020"/>
  </r>
  <r>
    <x v="3021"/>
    <n v="13760"/>
    <n v="14500"/>
    <n v="13760"/>
    <n v="14160"/>
    <n v="39741600"/>
    <x v="7"/>
    <x v="11"/>
    <n v="2.9069767441860465E-2"/>
    <x v="3021"/>
  </r>
  <r>
    <x v="3022"/>
    <n v="14420"/>
    <n v="14440"/>
    <n v="14000"/>
    <n v="14140"/>
    <n v="33891400"/>
    <x v="7"/>
    <x v="11"/>
    <n v="-1.9417475728155338E-2"/>
    <x v="3022"/>
  </r>
  <r>
    <x v="3023"/>
    <n v="14420"/>
    <n v="14440"/>
    <n v="14000"/>
    <n v="14140"/>
    <n v="0"/>
    <x v="7"/>
    <x v="11"/>
    <n v="-1.9417475728155338E-2"/>
    <x v="3023"/>
  </r>
  <r>
    <x v="3024"/>
    <n v="14700"/>
    <n v="15000"/>
    <n v="14520"/>
    <n v="15000"/>
    <n v="30081100"/>
    <x v="7"/>
    <x v="11"/>
    <n v="2.0408163265306121E-2"/>
    <x v="3024"/>
  </r>
  <r>
    <x v="3025"/>
    <n v="15020"/>
    <n v="15200"/>
    <n v="14820"/>
    <n v="15040"/>
    <n v="14670250"/>
    <x v="7"/>
    <x v="11"/>
    <n v="1.3315579227696406E-3"/>
    <x v="3025"/>
  </r>
  <r>
    <x v="3026"/>
    <n v="14960"/>
    <n v="14980"/>
    <n v="14060"/>
    <n v="14180"/>
    <n v="35425150"/>
    <x v="7"/>
    <x v="11"/>
    <n v="-5.213903743315508E-2"/>
    <x v="3026"/>
  </r>
  <r>
    <x v="3027"/>
    <n v="13760"/>
    <n v="13940"/>
    <n v="13440"/>
    <n v="13600"/>
    <n v="29035650"/>
    <x v="7"/>
    <x v="11"/>
    <n v="-1.1627906976744186E-2"/>
    <x v="3027"/>
  </r>
  <r>
    <x v="3028"/>
    <n v="13680"/>
    <n v="14040"/>
    <n v="13660"/>
    <n v="13820"/>
    <n v="20947600"/>
    <x v="7"/>
    <x v="11"/>
    <n v="1.023391812865497E-2"/>
    <x v="3028"/>
  </r>
  <r>
    <x v="3029"/>
    <n v="14000"/>
    <n v="14700"/>
    <n v="13980"/>
    <n v="14460"/>
    <n v="24645650"/>
    <x v="7"/>
    <x v="11"/>
    <n v="3.2857142857142856E-2"/>
    <x v="3029"/>
  </r>
  <r>
    <x v="3030"/>
    <n v="14480"/>
    <n v="14700"/>
    <n v="14000"/>
    <n v="14160"/>
    <n v="18520150"/>
    <x v="7"/>
    <x v="11"/>
    <n v="-2.2099447513812154E-2"/>
    <x v="3030"/>
  </r>
  <r>
    <x v="3031"/>
    <n v="14740"/>
    <n v="14760"/>
    <n v="14420"/>
    <n v="14500"/>
    <n v="19056750"/>
    <x v="7"/>
    <x v="11"/>
    <n v="-1.6282225237449117E-2"/>
    <x v="3031"/>
  </r>
  <r>
    <x v="3032"/>
    <n v="14340"/>
    <n v="14680"/>
    <n v="14340"/>
    <n v="14520"/>
    <n v="10640750"/>
    <x v="7"/>
    <x v="11"/>
    <n v="1.2552301255230125E-2"/>
    <x v="3032"/>
  </r>
  <r>
    <x v="3033"/>
    <n v="14840"/>
    <n v="14840"/>
    <n v="14480"/>
    <n v="14660"/>
    <n v="13022000"/>
    <x v="7"/>
    <x v="11"/>
    <n v="-1.2129380053908356E-2"/>
    <x v="3033"/>
  </r>
  <r>
    <x v="3034"/>
    <n v="14820"/>
    <n v="14960"/>
    <n v="14720"/>
    <n v="14840"/>
    <n v="12648200"/>
    <x v="7"/>
    <x v="11"/>
    <n v="1.3495276653171389E-3"/>
    <x v="3034"/>
  </r>
  <r>
    <x v="3035"/>
    <n v="14940"/>
    <n v="14940"/>
    <n v="14620"/>
    <n v="14880"/>
    <n v="14511450"/>
    <x v="7"/>
    <x v="11"/>
    <n v="-4.0160642570281121E-3"/>
    <x v="3035"/>
  </r>
  <r>
    <x v="3036"/>
    <n v="15180"/>
    <n v="15760"/>
    <n v="14880"/>
    <n v="15420"/>
    <n v="35870550"/>
    <x v="8"/>
    <x v="11"/>
    <n v="1.5810276679841896E-2"/>
    <x v="3036"/>
  </r>
  <r>
    <x v="3037"/>
    <n v="15300"/>
    <n v="15620"/>
    <n v="15260"/>
    <n v="15380"/>
    <n v="12934100"/>
    <x v="8"/>
    <x v="11"/>
    <n v="5.2287581699346402E-3"/>
    <x v="3037"/>
  </r>
  <r>
    <x v="3038"/>
    <n v="15100"/>
    <n v="15120"/>
    <n v="14600"/>
    <n v="14620"/>
    <n v="13874400"/>
    <x v="8"/>
    <x v="11"/>
    <n v="-3.1788079470198675E-2"/>
    <x v="3038"/>
  </r>
  <r>
    <x v="3039"/>
    <n v="14520"/>
    <n v="14720"/>
    <n v="14200"/>
    <n v="14540"/>
    <n v="13225250"/>
    <x v="8"/>
    <x v="11"/>
    <n v="1.3774104683195593E-3"/>
    <x v="3039"/>
  </r>
  <r>
    <x v="3040"/>
    <n v="14660"/>
    <n v="15560"/>
    <n v="14660"/>
    <n v="15460"/>
    <n v="17575200"/>
    <x v="8"/>
    <x v="11"/>
    <n v="5.4570259208731244E-2"/>
    <x v="3040"/>
  </r>
  <r>
    <x v="3041"/>
    <n v="15600"/>
    <n v="16040"/>
    <n v="15560"/>
    <n v="15960"/>
    <n v="28745700"/>
    <x v="8"/>
    <x v="11"/>
    <n v="2.3076923076923078E-2"/>
    <x v="3041"/>
  </r>
  <r>
    <x v="3042"/>
    <n v="15700"/>
    <n v="16240"/>
    <n v="15540"/>
    <n v="15600"/>
    <n v="18090100"/>
    <x v="8"/>
    <x v="11"/>
    <n v="-6.369426751592357E-3"/>
    <x v="3042"/>
  </r>
  <r>
    <x v="3043"/>
    <n v="15700"/>
    <n v="16240"/>
    <n v="15540"/>
    <n v="15600"/>
    <n v="0"/>
    <x v="8"/>
    <x v="11"/>
    <n v="-6.369426751592357E-3"/>
    <x v="3043"/>
  </r>
  <r>
    <x v="3044"/>
    <n v="15700"/>
    <n v="16240"/>
    <n v="15540"/>
    <n v="15600"/>
    <n v="0"/>
    <x v="8"/>
    <x v="11"/>
    <n v="-6.369426751592357E-3"/>
    <x v="3044"/>
  </r>
  <r>
    <x v="3045"/>
    <n v="15600"/>
    <n v="15620"/>
    <n v="14820"/>
    <n v="15060"/>
    <n v="27555050"/>
    <x v="8"/>
    <x v="11"/>
    <n v="-3.4615384615384617E-2"/>
    <x v="3045"/>
  </r>
  <r>
    <x v="3046"/>
    <n v="15680"/>
    <n v="15680"/>
    <n v="15300"/>
    <n v="15420"/>
    <n v="21329650"/>
    <x v="8"/>
    <x v="11"/>
    <n v="-1.6581632653061226E-2"/>
    <x v="3046"/>
  </r>
  <r>
    <x v="3047"/>
    <n v="15880"/>
    <n v="16220"/>
    <n v="15840"/>
    <n v="15960"/>
    <n v="23831600"/>
    <x v="8"/>
    <x v="11"/>
    <n v="5.0377833753148613E-3"/>
    <x v="3047"/>
  </r>
  <r>
    <x v="3048"/>
    <n v="16000"/>
    <n v="16280"/>
    <n v="15760"/>
    <n v="16160"/>
    <n v="12346000"/>
    <x v="8"/>
    <x v="11"/>
    <n v="0.01"/>
    <x v="3048"/>
  </r>
  <r>
    <x v="3049"/>
    <n v="16220"/>
    <n v="16360"/>
    <n v="15920"/>
    <n v="16220"/>
    <n v="14050700"/>
    <x v="8"/>
    <x v="11"/>
    <n v="0"/>
    <x v="3049"/>
  </r>
  <r>
    <x v="3050"/>
    <n v="16380"/>
    <n v="16560"/>
    <n v="16020"/>
    <n v="16260"/>
    <n v="17078150"/>
    <x v="8"/>
    <x v="11"/>
    <n v="-7.326007326007326E-3"/>
    <x v="3050"/>
  </r>
  <r>
    <x v="3051"/>
    <n v="15920"/>
    <n v="16000"/>
    <n v="15560"/>
    <n v="15800"/>
    <n v="15350400"/>
    <x v="8"/>
    <x v="11"/>
    <n v="-7.537688442211055E-3"/>
    <x v="3051"/>
  </r>
  <r>
    <x v="3052"/>
    <n v="15280"/>
    <n v="15600"/>
    <n v="15020"/>
    <n v="15160"/>
    <n v="21856150"/>
    <x v="8"/>
    <x v="11"/>
    <n v="-7.8534031413612562E-3"/>
    <x v="3052"/>
  </r>
  <r>
    <x v="3053"/>
    <n v="15200"/>
    <n v="15740"/>
    <n v="15180"/>
    <n v="15500"/>
    <n v="24045350"/>
    <x v="8"/>
    <x v="11"/>
    <n v="1.9736842105263157E-2"/>
    <x v="3053"/>
  </r>
  <r>
    <x v="3054"/>
    <n v="16100"/>
    <n v="16100"/>
    <n v="15820"/>
    <n v="16080"/>
    <n v="16580000"/>
    <x v="8"/>
    <x v="11"/>
    <n v="-1.2422360248447205E-3"/>
    <x v="3054"/>
  </r>
  <r>
    <x v="3055"/>
    <n v="16480"/>
    <n v="16500"/>
    <n v="15820"/>
    <n v="16140"/>
    <n v="24327550"/>
    <x v="8"/>
    <x v="11"/>
    <n v="-2.063106796116505E-2"/>
    <x v="3055"/>
  </r>
  <r>
    <x v="3056"/>
    <n v="16080"/>
    <n v="16960"/>
    <n v="16080"/>
    <n v="16740"/>
    <n v="27699050"/>
    <x v="8"/>
    <x v="11"/>
    <n v="4.1044776119402986E-2"/>
    <x v="3056"/>
  </r>
  <r>
    <x v="3057"/>
    <n v="16600"/>
    <n v="16800"/>
    <n v="16220"/>
    <n v="16800"/>
    <n v="25801150"/>
    <x v="8"/>
    <x v="11"/>
    <n v="1.2048192771084338E-2"/>
    <x v="3057"/>
  </r>
  <r>
    <x v="3058"/>
    <n v="16600"/>
    <n v="16800"/>
    <n v="16220"/>
    <n v="16800"/>
    <n v="0"/>
    <x v="9"/>
    <x v="11"/>
    <n v="1.2048192771084338E-2"/>
    <x v="3058"/>
  </r>
  <r>
    <x v="3059"/>
    <n v="16100"/>
    <n v="16640"/>
    <n v="15920"/>
    <n v="16560"/>
    <n v="32930800"/>
    <x v="9"/>
    <x v="11"/>
    <n v="2.8571428571428571E-2"/>
    <x v="3059"/>
  </r>
  <r>
    <x v="3060"/>
    <n v="16480"/>
    <n v="17000"/>
    <n v="16340"/>
    <n v="16840"/>
    <n v="32201800"/>
    <x v="9"/>
    <x v="11"/>
    <n v="2.1844660194174758E-2"/>
    <x v="3060"/>
  </r>
  <r>
    <x v="3061"/>
    <n v="17480"/>
    <n v="17580"/>
    <n v="16840"/>
    <n v="17100"/>
    <n v="30008000"/>
    <x v="9"/>
    <x v="11"/>
    <n v="-2.1739130434782608E-2"/>
    <x v="3061"/>
  </r>
  <r>
    <x v="3062"/>
    <n v="17300"/>
    <n v="17620"/>
    <n v="17000"/>
    <n v="17200"/>
    <n v="26521150"/>
    <x v="9"/>
    <x v="11"/>
    <n v="-5.7803468208092483E-3"/>
    <x v="3062"/>
  </r>
  <r>
    <x v="3063"/>
    <n v="17560"/>
    <n v="17700"/>
    <n v="17440"/>
    <n v="17480"/>
    <n v="17265800"/>
    <x v="9"/>
    <x v="11"/>
    <n v="-4.5558086560364463E-3"/>
    <x v="3063"/>
  </r>
  <r>
    <x v="3064"/>
    <n v="17700"/>
    <n v="17700"/>
    <n v="17380"/>
    <n v="17620"/>
    <n v="22951550"/>
    <x v="9"/>
    <x v="11"/>
    <n v="-4.5197740112994352E-3"/>
    <x v="3064"/>
  </r>
  <r>
    <x v="3065"/>
    <n v="17440"/>
    <n v="17980"/>
    <n v="17400"/>
    <n v="17960"/>
    <n v="21630000"/>
    <x v="9"/>
    <x v="11"/>
    <n v="2.9816513761467892E-2"/>
    <x v="3065"/>
  </r>
  <r>
    <x v="3066"/>
    <n v="17960"/>
    <n v="17980"/>
    <n v="17620"/>
    <n v="17800"/>
    <n v="16278150"/>
    <x v="9"/>
    <x v="11"/>
    <n v="-8.9086859688195987E-3"/>
    <x v="3066"/>
  </r>
  <r>
    <x v="3067"/>
    <n v="17420"/>
    <n v="17880"/>
    <n v="17420"/>
    <n v="17720"/>
    <n v="10865950"/>
    <x v="9"/>
    <x v="11"/>
    <n v="1.7221584385763489E-2"/>
    <x v="3067"/>
  </r>
  <r>
    <x v="3068"/>
    <n v="17800"/>
    <n v="17900"/>
    <n v="17620"/>
    <n v="17800"/>
    <n v="10685000"/>
    <x v="9"/>
    <x v="11"/>
    <n v="0"/>
    <x v="3068"/>
  </r>
  <r>
    <x v="3069"/>
    <n v="17500"/>
    <n v="17860"/>
    <n v="17420"/>
    <n v="17660"/>
    <n v="13850600"/>
    <x v="9"/>
    <x v="11"/>
    <n v="9.1428571428571435E-3"/>
    <x v="3069"/>
  </r>
  <r>
    <x v="3070"/>
    <n v="17700"/>
    <n v="17720"/>
    <n v="17400"/>
    <n v="17720"/>
    <n v="10712700"/>
    <x v="9"/>
    <x v="11"/>
    <n v="1.1299435028248588E-3"/>
    <x v="3070"/>
  </r>
  <r>
    <x v="3071"/>
    <n v="17720"/>
    <n v="18400"/>
    <n v="17660"/>
    <n v="18140"/>
    <n v="28459600"/>
    <x v="9"/>
    <x v="11"/>
    <n v="2.3702031602708805E-2"/>
    <x v="3071"/>
  </r>
  <r>
    <x v="3072"/>
    <n v="18400"/>
    <n v="18500"/>
    <n v="18140"/>
    <n v="18340"/>
    <n v="23321450"/>
    <x v="9"/>
    <x v="11"/>
    <n v="-3.2608695652173911E-3"/>
    <x v="3072"/>
  </r>
  <r>
    <x v="3073"/>
    <n v="18260"/>
    <n v="18860"/>
    <n v="18220"/>
    <n v="18820"/>
    <n v="18810700"/>
    <x v="9"/>
    <x v="11"/>
    <n v="3.0668127053669222E-2"/>
    <x v="3073"/>
  </r>
  <r>
    <x v="3074"/>
    <n v="18720"/>
    <n v="19020"/>
    <n v="18700"/>
    <n v="18900"/>
    <n v="18286850"/>
    <x v="9"/>
    <x v="11"/>
    <n v="9.6153846153846159E-3"/>
    <x v="3074"/>
  </r>
  <r>
    <x v="3075"/>
    <n v="18660"/>
    <n v="18920"/>
    <n v="18540"/>
    <n v="18680"/>
    <n v="12518000"/>
    <x v="9"/>
    <x v="11"/>
    <n v="1.0718113612004287E-3"/>
    <x v="3075"/>
  </r>
  <r>
    <x v="3076"/>
    <n v="18580"/>
    <n v="18780"/>
    <n v="18380"/>
    <n v="18480"/>
    <n v="17473750"/>
    <x v="9"/>
    <x v="11"/>
    <n v="-5.3821313240043061E-3"/>
    <x v="3076"/>
  </r>
  <r>
    <x v="3077"/>
    <n v="18560"/>
    <n v="18920"/>
    <n v="18540"/>
    <n v="18900"/>
    <n v="26899600"/>
    <x v="9"/>
    <x v="11"/>
    <n v="1.8318965517241378E-2"/>
    <x v="3077"/>
  </r>
  <r>
    <x v="3078"/>
    <n v="18820"/>
    <n v="19400"/>
    <n v="18660"/>
    <n v="19360"/>
    <n v="23810850"/>
    <x v="9"/>
    <x v="11"/>
    <n v="2.8692879914984058E-2"/>
    <x v="3078"/>
  </r>
  <r>
    <x v="3079"/>
    <n v="19360"/>
    <n v="19980"/>
    <n v="19240"/>
    <n v="19800"/>
    <n v="31004700"/>
    <x v="10"/>
    <x v="11"/>
    <n v="2.2727272727272728E-2"/>
    <x v="3079"/>
  </r>
  <r>
    <x v="3080"/>
    <n v="19400"/>
    <n v="19560"/>
    <n v="19320"/>
    <n v="19420"/>
    <n v="28481800"/>
    <x v="10"/>
    <x v="11"/>
    <n v="1.0309278350515464E-3"/>
    <x v="3080"/>
  </r>
  <r>
    <x v="3081"/>
    <n v="19240"/>
    <n v="19420"/>
    <n v="19160"/>
    <n v="19340"/>
    <n v="16439100"/>
    <x v="10"/>
    <x v="11"/>
    <n v="5.1975051975051978E-3"/>
    <x v="3081"/>
  </r>
  <r>
    <x v="3082"/>
    <n v="19660"/>
    <n v="20100"/>
    <n v="19640"/>
    <n v="20100"/>
    <n v="26756950"/>
    <x v="10"/>
    <x v="11"/>
    <n v="2.2380467955239063E-2"/>
    <x v="3082"/>
  </r>
  <r>
    <x v="3083"/>
    <n v="19920"/>
    <n v="20000"/>
    <n v="19720"/>
    <n v="19860"/>
    <n v="14029300"/>
    <x v="10"/>
    <x v="11"/>
    <n v="-3.0120481927710845E-3"/>
    <x v="3083"/>
  </r>
  <r>
    <x v="3084"/>
    <n v="19720"/>
    <n v="19800"/>
    <n v="19300"/>
    <n v="19400"/>
    <n v="17079200"/>
    <x v="10"/>
    <x v="11"/>
    <n v="-1.6227180527383367E-2"/>
    <x v="3084"/>
  </r>
  <r>
    <x v="3085"/>
    <n v="19400"/>
    <n v="19760"/>
    <n v="19320"/>
    <n v="19700"/>
    <n v="19318600"/>
    <x v="10"/>
    <x v="11"/>
    <n v="1.5463917525773196E-2"/>
    <x v="3085"/>
  </r>
  <r>
    <x v="3086"/>
    <n v="19340"/>
    <n v="19460"/>
    <n v="18700"/>
    <n v="18700"/>
    <n v="31210900"/>
    <x v="10"/>
    <x v="11"/>
    <n v="-3.3092037228541885E-2"/>
    <x v="3086"/>
  </r>
  <r>
    <x v="3087"/>
    <n v="18900"/>
    <n v="19680"/>
    <n v="18600"/>
    <n v="19660"/>
    <n v="24328800"/>
    <x v="10"/>
    <x v="11"/>
    <n v="4.0211640211640212E-2"/>
    <x v="3087"/>
  </r>
  <r>
    <x v="3088"/>
    <n v="19760"/>
    <n v="20040"/>
    <n v="19740"/>
    <n v="19920"/>
    <n v="14149450"/>
    <x v="10"/>
    <x v="11"/>
    <n v="8.0971659919028341E-3"/>
    <x v="3088"/>
  </r>
  <r>
    <x v="3089"/>
    <n v="19720"/>
    <n v="20000"/>
    <n v="19600"/>
    <n v="19920"/>
    <n v="11741900"/>
    <x v="10"/>
    <x v="11"/>
    <n v="1.0141987829614604E-2"/>
    <x v="3089"/>
  </r>
  <r>
    <x v="3090"/>
    <n v="19900"/>
    <n v="20060"/>
    <n v="19460"/>
    <n v="19500"/>
    <n v="16963350"/>
    <x v="10"/>
    <x v="11"/>
    <n v="-2.0100502512562814E-2"/>
    <x v="3090"/>
  </r>
  <r>
    <x v="3091"/>
    <n v="19640"/>
    <n v="19840"/>
    <n v="19220"/>
    <n v="19600"/>
    <n v="12972250"/>
    <x v="10"/>
    <x v="11"/>
    <n v="-2.0366598778004071E-3"/>
    <x v="3091"/>
  </r>
  <r>
    <x v="3092"/>
    <n v="19420"/>
    <n v="19540"/>
    <n v="19240"/>
    <n v="19260"/>
    <n v="16333500"/>
    <x v="10"/>
    <x v="11"/>
    <n v="-8.2389289392378988E-3"/>
    <x v="3092"/>
  </r>
  <r>
    <x v="3093"/>
    <n v="19020"/>
    <n v="19200"/>
    <n v="18840"/>
    <n v="19000"/>
    <n v="12847100"/>
    <x v="10"/>
    <x v="11"/>
    <n v="-1.0515247108307045E-3"/>
    <x v="3093"/>
  </r>
  <r>
    <x v="3094"/>
    <n v="19000"/>
    <n v="19420"/>
    <n v="18860"/>
    <n v="19260"/>
    <n v="12091450"/>
    <x v="10"/>
    <x v="11"/>
    <n v="1.368421052631579E-2"/>
    <x v="3094"/>
  </r>
  <r>
    <x v="3095"/>
    <n v="18960"/>
    <n v="19200"/>
    <n v="18700"/>
    <n v="18700"/>
    <n v="15352150"/>
    <x v="10"/>
    <x v="11"/>
    <n v="-1.3713080168776372E-2"/>
    <x v="3095"/>
  </r>
  <r>
    <x v="3096"/>
    <n v="18440"/>
    <n v="19060"/>
    <n v="18420"/>
    <n v="18860"/>
    <n v="13684000"/>
    <x v="10"/>
    <x v="11"/>
    <n v="2.27765726681128E-2"/>
    <x v="3096"/>
  </r>
  <r>
    <x v="3097"/>
    <n v="18580"/>
    <n v="19060"/>
    <n v="18580"/>
    <n v="18940"/>
    <n v="11698100"/>
    <x v="10"/>
    <x v="11"/>
    <n v="1.9375672766415501E-2"/>
    <x v="3097"/>
  </r>
  <r>
    <x v="3098"/>
    <n v="19180"/>
    <n v="19640"/>
    <n v="19160"/>
    <n v="19560"/>
    <n v="15797000"/>
    <x v="10"/>
    <x v="11"/>
    <n v="1.9812304483837331E-2"/>
    <x v="3098"/>
  </r>
  <r>
    <x v="3099"/>
    <n v="19800"/>
    <n v="20100"/>
    <n v="19720"/>
    <n v="20100"/>
    <n v="27625150"/>
    <x v="10"/>
    <x v="11"/>
    <n v="1.5151515151515152E-2"/>
    <x v="3099"/>
  </r>
  <r>
    <x v="3100"/>
    <n v="20000"/>
    <n v="20200"/>
    <n v="19920"/>
    <n v="20080"/>
    <n v="19721150"/>
    <x v="10"/>
    <x v="11"/>
    <n v="4.0000000000000001E-3"/>
    <x v="3100"/>
  </r>
  <r>
    <x v="3101"/>
    <n v="20700"/>
    <n v="21600"/>
    <n v="20580"/>
    <n v="21480"/>
    <n v="34731400"/>
    <x v="11"/>
    <x v="11"/>
    <n v="3.7681159420289857E-2"/>
    <x v="3101"/>
  </r>
  <r>
    <x v="3102"/>
    <n v="21220"/>
    <n v="21420"/>
    <n v="20800"/>
    <n v="21000"/>
    <n v="21969400"/>
    <x v="11"/>
    <x v="11"/>
    <n v="-1.0367577756833177E-2"/>
    <x v="3102"/>
  </r>
  <r>
    <x v="3103"/>
    <n v="21380"/>
    <n v="21460"/>
    <n v="21160"/>
    <n v="21320"/>
    <n v="14875050"/>
    <x v="11"/>
    <x v="11"/>
    <n v="-2.8063610851262861E-3"/>
    <x v="3103"/>
  </r>
  <r>
    <x v="3104"/>
    <n v="21140"/>
    <n v="21400"/>
    <n v="20820"/>
    <n v="20880"/>
    <n v="14637900"/>
    <x v="11"/>
    <x v="11"/>
    <n v="-1.2298959318826869E-2"/>
    <x v="3104"/>
  </r>
  <r>
    <x v="3105"/>
    <n v="21000"/>
    <n v="21360"/>
    <n v="20820"/>
    <n v="21120"/>
    <n v="19774300"/>
    <x v="11"/>
    <x v="11"/>
    <n v="5.7142857142857143E-3"/>
    <x v="3105"/>
  </r>
  <r>
    <x v="3106"/>
    <n v="21140"/>
    <n v="21660"/>
    <n v="20920"/>
    <n v="21280"/>
    <n v="26054050"/>
    <x v="11"/>
    <x v="11"/>
    <n v="6.6225165562913907E-3"/>
    <x v="3106"/>
  </r>
  <r>
    <x v="3107"/>
    <n v="20980"/>
    <n v="21480"/>
    <n v="20740"/>
    <n v="21060"/>
    <n v="13819400"/>
    <x v="11"/>
    <x v="11"/>
    <n v="3.8131553860819827E-3"/>
    <x v="3107"/>
  </r>
  <r>
    <x v="3108"/>
    <n v="21260"/>
    <n v="21680"/>
    <n v="21200"/>
    <n v="21680"/>
    <n v="12173950"/>
    <x v="11"/>
    <x v="11"/>
    <n v="1.9755409219190969E-2"/>
    <x v="3108"/>
  </r>
  <r>
    <x v="3109"/>
    <n v="21480"/>
    <n v="21500"/>
    <n v="21000"/>
    <n v="21000"/>
    <n v="13252200"/>
    <x v="11"/>
    <x v="11"/>
    <n v="-2.23463687150838E-2"/>
    <x v="3109"/>
  </r>
  <r>
    <x v="3110"/>
    <n v="20680"/>
    <n v="20900"/>
    <n v="20500"/>
    <n v="20800"/>
    <n v="21079500"/>
    <x v="11"/>
    <x v="11"/>
    <n v="5.8027079303675051E-3"/>
    <x v="3110"/>
  </r>
  <r>
    <x v="3111"/>
    <n v="20580"/>
    <n v="20720"/>
    <n v="20300"/>
    <n v="20300"/>
    <n v="16980250"/>
    <x v="11"/>
    <x v="11"/>
    <n v="-1.3605442176870748E-2"/>
    <x v="3111"/>
  </r>
  <r>
    <x v="3112"/>
    <n v="20420"/>
    <n v="20900"/>
    <n v="20400"/>
    <n v="20900"/>
    <n v="12288700"/>
    <x v="11"/>
    <x v="11"/>
    <n v="2.3506366307541625E-2"/>
    <x v="3112"/>
  </r>
  <r>
    <x v="3113"/>
    <n v="20900"/>
    <n v="20900"/>
    <n v="19680"/>
    <n v="20140"/>
    <n v="20534700"/>
    <x v="11"/>
    <x v="11"/>
    <n v="-3.6363636363636362E-2"/>
    <x v="3113"/>
  </r>
  <r>
    <x v="3114"/>
    <n v="20160"/>
    <n v="20580"/>
    <n v="20140"/>
    <n v="20240"/>
    <n v="13775800"/>
    <x v="11"/>
    <x v="11"/>
    <n v="3.968253968253968E-3"/>
    <x v="3114"/>
  </r>
  <r>
    <x v="3115"/>
    <n v="20700"/>
    <n v="21140"/>
    <n v="20620"/>
    <n v="21140"/>
    <n v="20415800"/>
    <x v="11"/>
    <x v="11"/>
    <n v="2.1256038647342997E-2"/>
    <x v="3115"/>
  </r>
  <r>
    <x v="3116"/>
    <n v="20900"/>
    <n v="21060"/>
    <n v="20820"/>
    <n v="21040"/>
    <n v="10658550"/>
    <x v="11"/>
    <x v="11"/>
    <n v="6.6985645933014355E-3"/>
    <x v="3116"/>
  </r>
  <r>
    <x v="3117"/>
    <n v="21120"/>
    <n v="21480"/>
    <n v="21120"/>
    <n v="21360"/>
    <n v="12323900"/>
    <x v="11"/>
    <x v="11"/>
    <n v="1.1363636363636364E-2"/>
    <x v="3117"/>
  </r>
  <r>
    <x v="3118"/>
    <n v="21340"/>
    <n v="21500"/>
    <n v="21320"/>
    <n v="21320"/>
    <n v="6223450"/>
    <x v="11"/>
    <x v="11"/>
    <n v="-9.372071227741331E-4"/>
    <x v="3118"/>
  </r>
  <r>
    <x v="3119"/>
    <n v="21360"/>
    <n v="21600"/>
    <n v="21060"/>
    <n v="21460"/>
    <n v="11309450"/>
    <x v="11"/>
    <x v="11"/>
    <n v="4.6816479400749065E-3"/>
    <x v="3119"/>
  </r>
  <r>
    <x v="3120"/>
    <n v="21460"/>
    <n v="21460"/>
    <n v="21200"/>
    <n v="21220"/>
    <n v="11046250"/>
    <x v="11"/>
    <x v="11"/>
    <n v="-1.1183597390493943E-2"/>
    <x v="3120"/>
  </r>
  <r>
    <x v="3121"/>
    <n v="21240"/>
    <n v="21540"/>
    <n v="21140"/>
    <n v="21160"/>
    <n v="10944900"/>
    <x v="11"/>
    <x v="11"/>
    <n v="-3.766478342749529E-3"/>
    <x v="3121"/>
  </r>
  <r>
    <x v="3122"/>
    <n v="21240"/>
    <n v="21540"/>
    <n v="21140"/>
    <n v="21160"/>
    <n v="0"/>
    <x v="11"/>
    <x v="11"/>
    <n v="-3.766478342749529E-3"/>
    <x v="3122"/>
  </r>
  <r>
    <x v="3123"/>
    <n v="21400"/>
    <n v="21600"/>
    <n v="21300"/>
    <n v="21600"/>
    <n v="13165000"/>
    <x v="0"/>
    <x v="12"/>
    <n v="9.3457943925233638E-3"/>
    <x v="3123"/>
  </r>
  <r>
    <x v="3124"/>
    <n v="21860"/>
    <n v="22100"/>
    <n v="21840"/>
    <n v="22100"/>
    <n v="16952300"/>
    <x v="0"/>
    <x v="12"/>
    <n v="1.0978956999085087E-2"/>
    <x v="3124"/>
  </r>
  <r>
    <x v="3125"/>
    <n v="22100"/>
    <n v="22200"/>
    <n v="21500"/>
    <n v="21600"/>
    <n v="17119450"/>
    <x v="0"/>
    <x v="12"/>
    <n v="-2.2624434389140271E-2"/>
    <x v="3125"/>
  </r>
  <r>
    <x v="3126"/>
    <n v="21460"/>
    <n v="21580"/>
    <n v="21100"/>
    <n v="21100"/>
    <n v="17334550"/>
    <x v="0"/>
    <x v="12"/>
    <n v="-1.6775396085740912E-2"/>
    <x v="3126"/>
  </r>
  <r>
    <x v="3127"/>
    <n v="21120"/>
    <n v="21320"/>
    <n v="20600"/>
    <n v="20800"/>
    <n v="18837650"/>
    <x v="0"/>
    <x v="12"/>
    <n v="-1.5151515151515152E-2"/>
    <x v="3127"/>
  </r>
  <r>
    <x v="3128"/>
    <n v="20800"/>
    <n v="20820"/>
    <n v="20300"/>
    <n v="20320"/>
    <n v="19358300"/>
    <x v="0"/>
    <x v="12"/>
    <n v="-2.3076923076923078E-2"/>
    <x v="3128"/>
  </r>
  <r>
    <x v="3129"/>
    <n v="20420"/>
    <n v="20720"/>
    <n v="20420"/>
    <n v="20520"/>
    <n v="20469050"/>
    <x v="0"/>
    <x v="12"/>
    <n v="4.8971596474045058E-3"/>
    <x v="3129"/>
  </r>
  <r>
    <x v="3130"/>
    <n v="20340"/>
    <n v="20480"/>
    <n v="20280"/>
    <n v="20420"/>
    <n v="19145200"/>
    <x v="0"/>
    <x v="12"/>
    <n v="3.9331366764995086E-3"/>
    <x v="3130"/>
  </r>
  <r>
    <x v="3131"/>
    <n v="20320"/>
    <n v="20580"/>
    <n v="20220"/>
    <n v="20560"/>
    <n v="18573100"/>
    <x v="0"/>
    <x v="12"/>
    <n v="1.1811023622047244E-2"/>
    <x v="3131"/>
  </r>
  <r>
    <x v="3132"/>
    <n v="20560"/>
    <n v="21000"/>
    <n v="20520"/>
    <n v="20920"/>
    <n v="14650850"/>
    <x v="0"/>
    <x v="12"/>
    <n v="1.7509727626459144E-2"/>
    <x v="3132"/>
  </r>
  <r>
    <x v="3133"/>
    <n v="20800"/>
    <n v="20800"/>
    <n v="20400"/>
    <n v="20600"/>
    <n v="11647400"/>
    <x v="0"/>
    <x v="12"/>
    <n v="-9.6153846153846159E-3"/>
    <x v="3133"/>
  </r>
  <r>
    <x v="3134"/>
    <n v="20820"/>
    <n v="20960"/>
    <n v="20480"/>
    <n v="20720"/>
    <n v="17116100"/>
    <x v="0"/>
    <x v="12"/>
    <n v="-4.8030739673390974E-3"/>
    <x v="3134"/>
  </r>
  <r>
    <x v="3135"/>
    <n v="21020"/>
    <n v="21040"/>
    <n v="20440"/>
    <n v="20600"/>
    <n v="15380400"/>
    <x v="0"/>
    <x v="12"/>
    <n v="-1.9980970504281638E-2"/>
    <x v="3135"/>
  </r>
  <r>
    <x v="3136"/>
    <n v="20760"/>
    <n v="21440"/>
    <n v="20740"/>
    <n v="21440"/>
    <n v="22402800"/>
    <x v="0"/>
    <x v="12"/>
    <n v="3.2755298651252408E-2"/>
    <x v="3136"/>
  </r>
  <r>
    <x v="3137"/>
    <n v="21800"/>
    <n v="22100"/>
    <n v="21520"/>
    <n v="22100"/>
    <n v="25630350"/>
    <x v="0"/>
    <x v="12"/>
    <n v="1.3761467889908258E-2"/>
    <x v="3137"/>
  </r>
  <r>
    <x v="3138"/>
    <n v="21800"/>
    <n v="22100"/>
    <n v="21520"/>
    <n v="22100"/>
    <n v="0"/>
    <x v="0"/>
    <x v="12"/>
    <n v="1.3761467889908258E-2"/>
    <x v="3138"/>
  </r>
  <r>
    <x v="3139"/>
    <n v="21800"/>
    <n v="22100"/>
    <n v="21520"/>
    <n v="22100"/>
    <n v="0"/>
    <x v="0"/>
    <x v="12"/>
    <n v="1.3761467889908258E-2"/>
    <x v="3139"/>
  </r>
  <r>
    <x v="3140"/>
    <n v="21840"/>
    <n v="22500"/>
    <n v="21840"/>
    <n v="22280"/>
    <n v="22786800"/>
    <x v="0"/>
    <x v="12"/>
    <n v="2.0146520146520148E-2"/>
    <x v="3140"/>
  </r>
  <r>
    <x v="3141"/>
    <n v="22320"/>
    <n v="22420"/>
    <n v="21880"/>
    <n v="22260"/>
    <n v="17660600"/>
    <x v="0"/>
    <x v="12"/>
    <n v="-2.6881720430107529E-3"/>
    <x v="3141"/>
  </r>
  <r>
    <x v="3142"/>
    <n v="22400"/>
    <n v="22500"/>
    <n v="22220"/>
    <n v="22500"/>
    <n v="12753000"/>
    <x v="0"/>
    <x v="12"/>
    <n v="4.464285714285714E-3"/>
    <x v="3142"/>
  </r>
  <r>
    <x v="3143"/>
    <n v="22580"/>
    <n v="22600"/>
    <n v="22180"/>
    <n v="22300"/>
    <n v="16370400"/>
    <x v="0"/>
    <x v="12"/>
    <n v="-1.2400354295837024E-2"/>
    <x v="3143"/>
  </r>
  <r>
    <x v="3144"/>
    <n v="22100"/>
    <n v="22400"/>
    <n v="21780"/>
    <n v="22140"/>
    <n v="21747950"/>
    <x v="0"/>
    <x v="12"/>
    <n v="1.8099547511312218E-3"/>
    <x v="3144"/>
  </r>
  <r>
    <x v="3145"/>
    <n v="22140"/>
    <n v="22140"/>
    <n v="21560"/>
    <n v="21580"/>
    <n v="22936550"/>
    <x v="1"/>
    <x v="12"/>
    <n v="-2.5293586269196026E-2"/>
    <x v="3145"/>
  </r>
  <r>
    <x v="3146"/>
    <n v="21720"/>
    <n v="22080"/>
    <n v="21360"/>
    <n v="21600"/>
    <n v="22449300"/>
    <x v="1"/>
    <x v="12"/>
    <n v="-5.5248618784530384E-3"/>
    <x v="3146"/>
  </r>
  <r>
    <x v="3147"/>
    <n v="21420"/>
    <n v="21680"/>
    <n v="21120"/>
    <n v="21320"/>
    <n v="17862650"/>
    <x v="1"/>
    <x v="12"/>
    <n v="-4.6685340802987861E-3"/>
    <x v="3147"/>
  </r>
  <r>
    <x v="3148"/>
    <n v="21680"/>
    <n v="21820"/>
    <n v="21320"/>
    <n v="21480"/>
    <n v="15879250"/>
    <x v="1"/>
    <x v="12"/>
    <n v="-9.2250922509225092E-3"/>
    <x v="3148"/>
  </r>
  <r>
    <x v="3149"/>
    <n v="21540"/>
    <n v="21920"/>
    <n v="21460"/>
    <n v="21860"/>
    <n v="11930550"/>
    <x v="1"/>
    <x v="12"/>
    <n v="1.4856081708449397E-2"/>
    <x v="3149"/>
  </r>
  <r>
    <x v="3150"/>
    <n v="21980"/>
    <n v="22000"/>
    <n v="21680"/>
    <n v="21840"/>
    <n v="11844000"/>
    <x v="1"/>
    <x v="12"/>
    <n v="-6.369426751592357E-3"/>
    <x v="3150"/>
  </r>
  <r>
    <x v="3151"/>
    <n v="21740"/>
    <n v="21800"/>
    <n v="21200"/>
    <n v="21680"/>
    <n v="24029250"/>
    <x v="1"/>
    <x v="12"/>
    <n v="-2.7598896044158236E-3"/>
    <x v="3151"/>
  </r>
  <r>
    <x v="3152"/>
    <n v="21680"/>
    <n v="21680"/>
    <n v="21220"/>
    <n v="21240"/>
    <n v="18615900"/>
    <x v="1"/>
    <x v="12"/>
    <n v="-2.0295202952029519E-2"/>
    <x v="3152"/>
  </r>
  <r>
    <x v="3153"/>
    <n v="21380"/>
    <n v="21780"/>
    <n v="21340"/>
    <n v="21660"/>
    <n v="16038000"/>
    <x v="1"/>
    <x v="12"/>
    <n v="1.3096351730589336E-2"/>
    <x v="3153"/>
  </r>
  <r>
    <x v="3154"/>
    <n v="21680"/>
    <n v="21780"/>
    <n v="21480"/>
    <n v="21600"/>
    <n v="12325550"/>
    <x v="1"/>
    <x v="12"/>
    <n v="-3.6900369003690036E-3"/>
    <x v="3154"/>
  </r>
  <r>
    <x v="3155"/>
    <n v="21960"/>
    <n v="22760"/>
    <n v="21840"/>
    <n v="22700"/>
    <n v="28529400"/>
    <x v="1"/>
    <x v="12"/>
    <n v="3.3697632058287796E-2"/>
    <x v="3155"/>
  </r>
  <r>
    <x v="3156"/>
    <n v="22600"/>
    <n v="22800"/>
    <n v="22420"/>
    <n v="22700"/>
    <n v="15430150"/>
    <x v="1"/>
    <x v="12"/>
    <n v="4.4247787610619468E-3"/>
    <x v="3156"/>
  </r>
  <r>
    <x v="3157"/>
    <n v="23180"/>
    <n v="23600"/>
    <n v="23120"/>
    <n v="23520"/>
    <n v="17333800"/>
    <x v="1"/>
    <x v="12"/>
    <n v="1.4667817083692839E-2"/>
    <x v="3157"/>
  </r>
  <r>
    <x v="3158"/>
    <n v="23560"/>
    <n v="23880"/>
    <n v="23320"/>
    <n v="23500"/>
    <n v="14827500"/>
    <x v="1"/>
    <x v="12"/>
    <n v="-2.5466893039049238E-3"/>
    <x v="3158"/>
  </r>
  <r>
    <x v="3159"/>
    <n v="23500"/>
    <n v="23960"/>
    <n v="23300"/>
    <n v="23600"/>
    <n v="10816400"/>
    <x v="1"/>
    <x v="12"/>
    <n v="4.2553191489361703E-3"/>
    <x v="3159"/>
  </r>
  <r>
    <x v="3160"/>
    <n v="23640"/>
    <n v="24000"/>
    <n v="23440"/>
    <n v="23940"/>
    <n v="11786200"/>
    <x v="1"/>
    <x v="12"/>
    <n v="1.2690355329949238E-2"/>
    <x v="3160"/>
  </r>
  <r>
    <x v="3161"/>
    <n v="23460"/>
    <n v="23580"/>
    <n v="23020"/>
    <n v="23200"/>
    <n v="23280450"/>
    <x v="1"/>
    <x v="12"/>
    <n v="-1.1082693947144074E-2"/>
    <x v="3161"/>
  </r>
  <r>
    <x v="3162"/>
    <n v="23060"/>
    <n v="23720"/>
    <n v="23060"/>
    <n v="23600"/>
    <n v="14248000"/>
    <x v="1"/>
    <x v="12"/>
    <n v="2.3417172593235037E-2"/>
    <x v="3162"/>
  </r>
  <r>
    <x v="3163"/>
    <n v="23480"/>
    <n v="23600"/>
    <n v="23180"/>
    <n v="23420"/>
    <n v="8413250"/>
    <x v="1"/>
    <x v="12"/>
    <n v="-2.5553662691652468E-3"/>
    <x v="3163"/>
  </r>
  <r>
    <x v="3164"/>
    <n v="23920"/>
    <n v="24000"/>
    <n v="23620"/>
    <n v="23700"/>
    <n v="16651350"/>
    <x v="1"/>
    <x v="12"/>
    <n v="-9.1973244147157199E-3"/>
    <x v="3164"/>
  </r>
  <r>
    <x v="3165"/>
    <n v="23820"/>
    <n v="24180"/>
    <n v="23820"/>
    <n v="24120"/>
    <n v="17280900"/>
    <x v="1"/>
    <x v="12"/>
    <n v="1.2594458438287154E-2"/>
    <x v="3165"/>
  </r>
  <r>
    <x v="3166"/>
    <n v="23820"/>
    <n v="24180"/>
    <n v="23820"/>
    <n v="24120"/>
    <n v="0"/>
    <x v="2"/>
    <x v="12"/>
    <n v="1.2594458438287154E-2"/>
    <x v="3166"/>
  </r>
  <r>
    <x v="3167"/>
    <n v="24300"/>
    <n v="24340"/>
    <n v="23580"/>
    <n v="23640"/>
    <n v="18034100"/>
    <x v="2"/>
    <x v="12"/>
    <n v="-2.7160493827160494E-2"/>
    <x v="3167"/>
  </r>
  <r>
    <x v="3168"/>
    <n v="23800"/>
    <n v="23820"/>
    <n v="23320"/>
    <n v="23480"/>
    <n v="11182750"/>
    <x v="2"/>
    <x v="12"/>
    <n v="-1.3445378151260505E-2"/>
    <x v="3168"/>
  </r>
  <r>
    <x v="3169"/>
    <n v="23580"/>
    <n v="23860"/>
    <n v="23340"/>
    <n v="23600"/>
    <n v="10576600"/>
    <x v="2"/>
    <x v="12"/>
    <n v="8.4817642069550466E-4"/>
    <x v="3169"/>
  </r>
  <r>
    <x v="3170"/>
    <n v="23500"/>
    <n v="23660"/>
    <n v="23300"/>
    <n v="23440"/>
    <n v="11527700"/>
    <x v="2"/>
    <x v="12"/>
    <n v="-2.553191489361702E-3"/>
    <x v="3170"/>
  </r>
  <r>
    <x v="3171"/>
    <n v="23600"/>
    <n v="23720"/>
    <n v="23300"/>
    <n v="23600"/>
    <n v="20310550"/>
    <x v="2"/>
    <x v="12"/>
    <n v="0"/>
    <x v="3171"/>
  </r>
  <r>
    <x v="3172"/>
    <n v="23820"/>
    <n v="24620"/>
    <n v="23760"/>
    <n v="24600"/>
    <n v="18260600"/>
    <x v="2"/>
    <x v="12"/>
    <n v="3.2745591939546598E-2"/>
    <x v="3172"/>
  </r>
  <r>
    <x v="3173"/>
    <n v="24480"/>
    <n v="24520"/>
    <n v="24200"/>
    <n v="24200"/>
    <n v="11838000"/>
    <x v="2"/>
    <x v="12"/>
    <n v="-1.1437908496732025E-2"/>
    <x v="3173"/>
  </r>
  <r>
    <x v="3174"/>
    <n v="24000"/>
    <n v="24580"/>
    <n v="24000"/>
    <n v="24420"/>
    <n v="11986400"/>
    <x v="2"/>
    <x v="12"/>
    <n v="1.7500000000000002E-2"/>
    <x v="3174"/>
  </r>
  <r>
    <x v="3175"/>
    <n v="24600"/>
    <n v="25100"/>
    <n v="24600"/>
    <n v="25000"/>
    <n v="18366400"/>
    <x v="2"/>
    <x v="12"/>
    <n v="1.6260162601626018E-2"/>
    <x v="3175"/>
  </r>
  <r>
    <x v="3176"/>
    <n v="25020"/>
    <n v="25200"/>
    <n v="24840"/>
    <n v="25000"/>
    <n v="14050700"/>
    <x v="2"/>
    <x v="12"/>
    <n v="-7.993605115907274E-4"/>
    <x v="3176"/>
  </r>
  <r>
    <x v="3177"/>
    <n v="25200"/>
    <n v="25340"/>
    <n v="24760"/>
    <n v="24760"/>
    <n v="18081600"/>
    <x v="2"/>
    <x v="12"/>
    <n v="-1.7460317460317461E-2"/>
    <x v="3177"/>
  </r>
  <r>
    <x v="3178"/>
    <n v="24700"/>
    <n v="25360"/>
    <n v="24680"/>
    <n v="25200"/>
    <n v="11891650"/>
    <x v="2"/>
    <x v="12"/>
    <n v="2.0242914979757085E-2"/>
    <x v="3178"/>
  </r>
  <r>
    <x v="3179"/>
    <n v="25340"/>
    <n v="25540"/>
    <n v="25200"/>
    <n v="25340"/>
    <n v="11940350"/>
    <x v="2"/>
    <x v="12"/>
    <n v="0"/>
    <x v="3179"/>
  </r>
  <r>
    <x v="3180"/>
    <n v="25200"/>
    <n v="25200"/>
    <n v="24840"/>
    <n v="24840"/>
    <n v="12932700"/>
    <x v="2"/>
    <x v="12"/>
    <n v="-1.4285714285714285E-2"/>
    <x v="3180"/>
  </r>
  <r>
    <x v="3181"/>
    <n v="24700"/>
    <n v="25260"/>
    <n v="24700"/>
    <n v="25160"/>
    <n v="12691500"/>
    <x v="2"/>
    <x v="12"/>
    <n v="1.862348178137652E-2"/>
    <x v="3181"/>
  </r>
  <r>
    <x v="3182"/>
    <n v="24860"/>
    <n v="25480"/>
    <n v="24860"/>
    <n v="25220"/>
    <n v="10865350"/>
    <x v="2"/>
    <x v="12"/>
    <n v="1.4481094127111826E-2"/>
    <x v="3182"/>
  </r>
  <r>
    <x v="3183"/>
    <n v="25360"/>
    <n v="25500"/>
    <n v="25220"/>
    <n v="25500"/>
    <n v="9240950"/>
    <x v="2"/>
    <x v="12"/>
    <n v="5.5205047318611991E-3"/>
    <x v="3183"/>
  </r>
  <r>
    <x v="3184"/>
    <n v="25700"/>
    <n v="26220"/>
    <n v="25520"/>
    <n v="26220"/>
    <n v="14194000"/>
    <x v="2"/>
    <x v="12"/>
    <n v="2.0233463035019456E-2"/>
    <x v="3184"/>
  </r>
  <r>
    <x v="3185"/>
    <n v="26000"/>
    <n v="26160"/>
    <n v="25900"/>
    <n v="26040"/>
    <n v="9925800"/>
    <x v="2"/>
    <x v="12"/>
    <n v="1.5384615384615385E-3"/>
    <x v="3185"/>
  </r>
  <r>
    <x v="3186"/>
    <n v="25980"/>
    <n v="25980"/>
    <n v="25600"/>
    <n v="25600"/>
    <n v="11688850"/>
    <x v="2"/>
    <x v="12"/>
    <n v="-1.4626635873749037E-2"/>
    <x v="3186"/>
  </r>
  <r>
    <x v="3187"/>
    <n v="25400"/>
    <n v="25600"/>
    <n v="25140"/>
    <n v="25500"/>
    <n v="15298350"/>
    <x v="2"/>
    <x v="12"/>
    <n v="3.937007874015748E-3"/>
    <x v="3187"/>
  </r>
  <r>
    <x v="3188"/>
    <n v="25500"/>
    <n v="25980"/>
    <n v="25220"/>
    <n v="25980"/>
    <n v="12596850"/>
    <x v="3"/>
    <x v="12"/>
    <n v="1.8823529411764704E-2"/>
    <x v="3188"/>
  </r>
  <r>
    <x v="3189"/>
    <n v="26400"/>
    <n v="26780"/>
    <n v="26040"/>
    <n v="26700"/>
    <n v="16525600"/>
    <x v="3"/>
    <x v="12"/>
    <n v="1.1363636363636364E-2"/>
    <x v="3189"/>
  </r>
  <r>
    <x v="3190"/>
    <n v="26620"/>
    <n v="27020"/>
    <n v="26300"/>
    <n v="26400"/>
    <n v="14611200"/>
    <x v="3"/>
    <x v="12"/>
    <n v="-8.2644628099173556E-3"/>
    <x v="3190"/>
  </r>
  <r>
    <x v="3191"/>
    <n v="26040"/>
    <n v="26700"/>
    <n v="25940"/>
    <n v="26600"/>
    <n v="12934600"/>
    <x v="3"/>
    <x v="12"/>
    <n v="2.1505376344086023E-2"/>
    <x v="3191"/>
  </r>
  <r>
    <x v="3192"/>
    <n v="26540"/>
    <n v="26680"/>
    <n v="26260"/>
    <n v="26640"/>
    <n v="10298600"/>
    <x v="3"/>
    <x v="12"/>
    <n v="3.7678975131876413E-3"/>
    <x v="3192"/>
  </r>
  <r>
    <x v="3193"/>
    <n v="26400"/>
    <n v="26600"/>
    <n v="26120"/>
    <n v="26340"/>
    <n v="8610500"/>
    <x v="3"/>
    <x v="12"/>
    <n v="-2.2727272727272726E-3"/>
    <x v="3193"/>
  </r>
  <r>
    <x v="3194"/>
    <n v="26280"/>
    <n v="26400"/>
    <n v="26140"/>
    <n v="26220"/>
    <n v="11182750"/>
    <x v="3"/>
    <x v="12"/>
    <n v="-2.2831050228310501E-3"/>
    <x v="3194"/>
  </r>
  <r>
    <x v="3195"/>
    <n v="26280"/>
    <n v="26400"/>
    <n v="26140"/>
    <n v="26220"/>
    <n v="0"/>
    <x v="3"/>
    <x v="12"/>
    <n v="-2.2831050228310501E-3"/>
    <x v="3195"/>
  </r>
  <r>
    <x v="3196"/>
    <n v="25660"/>
    <n v="25980"/>
    <n v="25360"/>
    <n v="25460"/>
    <n v="25284300"/>
    <x v="3"/>
    <x v="12"/>
    <n v="-7.7942322681215899E-3"/>
    <x v="3196"/>
  </r>
  <r>
    <x v="3197"/>
    <n v="25300"/>
    <n v="25540"/>
    <n v="25200"/>
    <n v="25360"/>
    <n v="35458750"/>
    <x v="3"/>
    <x v="12"/>
    <n v="2.3715415019762848E-3"/>
    <x v="3197"/>
  </r>
  <r>
    <x v="3198"/>
    <n v="25460"/>
    <n v="25520"/>
    <n v="25000"/>
    <n v="25180"/>
    <n v="15259050"/>
    <x v="3"/>
    <x v="12"/>
    <n v="-1.0997643362136685E-2"/>
    <x v="3198"/>
  </r>
  <r>
    <x v="3199"/>
    <n v="25020"/>
    <n v="25280"/>
    <n v="24820"/>
    <n v="24980"/>
    <n v="14584350"/>
    <x v="3"/>
    <x v="12"/>
    <n v="-1.5987210231814548E-3"/>
    <x v="3199"/>
  </r>
  <r>
    <x v="3200"/>
    <n v="25540"/>
    <n v="26040"/>
    <n v="25380"/>
    <n v="25860"/>
    <n v="17266000"/>
    <x v="3"/>
    <x v="12"/>
    <n v="1.2529365700861394E-2"/>
    <x v="3200"/>
  </r>
  <r>
    <x v="3201"/>
    <n v="25840"/>
    <n v="26140"/>
    <n v="25780"/>
    <n v="26140"/>
    <n v="13169450"/>
    <x v="3"/>
    <x v="12"/>
    <n v="1.1609907120743035E-2"/>
    <x v="3201"/>
  </r>
  <r>
    <x v="3202"/>
    <n v="25880"/>
    <n v="25940"/>
    <n v="25560"/>
    <n v="25640"/>
    <n v="9932100"/>
    <x v="3"/>
    <x v="12"/>
    <n v="-9.2735703245749607E-3"/>
    <x v="3202"/>
  </r>
  <r>
    <x v="3203"/>
    <n v="25380"/>
    <n v="25600"/>
    <n v="25240"/>
    <n v="25580"/>
    <n v="8411450"/>
    <x v="3"/>
    <x v="12"/>
    <n v="7.8802206461780922E-3"/>
    <x v="3203"/>
  </r>
  <r>
    <x v="3204"/>
    <n v="25300"/>
    <n v="25720"/>
    <n v="25240"/>
    <n v="25660"/>
    <n v="13254600"/>
    <x v="3"/>
    <x v="12"/>
    <n v="1.4229249011857707E-2"/>
    <x v="3204"/>
  </r>
  <r>
    <x v="3205"/>
    <n v="26080"/>
    <n v="26300"/>
    <n v="25860"/>
    <n v="26100"/>
    <n v="13841500"/>
    <x v="3"/>
    <x v="12"/>
    <n v="7.668711656441718E-4"/>
    <x v="3205"/>
  </r>
  <r>
    <x v="3206"/>
    <n v="26400"/>
    <n v="26800"/>
    <n v="26340"/>
    <n v="26800"/>
    <n v="16506250"/>
    <x v="3"/>
    <x v="12"/>
    <n v="1.5151515151515152E-2"/>
    <x v="3206"/>
  </r>
  <r>
    <x v="3207"/>
    <n v="27100"/>
    <n v="27660"/>
    <n v="27020"/>
    <n v="27480"/>
    <n v="15916700"/>
    <x v="3"/>
    <x v="12"/>
    <n v="1.4022140221402213E-2"/>
    <x v="3207"/>
  </r>
  <r>
    <x v="3208"/>
    <n v="27900"/>
    <n v="28180"/>
    <n v="27540"/>
    <n v="27800"/>
    <n v="15796200"/>
    <x v="3"/>
    <x v="12"/>
    <n v="-3.5842293906810036E-3"/>
    <x v="3208"/>
  </r>
  <r>
    <x v="3209"/>
    <n v="27900"/>
    <n v="28180"/>
    <n v="27540"/>
    <n v="27800"/>
    <n v="0"/>
    <x v="4"/>
    <x v="12"/>
    <n v="-3.5842293906810036E-3"/>
    <x v="3209"/>
  </r>
  <r>
    <x v="3210"/>
    <n v="28200"/>
    <n v="28360"/>
    <n v="27980"/>
    <n v="28200"/>
    <n v="18429250"/>
    <x v="4"/>
    <x v="12"/>
    <n v="0"/>
    <x v="3210"/>
  </r>
  <r>
    <x v="3211"/>
    <n v="28040"/>
    <n v="28200"/>
    <n v="27960"/>
    <n v="28020"/>
    <n v="10336050"/>
    <x v="4"/>
    <x v="12"/>
    <n v="-7.1326676176890159E-4"/>
    <x v="3211"/>
  </r>
  <r>
    <x v="3212"/>
    <n v="27500"/>
    <n v="27960"/>
    <n v="26980"/>
    <n v="27200"/>
    <n v="20500650"/>
    <x v="4"/>
    <x v="12"/>
    <n v="-1.090909090909091E-2"/>
    <x v="3212"/>
  </r>
  <r>
    <x v="3213"/>
    <n v="26840"/>
    <n v="27060"/>
    <n v="26500"/>
    <n v="26840"/>
    <n v="18923150"/>
    <x v="4"/>
    <x v="12"/>
    <n v="0"/>
    <x v="3213"/>
  </r>
  <r>
    <x v="3214"/>
    <n v="26960"/>
    <n v="27040"/>
    <n v="26780"/>
    <n v="26820"/>
    <n v="12061150"/>
    <x v="4"/>
    <x v="12"/>
    <n v="-5.1928783382789315E-3"/>
    <x v="3214"/>
  </r>
  <r>
    <x v="3215"/>
    <n v="26700"/>
    <n v="26960"/>
    <n v="26480"/>
    <n v="26620"/>
    <n v="12676000"/>
    <x v="4"/>
    <x v="12"/>
    <n v="-2.9962546816479402E-3"/>
    <x v="3215"/>
  </r>
  <r>
    <x v="3216"/>
    <n v="26580"/>
    <n v="26720"/>
    <n v="26440"/>
    <n v="26540"/>
    <n v="13171700"/>
    <x v="4"/>
    <x v="12"/>
    <n v="-1.5048908954100827E-3"/>
    <x v="3216"/>
  </r>
  <r>
    <x v="3217"/>
    <n v="26300"/>
    <n v="26460"/>
    <n v="26060"/>
    <n v="26060"/>
    <n v="13687300"/>
    <x v="4"/>
    <x v="12"/>
    <n v="-9.125475285171103E-3"/>
    <x v="3217"/>
  </r>
  <r>
    <x v="3218"/>
    <n v="26100"/>
    <n v="26540"/>
    <n v="26080"/>
    <n v="26280"/>
    <n v="15118750"/>
    <x v="4"/>
    <x v="12"/>
    <n v="6.8965517241379309E-3"/>
    <x v="3218"/>
  </r>
  <r>
    <x v="3219"/>
    <n v="26080"/>
    <n v="26400"/>
    <n v="26000"/>
    <n v="26220"/>
    <n v="15619050"/>
    <x v="4"/>
    <x v="12"/>
    <n v="5.3680981595092027E-3"/>
    <x v="3219"/>
  </r>
  <r>
    <x v="3220"/>
    <n v="25960"/>
    <n v="26000"/>
    <n v="24560"/>
    <n v="24600"/>
    <n v="38619450"/>
    <x v="4"/>
    <x v="12"/>
    <n v="-5.2388289676425268E-2"/>
    <x v="3220"/>
  </r>
  <r>
    <x v="3221"/>
    <n v="24600"/>
    <n v="24860"/>
    <n v="24020"/>
    <n v="24460"/>
    <n v="33171550"/>
    <x v="4"/>
    <x v="12"/>
    <n v="-5.6910569105691061E-3"/>
    <x v="3221"/>
  </r>
  <r>
    <x v="3222"/>
    <n v="24080"/>
    <n v="24100"/>
    <n v="23300"/>
    <n v="23320"/>
    <n v="30144550"/>
    <x v="4"/>
    <x v="12"/>
    <n v="-3.1561461794019932E-2"/>
    <x v="3222"/>
  </r>
  <r>
    <x v="3223"/>
    <n v="23880"/>
    <n v="24320"/>
    <n v="23800"/>
    <n v="24180"/>
    <n v="23762400"/>
    <x v="4"/>
    <x v="12"/>
    <n v="1.2562814070351759E-2"/>
    <x v="3223"/>
  </r>
  <r>
    <x v="3224"/>
    <n v="25100"/>
    <n v="25100"/>
    <n v="24540"/>
    <n v="24800"/>
    <n v="23846900"/>
    <x v="4"/>
    <x v="12"/>
    <n v="-1.1952191235059761E-2"/>
    <x v="3224"/>
  </r>
  <r>
    <x v="3225"/>
    <n v="24800"/>
    <n v="24800"/>
    <n v="23900"/>
    <n v="24420"/>
    <n v="16194900"/>
    <x v="4"/>
    <x v="12"/>
    <n v="-1.532258064516129E-2"/>
    <x v="3225"/>
  </r>
  <r>
    <x v="3226"/>
    <n v="24260"/>
    <n v="24500"/>
    <n v="23960"/>
    <n v="24500"/>
    <n v="15268250"/>
    <x v="4"/>
    <x v="12"/>
    <n v="9.8928276999175595E-3"/>
    <x v="3226"/>
  </r>
  <r>
    <x v="3227"/>
    <n v="24660"/>
    <n v="24920"/>
    <n v="24460"/>
    <n v="24500"/>
    <n v="10189150"/>
    <x v="4"/>
    <x v="12"/>
    <n v="-6.4882400648824008E-3"/>
    <x v="3227"/>
  </r>
  <r>
    <x v="3228"/>
    <n v="24660"/>
    <n v="24920"/>
    <n v="24460"/>
    <n v="24500"/>
    <n v="0"/>
    <x v="4"/>
    <x v="12"/>
    <n v="-6.4882400648824008E-3"/>
    <x v="3228"/>
  </r>
  <r>
    <x v="3229"/>
    <n v="24240"/>
    <n v="24760"/>
    <n v="24120"/>
    <n v="24760"/>
    <n v="10843800"/>
    <x v="4"/>
    <x v="12"/>
    <n v="2.1452145214521452E-2"/>
    <x v="3229"/>
  </r>
  <r>
    <x v="3230"/>
    <n v="24760"/>
    <n v="24800"/>
    <n v="24300"/>
    <n v="24520"/>
    <n v="12719000"/>
    <x v="4"/>
    <x v="12"/>
    <n v="-9.6930533117932146E-3"/>
    <x v="3230"/>
  </r>
  <r>
    <x v="3231"/>
    <n v="24260"/>
    <n v="24260"/>
    <n v="23840"/>
    <n v="24220"/>
    <n v="22140900"/>
    <x v="4"/>
    <x v="12"/>
    <n v="-1.6488046166529267E-3"/>
    <x v="3231"/>
  </r>
  <r>
    <x v="3232"/>
    <n v="24260"/>
    <n v="24740"/>
    <n v="23980"/>
    <n v="24660"/>
    <n v="13612600"/>
    <x v="5"/>
    <x v="12"/>
    <n v="1.6488046166529265E-2"/>
    <x v="3232"/>
  </r>
  <r>
    <x v="3233"/>
    <n v="23960"/>
    <n v="24100"/>
    <n v="23840"/>
    <n v="23920"/>
    <n v="18092000"/>
    <x v="5"/>
    <x v="12"/>
    <n v="-1.6694490818030051E-3"/>
    <x v="3233"/>
  </r>
  <r>
    <x v="3234"/>
    <n v="24020"/>
    <n v="24180"/>
    <n v="23860"/>
    <n v="24060"/>
    <n v="12872450"/>
    <x v="5"/>
    <x v="12"/>
    <n v="1.6652789342214821E-3"/>
    <x v="3234"/>
  </r>
  <r>
    <x v="3235"/>
    <n v="24020"/>
    <n v="24180"/>
    <n v="23860"/>
    <n v="24060"/>
    <n v="0"/>
    <x v="5"/>
    <x v="12"/>
    <n v="1.6652789342214821E-3"/>
    <x v="3235"/>
  </r>
  <r>
    <x v="3236"/>
    <n v="24780"/>
    <n v="25300"/>
    <n v="24660"/>
    <n v="25300"/>
    <n v="20970600"/>
    <x v="5"/>
    <x v="12"/>
    <n v="2.0984665052461663E-2"/>
    <x v="3236"/>
  </r>
  <r>
    <x v="3237"/>
    <n v="25500"/>
    <n v="25500"/>
    <n v="24900"/>
    <n v="24940"/>
    <n v="9976050"/>
    <x v="5"/>
    <x v="12"/>
    <n v="-2.1960784313725491E-2"/>
    <x v="3237"/>
  </r>
  <r>
    <x v="3238"/>
    <n v="25440"/>
    <n v="25500"/>
    <n v="25320"/>
    <n v="25360"/>
    <n v="9924550"/>
    <x v="5"/>
    <x v="12"/>
    <n v="-3.1446540880503146E-3"/>
    <x v="3238"/>
  </r>
  <r>
    <x v="3239"/>
    <n v="24920"/>
    <n v="25200"/>
    <n v="24900"/>
    <n v="25100"/>
    <n v="8816450"/>
    <x v="5"/>
    <x v="12"/>
    <n v="7.2231139646869984E-3"/>
    <x v="3239"/>
  </r>
  <r>
    <x v="3240"/>
    <n v="25320"/>
    <n v="25480"/>
    <n v="25120"/>
    <n v="25420"/>
    <n v="9580550"/>
    <x v="5"/>
    <x v="12"/>
    <n v="3.9494470774091624E-3"/>
    <x v="3240"/>
  </r>
  <r>
    <x v="3241"/>
    <n v="25380"/>
    <n v="25420"/>
    <n v="25120"/>
    <n v="25220"/>
    <n v="22079250"/>
    <x v="5"/>
    <x v="12"/>
    <n v="-6.3041765169424748E-3"/>
    <x v="3241"/>
  </r>
  <r>
    <x v="3242"/>
    <n v="25000"/>
    <n v="25200"/>
    <n v="24280"/>
    <n v="24340"/>
    <n v="30480600"/>
    <x v="5"/>
    <x v="12"/>
    <n v="-2.64E-2"/>
    <x v="3242"/>
  </r>
  <r>
    <x v="3243"/>
    <n v="24800"/>
    <n v="25140"/>
    <n v="24680"/>
    <n v="24860"/>
    <n v="17625300"/>
    <x v="5"/>
    <x v="12"/>
    <n v="2.4193548387096775E-3"/>
    <x v="3243"/>
  </r>
  <r>
    <x v="3244"/>
    <n v="24900"/>
    <n v="24940"/>
    <n v="24440"/>
    <n v="24880"/>
    <n v="14858450"/>
    <x v="5"/>
    <x v="12"/>
    <n v="-8.0321285140562252E-4"/>
    <x v="3244"/>
  </r>
  <r>
    <x v="3245"/>
    <n v="24980"/>
    <n v="25300"/>
    <n v="24900"/>
    <n v="25040"/>
    <n v="13287150"/>
    <x v="5"/>
    <x v="12"/>
    <n v="2.4019215372297837E-3"/>
    <x v="3245"/>
  </r>
  <r>
    <x v="3246"/>
    <n v="24680"/>
    <n v="24840"/>
    <n v="24520"/>
    <n v="24540"/>
    <n v="12777650"/>
    <x v="5"/>
    <x v="12"/>
    <n v="-5.6726094003241492E-3"/>
    <x v="3246"/>
  </r>
  <r>
    <x v="3247"/>
    <n v="23780"/>
    <n v="24040"/>
    <n v="23600"/>
    <n v="23640"/>
    <n v="31347150"/>
    <x v="5"/>
    <x v="12"/>
    <n v="-5.8873002523128683E-3"/>
    <x v="3247"/>
  </r>
  <r>
    <x v="3248"/>
    <n v="23420"/>
    <n v="23560"/>
    <n v="22560"/>
    <n v="22640"/>
    <n v="41436150"/>
    <x v="5"/>
    <x v="12"/>
    <n v="-3.3304867634500426E-2"/>
    <x v="3248"/>
  </r>
  <r>
    <x v="3249"/>
    <n v="22660"/>
    <n v="22980"/>
    <n v="22580"/>
    <n v="22780"/>
    <n v="25310550"/>
    <x v="5"/>
    <x v="12"/>
    <n v="5.2956751985878204E-3"/>
    <x v="3249"/>
  </r>
  <r>
    <x v="3250"/>
    <n v="22800"/>
    <n v="23540"/>
    <n v="22600"/>
    <n v="23340"/>
    <n v="23583650"/>
    <x v="5"/>
    <x v="12"/>
    <n v="2.368421052631579E-2"/>
    <x v="3250"/>
  </r>
  <r>
    <x v="3251"/>
    <n v="23340"/>
    <n v="23600"/>
    <n v="23060"/>
    <n v="23360"/>
    <n v="10421000"/>
    <x v="5"/>
    <x v="12"/>
    <n v="8.5689802913453304E-4"/>
    <x v="3251"/>
  </r>
  <r>
    <x v="3252"/>
    <n v="23340"/>
    <n v="24020"/>
    <n v="23060"/>
    <n v="24020"/>
    <n v="18673900"/>
    <x v="5"/>
    <x v="12"/>
    <n v="2.913453299057412E-2"/>
    <x v="3252"/>
  </r>
  <r>
    <x v="3253"/>
    <n v="24160"/>
    <n v="24180"/>
    <n v="23420"/>
    <n v="23480"/>
    <n v="19156750"/>
    <x v="6"/>
    <x v="12"/>
    <n v="-2.8145695364238412E-2"/>
    <x v="3253"/>
  </r>
  <r>
    <x v="3254"/>
    <n v="23640"/>
    <n v="23860"/>
    <n v="23400"/>
    <n v="23500"/>
    <n v="15819000"/>
    <x v="6"/>
    <x v="12"/>
    <n v="-5.9221658206429781E-3"/>
    <x v="3254"/>
  </r>
  <r>
    <x v="3255"/>
    <n v="23640"/>
    <n v="23940"/>
    <n v="23560"/>
    <n v="23820"/>
    <n v="19183900"/>
    <x v="6"/>
    <x v="12"/>
    <n v="7.6142131979695434E-3"/>
    <x v="3255"/>
  </r>
  <r>
    <x v="3256"/>
    <n v="23740"/>
    <n v="23880"/>
    <n v="23540"/>
    <n v="23700"/>
    <n v="9089200"/>
    <x v="6"/>
    <x v="12"/>
    <n v="-1.6849199663016006E-3"/>
    <x v="3256"/>
  </r>
  <r>
    <x v="3257"/>
    <n v="23880"/>
    <n v="23880"/>
    <n v="23060"/>
    <n v="23220"/>
    <n v="21198500"/>
    <x v="6"/>
    <x v="12"/>
    <n v="-2.7638190954773871E-2"/>
    <x v="3257"/>
  </r>
  <r>
    <x v="3258"/>
    <n v="22700"/>
    <n v="22760"/>
    <n v="22520"/>
    <n v="22520"/>
    <n v="21335250"/>
    <x v="6"/>
    <x v="12"/>
    <n v="-7.9295154185022032E-3"/>
    <x v="3258"/>
  </r>
  <r>
    <x v="3259"/>
    <n v="22700"/>
    <n v="22840"/>
    <n v="22420"/>
    <n v="22540"/>
    <n v="17787100"/>
    <x v="6"/>
    <x v="12"/>
    <n v="-7.048458149779736E-3"/>
    <x v="3259"/>
  </r>
  <r>
    <x v="3260"/>
    <n v="22580"/>
    <n v="22660"/>
    <n v="22160"/>
    <n v="22360"/>
    <n v="18067900"/>
    <x v="6"/>
    <x v="12"/>
    <n v="-9.7431355181576609E-3"/>
    <x v="3260"/>
  </r>
  <r>
    <x v="3261"/>
    <n v="22420"/>
    <n v="22520"/>
    <n v="21820"/>
    <n v="21820"/>
    <n v="25005150"/>
    <x v="6"/>
    <x v="12"/>
    <n v="-2.6761819803746655E-2"/>
    <x v="3261"/>
  </r>
  <r>
    <x v="3262"/>
    <n v="21920"/>
    <n v="22880"/>
    <n v="21820"/>
    <n v="22780"/>
    <n v="27112600"/>
    <x v="6"/>
    <x v="12"/>
    <n v="3.9233576642335767E-2"/>
    <x v="3262"/>
  </r>
  <r>
    <x v="3263"/>
    <n v="22900"/>
    <n v="23100"/>
    <n v="22660"/>
    <n v="23040"/>
    <n v="15286500"/>
    <x v="6"/>
    <x v="12"/>
    <n v="6.1135371179039302E-3"/>
    <x v="3263"/>
  </r>
  <r>
    <x v="3264"/>
    <n v="22960"/>
    <n v="23560"/>
    <n v="22720"/>
    <n v="23360"/>
    <n v="15895650"/>
    <x v="6"/>
    <x v="12"/>
    <n v="1.7421602787456445E-2"/>
    <x v="3264"/>
  </r>
  <r>
    <x v="3265"/>
    <n v="23580"/>
    <n v="23700"/>
    <n v="22760"/>
    <n v="23080"/>
    <n v="14632750"/>
    <x v="6"/>
    <x v="12"/>
    <n v="-2.1204410517387615E-2"/>
    <x v="3265"/>
  </r>
  <r>
    <x v="3266"/>
    <n v="23600"/>
    <n v="24040"/>
    <n v="23440"/>
    <n v="23900"/>
    <n v="24875200"/>
    <x v="6"/>
    <x v="12"/>
    <n v="1.2711864406779662E-2"/>
    <x v="3266"/>
  </r>
  <r>
    <x v="3267"/>
    <n v="24040"/>
    <n v="24060"/>
    <n v="23820"/>
    <n v="23820"/>
    <n v="12012200"/>
    <x v="6"/>
    <x v="12"/>
    <n v="-9.1514143094841936E-3"/>
    <x v="3267"/>
  </r>
  <r>
    <x v="3268"/>
    <n v="23300"/>
    <n v="23400"/>
    <n v="23100"/>
    <n v="23240"/>
    <n v="12904350"/>
    <x v="6"/>
    <x v="12"/>
    <n v="-2.5751072961373391E-3"/>
    <x v="3268"/>
  </r>
  <r>
    <x v="3269"/>
    <n v="23300"/>
    <n v="23500"/>
    <n v="23180"/>
    <n v="23400"/>
    <n v="14626600"/>
    <x v="6"/>
    <x v="12"/>
    <n v="4.2918454935622317E-3"/>
    <x v="3269"/>
  </r>
  <r>
    <x v="3270"/>
    <n v="23060"/>
    <n v="23440"/>
    <n v="22780"/>
    <n v="23160"/>
    <n v="13667650"/>
    <x v="6"/>
    <x v="12"/>
    <n v="4.3365134431916736E-3"/>
    <x v="3270"/>
  </r>
  <r>
    <x v="3271"/>
    <n v="23380"/>
    <n v="23480"/>
    <n v="23200"/>
    <n v="23440"/>
    <n v="13666950"/>
    <x v="6"/>
    <x v="12"/>
    <n v="2.5662959794696323E-3"/>
    <x v="3271"/>
  </r>
  <r>
    <x v="3272"/>
    <n v="23900"/>
    <n v="24660"/>
    <n v="23820"/>
    <n v="24660"/>
    <n v="26717600"/>
    <x v="6"/>
    <x v="12"/>
    <n v="3.1799163179916316E-2"/>
    <x v="3272"/>
  </r>
  <r>
    <x v="3273"/>
    <n v="25200"/>
    <n v="25560"/>
    <n v="25020"/>
    <n v="25500"/>
    <n v="19149750"/>
    <x v="6"/>
    <x v="12"/>
    <n v="1.1904761904761904E-2"/>
    <x v="3273"/>
  </r>
  <r>
    <x v="3274"/>
    <n v="25600"/>
    <n v="26680"/>
    <n v="25500"/>
    <n v="26180"/>
    <n v="33815150"/>
    <x v="6"/>
    <x v="12"/>
    <n v="2.2656249999999999E-2"/>
    <x v="3274"/>
  </r>
  <r>
    <x v="3275"/>
    <n v="25840"/>
    <n v="26300"/>
    <n v="25660"/>
    <n v="26000"/>
    <n v="19090150"/>
    <x v="7"/>
    <x v="12"/>
    <n v="6.1919504643962852E-3"/>
    <x v="3275"/>
  </r>
  <r>
    <x v="3276"/>
    <n v="26000"/>
    <n v="26080"/>
    <n v="25220"/>
    <n v="25260"/>
    <n v="16016750"/>
    <x v="7"/>
    <x v="12"/>
    <n v="-2.8461538461538462E-2"/>
    <x v="3276"/>
  </r>
  <r>
    <x v="3277"/>
    <n v="24800"/>
    <n v="25340"/>
    <n v="24760"/>
    <n v="24860"/>
    <n v="15616900"/>
    <x v="7"/>
    <x v="12"/>
    <n v="2.4193548387096775E-3"/>
    <x v="3277"/>
  </r>
  <r>
    <x v="3278"/>
    <n v="25700"/>
    <n v="26100"/>
    <n v="25640"/>
    <n v="25960"/>
    <n v="12301200"/>
    <x v="7"/>
    <x v="12"/>
    <n v="1.0116731517509728E-2"/>
    <x v="3278"/>
  </r>
  <r>
    <x v="3279"/>
    <n v="26060"/>
    <n v="26080"/>
    <n v="25680"/>
    <n v="25880"/>
    <n v="10291150"/>
    <x v="7"/>
    <x v="12"/>
    <n v="-6.9071373752877972E-3"/>
    <x v="3279"/>
  </r>
  <r>
    <x v="3280"/>
    <n v="26120"/>
    <n v="26560"/>
    <n v="26020"/>
    <n v="26400"/>
    <n v="19473550"/>
    <x v="7"/>
    <x v="12"/>
    <n v="1.0719754977029096E-2"/>
    <x v="3280"/>
  </r>
  <r>
    <x v="3281"/>
    <n v="26420"/>
    <n v="26960"/>
    <n v="26360"/>
    <n v="26800"/>
    <n v="30643750"/>
    <x v="7"/>
    <x v="12"/>
    <n v="1.4383043149129448E-2"/>
    <x v="3281"/>
  </r>
  <r>
    <x v="3282"/>
    <n v="26700"/>
    <n v="26960"/>
    <n v="26600"/>
    <n v="26960"/>
    <n v="14744750"/>
    <x v="7"/>
    <x v="12"/>
    <n v="9.7378277153558051E-3"/>
    <x v="3282"/>
  </r>
  <r>
    <x v="3283"/>
    <n v="26840"/>
    <n v="26940"/>
    <n v="26460"/>
    <n v="26500"/>
    <n v="9898800"/>
    <x v="7"/>
    <x v="12"/>
    <n v="-1.2667660208643815E-2"/>
    <x v="3283"/>
  </r>
  <r>
    <x v="3284"/>
    <n v="26520"/>
    <n v="27000"/>
    <n v="26520"/>
    <n v="26900"/>
    <n v="14496400"/>
    <x v="7"/>
    <x v="12"/>
    <n v="1.4328808446455505E-2"/>
    <x v="3284"/>
  </r>
  <r>
    <x v="3285"/>
    <n v="26520"/>
    <n v="27000"/>
    <n v="26520"/>
    <n v="26900"/>
    <n v="0"/>
    <x v="7"/>
    <x v="12"/>
    <n v="1.4328808446455505E-2"/>
    <x v="3285"/>
  </r>
  <r>
    <x v="3286"/>
    <n v="27080"/>
    <n v="27100"/>
    <n v="26760"/>
    <n v="26900"/>
    <n v="14844550"/>
    <x v="7"/>
    <x v="12"/>
    <n v="-6.6469719350073855E-3"/>
    <x v="3286"/>
  </r>
  <r>
    <x v="3287"/>
    <n v="26880"/>
    <n v="26900"/>
    <n v="25720"/>
    <n v="25900"/>
    <n v="27701250"/>
    <x v="7"/>
    <x v="12"/>
    <n v="-3.6458333333333336E-2"/>
    <x v="3287"/>
  </r>
  <r>
    <x v="3288"/>
    <n v="25400"/>
    <n v="25660"/>
    <n v="25100"/>
    <n v="25660"/>
    <n v="19991000"/>
    <x v="7"/>
    <x v="12"/>
    <n v="1.0236220472440945E-2"/>
    <x v="3288"/>
  </r>
  <r>
    <x v="3289"/>
    <n v="25840"/>
    <n v="26040"/>
    <n v="25640"/>
    <n v="25640"/>
    <n v="15352350"/>
    <x v="7"/>
    <x v="12"/>
    <n v="-7.7399380804953561E-3"/>
    <x v="3289"/>
  </r>
  <r>
    <x v="3290"/>
    <n v="25380"/>
    <n v="25620"/>
    <n v="25140"/>
    <n v="25280"/>
    <n v="16077700"/>
    <x v="7"/>
    <x v="12"/>
    <n v="-3.9401103230890461E-3"/>
    <x v="3290"/>
  </r>
  <r>
    <x v="3291"/>
    <n v="25220"/>
    <n v="25740"/>
    <n v="24980"/>
    <n v="25740"/>
    <n v="13880000"/>
    <x v="7"/>
    <x v="12"/>
    <n v="2.0618556701030927E-2"/>
    <x v="3291"/>
  </r>
  <r>
    <x v="3292"/>
    <n v="25400"/>
    <n v="25740"/>
    <n v="25280"/>
    <n v="25500"/>
    <n v="14146050"/>
    <x v="7"/>
    <x v="12"/>
    <n v="3.937007874015748E-3"/>
    <x v="3292"/>
  </r>
  <r>
    <x v="3293"/>
    <n v="23780"/>
    <n v="24060"/>
    <n v="23460"/>
    <n v="23600"/>
    <n v="63899150"/>
    <x v="7"/>
    <x v="12"/>
    <n v="-7.569386038687973E-3"/>
    <x v="3293"/>
  </r>
  <r>
    <x v="3294"/>
    <n v="23720"/>
    <n v="24180"/>
    <n v="23600"/>
    <n v="23900"/>
    <n v="27925150"/>
    <x v="7"/>
    <x v="12"/>
    <n v="7.5885328836424954E-3"/>
    <x v="3294"/>
  </r>
  <r>
    <x v="3295"/>
    <n v="24180"/>
    <n v="24700"/>
    <n v="24140"/>
    <n v="24600"/>
    <n v="23475850"/>
    <x v="7"/>
    <x v="12"/>
    <n v="1.7369727047146403E-2"/>
    <x v="3295"/>
  </r>
  <r>
    <x v="3296"/>
    <n v="24560"/>
    <n v="24580"/>
    <n v="24040"/>
    <n v="24300"/>
    <n v="16231800"/>
    <x v="7"/>
    <x v="12"/>
    <n v="-1.0586319218241042E-2"/>
    <x v="3296"/>
  </r>
  <r>
    <x v="3297"/>
    <n v="24220"/>
    <n v="24680"/>
    <n v="24140"/>
    <n v="24660"/>
    <n v="20367900"/>
    <x v="7"/>
    <x v="12"/>
    <n v="1.8166804293971925E-2"/>
    <x v="3297"/>
  </r>
  <r>
    <x v="3298"/>
    <n v="24400"/>
    <n v="24700"/>
    <n v="24020"/>
    <n v="24360"/>
    <n v="13926850"/>
    <x v="8"/>
    <x v="12"/>
    <n v="-1.639344262295082E-3"/>
    <x v="3298"/>
  </r>
  <r>
    <x v="3299"/>
    <n v="24380"/>
    <n v="24560"/>
    <n v="24200"/>
    <n v="24360"/>
    <n v="9947700"/>
    <x v="8"/>
    <x v="12"/>
    <n v="-8.2034454470877774E-4"/>
    <x v="3299"/>
  </r>
  <r>
    <x v="3300"/>
    <n v="24100"/>
    <n v="24240"/>
    <n v="23780"/>
    <n v="23780"/>
    <n v="17455050"/>
    <x v="8"/>
    <x v="12"/>
    <n v="-1.3278008298755186E-2"/>
    <x v="3300"/>
  </r>
  <r>
    <x v="3301"/>
    <n v="24000"/>
    <n v="24060"/>
    <n v="23860"/>
    <n v="23920"/>
    <n v="12398850"/>
    <x v="8"/>
    <x v="12"/>
    <n v="-3.3333333333333335E-3"/>
    <x v="3301"/>
  </r>
  <r>
    <x v="3302"/>
    <n v="24600"/>
    <n v="25020"/>
    <n v="24400"/>
    <n v="25000"/>
    <n v="25546100"/>
    <x v="8"/>
    <x v="12"/>
    <n v="1.6260162601626018E-2"/>
    <x v="3302"/>
  </r>
  <r>
    <x v="3303"/>
    <n v="25200"/>
    <n v="25280"/>
    <n v="25000"/>
    <n v="25000"/>
    <n v="15924050"/>
    <x v="8"/>
    <x v="12"/>
    <n v="-7.9365079365079361E-3"/>
    <x v="3303"/>
  </r>
  <r>
    <x v="3304"/>
    <n v="24800"/>
    <n v="25300"/>
    <n v="24640"/>
    <n v="25120"/>
    <n v="9930400"/>
    <x v="8"/>
    <x v="12"/>
    <n v="1.2903225806451613E-2"/>
    <x v="3304"/>
  </r>
  <r>
    <x v="3305"/>
    <n v="25360"/>
    <n v="25900"/>
    <n v="25180"/>
    <n v="25880"/>
    <n v="18512500"/>
    <x v="8"/>
    <x v="12"/>
    <n v="2.0504731861198739E-2"/>
    <x v="3305"/>
  </r>
  <r>
    <x v="3306"/>
    <n v="25980"/>
    <n v="26100"/>
    <n v="25620"/>
    <n v="26020"/>
    <n v="19516600"/>
    <x v="8"/>
    <x v="12"/>
    <n v="1.539645881447267E-3"/>
    <x v="3306"/>
  </r>
  <r>
    <x v="3307"/>
    <n v="26600"/>
    <n v="26780"/>
    <n v="26540"/>
    <n v="26720"/>
    <n v="24935900"/>
    <x v="8"/>
    <x v="12"/>
    <n v="4.5112781954887221E-3"/>
    <x v="3307"/>
  </r>
  <r>
    <x v="3308"/>
    <n v="26720"/>
    <n v="26720"/>
    <n v="26240"/>
    <n v="26300"/>
    <n v="14910000"/>
    <x v="8"/>
    <x v="12"/>
    <n v="-1.5718562874251496E-2"/>
    <x v="3308"/>
  </r>
  <r>
    <x v="3309"/>
    <n v="26280"/>
    <n v="26720"/>
    <n v="26160"/>
    <n v="26300"/>
    <n v="11247000"/>
    <x v="8"/>
    <x v="12"/>
    <n v="7.6103500761035003E-4"/>
    <x v="3309"/>
  </r>
  <r>
    <x v="3310"/>
    <n v="26120"/>
    <n v="26460"/>
    <n v="25960"/>
    <n v="26280"/>
    <n v="12147300"/>
    <x v="8"/>
    <x v="12"/>
    <n v="6.1255742725880554E-3"/>
    <x v="3310"/>
  </r>
  <r>
    <x v="3311"/>
    <n v="25860"/>
    <n v="26100"/>
    <n v="25680"/>
    <n v="25740"/>
    <n v="14224500"/>
    <x v="8"/>
    <x v="12"/>
    <n v="-4.6403712296983757E-3"/>
    <x v="3311"/>
  </r>
  <r>
    <x v="3312"/>
    <n v="26000"/>
    <n v="26140"/>
    <n v="25900"/>
    <n v="26040"/>
    <n v="14918700"/>
    <x v="8"/>
    <x v="12"/>
    <n v="1.5384615384615385E-3"/>
    <x v="3312"/>
  </r>
  <r>
    <x v="3313"/>
    <n v="26000"/>
    <n v="26560"/>
    <n v="25840"/>
    <n v="26540"/>
    <n v="13200750"/>
    <x v="8"/>
    <x v="12"/>
    <n v="2.0769230769230769E-2"/>
    <x v="3313"/>
  </r>
  <r>
    <x v="3314"/>
    <n v="26200"/>
    <n v="26680"/>
    <n v="26200"/>
    <n v="26540"/>
    <n v="11372150"/>
    <x v="8"/>
    <x v="12"/>
    <n v="1.2977099236641221E-2"/>
    <x v="3314"/>
  </r>
  <r>
    <x v="3315"/>
    <n v="26260"/>
    <n v="26500"/>
    <n v="26120"/>
    <n v="26500"/>
    <n v="12059850"/>
    <x v="8"/>
    <x v="12"/>
    <n v="9.13937547600914E-3"/>
    <x v="3315"/>
  </r>
  <r>
    <x v="3316"/>
    <n v="26540"/>
    <n v="26840"/>
    <n v="26460"/>
    <n v="26760"/>
    <n v="14553050"/>
    <x v="8"/>
    <x v="12"/>
    <n v="8.2893745290128114E-3"/>
    <x v="3316"/>
  </r>
  <r>
    <x v="3317"/>
    <n v="27180"/>
    <n v="27200"/>
    <n v="26780"/>
    <n v="26920"/>
    <n v="17925450"/>
    <x v="8"/>
    <x v="12"/>
    <n v="-9.5658572479764541E-3"/>
    <x v="3317"/>
  </r>
  <r>
    <x v="3318"/>
    <n v="27180"/>
    <n v="27200"/>
    <n v="26780"/>
    <n v="26920"/>
    <n v="0"/>
    <x v="9"/>
    <x v="12"/>
    <n v="-9.5658572479764541E-3"/>
    <x v="3318"/>
  </r>
  <r>
    <x v="3319"/>
    <n v="27080"/>
    <n v="27420"/>
    <n v="27040"/>
    <n v="27380"/>
    <n v="13386450"/>
    <x v="9"/>
    <x v="12"/>
    <n v="1.1078286558345642E-2"/>
    <x v="3319"/>
  </r>
  <r>
    <x v="3320"/>
    <n v="27080"/>
    <n v="27420"/>
    <n v="27040"/>
    <n v="27380"/>
    <n v="0"/>
    <x v="9"/>
    <x v="12"/>
    <n v="1.1078286558345642E-2"/>
    <x v="3320"/>
  </r>
  <r>
    <x v="3321"/>
    <n v="27020"/>
    <n v="27460"/>
    <n v="26780"/>
    <n v="27340"/>
    <n v="19174050"/>
    <x v="9"/>
    <x v="12"/>
    <n v="1.1843079200592153E-2"/>
    <x v="3321"/>
  </r>
  <r>
    <x v="3322"/>
    <n v="27740"/>
    <n v="27800"/>
    <n v="27040"/>
    <n v="27400"/>
    <n v="17854000"/>
    <x v="9"/>
    <x v="12"/>
    <n v="-1.2256669069935111E-2"/>
    <x v="3322"/>
  </r>
  <r>
    <x v="3323"/>
    <n v="27500"/>
    <n v="27580"/>
    <n v="27200"/>
    <n v="27460"/>
    <n v="12045950"/>
    <x v="9"/>
    <x v="12"/>
    <n v="-1.4545454545454545E-3"/>
    <x v="3323"/>
  </r>
  <r>
    <x v="3324"/>
    <n v="27260"/>
    <n v="27620"/>
    <n v="27260"/>
    <n v="27440"/>
    <n v="8803400"/>
    <x v="9"/>
    <x v="12"/>
    <n v="6.6030814380044021E-3"/>
    <x v="3324"/>
  </r>
  <r>
    <x v="3325"/>
    <n v="27060"/>
    <n v="27200"/>
    <n v="26500"/>
    <n v="26500"/>
    <n v="13001150"/>
    <x v="9"/>
    <x v="12"/>
    <n v="-2.0694752402069475E-2"/>
    <x v="3325"/>
  </r>
  <r>
    <x v="3326"/>
    <n v="26200"/>
    <n v="26400"/>
    <n v="25740"/>
    <n v="26080"/>
    <n v="23813250"/>
    <x v="9"/>
    <x v="12"/>
    <n v="-4.5801526717557254E-3"/>
    <x v="3326"/>
  </r>
  <r>
    <x v="3327"/>
    <n v="26100"/>
    <n v="26240"/>
    <n v="25760"/>
    <n v="25920"/>
    <n v="15001950"/>
    <x v="9"/>
    <x v="12"/>
    <n v="-6.8965517241379309E-3"/>
    <x v="3327"/>
  </r>
  <r>
    <x v="3328"/>
    <n v="25920"/>
    <n v="26240"/>
    <n v="25740"/>
    <n v="26000"/>
    <n v="10347900"/>
    <x v="9"/>
    <x v="12"/>
    <n v="3.0864197530864196E-3"/>
    <x v="3328"/>
  </r>
  <r>
    <x v="3329"/>
    <n v="26520"/>
    <n v="26620"/>
    <n v="26300"/>
    <n v="26600"/>
    <n v="10679450"/>
    <x v="9"/>
    <x v="12"/>
    <n v="3.0165912518853697E-3"/>
    <x v="3329"/>
  </r>
  <r>
    <x v="3330"/>
    <n v="26840"/>
    <n v="26920"/>
    <n v="26320"/>
    <n v="26720"/>
    <n v="9023050"/>
    <x v="9"/>
    <x v="12"/>
    <n v="-4.4709388971684054E-3"/>
    <x v="3330"/>
  </r>
  <r>
    <x v="3331"/>
    <n v="26720"/>
    <n v="26820"/>
    <n v="26560"/>
    <n v="26740"/>
    <n v="10539800"/>
    <x v="9"/>
    <x v="12"/>
    <n v="7.4850299401197609E-4"/>
    <x v="3331"/>
  </r>
  <r>
    <x v="3332"/>
    <n v="26460"/>
    <n v="26500"/>
    <n v="25980"/>
    <n v="26040"/>
    <n v="13997950"/>
    <x v="9"/>
    <x v="12"/>
    <n v="-1.5873015873015872E-2"/>
    <x v="3332"/>
  </r>
  <r>
    <x v="3333"/>
    <n v="25540"/>
    <n v="26340"/>
    <n v="25520"/>
    <n v="26300"/>
    <n v="11744200"/>
    <x v="9"/>
    <x v="12"/>
    <n v="2.975724353954581E-2"/>
    <x v="3333"/>
  </r>
  <r>
    <x v="3334"/>
    <n v="26380"/>
    <n v="26440"/>
    <n v="26040"/>
    <n v="26260"/>
    <n v="9264800"/>
    <x v="9"/>
    <x v="12"/>
    <n v="-4.5489006823351023E-3"/>
    <x v="3334"/>
  </r>
  <r>
    <x v="3335"/>
    <n v="25940"/>
    <n v="26180"/>
    <n v="25780"/>
    <n v="26000"/>
    <n v="13487650"/>
    <x v="9"/>
    <x v="12"/>
    <n v="2.3130300693909021E-3"/>
    <x v="3335"/>
  </r>
  <r>
    <x v="3336"/>
    <n v="25920"/>
    <n v="26440"/>
    <n v="25820"/>
    <n v="26440"/>
    <n v="11897100"/>
    <x v="9"/>
    <x v="12"/>
    <n v="2.0061728395061727E-2"/>
    <x v="3336"/>
  </r>
  <r>
    <x v="3337"/>
    <n v="26120"/>
    <n v="26240"/>
    <n v="25740"/>
    <n v="25740"/>
    <n v="13817650"/>
    <x v="9"/>
    <x v="12"/>
    <n v="-1.4548238897396631E-2"/>
    <x v="3337"/>
  </r>
  <r>
    <x v="3338"/>
    <n v="25960"/>
    <n v="25980"/>
    <n v="25580"/>
    <n v="25980"/>
    <n v="11471550"/>
    <x v="9"/>
    <x v="12"/>
    <n v="7.7041602465331282E-4"/>
    <x v="3338"/>
  </r>
  <r>
    <x v="3339"/>
    <n v="25980"/>
    <n v="26080"/>
    <n v="25840"/>
    <n v="25960"/>
    <n v="6665000"/>
    <x v="9"/>
    <x v="12"/>
    <n v="-7.6982294072363352E-4"/>
    <x v="3339"/>
  </r>
  <r>
    <x v="3340"/>
    <n v="26120"/>
    <n v="26240"/>
    <n v="25980"/>
    <n v="26200"/>
    <n v="10621400"/>
    <x v="9"/>
    <x v="12"/>
    <n v="3.0627871362940277E-3"/>
    <x v="3340"/>
  </r>
  <r>
    <x v="3341"/>
    <n v="25900"/>
    <n v="26040"/>
    <n v="25800"/>
    <n v="25940"/>
    <n v="10460250"/>
    <x v="10"/>
    <x v="12"/>
    <n v="1.5444015444015444E-3"/>
    <x v="3341"/>
  </r>
  <r>
    <x v="3342"/>
    <n v="26380"/>
    <n v="26660"/>
    <n v="26260"/>
    <n v="26540"/>
    <n v="18529600"/>
    <x v="10"/>
    <x v="12"/>
    <n v="6.0652009097801364E-3"/>
    <x v="3342"/>
  </r>
  <r>
    <x v="3343"/>
    <n v="26560"/>
    <n v="26980"/>
    <n v="26400"/>
    <n v="26820"/>
    <n v="13070650"/>
    <x v="10"/>
    <x v="12"/>
    <n v="9.7891566265060244E-3"/>
    <x v="3343"/>
  </r>
  <r>
    <x v="3344"/>
    <n v="26980"/>
    <n v="26980"/>
    <n v="26640"/>
    <n v="26980"/>
    <n v="8984500"/>
    <x v="10"/>
    <x v="12"/>
    <n v="0"/>
    <x v="3344"/>
  </r>
  <r>
    <x v="3345"/>
    <n v="26860"/>
    <n v="27240"/>
    <n v="26700"/>
    <n v="27240"/>
    <n v="9692350"/>
    <x v="10"/>
    <x v="12"/>
    <n v="1.4147431124348473E-2"/>
    <x v="3345"/>
  </r>
  <r>
    <x v="3346"/>
    <n v="26960"/>
    <n v="27140"/>
    <n v="26820"/>
    <n v="27000"/>
    <n v="15343100"/>
    <x v="10"/>
    <x v="12"/>
    <n v="1.483679525222552E-3"/>
    <x v="3346"/>
  </r>
  <r>
    <x v="3347"/>
    <n v="26700"/>
    <n v="27020"/>
    <n v="26520"/>
    <n v="26820"/>
    <n v="14556500"/>
    <x v="10"/>
    <x v="12"/>
    <n v="4.4943820224719105E-3"/>
    <x v="3347"/>
  </r>
  <r>
    <x v="3348"/>
    <n v="26620"/>
    <n v="26940"/>
    <n v="26620"/>
    <n v="26900"/>
    <n v="6960650"/>
    <x v="10"/>
    <x v="12"/>
    <n v="1.0518407212622089E-2"/>
    <x v="3348"/>
  </r>
  <r>
    <x v="3349"/>
    <n v="26940"/>
    <n v="26980"/>
    <n v="26520"/>
    <n v="26980"/>
    <n v="7329700"/>
    <x v="10"/>
    <x v="12"/>
    <n v="1.4847809948032665E-3"/>
    <x v="3349"/>
  </r>
  <r>
    <x v="3350"/>
    <n v="27140"/>
    <n v="27140"/>
    <n v="26920"/>
    <n v="27100"/>
    <n v="10441400"/>
    <x v="10"/>
    <x v="12"/>
    <n v="-1.4738393515106854E-3"/>
    <x v="3350"/>
  </r>
  <r>
    <x v="3351"/>
    <n v="26700"/>
    <n v="26760"/>
    <n v="26520"/>
    <n v="26620"/>
    <n v="9962950"/>
    <x v="10"/>
    <x v="12"/>
    <n v="-2.9962546816479402E-3"/>
    <x v="3351"/>
  </r>
  <r>
    <x v="3352"/>
    <n v="26440"/>
    <n v="26520"/>
    <n v="26020"/>
    <n v="26140"/>
    <n v="12186200"/>
    <x v="10"/>
    <x v="12"/>
    <n v="-1.1346444780635401E-2"/>
    <x v="3352"/>
  </r>
  <r>
    <x v="3353"/>
    <n v="26300"/>
    <n v="26840"/>
    <n v="26260"/>
    <n v="26640"/>
    <n v="10141850"/>
    <x v="10"/>
    <x v="12"/>
    <n v="1.2927756653992395E-2"/>
    <x v="3353"/>
  </r>
  <r>
    <x v="3354"/>
    <n v="27060"/>
    <n v="27300"/>
    <n v="26920"/>
    <n v="27280"/>
    <n v="13429300"/>
    <x v="10"/>
    <x v="12"/>
    <n v="8.130081300813009E-3"/>
    <x v="3354"/>
  </r>
  <r>
    <x v="3355"/>
    <n v="27520"/>
    <n v="27940"/>
    <n v="27440"/>
    <n v="27680"/>
    <n v="17795050"/>
    <x v="10"/>
    <x v="12"/>
    <n v="5.8139534883720929E-3"/>
    <x v="3355"/>
  </r>
  <r>
    <x v="3356"/>
    <n v="27880"/>
    <n v="28380"/>
    <n v="27820"/>
    <n v="28340"/>
    <n v="14965900"/>
    <x v="10"/>
    <x v="12"/>
    <n v="1.6499282639885222E-2"/>
    <x v="3356"/>
  </r>
  <r>
    <x v="3357"/>
    <n v="28440"/>
    <n v="28840"/>
    <n v="28340"/>
    <n v="28740"/>
    <n v="12338450"/>
    <x v="10"/>
    <x v="12"/>
    <n v="1.0548523206751054E-2"/>
    <x v="3357"/>
  </r>
  <r>
    <x v="3358"/>
    <n v="28840"/>
    <n v="28860"/>
    <n v="27980"/>
    <n v="28080"/>
    <n v="13757750"/>
    <x v="10"/>
    <x v="12"/>
    <n v="-2.6352288488210817E-2"/>
    <x v="3358"/>
  </r>
  <r>
    <x v="3359"/>
    <n v="28100"/>
    <n v="28560"/>
    <n v="28080"/>
    <n v="28320"/>
    <n v="11844200"/>
    <x v="10"/>
    <x v="12"/>
    <n v="7.8291814946619218E-3"/>
    <x v="3359"/>
  </r>
  <r>
    <x v="3360"/>
    <n v="28000"/>
    <n v="28760"/>
    <n v="27920"/>
    <n v="28260"/>
    <n v="14071300"/>
    <x v="10"/>
    <x v="12"/>
    <n v="9.285714285714286E-3"/>
    <x v="3360"/>
  </r>
  <r>
    <x v="3361"/>
    <n v="28040"/>
    <n v="28440"/>
    <n v="28040"/>
    <n v="28280"/>
    <n v="13112800"/>
    <x v="10"/>
    <x v="12"/>
    <n v="8.5592011412268191E-3"/>
    <x v="3361"/>
  </r>
  <r>
    <x v="3362"/>
    <n v="28460"/>
    <n v="28500"/>
    <n v="27980"/>
    <n v="28120"/>
    <n v="16440500"/>
    <x v="10"/>
    <x v="12"/>
    <n v="-1.1946591707659873E-2"/>
    <x v="3362"/>
  </r>
  <r>
    <x v="3363"/>
    <n v="28400"/>
    <n v="28720"/>
    <n v="28160"/>
    <n v="28600"/>
    <n v="10228600"/>
    <x v="11"/>
    <x v="12"/>
    <n v="7.0422535211267607E-3"/>
    <x v="3363"/>
  </r>
  <r>
    <x v="3364"/>
    <n v="28640"/>
    <n v="28680"/>
    <n v="28400"/>
    <n v="28600"/>
    <n v="9510650"/>
    <x v="11"/>
    <x v="12"/>
    <n v="-1.3966480446927375E-3"/>
    <x v="3364"/>
  </r>
  <r>
    <x v="3365"/>
    <n v="28600"/>
    <n v="29100"/>
    <n v="28540"/>
    <n v="29100"/>
    <n v="12444700"/>
    <x v="11"/>
    <x v="12"/>
    <n v="1.7482517482517484E-2"/>
    <x v="3365"/>
  </r>
  <r>
    <x v="3366"/>
    <n v="29360"/>
    <n v="29420"/>
    <n v="28680"/>
    <n v="29080"/>
    <n v="14257200"/>
    <x v="11"/>
    <x v="12"/>
    <n v="-9.5367847411444145E-3"/>
    <x v="3366"/>
  </r>
  <r>
    <x v="3367"/>
    <n v="29000"/>
    <n v="29960"/>
    <n v="29000"/>
    <n v="29600"/>
    <n v="15887800"/>
    <x v="11"/>
    <x v="12"/>
    <n v="2.0689655172413793E-2"/>
    <x v="3367"/>
  </r>
  <r>
    <x v="3368"/>
    <n v="30120"/>
    <n v="30120"/>
    <n v="29700"/>
    <n v="29820"/>
    <n v="13062950"/>
    <x v="11"/>
    <x v="12"/>
    <n v="-9.9601593625498006E-3"/>
    <x v="3368"/>
  </r>
  <r>
    <x v="3369"/>
    <n v="29960"/>
    <n v="29960"/>
    <n v="29380"/>
    <n v="29520"/>
    <n v="12664750"/>
    <x v="11"/>
    <x v="12"/>
    <n v="-1.4686248331108143E-2"/>
    <x v="3369"/>
  </r>
  <r>
    <x v="3370"/>
    <n v="29460"/>
    <n v="29920"/>
    <n v="29460"/>
    <n v="29800"/>
    <n v="15247450"/>
    <x v="11"/>
    <x v="12"/>
    <n v="1.1541072640868975E-2"/>
    <x v="3370"/>
  </r>
  <r>
    <x v="3371"/>
    <n v="30000"/>
    <n v="30660"/>
    <n v="29860"/>
    <n v="30660"/>
    <n v="30711450"/>
    <x v="11"/>
    <x v="12"/>
    <n v="2.1999999999999999E-2"/>
    <x v="3371"/>
  </r>
  <r>
    <x v="3372"/>
    <n v="30320"/>
    <n v="30720"/>
    <n v="30160"/>
    <n v="30300"/>
    <n v="13956050"/>
    <x v="11"/>
    <x v="12"/>
    <n v="-6.5963060686015829E-4"/>
    <x v="3372"/>
  </r>
  <r>
    <x v="3373"/>
    <n v="30020"/>
    <n v="30480"/>
    <n v="29940"/>
    <n v="30060"/>
    <n v="15518600"/>
    <x v="11"/>
    <x v="12"/>
    <n v="1.3324450366422385E-3"/>
    <x v="3373"/>
  </r>
  <r>
    <x v="3374"/>
    <n v="30000"/>
    <n v="30320"/>
    <n v="29900"/>
    <n v="30300"/>
    <n v="13562350"/>
    <x v="11"/>
    <x v="12"/>
    <n v="0.01"/>
    <x v="3374"/>
  </r>
  <r>
    <x v="3375"/>
    <n v="30000"/>
    <n v="30320"/>
    <n v="29900"/>
    <n v="30300"/>
    <n v="0"/>
    <x v="11"/>
    <x v="12"/>
    <n v="0.01"/>
    <x v="3375"/>
  </r>
  <r>
    <x v="3376"/>
    <n v="30300"/>
    <n v="30580"/>
    <n v="29900"/>
    <n v="30060"/>
    <n v="20141100"/>
    <x v="11"/>
    <x v="12"/>
    <n v="-7.9207920792079209E-3"/>
    <x v="3376"/>
  </r>
  <r>
    <x v="3377"/>
    <n v="29860"/>
    <n v="29920"/>
    <n v="28800"/>
    <n v="28840"/>
    <n v="27675500"/>
    <x v="11"/>
    <x v="12"/>
    <n v="-3.415941058271936E-2"/>
    <x v="3377"/>
  </r>
  <r>
    <x v="3378"/>
    <n v="28960"/>
    <n v="29520"/>
    <n v="28840"/>
    <n v="29480"/>
    <n v="14535100"/>
    <x v="11"/>
    <x v="12"/>
    <n v="1.7955801104972375E-2"/>
    <x v="3378"/>
  </r>
  <r>
    <x v="3379"/>
    <n v="28960"/>
    <n v="29520"/>
    <n v="28840"/>
    <n v="29480"/>
    <n v="0"/>
    <x v="11"/>
    <x v="12"/>
    <n v="1.7955801104972375E-2"/>
    <x v="3379"/>
  </r>
  <r>
    <x v="3380"/>
    <n v="29600"/>
    <n v="30060"/>
    <n v="29400"/>
    <n v="29400"/>
    <n v="14091000"/>
    <x v="11"/>
    <x v="12"/>
    <n v="-6.7567567567567571E-3"/>
    <x v="3380"/>
  </r>
  <r>
    <x v="3381"/>
    <n v="29400"/>
    <n v="30000"/>
    <n v="29400"/>
    <n v="29920"/>
    <n v="9145450"/>
    <x v="11"/>
    <x v="12"/>
    <n v="1.7687074829931974E-2"/>
    <x v="3381"/>
  </r>
  <r>
    <x v="3382"/>
    <n v="29760"/>
    <n v="30600"/>
    <n v="29740"/>
    <n v="30440"/>
    <n v="10613300"/>
    <x v="11"/>
    <x v="12"/>
    <n v="2.2849462365591398E-2"/>
    <x v="3382"/>
  </r>
  <r>
    <x v="3383"/>
    <n v="29760"/>
    <n v="30600"/>
    <n v="29740"/>
    <n v="30440"/>
    <n v="0"/>
    <x v="11"/>
    <x v="12"/>
    <n v="2.2849462365591398E-2"/>
    <x v="3383"/>
  </r>
  <r>
    <x v="3384"/>
    <n v="29760"/>
    <n v="30600"/>
    <n v="29740"/>
    <n v="30440"/>
    <n v="0"/>
    <x v="0"/>
    <x v="13"/>
    <n v="2.2849462365591398E-2"/>
    <x v="3384"/>
  </r>
  <r>
    <x v="3385"/>
    <n v="30660"/>
    <n v="31520"/>
    <n v="30540"/>
    <n v="31520"/>
    <n v="11463700"/>
    <x v="0"/>
    <x v="13"/>
    <n v="2.8049575994781473E-2"/>
    <x v="3385"/>
  </r>
  <r>
    <x v="3386"/>
    <n v="31640"/>
    <n v="31680"/>
    <n v="30860"/>
    <n v="30860"/>
    <n v="14246350"/>
    <x v="0"/>
    <x v="13"/>
    <n v="-2.4652338811630849E-2"/>
    <x v="3386"/>
  </r>
  <r>
    <x v="3387"/>
    <n v="30800"/>
    <n v="30840"/>
    <n v="30200"/>
    <n v="30500"/>
    <n v="13006000"/>
    <x v="0"/>
    <x v="13"/>
    <n v="-9.74025974025974E-3"/>
    <x v="3387"/>
  </r>
  <r>
    <x v="3388"/>
    <n v="30300"/>
    <n v="30560"/>
    <n v="30000"/>
    <n v="30400"/>
    <n v="12621800"/>
    <x v="0"/>
    <x v="13"/>
    <n v="3.3003300330033004E-3"/>
    <x v="3388"/>
  </r>
  <r>
    <x v="3389"/>
    <n v="30260"/>
    <n v="30340"/>
    <n v="29960"/>
    <n v="30000"/>
    <n v="13837850"/>
    <x v="0"/>
    <x v="13"/>
    <n v="-8.5922009253139465E-3"/>
    <x v="3389"/>
  </r>
  <r>
    <x v="3390"/>
    <n v="30000"/>
    <n v="30260"/>
    <n v="29820"/>
    <n v="30000"/>
    <n v="12686000"/>
    <x v="0"/>
    <x v="13"/>
    <n v="0"/>
    <x v="3390"/>
  </r>
  <r>
    <x v="3391"/>
    <n v="30300"/>
    <n v="30680"/>
    <n v="30000"/>
    <n v="30600"/>
    <n v="14674100"/>
    <x v="0"/>
    <x v="13"/>
    <n v="9.9009900990099011E-3"/>
    <x v="3391"/>
  </r>
  <r>
    <x v="3392"/>
    <n v="30960"/>
    <n v="30960"/>
    <n v="30140"/>
    <n v="30660"/>
    <n v="11949100"/>
    <x v="0"/>
    <x v="13"/>
    <n v="-9.6899224806201549E-3"/>
    <x v="3392"/>
  </r>
  <r>
    <x v="3393"/>
    <n v="30780"/>
    <n v="31040"/>
    <n v="30560"/>
    <n v="31040"/>
    <n v="8030100"/>
    <x v="0"/>
    <x v="13"/>
    <n v="8.4470435347628325E-3"/>
    <x v="3393"/>
  </r>
  <r>
    <x v="3394"/>
    <n v="31200"/>
    <n v="31200"/>
    <n v="30240"/>
    <n v="30240"/>
    <n v="10738450"/>
    <x v="0"/>
    <x v="13"/>
    <n v="-3.0769230769230771E-2"/>
    <x v="3394"/>
  </r>
  <r>
    <x v="3395"/>
    <n v="30280"/>
    <n v="30520"/>
    <n v="29660"/>
    <n v="29840"/>
    <n v="16252900"/>
    <x v="0"/>
    <x v="13"/>
    <n v="-1.4531043593130779E-2"/>
    <x v="3395"/>
  </r>
  <r>
    <x v="3396"/>
    <n v="30040"/>
    <n v="30040"/>
    <n v="29000"/>
    <n v="29380"/>
    <n v="20249950"/>
    <x v="0"/>
    <x v="13"/>
    <n v="-2.1970705725699067E-2"/>
    <x v="3396"/>
  </r>
  <r>
    <x v="3397"/>
    <n v="29600"/>
    <n v="29740"/>
    <n v="29100"/>
    <n v="29600"/>
    <n v="12530050"/>
    <x v="0"/>
    <x v="13"/>
    <n v="0"/>
    <x v="3397"/>
  </r>
  <r>
    <x v="3398"/>
    <n v="29280"/>
    <n v="29500"/>
    <n v="28960"/>
    <n v="29080"/>
    <n v="14539200"/>
    <x v="0"/>
    <x v="13"/>
    <n v="-6.8306010928961746E-3"/>
    <x v="3398"/>
  </r>
  <r>
    <x v="3399"/>
    <n v="28900"/>
    <n v="29740"/>
    <n v="28900"/>
    <n v="29600"/>
    <n v="11958300"/>
    <x v="0"/>
    <x v="13"/>
    <n v="2.4221453287197232E-2"/>
    <x v="3399"/>
  </r>
  <r>
    <x v="3400"/>
    <n v="30000"/>
    <n v="30040"/>
    <n v="29460"/>
    <n v="29460"/>
    <n v="9337450"/>
    <x v="0"/>
    <x v="13"/>
    <n v="-1.7999999999999999E-2"/>
    <x v="3400"/>
  </r>
  <r>
    <x v="3401"/>
    <n v="29360"/>
    <n v="29380"/>
    <n v="28820"/>
    <n v="29060"/>
    <n v="16007300"/>
    <x v="0"/>
    <x v="13"/>
    <n v="-1.0217983651226158E-2"/>
    <x v="3401"/>
  </r>
  <r>
    <x v="3402"/>
    <n v="29200"/>
    <n v="29220"/>
    <n v="28100"/>
    <n v="28340"/>
    <n v="21820900"/>
    <x v="0"/>
    <x v="13"/>
    <n v="-2.9452054794520548E-2"/>
    <x v="3402"/>
  </r>
  <r>
    <x v="3403"/>
    <n v="27920"/>
    <n v="28020"/>
    <n v="27420"/>
    <n v="27440"/>
    <n v="30935400"/>
    <x v="0"/>
    <x v="13"/>
    <n v="-1.7191977077363897E-2"/>
    <x v="3403"/>
  </r>
  <r>
    <x v="3404"/>
    <n v="27800"/>
    <n v="28360"/>
    <n v="27600"/>
    <n v="28180"/>
    <n v="21635950"/>
    <x v="0"/>
    <x v="13"/>
    <n v="1.3669064748201438E-2"/>
    <x v="3404"/>
  </r>
  <r>
    <x v="3405"/>
    <n v="28520"/>
    <n v="28800"/>
    <n v="28240"/>
    <n v="28800"/>
    <n v="16192400"/>
    <x v="0"/>
    <x v="13"/>
    <n v="9.8176718092566617E-3"/>
    <x v="3405"/>
  </r>
  <r>
    <x v="3406"/>
    <n v="28600"/>
    <n v="28960"/>
    <n v="28440"/>
    <n v="28960"/>
    <n v="16052800"/>
    <x v="0"/>
    <x v="13"/>
    <n v="1.2587412587412588E-2"/>
    <x v="3406"/>
  </r>
  <r>
    <x v="3407"/>
    <n v="29200"/>
    <n v="29200"/>
    <n v="28440"/>
    <n v="28820"/>
    <n v="11576200"/>
    <x v="1"/>
    <x v="13"/>
    <n v="-1.3013698630136987E-2"/>
    <x v="3407"/>
  </r>
  <r>
    <x v="3408"/>
    <n v="29000"/>
    <n v="29060"/>
    <n v="28340"/>
    <n v="28740"/>
    <n v="12861900"/>
    <x v="1"/>
    <x v="13"/>
    <n v="-8.9655172413793099E-3"/>
    <x v="3408"/>
  </r>
  <r>
    <x v="3409"/>
    <n v="28300"/>
    <n v="28860"/>
    <n v="28280"/>
    <n v="28700"/>
    <n v="11388100"/>
    <x v="1"/>
    <x v="13"/>
    <n v="1.4134275618374558E-2"/>
    <x v="3409"/>
  </r>
  <r>
    <x v="3410"/>
    <n v="28800"/>
    <n v="28860"/>
    <n v="28540"/>
    <n v="28540"/>
    <n v="6897150"/>
    <x v="1"/>
    <x v="13"/>
    <n v="-9.0277777777777769E-3"/>
    <x v="3410"/>
  </r>
  <r>
    <x v="3411"/>
    <n v="28780"/>
    <n v="28780"/>
    <n v="28400"/>
    <n v="28400"/>
    <n v="9721100"/>
    <x v="1"/>
    <x v="13"/>
    <n v="-1.320361362056984E-2"/>
    <x v="3411"/>
  </r>
  <r>
    <x v="3412"/>
    <n v="28360"/>
    <n v="29400"/>
    <n v="28300"/>
    <n v="29240"/>
    <n v="13423850"/>
    <x v="1"/>
    <x v="13"/>
    <n v="3.1029619181946404E-2"/>
    <x v="3412"/>
  </r>
  <r>
    <x v="3413"/>
    <n v="28360"/>
    <n v="29400"/>
    <n v="28300"/>
    <n v="29240"/>
    <n v="0"/>
    <x v="1"/>
    <x v="13"/>
    <n v="3.1029619181946404E-2"/>
    <x v="3413"/>
  </r>
  <r>
    <x v="3414"/>
    <n v="29680"/>
    <n v="29680"/>
    <n v="29180"/>
    <n v="29360"/>
    <n v="8419750"/>
    <x v="1"/>
    <x v="13"/>
    <n v="-1.078167115902965E-2"/>
    <x v="3414"/>
  </r>
  <r>
    <x v="3415"/>
    <n v="29480"/>
    <n v="29780"/>
    <n v="29120"/>
    <n v="29740"/>
    <n v="9209050"/>
    <x v="1"/>
    <x v="13"/>
    <n v="8.8195386702849387E-3"/>
    <x v="3415"/>
  </r>
  <r>
    <x v="3416"/>
    <n v="29800"/>
    <n v="29880"/>
    <n v="29540"/>
    <n v="29800"/>
    <n v="7534100"/>
    <x v="1"/>
    <x v="13"/>
    <n v="0"/>
    <x v="3416"/>
  </r>
  <r>
    <x v="3417"/>
    <n v="29800"/>
    <n v="29960"/>
    <n v="29540"/>
    <n v="29960"/>
    <n v="7599950"/>
    <x v="1"/>
    <x v="13"/>
    <n v="5.3691275167785232E-3"/>
    <x v="3417"/>
  </r>
  <r>
    <x v="3418"/>
    <n v="29800"/>
    <n v="30020"/>
    <n v="29620"/>
    <n v="29800"/>
    <n v="7109950"/>
    <x v="1"/>
    <x v="13"/>
    <n v="0"/>
    <x v="3418"/>
  </r>
  <r>
    <x v="3419"/>
    <n v="29600"/>
    <n v="29980"/>
    <n v="29580"/>
    <n v="29840"/>
    <n v="6132250"/>
    <x v="1"/>
    <x v="13"/>
    <n v="8.1081081081081086E-3"/>
    <x v="3419"/>
  </r>
  <r>
    <x v="3420"/>
    <n v="30040"/>
    <n v="30900"/>
    <n v="29940"/>
    <n v="30900"/>
    <n v="18039350"/>
    <x v="1"/>
    <x v="13"/>
    <n v="2.8628495339547269E-2"/>
    <x v="3420"/>
  </r>
  <r>
    <x v="3421"/>
    <n v="30800"/>
    <n v="31160"/>
    <n v="30700"/>
    <n v="31000"/>
    <n v="13123650"/>
    <x v="1"/>
    <x v="13"/>
    <n v="6.4935064935064939E-3"/>
    <x v="3421"/>
  </r>
  <r>
    <x v="3422"/>
    <n v="30600"/>
    <n v="30960"/>
    <n v="30400"/>
    <n v="30600"/>
    <n v="13852650"/>
    <x v="1"/>
    <x v="13"/>
    <n v="0"/>
    <x v="3422"/>
  </r>
  <r>
    <x v="3423"/>
    <n v="30980"/>
    <n v="30980"/>
    <n v="30600"/>
    <n v="30600"/>
    <n v="8897550"/>
    <x v="1"/>
    <x v="13"/>
    <n v="-1.2265978050355068E-2"/>
    <x v="3423"/>
  </r>
  <r>
    <x v="3424"/>
    <n v="30300"/>
    <n v="30760"/>
    <n v="30160"/>
    <n v="30540"/>
    <n v="9244750"/>
    <x v="1"/>
    <x v="13"/>
    <n v="7.9207920792079209E-3"/>
    <x v="3424"/>
  </r>
  <r>
    <x v="3425"/>
    <n v="31180"/>
    <n v="31180"/>
    <n v="30380"/>
    <n v="30540"/>
    <n v="8938200"/>
    <x v="1"/>
    <x v="13"/>
    <n v="-2.052597819114817E-2"/>
    <x v="3425"/>
  </r>
  <r>
    <x v="3426"/>
    <n v="30600"/>
    <n v="31080"/>
    <n v="30600"/>
    <n v="30880"/>
    <n v="12784200"/>
    <x v="1"/>
    <x v="13"/>
    <n v="9.1503267973856214E-3"/>
    <x v="3426"/>
  </r>
  <r>
    <x v="3427"/>
    <n v="30600"/>
    <n v="31080"/>
    <n v="30600"/>
    <n v="30880"/>
    <n v="0"/>
    <x v="2"/>
    <x v="13"/>
    <n v="9.1503267973856214E-3"/>
    <x v="3427"/>
  </r>
  <r>
    <x v="3428"/>
    <n v="31260"/>
    <n v="31260"/>
    <n v="30600"/>
    <n v="30780"/>
    <n v="13276850"/>
    <x v="2"/>
    <x v="13"/>
    <n v="-1.5355086372360844E-2"/>
    <x v="3428"/>
  </r>
  <r>
    <x v="3429"/>
    <n v="31120"/>
    <n v="31280"/>
    <n v="30960"/>
    <n v="31000"/>
    <n v="9294600"/>
    <x v="2"/>
    <x v="13"/>
    <n v="-3.8560411311053984E-3"/>
    <x v="3429"/>
  </r>
  <r>
    <x v="3430"/>
    <n v="31440"/>
    <n v="31500"/>
    <n v="30940"/>
    <n v="31200"/>
    <n v="10148650"/>
    <x v="2"/>
    <x v="13"/>
    <n v="-7.6335877862595417E-3"/>
    <x v="3430"/>
  </r>
  <r>
    <x v="3431"/>
    <n v="30960"/>
    <n v="31000"/>
    <n v="30240"/>
    <n v="30400"/>
    <n v="13482700"/>
    <x v="2"/>
    <x v="13"/>
    <n v="-1.8087855297157621E-2"/>
    <x v="3431"/>
  </r>
  <r>
    <x v="3432"/>
    <n v="30300"/>
    <n v="30340"/>
    <n v="29780"/>
    <n v="29980"/>
    <n v="18941000"/>
    <x v="2"/>
    <x v="13"/>
    <n v="-1.0561056105610561E-2"/>
    <x v="3432"/>
  </r>
  <r>
    <x v="3433"/>
    <n v="29860"/>
    <n v="30240"/>
    <n v="29700"/>
    <n v="30160"/>
    <n v="13748250"/>
    <x v="2"/>
    <x v="13"/>
    <n v="1.0046885465505693E-2"/>
    <x v="3433"/>
  </r>
  <r>
    <x v="3434"/>
    <n v="30080"/>
    <n v="30240"/>
    <n v="29800"/>
    <n v="29880"/>
    <n v="8746550"/>
    <x v="2"/>
    <x v="13"/>
    <n v="-6.648936170212766E-3"/>
    <x v="3434"/>
  </r>
  <r>
    <x v="3435"/>
    <n v="30120"/>
    <n v="30580"/>
    <n v="30020"/>
    <n v="30540"/>
    <n v="11303550"/>
    <x v="2"/>
    <x v="13"/>
    <n v="1.3944223107569721E-2"/>
    <x v="3435"/>
  </r>
  <r>
    <x v="3436"/>
    <n v="30560"/>
    <n v="30680"/>
    <n v="29980"/>
    <n v="30400"/>
    <n v="12557800"/>
    <x v="2"/>
    <x v="13"/>
    <n v="-5.235602094240838E-3"/>
    <x v="3436"/>
  </r>
  <r>
    <x v="3437"/>
    <n v="30580"/>
    <n v="30580"/>
    <n v="29600"/>
    <n v="29600"/>
    <n v="36618350"/>
    <x v="2"/>
    <x v="13"/>
    <n v="-3.2047089601046436E-2"/>
    <x v="3437"/>
  </r>
  <r>
    <x v="3438"/>
    <n v="29200"/>
    <n v="29200"/>
    <n v="28680"/>
    <n v="28900"/>
    <n v="26439550"/>
    <x v="2"/>
    <x v="13"/>
    <n v="-1.0273972602739725E-2"/>
    <x v="3438"/>
  </r>
  <r>
    <x v="3439"/>
    <n v="29000"/>
    <n v="29840"/>
    <n v="28960"/>
    <n v="29500"/>
    <n v="13977100"/>
    <x v="2"/>
    <x v="13"/>
    <n v="1.7241379310344827E-2"/>
    <x v="3439"/>
  </r>
  <r>
    <x v="3440"/>
    <n v="29200"/>
    <n v="29700"/>
    <n v="29120"/>
    <n v="29200"/>
    <n v="13515750"/>
    <x v="2"/>
    <x v="13"/>
    <n v="0"/>
    <x v="3440"/>
  </r>
  <r>
    <x v="3441"/>
    <n v="29220"/>
    <n v="29480"/>
    <n v="29120"/>
    <n v="29140"/>
    <n v="11768550"/>
    <x v="2"/>
    <x v="13"/>
    <n v="-2.7378507871321013E-3"/>
    <x v="3441"/>
  </r>
  <r>
    <x v="3442"/>
    <n v="29160"/>
    <n v="29360"/>
    <n v="29040"/>
    <n v="29100"/>
    <n v="10687100"/>
    <x v="2"/>
    <x v="13"/>
    <n v="-2.05761316872428E-3"/>
    <x v="3442"/>
  </r>
  <r>
    <x v="3443"/>
    <n v="29600"/>
    <n v="29900"/>
    <n v="29400"/>
    <n v="29900"/>
    <n v="10272050"/>
    <x v="2"/>
    <x v="13"/>
    <n v="1.0135135135135136E-2"/>
    <x v="3443"/>
  </r>
  <r>
    <x v="3444"/>
    <n v="29900"/>
    <n v="30440"/>
    <n v="29820"/>
    <n v="30180"/>
    <n v="16830000"/>
    <x v="2"/>
    <x v="13"/>
    <n v="9.3645484949832769E-3"/>
    <x v="3444"/>
  </r>
  <r>
    <x v="3445"/>
    <n v="30300"/>
    <n v="30320"/>
    <n v="29740"/>
    <n v="30080"/>
    <n v="12881400"/>
    <x v="2"/>
    <x v="13"/>
    <n v="-7.2607260726072608E-3"/>
    <x v="3445"/>
  </r>
  <r>
    <x v="3446"/>
    <n v="30060"/>
    <n v="30200"/>
    <n v="29940"/>
    <n v="30200"/>
    <n v="7989600"/>
    <x v="2"/>
    <x v="13"/>
    <n v="4.6573519627411842E-3"/>
    <x v="3446"/>
  </r>
  <r>
    <x v="3447"/>
    <n v="30480"/>
    <n v="30640"/>
    <n v="30340"/>
    <n v="30540"/>
    <n v="9533700"/>
    <x v="2"/>
    <x v="13"/>
    <n v="1.968503937007874E-3"/>
    <x v="3447"/>
  </r>
  <r>
    <x v="3448"/>
    <n v="30700"/>
    <n v="30700"/>
    <n v="30240"/>
    <n v="30240"/>
    <n v="5295500"/>
    <x v="3"/>
    <x v="13"/>
    <n v="-1.4983713355048859E-2"/>
    <x v="3448"/>
  </r>
  <r>
    <x v="3449"/>
    <n v="30200"/>
    <n v="30640"/>
    <n v="30200"/>
    <n v="30500"/>
    <n v="8574850"/>
    <x v="3"/>
    <x v="13"/>
    <n v="9.9337748344370865E-3"/>
    <x v="3449"/>
  </r>
  <r>
    <x v="3450"/>
    <n v="30520"/>
    <n v="30560"/>
    <n v="30180"/>
    <n v="30420"/>
    <n v="10882700"/>
    <x v="3"/>
    <x v="13"/>
    <n v="-3.27653997378768E-3"/>
    <x v="3450"/>
  </r>
  <r>
    <x v="3451"/>
    <n v="30340"/>
    <n v="30380"/>
    <n v="29980"/>
    <n v="30120"/>
    <n v="10700450"/>
    <x v="3"/>
    <x v="13"/>
    <n v="-7.2511535926170073E-3"/>
    <x v="3451"/>
  </r>
  <r>
    <x v="3452"/>
    <n v="30100"/>
    <n v="30320"/>
    <n v="29860"/>
    <n v="30100"/>
    <n v="14977350"/>
    <x v="3"/>
    <x v="13"/>
    <n v="0"/>
    <x v="3452"/>
  </r>
  <r>
    <x v="3453"/>
    <n v="30100"/>
    <n v="30620"/>
    <n v="29940"/>
    <n v="30400"/>
    <n v="12959500"/>
    <x v="3"/>
    <x v="13"/>
    <n v="9.9667774086378731E-3"/>
    <x v="3453"/>
  </r>
  <r>
    <x v="3454"/>
    <n v="30540"/>
    <n v="30600"/>
    <n v="30200"/>
    <n v="30560"/>
    <n v="9244000"/>
    <x v="3"/>
    <x v="13"/>
    <n v="6.5487884741322858E-4"/>
    <x v="3454"/>
  </r>
  <r>
    <x v="3455"/>
    <n v="30800"/>
    <n v="30800"/>
    <n v="30260"/>
    <n v="30420"/>
    <n v="11779700"/>
    <x v="3"/>
    <x v="13"/>
    <n v="-1.2337662337662338E-2"/>
    <x v="3455"/>
  </r>
  <r>
    <x v="3456"/>
    <n v="30420"/>
    <n v="30800"/>
    <n v="30360"/>
    <n v="30800"/>
    <n v="11291500"/>
    <x v="3"/>
    <x v="13"/>
    <n v="1.2491781722550954E-2"/>
    <x v="3456"/>
  </r>
  <r>
    <x v="3457"/>
    <n v="30800"/>
    <n v="31000"/>
    <n v="30260"/>
    <n v="30340"/>
    <n v="10744050"/>
    <x v="3"/>
    <x v="13"/>
    <n v="-1.4935064935064935E-2"/>
    <x v="3457"/>
  </r>
  <r>
    <x v="3458"/>
    <n v="30060"/>
    <n v="30700"/>
    <n v="30060"/>
    <n v="30460"/>
    <n v="10767300"/>
    <x v="3"/>
    <x v="13"/>
    <n v="1.330671989354624E-2"/>
    <x v="3458"/>
  </r>
  <r>
    <x v="3459"/>
    <n v="30100"/>
    <n v="30640"/>
    <n v="30020"/>
    <n v="30560"/>
    <n v="18551850"/>
    <x v="3"/>
    <x v="13"/>
    <n v="1.5282392026578074E-2"/>
    <x v="3459"/>
  </r>
  <r>
    <x v="3460"/>
    <n v="31320"/>
    <n v="31320"/>
    <n v="30280"/>
    <n v="30360"/>
    <n v="10491100"/>
    <x v="3"/>
    <x v="13"/>
    <n v="-3.0651340996168581E-2"/>
    <x v="3460"/>
  </r>
  <r>
    <x v="3461"/>
    <n v="30400"/>
    <n v="30440"/>
    <n v="29620"/>
    <n v="29660"/>
    <n v="13358400"/>
    <x v="3"/>
    <x v="13"/>
    <n v="-2.4342105263157894E-2"/>
    <x v="3461"/>
  </r>
  <r>
    <x v="3462"/>
    <n v="29300"/>
    <n v="29840"/>
    <n v="29100"/>
    <n v="29500"/>
    <n v="15704000"/>
    <x v="3"/>
    <x v="13"/>
    <n v="6.8259385665529011E-3"/>
    <x v="3462"/>
  </r>
  <r>
    <x v="3463"/>
    <n v="29800"/>
    <n v="30060"/>
    <n v="29300"/>
    <n v="30060"/>
    <n v="9335850"/>
    <x v="3"/>
    <x v="13"/>
    <n v="8.7248322147650999E-3"/>
    <x v="3463"/>
  </r>
  <r>
    <x v="3464"/>
    <n v="30000"/>
    <n v="30060"/>
    <n v="29480"/>
    <n v="29660"/>
    <n v="8864850"/>
    <x v="3"/>
    <x v="13"/>
    <n v="-1.1333333333333334E-2"/>
    <x v="3464"/>
  </r>
  <r>
    <x v="3465"/>
    <n v="29700"/>
    <n v="29880"/>
    <n v="29480"/>
    <n v="29720"/>
    <n v="10086550"/>
    <x v="3"/>
    <x v="13"/>
    <n v="6.7340067340067344E-4"/>
    <x v="3465"/>
  </r>
  <r>
    <x v="3466"/>
    <n v="29400"/>
    <n v="29880"/>
    <n v="29400"/>
    <n v="29880"/>
    <n v="10463900"/>
    <x v="3"/>
    <x v="13"/>
    <n v="1.6326530612244899E-2"/>
    <x v="3466"/>
  </r>
  <r>
    <x v="3467"/>
    <n v="29900"/>
    <n v="29940"/>
    <n v="29440"/>
    <n v="29720"/>
    <n v="11651600"/>
    <x v="3"/>
    <x v="13"/>
    <n v="-6.0200668896321068E-3"/>
    <x v="3467"/>
  </r>
  <r>
    <x v="3468"/>
    <n v="29820"/>
    <n v="29840"/>
    <n v="29500"/>
    <n v="29620"/>
    <n v="8500150"/>
    <x v="3"/>
    <x v="13"/>
    <n v="-6.7069081153588199E-3"/>
    <x v="3468"/>
  </r>
  <r>
    <x v="3469"/>
    <n v="29800"/>
    <n v="30600"/>
    <n v="29760"/>
    <n v="30400"/>
    <n v="18705000"/>
    <x v="3"/>
    <x v="13"/>
    <n v="2.0134228187919462E-2"/>
    <x v="3469"/>
  </r>
  <r>
    <x v="3470"/>
    <n v="29800"/>
    <n v="30600"/>
    <n v="29760"/>
    <n v="30400"/>
    <n v="0"/>
    <x v="4"/>
    <x v="13"/>
    <n v="2.0134228187919462E-2"/>
    <x v="3470"/>
  </r>
  <r>
    <x v="3471"/>
    <n v="30520"/>
    <n v="30640"/>
    <n v="30340"/>
    <n v="30560"/>
    <n v="10048950"/>
    <x v="4"/>
    <x v="13"/>
    <n v="1.3106159895150721E-3"/>
    <x v="3471"/>
  </r>
  <r>
    <x v="3472"/>
    <n v="30700"/>
    <n v="30740"/>
    <n v="30420"/>
    <n v="30700"/>
    <n v="6559050"/>
    <x v="4"/>
    <x v="13"/>
    <n v="0"/>
    <x v="3472"/>
  </r>
  <r>
    <x v="3473"/>
    <n v="30800"/>
    <n v="30800"/>
    <n v="30240"/>
    <n v="30280"/>
    <n v="8654300"/>
    <x v="4"/>
    <x v="13"/>
    <n v="-1.6883116883116882E-2"/>
    <x v="3473"/>
  </r>
  <r>
    <x v="3474"/>
    <n v="30160"/>
    <n v="30160"/>
    <n v="29820"/>
    <n v="29860"/>
    <n v="11434500"/>
    <x v="4"/>
    <x v="13"/>
    <n v="-9.9469496021220155E-3"/>
    <x v="3474"/>
  </r>
  <r>
    <x v="3475"/>
    <n v="29860"/>
    <n v="29960"/>
    <n v="29580"/>
    <n v="29760"/>
    <n v="14921950"/>
    <x v="4"/>
    <x v="13"/>
    <n v="-3.3489618218352311E-3"/>
    <x v="3475"/>
  </r>
  <r>
    <x v="3476"/>
    <n v="29800"/>
    <n v="30400"/>
    <n v="29780"/>
    <n v="30300"/>
    <n v="10806150"/>
    <x v="4"/>
    <x v="13"/>
    <n v="1.6778523489932886E-2"/>
    <x v="3476"/>
  </r>
  <r>
    <x v="3477"/>
    <n v="30280"/>
    <n v="30280"/>
    <n v="29520"/>
    <n v="29520"/>
    <n v="11794850"/>
    <x v="4"/>
    <x v="13"/>
    <n v="-2.5099075297225892E-2"/>
    <x v="3477"/>
  </r>
  <r>
    <x v="3478"/>
    <n v="29420"/>
    <n v="29600"/>
    <n v="29240"/>
    <n v="29540"/>
    <n v="8750100"/>
    <x v="4"/>
    <x v="13"/>
    <n v="4.0788579197824611E-3"/>
    <x v="3478"/>
  </r>
  <r>
    <x v="3479"/>
    <n v="29740"/>
    <n v="30000"/>
    <n v="29660"/>
    <n v="30000"/>
    <n v="9002650"/>
    <x v="4"/>
    <x v="13"/>
    <n v="8.7424344317417624E-3"/>
    <x v="3479"/>
  </r>
  <r>
    <x v="3480"/>
    <n v="29700"/>
    <n v="30000"/>
    <n v="29680"/>
    <n v="30000"/>
    <n v="10594800"/>
    <x v="4"/>
    <x v="13"/>
    <n v="1.0101010101010102E-2"/>
    <x v="3480"/>
  </r>
  <r>
    <x v="3481"/>
    <n v="30020"/>
    <n v="30280"/>
    <n v="30000"/>
    <n v="30160"/>
    <n v="14657550"/>
    <x v="4"/>
    <x v="13"/>
    <n v="4.6635576282478344E-3"/>
    <x v="3481"/>
  </r>
  <r>
    <x v="3482"/>
    <n v="30020"/>
    <n v="30280"/>
    <n v="30000"/>
    <n v="30160"/>
    <n v="0"/>
    <x v="4"/>
    <x v="13"/>
    <n v="4.6635576282478344E-3"/>
    <x v="3482"/>
  </r>
  <r>
    <x v="3483"/>
    <n v="30040"/>
    <n v="30240"/>
    <n v="29920"/>
    <n v="29940"/>
    <n v="12288850"/>
    <x v="4"/>
    <x v="13"/>
    <n v="-3.3288948069241011E-3"/>
    <x v="3483"/>
  </r>
  <r>
    <x v="3484"/>
    <n v="30200"/>
    <n v="30200"/>
    <n v="29700"/>
    <n v="29840"/>
    <n v="11600400"/>
    <x v="4"/>
    <x v="13"/>
    <n v="-1.1920529801324504E-2"/>
    <x v="3484"/>
  </r>
  <r>
    <x v="3485"/>
    <n v="30080"/>
    <n v="30200"/>
    <n v="29820"/>
    <n v="30180"/>
    <n v="9923100"/>
    <x v="4"/>
    <x v="13"/>
    <n v="3.324468085106383E-3"/>
    <x v="3485"/>
  </r>
  <r>
    <x v="3486"/>
    <n v="29840"/>
    <n v="30040"/>
    <n v="29680"/>
    <n v="29680"/>
    <n v="11994150"/>
    <x v="4"/>
    <x v="13"/>
    <n v="-5.3619302949061663E-3"/>
    <x v="3486"/>
  </r>
  <r>
    <x v="3487"/>
    <n v="29740"/>
    <n v="29880"/>
    <n v="29440"/>
    <n v="29720"/>
    <n v="10190600"/>
    <x v="4"/>
    <x v="13"/>
    <n v="-6.7249495628782783E-4"/>
    <x v="3487"/>
  </r>
  <r>
    <x v="3488"/>
    <n v="29800"/>
    <n v="29980"/>
    <n v="29740"/>
    <n v="29780"/>
    <n v="6146400"/>
    <x v="4"/>
    <x v="13"/>
    <n v="-6.711409395973154E-4"/>
    <x v="3488"/>
  </r>
  <r>
    <x v="3489"/>
    <n v="29620"/>
    <n v="29920"/>
    <n v="29620"/>
    <n v="29680"/>
    <n v="11588050"/>
    <x v="4"/>
    <x v="13"/>
    <n v="2.0256583389601621E-3"/>
    <x v="3489"/>
  </r>
  <r>
    <x v="3490"/>
    <n v="29680"/>
    <n v="30460"/>
    <n v="29660"/>
    <n v="30240"/>
    <n v="14760550"/>
    <x v="4"/>
    <x v="13"/>
    <n v="1.8867924528301886E-2"/>
    <x v="3490"/>
  </r>
  <r>
    <x v="3491"/>
    <n v="30360"/>
    <n v="30980"/>
    <n v="30240"/>
    <n v="30880"/>
    <n v="22778000"/>
    <x v="4"/>
    <x v="13"/>
    <n v="1.7127799736495388E-2"/>
    <x v="3491"/>
  </r>
  <r>
    <x v="3492"/>
    <n v="30920"/>
    <n v="31180"/>
    <n v="30740"/>
    <n v="30760"/>
    <n v="18025050"/>
    <x v="4"/>
    <x v="13"/>
    <n v="-5.1746442432082798E-3"/>
    <x v="3492"/>
  </r>
  <r>
    <x v="3493"/>
    <n v="30720"/>
    <n v="31180"/>
    <n v="30560"/>
    <n v="30640"/>
    <n v="10309450"/>
    <x v="5"/>
    <x v="13"/>
    <n v="-2.6041666666666665E-3"/>
    <x v="3493"/>
  </r>
  <r>
    <x v="3494"/>
    <n v="30660"/>
    <n v="30840"/>
    <n v="30420"/>
    <n v="30800"/>
    <n v="8496600"/>
    <x v="5"/>
    <x v="13"/>
    <n v="4.5662100456621002E-3"/>
    <x v="3494"/>
  </r>
  <r>
    <x v="3495"/>
    <n v="30980"/>
    <n v="31060"/>
    <n v="30420"/>
    <n v="30420"/>
    <n v="13590650"/>
    <x v="5"/>
    <x v="13"/>
    <n v="-1.8076178179470628E-2"/>
    <x v="3495"/>
  </r>
  <r>
    <x v="3496"/>
    <n v="30980"/>
    <n v="31060"/>
    <n v="30420"/>
    <n v="30420"/>
    <n v="0"/>
    <x v="5"/>
    <x v="13"/>
    <n v="-1.8076178179470628E-2"/>
    <x v="3496"/>
  </r>
  <r>
    <x v="3497"/>
    <n v="29500"/>
    <n v="29700"/>
    <n v="28480"/>
    <n v="28540"/>
    <n v="54290800"/>
    <x v="5"/>
    <x v="13"/>
    <n v="-3.2542372881355933E-2"/>
    <x v="3497"/>
  </r>
  <r>
    <x v="3498"/>
    <n v="28400"/>
    <n v="28860"/>
    <n v="28280"/>
    <n v="28500"/>
    <n v="26677700"/>
    <x v="5"/>
    <x v="13"/>
    <n v="3.5211267605633804E-3"/>
    <x v="3498"/>
  </r>
  <r>
    <x v="3499"/>
    <n v="28220"/>
    <n v="28380"/>
    <n v="27560"/>
    <n v="27780"/>
    <n v="34613000"/>
    <x v="5"/>
    <x v="13"/>
    <n v="-1.559177888022679E-2"/>
    <x v="3499"/>
  </r>
  <r>
    <x v="3500"/>
    <n v="27560"/>
    <n v="28060"/>
    <n v="27240"/>
    <n v="27700"/>
    <n v="22887650"/>
    <x v="5"/>
    <x v="13"/>
    <n v="5.0798258345428155E-3"/>
    <x v="3500"/>
  </r>
  <r>
    <x v="3501"/>
    <n v="27600"/>
    <n v="27940"/>
    <n v="27140"/>
    <n v="27140"/>
    <n v="33509850"/>
    <x v="5"/>
    <x v="13"/>
    <n v="-1.6666666666666666E-2"/>
    <x v="3501"/>
  </r>
  <r>
    <x v="3502"/>
    <n v="27300"/>
    <n v="27540"/>
    <n v="27140"/>
    <n v="27380"/>
    <n v="17558350"/>
    <x v="5"/>
    <x v="13"/>
    <n v="2.9304029304029304E-3"/>
    <x v="3502"/>
  </r>
  <r>
    <x v="3503"/>
    <n v="27400"/>
    <n v="27560"/>
    <n v="27300"/>
    <n v="27320"/>
    <n v="11758450"/>
    <x v="5"/>
    <x v="13"/>
    <n v="-2.9197080291970801E-3"/>
    <x v="3503"/>
  </r>
  <r>
    <x v="3504"/>
    <n v="27360"/>
    <n v="27740"/>
    <n v="27200"/>
    <n v="27740"/>
    <n v="11043050"/>
    <x v="5"/>
    <x v="13"/>
    <n v="1.3888888888888888E-2"/>
    <x v="3504"/>
  </r>
  <r>
    <x v="3505"/>
    <n v="27640"/>
    <n v="27700"/>
    <n v="27280"/>
    <n v="27380"/>
    <n v="10270250"/>
    <x v="5"/>
    <x v="13"/>
    <n v="-9.4066570188133143E-3"/>
    <x v="3505"/>
  </r>
  <r>
    <x v="3506"/>
    <n v="26860"/>
    <n v="26960"/>
    <n v="26520"/>
    <n v="26580"/>
    <n v="17817950"/>
    <x v="5"/>
    <x v="13"/>
    <n v="-1.0424422933730455E-2"/>
    <x v="3506"/>
  </r>
  <r>
    <x v="3507"/>
    <n v="25880"/>
    <n v="26660"/>
    <n v="25800"/>
    <n v="26500"/>
    <n v="27677800"/>
    <x v="5"/>
    <x v="13"/>
    <n v="2.3956723338485315E-2"/>
    <x v="3507"/>
  </r>
  <r>
    <x v="3508"/>
    <n v="27000"/>
    <n v="27000"/>
    <n v="26260"/>
    <n v="26260"/>
    <n v="15847900"/>
    <x v="5"/>
    <x v="13"/>
    <n v="-2.7407407407407408E-2"/>
    <x v="3508"/>
  </r>
  <r>
    <x v="3509"/>
    <n v="26020"/>
    <n v="26360"/>
    <n v="25760"/>
    <n v="25940"/>
    <n v="20774950"/>
    <x v="5"/>
    <x v="13"/>
    <n v="-3.0745580322828594E-3"/>
    <x v="3509"/>
  </r>
  <r>
    <x v="3510"/>
    <n v="26020"/>
    <n v="26100"/>
    <n v="24900"/>
    <n v="25220"/>
    <n v="31751200"/>
    <x v="5"/>
    <x v="13"/>
    <n v="-3.0745580322828592E-2"/>
    <x v="3510"/>
  </r>
  <r>
    <x v="3511"/>
    <n v="25900"/>
    <n v="26880"/>
    <n v="25720"/>
    <n v="26780"/>
    <n v="25756150"/>
    <x v="5"/>
    <x v="13"/>
    <n v="3.397683397683398E-2"/>
    <x v="3511"/>
  </r>
  <r>
    <x v="3512"/>
    <n v="27000"/>
    <n v="27000"/>
    <n v="26580"/>
    <n v="26840"/>
    <n v="20961250"/>
    <x v="5"/>
    <x v="13"/>
    <n v="-5.9259259259259256E-3"/>
    <x v="3512"/>
  </r>
  <r>
    <x v="3513"/>
    <n v="26680"/>
    <n v="26920"/>
    <n v="26440"/>
    <n v="26520"/>
    <n v="12825950"/>
    <x v="6"/>
    <x v="13"/>
    <n v="-5.9970014992503746E-3"/>
    <x v="3513"/>
  </r>
  <r>
    <x v="3514"/>
    <n v="26800"/>
    <n v="27040"/>
    <n v="26600"/>
    <n v="26700"/>
    <n v="10214450"/>
    <x v="6"/>
    <x v="13"/>
    <n v="-3.7313432835820895E-3"/>
    <x v="3514"/>
  </r>
  <r>
    <x v="3515"/>
    <n v="26680"/>
    <n v="26780"/>
    <n v="25900"/>
    <n v="26020"/>
    <n v="12822050"/>
    <x v="6"/>
    <x v="13"/>
    <n v="-2.4737631184407798E-2"/>
    <x v="3515"/>
  </r>
  <r>
    <x v="3516"/>
    <n v="26040"/>
    <n v="26340"/>
    <n v="25920"/>
    <n v="26340"/>
    <n v="9042650"/>
    <x v="6"/>
    <x v="13"/>
    <n v="1.1520737327188941E-2"/>
    <x v="3516"/>
  </r>
  <r>
    <x v="3517"/>
    <n v="25720"/>
    <n v="26300"/>
    <n v="25200"/>
    <n v="25340"/>
    <n v="30382800"/>
    <x v="6"/>
    <x v="13"/>
    <n v="-1.4774494556765163E-2"/>
    <x v="3517"/>
  </r>
  <r>
    <x v="3518"/>
    <n v="25000"/>
    <n v="25160"/>
    <n v="24180"/>
    <n v="24520"/>
    <n v="26480150"/>
    <x v="6"/>
    <x v="13"/>
    <n v="-1.9199999999999998E-2"/>
    <x v="3518"/>
  </r>
  <r>
    <x v="3519"/>
    <n v="24600"/>
    <n v="25000"/>
    <n v="24580"/>
    <n v="24740"/>
    <n v="19694950"/>
    <x v="6"/>
    <x v="13"/>
    <n v="5.6910569105691061E-3"/>
    <x v="3519"/>
  </r>
  <r>
    <x v="3520"/>
    <n v="24900"/>
    <n v="25040"/>
    <n v="24740"/>
    <n v="24960"/>
    <n v="17305650"/>
    <x v="6"/>
    <x v="13"/>
    <n v="2.4096385542168677E-3"/>
    <x v="3520"/>
  </r>
  <r>
    <x v="3521"/>
    <n v="25020"/>
    <n v="26240"/>
    <n v="25020"/>
    <n v="26240"/>
    <n v="20788350"/>
    <x v="6"/>
    <x v="13"/>
    <n v="4.8760991207034372E-2"/>
    <x v="3521"/>
  </r>
  <r>
    <x v="3522"/>
    <n v="26400"/>
    <n v="26480"/>
    <n v="26020"/>
    <n v="26240"/>
    <n v="11391300"/>
    <x v="6"/>
    <x v="13"/>
    <n v="-6.0606060606060606E-3"/>
    <x v="3522"/>
  </r>
  <r>
    <x v="3523"/>
    <n v="26300"/>
    <n v="26380"/>
    <n v="25700"/>
    <n v="26260"/>
    <n v="9629600"/>
    <x v="6"/>
    <x v="13"/>
    <n v="-1.520912547528517E-3"/>
    <x v="3523"/>
  </r>
  <r>
    <x v="3524"/>
    <n v="26360"/>
    <n v="26420"/>
    <n v="25800"/>
    <n v="25960"/>
    <n v="9300950"/>
    <x v="6"/>
    <x v="13"/>
    <n v="-1.5174506828528073E-2"/>
    <x v="3524"/>
  </r>
  <r>
    <x v="3525"/>
    <n v="26020"/>
    <n v="26600"/>
    <n v="25720"/>
    <n v="26400"/>
    <n v="12302300"/>
    <x v="6"/>
    <x v="13"/>
    <n v="1.4604150653343582E-2"/>
    <x v="3525"/>
  </r>
  <r>
    <x v="3526"/>
    <n v="26500"/>
    <n v="26500"/>
    <n v="25840"/>
    <n v="25840"/>
    <n v="15704200"/>
    <x v="6"/>
    <x v="13"/>
    <n v="-2.4905660377358491E-2"/>
    <x v="3526"/>
  </r>
  <r>
    <x v="3527"/>
    <n v="25760"/>
    <n v="25900"/>
    <n v="25280"/>
    <n v="25460"/>
    <n v="16271300"/>
    <x v="6"/>
    <x v="13"/>
    <n v="-1.1645962732919254E-2"/>
    <x v="3527"/>
  </r>
  <r>
    <x v="3528"/>
    <n v="25600"/>
    <n v="25780"/>
    <n v="25300"/>
    <n v="25460"/>
    <n v="10351150"/>
    <x v="6"/>
    <x v="13"/>
    <n v="-5.4687499999999997E-3"/>
    <x v="3528"/>
  </r>
  <r>
    <x v="3529"/>
    <n v="25460"/>
    <n v="26140"/>
    <n v="25440"/>
    <n v="26140"/>
    <n v="11948900"/>
    <x v="6"/>
    <x v="13"/>
    <n v="2.6708562450903379E-2"/>
    <x v="3529"/>
  </r>
  <r>
    <x v="3530"/>
    <n v="26140"/>
    <n v="26340"/>
    <n v="25900"/>
    <n v="26300"/>
    <n v="8772650"/>
    <x v="6"/>
    <x v="13"/>
    <n v="6.1208875286916601E-3"/>
    <x v="3530"/>
  </r>
  <r>
    <x v="3531"/>
    <n v="26340"/>
    <n v="26440"/>
    <n v="26160"/>
    <n v="26300"/>
    <n v="8495650"/>
    <x v="6"/>
    <x v="13"/>
    <n v="-1.5186028853454822E-3"/>
    <x v="3531"/>
  </r>
  <r>
    <x v="3532"/>
    <n v="26280"/>
    <n v="26380"/>
    <n v="25980"/>
    <n v="26060"/>
    <n v="13619550"/>
    <x v="6"/>
    <x v="13"/>
    <n v="-8.3713850837138504E-3"/>
    <x v="3532"/>
  </r>
  <r>
    <x v="3533"/>
    <n v="25820"/>
    <n v="26000"/>
    <n v="25580"/>
    <n v="25660"/>
    <n v="11821850"/>
    <x v="6"/>
    <x v="13"/>
    <n v="-6.1967467079783118E-3"/>
    <x v="3533"/>
  </r>
  <r>
    <x v="3534"/>
    <n v="25540"/>
    <n v="25900"/>
    <n v="25540"/>
    <n v="25800"/>
    <n v="9425350"/>
    <x v="6"/>
    <x v="13"/>
    <n v="1.0180109631949883E-2"/>
    <x v="3534"/>
  </r>
  <r>
    <x v="3535"/>
    <n v="25600"/>
    <n v="25800"/>
    <n v="25580"/>
    <n v="25600"/>
    <n v="12735500"/>
    <x v="6"/>
    <x v="13"/>
    <n v="0"/>
    <x v="3535"/>
  </r>
  <r>
    <x v="3536"/>
    <n v="25700"/>
    <n v="25760"/>
    <n v="25480"/>
    <n v="25600"/>
    <n v="9058900"/>
    <x v="7"/>
    <x v="13"/>
    <n v="-3.8910505836575876E-3"/>
    <x v="3536"/>
  </r>
  <r>
    <x v="3537"/>
    <n v="25860"/>
    <n v="26000"/>
    <n v="25640"/>
    <n v="25720"/>
    <n v="11241350"/>
    <x v="7"/>
    <x v="13"/>
    <n v="-5.4137664346481052E-3"/>
    <x v="3537"/>
  </r>
  <r>
    <x v="3538"/>
    <n v="25660"/>
    <n v="25660"/>
    <n v="25480"/>
    <n v="25480"/>
    <n v="8079850"/>
    <x v="7"/>
    <x v="13"/>
    <n v="-7.014809041309431E-3"/>
    <x v="3538"/>
  </r>
  <r>
    <x v="3539"/>
    <n v="24900"/>
    <n v="25440"/>
    <n v="24900"/>
    <n v="25080"/>
    <n v="14493700"/>
    <x v="7"/>
    <x v="13"/>
    <n v="7.2289156626506026E-3"/>
    <x v="3539"/>
  </r>
  <r>
    <x v="3540"/>
    <n v="24740"/>
    <n v="24800"/>
    <n v="24440"/>
    <n v="24440"/>
    <n v="15778100"/>
    <x v="7"/>
    <x v="13"/>
    <n v="-1.2126111560226353E-2"/>
    <x v="3540"/>
  </r>
  <r>
    <x v="3541"/>
    <n v="24260"/>
    <n v="24700"/>
    <n v="24260"/>
    <n v="24340"/>
    <n v="17910800"/>
    <x v="7"/>
    <x v="13"/>
    <n v="3.2976092333058533E-3"/>
    <x v="3541"/>
  </r>
  <r>
    <x v="3542"/>
    <n v="24580"/>
    <n v="24820"/>
    <n v="24400"/>
    <n v="24600"/>
    <n v="12080200"/>
    <x v="7"/>
    <x v="13"/>
    <n v="8.1366965012205042E-4"/>
    <x v="3542"/>
  </r>
  <r>
    <x v="3543"/>
    <n v="24600"/>
    <n v="24960"/>
    <n v="24500"/>
    <n v="24640"/>
    <n v="10140600"/>
    <x v="7"/>
    <x v="13"/>
    <n v="1.6260162601626016E-3"/>
    <x v="3543"/>
  </r>
  <r>
    <x v="3544"/>
    <n v="24880"/>
    <n v="25800"/>
    <n v="24840"/>
    <n v="25800"/>
    <n v="20929450"/>
    <x v="7"/>
    <x v="13"/>
    <n v="3.6977491961414789E-2"/>
    <x v="3544"/>
  </r>
  <r>
    <x v="3545"/>
    <n v="25780"/>
    <n v="26000"/>
    <n v="25700"/>
    <n v="26000"/>
    <n v="13005100"/>
    <x v="7"/>
    <x v="13"/>
    <n v="8.5337470907680367E-3"/>
    <x v="3545"/>
  </r>
  <r>
    <x v="3546"/>
    <n v="25780"/>
    <n v="26000"/>
    <n v="25700"/>
    <n v="26000"/>
    <n v="0"/>
    <x v="7"/>
    <x v="13"/>
    <n v="8.5337470907680367E-3"/>
    <x v="3546"/>
  </r>
  <r>
    <x v="3547"/>
    <n v="25720"/>
    <n v="26020"/>
    <n v="25640"/>
    <n v="25900"/>
    <n v="11416600"/>
    <x v="7"/>
    <x v="13"/>
    <n v="6.9984447900466561E-3"/>
    <x v="3547"/>
  </r>
  <r>
    <x v="3548"/>
    <n v="25720"/>
    <n v="25920"/>
    <n v="25600"/>
    <n v="25720"/>
    <n v="6499850"/>
    <x v="7"/>
    <x v="13"/>
    <n v="0"/>
    <x v="3548"/>
  </r>
  <r>
    <x v="3549"/>
    <n v="25920"/>
    <n v="26100"/>
    <n v="25380"/>
    <n v="25380"/>
    <n v="14230950"/>
    <x v="7"/>
    <x v="13"/>
    <n v="-2.0833333333333332E-2"/>
    <x v="3549"/>
  </r>
  <r>
    <x v="3550"/>
    <n v="25300"/>
    <n v="25640"/>
    <n v="25120"/>
    <n v="25120"/>
    <n v="12346050"/>
    <x v="7"/>
    <x v="13"/>
    <n v="-7.1146245059288534E-3"/>
    <x v="3550"/>
  </r>
  <r>
    <x v="3551"/>
    <n v="25000"/>
    <n v="25340"/>
    <n v="24900"/>
    <n v="25100"/>
    <n v="11984850"/>
    <x v="7"/>
    <x v="13"/>
    <n v="4.0000000000000001E-3"/>
    <x v="3551"/>
  </r>
  <r>
    <x v="3552"/>
    <n v="25600"/>
    <n v="26000"/>
    <n v="25420"/>
    <n v="25900"/>
    <n v="17203400"/>
    <x v="7"/>
    <x v="13"/>
    <n v="1.171875E-2"/>
    <x v="3552"/>
  </r>
  <r>
    <x v="3553"/>
    <n v="26020"/>
    <n v="26100"/>
    <n v="25920"/>
    <n v="26000"/>
    <n v="11519650"/>
    <x v="7"/>
    <x v="13"/>
    <n v="-7.6863950807071484E-4"/>
    <x v="3553"/>
  </r>
  <r>
    <x v="3554"/>
    <n v="26140"/>
    <n v="26180"/>
    <n v="25900"/>
    <n v="26080"/>
    <n v="9130800"/>
    <x v="7"/>
    <x v="13"/>
    <n v="-2.2953328232593728E-3"/>
    <x v="3554"/>
  </r>
  <r>
    <x v="3555"/>
    <n v="25680"/>
    <n v="26200"/>
    <n v="25680"/>
    <n v="26180"/>
    <n v="9492550"/>
    <x v="7"/>
    <x v="13"/>
    <n v="1.9470404984423675E-2"/>
    <x v="3555"/>
  </r>
  <r>
    <x v="3556"/>
    <n v="26340"/>
    <n v="26960"/>
    <n v="26280"/>
    <n v="26880"/>
    <n v="16315000"/>
    <x v="7"/>
    <x v="13"/>
    <n v="2.0501138952164009E-2"/>
    <x v="3556"/>
  </r>
  <r>
    <x v="3557"/>
    <n v="27200"/>
    <n v="27360"/>
    <n v="27020"/>
    <n v="27360"/>
    <n v="17135800"/>
    <x v="7"/>
    <x v="13"/>
    <n v="5.8823529411764705E-3"/>
    <x v="3557"/>
  </r>
  <r>
    <x v="3558"/>
    <n v="27360"/>
    <n v="27420"/>
    <n v="27000"/>
    <n v="27020"/>
    <n v="10081600"/>
    <x v="8"/>
    <x v="13"/>
    <n v="-1.2426900584795321E-2"/>
    <x v="3558"/>
  </r>
  <r>
    <x v="3559"/>
    <n v="27280"/>
    <n v="27280"/>
    <n v="26520"/>
    <n v="26740"/>
    <n v="11798500"/>
    <x v="8"/>
    <x v="13"/>
    <n v="-1.9794721407624633E-2"/>
    <x v="3559"/>
  </r>
  <r>
    <x v="3560"/>
    <n v="26600"/>
    <n v="27080"/>
    <n v="26420"/>
    <n v="26800"/>
    <n v="10920050"/>
    <x v="8"/>
    <x v="13"/>
    <n v="7.5187969924812026E-3"/>
    <x v="3560"/>
  </r>
  <r>
    <x v="3561"/>
    <n v="27400"/>
    <n v="27420"/>
    <n v="27160"/>
    <n v="27300"/>
    <n v="15100100"/>
    <x v="8"/>
    <x v="13"/>
    <n v="-3.6496350364963502E-3"/>
    <x v="3561"/>
  </r>
  <r>
    <x v="3562"/>
    <n v="27400"/>
    <n v="27500"/>
    <n v="27160"/>
    <n v="27380"/>
    <n v="11937950"/>
    <x v="8"/>
    <x v="13"/>
    <n v="-7.2992700729927003E-4"/>
    <x v="3562"/>
  </r>
  <r>
    <x v="3563"/>
    <n v="27420"/>
    <n v="27500"/>
    <n v="27260"/>
    <n v="27460"/>
    <n v="9291550"/>
    <x v="8"/>
    <x v="13"/>
    <n v="1.4587892049598833E-3"/>
    <x v="3563"/>
  </r>
  <r>
    <x v="3564"/>
    <n v="27380"/>
    <n v="27920"/>
    <n v="27360"/>
    <n v="27920"/>
    <n v="14717650"/>
    <x v="8"/>
    <x v="13"/>
    <n v="1.9722425127830533E-2"/>
    <x v="3564"/>
  </r>
  <r>
    <x v="3565"/>
    <n v="27960"/>
    <n v="28040"/>
    <n v="27700"/>
    <n v="28040"/>
    <n v="13353000"/>
    <x v="8"/>
    <x v="13"/>
    <n v="2.8612303290414878E-3"/>
    <x v="3565"/>
  </r>
  <r>
    <x v="3566"/>
    <n v="28100"/>
    <n v="28480"/>
    <n v="27900"/>
    <n v="28200"/>
    <n v="21805400"/>
    <x v="8"/>
    <x v="13"/>
    <n v="3.5587188612099642E-3"/>
    <x v="3566"/>
  </r>
  <r>
    <x v="3567"/>
    <n v="28180"/>
    <n v="28200"/>
    <n v="27920"/>
    <n v="28120"/>
    <n v="12281500"/>
    <x v="8"/>
    <x v="13"/>
    <n v="-2.1291696238466998E-3"/>
    <x v="3567"/>
  </r>
  <r>
    <x v="3568"/>
    <n v="28460"/>
    <n v="28500"/>
    <n v="28220"/>
    <n v="28500"/>
    <n v="11710700"/>
    <x v="8"/>
    <x v="13"/>
    <n v="1.4054813773717498E-3"/>
    <x v="3568"/>
  </r>
  <r>
    <x v="3569"/>
    <n v="28400"/>
    <n v="28400"/>
    <n v="27620"/>
    <n v="27720"/>
    <n v="17181350"/>
    <x v="8"/>
    <x v="13"/>
    <n v="-2.3943661971830985E-2"/>
    <x v="3569"/>
  </r>
  <r>
    <x v="3570"/>
    <n v="28400"/>
    <n v="28400"/>
    <n v="27620"/>
    <n v="27720"/>
    <n v="0"/>
    <x v="8"/>
    <x v="13"/>
    <n v="-2.3943661971830985E-2"/>
    <x v="3570"/>
  </r>
  <r>
    <x v="3571"/>
    <n v="28400"/>
    <n v="28400"/>
    <n v="27620"/>
    <n v="27720"/>
    <n v="0"/>
    <x v="8"/>
    <x v="13"/>
    <n v="-2.3943661971830985E-2"/>
    <x v="3571"/>
  </r>
  <r>
    <x v="3572"/>
    <n v="28400"/>
    <n v="28400"/>
    <n v="27620"/>
    <n v="27720"/>
    <n v="0"/>
    <x v="8"/>
    <x v="13"/>
    <n v="-2.3943661971830985E-2"/>
    <x v="3572"/>
  </r>
  <r>
    <x v="3573"/>
    <n v="27300"/>
    <n v="27620"/>
    <n v="27060"/>
    <n v="27200"/>
    <n v="24362900"/>
    <x v="8"/>
    <x v="13"/>
    <n v="-3.663003663003663E-3"/>
    <x v="3573"/>
  </r>
  <r>
    <x v="3574"/>
    <n v="26840"/>
    <n v="27580"/>
    <n v="26760"/>
    <n v="27460"/>
    <n v="15138900"/>
    <x v="8"/>
    <x v="13"/>
    <n v="2.3099850968703428E-2"/>
    <x v="3574"/>
  </r>
  <r>
    <x v="3575"/>
    <n v="27340"/>
    <n v="27480"/>
    <n v="27020"/>
    <n v="27280"/>
    <n v="11176450"/>
    <x v="8"/>
    <x v="13"/>
    <n v="-2.1945866861741038E-3"/>
    <x v="3575"/>
  </r>
  <r>
    <x v="3576"/>
    <n v="27280"/>
    <n v="27440"/>
    <n v="27120"/>
    <n v="27440"/>
    <n v="10374700"/>
    <x v="8"/>
    <x v="13"/>
    <n v="5.8651026392961877E-3"/>
    <x v="3576"/>
  </r>
  <r>
    <x v="3577"/>
    <n v="27500"/>
    <n v="27540"/>
    <n v="27260"/>
    <n v="27320"/>
    <n v="11613250"/>
    <x v="8"/>
    <x v="13"/>
    <n v="-6.5454545454545453E-3"/>
    <x v="3577"/>
  </r>
  <r>
    <x v="3578"/>
    <n v="27320"/>
    <n v="27640"/>
    <n v="27200"/>
    <n v="27340"/>
    <n v="11650900"/>
    <x v="8"/>
    <x v="13"/>
    <n v="7.320644216691069E-4"/>
    <x v="3578"/>
  </r>
  <r>
    <x v="3579"/>
    <n v="27600"/>
    <n v="27660"/>
    <n v="27200"/>
    <n v="27640"/>
    <n v="9773150"/>
    <x v="9"/>
    <x v="13"/>
    <n v="1.4492753623188406E-3"/>
    <x v="3579"/>
  </r>
  <r>
    <x v="3580"/>
    <n v="27960"/>
    <n v="28500"/>
    <n v="27800"/>
    <n v="28360"/>
    <n v="17586350"/>
    <x v="9"/>
    <x v="13"/>
    <n v="1.4306151645207439E-2"/>
    <x v="3580"/>
  </r>
  <r>
    <x v="3581"/>
    <n v="27960"/>
    <n v="28500"/>
    <n v="27800"/>
    <n v="28360"/>
    <n v="0"/>
    <x v="9"/>
    <x v="13"/>
    <n v="1.4306151645207439E-2"/>
    <x v="3581"/>
  </r>
  <r>
    <x v="3582"/>
    <n v="28760"/>
    <n v="28840"/>
    <n v="28280"/>
    <n v="28360"/>
    <n v="15753700"/>
    <x v="9"/>
    <x v="13"/>
    <n v="-1.3908205841446454E-2"/>
    <x v="3582"/>
  </r>
  <r>
    <x v="3583"/>
    <n v="28740"/>
    <n v="28740"/>
    <n v="28500"/>
    <n v="28720"/>
    <n v="10228250"/>
    <x v="9"/>
    <x v="13"/>
    <n v="-6.9589422407794019E-4"/>
    <x v="3583"/>
  </r>
  <r>
    <x v="3584"/>
    <n v="28340"/>
    <n v="28660"/>
    <n v="28340"/>
    <n v="28600"/>
    <n v="10546000"/>
    <x v="9"/>
    <x v="13"/>
    <n v="9.1743119266055051E-3"/>
    <x v="3584"/>
  </r>
  <r>
    <x v="3585"/>
    <n v="28340"/>
    <n v="28660"/>
    <n v="28340"/>
    <n v="28600"/>
    <n v="0"/>
    <x v="9"/>
    <x v="13"/>
    <n v="9.1743119266055051E-3"/>
    <x v="3585"/>
  </r>
  <r>
    <x v="3586"/>
    <n v="28420"/>
    <n v="28640"/>
    <n v="28420"/>
    <n v="28600"/>
    <n v="13819000"/>
    <x v="9"/>
    <x v="13"/>
    <n v="6.3335679099225895E-3"/>
    <x v="3586"/>
  </r>
  <r>
    <x v="3587"/>
    <n v="28800"/>
    <n v="28940"/>
    <n v="28720"/>
    <n v="28860"/>
    <n v="11254150"/>
    <x v="9"/>
    <x v="13"/>
    <n v="2.0833333333333333E-3"/>
    <x v="3587"/>
  </r>
  <r>
    <x v="3588"/>
    <n v="28960"/>
    <n v="28980"/>
    <n v="28760"/>
    <n v="28760"/>
    <n v="7373700"/>
    <x v="9"/>
    <x v="13"/>
    <n v="-6.9060773480662981E-3"/>
    <x v="3588"/>
  </r>
  <r>
    <x v="3589"/>
    <n v="29000"/>
    <n v="29140"/>
    <n v="28900"/>
    <n v="29140"/>
    <n v="10023650"/>
    <x v="9"/>
    <x v="13"/>
    <n v="4.827586206896552E-3"/>
    <x v="3589"/>
  </r>
  <r>
    <x v="3590"/>
    <n v="29380"/>
    <n v="29380"/>
    <n v="28900"/>
    <n v="29000"/>
    <n v="8010600"/>
    <x v="9"/>
    <x v="13"/>
    <n v="-1.2933968686181076E-2"/>
    <x v="3590"/>
  </r>
  <r>
    <x v="3591"/>
    <n v="29200"/>
    <n v="29360"/>
    <n v="29080"/>
    <n v="29260"/>
    <n v="9099350"/>
    <x v="9"/>
    <x v="13"/>
    <n v="2.054794520547945E-3"/>
    <x v="3591"/>
  </r>
  <r>
    <x v="3592"/>
    <n v="29440"/>
    <n v="29500"/>
    <n v="29260"/>
    <n v="29440"/>
    <n v="7852150"/>
    <x v="9"/>
    <x v="13"/>
    <n v="0"/>
    <x v="3592"/>
  </r>
  <r>
    <x v="3593"/>
    <n v="29500"/>
    <n v="29780"/>
    <n v="29080"/>
    <n v="29280"/>
    <n v="7126050"/>
    <x v="9"/>
    <x v="13"/>
    <n v="-7.4576271186440682E-3"/>
    <x v="3593"/>
  </r>
  <r>
    <x v="3594"/>
    <n v="29200"/>
    <n v="29200"/>
    <n v="28680"/>
    <n v="29100"/>
    <n v="12353250"/>
    <x v="9"/>
    <x v="13"/>
    <n v="-3.4246575342465752E-3"/>
    <x v="3594"/>
  </r>
  <r>
    <x v="3595"/>
    <n v="29280"/>
    <n v="29280"/>
    <n v="28720"/>
    <n v="28840"/>
    <n v="8598450"/>
    <x v="9"/>
    <x v="13"/>
    <n v="-1.5027322404371584E-2"/>
    <x v="3595"/>
  </r>
  <r>
    <x v="3596"/>
    <n v="28620"/>
    <n v="28980"/>
    <n v="28580"/>
    <n v="28980"/>
    <n v="8915650"/>
    <x v="9"/>
    <x v="13"/>
    <n v="1.2578616352201259E-2"/>
    <x v="3596"/>
  </r>
  <r>
    <x v="3597"/>
    <n v="29000"/>
    <n v="29040"/>
    <n v="28660"/>
    <n v="28980"/>
    <n v="6735300"/>
    <x v="9"/>
    <x v="13"/>
    <n v="-6.8965517241379305E-4"/>
    <x v="3597"/>
  </r>
  <r>
    <x v="3598"/>
    <n v="29300"/>
    <n v="29700"/>
    <n v="29160"/>
    <n v="29640"/>
    <n v="11307700"/>
    <x v="9"/>
    <x v="13"/>
    <n v="1.1604095563139932E-2"/>
    <x v="3598"/>
  </r>
  <r>
    <x v="3599"/>
    <n v="29800"/>
    <n v="29800"/>
    <n v="29560"/>
    <n v="29800"/>
    <n v="10334900"/>
    <x v="9"/>
    <x v="13"/>
    <n v="0"/>
    <x v="3599"/>
  </r>
  <r>
    <x v="3600"/>
    <n v="29700"/>
    <n v="30000"/>
    <n v="29680"/>
    <n v="30000"/>
    <n v="10588400"/>
    <x v="9"/>
    <x v="13"/>
    <n v="1.0101010101010102E-2"/>
    <x v="3600"/>
  </r>
  <r>
    <x v="3601"/>
    <n v="29960"/>
    <n v="30040"/>
    <n v="29300"/>
    <n v="29300"/>
    <n v="12647050"/>
    <x v="9"/>
    <x v="13"/>
    <n v="-2.2029372496662217E-2"/>
    <x v="3601"/>
  </r>
  <r>
    <x v="3602"/>
    <n v="29800"/>
    <n v="30000"/>
    <n v="29360"/>
    <n v="30000"/>
    <n v="11357700"/>
    <x v="10"/>
    <x v="13"/>
    <n v="6.7114093959731542E-3"/>
    <x v="3602"/>
  </r>
  <r>
    <x v="3603"/>
    <n v="29840"/>
    <n v="30040"/>
    <n v="29780"/>
    <n v="29980"/>
    <n v="10887800"/>
    <x v="10"/>
    <x v="13"/>
    <n v="4.6916890080428951E-3"/>
    <x v="3603"/>
  </r>
  <r>
    <x v="3604"/>
    <n v="30040"/>
    <n v="30040"/>
    <n v="29440"/>
    <n v="29700"/>
    <n v="8009300"/>
    <x v="10"/>
    <x v="13"/>
    <n v="-1.1318242343541944E-2"/>
    <x v="3604"/>
  </r>
  <r>
    <x v="3605"/>
    <n v="29960"/>
    <n v="29960"/>
    <n v="28980"/>
    <n v="29020"/>
    <n v="12218400"/>
    <x v="10"/>
    <x v="13"/>
    <n v="-3.1375166889185582E-2"/>
    <x v="3605"/>
  </r>
  <r>
    <x v="3606"/>
    <n v="29020"/>
    <n v="29080"/>
    <n v="28500"/>
    <n v="28740"/>
    <n v="13006800"/>
    <x v="10"/>
    <x v="13"/>
    <n v="-9.6485182632667123E-3"/>
    <x v="3606"/>
  </r>
  <r>
    <x v="3607"/>
    <n v="28220"/>
    <n v="28560"/>
    <n v="28140"/>
    <n v="28200"/>
    <n v="13681350"/>
    <x v="10"/>
    <x v="13"/>
    <n v="-7.0871722182849046E-4"/>
    <x v="3607"/>
  </r>
  <r>
    <x v="3608"/>
    <n v="28500"/>
    <n v="28680"/>
    <n v="28180"/>
    <n v="28560"/>
    <n v="8563850"/>
    <x v="10"/>
    <x v="13"/>
    <n v="2.1052631578947368E-3"/>
    <x v="3608"/>
  </r>
  <r>
    <x v="3609"/>
    <n v="28800"/>
    <n v="29320"/>
    <n v="28720"/>
    <n v="29120"/>
    <n v="9784900"/>
    <x v="10"/>
    <x v="13"/>
    <n v="1.1111111111111112E-2"/>
    <x v="3609"/>
  </r>
  <r>
    <x v="3610"/>
    <n v="28900"/>
    <n v="28980"/>
    <n v="28380"/>
    <n v="28380"/>
    <n v="9995200"/>
    <x v="10"/>
    <x v="13"/>
    <n v="-1.7993079584775088E-2"/>
    <x v="3610"/>
  </r>
  <r>
    <x v="3611"/>
    <n v="29100"/>
    <n v="29100"/>
    <n v="28480"/>
    <n v="28480"/>
    <n v="10132150"/>
    <x v="10"/>
    <x v="13"/>
    <n v="-2.1305841924398626E-2"/>
    <x v="3611"/>
  </r>
  <r>
    <x v="3612"/>
    <n v="28680"/>
    <n v="29240"/>
    <n v="28640"/>
    <n v="29240"/>
    <n v="8339250"/>
    <x v="10"/>
    <x v="13"/>
    <n v="1.9525801952580194E-2"/>
    <x v="3612"/>
  </r>
  <r>
    <x v="3613"/>
    <n v="29400"/>
    <n v="29520"/>
    <n v="29300"/>
    <n v="29480"/>
    <n v="6386800"/>
    <x v="10"/>
    <x v="13"/>
    <n v="2.7210884353741495E-3"/>
    <x v="3613"/>
  </r>
  <r>
    <x v="3614"/>
    <n v="29660"/>
    <n v="29780"/>
    <n v="29540"/>
    <n v="29780"/>
    <n v="8183550"/>
    <x v="10"/>
    <x v="13"/>
    <n v="4.045853000674309E-3"/>
    <x v="3614"/>
  </r>
  <r>
    <x v="3615"/>
    <n v="29460"/>
    <n v="29740"/>
    <n v="29280"/>
    <n v="29400"/>
    <n v="8178150"/>
    <x v="10"/>
    <x v="13"/>
    <n v="-2.0366598778004071E-3"/>
    <x v="3615"/>
  </r>
  <r>
    <x v="3616"/>
    <n v="29440"/>
    <n v="29440"/>
    <n v="28640"/>
    <n v="28800"/>
    <n v="9019800"/>
    <x v="10"/>
    <x v="13"/>
    <n v="-2.1739130434782608E-2"/>
    <x v="3616"/>
  </r>
  <r>
    <x v="3617"/>
    <n v="28820"/>
    <n v="29120"/>
    <n v="28620"/>
    <n v="29000"/>
    <n v="8574600"/>
    <x v="10"/>
    <x v="13"/>
    <n v="6.2456627342123523E-3"/>
    <x v="3617"/>
  </r>
  <r>
    <x v="3618"/>
    <n v="29020"/>
    <n v="29440"/>
    <n v="29020"/>
    <n v="29300"/>
    <n v="6615300"/>
    <x v="10"/>
    <x v="13"/>
    <n v="9.6485182632667123E-3"/>
    <x v="3618"/>
  </r>
  <r>
    <x v="3619"/>
    <n v="29160"/>
    <n v="29580"/>
    <n v="29100"/>
    <n v="29580"/>
    <n v="8586250"/>
    <x v="10"/>
    <x v="13"/>
    <n v="1.4403292181069959E-2"/>
    <x v="3619"/>
  </r>
  <r>
    <x v="3620"/>
    <n v="29340"/>
    <n v="29520"/>
    <n v="29200"/>
    <n v="29400"/>
    <n v="9351700"/>
    <x v="10"/>
    <x v="13"/>
    <n v="2.0449897750511249E-3"/>
    <x v="3620"/>
  </r>
  <r>
    <x v="3621"/>
    <n v="29600"/>
    <n v="29880"/>
    <n v="29580"/>
    <n v="29880"/>
    <n v="10644900"/>
    <x v="10"/>
    <x v="13"/>
    <n v="9.45945945945946E-3"/>
    <x v="3621"/>
  </r>
  <r>
    <x v="3622"/>
    <n v="29980"/>
    <n v="29980"/>
    <n v="29700"/>
    <n v="29880"/>
    <n v="6752200"/>
    <x v="10"/>
    <x v="13"/>
    <n v="-3.3355570380253501E-3"/>
    <x v="3622"/>
  </r>
  <r>
    <x v="3623"/>
    <n v="30000"/>
    <n v="30060"/>
    <n v="29340"/>
    <n v="29340"/>
    <n v="7487800"/>
    <x v="11"/>
    <x v="13"/>
    <n v="-2.1999999999999999E-2"/>
    <x v="3623"/>
  </r>
  <r>
    <x v="3624"/>
    <n v="29280"/>
    <n v="29560"/>
    <n v="29140"/>
    <n v="29220"/>
    <n v="7798600"/>
    <x v="11"/>
    <x v="13"/>
    <n v="-2.0491803278688526E-3"/>
    <x v="3624"/>
  </r>
  <r>
    <x v="3625"/>
    <n v="29000"/>
    <n v="29060"/>
    <n v="28620"/>
    <n v="28640"/>
    <n v="10844000"/>
    <x v="11"/>
    <x v="13"/>
    <n v="-1.2413793103448275E-2"/>
    <x v="3625"/>
  </r>
  <r>
    <x v="3626"/>
    <n v="28660"/>
    <n v="28920"/>
    <n v="28440"/>
    <n v="28800"/>
    <n v="10479650"/>
    <x v="11"/>
    <x v="13"/>
    <n v="4.8848569434752267E-3"/>
    <x v="3626"/>
  </r>
  <r>
    <x v="3627"/>
    <n v="29080"/>
    <n v="29080"/>
    <n v="28560"/>
    <n v="28560"/>
    <n v="9147450"/>
    <x v="11"/>
    <x v="13"/>
    <n v="-1.7881705639614855E-2"/>
    <x v="3627"/>
  </r>
  <r>
    <x v="3628"/>
    <n v="28800"/>
    <n v="29080"/>
    <n v="28800"/>
    <n v="29080"/>
    <n v="6996900"/>
    <x v="11"/>
    <x v="13"/>
    <n v="9.7222222222222224E-3"/>
    <x v="3628"/>
  </r>
  <r>
    <x v="3629"/>
    <n v="28820"/>
    <n v="29020"/>
    <n v="28620"/>
    <n v="28800"/>
    <n v="7755600"/>
    <x v="11"/>
    <x v="13"/>
    <n v="-6.939625260235947E-4"/>
    <x v="3629"/>
  </r>
  <r>
    <x v="3630"/>
    <n v="28520"/>
    <n v="28880"/>
    <n v="28320"/>
    <n v="28400"/>
    <n v="10629150"/>
    <x v="11"/>
    <x v="13"/>
    <n v="-4.2075736325385693E-3"/>
    <x v="3630"/>
  </r>
  <r>
    <x v="3631"/>
    <n v="27920"/>
    <n v="28200"/>
    <n v="27920"/>
    <n v="28200"/>
    <n v="14962050"/>
    <x v="11"/>
    <x v="13"/>
    <n v="1.0028653295128941E-2"/>
    <x v="3631"/>
  </r>
  <r>
    <x v="3632"/>
    <n v="28200"/>
    <n v="28220"/>
    <n v="27800"/>
    <n v="27800"/>
    <n v="10053250"/>
    <x v="11"/>
    <x v="13"/>
    <n v="-1.4184397163120567E-2"/>
    <x v="3632"/>
  </r>
  <r>
    <x v="3633"/>
    <n v="27820"/>
    <n v="28080"/>
    <n v="27660"/>
    <n v="28000"/>
    <n v="8954400"/>
    <x v="11"/>
    <x v="13"/>
    <n v="6.4701653486700216E-3"/>
    <x v="3633"/>
  </r>
  <r>
    <x v="3634"/>
    <n v="28340"/>
    <n v="28340"/>
    <n v="27860"/>
    <n v="27900"/>
    <n v="7762400"/>
    <x v="11"/>
    <x v="13"/>
    <n v="-1.5525758645024701E-2"/>
    <x v="3634"/>
  </r>
  <r>
    <x v="3635"/>
    <n v="28100"/>
    <n v="28200"/>
    <n v="27880"/>
    <n v="28020"/>
    <n v="10899200"/>
    <x v="11"/>
    <x v="13"/>
    <n v="-2.8469750889679717E-3"/>
    <x v="3635"/>
  </r>
  <r>
    <x v="3636"/>
    <n v="28360"/>
    <n v="28680"/>
    <n v="28360"/>
    <n v="28540"/>
    <n v="10552400"/>
    <x v="11"/>
    <x v="13"/>
    <n v="6.3469675599435822E-3"/>
    <x v="3636"/>
  </r>
  <r>
    <x v="3637"/>
    <n v="28260"/>
    <n v="28540"/>
    <n v="28260"/>
    <n v="28540"/>
    <n v="8407400"/>
    <x v="11"/>
    <x v="13"/>
    <n v="9.9079971691436661E-3"/>
    <x v="3637"/>
  </r>
  <r>
    <x v="3638"/>
    <n v="28740"/>
    <n v="28760"/>
    <n v="28580"/>
    <n v="28660"/>
    <n v="10639200"/>
    <x v="11"/>
    <x v="13"/>
    <n v="-2.7835768963117608E-3"/>
    <x v="3638"/>
  </r>
  <r>
    <x v="3639"/>
    <n v="28600"/>
    <n v="28640"/>
    <n v="28300"/>
    <n v="28300"/>
    <n v="10980350"/>
    <x v="11"/>
    <x v="13"/>
    <n v="-1.048951048951049E-2"/>
    <x v="3639"/>
  </r>
  <r>
    <x v="3640"/>
    <n v="28600"/>
    <n v="28640"/>
    <n v="28300"/>
    <n v="28300"/>
    <n v="0"/>
    <x v="11"/>
    <x v="13"/>
    <n v="-1.048951048951049E-2"/>
    <x v="3640"/>
  </r>
  <r>
    <x v="3641"/>
    <n v="28160"/>
    <n v="28300"/>
    <n v="28020"/>
    <n v="28160"/>
    <n v="12307800"/>
    <x v="11"/>
    <x v="13"/>
    <n v="0"/>
    <x v="3641"/>
  </r>
  <r>
    <x v="3642"/>
    <n v="28200"/>
    <n v="28220"/>
    <n v="27900"/>
    <n v="27920"/>
    <n v="10510000"/>
    <x v="11"/>
    <x v="13"/>
    <n v="-9.9290780141843976E-3"/>
    <x v="3642"/>
  </r>
  <r>
    <x v="3643"/>
    <n v="27920"/>
    <n v="27940"/>
    <n v="27200"/>
    <n v="27440"/>
    <n v="16908100"/>
    <x v="11"/>
    <x v="13"/>
    <n v="-1.7191977077363897E-2"/>
    <x v="3643"/>
  </r>
  <r>
    <x v="3644"/>
    <n v="27920"/>
    <n v="27940"/>
    <n v="27200"/>
    <n v="27440"/>
    <n v="0"/>
    <x v="11"/>
    <x v="13"/>
    <n v="-1.7191977077363897E-2"/>
    <x v="3644"/>
  </r>
  <r>
    <x v="3645"/>
    <n v="27920"/>
    <n v="27940"/>
    <n v="27200"/>
    <n v="27440"/>
    <n v="0"/>
    <x v="0"/>
    <x v="14"/>
    <n v="-1.7191977077363897E-2"/>
    <x v="3645"/>
  </r>
  <r>
    <x v="3646"/>
    <n v="26960"/>
    <n v="27100"/>
    <n v="26040"/>
    <n v="26180"/>
    <n v="31025000"/>
    <x v="0"/>
    <x v="14"/>
    <n v="-2.8931750741839762E-2"/>
    <x v="3646"/>
  </r>
  <r>
    <x v="3647"/>
    <n v="26000"/>
    <n v="26220"/>
    <n v="25740"/>
    <n v="25920"/>
    <n v="26496600"/>
    <x v="0"/>
    <x v="14"/>
    <n v="-3.0769230769230769E-3"/>
    <x v="3647"/>
  </r>
  <r>
    <x v="3648"/>
    <n v="26060"/>
    <n v="26400"/>
    <n v="25920"/>
    <n v="26140"/>
    <n v="19735800"/>
    <x v="0"/>
    <x v="14"/>
    <n v="3.0698388334612432E-3"/>
    <x v="3648"/>
  </r>
  <r>
    <x v="3649"/>
    <n v="26000"/>
    <n v="26360"/>
    <n v="25900"/>
    <n v="26080"/>
    <n v="19763200"/>
    <x v="0"/>
    <x v="14"/>
    <n v="3.0769230769230769E-3"/>
    <x v="3649"/>
  </r>
  <r>
    <x v="3650"/>
    <n v="26000"/>
    <n v="26080"/>
    <n v="25740"/>
    <n v="25820"/>
    <n v="20474650"/>
    <x v="0"/>
    <x v="14"/>
    <n v="-6.9230769230769233E-3"/>
    <x v="3650"/>
  </r>
  <r>
    <x v="3651"/>
    <n v="26140"/>
    <n v="26140"/>
    <n v="25500"/>
    <n v="25500"/>
    <n v="21250950"/>
    <x v="0"/>
    <x v="14"/>
    <n v="-2.448355011476664E-2"/>
    <x v="3651"/>
  </r>
  <r>
    <x v="3652"/>
    <n v="25500"/>
    <n v="25720"/>
    <n v="25440"/>
    <n v="25440"/>
    <n v="18189150"/>
    <x v="0"/>
    <x v="14"/>
    <n v="-2.352941176470588E-3"/>
    <x v="3652"/>
  </r>
  <r>
    <x v="3653"/>
    <n v="25660"/>
    <n v="25940"/>
    <n v="25460"/>
    <n v="25900"/>
    <n v="16449350"/>
    <x v="0"/>
    <x v="14"/>
    <n v="9.3530787217459086E-3"/>
    <x v="3653"/>
  </r>
  <r>
    <x v="3654"/>
    <n v="25940"/>
    <n v="26600"/>
    <n v="25800"/>
    <n v="26260"/>
    <n v="14716650"/>
    <x v="0"/>
    <x v="14"/>
    <n v="1.2336160370084811E-2"/>
    <x v="3654"/>
  </r>
  <r>
    <x v="3655"/>
    <n v="26600"/>
    <n v="26620"/>
    <n v="25960"/>
    <n v="25980"/>
    <n v="11747450"/>
    <x v="0"/>
    <x v="14"/>
    <n v="-2.3308270676691729E-2"/>
    <x v="3655"/>
  </r>
  <r>
    <x v="3656"/>
    <n v="26000"/>
    <n v="26200"/>
    <n v="25860"/>
    <n v="26020"/>
    <n v="9752450"/>
    <x v="0"/>
    <x v="14"/>
    <n v="7.6923076923076923E-4"/>
    <x v="3656"/>
  </r>
  <r>
    <x v="3657"/>
    <n v="26020"/>
    <n v="26300"/>
    <n v="25840"/>
    <n v="25840"/>
    <n v="12774250"/>
    <x v="0"/>
    <x v="14"/>
    <n v="-6.9177555726364333E-3"/>
    <x v="3657"/>
  </r>
  <r>
    <x v="3658"/>
    <n v="26100"/>
    <n v="26380"/>
    <n v="25920"/>
    <n v="26320"/>
    <n v="8682800"/>
    <x v="0"/>
    <x v="14"/>
    <n v="8.4291187739463595E-3"/>
    <x v="3658"/>
  </r>
  <r>
    <x v="3659"/>
    <n v="26300"/>
    <n v="26540"/>
    <n v="26220"/>
    <n v="26480"/>
    <n v="7562300"/>
    <x v="0"/>
    <x v="14"/>
    <n v="6.8441064638783272E-3"/>
    <x v="3659"/>
  </r>
  <r>
    <x v="3660"/>
    <n v="26280"/>
    <n v="26560"/>
    <n v="26240"/>
    <n v="26560"/>
    <n v="10826500"/>
    <x v="0"/>
    <x v="14"/>
    <n v="1.06544901065449E-2"/>
    <x v="3660"/>
  </r>
  <r>
    <x v="3661"/>
    <n v="26320"/>
    <n v="26440"/>
    <n v="25980"/>
    <n v="25980"/>
    <n v="10336950"/>
    <x v="0"/>
    <x v="14"/>
    <n v="-1.2917933130699088E-2"/>
    <x v="3661"/>
  </r>
  <r>
    <x v="3662"/>
    <n v="26000"/>
    <n v="26360"/>
    <n v="25820"/>
    <n v="26140"/>
    <n v="14001750"/>
    <x v="0"/>
    <x v="14"/>
    <n v="5.3846153846153844E-3"/>
    <x v="3662"/>
  </r>
  <r>
    <x v="3663"/>
    <n v="25860"/>
    <n v="26080"/>
    <n v="25700"/>
    <n v="25840"/>
    <n v="13346300"/>
    <x v="0"/>
    <x v="14"/>
    <n v="-7.7339520494972935E-4"/>
    <x v="3663"/>
  </r>
  <r>
    <x v="3664"/>
    <n v="25460"/>
    <n v="25860"/>
    <n v="25460"/>
    <n v="25660"/>
    <n v="11701350"/>
    <x v="0"/>
    <x v="14"/>
    <n v="7.8554595443833461E-3"/>
    <x v="3664"/>
  </r>
  <r>
    <x v="3665"/>
    <n v="25600"/>
    <n v="25760"/>
    <n v="25540"/>
    <n v="25600"/>
    <n v="19181850"/>
    <x v="0"/>
    <x v="14"/>
    <n v="0"/>
    <x v="3665"/>
  </r>
  <r>
    <x v="3666"/>
    <n v="25600"/>
    <n v="25760"/>
    <n v="25540"/>
    <n v="25600"/>
    <n v="0"/>
    <x v="0"/>
    <x v="14"/>
    <n v="0"/>
    <x v="3666"/>
  </r>
  <r>
    <x v="3667"/>
    <n v="25600"/>
    <n v="25760"/>
    <n v="25540"/>
    <n v="25600"/>
    <n v="0"/>
    <x v="0"/>
    <x v="14"/>
    <n v="0"/>
    <x v="3667"/>
  </r>
  <r>
    <x v="3668"/>
    <n v="25720"/>
    <n v="25760"/>
    <n v="25420"/>
    <n v="25440"/>
    <n v="16259200"/>
    <x v="1"/>
    <x v="14"/>
    <n v="-1.088646967340591E-2"/>
    <x v="3668"/>
  </r>
  <r>
    <x v="3669"/>
    <n v="25260"/>
    <n v="25260"/>
    <n v="24980"/>
    <n v="24980"/>
    <n v="16033000"/>
    <x v="1"/>
    <x v="14"/>
    <n v="-1.1084718923198733E-2"/>
    <x v="3669"/>
  </r>
  <r>
    <x v="3670"/>
    <n v="24900"/>
    <n v="25100"/>
    <n v="24680"/>
    <n v="24740"/>
    <n v="14926650"/>
    <x v="1"/>
    <x v="14"/>
    <n v="-6.4257028112449802E-3"/>
    <x v="3670"/>
  </r>
  <r>
    <x v="3671"/>
    <n v="24900"/>
    <n v="25340"/>
    <n v="24800"/>
    <n v="25180"/>
    <n v="15197450"/>
    <x v="1"/>
    <x v="14"/>
    <n v="1.1244979919678716E-2"/>
    <x v="3671"/>
  </r>
  <r>
    <x v="3672"/>
    <n v="25500"/>
    <n v="25580"/>
    <n v="25260"/>
    <n v="25500"/>
    <n v="9943600"/>
    <x v="1"/>
    <x v="14"/>
    <n v="0"/>
    <x v="3672"/>
  </r>
  <r>
    <x v="3673"/>
    <n v="25420"/>
    <n v="25620"/>
    <n v="25240"/>
    <n v="25540"/>
    <n v="7799650"/>
    <x v="1"/>
    <x v="14"/>
    <n v="4.7206923682140047E-3"/>
    <x v="3673"/>
  </r>
  <r>
    <x v="3674"/>
    <n v="25620"/>
    <n v="26300"/>
    <n v="25440"/>
    <n v="26220"/>
    <n v="12684000"/>
    <x v="1"/>
    <x v="14"/>
    <n v="2.3419203747072601E-2"/>
    <x v="3674"/>
  </r>
  <r>
    <x v="3675"/>
    <n v="26620"/>
    <n v="26620"/>
    <n v="26100"/>
    <n v="26140"/>
    <n v="10027400"/>
    <x v="1"/>
    <x v="14"/>
    <n v="-1.8031555221637866E-2"/>
    <x v="3675"/>
  </r>
  <r>
    <x v="3676"/>
    <n v="26000"/>
    <n v="26400"/>
    <n v="25800"/>
    <n v="25960"/>
    <n v="5838450"/>
    <x v="1"/>
    <x v="14"/>
    <n v="-1.5384615384615385E-3"/>
    <x v="3676"/>
  </r>
  <r>
    <x v="3677"/>
    <n v="25920"/>
    <n v="26160"/>
    <n v="25840"/>
    <n v="26020"/>
    <n v="6220750"/>
    <x v="1"/>
    <x v="14"/>
    <n v="3.8580246913580245E-3"/>
    <x v="3677"/>
  </r>
  <r>
    <x v="3678"/>
    <n v="25840"/>
    <n v="26120"/>
    <n v="25600"/>
    <n v="25700"/>
    <n v="9386650"/>
    <x v="1"/>
    <x v="14"/>
    <n v="-5.4179566563467493E-3"/>
    <x v="3678"/>
  </r>
  <r>
    <x v="3679"/>
    <n v="25700"/>
    <n v="25980"/>
    <n v="25640"/>
    <n v="25900"/>
    <n v="5910650"/>
    <x v="1"/>
    <x v="14"/>
    <n v="7.7821011673151752E-3"/>
    <x v="3679"/>
  </r>
  <r>
    <x v="3680"/>
    <n v="26000"/>
    <n v="26000"/>
    <n v="25600"/>
    <n v="25800"/>
    <n v="6179750"/>
    <x v="1"/>
    <x v="14"/>
    <n v="-7.6923076923076927E-3"/>
    <x v="3680"/>
  </r>
  <r>
    <x v="3681"/>
    <n v="25800"/>
    <n v="25920"/>
    <n v="25620"/>
    <n v="25720"/>
    <n v="9543300"/>
    <x v="1"/>
    <x v="14"/>
    <n v="-3.1007751937984496E-3"/>
    <x v="3681"/>
  </r>
  <r>
    <x v="3682"/>
    <n v="26660"/>
    <n v="26660"/>
    <n v="26000"/>
    <n v="26600"/>
    <n v="14346200"/>
    <x v="1"/>
    <x v="14"/>
    <n v="-2.2505626406601649E-3"/>
    <x v="3682"/>
  </r>
  <r>
    <x v="3683"/>
    <n v="26680"/>
    <n v="26900"/>
    <n v="26420"/>
    <n v="26560"/>
    <n v="7425050"/>
    <x v="1"/>
    <x v="14"/>
    <n v="-4.4977511244377807E-3"/>
    <x v="3683"/>
  </r>
  <r>
    <x v="3684"/>
    <n v="26640"/>
    <n v="26800"/>
    <n v="26520"/>
    <n v="26680"/>
    <n v="8785300"/>
    <x v="1"/>
    <x v="14"/>
    <n v="1.5015015015015015E-3"/>
    <x v="3684"/>
  </r>
  <r>
    <x v="3685"/>
    <n v="26740"/>
    <n v="26860"/>
    <n v="26500"/>
    <n v="26840"/>
    <n v="12918050"/>
    <x v="1"/>
    <x v="14"/>
    <n v="3.7397157816005983E-3"/>
    <x v="3685"/>
  </r>
  <r>
    <x v="3686"/>
    <n v="26700"/>
    <n v="26840"/>
    <n v="26600"/>
    <n v="26820"/>
    <n v="7891350"/>
    <x v="1"/>
    <x v="14"/>
    <n v="4.4943820224719105E-3"/>
    <x v="3686"/>
  </r>
  <r>
    <x v="3687"/>
    <n v="26740"/>
    <n v="26980"/>
    <n v="26640"/>
    <n v="26980"/>
    <n v="14232350"/>
    <x v="1"/>
    <x v="14"/>
    <n v="8.9753178758414359E-3"/>
    <x v="3687"/>
  </r>
  <r>
    <x v="3688"/>
    <n v="26720"/>
    <n v="26800"/>
    <n v="26420"/>
    <n v="26500"/>
    <n v="12104150"/>
    <x v="2"/>
    <x v="14"/>
    <n v="-8.2335329341317372E-3"/>
    <x v="3688"/>
  </r>
  <r>
    <x v="3689"/>
    <n v="26400"/>
    <n v="26580"/>
    <n v="26300"/>
    <n v="26300"/>
    <n v="7900150"/>
    <x v="2"/>
    <x v="14"/>
    <n v="-3.787878787878788E-3"/>
    <x v="3689"/>
  </r>
  <r>
    <x v="3690"/>
    <n v="26700"/>
    <n v="26820"/>
    <n v="26600"/>
    <n v="26600"/>
    <n v="7491500"/>
    <x v="2"/>
    <x v="14"/>
    <n v="-3.7453183520599251E-3"/>
    <x v="3690"/>
  </r>
  <r>
    <x v="3691"/>
    <n v="26580"/>
    <n v="26580"/>
    <n v="26200"/>
    <n v="26520"/>
    <n v="8616750"/>
    <x v="2"/>
    <x v="14"/>
    <n v="-2.257336343115124E-3"/>
    <x v="3691"/>
  </r>
  <r>
    <x v="3692"/>
    <n v="26780"/>
    <n v="26780"/>
    <n v="26580"/>
    <n v="26780"/>
    <n v="7548650"/>
    <x v="2"/>
    <x v="14"/>
    <n v="0"/>
    <x v="3692"/>
  </r>
  <r>
    <x v="3693"/>
    <n v="26400"/>
    <n v="26600"/>
    <n v="26340"/>
    <n v="26400"/>
    <n v="8657600"/>
    <x v="2"/>
    <x v="14"/>
    <n v="0"/>
    <x v="3693"/>
  </r>
  <r>
    <x v="3694"/>
    <n v="26400"/>
    <n v="26540"/>
    <n v="26180"/>
    <n v="26440"/>
    <n v="9079800"/>
    <x v="2"/>
    <x v="14"/>
    <n v="1.5151515151515152E-3"/>
    <x v="3694"/>
  </r>
  <r>
    <x v="3695"/>
    <n v="26400"/>
    <n v="26400"/>
    <n v="25860"/>
    <n v="25880"/>
    <n v="12579250"/>
    <x v="2"/>
    <x v="14"/>
    <n v="-1.9696969696969695E-2"/>
    <x v="3695"/>
  </r>
  <r>
    <x v="3696"/>
    <n v="25880"/>
    <n v="26260"/>
    <n v="25800"/>
    <n v="25800"/>
    <n v="11750200"/>
    <x v="2"/>
    <x v="14"/>
    <n v="-3.0911901081916537E-3"/>
    <x v="3696"/>
  </r>
  <r>
    <x v="3697"/>
    <n v="25400"/>
    <n v="25700"/>
    <n v="25400"/>
    <n v="25500"/>
    <n v="10836800"/>
    <x v="2"/>
    <x v="14"/>
    <n v="3.937007874015748E-3"/>
    <x v="3697"/>
  </r>
  <r>
    <x v="3698"/>
    <n v="25500"/>
    <n v="25520"/>
    <n v="25160"/>
    <n v="25320"/>
    <n v="8820000"/>
    <x v="2"/>
    <x v="14"/>
    <n v="-7.058823529411765E-3"/>
    <x v="3698"/>
  </r>
  <r>
    <x v="3699"/>
    <n v="25400"/>
    <n v="25660"/>
    <n v="25320"/>
    <n v="25560"/>
    <n v="11045600"/>
    <x v="2"/>
    <x v="14"/>
    <n v="6.2992125984251968E-3"/>
    <x v="3699"/>
  </r>
  <r>
    <x v="3700"/>
    <n v="25600"/>
    <n v="25700"/>
    <n v="25360"/>
    <n v="25380"/>
    <n v="7638550"/>
    <x v="2"/>
    <x v="14"/>
    <n v="-8.5937500000000007E-3"/>
    <x v="3700"/>
  </r>
  <r>
    <x v="3701"/>
    <n v="25400"/>
    <n v="25440"/>
    <n v="25240"/>
    <n v="25240"/>
    <n v="5939400"/>
    <x v="2"/>
    <x v="14"/>
    <n v="-6.2992125984251968E-3"/>
    <x v="3701"/>
  </r>
  <r>
    <x v="3702"/>
    <n v="25380"/>
    <n v="25460"/>
    <n v="25240"/>
    <n v="25460"/>
    <n v="8321300"/>
    <x v="2"/>
    <x v="14"/>
    <n v="3.1520882584712374E-3"/>
    <x v="3702"/>
  </r>
  <r>
    <x v="3703"/>
    <n v="25200"/>
    <n v="25480"/>
    <n v="25180"/>
    <n v="25460"/>
    <n v="7073900"/>
    <x v="2"/>
    <x v="14"/>
    <n v="1.0317460317460317E-2"/>
    <x v="3703"/>
  </r>
  <r>
    <x v="3704"/>
    <n v="25380"/>
    <n v="25400"/>
    <n v="24820"/>
    <n v="24940"/>
    <n v="13625000"/>
    <x v="2"/>
    <x v="14"/>
    <n v="-1.7336485421591805E-2"/>
    <x v="3704"/>
  </r>
  <r>
    <x v="3705"/>
    <n v="25380"/>
    <n v="25800"/>
    <n v="24960"/>
    <n v="25700"/>
    <n v="17444700"/>
    <x v="2"/>
    <x v="14"/>
    <n v="1.260835303388495E-2"/>
    <x v="3705"/>
  </r>
  <r>
    <x v="3706"/>
    <n v="25800"/>
    <n v="26660"/>
    <n v="25700"/>
    <n v="26660"/>
    <n v="20877850"/>
    <x v="2"/>
    <x v="14"/>
    <n v="3.3333333333333333E-2"/>
    <x v="3706"/>
  </r>
  <r>
    <x v="3707"/>
    <n v="26400"/>
    <n v="26760"/>
    <n v="26400"/>
    <n v="26700"/>
    <n v="10648700"/>
    <x v="2"/>
    <x v="14"/>
    <n v="1.1363636363636364E-2"/>
    <x v="3707"/>
  </r>
  <r>
    <x v="3708"/>
    <n v="26900"/>
    <n v="26900"/>
    <n v="26440"/>
    <n v="26860"/>
    <n v="13259850"/>
    <x v="2"/>
    <x v="14"/>
    <n v="-1.4869888475836431E-3"/>
    <x v="3708"/>
  </r>
  <r>
    <x v="3709"/>
    <n v="26900"/>
    <n v="26900"/>
    <n v="26620"/>
    <n v="26780"/>
    <n v="11081000"/>
    <x v="3"/>
    <x v="14"/>
    <n v="-4.4609665427509295E-3"/>
    <x v="3709"/>
  </r>
  <r>
    <x v="3710"/>
    <n v="27000"/>
    <n v="27140"/>
    <n v="26860"/>
    <n v="27140"/>
    <n v="13100050"/>
    <x v="3"/>
    <x v="14"/>
    <n v="5.185185185185185E-3"/>
    <x v="3710"/>
  </r>
  <r>
    <x v="3711"/>
    <n v="27020"/>
    <n v="27900"/>
    <n v="27020"/>
    <n v="27800"/>
    <n v="19098800"/>
    <x v="3"/>
    <x v="14"/>
    <n v="2.8867505551443375E-2"/>
    <x v="3711"/>
  </r>
  <r>
    <x v="3712"/>
    <n v="27540"/>
    <n v="27940"/>
    <n v="27540"/>
    <n v="27600"/>
    <n v="18400350"/>
    <x v="3"/>
    <x v="14"/>
    <n v="2.1786492374727671E-3"/>
    <x v="3712"/>
  </r>
  <r>
    <x v="3713"/>
    <n v="27940"/>
    <n v="27940"/>
    <n v="27480"/>
    <n v="27940"/>
    <n v="10761750"/>
    <x v="3"/>
    <x v="14"/>
    <n v="0"/>
    <x v="3713"/>
  </r>
  <r>
    <x v="3714"/>
    <n v="27740"/>
    <n v="27980"/>
    <n v="27500"/>
    <n v="27880"/>
    <n v="10608200"/>
    <x v="3"/>
    <x v="14"/>
    <n v="5.0468637346791634E-3"/>
    <x v="3714"/>
  </r>
  <r>
    <x v="3715"/>
    <n v="27880"/>
    <n v="27900"/>
    <n v="27280"/>
    <n v="27420"/>
    <n v="16061600"/>
    <x v="3"/>
    <x v="14"/>
    <n v="-1.6499282639885222E-2"/>
    <x v="3715"/>
  </r>
  <r>
    <x v="3716"/>
    <n v="27380"/>
    <n v="27600"/>
    <n v="27200"/>
    <n v="27600"/>
    <n v="9999200"/>
    <x v="3"/>
    <x v="14"/>
    <n v="8.0350620891161424E-3"/>
    <x v="3716"/>
  </r>
  <r>
    <x v="3717"/>
    <n v="27240"/>
    <n v="27360"/>
    <n v="27180"/>
    <n v="27300"/>
    <n v="10659350"/>
    <x v="3"/>
    <x v="14"/>
    <n v="2.2026431718061676E-3"/>
    <x v="3717"/>
  </r>
  <r>
    <x v="3718"/>
    <n v="27300"/>
    <n v="27720"/>
    <n v="27300"/>
    <n v="27400"/>
    <n v="10586000"/>
    <x v="3"/>
    <x v="14"/>
    <n v="3.663003663003663E-3"/>
    <x v="3718"/>
  </r>
  <r>
    <x v="3719"/>
    <n v="27720"/>
    <n v="27740"/>
    <n v="27380"/>
    <n v="27400"/>
    <n v="10969800"/>
    <x v="3"/>
    <x v="14"/>
    <n v="-1.1544011544011544E-2"/>
    <x v="3719"/>
  </r>
  <r>
    <x v="3720"/>
    <n v="27400"/>
    <n v="27840"/>
    <n v="27260"/>
    <n v="27600"/>
    <n v="9308550"/>
    <x v="3"/>
    <x v="14"/>
    <n v="7.2992700729927005E-3"/>
    <x v="3720"/>
  </r>
  <r>
    <x v="3721"/>
    <n v="27520"/>
    <n v="27600"/>
    <n v="27320"/>
    <n v="27400"/>
    <n v="7241650"/>
    <x v="3"/>
    <x v="14"/>
    <n v="-4.3604651162790697E-3"/>
    <x v="3721"/>
  </r>
  <r>
    <x v="3722"/>
    <n v="27400"/>
    <n v="27580"/>
    <n v="27400"/>
    <n v="27560"/>
    <n v="9518350"/>
    <x v="3"/>
    <x v="14"/>
    <n v="5.8394160583941602E-3"/>
    <x v="3722"/>
  </r>
  <r>
    <x v="3723"/>
    <n v="27580"/>
    <n v="27720"/>
    <n v="27500"/>
    <n v="27600"/>
    <n v="3299250"/>
    <x v="3"/>
    <x v="14"/>
    <n v="7.2516316171138508E-4"/>
    <x v="3723"/>
  </r>
  <r>
    <x v="3724"/>
    <n v="27480"/>
    <n v="27680"/>
    <n v="27420"/>
    <n v="27500"/>
    <n v="6084300"/>
    <x v="3"/>
    <x v="14"/>
    <n v="7.27802037845706E-4"/>
    <x v="3724"/>
  </r>
  <r>
    <x v="3725"/>
    <n v="27880"/>
    <n v="27900"/>
    <n v="27640"/>
    <n v="27780"/>
    <n v="9500750"/>
    <x v="3"/>
    <x v="14"/>
    <n v="-3.5868005738880918E-3"/>
    <x v="3725"/>
  </r>
  <r>
    <x v="3726"/>
    <n v="28180"/>
    <n v="28180"/>
    <n v="27980"/>
    <n v="28140"/>
    <n v="10546200"/>
    <x v="3"/>
    <x v="14"/>
    <n v="-1.4194464158977999E-3"/>
    <x v="3726"/>
  </r>
  <r>
    <x v="3727"/>
    <n v="28400"/>
    <n v="28560"/>
    <n v="27960"/>
    <n v="27980"/>
    <n v="15269800"/>
    <x v="3"/>
    <x v="14"/>
    <n v="-1.4788732394366197E-2"/>
    <x v="3727"/>
  </r>
  <r>
    <x v="3728"/>
    <n v="28080"/>
    <n v="28120"/>
    <n v="27640"/>
    <n v="27760"/>
    <n v="9431450"/>
    <x v="3"/>
    <x v="14"/>
    <n v="-1.1396011396011397E-2"/>
    <x v="3728"/>
  </r>
  <r>
    <x v="3729"/>
    <n v="27780"/>
    <n v="27900"/>
    <n v="27020"/>
    <n v="27200"/>
    <n v="10909200"/>
    <x v="3"/>
    <x v="14"/>
    <n v="-2.0878329733621311E-2"/>
    <x v="3729"/>
  </r>
  <r>
    <x v="3730"/>
    <n v="27600"/>
    <n v="27620"/>
    <n v="26520"/>
    <n v="26860"/>
    <n v="15047300"/>
    <x v="3"/>
    <x v="14"/>
    <n v="-2.681159420289855E-2"/>
    <x v="3730"/>
  </r>
  <r>
    <x v="3731"/>
    <n v="27600"/>
    <n v="27620"/>
    <n v="26520"/>
    <n v="26860"/>
    <n v="0"/>
    <x v="4"/>
    <x v="14"/>
    <n v="-2.681159420289855E-2"/>
    <x v="3731"/>
  </r>
  <r>
    <x v="3732"/>
    <n v="27080"/>
    <n v="27180"/>
    <n v="26880"/>
    <n v="26920"/>
    <n v="14943350"/>
    <x v="4"/>
    <x v="14"/>
    <n v="-5.9084194977843431E-3"/>
    <x v="3732"/>
  </r>
  <r>
    <x v="3733"/>
    <n v="27080"/>
    <n v="27180"/>
    <n v="26880"/>
    <n v="26920"/>
    <n v="0"/>
    <x v="4"/>
    <x v="14"/>
    <n v="-5.9084194977843431E-3"/>
    <x v="3733"/>
  </r>
  <r>
    <x v="3734"/>
    <n v="27080"/>
    <n v="27180"/>
    <n v="26880"/>
    <n v="26920"/>
    <n v="0"/>
    <x v="4"/>
    <x v="14"/>
    <n v="-5.9084194977843431E-3"/>
    <x v="3734"/>
  </r>
  <r>
    <x v="3735"/>
    <n v="27000"/>
    <n v="27120"/>
    <n v="26800"/>
    <n v="26880"/>
    <n v="14189700"/>
    <x v="4"/>
    <x v="14"/>
    <n v="-4.4444444444444444E-3"/>
    <x v="3735"/>
  </r>
  <r>
    <x v="3736"/>
    <n v="27100"/>
    <n v="27100"/>
    <n v="26880"/>
    <n v="27000"/>
    <n v="16281900"/>
    <x v="4"/>
    <x v="14"/>
    <n v="-3.6900369003690036E-3"/>
    <x v="3736"/>
  </r>
  <r>
    <x v="3737"/>
    <n v="27120"/>
    <n v="27160"/>
    <n v="26520"/>
    <n v="26700"/>
    <n v="13157050"/>
    <x v="4"/>
    <x v="14"/>
    <n v="-1.5486725663716814E-2"/>
    <x v="3737"/>
  </r>
  <r>
    <x v="3738"/>
    <n v="26720"/>
    <n v="27900"/>
    <n v="26640"/>
    <n v="27760"/>
    <n v="15944800"/>
    <x v="4"/>
    <x v="14"/>
    <n v="3.8922155688622756E-2"/>
    <x v="3738"/>
  </r>
  <r>
    <x v="3739"/>
    <n v="27760"/>
    <n v="28500"/>
    <n v="27760"/>
    <n v="28000"/>
    <n v="12107400"/>
    <x v="4"/>
    <x v="14"/>
    <n v="8.6455331412103754E-3"/>
    <x v="3739"/>
  </r>
  <r>
    <x v="3740"/>
    <n v="28180"/>
    <n v="28300"/>
    <n v="28020"/>
    <n v="28300"/>
    <n v="11103750"/>
    <x v="4"/>
    <x v="14"/>
    <n v="4.2583392476933995E-3"/>
    <x v="3740"/>
  </r>
  <r>
    <x v="3741"/>
    <n v="28280"/>
    <n v="28380"/>
    <n v="28060"/>
    <n v="28200"/>
    <n v="6806700"/>
    <x v="4"/>
    <x v="14"/>
    <n v="-2.828854314002829E-3"/>
    <x v="3741"/>
  </r>
  <r>
    <x v="3742"/>
    <n v="28000"/>
    <n v="28740"/>
    <n v="27980"/>
    <n v="28560"/>
    <n v="15856500"/>
    <x v="4"/>
    <x v="14"/>
    <n v="0.02"/>
    <x v="3742"/>
  </r>
  <r>
    <x v="3743"/>
    <n v="28560"/>
    <n v="29000"/>
    <n v="28160"/>
    <n v="28960"/>
    <n v="19281050"/>
    <x v="4"/>
    <x v="14"/>
    <n v="1.4005602240896359E-2"/>
    <x v="3743"/>
  </r>
  <r>
    <x v="3744"/>
    <n v="28900"/>
    <n v="29080"/>
    <n v="28700"/>
    <n v="29020"/>
    <n v="16007300"/>
    <x v="4"/>
    <x v="14"/>
    <n v="4.1522491349480972E-3"/>
    <x v="3744"/>
  </r>
  <r>
    <x v="3745"/>
    <n v="28700"/>
    <n v="29000"/>
    <n v="28700"/>
    <n v="28820"/>
    <n v="10842500"/>
    <x v="4"/>
    <x v="14"/>
    <n v="4.181184668989547E-3"/>
    <x v="3745"/>
  </r>
  <r>
    <x v="3746"/>
    <n v="28820"/>
    <n v="28960"/>
    <n v="28520"/>
    <n v="28520"/>
    <n v="9540000"/>
    <x v="4"/>
    <x v="14"/>
    <n v="-1.0409437890353921E-2"/>
    <x v="3746"/>
  </r>
  <r>
    <x v="3747"/>
    <n v="28100"/>
    <n v="28560"/>
    <n v="28100"/>
    <n v="28560"/>
    <n v="8511650"/>
    <x v="4"/>
    <x v="14"/>
    <n v="1.6370106761565837E-2"/>
    <x v="3747"/>
  </r>
  <r>
    <x v="3748"/>
    <n v="28400"/>
    <n v="28640"/>
    <n v="28300"/>
    <n v="28440"/>
    <n v="3735600"/>
    <x v="4"/>
    <x v="14"/>
    <n v="1.4084507042253522E-3"/>
    <x v="3748"/>
  </r>
  <r>
    <x v="3749"/>
    <n v="28340"/>
    <n v="28460"/>
    <n v="28060"/>
    <n v="28140"/>
    <n v="4748400"/>
    <x v="4"/>
    <x v="14"/>
    <n v="-7.0571630204657732E-3"/>
    <x v="3749"/>
  </r>
  <r>
    <x v="3750"/>
    <n v="28380"/>
    <n v="28700"/>
    <n v="28180"/>
    <n v="28660"/>
    <n v="9200950"/>
    <x v="4"/>
    <x v="14"/>
    <n v="9.8661028893587029E-3"/>
    <x v="3750"/>
  </r>
  <r>
    <x v="3751"/>
    <n v="29000"/>
    <n v="29300"/>
    <n v="28800"/>
    <n v="29200"/>
    <n v="12521500"/>
    <x v="4"/>
    <x v="14"/>
    <n v="6.8965517241379309E-3"/>
    <x v="3751"/>
  </r>
  <r>
    <x v="3752"/>
    <n v="29400"/>
    <n v="29640"/>
    <n v="28860"/>
    <n v="28860"/>
    <n v="15831050"/>
    <x v="4"/>
    <x v="14"/>
    <n v="-1.8367346938775512E-2"/>
    <x v="3752"/>
  </r>
  <r>
    <x v="3753"/>
    <n v="28860"/>
    <n v="29160"/>
    <n v="28780"/>
    <n v="29100"/>
    <n v="7439450"/>
    <x v="5"/>
    <x v="14"/>
    <n v="8.3160083160083165E-3"/>
    <x v="3753"/>
  </r>
  <r>
    <x v="3754"/>
    <n v="29680"/>
    <n v="29900"/>
    <n v="29300"/>
    <n v="29400"/>
    <n v="17234250"/>
    <x v="5"/>
    <x v="14"/>
    <n v="-9.433962264150943E-3"/>
    <x v="3754"/>
  </r>
  <r>
    <x v="3755"/>
    <n v="29680"/>
    <n v="29900"/>
    <n v="29300"/>
    <n v="29400"/>
    <n v="0"/>
    <x v="5"/>
    <x v="14"/>
    <n v="-9.433962264150943E-3"/>
    <x v="3755"/>
  </r>
  <r>
    <x v="3756"/>
    <n v="29320"/>
    <n v="29600"/>
    <n v="29000"/>
    <n v="29140"/>
    <n v="13507050"/>
    <x v="5"/>
    <x v="14"/>
    <n v="-6.1391541609822648E-3"/>
    <x v="3756"/>
  </r>
  <r>
    <x v="3757"/>
    <n v="29320"/>
    <n v="29600"/>
    <n v="29000"/>
    <n v="29140"/>
    <n v="0"/>
    <x v="5"/>
    <x v="14"/>
    <n v="-6.1391541609822648E-3"/>
    <x v="3757"/>
  </r>
  <r>
    <x v="3758"/>
    <n v="29400"/>
    <n v="29460"/>
    <n v="28040"/>
    <n v="28180"/>
    <n v="22269600"/>
    <x v="5"/>
    <x v="14"/>
    <n v="-4.1496598639455783E-2"/>
    <x v="3758"/>
  </r>
  <r>
    <x v="3759"/>
    <n v="28420"/>
    <n v="28760"/>
    <n v="28100"/>
    <n v="28720"/>
    <n v="9214100"/>
    <x v="5"/>
    <x v="14"/>
    <n v="1.055594651653765E-2"/>
    <x v="3759"/>
  </r>
  <r>
    <x v="3760"/>
    <n v="28240"/>
    <n v="28600"/>
    <n v="28240"/>
    <n v="28440"/>
    <n v="8625750"/>
    <x v="5"/>
    <x v="14"/>
    <n v="7.0821529745042494E-3"/>
    <x v="3760"/>
  </r>
  <r>
    <x v="3761"/>
    <n v="28600"/>
    <n v="28600"/>
    <n v="28020"/>
    <n v="28260"/>
    <n v="12943150"/>
    <x v="5"/>
    <x v="14"/>
    <n v="-1.1888111888111888E-2"/>
    <x v="3761"/>
  </r>
  <r>
    <x v="3762"/>
    <n v="28040"/>
    <n v="28080"/>
    <n v="27260"/>
    <n v="27340"/>
    <n v="18589050"/>
    <x v="5"/>
    <x v="14"/>
    <n v="-2.4964336661911554E-2"/>
    <x v="3762"/>
  </r>
  <r>
    <x v="3763"/>
    <n v="27600"/>
    <n v="27640"/>
    <n v="27240"/>
    <n v="27480"/>
    <n v="15319950"/>
    <x v="5"/>
    <x v="14"/>
    <n v="-4.3478260869565218E-3"/>
    <x v="3763"/>
  </r>
  <r>
    <x v="3764"/>
    <n v="27200"/>
    <n v="27560"/>
    <n v="27020"/>
    <n v="27480"/>
    <n v="13476750"/>
    <x v="5"/>
    <x v="14"/>
    <n v="1.0294117647058823E-2"/>
    <x v="3764"/>
  </r>
  <r>
    <x v="3765"/>
    <n v="27460"/>
    <n v="27520"/>
    <n v="27120"/>
    <n v="27160"/>
    <n v="11044350"/>
    <x v="5"/>
    <x v="14"/>
    <n v="-1.0924981791697014E-2"/>
    <x v="3765"/>
  </r>
  <r>
    <x v="3766"/>
    <n v="26900"/>
    <n v="26980"/>
    <n v="26400"/>
    <n v="26460"/>
    <n v="22339700"/>
    <x v="5"/>
    <x v="14"/>
    <n v="-1.6356877323420074E-2"/>
    <x v="3766"/>
  </r>
  <r>
    <x v="3767"/>
    <n v="26600"/>
    <n v="26600"/>
    <n v="25920"/>
    <n v="26020"/>
    <n v="23902650"/>
    <x v="5"/>
    <x v="14"/>
    <n v="-2.180451127819549E-2"/>
    <x v="3767"/>
  </r>
  <r>
    <x v="3768"/>
    <n v="26420"/>
    <n v="26640"/>
    <n v="26320"/>
    <n v="26440"/>
    <n v="12488250"/>
    <x v="5"/>
    <x v="14"/>
    <n v="7.5700227100681302E-4"/>
    <x v="3768"/>
  </r>
  <r>
    <x v="3769"/>
    <n v="26800"/>
    <n v="27080"/>
    <n v="26640"/>
    <n v="26900"/>
    <n v="11890850"/>
    <x v="5"/>
    <x v="14"/>
    <n v="3.7313432835820895E-3"/>
    <x v="3769"/>
  </r>
  <r>
    <x v="3770"/>
    <n v="26600"/>
    <n v="26660"/>
    <n v="26360"/>
    <n v="26400"/>
    <n v="10231900"/>
    <x v="5"/>
    <x v="14"/>
    <n v="-7.5187969924812026E-3"/>
    <x v="3770"/>
  </r>
  <r>
    <x v="3771"/>
    <n v="26180"/>
    <n v="26860"/>
    <n v="26140"/>
    <n v="26500"/>
    <n v="12765300"/>
    <x v="5"/>
    <x v="14"/>
    <n v="1.2223071046600458E-2"/>
    <x v="3771"/>
  </r>
  <r>
    <x v="3772"/>
    <n v="26140"/>
    <n v="26380"/>
    <n v="26120"/>
    <n v="26220"/>
    <n v="8953050"/>
    <x v="5"/>
    <x v="14"/>
    <n v="3.06044376434583E-3"/>
    <x v="3772"/>
  </r>
  <r>
    <x v="3773"/>
    <n v="26200"/>
    <n v="26480"/>
    <n v="26180"/>
    <n v="26440"/>
    <n v="8881050"/>
    <x v="5"/>
    <x v="14"/>
    <n v="9.1603053435114507E-3"/>
    <x v="3773"/>
  </r>
  <r>
    <x v="3774"/>
    <n v="26160"/>
    <n v="26280"/>
    <n v="26020"/>
    <n v="26200"/>
    <n v="8725400"/>
    <x v="6"/>
    <x v="14"/>
    <n v="1.5290519877675841E-3"/>
    <x v="3774"/>
  </r>
  <r>
    <x v="3775"/>
    <n v="26340"/>
    <n v="26620"/>
    <n v="26120"/>
    <n v="26600"/>
    <n v="11139250"/>
    <x v="6"/>
    <x v="14"/>
    <n v="9.8709187547456334E-3"/>
    <x v="3775"/>
  </r>
  <r>
    <x v="3776"/>
    <n v="26720"/>
    <n v="26720"/>
    <n v="26320"/>
    <n v="26360"/>
    <n v="8543050"/>
    <x v="6"/>
    <x v="14"/>
    <n v="-1.3473053892215569E-2"/>
    <x v="3776"/>
  </r>
  <r>
    <x v="3777"/>
    <n v="26440"/>
    <n v="26520"/>
    <n v="26060"/>
    <n v="26120"/>
    <n v="5978850"/>
    <x v="6"/>
    <x v="14"/>
    <n v="-1.2102874432677761E-2"/>
    <x v="3777"/>
  </r>
  <r>
    <x v="3778"/>
    <n v="25820"/>
    <n v="26020"/>
    <n v="25800"/>
    <n v="25840"/>
    <n v="9437050"/>
    <x v="6"/>
    <x v="14"/>
    <n v="7.7459333849728897E-4"/>
    <x v="3778"/>
  </r>
  <r>
    <x v="3779"/>
    <n v="25880"/>
    <n v="26380"/>
    <n v="25740"/>
    <n v="25900"/>
    <n v="12073200"/>
    <x v="6"/>
    <x v="14"/>
    <n v="7.7279752704791343E-4"/>
    <x v="3779"/>
  </r>
  <r>
    <x v="3780"/>
    <n v="25740"/>
    <n v="26160"/>
    <n v="25660"/>
    <n v="26160"/>
    <n v="11829900"/>
    <x v="6"/>
    <x v="14"/>
    <n v="1.6317016317016316E-2"/>
    <x v="3780"/>
  </r>
  <r>
    <x v="3781"/>
    <n v="26160"/>
    <n v="26220"/>
    <n v="26040"/>
    <n v="26120"/>
    <n v="8960200"/>
    <x v="6"/>
    <x v="14"/>
    <n v="-1.5290519877675841E-3"/>
    <x v="3781"/>
  </r>
  <r>
    <x v="3782"/>
    <n v="26000"/>
    <n v="26040"/>
    <n v="25640"/>
    <n v="25680"/>
    <n v="10779600"/>
    <x v="6"/>
    <x v="14"/>
    <n v="-1.2307692307692308E-2"/>
    <x v="3782"/>
  </r>
  <r>
    <x v="3783"/>
    <n v="25960"/>
    <n v="26000"/>
    <n v="25720"/>
    <n v="25720"/>
    <n v="7082150"/>
    <x v="6"/>
    <x v="14"/>
    <n v="-9.2449922958397542E-3"/>
    <x v="3783"/>
  </r>
  <r>
    <x v="3784"/>
    <n v="26000"/>
    <n v="26460"/>
    <n v="25940"/>
    <n v="26400"/>
    <n v="11976050"/>
    <x v="6"/>
    <x v="14"/>
    <n v="1.5384615384615385E-2"/>
    <x v="3784"/>
  </r>
  <r>
    <x v="3785"/>
    <n v="26260"/>
    <n v="26460"/>
    <n v="26220"/>
    <n v="26420"/>
    <n v="9114200"/>
    <x v="6"/>
    <x v="14"/>
    <n v="6.0929169840060931E-3"/>
    <x v="3785"/>
  </r>
  <r>
    <x v="3786"/>
    <n v="26520"/>
    <n v="26700"/>
    <n v="26400"/>
    <n v="26600"/>
    <n v="10922700"/>
    <x v="6"/>
    <x v="14"/>
    <n v="3.0165912518853697E-3"/>
    <x v="3786"/>
  </r>
  <r>
    <x v="3787"/>
    <n v="26300"/>
    <n v="26860"/>
    <n v="26280"/>
    <n v="26860"/>
    <n v="9742650"/>
    <x v="6"/>
    <x v="14"/>
    <n v="2.1292775665399239E-2"/>
    <x v="3787"/>
  </r>
  <r>
    <x v="3788"/>
    <n v="26980"/>
    <n v="27200"/>
    <n v="26860"/>
    <n v="27060"/>
    <n v="8059950"/>
    <x v="6"/>
    <x v="14"/>
    <n v="2.9651593773165306E-3"/>
    <x v="3788"/>
  </r>
  <r>
    <x v="3789"/>
    <n v="26960"/>
    <n v="27160"/>
    <n v="26900"/>
    <n v="26960"/>
    <n v="6300950"/>
    <x v="6"/>
    <x v="14"/>
    <n v="0"/>
    <x v="3789"/>
  </r>
  <r>
    <x v="3790"/>
    <n v="27080"/>
    <n v="27140"/>
    <n v="26700"/>
    <n v="26760"/>
    <n v="6417300"/>
    <x v="6"/>
    <x v="14"/>
    <n v="-1.1816838995568686E-2"/>
    <x v="3790"/>
  </r>
  <r>
    <x v="3791"/>
    <n v="27000"/>
    <n v="27160"/>
    <n v="26620"/>
    <n v="27100"/>
    <n v="8051700"/>
    <x v="6"/>
    <x v="14"/>
    <n v="3.7037037037037038E-3"/>
    <x v="3791"/>
  </r>
  <r>
    <x v="3792"/>
    <n v="26920"/>
    <n v="27100"/>
    <n v="26700"/>
    <n v="27100"/>
    <n v="8790150"/>
    <x v="6"/>
    <x v="14"/>
    <n v="6.6864784546805346E-3"/>
    <x v="3792"/>
  </r>
  <r>
    <x v="3793"/>
    <n v="27100"/>
    <n v="27340"/>
    <n v="26880"/>
    <n v="27160"/>
    <n v="8992550"/>
    <x v="6"/>
    <x v="14"/>
    <n v="2.2140221402214021E-3"/>
    <x v="3793"/>
  </r>
  <r>
    <x v="3794"/>
    <n v="27100"/>
    <n v="27760"/>
    <n v="27060"/>
    <n v="27720"/>
    <n v="12809300"/>
    <x v="6"/>
    <x v="14"/>
    <n v="2.2878228782287822E-2"/>
    <x v="3794"/>
  </r>
  <r>
    <x v="3795"/>
    <n v="27760"/>
    <n v="28160"/>
    <n v="27480"/>
    <n v="27900"/>
    <n v="17359450"/>
    <x v="6"/>
    <x v="14"/>
    <n v="5.0432276657060519E-3"/>
    <x v="3795"/>
  </r>
  <r>
    <x v="3796"/>
    <n v="27480"/>
    <n v="27700"/>
    <n v="26720"/>
    <n v="26860"/>
    <n v="24351350"/>
    <x v="6"/>
    <x v="14"/>
    <n v="-2.2561863173216887E-2"/>
    <x v="3796"/>
  </r>
  <r>
    <x v="3797"/>
    <n v="26100"/>
    <n v="26560"/>
    <n v="25840"/>
    <n v="25840"/>
    <n v="28231050"/>
    <x v="7"/>
    <x v="14"/>
    <n v="-9.9616858237547897E-3"/>
    <x v="3797"/>
  </r>
  <r>
    <x v="3798"/>
    <n v="26000"/>
    <n v="26340"/>
    <n v="25820"/>
    <n v="26340"/>
    <n v="12066750"/>
    <x v="7"/>
    <x v="14"/>
    <n v="1.3076923076923076E-2"/>
    <x v="3798"/>
  </r>
  <r>
    <x v="3799"/>
    <n v="26020"/>
    <n v="26420"/>
    <n v="26000"/>
    <n v="26320"/>
    <n v="8626450"/>
    <x v="7"/>
    <x v="14"/>
    <n v="1.1529592621060722E-2"/>
    <x v="3799"/>
  </r>
  <r>
    <x v="3800"/>
    <n v="26120"/>
    <n v="26320"/>
    <n v="25900"/>
    <n v="26000"/>
    <n v="10830100"/>
    <x v="7"/>
    <x v="14"/>
    <n v="-4.5941807044410417E-3"/>
    <x v="3800"/>
  </r>
  <r>
    <x v="3801"/>
    <n v="26000"/>
    <n v="26040"/>
    <n v="25700"/>
    <n v="25800"/>
    <n v="9527250"/>
    <x v="7"/>
    <x v="14"/>
    <n v="-7.6923076923076927E-3"/>
    <x v="3801"/>
  </r>
  <r>
    <x v="3802"/>
    <n v="25680"/>
    <n v="25700"/>
    <n v="24960"/>
    <n v="25000"/>
    <n v="20621450"/>
    <x v="7"/>
    <x v="14"/>
    <n v="-2.6479750778816199E-2"/>
    <x v="3802"/>
  </r>
  <r>
    <x v="3803"/>
    <n v="25500"/>
    <n v="25640"/>
    <n v="25140"/>
    <n v="25400"/>
    <n v="18619250"/>
    <x v="7"/>
    <x v="14"/>
    <n v="-3.9215686274509803E-3"/>
    <x v="3803"/>
  </r>
  <r>
    <x v="3804"/>
    <n v="25400"/>
    <n v="25880"/>
    <n v="25240"/>
    <n v="25320"/>
    <n v="8995700"/>
    <x v="7"/>
    <x v="14"/>
    <n v="-3.1496062992125984E-3"/>
    <x v="3804"/>
  </r>
  <r>
    <x v="3805"/>
    <n v="25500"/>
    <n v="25500"/>
    <n v="24960"/>
    <n v="25280"/>
    <n v="12845000"/>
    <x v="7"/>
    <x v="14"/>
    <n v="-8.6274509803921564E-3"/>
    <x v="3805"/>
  </r>
  <r>
    <x v="3806"/>
    <n v="25480"/>
    <n v="25640"/>
    <n v="25080"/>
    <n v="25220"/>
    <n v="10447350"/>
    <x v="7"/>
    <x v="14"/>
    <n v="-1.020408163265306E-2"/>
    <x v="3806"/>
  </r>
  <r>
    <x v="3807"/>
    <n v="25480"/>
    <n v="25640"/>
    <n v="25080"/>
    <n v="25220"/>
    <n v="0"/>
    <x v="7"/>
    <x v="14"/>
    <n v="-1.020408163265306E-2"/>
    <x v="3807"/>
  </r>
  <r>
    <x v="3808"/>
    <n v="25580"/>
    <n v="25600"/>
    <n v="25000"/>
    <n v="25000"/>
    <n v="10518950"/>
    <x v="7"/>
    <x v="14"/>
    <n v="-2.2673964034401875E-2"/>
    <x v="3808"/>
  </r>
  <r>
    <x v="3809"/>
    <n v="25280"/>
    <n v="25460"/>
    <n v="25060"/>
    <n v="25080"/>
    <n v="10044400"/>
    <x v="7"/>
    <x v="14"/>
    <n v="-7.9113924050632917E-3"/>
    <x v="3809"/>
  </r>
  <r>
    <x v="3810"/>
    <n v="25280"/>
    <n v="25420"/>
    <n v="25020"/>
    <n v="25220"/>
    <n v="9430600"/>
    <x v="7"/>
    <x v="14"/>
    <n v="-2.3734177215189874E-3"/>
    <x v="3810"/>
  </r>
  <r>
    <x v="3811"/>
    <n v="25100"/>
    <n v="25220"/>
    <n v="24620"/>
    <n v="24700"/>
    <n v="17105400"/>
    <x v="7"/>
    <x v="14"/>
    <n v="-1.5936254980079681E-2"/>
    <x v="3811"/>
  </r>
  <r>
    <x v="3812"/>
    <n v="24900"/>
    <n v="24940"/>
    <n v="24700"/>
    <n v="24940"/>
    <n v="8407650"/>
    <x v="7"/>
    <x v="14"/>
    <n v="1.606425702811245E-3"/>
    <x v="3812"/>
  </r>
  <r>
    <x v="3813"/>
    <n v="24620"/>
    <n v="24620"/>
    <n v="24420"/>
    <n v="24560"/>
    <n v="11577200"/>
    <x v="7"/>
    <x v="14"/>
    <n v="-2.437043054427295E-3"/>
    <x v="3813"/>
  </r>
  <r>
    <x v="3814"/>
    <n v="24700"/>
    <n v="24700"/>
    <n v="24420"/>
    <n v="24440"/>
    <n v="10719450"/>
    <x v="7"/>
    <x v="14"/>
    <n v="-1.0526315789473684E-2"/>
    <x v="3814"/>
  </r>
  <r>
    <x v="3815"/>
    <n v="24460"/>
    <n v="24740"/>
    <n v="24440"/>
    <n v="24600"/>
    <n v="12171000"/>
    <x v="7"/>
    <x v="14"/>
    <n v="5.7236304170073587E-3"/>
    <x v="3815"/>
  </r>
  <r>
    <x v="3816"/>
    <n v="25160"/>
    <n v="25160"/>
    <n v="24720"/>
    <n v="24840"/>
    <n v="10311850"/>
    <x v="7"/>
    <x v="14"/>
    <n v="-1.2718600953895072E-2"/>
    <x v="3816"/>
  </r>
  <r>
    <x v="3817"/>
    <n v="24760"/>
    <n v="24760"/>
    <n v="24560"/>
    <n v="24680"/>
    <n v="14558250"/>
    <x v="7"/>
    <x v="14"/>
    <n v="-3.2310177705977385E-3"/>
    <x v="3817"/>
  </r>
  <r>
    <x v="3818"/>
    <n v="24720"/>
    <n v="24740"/>
    <n v="24480"/>
    <n v="24520"/>
    <n v="5664050"/>
    <x v="8"/>
    <x v="14"/>
    <n v="-8.0906148867313909E-3"/>
    <x v="3818"/>
  </r>
  <r>
    <x v="3819"/>
    <n v="24420"/>
    <n v="24500"/>
    <n v="23880"/>
    <n v="23880"/>
    <n v="15899600"/>
    <x v="8"/>
    <x v="14"/>
    <n v="-2.2113022113022112E-2"/>
    <x v="3819"/>
  </r>
  <r>
    <x v="3820"/>
    <n v="24000"/>
    <n v="24000"/>
    <n v="23600"/>
    <n v="23780"/>
    <n v="21238750"/>
    <x v="8"/>
    <x v="14"/>
    <n v="-9.1666666666666667E-3"/>
    <x v="3820"/>
  </r>
  <r>
    <x v="3821"/>
    <n v="24200"/>
    <n v="24320"/>
    <n v="24040"/>
    <n v="24200"/>
    <n v="12099950"/>
    <x v="8"/>
    <x v="14"/>
    <n v="0"/>
    <x v="3821"/>
  </r>
  <r>
    <x v="3822"/>
    <n v="24300"/>
    <n v="24320"/>
    <n v="23900"/>
    <n v="24020"/>
    <n v="10770400"/>
    <x v="8"/>
    <x v="14"/>
    <n v="-1.1522633744855968E-2"/>
    <x v="3822"/>
  </r>
  <r>
    <x v="3823"/>
    <n v="24300"/>
    <n v="24320"/>
    <n v="23900"/>
    <n v="24020"/>
    <n v="0"/>
    <x v="8"/>
    <x v="14"/>
    <n v="-1.1522633744855968E-2"/>
    <x v="3823"/>
  </r>
  <r>
    <x v="3824"/>
    <n v="24300"/>
    <n v="24320"/>
    <n v="23900"/>
    <n v="24020"/>
    <n v="0"/>
    <x v="8"/>
    <x v="14"/>
    <n v="-1.1522633744855968E-2"/>
    <x v="3824"/>
  </r>
  <r>
    <x v="3825"/>
    <n v="24300"/>
    <n v="24320"/>
    <n v="23900"/>
    <n v="24020"/>
    <n v="0"/>
    <x v="8"/>
    <x v="14"/>
    <n v="-1.1522633744855968E-2"/>
    <x v="3825"/>
  </r>
  <r>
    <x v="3826"/>
    <n v="24000"/>
    <n v="24140"/>
    <n v="23840"/>
    <n v="23840"/>
    <n v="23309200"/>
    <x v="8"/>
    <x v="14"/>
    <n v="-6.6666666666666671E-3"/>
    <x v="3826"/>
  </r>
  <r>
    <x v="3827"/>
    <n v="24000"/>
    <n v="24160"/>
    <n v="24000"/>
    <n v="24020"/>
    <n v="10872350"/>
    <x v="8"/>
    <x v="14"/>
    <n v="8.3333333333333339E-4"/>
    <x v="3827"/>
  </r>
  <r>
    <x v="3828"/>
    <n v="24140"/>
    <n v="24160"/>
    <n v="23920"/>
    <n v="24000"/>
    <n v="7161500"/>
    <x v="8"/>
    <x v="14"/>
    <n v="-5.7995028997514502E-3"/>
    <x v="3828"/>
  </r>
  <r>
    <x v="3829"/>
    <n v="24160"/>
    <n v="24300"/>
    <n v="24020"/>
    <n v="24120"/>
    <n v="7092400"/>
    <x v="8"/>
    <x v="14"/>
    <n v="-1.6556291390728477E-3"/>
    <x v="3829"/>
  </r>
  <r>
    <x v="3830"/>
    <n v="24140"/>
    <n v="24520"/>
    <n v="24140"/>
    <n v="24520"/>
    <n v="7545750"/>
    <x v="8"/>
    <x v="14"/>
    <n v="1.5741507870753936E-2"/>
    <x v="3830"/>
  </r>
  <r>
    <x v="3831"/>
    <n v="24600"/>
    <n v="24600"/>
    <n v="24080"/>
    <n v="24200"/>
    <n v="9476750"/>
    <x v="8"/>
    <x v="14"/>
    <n v="-1.6260162601626018E-2"/>
    <x v="3831"/>
  </r>
  <r>
    <x v="3832"/>
    <n v="24460"/>
    <n v="24460"/>
    <n v="24120"/>
    <n v="24200"/>
    <n v="13435050"/>
    <x v="8"/>
    <x v="14"/>
    <n v="-1.0629599345870809E-2"/>
    <x v="3832"/>
  </r>
  <r>
    <x v="3833"/>
    <n v="24080"/>
    <n v="24080"/>
    <n v="23600"/>
    <n v="23760"/>
    <n v="16022100"/>
    <x v="8"/>
    <x v="14"/>
    <n v="-1.3289036544850499E-2"/>
    <x v="3833"/>
  </r>
  <r>
    <x v="3834"/>
    <n v="23560"/>
    <n v="23700"/>
    <n v="23220"/>
    <n v="23220"/>
    <n v="19541400"/>
    <x v="8"/>
    <x v="14"/>
    <n v="-1.4431239388794566E-2"/>
    <x v="3834"/>
  </r>
  <r>
    <x v="3835"/>
    <n v="23040"/>
    <n v="23220"/>
    <n v="22820"/>
    <n v="23000"/>
    <n v="15789200"/>
    <x v="8"/>
    <x v="14"/>
    <n v="-1.736111111111111E-3"/>
    <x v="3835"/>
  </r>
  <r>
    <x v="3836"/>
    <n v="23240"/>
    <n v="23320"/>
    <n v="22940"/>
    <n v="23120"/>
    <n v="19414500"/>
    <x v="8"/>
    <x v="14"/>
    <n v="-5.1635111876075735E-3"/>
    <x v="3836"/>
  </r>
  <r>
    <x v="3837"/>
    <n v="23040"/>
    <n v="23700"/>
    <n v="22960"/>
    <n v="23700"/>
    <n v="12413550"/>
    <x v="8"/>
    <x v="14"/>
    <n v="2.8645833333333332E-2"/>
    <x v="3837"/>
  </r>
  <r>
    <x v="3838"/>
    <n v="23860"/>
    <n v="24000"/>
    <n v="23400"/>
    <n v="23900"/>
    <n v="9401000"/>
    <x v="8"/>
    <x v="14"/>
    <n v="1.6764459346186086E-3"/>
    <x v="3838"/>
  </r>
  <r>
    <x v="3839"/>
    <n v="23700"/>
    <n v="23760"/>
    <n v="23300"/>
    <n v="23680"/>
    <n v="12379300"/>
    <x v="8"/>
    <x v="14"/>
    <n v="-8.438818565400844E-4"/>
    <x v="3839"/>
  </r>
  <r>
    <x v="3840"/>
    <n v="23480"/>
    <n v="23660"/>
    <n v="23120"/>
    <n v="23120"/>
    <n v="11929800"/>
    <x v="9"/>
    <x v="14"/>
    <n v="-1.5332197614991482E-2"/>
    <x v="3840"/>
  </r>
  <r>
    <x v="3841"/>
    <n v="23300"/>
    <n v="23300"/>
    <n v="22820"/>
    <n v="22820"/>
    <n v="12732750"/>
    <x v="9"/>
    <x v="14"/>
    <n v="-2.0600858369098713E-2"/>
    <x v="3841"/>
  </r>
  <r>
    <x v="3842"/>
    <n v="23300"/>
    <n v="23300"/>
    <n v="22820"/>
    <n v="22820"/>
    <n v="0"/>
    <x v="9"/>
    <x v="14"/>
    <n v="-2.0600858369098713E-2"/>
    <x v="3842"/>
  </r>
  <r>
    <x v="3843"/>
    <n v="22900"/>
    <n v="23120"/>
    <n v="22760"/>
    <n v="23020"/>
    <n v="21252900"/>
    <x v="9"/>
    <x v="14"/>
    <n v="5.2401746724890829E-3"/>
    <x v="3843"/>
  </r>
  <r>
    <x v="3844"/>
    <n v="23240"/>
    <n v="23720"/>
    <n v="23240"/>
    <n v="23240"/>
    <n v="10149150"/>
    <x v="9"/>
    <x v="14"/>
    <n v="0"/>
    <x v="3844"/>
  </r>
  <r>
    <x v="3845"/>
    <n v="22840"/>
    <n v="23020"/>
    <n v="22480"/>
    <n v="22600"/>
    <n v="14720550"/>
    <x v="9"/>
    <x v="14"/>
    <n v="-1.0507880910683012E-2"/>
    <x v="3845"/>
  </r>
  <r>
    <x v="3846"/>
    <n v="22840"/>
    <n v="23020"/>
    <n v="22480"/>
    <n v="22600"/>
    <n v="0"/>
    <x v="9"/>
    <x v="14"/>
    <n v="-1.0507880910683012E-2"/>
    <x v="3846"/>
  </r>
  <r>
    <x v="3847"/>
    <n v="22000"/>
    <n v="22280"/>
    <n v="21980"/>
    <n v="22100"/>
    <n v="21837450"/>
    <x v="9"/>
    <x v="14"/>
    <n v="4.5454545454545452E-3"/>
    <x v="3847"/>
  </r>
  <r>
    <x v="3848"/>
    <n v="21640"/>
    <n v="22540"/>
    <n v="21560"/>
    <n v="22160"/>
    <n v="11344750"/>
    <x v="9"/>
    <x v="14"/>
    <n v="2.4029574861367836E-2"/>
    <x v="3848"/>
  </r>
  <r>
    <x v="3849"/>
    <n v="22540"/>
    <n v="22920"/>
    <n v="22400"/>
    <n v="22540"/>
    <n v="16572550"/>
    <x v="9"/>
    <x v="14"/>
    <n v="0"/>
    <x v="3849"/>
  </r>
  <r>
    <x v="3850"/>
    <n v="22560"/>
    <n v="22900"/>
    <n v="22400"/>
    <n v="22500"/>
    <n v="14143600"/>
    <x v="9"/>
    <x v="14"/>
    <n v="-2.6595744680851063E-3"/>
    <x v="3850"/>
  </r>
  <r>
    <x v="3851"/>
    <n v="22320"/>
    <n v="22420"/>
    <n v="22080"/>
    <n v="22300"/>
    <n v="15148300"/>
    <x v="9"/>
    <x v="14"/>
    <n v="-8.960573476702509E-4"/>
    <x v="3851"/>
  </r>
  <r>
    <x v="3852"/>
    <n v="22120"/>
    <n v="22300"/>
    <n v="21740"/>
    <n v="21780"/>
    <n v="16281750"/>
    <x v="9"/>
    <x v="14"/>
    <n v="-1.5370705244122965E-2"/>
    <x v="3852"/>
  </r>
  <r>
    <x v="3853"/>
    <n v="22300"/>
    <n v="22340"/>
    <n v="22020"/>
    <n v="22120"/>
    <n v="9466400"/>
    <x v="9"/>
    <x v="14"/>
    <n v="-8.0717488789237672E-3"/>
    <x v="3853"/>
  </r>
  <r>
    <x v="3854"/>
    <n v="21880"/>
    <n v="22000"/>
    <n v="21620"/>
    <n v="21660"/>
    <n v="11740650"/>
    <x v="9"/>
    <x v="14"/>
    <n v="-1.0054844606946984E-2"/>
    <x v="3854"/>
  </r>
  <r>
    <x v="3855"/>
    <n v="21940"/>
    <n v="22080"/>
    <n v="21800"/>
    <n v="22080"/>
    <n v="10969250"/>
    <x v="9"/>
    <x v="14"/>
    <n v="6.3810391978122152E-3"/>
    <x v="3855"/>
  </r>
  <r>
    <x v="3856"/>
    <n v="22260"/>
    <n v="22260"/>
    <n v="21800"/>
    <n v="21880"/>
    <n v="8395600"/>
    <x v="9"/>
    <x v="14"/>
    <n v="-1.7070979335130278E-2"/>
    <x v="3856"/>
  </r>
  <r>
    <x v="3857"/>
    <n v="22060"/>
    <n v="22240"/>
    <n v="21840"/>
    <n v="22240"/>
    <n v="7744850"/>
    <x v="9"/>
    <x v="14"/>
    <n v="8.1595648232094288E-3"/>
    <x v="3857"/>
  </r>
  <r>
    <x v="3858"/>
    <n v="22020"/>
    <n v="22220"/>
    <n v="21740"/>
    <n v="21900"/>
    <n v="8384850"/>
    <x v="9"/>
    <x v="14"/>
    <n v="-5.4495912806539508E-3"/>
    <x v="3858"/>
  </r>
  <r>
    <x v="3859"/>
    <n v="21800"/>
    <n v="22000"/>
    <n v="21720"/>
    <n v="21820"/>
    <n v="6241050"/>
    <x v="9"/>
    <x v="14"/>
    <n v="9.1743119266055051E-4"/>
    <x v="3859"/>
  </r>
  <r>
    <x v="3860"/>
    <n v="22000"/>
    <n v="22600"/>
    <n v="21800"/>
    <n v="22600"/>
    <n v="13593050"/>
    <x v="9"/>
    <x v="14"/>
    <n v="2.7272727272727271E-2"/>
    <x v="3860"/>
  </r>
  <r>
    <x v="3861"/>
    <n v="22580"/>
    <n v="23660"/>
    <n v="22300"/>
    <n v="23620"/>
    <n v="24299800"/>
    <x v="9"/>
    <x v="14"/>
    <n v="4.6058458813108945E-2"/>
    <x v="3861"/>
  </r>
  <r>
    <x v="3862"/>
    <n v="23960"/>
    <n v="25000"/>
    <n v="23700"/>
    <n v="24880"/>
    <n v="36283950"/>
    <x v="9"/>
    <x v="14"/>
    <n v="3.8397328881469114E-2"/>
    <x v="3862"/>
  </r>
  <r>
    <x v="3863"/>
    <n v="25000"/>
    <n v="25040"/>
    <n v="24320"/>
    <n v="24700"/>
    <n v="13221600"/>
    <x v="10"/>
    <x v="14"/>
    <n v="-1.2E-2"/>
    <x v="3863"/>
  </r>
  <r>
    <x v="3864"/>
    <n v="24380"/>
    <n v="24840"/>
    <n v="24100"/>
    <n v="24340"/>
    <n v="11876400"/>
    <x v="10"/>
    <x v="14"/>
    <n v="-1.6406890894175555E-3"/>
    <x v="3864"/>
  </r>
  <r>
    <x v="3865"/>
    <n v="24300"/>
    <n v="24500"/>
    <n v="23880"/>
    <n v="24040"/>
    <n v="9390200"/>
    <x v="10"/>
    <x v="14"/>
    <n v="-1.0699588477366255E-2"/>
    <x v="3865"/>
  </r>
  <r>
    <x v="3866"/>
    <n v="23960"/>
    <n v="24200"/>
    <n v="23860"/>
    <n v="24080"/>
    <n v="8478950"/>
    <x v="10"/>
    <x v="14"/>
    <n v="5.008347245409015E-3"/>
    <x v="3866"/>
  </r>
  <r>
    <x v="3867"/>
    <n v="24360"/>
    <n v="24360"/>
    <n v="23900"/>
    <n v="24120"/>
    <n v="5412250"/>
    <x v="10"/>
    <x v="14"/>
    <n v="-9.852216748768473E-3"/>
    <x v="3867"/>
  </r>
  <r>
    <x v="3868"/>
    <n v="24520"/>
    <n v="25380"/>
    <n v="24440"/>
    <n v="25360"/>
    <n v="17639900"/>
    <x v="10"/>
    <x v="14"/>
    <n v="3.4257748776508973E-2"/>
    <x v="3868"/>
  </r>
  <r>
    <x v="3869"/>
    <n v="25100"/>
    <n v="25220"/>
    <n v="24540"/>
    <n v="24620"/>
    <n v="11209300"/>
    <x v="10"/>
    <x v="14"/>
    <n v="-1.9123505976095617E-2"/>
    <x v="3869"/>
  </r>
  <r>
    <x v="3870"/>
    <n v="24620"/>
    <n v="24680"/>
    <n v="24380"/>
    <n v="24600"/>
    <n v="9078200"/>
    <x v="10"/>
    <x v="14"/>
    <n v="-8.1234768480909826E-4"/>
    <x v="3870"/>
  </r>
  <r>
    <x v="3871"/>
    <n v="24560"/>
    <n v="24640"/>
    <n v="23980"/>
    <n v="24000"/>
    <n v="11526200"/>
    <x v="10"/>
    <x v="14"/>
    <n v="-2.2801302931596091E-2"/>
    <x v="3871"/>
  </r>
  <r>
    <x v="3872"/>
    <n v="24020"/>
    <n v="24020"/>
    <n v="23600"/>
    <n v="23880"/>
    <n v="9090300"/>
    <x v="10"/>
    <x v="14"/>
    <n v="-5.8284762697751874E-3"/>
    <x v="3872"/>
  </r>
  <r>
    <x v="3873"/>
    <n v="23800"/>
    <n v="24400"/>
    <n v="23640"/>
    <n v="24100"/>
    <n v="9552500"/>
    <x v="10"/>
    <x v="14"/>
    <n v="1.2605042016806723E-2"/>
    <x v="3873"/>
  </r>
  <r>
    <x v="3874"/>
    <n v="24400"/>
    <n v="24540"/>
    <n v="24300"/>
    <n v="24400"/>
    <n v="10144550"/>
    <x v="10"/>
    <x v="14"/>
    <n v="0"/>
    <x v="3874"/>
  </r>
  <r>
    <x v="3875"/>
    <n v="24760"/>
    <n v="24760"/>
    <n v="24240"/>
    <n v="24360"/>
    <n v="10590900"/>
    <x v="10"/>
    <x v="14"/>
    <n v="-1.6155088852988692E-2"/>
    <x v="3875"/>
  </r>
  <r>
    <x v="3876"/>
    <n v="24120"/>
    <n v="24400"/>
    <n v="24120"/>
    <n v="24200"/>
    <n v="5781700"/>
    <x v="10"/>
    <x v="14"/>
    <n v="3.3167495854063019E-3"/>
    <x v="3876"/>
  </r>
  <r>
    <x v="3877"/>
    <n v="24380"/>
    <n v="24520"/>
    <n v="24340"/>
    <n v="24460"/>
    <n v="9333500"/>
    <x v="10"/>
    <x v="14"/>
    <n v="3.2813781788351109E-3"/>
    <x v="3877"/>
  </r>
  <r>
    <x v="3878"/>
    <n v="24940"/>
    <n v="24960"/>
    <n v="24200"/>
    <n v="24400"/>
    <n v="10232250"/>
    <x v="10"/>
    <x v="14"/>
    <n v="-2.165196471531676E-2"/>
    <x v="3878"/>
  </r>
  <r>
    <x v="3879"/>
    <n v="24480"/>
    <n v="24480"/>
    <n v="23800"/>
    <n v="23800"/>
    <n v="17640150"/>
    <x v="10"/>
    <x v="14"/>
    <n v="-2.7777777777777776E-2"/>
    <x v="3879"/>
  </r>
  <r>
    <x v="3880"/>
    <n v="23800"/>
    <n v="24220"/>
    <n v="23640"/>
    <n v="24020"/>
    <n v="11434550"/>
    <x v="10"/>
    <x v="14"/>
    <n v="9.2436974789915968E-3"/>
    <x v="3880"/>
  </r>
  <r>
    <x v="3881"/>
    <n v="25460"/>
    <n v="26020"/>
    <n v="25280"/>
    <n v="25280"/>
    <n v="42230650"/>
    <x v="10"/>
    <x v="14"/>
    <n v="-7.0699135899450118E-3"/>
    <x v="3881"/>
  </r>
  <r>
    <x v="3882"/>
    <n v="25900"/>
    <n v="25920"/>
    <n v="25480"/>
    <n v="25740"/>
    <n v="9749450"/>
    <x v="10"/>
    <x v="14"/>
    <n v="-6.1776061776061776E-3"/>
    <x v="3882"/>
  </r>
  <r>
    <x v="3883"/>
    <n v="25880"/>
    <n v="25960"/>
    <n v="25740"/>
    <n v="25900"/>
    <n v="12853650"/>
    <x v="11"/>
    <x v="14"/>
    <n v="7.7279752704791343E-4"/>
    <x v="3883"/>
  </r>
  <r>
    <x v="3884"/>
    <n v="25900"/>
    <n v="25900"/>
    <n v="25320"/>
    <n v="25900"/>
    <n v="9037300"/>
    <x v="11"/>
    <x v="14"/>
    <n v="0"/>
    <x v="3884"/>
  </r>
  <r>
    <x v="3885"/>
    <n v="26000"/>
    <n v="26020"/>
    <n v="25900"/>
    <n v="25960"/>
    <n v="8851150"/>
    <x v="11"/>
    <x v="14"/>
    <n v="-1.5384615384615385E-3"/>
    <x v="3885"/>
  </r>
  <r>
    <x v="3886"/>
    <n v="26040"/>
    <n v="26060"/>
    <n v="25960"/>
    <n v="26000"/>
    <n v="8753300"/>
    <x v="11"/>
    <x v="14"/>
    <n v="-1.5360983102918587E-3"/>
    <x v="3886"/>
  </r>
  <r>
    <x v="3887"/>
    <n v="26280"/>
    <n v="26280"/>
    <n v="26000"/>
    <n v="26040"/>
    <n v="4717500"/>
    <x v="11"/>
    <x v="14"/>
    <n v="-9.1324200913242004E-3"/>
    <x v="3887"/>
  </r>
  <r>
    <x v="3888"/>
    <n v="26060"/>
    <n v="26420"/>
    <n v="26040"/>
    <n v="26380"/>
    <n v="7914650"/>
    <x v="11"/>
    <x v="14"/>
    <n v="1.2279355333844973E-2"/>
    <x v="3888"/>
  </r>
  <r>
    <x v="3889"/>
    <n v="26380"/>
    <n v="27140"/>
    <n v="26380"/>
    <n v="26980"/>
    <n v="13504600"/>
    <x v="11"/>
    <x v="14"/>
    <n v="2.2744503411675512E-2"/>
    <x v="3889"/>
  </r>
  <r>
    <x v="3890"/>
    <n v="26920"/>
    <n v="26920"/>
    <n v="26340"/>
    <n v="26340"/>
    <n v="15318200"/>
    <x v="11"/>
    <x v="14"/>
    <n v="-2.1545319465081723E-2"/>
    <x v="3890"/>
  </r>
  <r>
    <x v="3891"/>
    <n v="26340"/>
    <n v="26380"/>
    <n v="25880"/>
    <n v="26100"/>
    <n v="20201000"/>
    <x v="11"/>
    <x v="14"/>
    <n v="-9.1116173120728925E-3"/>
    <x v="3891"/>
  </r>
  <r>
    <x v="3892"/>
    <n v="26060"/>
    <n v="26080"/>
    <n v="25480"/>
    <n v="25720"/>
    <n v="14367650"/>
    <x v="11"/>
    <x v="14"/>
    <n v="-1.3046815042210284E-2"/>
    <x v="3892"/>
  </r>
  <r>
    <x v="3893"/>
    <n v="25600"/>
    <n v="25600"/>
    <n v="25200"/>
    <n v="25460"/>
    <n v="14334350"/>
    <x v="11"/>
    <x v="14"/>
    <n v="-5.4687499999999997E-3"/>
    <x v="3893"/>
  </r>
  <r>
    <x v="3894"/>
    <n v="25400"/>
    <n v="25780"/>
    <n v="25360"/>
    <n v="25580"/>
    <n v="12743900"/>
    <x v="11"/>
    <x v="14"/>
    <n v="7.0866141732283464E-3"/>
    <x v="3894"/>
  </r>
  <r>
    <x v="3895"/>
    <n v="25580"/>
    <n v="25660"/>
    <n v="25060"/>
    <n v="25320"/>
    <n v="12517000"/>
    <x v="11"/>
    <x v="14"/>
    <n v="-1.0164190774042221E-2"/>
    <x v="3895"/>
  </r>
  <r>
    <x v="3896"/>
    <n v="25320"/>
    <n v="25580"/>
    <n v="25040"/>
    <n v="25320"/>
    <n v="11735400"/>
    <x v="11"/>
    <x v="14"/>
    <n v="0"/>
    <x v="3896"/>
  </r>
  <r>
    <x v="3897"/>
    <n v="25880"/>
    <n v="26560"/>
    <n v="25740"/>
    <n v="26560"/>
    <n v="14687800"/>
    <x v="11"/>
    <x v="14"/>
    <n v="2.6275115919629059E-2"/>
    <x v="3897"/>
  </r>
  <r>
    <x v="3898"/>
    <n v="26900"/>
    <n v="26940"/>
    <n v="26360"/>
    <n v="26900"/>
    <n v="17392900"/>
    <x v="11"/>
    <x v="14"/>
    <n v="0"/>
    <x v="3898"/>
  </r>
  <r>
    <x v="3899"/>
    <n v="26920"/>
    <n v="26980"/>
    <n v="26740"/>
    <n v="26780"/>
    <n v="10696750"/>
    <x v="11"/>
    <x v="14"/>
    <n v="-5.2005943536404158E-3"/>
    <x v="3899"/>
  </r>
  <r>
    <x v="3900"/>
    <n v="26780"/>
    <n v="26860"/>
    <n v="26780"/>
    <n v="26860"/>
    <n v="5706100"/>
    <x v="11"/>
    <x v="14"/>
    <n v="2.9873039581777448E-3"/>
    <x v="3900"/>
  </r>
  <r>
    <x v="3901"/>
    <n v="26780"/>
    <n v="26860"/>
    <n v="26780"/>
    <n v="26860"/>
    <n v="0"/>
    <x v="11"/>
    <x v="14"/>
    <n v="2.9873039581777448E-3"/>
    <x v="3901"/>
  </r>
  <r>
    <x v="3902"/>
    <n v="26860"/>
    <n v="27100"/>
    <n v="26860"/>
    <n v="27040"/>
    <n v="11434250"/>
    <x v="11"/>
    <x v="14"/>
    <n v="6.7014147431124346E-3"/>
    <x v="3902"/>
  </r>
  <r>
    <x v="3903"/>
    <n v="26900"/>
    <n v="26940"/>
    <n v="26580"/>
    <n v="26580"/>
    <n v="9637000"/>
    <x v="11"/>
    <x v="14"/>
    <n v="-1.1895910780669145E-2"/>
    <x v="3903"/>
  </r>
  <r>
    <x v="3904"/>
    <n v="26600"/>
    <n v="26700"/>
    <n v="26420"/>
    <n v="26540"/>
    <n v="10648350"/>
    <x v="11"/>
    <x v="14"/>
    <n v="-2.255639097744361E-3"/>
    <x v="3904"/>
  </r>
  <r>
    <x v="3905"/>
    <n v="26600"/>
    <n v="26700"/>
    <n v="26420"/>
    <n v="26540"/>
    <n v="0"/>
    <x v="11"/>
    <x v="14"/>
    <n v="-2.255639097744361E-3"/>
    <x v="3905"/>
  </r>
  <r>
    <x v="3906"/>
    <n v="26600"/>
    <n v="26700"/>
    <n v="26420"/>
    <n v="26540"/>
    <n v="0"/>
    <x v="0"/>
    <x v="15"/>
    <n v="-2.255639097744361E-3"/>
    <x v="3906"/>
  </r>
  <r>
    <x v="3907"/>
    <n v="26800"/>
    <n v="26800"/>
    <n v="26540"/>
    <n v="26600"/>
    <n v="7998700"/>
    <x v="0"/>
    <x v="15"/>
    <n v="-7.462686567164179E-3"/>
    <x v="3907"/>
  </r>
  <r>
    <x v="3908"/>
    <n v="26720"/>
    <n v="26720"/>
    <n v="26260"/>
    <n v="26660"/>
    <n v="10126600"/>
    <x v="0"/>
    <x v="15"/>
    <n v="-2.2455089820359281E-3"/>
    <x v="3908"/>
  </r>
  <r>
    <x v="3909"/>
    <n v="26300"/>
    <n v="26340"/>
    <n v="25760"/>
    <n v="25900"/>
    <n v="15230050"/>
    <x v="0"/>
    <x v="15"/>
    <n v="-1.5209125475285171E-2"/>
    <x v="3909"/>
  </r>
  <r>
    <x v="3910"/>
    <n v="25880"/>
    <n v="26220"/>
    <n v="25640"/>
    <n v="26140"/>
    <n v="14171850"/>
    <x v="0"/>
    <x v="15"/>
    <n v="1.0046367851622875E-2"/>
    <x v="3910"/>
  </r>
  <r>
    <x v="3911"/>
    <n v="26780"/>
    <n v="26780"/>
    <n v="26200"/>
    <n v="26280"/>
    <n v="12444450"/>
    <x v="0"/>
    <x v="15"/>
    <n v="-1.8670649738610903E-2"/>
    <x v="3911"/>
  </r>
  <r>
    <x v="3912"/>
    <n v="26280"/>
    <n v="26440"/>
    <n v="26280"/>
    <n v="26280"/>
    <n v="8311550"/>
    <x v="0"/>
    <x v="15"/>
    <n v="0"/>
    <x v="3912"/>
  </r>
  <r>
    <x v="3913"/>
    <n v="26260"/>
    <n v="26380"/>
    <n v="26020"/>
    <n v="26320"/>
    <n v="7720750"/>
    <x v="0"/>
    <x v="15"/>
    <n v="2.284843869002285E-3"/>
    <x v="3913"/>
  </r>
  <r>
    <x v="3914"/>
    <n v="26280"/>
    <n v="26800"/>
    <n v="26000"/>
    <n v="26780"/>
    <n v="12054350"/>
    <x v="0"/>
    <x v="15"/>
    <n v="1.9025875190258751E-2"/>
    <x v="3914"/>
  </r>
  <r>
    <x v="3915"/>
    <n v="26780"/>
    <n v="27100"/>
    <n v="26700"/>
    <n v="26900"/>
    <n v="14221350"/>
    <x v="0"/>
    <x v="15"/>
    <n v="4.4809559372666168E-3"/>
    <x v="3915"/>
  </r>
  <r>
    <x v="3916"/>
    <n v="26900"/>
    <n v="26980"/>
    <n v="26580"/>
    <n v="26680"/>
    <n v="12383650"/>
    <x v="0"/>
    <x v="15"/>
    <n v="-8.1784386617100371E-3"/>
    <x v="3916"/>
  </r>
  <r>
    <x v="3917"/>
    <n v="26680"/>
    <n v="26680"/>
    <n v="26260"/>
    <n v="26320"/>
    <n v="13313000"/>
    <x v="0"/>
    <x v="15"/>
    <n v="-1.3493253373313344E-2"/>
    <x v="3917"/>
  </r>
  <r>
    <x v="3918"/>
    <n v="26580"/>
    <n v="26980"/>
    <n v="26400"/>
    <n v="26860"/>
    <n v="6652450"/>
    <x v="0"/>
    <x v="15"/>
    <n v="1.0534236267870579E-2"/>
    <x v="3918"/>
  </r>
  <r>
    <x v="3919"/>
    <n v="27000"/>
    <n v="27440"/>
    <n v="26900"/>
    <n v="27440"/>
    <n v="13257550"/>
    <x v="0"/>
    <x v="15"/>
    <n v="1.6296296296296295E-2"/>
    <x v="3919"/>
  </r>
  <r>
    <x v="3920"/>
    <n v="27340"/>
    <n v="27900"/>
    <n v="27200"/>
    <n v="27900"/>
    <n v="14920500"/>
    <x v="0"/>
    <x v="15"/>
    <n v="2.0482809070958303E-2"/>
    <x v="3920"/>
  </r>
  <r>
    <x v="3921"/>
    <n v="27960"/>
    <n v="27980"/>
    <n v="27560"/>
    <n v="27560"/>
    <n v="16069650"/>
    <x v="0"/>
    <x v="15"/>
    <n v="-1.4306151645207439E-2"/>
    <x v="3921"/>
  </r>
  <r>
    <x v="3922"/>
    <n v="28000"/>
    <n v="28000"/>
    <n v="27540"/>
    <n v="27720"/>
    <n v="12746500"/>
    <x v="0"/>
    <x v="15"/>
    <n v="-0.01"/>
    <x v="3922"/>
  </r>
  <r>
    <x v="3923"/>
    <n v="27500"/>
    <n v="27900"/>
    <n v="27280"/>
    <n v="27780"/>
    <n v="10148450"/>
    <x v="0"/>
    <x v="15"/>
    <n v="1.0181818181818183E-2"/>
    <x v="3923"/>
  </r>
  <r>
    <x v="3924"/>
    <n v="27500"/>
    <n v="28000"/>
    <n v="27480"/>
    <n v="28000"/>
    <n v="9951850"/>
    <x v="0"/>
    <x v="15"/>
    <n v="1.8181818181818181E-2"/>
    <x v="3924"/>
  </r>
  <r>
    <x v="3925"/>
    <n v="27720"/>
    <n v="27800"/>
    <n v="27480"/>
    <n v="27560"/>
    <n v="9094300"/>
    <x v="0"/>
    <x v="15"/>
    <n v="-5.772005772005772E-3"/>
    <x v="3925"/>
  </r>
  <r>
    <x v="3926"/>
    <n v="27360"/>
    <n v="27900"/>
    <n v="27140"/>
    <n v="27200"/>
    <n v="12699200"/>
    <x v="0"/>
    <x v="15"/>
    <n v="-5.8479532163742687E-3"/>
    <x v="3926"/>
  </r>
  <r>
    <x v="3927"/>
    <n v="27200"/>
    <n v="27540"/>
    <n v="27200"/>
    <n v="27300"/>
    <n v="14537450"/>
    <x v="0"/>
    <x v="15"/>
    <n v="3.6764705882352941E-3"/>
    <x v="3927"/>
  </r>
  <r>
    <x v="3928"/>
    <n v="27300"/>
    <n v="27540"/>
    <n v="27120"/>
    <n v="27360"/>
    <n v="9887000"/>
    <x v="1"/>
    <x v="15"/>
    <n v="2.1978021978021978E-3"/>
    <x v="3928"/>
  </r>
  <r>
    <x v="3929"/>
    <n v="27600"/>
    <n v="27600"/>
    <n v="27180"/>
    <n v="27320"/>
    <n v="5654350"/>
    <x v="1"/>
    <x v="15"/>
    <n v="-1.0144927536231883E-2"/>
    <x v="3929"/>
  </r>
  <r>
    <x v="3930"/>
    <n v="27500"/>
    <n v="27620"/>
    <n v="27180"/>
    <n v="27180"/>
    <n v="9303200"/>
    <x v="1"/>
    <x v="15"/>
    <n v="-1.1636363636363636E-2"/>
    <x v="3930"/>
  </r>
  <r>
    <x v="3931"/>
    <n v="27180"/>
    <n v="27380"/>
    <n v="26920"/>
    <n v="27160"/>
    <n v="6430900"/>
    <x v="1"/>
    <x v="15"/>
    <n v="-7.3583517292126564E-4"/>
    <x v="3931"/>
  </r>
  <r>
    <x v="3932"/>
    <n v="26920"/>
    <n v="27480"/>
    <n v="26720"/>
    <n v="27440"/>
    <n v="7715250"/>
    <x v="1"/>
    <x v="15"/>
    <n v="1.9316493313521546E-2"/>
    <x v="3932"/>
  </r>
  <r>
    <x v="3933"/>
    <n v="27200"/>
    <n v="27980"/>
    <n v="27140"/>
    <n v="27900"/>
    <n v="8693350"/>
    <x v="1"/>
    <x v="15"/>
    <n v="2.5735294117647058E-2"/>
    <x v="3933"/>
  </r>
  <r>
    <x v="3934"/>
    <n v="28000"/>
    <n v="28000"/>
    <n v="27540"/>
    <n v="27560"/>
    <n v="6508600"/>
    <x v="1"/>
    <x v="15"/>
    <n v="-1.5714285714285715E-2"/>
    <x v="3934"/>
  </r>
  <r>
    <x v="3935"/>
    <n v="27480"/>
    <n v="27480"/>
    <n v="27080"/>
    <n v="27100"/>
    <n v="9973800"/>
    <x v="1"/>
    <x v="15"/>
    <n v="-1.3828238719068414E-2"/>
    <x v="3935"/>
  </r>
  <r>
    <x v="3936"/>
    <n v="26800"/>
    <n v="27160"/>
    <n v="26620"/>
    <n v="26880"/>
    <n v="10748200"/>
    <x v="1"/>
    <x v="15"/>
    <n v="2.9850746268656717E-3"/>
    <x v="3936"/>
  </r>
  <r>
    <x v="3937"/>
    <n v="27200"/>
    <n v="27220"/>
    <n v="26900"/>
    <n v="27220"/>
    <n v="6522900"/>
    <x v="1"/>
    <x v="15"/>
    <n v="7.3529411764705881E-4"/>
    <x v="3937"/>
  </r>
  <r>
    <x v="3938"/>
    <n v="27360"/>
    <n v="27480"/>
    <n v="27220"/>
    <n v="27480"/>
    <n v="6226500"/>
    <x v="1"/>
    <x v="15"/>
    <n v="4.3859649122807015E-3"/>
    <x v="3938"/>
  </r>
  <r>
    <x v="3939"/>
    <n v="27480"/>
    <n v="27540"/>
    <n v="27280"/>
    <n v="27540"/>
    <n v="5745000"/>
    <x v="1"/>
    <x v="15"/>
    <n v="2.1834061135371178E-3"/>
    <x v="3939"/>
  </r>
  <r>
    <x v="3940"/>
    <n v="27480"/>
    <n v="27540"/>
    <n v="27280"/>
    <n v="27540"/>
    <n v="5745000"/>
    <x v="1"/>
    <x v="15"/>
    <n v="2.1834061135371178E-3"/>
    <x v="3940"/>
  </r>
  <r>
    <x v="3941"/>
    <n v="27560"/>
    <n v="27800"/>
    <n v="27320"/>
    <n v="27340"/>
    <n v="15301800"/>
    <x v="1"/>
    <x v="15"/>
    <n v="-7.9825834542815669E-3"/>
    <x v="3941"/>
  </r>
  <r>
    <x v="3942"/>
    <n v="27700"/>
    <n v="27780"/>
    <n v="27280"/>
    <n v="27340"/>
    <n v="10863250"/>
    <x v="1"/>
    <x v="15"/>
    <n v="-1.2996389891696752E-2"/>
    <x v="3942"/>
  </r>
  <r>
    <x v="3943"/>
    <n v="27600"/>
    <n v="27700"/>
    <n v="27460"/>
    <n v="27580"/>
    <n v="8374250"/>
    <x v="1"/>
    <x v="15"/>
    <n v="-7.246376811594203E-4"/>
    <x v="3943"/>
  </r>
  <r>
    <x v="3944"/>
    <n v="27580"/>
    <n v="27600"/>
    <n v="27360"/>
    <n v="27500"/>
    <n v="8179150"/>
    <x v="1"/>
    <x v="15"/>
    <n v="-2.9006526468455403E-3"/>
    <x v="3944"/>
  </r>
  <r>
    <x v="3945"/>
    <n v="27500"/>
    <n v="27520"/>
    <n v="27140"/>
    <n v="27140"/>
    <n v="13009400"/>
    <x v="1"/>
    <x v="15"/>
    <n v="-1.3090909090909091E-2"/>
    <x v="3945"/>
  </r>
  <r>
    <x v="3946"/>
    <n v="27500"/>
    <n v="28460"/>
    <n v="27340"/>
    <n v="28460"/>
    <n v="21805600"/>
    <x v="2"/>
    <x v="15"/>
    <n v="3.490909090909091E-2"/>
    <x v="3946"/>
  </r>
  <r>
    <x v="3947"/>
    <n v="28700"/>
    <n v="28740"/>
    <n v="28120"/>
    <n v="28360"/>
    <n v="13748800"/>
    <x v="2"/>
    <x v="15"/>
    <n v="-1.1846689895470384E-2"/>
    <x v="3947"/>
  </r>
  <r>
    <x v="3948"/>
    <n v="28220"/>
    <n v="28800"/>
    <n v="28200"/>
    <n v="28740"/>
    <n v="11603100"/>
    <x v="2"/>
    <x v="15"/>
    <n v="1.8426647767540751E-2"/>
    <x v="3948"/>
  </r>
  <r>
    <x v="3949"/>
    <n v="28780"/>
    <n v="28860"/>
    <n v="28340"/>
    <n v="28440"/>
    <n v="9615600"/>
    <x v="2"/>
    <x v="15"/>
    <n v="-1.1813759555246699E-2"/>
    <x v="3949"/>
  </r>
  <r>
    <x v="3950"/>
    <n v="28280"/>
    <n v="28980"/>
    <n v="28120"/>
    <n v="28840"/>
    <n v="11733500"/>
    <x v="2"/>
    <x v="15"/>
    <n v="1.9801980198019802E-2"/>
    <x v="3950"/>
  </r>
  <r>
    <x v="3951"/>
    <n v="28800"/>
    <n v="28800"/>
    <n v="28400"/>
    <n v="28400"/>
    <n v="7814600"/>
    <x v="2"/>
    <x v="15"/>
    <n v="-1.3888888888888888E-2"/>
    <x v="3951"/>
  </r>
  <r>
    <x v="3952"/>
    <n v="28680"/>
    <n v="28860"/>
    <n v="28400"/>
    <n v="28420"/>
    <n v="10419850"/>
    <x v="2"/>
    <x v="15"/>
    <n v="-9.06555090655509E-3"/>
    <x v="3952"/>
  </r>
  <r>
    <x v="3953"/>
    <n v="28380"/>
    <n v="29580"/>
    <n v="28360"/>
    <n v="29480"/>
    <n v="21108650"/>
    <x v="2"/>
    <x v="15"/>
    <n v="3.875968992248062E-2"/>
    <x v="3953"/>
  </r>
  <r>
    <x v="3954"/>
    <n v="29200"/>
    <n v="29460"/>
    <n v="28940"/>
    <n v="28940"/>
    <n v="19153200"/>
    <x v="2"/>
    <x v="15"/>
    <n v="-8.9041095890410957E-3"/>
    <x v="3954"/>
  </r>
  <r>
    <x v="3955"/>
    <n v="29220"/>
    <n v="29580"/>
    <n v="29100"/>
    <n v="29140"/>
    <n v="9413100"/>
    <x v="2"/>
    <x v="15"/>
    <n v="-2.7378507871321013E-3"/>
    <x v="3955"/>
  </r>
  <r>
    <x v="3956"/>
    <n v="29160"/>
    <n v="29740"/>
    <n v="29100"/>
    <n v="29400"/>
    <n v="8974550"/>
    <x v="2"/>
    <x v="15"/>
    <n v="8.23045267489712E-3"/>
    <x v="3956"/>
  </r>
  <r>
    <x v="3957"/>
    <n v="29400"/>
    <n v="30000"/>
    <n v="29200"/>
    <n v="29940"/>
    <n v="13661150"/>
    <x v="2"/>
    <x v="15"/>
    <n v="1.8367346938775512E-2"/>
    <x v="3957"/>
  </r>
  <r>
    <x v="3958"/>
    <n v="29920"/>
    <n v="30120"/>
    <n v="29720"/>
    <n v="30060"/>
    <n v="12464350"/>
    <x v="2"/>
    <x v="15"/>
    <n v="4.6791443850267376E-3"/>
    <x v="3958"/>
  </r>
  <r>
    <x v="3959"/>
    <n v="30200"/>
    <n v="30200"/>
    <n v="29400"/>
    <n v="29400"/>
    <n v="13225800"/>
    <x v="2"/>
    <x v="15"/>
    <n v="-2.6490066225165563E-2"/>
    <x v="3959"/>
  </r>
  <r>
    <x v="3960"/>
    <n v="29500"/>
    <n v="29600"/>
    <n v="29200"/>
    <n v="29280"/>
    <n v="12704950"/>
    <x v="2"/>
    <x v="15"/>
    <n v="-7.4576271186440682E-3"/>
    <x v="3960"/>
  </r>
  <r>
    <x v="3961"/>
    <n v="29240"/>
    <n v="29480"/>
    <n v="29160"/>
    <n v="29340"/>
    <n v="8122900"/>
    <x v="2"/>
    <x v="15"/>
    <n v="3.4199726402188782E-3"/>
    <x v="3961"/>
  </r>
  <r>
    <x v="3962"/>
    <n v="29100"/>
    <n v="29560"/>
    <n v="29100"/>
    <n v="29520"/>
    <n v="9113150"/>
    <x v="2"/>
    <x v="15"/>
    <n v="1.443298969072165E-2"/>
    <x v="3962"/>
  </r>
  <r>
    <x v="3963"/>
    <n v="29740"/>
    <n v="29760"/>
    <n v="29440"/>
    <n v="29700"/>
    <n v="9369050"/>
    <x v="2"/>
    <x v="15"/>
    <n v="-1.3449899125756557E-3"/>
    <x v="3963"/>
  </r>
  <r>
    <x v="3964"/>
    <n v="29000"/>
    <n v="29120"/>
    <n v="28420"/>
    <n v="28420"/>
    <n v="21005950"/>
    <x v="2"/>
    <x v="15"/>
    <n v="-0.02"/>
    <x v="3964"/>
  </r>
  <r>
    <x v="3965"/>
    <n v="28300"/>
    <n v="28960"/>
    <n v="28300"/>
    <n v="28420"/>
    <n v="16065800"/>
    <x v="2"/>
    <x v="15"/>
    <n v="4.2402826855123671E-3"/>
    <x v="3965"/>
  </r>
  <r>
    <x v="3966"/>
    <n v="28500"/>
    <n v="28680"/>
    <n v="28240"/>
    <n v="28560"/>
    <n v="8955500"/>
    <x v="2"/>
    <x v="15"/>
    <n v="2.1052631578947368E-3"/>
    <x v="3966"/>
  </r>
  <r>
    <x v="3967"/>
    <n v="28980"/>
    <n v="29040"/>
    <n v="28600"/>
    <n v="28820"/>
    <n v="9842650"/>
    <x v="2"/>
    <x v="15"/>
    <n v="-5.521048999309869E-3"/>
    <x v="3967"/>
  </r>
  <r>
    <x v="3968"/>
    <n v="28740"/>
    <n v="28740"/>
    <n v="28400"/>
    <n v="28460"/>
    <n v="7266050"/>
    <x v="3"/>
    <x v="15"/>
    <n v="-9.7425191370911629E-3"/>
    <x v="3968"/>
  </r>
  <r>
    <x v="3969"/>
    <n v="28680"/>
    <n v="28800"/>
    <n v="28460"/>
    <n v="28680"/>
    <n v="6903400"/>
    <x v="3"/>
    <x v="15"/>
    <n v="0"/>
    <x v="3969"/>
  </r>
  <r>
    <x v="3970"/>
    <n v="28680"/>
    <n v="28800"/>
    <n v="28400"/>
    <n v="28680"/>
    <n v="6270150"/>
    <x v="3"/>
    <x v="15"/>
    <n v="0"/>
    <x v="3970"/>
  </r>
  <r>
    <x v="3971"/>
    <n v="28860"/>
    <n v="29800"/>
    <n v="28700"/>
    <n v="29400"/>
    <n v="10582600"/>
    <x v="3"/>
    <x v="15"/>
    <n v="1.8711018711018712E-2"/>
    <x v="3971"/>
  </r>
  <r>
    <x v="3972"/>
    <n v="29560"/>
    <n v="29700"/>
    <n v="29240"/>
    <n v="29240"/>
    <n v="9526050"/>
    <x v="3"/>
    <x v="15"/>
    <n v="-1.0825439783491205E-2"/>
    <x v="3972"/>
  </r>
  <r>
    <x v="3973"/>
    <n v="29400"/>
    <n v="29700"/>
    <n v="29200"/>
    <n v="29580"/>
    <n v="7773400"/>
    <x v="3"/>
    <x v="15"/>
    <n v="6.1224489795918364E-3"/>
    <x v="3973"/>
  </r>
  <r>
    <x v="3974"/>
    <n v="29400"/>
    <n v="29780"/>
    <n v="29400"/>
    <n v="29660"/>
    <n v="9107550"/>
    <x v="3"/>
    <x v="15"/>
    <n v="8.8435374149659872E-3"/>
    <x v="3974"/>
  </r>
  <r>
    <x v="3975"/>
    <n v="29600"/>
    <n v="29880"/>
    <n v="29560"/>
    <n v="29800"/>
    <n v="9960100"/>
    <x v="3"/>
    <x v="15"/>
    <n v="6.7567567567567571E-3"/>
    <x v="3975"/>
  </r>
  <r>
    <x v="3976"/>
    <n v="29580"/>
    <n v="29820"/>
    <n v="29360"/>
    <n v="29580"/>
    <n v="10293300"/>
    <x v="3"/>
    <x v="15"/>
    <n v="0"/>
    <x v="3976"/>
  </r>
  <r>
    <x v="3977"/>
    <n v="29700"/>
    <n v="29700"/>
    <n v="29300"/>
    <n v="29480"/>
    <n v="9429750"/>
    <x v="3"/>
    <x v="15"/>
    <n v="-7.4074074074074077E-3"/>
    <x v="3977"/>
  </r>
  <r>
    <x v="3978"/>
    <n v="29200"/>
    <n v="29400"/>
    <n v="28540"/>
    <n v="28920"/>
    <n v="13551050"/>
    <x v="3"/>
    <x v="15"/>
    <n v="-9.5890410958904115E-3"/>
    <x v="3978"/>
  </r>
  <r>
    <x v="3979"/>
    <n v="29240"/>
    <n v="29540"/>
    <n v="28940"/>
    <n v="29540"/>
    <n v="10762350"/>
    <x v="3"/>
    <x v="15"/>
    <n v="1.0259917920656635E-2"/>
    <x v="3979"/>
  </r>
  <r>
    <x v="3980"/>
    <n v="29540"/>
    <n v="29560"/>
    <n v="28940"/>
    <n v="29000"/>
    <n v="10172300"/>
    <x v="3"/>
    <x v="15"/>
    <n v="-1.8280297901150981E-2"/>
    <x v="3980"/>
  </r>
  <r>
    <x v="3981"/>
    <n v="28920"/>
    <n v="28960"/>
    <n v="28460"/>
    <n v="28600"/>
    <n v="12394900"/>
    <x v="3"/>
    <x v="15"/>
    <n v="-1.1065006915629323E-2"/>
    <x v="3981"/>
  </r>
  <r>
    <x v="3982"/>
    <n v="28420"/>
    <n v="28900"/>
    <n v="28400"/>
    <n v="28880"/>
    <n v="11852650"/>
    <x v="3"/>
    <x v="15"/>
    <n v="1.6185784658691062E-2"/>
    <x v="3982"/>
  </r>
  <r>
    <x v="3983"/>
    <n v="28880"/>
    <n v="29460"/>
    <n v="28720"/>
    <n v="29220"/>
    <n v="12655550"/>
    <x v="3"/>
    <x v="15"/>
    <n v="1.1772853185595568E-2"/>
    <x v="3983"/>
  </r>
  <r>
    <x v="3984"/>
    <n v="29400"/>
    <n v="29400"/>
    <n v="28800"/>
    <n v="29020"/>
    <n v="9245150"/>
    <x v="3"/>
    <x v="15"/>
    <n v="-1.292517006802721E-2"/>
    <x v="3984"/>
  </r>
  <r>
    <x v="3985"/>
    <n v="28980"/>
    <n v="29100"/>
    <n v="28000"/>
    <n v="28200"/>
    <n v="19089900"/>
    <x v="3"/>
    <x v="15"/>
    <n v="-2.6915113871635612E-2"/>
    <x v="3985"/>
  </r>
  <r>
    <x v="3986"/>
    <n v="28200"/>
    <n v="28220"/>
    <n v="27500"/>
    <n v="27900"/>
    <n v="16517150"/>
    <x v="3"/>
    <x v="15"/>
    <n v="-1.0638297872340425E-2"/>
    <x v="3986"/>
  </r>
  <r>
    <x v="3987"/>
    <n v="27800"/>
    <n v="28000"/>
    <n v="27180"/>
    <n v="27320"/>
    <n v="15697300"/>
    <x v="3"/>
    <x v="15"/>
    <n v="-1.7266187050359712E-2"/>
    <x v="3987"/>
  </r>
  <r>
    <x v="3988"/>
    <n v="27340"/>
    <n v="27880"/>
    <n v="27280"/>
    <n v="27700"/>
    <n v="10895650"/>
    <x v="3"/>
    <x v="15"/>
    <n v="1.3167520117044623E-2"/>
    <x v="3988"/>
  </r>
  <r>
    <x v="3989"/>
    <n v="27700"/>
    <n v="28360"/>
    <n v="27580"/>
    <n v="28200"/>
    <n v="18352850"/>
    <x v="3"/>
    <x v="15"/>
    <n v="1.8050541516245487E-2"/>
    <x v="3989"/>
  </r>
  <r>
    <x v="3990"/>
    <n v="28140"/>
    <n v="28460"/>
    <n v="27940"/>
    <n v="28000"/>
    <n v="8283700"/>
    <x v="4"/>
    <x v="15"/>
    <n v="-4.9751243781094526E-3"/>
    <x v="3990"/>
  </r>
  <r>
    <x v="3991"/>
    <n v="27800"/>
    <n v="27820"/>
    <n v="27120"/>
    <n v="27240"/>
    <n v="13270500"/>
    <x v="4"/>
    <x v="15"/>
    <n v="-2.0143884892086329E-2"/>
    <x v="3991"/>
  </r>
  <r>
    <x v="3992"/>
    <n v="27240"/>
    <n v="27500"/>
    <n v="27080"/>
    <n v="27400"/>
    <n v="10257400"/>
    <x v="4"/>
    <x v="15"/>
    <n v="5.8737151248164461E-3"/>
    <x v="3992"/>
  </r>
  <r>
    <x v="3993"/>
    <n v="27320"/>
    <n v="27400"/>
    <n v="26760"/>
    <n v="26760"/>
    <n v="9488100"/>
    <x v="4"/>
    <x v="15"/>
    <n v="-2.0497803806734993E-2"/>
    <x v="3993"/>
  </r>
  <r>
    <x v="3994"/>
    <n v="27200"/>
    <n v="27200"/>
    <n v="26720"/>
    <n v="26720"/>
    <n v="9640450"/>
    <x v="4"/>
    <x v="15"/>
    <n v="-1.7647058823529412E-2"/>
    <x v="3994"/>
  </r>
  <r>
    <x v="3995"/>
    <n v="26900"/>
    <n v="27060"/>
    <n v="26480"/>
    <n v="26620"/>
    <n v="10633200"/>
    <x v="4"/>
    <x v="15"/>
    <n v="-1.0408921933085501E-2"/>
    <x v="3995"/>
  </r>
  <r>
    <x v="3996"/>
    <n v="26980"/>
    <n v="26980"/>
    <n v="26520"/>
    <n v="26660"/>
    <n v="9877250"/>
    <x v="4"/>
    <x v="15"/>
    <n v="-1.1860637509266123E-2"/>
    <x v="3996"/>
  </r>
  <r>
    <x v="3997"/>
    <n v="26820"/>
    <n v="26860"/>
    <n v="26560"/>
    <n v="26800"/>
    <n v="8488500"/>
    <x v="4"/>
    <x v="15"/>
    <n v="-7.4571215510812821E-4"/>
    <x v="3997"/>
  </r>
  <r>
    <x v="3998"/>
    <n v="27100"/>
    <n v="27120"/>
    <n v="26420"/>
    <n v="26520"/>
    <n v="8922350"/>
    <x v="4"/>
    <x v="15"/>
    <n v="-2.1402214022140223E-2"/>
    <x v="3998"/>
  </r>
  <r>
    <x v="3999"/>
    <n v="26700"/>
    <n v="26700"/>
    <n v="26180"/>
    <n v="26400"/>
    <n v="9626850"/>
    <x v="4"/>
    <x v="15"/>
    <n v="-1.1235955056179775E-2"/>
    <x v="3999"/>
  </r>
  <r>
    <x v="4000"/>
    <n v="26420"/>
    <n v="27100"/>
    <n v="26140"/>
    <n v="26760"/>
    <n v="8680900"/>
    <x v="4"/>
    <x v="15"/>
    <n v="1.2869038607115822E-2"/>
    <x v="4000"/>
  </r>
  <r>
    <x v="4001"/>
    <n v="26980"/>
    <n v="27400"/>
    <n v="26820"/>
    <n v="27320"/>
    <n v="10291450"/>
    <x v="4"/>
    <x v="15"/>
    <n v="1.2601927353595256E-2"/>
    <x v="4001"/>
  </r>
  <r>
    <x v="4002"/>
    <n v="27420"/>
    <n v="27440"/>
    <n v="26880"/>
    <n v="27040"/>
    <n v="7210600"/>
    <x v="4"/>
    <x v="15"/>
    <n v="-1.3858497447118891E-2"/>
    <x v="4002"/>
  </r>
  <r>
    <x v="4003"/>
    <n v="27060"/>
    <n v="27060"/>
    <n v="26700"/>
    <n v="27000"/>
    <n v="8195800"/>
    <x v="4"/>
    <x v="15"/>
    <n v="-2.2172949002217295E-3"/>
    <x v="4003"/>
  </r>
  <r>
    <x v="4004"/>
    <n v="27320"/>
    <n v="27380"/>
    <n v="26720"/>
    <n v="27240"/>
    <n v="10034150"/>
    <x v="4"/>
    <x v="15"/>
    <n v="-2.9282576866764276E-3"/>
    <x v="4004"/>
  </r>
  <r>
    <x v="4005"/>
    <n v="27200"/>
    <n v="27320"/>
    <n v="26260"/>
    <n v="26280"/>
    <n v="17265450"/>
    <x v="4"/>
    <x v="15"/>
    <n v="-3.3823529411764704E-2"/>
    <x v="4005"/>
  </r>
  <r>
    <x v="4006"/>
    <n v="26340"/>
    <n v="26420"/>
    <n v="26020"/>
    <n v="26180"/>
    <n v="15048150"/>
    <x v="4"/>
    <x v="15"/>
    <n v="-6.0744115413819289E-3"/>
    <x v="4006"/>
  </r>
  <r>
    <x v="4007"/>
    <n v="26400"/>
    <n v="26420"/>
    <n v="25940"/>
    <n v="26140"/>
    <n v="17380750"/>
    <x v="4"/>
    <x v="15"/>
    <n v="-9.8484848484848477E-3"/>
    <x v="4007"/>
  </r>
  <r>
    <x v="4008"/>
    <n v="26000"/>
    <n v="26020"/>
    <n v="25760"/>
    <n v="25820"/>
    <n v="10921950"/>
    <x v="5"/>
    <x v="15"/>
    <n v="-6.9230769230769233E-3"/>
    <x v="4008"/>
  </r>
  <r>
    <x v="4009"/>
    <n v="26000"/>
    <n v="26060"/>
    <n v="25760"/>
    <n v="26060"/>
    <n v="8757550"/>
    <x v="5"/>
    <x v="15"/>
    <n v="2.3076923076923079E-3"/>
    <x v="4009"/>
  </r>
  <r>
    <x v="4010"/>
    <n v="26060"/>
    <n v="26320"/>
    <n v="25300"/>
    <n v="25460"/>
    <n v="11769400"/>
    <x v="5"/>
    <x v="15"/>
    <n v="-2.3023791250959325E-2"/>
    <x v="4010"/>
  </r>
  <r>
    <x v="4011"/>
    <n v="26300"/>
    <n v="26820"/>
    <n v="26100"/>
    <n v="26740"/>
    <n v="19411950"/>
    <x v="5"/>
    <x v="15"/>
    <n v="1.6730038022813688E-2"/>
    <x v="4011"/>
  </r>
  <r>
    <x v="4012"/>
    <n v="26500"/>
    <n v="27100"/>
    <n v="26400"/>
    <n v="26820"/>
    <n v="9828150"/>
    <x v="5"/>
    <x v="15"/>
    <n v="1.2075471698113207E-2"/>
    <x v="4012"/>
  </r>
  <r>
    <x v="4013"/>
    <n v="26900"/>
    <n v="26940"/>
    <n v="26260"/>
    <n v="26280"/>
    <n v="10118950"/>
    <x v="5"/>
    <x v="15"/>
    <n v="-2.3048327137546468E-2"/>
    <x v="4013"/>
  </r>
  <r>
    <x v="4014"/>
    <n v="26000"/>
    <n v="26200"/>
    <n v="25360"/>
    <n v="25640"/>
    <n v="13735250"/>
    <x v="5"/>
    <x v="15"/>
    <n v="-1.3846153846153847E-2"/>
    <x v="4014"/>
  </r>
  <r>
    <x v="4015"/>
    <n v="25640"/>
    <n v="25880"/>
    <n v="25240"/>
    <n v="25240"/>
    <n v="12501700"/>
    <x v="5"/>
    <x v="15"/>
    <n v="-1.5600624024960999E-2"/>
    <x v="4015"/>
  </r>
  <r>
    <x v="4016"/>
    <n v="25260"/>
    <n v="25480"/>
    <n v="25060"/>
    <n v="25140"/>
    <n v="15314050"/>
    <x v="5"/>
    <x v="15"/>
    <n v="-4.7505938242280287E-3"/>
    <x v="4016"/>
  </r>
  <r>
    <x v="4017"/>
    <n v="25560"/>
    <n v="25740"/>
    <n v="25280"/>
    <n v="25540"/>
    <n v="11741500"/>
    <x v="5"/>
    <x v="15"/>
    <n v="-7.8247261345852897E-4"/>
    <x v="4017"/>
  </r>
  <r>
    <x v="4018"/>
    <n v="25100"/>
    <n v="25480"/>
    <n v="25100"/>
    <n v="25400"/>
    <n v="8067800"/>
    <x v="5"/>
    <x v="15"/>
    <n v="1.1952191235059761E-2"/>
    <x v="4018"/>
  </r>
  <r>
    <x v="4019"/>
    <n v="25400"/>
    <n v="25480"/>
    <n v="24900"/>
    <n v="25100"/>
    <n v="12767600"/>
    <x v="5"/>
    <x v="15"/>
    <n v="-1.1811023622047244E-2"/>
    <x v="4019"/>
  </r>
  <r>
    <x v="4020"/>
    <n v="25000"/>
    <n v="25320"/>
    <n v="24800"/>
    <n v="25080"/>
    <n v="9452300"/>
    <x v="5"/>
    <x v="15"/>
    <n v="3.2000000000000002E-3"/>
    <x v="4020"/>
  </r>
  <r>
    <x v="4021"/>
    <n v="25180"/>
    <n v="25580"/>
    <n v="25020"/>
    <n v="25300"/>
    <n v="8247600"/>
    <x v="5"/>
    <x v="15"/>
    <n v="4.7656870532168391E-3"/>
    <x v="4021"/>
  </r>
  <r>
    <x v="4022"/>
    <n v="25320"/>
    <n v="25560"/>
    <n v="25200"/>
    <n v="25320"/>
    <n v="7094750"/>
    <x v="5"/>
    <x v="15"/>
    <n v="0"/>
    <x v="4022"/>
  </r>
  <r>
    <x v="4023"/>
    <n v="25820"/>
    <n v="25920"/>
    <n v="25520"/>
    <n v="25620"/>
    <n v="6370900"/>
    <x v="5"/>
    <x v="15"/>
    <n v="-7.7459333849728895E-3"/>
    <x v="4023"/>
  </r>
  <r>
    <x v="4024"/>
    <n v="26180"/>
    <n v="26560"/>
    <n v="25820"/>
    <n v="26420"/>
    <n v="10159000"/>
    <x v="5"/>
    <x v="15"/>
    <n v="9.1673032849503445E-3"/>
    <x v="4024"/>
  </r>
  <r>
    <x v="4025"/>
    <n v="26000"/>
    <n v="26220"/>
    <n v="25820"/>
    <n v="26040"/>
    <n v="10198000"/>
    <x v="5"/>
    <x v="15"/>
    <n v="1.5384615384615385E-3"/>
    <x v="4025"/>
  </r>
  <r>
    <x v="4026"/>
    <n v="25800"/>
    <n v="26060"/>
    <n v="25380"/>
    <n v="25380"/>
    <n v="10695800"/>
    <x v="5"/>
    <x v="15"/>
    <n v="-1.627906976744186E-2"/>
    <x v="4026"/>
  </r>
  <r>
    <x v="4027"/>
    <n v="25040"/>
    <n v="25800"/>
    <n v="25040"/>
    <n v="25560"/>
    <n v="10347500"/>
    <x v="5"/>
    <x v="15"/>
    <n v="2.0766773162939296E-2"/>
    <x v="4027"/>
  </r>
  <r>
    <x v="4028"/>
    <n v="25380"/>
    <n v="25700"/>
    <n v="25120"/>
    <n v="25620"/>
    <n v="11519950"/>
    <x v="5"/>
    <x v="15"/>
    <n v="9.4562647754137114E-3"/>
    <x v="4028"/>
  </r>
  <r>
    <x v="4029"/>
    <n v="25520"/>
    <n v="25700"/>
    <n v="25320"/>
    <n v="25360"/>
    <n v="9870350"/>
    <x v="5"/>
    <x v="15"/>
    <n v="-6.269592476489028E-3"/>
    <x v="4029"/>
  </r>
  <r>
    <x v="4030"/>
    <n v="25360"/>
    <n v="26040"/>
    <n v="25180"/>
    <n v="25900"/>
    <n v="8324900"/>
    <x v="6"/>
    <x v="15"/>
    <n v="2.1293375394321766E-2"/>
    <x v="4030"/>
  </r>
  <r>
    <x v="4031"/>
    <n v="25720"/>
    <n v="26080"/>
    <n v="25700"/>
    <n v="25980"/>
    <n v="8223000"/>
    <x v="6"/>
    <x v="15"/>
    <n v="1.010886469673406E-2"/>
    <x v="4031"/>
  </r>
  <r>
    <x v="4032"/>
    <n v="25740"/>
    <n v="25880"/>
    <n v="25340"/>
    <n v="25360"/>
    <n v="7130200"/>
    <x v="6"/>
    <x v="15"/>
    <n v="-1.4763014763014764E-2"/>
    <x v="4032"/>
  </r>
  <r>
    <x v="4033"/>
    <n v="25060"/>
    <n v="25200"/>
    <n v="24460"/>
    <n v="24600"/>
    <n v="10099950"/>
    <x v="6"/>
    <x v="15"/>
    <n v="-1.8355945730247406E-2"/>
    <x v="4033"/>
  </r>
  <r>
    <x v="4034"/>
    <n v="24400"/>
    <n v="25180"/>
    <n v="24400"/>
    <n v="24800"/>
    <n v="12478250"/>
    <x v="6"/>
    <x v="15"/>
    <n v="1.6393442622950821E-2"/>
    <x v="4034"/>
  </r>
  <r>
    <x v="4035"/>
    <n v="24800"/>
    <n v="25020"/>
    <n v="24640"/>
    <n v="24780"/>
    <n v="11780950"/>
    <x v="6"/>
    <x v="15"/>
    <n v="-8.0645161290322581E-4"/>
    <x v="4035"/>
  </r>
  <r>
    <x v="4036"/>
    <n v="24600"/>
    <n v="25300"/>
    <n v="24520"/>
    <n v="25300"/>
    <n v="14030500"/>
    <x v="6"/>
    <x v="15"/>
    <n v="2.8455284552845527E-2"/>
    <x v="4036"/>
  </r>
  <r>
    <x v="4037"/>
    <n v="25140"/>
    <n v="25320"/>
    <n v="24960"/>
    <n v="25180"/>
    <n v="9573400"/>
    <x v="6"/>
    <x v="15"/>
    <n v="1.5910898965791568E-3"/>
    <x v="4037"/>
  </r>
  <r>
    <x v="4038"/>
    <n v="25000"/>
    <n v="25440"/>
    <n v="24900"/>
    <n v="25320"/>
    <n v="7672050"/>
    <x v="6"/>
    <x v="15"/>
    <n v="1.2800000000000001E-2"/>
    <x v="4038"/>
  </r>
  <r>
    <x v="4039"/>
    <n v="25300"/>
    <n v="25400"/>
    <n v="24420"/>
    <n v="24500"/>
    <n v="19989700"/>
    <x v="6"/>
    <x v="15"/>
    <n v="-3.1620553359683792E-2"/>
    <x v="4039"/>
  </r>
  <r>
    <x v="4040"/>
    <n v="24500"/>
    <n v="24760"/>
    <n v="24480"/>
    <n v="24700"/>
    <n v="8370650"/>
    <x v="6"/>
    <x v="15"/>
    <n v="8.1632653061224497E-3"/>
    <x v="4040"/>
  </r>
  <r>
    <x v="4041"/>
    <n v="24460"/>
    <n v="25740"/>
    <n v="24460"/>
    <n v="25640"/>
    <n v="11173450"/>
    <x v="6"/>
    <x v="15"/>
    <n v="4.8242027800490597E-2"/>
    <x v="4041"/>
  </r>
  <r>
    <x v="4042"/>
    <n v="26000"/>
    <n v="26220"/>
    <n v="25560"/>
    <n v="26100"/>
    <n v="14861650"/>
    <x v="6"/>
    <x v="15"/>
    <n v="3.8461538461538464E-3"/>
    <x v="4042"/>
  </r>
  <r>
    <x v="4043"/>
    <n v="25820"/>
    <n v="26080"/>
    <n v="25460"/>
    <n v="25500"/>
    <n v="6446400"/>
    <x v="6"/>
    <x v="15"/>
    <n v="-1.2393493415956624E-2"/>
    <x v="4043"/>
  </r>
  <r>
    <x v="4044"/>
    <n v="25500"/>
    <n v="25540"/>
    <n v="24940"/>
    <n v="25260"/>
    <n v="9702750"/>
    <x v="6"/>
    <x v="15"/>
    <n v="-9.4117647058823521E-3"/>
    <x v="4044"/>
  </r>
  <r>
    <x v="4045"/>
    <n v="24880"/>
    <n v="25200"/>
    <n v="24700"/>
    <n v="25060"/>
    <n v="13416150"/>
    <x v="6"/>
    <x v="15"/>
    <n v="7.2347266881028936E-3"/>
    <x v="4045"/>
  </r>
  <r>
    <x v="4046"/>
    <n v="24880"/>
    <n v="25060"/>
    <n v="24680"/>
    <n v="24680"/>
    <n v="10448250"/>
    <x v="6"/>
    <x v="15"/>
    <n v="-8.0385852090032149E-3"/>
    <x v="4046"/>
  </r>
  <r>
    <x v="4047"/>
    <n v="24540"/>
    <n v="24760"/>
    <n v="24480"/>
    <n v="24580"/>
    <n v="9829200"/>
    <x v="6"/>
    <x v="15"/>
    <n v="1.6299918500407497E-3"/>
    <x v="4047"/>
  </r>
  <r>
    <x v="4048"/>
    <n v="24580"/>
    <n v="24940"/>
    <n v="24560"/>
    <n v="24600"/>
    <n v="12152000"/>
    <x v="6"/>
    <x v="15"/>
    <n v="8.1366965012205042E-4"/>
    <x v="4048"/>
  </r>
  <r>
    <x v="4049"/>
    <n v="24480"/>
    <n v="25020"/>
    <n v="24380"/>
    <n v="24600"/>
    <n v="13381350"/>
    <x v="6"/>
    <x v="15"/>
    <n v="4.9019607843137254E-3"/>
    <x v="4049"/>
  </r>
  <r>
    <x v="4050"/>
    <n v="25000"/>
    <n v="25500"/>
    <n v="24620"/>
    <n v="25260"/>
    <n v="13734450"/>
    <x v="6"/>
    <x v="15"/>
    <n v="1.04E-2"/>
    <x v="4050"/>
  </r>
  <r>
    <x v="4051"/>
    <n v="25160"/>
    <n v="25200"/>
    <n v="24300"/>
    <n v="24300"/>
    <n v="15419600"/>
    <x v="6"/>
    <x v="15"/>
    <n v="-3.4181240063593007E-2"/>
    <x v="4051"/>
  </r>
  <r>
    <x v="4052"/>
    <n v="24400"/>
    <n v="24440"/>
    <n v="23500"/>
    <n v="23700"/>
    <n v="19579450"/>
    <x v="6"/>
    <x v="15"/>
    <n v="-2.8688524590163935E-2"/>
    <x v="4052"/>
  </r>
  <r>
    <x v="4053"/>
    <n v="23680"/>
    <n v="23680"/>
    <n v="23320"/>
    <n v="23500"/>
    <n v="9844550"/>
    <x v="7"/>
    <x v="15"/>
    <n v="-7.6013513513513518E-3"/>
    <x v="4053"/>
  </r>
  <r>
    <x v="4054"/>
    <n v="23500"/>
    <n v="23740"/>
    <n v="23400"/>
    <n v="23640"/>
    <n v="12844350"/>
    <x v="7"/>
    <x v="15"/>
    <n v="5.9574468085106386E-3"/>
    <x v="4054"/>
  </r>
  <r>
    <x v="4055"/>
    <n v="23640"/>
    <n v="23640"/>
    <n v="23160"/>
    <n v="23180"/>
    <n v="12802500"/>
    <x v="7"/>
    <x v="15"/>
    <n v="-1.94585448392555E-2"/>
    <x v="4055"/>
  </r>
  <r>
    <x v="4056"/>
    <n v="23100"/>
    <n v="23120"/>
    <n v="22300"/>
    <n v="22300"/>
    <n v="20199050"/>
    <x v="7"/>
    <x v="15"/>
    <n v="-3.4632034632034632E-2"/>
    <x v="4056"/>
  </r>
  <r>
    <x v="4057"/>
    <n v="22400"/>
    <n v="22740"/>
    <n v="22300"/>
    <n v="22720"/>
    <n v="13787100"/>
    <x v="7"/>
    <x v="15"/>
    <n v="1.4285714285714285E-2"/>
    <x v="4057"/>
  </r>
  <r>
    <x v="4058"/>
    <n v="22400"/>
    <n v="22740"/>
    <n v="22300"/>
    <n v="22720"/>
    <n v="0"/>
    <x v="7"/>
    <x v="15"/>
    <n v="1.4285714285714285E-2"/>
    <x v="4058"/>
  </r>
  <r>
    <x v="4059"/>
    <n v="23020"/>
    <n v="23580"/>
    <n v="22960"/>
    <n v="23140"/>
    <n v="11664300"/>
    <x v="7"/>
    <x v="15"/>
    <n v="5.2128583840139013E-3"/>
    <x v="4059"/>
  </r>
  <r>
    <x v="4060"/>
    <n v="23000"/>
    <n v="23280"/>
    <n v="22800"/>
    <n v="23080"/>
    <n v="11154000"/>
    <x v="7"/>
    <x v="15"/>
    <n v="3.4782608695652175E-3"/>
    <x v="4060"/>
  </r>
  <r>
    <x v="4061"/>
    <n v="23060"/>
    <n v="23060"/>
    <n v="22760"/>
    <n v="22800"/>
    <n v="7520550"/>
    <x v="7"/>
    <x v="15"/>
    <n v="-1.1274934952298352E-2"/>
    <x v="4061"/>
  </r>
  <r>
    <x v="4062"/>
    <n v="23060"/>
    <n v="23060"/>
    <n v="22760"/>
    <n v="22800"/>
    <n v="0"/>
    <x v="7"/>
    <x v="15"/>
    <n v="-1.1274934952298352E-2"/>
    <x v="4062"/>
  </r>
  <r>
    <x v="4063"/>
    <n v="22800"/>
    <n v="22820"/>
    <n v="22080"/>
    <n v="22080"/>
    <n v="11360850"/>
    <x v="7"/>
    <x v="15"/>
    <n v="-3.1578947368421054E-2"/>
    <x v="4063"/>
  </r>
  <r>
    <x v="4064"/>
    <n v="22360"/>
    <n v="22820"/>
    <n v="22340"/>
    <n v="22620"/>
    <n v="11583600"/>
    <x v="7"/>
    <x v="15"/>
    <n v="1.1627906976744186E-2"/>
    <x v="4064"/>
  </r>
  <r>
    <x v="4065"/>
    <n v="23380"/>
    <n v="23520"/>
    <n v="22820"/>
    <n v="23080"/>
    <n v="20070750"/>
    <x v="7"/>
    <x v="15"/>
    <n v="-1.2831479897348161E-2"/>
    <x v="4065"/>
  </r>
  <r>
    <x v="4066"/>
    <n v="23260"/>
    <n v="23420"/>
    <n v="22600"/>
    <n v="22780"/>
    <n v="10805950"/>
    <x v="7"/>
    <x v="15"/>
    <n v="-2.063628546861565E-2"/>
    <x v="4066"/>
  </r>
  <r>
    <x v="4067"/>
    <n v="21980"/>
    <n v="22560"/>
    <n v="21920"/>
    <n v="22020"/>
    <n v="20442550"/>
    <x v="7"/>
    <x v="15"/>
    <n v="1.8198362147406734E-3"/>
    <x v="4067"/>
  </r>
  <r>
    <x v="4068"/>
    <n v="21760"/>
    <n v="22300"/>
    <n v="20660"/>
    <n v="21580"/>
    <n v="22429600"/>
    <x v="7"/>
    <x v="15"/>
    <n v="-8.2720588235294119E-3"/>
    <x v="4068"/>
  </r>
  <r>
    <x v="4069"/>
    <n v="21580"/>
    <n v="22140"/>
    <n v="21340"/>
    <n v="21580"/>
    <n v="19625950"/>
    <x v="7"/>
    <x v="15"/>
    <n v="0"/>
    <x v="4069"/>
  </r>
  <r>
    <x v="4070"/>
    <n v="21360"/>
    <n v="21480"/>
    <n v="21000"/>
    <n v="21340"/>
    <n v="27947600"/>
    <x v="7"/>
    <x v="15"/>
    <n v="-9.3632958801498128E-4"/>
    <x v="4070"/>
  </r>
  <r>
    <x v="4071"/>
    <n v="21640"/>
    <n v="21720"/>
    <n v="21260"/>
    <n v="21340"/>
    <n v="24769400"/>
    <x v="7"/>
    <x v="15"/>
    <n v="-1.3863216266173753E-2"/>
    <x v="4071"/>
  </r>
  <r>
    <x v="4072"/>
    <n v="21720"/>
    <n v="21720"/>
    <n v="21460"/>
    <n v="21620"/>
    <n v="23111150"/>
    <x v="7"/>
    <x v="15"/>
    <n v="-4.6040515653775326E-3"/>
    <x v="4072"/>
  </r>
  <r>
    <x v="4073"/>
    <n v="21420"/>
    <n v="21780"/>
    <n v="21040"/>
    <n v="21780"/>
    <n v="20415450"/>
    <x v="7"/>
    <x v="15"/>
    <n v="1.680672268907563E-2"/>
    <x v="4073"/>
  </r>
  <r>
    <x v="4074"/>
    <n v="21780"/>
    <n v="21960"/>
    <n v="21620"/>
    <n v="21700"/>
    <n v="12018600"/>
    <x v="8"/>
    <x v="15"/>
    <n v="-3.6730945821854912E-3"/>
    <x v="4074"/>
  </r>
  <r>
    <x v="4075"/>
    <n v="21380"/>
    <n v="21900"/>
    <n v="21300"/>
    <n v="21800"/>
    <n v="15634150"/>
    <x v="8"/>
    <x v="15"/>
    <n v="1.9644527595884004E-2"/>
    <x v="4075"/>
  </r>
  <r>
    <x v="4076"/>
    <n v="22040"/>
    <n v="22460"/>
    <n v="21860"/>
    <n v="22440"/>
    <n v="15257100"/>
    <x v="8"/>
    <x v="15"/>
    <n v="1.8148820326678767E-2"/>
    <x v="4076"/>
  </r>
  <r>
    <x v="4077"/>
    <n v="22880"/>
    <n v="22880"/>
    <n v="22360"/>
    <n v="22580"/>
    <n v="12586700"/>
    <x v="8"/>
    <x v="15"/>
    <n v="-1.3111888111888112E-2"/>
    <x v="4077"/>
  </r>
  <r>
    <x v="4078"/>
    <n v="22580"/>
    <n v="22580"/>
    <n v="22100"/>
    <n v="22240"/>
    <n v="9590250"/>
    <x v="8"/>
    <x v="15"/>
    <n v="-1.5057573073516387E-2"/>
    <x v="4078"/>
  </r>
  <r>
    <x v="4079"/>
    <n v="22260"/>
    <n v="22720"/>
    <n v="22120"/>
    <n v="22620"/>
    <n v="9116500"/>
    <x v="8"/>
    <x v="15"/>
    <n v="1.6172506738544475E-2"/>
    <x v="4079"/>
  </r>
  <r>
    <x v="4080"/>
    <n v="22920"/>
    <n v="22940"/>
    <n v="22720"/>
    <n v="22940"/>
    <n v="12968800"/>
    <x v="8"/>
    <x v="15"/>
    <n v="8.7260034904013963E-4"/>
    <x v="4080"/>
  </r>
  <r>
    <x v="4081"/>
    <n v="22600"/>
    <n v="22780"/>
    <n v="22360"/>
    <n v="22680"/>
    <n v="18128400"/>
    <x v="8"/>
    <x v="15"/>
    <n v="3.5398230088495575E-3"/>
    <x v="4081"/>
  </r>
  <r>
    <x v="4082"/>
    <n v="22520"/>
    <n v="22660"/>
    <n v="22300"/>
    <n v="22300"/>
    <n v="10208350"/>
    <x v="8"/>
    <x v="15"/>
    <n v="-9.7690941385435177E-3"/>
    <x v="4082"/>
  </r>
  <r>
    <x v="4083"/>
    <n v="22400"/>
    <n v="22480"/>
    <n v="22200"/>
    <n v="22480"/>
    <n v="8353650"/>
    <x v="8"/>
    <x v="15"/>
    <n v="3.5714285714285713E-3"/>
    <x v="4083"/>
  </r>
  <r>
    <x v="4084"/>
    <n v="22280"/>
    <n v="22560"/>
    <n v="22260"/>
    <n v="22460"/>
    <n v="11647800"/>
    <x v="8"/>
    <x v="15"/>
    <n v="8.0789946140035901E-3"/>
    <x v="4084"/>
  </r>
  <r>
    <x v="4085"/>
    <n v="22420"/>
    <n v="23140"/>
    <n v="22420"/>
    <n v="23040"/>
    <n v="17188150"/>
    <x v="8"/>
    <x v="15"/>
    <n v="2.7653880463871544E-2"/>
    <x v="4085"/>
  </r>
  <r>
    <x v="4086"/>
    <n v="23060"/>
    <n v="23140"/>
    <n v="22880"/>
    <n v="23140"/>
    <n v="13698000"/>
    <x v="8"/>
    <x v="15"/>
    <n v="3.469210754553339E-3"/>
    <x v="4086"/>
  </r>
  <r>
    <x v="4087"/>
    <n v="22900"/>
    <n v="23840"/>
    <n v="22700"/>
    <n v="23800"/>
    <n v="21813500"/>
    <x v="8"/>
    <x v="15"/>
    <n v="3.9301310043668124E-2"/>
    <x v="4087"/>
  </r>
  <r>
    <x v="4088"/>
    <n v="23260"/>
    <n v="23460"/>
    <n v="23000"/>
    <n v="23000"/>
    <n v="10267950"/>
    <x v="8"/>
    <x v="15"/>
    <n v="-1.117798796216681E-2"/>
    <x v="4088"/>
  </r>
  <r>
    <x v="4089"/>
    <n v="22860"/>
    <n v="23000"/>
    <n v="22600"/>
    <n v="22900"/>
    <n v="12533750"/>
    <x v="8"/>
    <x v="15"/>
    <n v="1.7497812773403325E-3"/>
    <x v="4089"/>
  </r>
  <r>
    <x v="4090"/>
    <n v="22520"/>
    <n v="22700"/>
    <n v="22500"/>
    <n v="22520"/>
    <n v="6636050"/>
    <x v="8"/>
    <x v="15"/>
    <n v="0"/>
    <x v="4090"/>
  </r>
  <r>
    <x v="4091"/>
    <n v="22400"/>
    <n v="22500"/>
    <n v="22180"/>
    <n v="22240"/>
    <n v="10458000"/>
    <x v="8"/>
    <x v="15"/>
    <n v="-7.1428571428571426E-3"/>
    <x v="4091"/>
  </r>
  <r>
    <x v="4092"/>
    <n v="22000"/>
    <n v="22680"/>
    <n v="21800"/>
    <n v="22680"/>
    <n v="22946800"/>
    <x v="8"/>
    <x v="15"/>
    <n v="3.090909090909091E-2"/>
    <x v="4092"/>
  </r>
  <r>
    <x v="4093"/>
    <n v="22800"/>
    <n v="22900"/>
    <n v="22420"/>
    <n v="22680"/>
    <n v="12052050"/>
    <x v="9"/>
    <x v="15"/>
    <n v="-5.263157894736842E-3"/>
    <x v="4093"/>
  </r>
  <r>
    <x v="4094"/>
    <n v="22240"/>
    <n v="22660"/>
    <n v="22240"/>
    <n v="22380"/>
    <n v="13715100"/>
    <x v="9"/>
    <x v="15"/>
    <n v="6.2949640287769783E-3"/>
    <x v="4094"/>
  </r>
  <r>
    <x v="4095"/>
    <n v="22380"/>
    <n v="22620"/>
    <n v="22300"/>
    <n v="22300"/>
    <n v="12096750"/>
    <x v="9"/>
    <x v="15"/>
    <n v="-3.5746201966041107E-3"/>
    <x v="4095"/>
  </r>
  <r>
    <x v="4096"/>
    <n v="22600"/>
    <n v="23100"/>
    <n v="22540"/>
    <n v="23020"/>
    <n v="19149350"/>
    <x v="9"/>
    <x v="15"/>
    <n v="1.8584070796460177E-2"/>
    <x v="4096"/>
  </r>
  <r>
    <x v="4097"/>
    <n v="23960"/>
    <n v="25040"/>
    <n v="23720"/>
    <n v="25020"/>
    <n v="39975100"/>
    <x v="9"/>
    <x v="15"/>
    <n v="4.4240400667779629E-2"/>
    <x v="4097"/>
  </r>
  <r>
    <x v="4098"/>
    <n v="25000"/>
    <n v="25580"/>
    <n v="25000"/>
    <n v="25400"/>
    <n v="28533850"/>
    <x v="9"/>
    <x v="15"/>
    <n v="1.6E-2"/>
    <x v="4098"/>
  </r>
  <r>
    <x v="4099"/>
    <n v="25200"/>
    <n v="25260"/>
    <n v="24940"/>
    <n v="25200"/>
    <n v="18948700"/>
    <x v="9"/>
    <x v="15"/>
    <n v="0"/>
    <x v="4099"/>
  </r>
  <r>
    <x v="4100"/>
    <n v="25200"/>
    <n v="25440"/>
    <n v="24960"/>
    <n v="25040"/>
    <n v="9900000"/>
    <x v="9"/>
    <x v="15"/>
    <n v="-6.3492063492063492E-3"/>
    <x v="4100"/>
  </r>
  <r>
    <x v="4101"/>
    <n v="24960"/>
    <n v="25200"/>
    <n v="24740"/>
    <n v="25080"/>
    <n v="8752550"/>
    <x v="9"/>
    <x v="15"/>
    <n v="4.807692307692308E-3"/>
    <x v="4101"/>
  </r>
  <r>
    <x v="4102"/>
    <n v="24880"/>
    <n v="25640"/>
    <n v="24860"/>
    <n v="25380"/>
    <n v="12425150"/>
    <x v="9"/>
    <x v="15"/>
    <n v="2.0096463022508039E-2"/>
    <x v="4102"/>
  </r>
  <r>
    <x v="4103"/>
    <n v="25300"/>
    <n v="25380"/>
    <n v="25180"/>
    <n v="25300"/>
    <n v="7198400"/>
    <x v="9"/>
    <x v="15"/>
    <n v="0"/>
    <x v="4103"/>
  </r>
  <r>
    <x v="4104"/>
    <n v="25140"/>
    <n v="25300"/>
    <n v="24980"/>
    <n v="25120"/>
    <n v="5853500"/>
    <x v="9"/>
    <x v="15"/>
    <n v="-7.955449482895784E-4"/>
    <x v="4104"/>
  </r>
  <r>
    <x v="4105"/>
    <n v="25200"/>
    <n v="25460"/>
    <n v="25120"/>
    <n v="25320"/>
    <n v="7517350"/>
    <x v="9"/>
    <x v="15"/>
    <n v="4.7619047619047623E-3"/>
    <x v="4105"/>
  </r>
  <r>
    <x v="4106"/>
    <n v="25300"/>
    <n v="25640"/>
    <n v="25180"/>
    <n v="25400"/>
    <n v="6978350"/>
    <x v="9"/>
    <x v="15"/>
    <n v="3.952569169960474E-3"/>
    <x v="4106"/>
  </r>
  <r>
    <x v="4107"/>
    <n v="25600"/>
    <n v="25900"/>
    <n v="25380"/>
    <n v="25600"/>
    <n v="11533650"/>
    <x v="9"/>
    <x v="15"/>
    <n v="0"/>
    <x v="4107"/>
  </r>
  <r>
    <x v="4108"/>
    <n v="26000"/>
    <n v="26000"/>
    <n v="25560"/>
    <n v="25780"/>
    <n v="13153550"/>
    <x v="9"/>
    <x v="15"/>
    <n v="-8.4615384615384613E-3"/>
    <x v="4108"/>
  </r>
  <r>
    <x v="4109"/>
    <n v="25960"/>
    <n v="25960"/>
    <n v="25440"/>
    <n v="25840"/>
    <n v="7608250"/>
    <x v="9"/>
    <x v="15"/>
    <n v="-4.6224961479198771E-3"/>
    <x v="4109"/>
  </r>
  <r>
    <x v="4110"/>
    <n v="25640"/>
    <n v="25980"/>
    <n v="25620"/>
    <n v="25960"/>
    <n v="6612050"/>
    <x v="9"/>
    <x v="15"/>
    <n v="1.2480499219968799E-2"/>
    <x v="4110"/>
  </r>
  <r>
    <x v="4111"/>
    <n v="25880"/>
    <n v="26160"/>
    <n v="25820"/>
    <n v="26160"/>
    <n v="13565150"/>
    <x v="9"/>
    <x v="15"/>
    <n v="1.0819165378670788E-2"/>
    <x v="4111"/>
  </r>
  <r>
    <x v="4112"/>
    <n v="26600"/>
    <n v="27840"/>
    <n v="26480"/>
    <n v="26500"/>
    <n v="31523550"/>
    <x v="9"/>
    <x v="15"/>
    <n v="-3.7593984962406013E-3"/>
    <x v="4112"/>
  </r>
  <r>
    <x v="4113"/>
    <n v="26900"/>
    <n v="27800"/>
    <n v="26820"/>
    <n v="27440"/>
    <n v="25469250"/>
    <x v="9"/>
    <x v="15"/>
    <n v="2.0074349442379184E-2"/>
    <x v="4113"/>
  </r>
  <r>
    <x v="4114"/>
    <n v="27700"/>
    <n v="27860"/>
    <n v="27480"/>
    <n v="27660"/>
    <n v="19327300"/>
    <x v="10"/>
    <x v="15"/>
    <n v="-1.4440433212996389E-3"/>
    <x v="4114"/>
  </r>
  <r>
    <x v="4115"/>
    <n v="27620"/>
    <n v="27620"/>
    <n v="27000"/>
    <n v="27040"/>
    <n v="15092000"/>
    <x v="10"/>
    <x v="15"/>
    <n v="-2.0999275887038378E-2"/>
    <x v="4115"/>
  </r>
  <r>
    <x v="4116"/>
    <n v="27040"/>
    <n v="27220"/>
    <n v="26520"/>
    <n v="26600"/>
    <n v="14053500"/>
    <x v="10"/>
    <x v="15"/>
    <n v="-1.6272189349112426E-2"/>
    <x v="4116"/>
  </r>
  <r>
    <x v="4117"/>
    <n v="26600"/>
    <n v="27080"/>
    <n v="26600"/>
    <n v="26840"/>
    <n v="8652100"/>
    <x v="10"/>
    <x v="15"/>
    <n v="9.0225563909774441E-3"/>
    <x v="4117"/>
  </r>
  <r>
    <x v="4118"/>
    <n v="26860"/>
    <n v="26960"/>
    <n v="26600"/>
    <n v="26760"/>
    <n v="8216100"/>
    <x v="10"/>
    <x v="15"/>
    <n v="-3.7230081906180195E-3"/>
    <x v="4118"/>
  </r>
  <r>
    <x v="4119"/>
    <n v="26760"/>
    <n v="26880"/>
    <n v="26420"/>
    <n v="26880"/>
    <n v="9283050"/>
    <x v="10"/>
    <x v="15"/>
    <n v="4.4843049327354259E-3"/>
    <x v="4119"/>
  </r>
  <r>
    <x v="4120"/>
    <n v="26720"/>
    <n v="26820"/>
    <n v="26280"/>
    <n v="26420"/>
    <n v="9877550"/>
    <x v="10"/>
    <x v="15"/>
    <n v="-1.1227544910179641E-2"/>
    <x v="4120"/>
  </r>
  <r>
    <x v="4121"/>
    <n v="26420"/>
    <n v="26900"/>
    <n v="26420"/>
    <n v="26660"/>
    <n v="7022450"/>
    <x v="10"/>
    <x v="15"/>
    <n v="9.0840272520817562E-3"/>
    <x v="4121"/>
  </r>
  <r>
    <x v="4122"/>
    <n v="26660"/>
    <n v="26680"/>
    <n v="26340"/>
    <n v="26340"/>
    <n v="7870850"/>
    <x v="10"/>
    <x v="15"/>
    <n v="-1.2003000750187547E-2"/>
    <x v="4122"/>
  </r>
  <r>
    <x v="4123"/>
    <n v="26340"/>
    <n v="26340"/>
    <n v="26000"/>
    <n v="26000"/>
    <n v="8883850"/>
    <x v="10"/>
    <x v="15"/>
    <n v="-1.2908124525436599E-2"/>
    <x v="4123"/>
  </r>
  <r>
    <x v="4124"/>
    <n v="25820"/>
    <n v="25820"/>
    <n v="25260"/>
    <n v="25260"/>
    <n v="13785250"/>
    <x v="10"/>
    <x v="15"/>
    <n v="-2.1688613477924088E-2"/>
    <x v="4124"/>
  </r>
  <r>
    <x v="4125"/>
    <n v="25500"/>
    <n v="25800"/>
    <n v="25400"/>
    <n v="25400"/>
    <n v="9309200"/>
    <x v="10"/>
    <x v="15"/>
    <n v="-3.9215686274509803E-3"/>
    <x v="4125"/>
  </r>
  <r>
    <x v="4126"/>
    <n v="25440"/>
    <n v="25800"/>
    <n v="25440"/>
    <n v="25620"/>
    <n v="8386750"/>
    <x v="10"/>
    <x v="15"/>
    <n v="7.0754716981132077E-3"/>
    <x v="4126"/>
  </r>
  <r>
    <x v="4127"/>
    <n v="25800"/>
    <n v="25800"/>
    <n v="25420"/>
    <n v="25780"/>
    <n v="9642500"/>
    <x v="10"/>
    <x v="15"/>
    <n v="-7.7519379844961239E-4"/>
    <x v="4127"/>
  </r>
  <r>
    <x v="4128"/>
    <n v="25780"/>
    <n v="25920"/>
    <n v="25560"/>
    <n v="25700"/>
    <n v="8436000"/>
    <x v="10"/>
    <x v="15"/>
    <n v="-3.1031807602792862E-3"/>
    <x v="4128"/>
  </r>
  <r>
    <x v="4129"/>
    <n v="25700"/>
    <n v="26040"/>
    <n v="25620"/>
    <n v="25640"/>
    <n v="9941000"/>
    <x v="10"/>
    <x v="15"/>
    <n v="-2.3346303501945525E-3"/>
    <x v="4129"/>
  </r>
  <r>
    <x v="4130"/>
    <n v="25640"/>
    <n v="26100"/>
    <n v="25640"/>
    <n v="25980"/>
    <n v="7978000"/>
    <x v="10"/>
    <x v="15"/>
    <n v="1.3260530421216849E-2"/>
    <x v="4130"/>
  </r>
  <r>
    <x v="4131"/>
    <n v="26000"/>
    <n v="26200"/>
    <n v="25980"/>
    <n v="25980"/>
    <n v="7131350"/>
    <x v="10"/>
    <x v="15"/>
    <n v="-7.6923076923076923E-4"/>
    <x v="4131"/>
  </r>
  <r>
    <x v="4132"/>
    <n v="25980"/>
    <n v="26800"/>
    <n v="25980"/>
    <n v="26700"/>
    <n v="9290000"/>
    <x v="10"/>
    <x v="15"/>
    <n v="2.771362586605081E-2"/>
    <x v="4132"/>
  </r>
  <r>
    <x v="4133"/>
    <n v="26900"/>
    <n v="26980"/>
    <n v="26540"/>
    <n v="26540"/>
    <n v="8492700"/>
    <x v="10"/>
    <x v="15"/>
    <n v="-1.3382899628252789E-2"/>
    <x v="4133"/>
  </r>
  <r>
    <x v="4134"/>
    <n v="26500"/>
    <n v="26500"/>
    <n v="25680"/>
    <n v="25680"/>
    <n v="26700300"/>
    <x v="10"/>
    <x v="15"/>
    <n v="-3.0943396226415093E-2"/>
    <x v="4134"/>
  </r>
  <r>
    <x v="4135"/>
    <n v="25880"/>
    <n v="26440"/>
    <n v="25760"/>
    <n v="26420"/>
    <n v="12605650"/>
    <x v="11"/>
    <x v="15"/>
    <n v="2.0865533230293665E-2"/>
    <x v="4135"/>
  </r>
  <r>
    <x v="4136"/>
    <n v="26420"/>
    <n v="26440"/>
    <n v="25880"/>
    <n v="26000"/>
    <n v="11481400"/>
    <x v="11"/>
    <x v="15"/>
    <n v="-1.5897047691143074E-2"/>
    <x v="4136"/>
  </r>
  <r>
    <x v="4137"/>
    <n v="25900"/>
    <n v="25940"/>
    <n v="25720"/>
    <n v="25800"/>
    <n v="8334750"/>
    <x v="11"/>
    <x v="15"/>
    <n v="-3.8610038610038611E-3"/>
    <x v="4137"/>
  </r>
  <r>
    <x v="4138"/>
    <n v="25500"/>
    <n v="25600"/>
    <n v="25340"/>
    <n v="25380"/>
    <n v="9635550"/>
    <x v="11"/>
    <x v="15"/>
    <n v="-4.7058823529411761E-3"/>
    <x v="4138"/>
  </r>
  <r>
    <x v="4139"/>
    <n v="25380"/>
    <n v="25500"/>
    <n v="25240"/>
    <n v="25240"/>
    <n v="9805350"/>
    <x v="11"/>
    <x v="15"/>
    <n v="-5.5161544523246652E-3"/>
    <x v="4139"/>
  </r>
  <r>
    <x v="4140"/>
    <n v="25240"/>
    <n v="25440"/>
    <n v="25240"/>
    <n v="25240"/>
    <n v="6916100"/>
    <x v="11"/>
    <x v="15"/>
    <n v="0"/>
    <x v="4140"/>
  </r>
  <r>
    <x v="4141"/>
    <n v="25240"/>
    <n v="25500"/>
    <n v="25240"/>
    <n v="25260"/>
    <n v="9090600"/>
    <x v="11"/>
    <x v="15"/>
    <n v="7.9239302694136295E-4"/>
    <x v="4141"/>
  </r>
  <r>
    <x v="4142"/>
    <n v="25260"/>
    <n v="25860"/>
    <n v="25260"/>
    <n v="25660"/>
    <n v="15193350"/>
    <x v="11"/>
    <x v="15"/>
    <n v="1.583531274742676E-2"/>
    <x v="4142"/>
  </r>
  <r>
    <x v="4143"/>
    <n v="25660"/>
    <n v="25900"/>
    <n v="25440"/>
    <n v="25680"/>
    <n v="10336450"/>
    <x v="11"/>
    <x v="15"/>
    <n v="7.7942322681215901E-4"/>
    <x v="4143"/>
  </r>
  <r>
    <x v="4144"/>
    <n v="25460"/>
    <n v="25460"/>
    <n v="25100"/>
    <n v="25220"/>
    <n v="11140050"/>
    <x v="11"/>
    <x v="15"/>
    <n v="-9.4265514532600164E-3"/>
    <x v="4144"/>
  </r>
  <r>
    <x v="4145"/>
    <n v="25220"/>
    <n v="25600"/>
    <n v="25200"/>
    <n v="25540"/>
    <n v="8774700"/>
    <x v="11"/>
    <x v="15"/>
    <n v="1.2688342585249802E-2"/>
    <x v="4145"/>
  </r>
  <r>
    <x v="4146"/>
    <n v="25560"/>
    <n v="26200"/>
    <n v="25560"/>
    <n v="25980"/>
    <n v="10398100"/>
    <x v="11"/>
    <x v="15"/>
    <n v="1.6431924882629109E-2"/>
    <x v="4146"/>
  </r>
  <r>
    <x v="4147"/>
    <n v="26020"/>
    <n v="26160"/>
    <n v="25500"/>
    <n v="25800"/>
    <n v="8733850"/>
    <x v="11"/>
    <x v="15"/>
    <n v="-8.4550345887778634E-3"/>
    <x v="4147"/>
  </r>
  <r>
    <x v="4148"/>
    <n v="25300"/>
    <n v="25760"/>
    <n v="25280"/>
    <n v="25560"/>
    <n v="8418450"/>
    <x v="11"/>
    <x v="15"/>
    <n v="1.0276679841897233E-2"/>
    <x v="4148"/>
  </r>
  <r>
    <x v="4149"/>
    <n v="25560"/>
    <n v="25700"/>
    <n v="25220"/>
    <n v="25600"/>
    <n v="8023300"/>
    <x v="11"/>
    <x v="15"/>
    <n v="1.5649452269170579E-3"/>
    <x v="4149"/>
  </r>
  <r>
    <x v="4150"/>
    <n v="25600"/>
    <n v="25840"/>
    <n v="25340"/>
    <n v="25840"/>
    <n v="10309600"/>
    <x v="11"/>
    <x v="15"/>
    <n v="9.3749999999999997E-3"/>
    <x v="4150"/>
  </r>
  <r>
    <x v="4151"/>
    <n v="25840"/>
    <n v="25980"/>
    <n v="25640"/>
    <n v="25900"/>
    <n v="10357400"/>
    <x v="11"/>
    <x v="15"/>
    <n v="2.3219814241486067E-3"/>
    <x v="4151"/>
  </r>
  <r>
    <x v="4152"/>
    <n v="25900"/>
    <n v="26000"/>
    <n v="25700"/>
    <n v="25700"/>
    <n v="7807550"/>
    <x v="11"/>
    <x v="15"/>
    <n v="-7.7220077220077222E-3"/>
    <x v="4152"/>
  </r>
  <r>
    <x v="4153"/>
    <n v="25700"/>
    <n v="25780"/>
    <n v="25320"/>
    <n v="25320"/>
    <n v="11361500"/>
    <x v="11"/>
    <x v="15"/>
    <n v="-1.4785992217898832E-2"/>
    <x v="4153"/>
  </r>
  <r>
    <x v="4154"/>
    <n v="25300"/>
    <n v="25320"/>
    <n v="24820"/>
    <n v="25080"/>
    <n v="11647200"/>
    <x v="11"/>
    <x v="15"/>
    <n v="-8.6956521739130436E-3"/>
    <x v="4154"/>
  </r>
  <r>
    <x v="4155"/>
    <n v="25200"/>
    <n v="25440"/>
    <n v="25080"/>
    <n v="25200"/>
    <n v="10197900"/>
    <x v="11"/>
    <x v="15"/>
    <n v="0"/>
    <x v="4155"/>
  </r>
  <r>
    <x v="4156"/>
    <n v="25200"/>
    <n v="25440"/>
    <n v="25080"/>
    <n v="25200"/>
    <n v="0"/>
    <x v="0"/>
    <x v="16"/>
    <n v="0"/>
    <x v="4156"/>
  </r>
  <r>
    <x v="4157"/>
    <n v="25200"/>
    <n v="25200"/>
    <n v="24100"/>
    <n v="24100"/>
    <n v="15346950"/>
    <x v="0"/>
    <x v="16"/>
    <n v="-4.3650793650793648E-2"/>
    <x v="4157"/>
  </r>
  <r>
    <x v="4158"/>
    <n v="24040"/>
    <n v="24360"/>
    <n v="23720"/>
    <n v="24160"/>
    <n v="10800100"/>
    <x v="0"/>
    <x v="16"/>
    <n v="4.9916805324459234E-3"/>
    <x v="4158"/>
  </r>
  <r>
    <x v="4159"/>
    <n v="24160"/>
    <n v="24160"/>
    <n v="23360"/>
    <n v="23500"/>
    <n v="18337600"/>
    <x v="0"/>
    <x v="16"/>
    <n v="-2.7317880794701987E-2"/>
    <x v="4159"/>
  </r>
  <r>
    <x v="4160"/>
    <n v="23320"/>
    <n v="23660"/>
    <n v="23020"/>
    <n v="23260"/>
    <n v="14119400"/>
    <x v="0"/>
    <x v="16"/>
    <n v="-2.5728987993138938E-3"/>
    <x v="4160"/>
  </r>
  <r>
    <x v="4161"/>
    <n v="23260"/>
    <n v="23720"/>
    <n v="23260"/>
    <n v="23420"/>
    <n v="12888150"/>
    <x v="0"/>
    <x v="16"/>
    <n v="6.8787618228718832E-3"/>
    <x v="4161"/>
  </r>
  <r>
    <x v="4162"/>
    <n v="23120"/>
    <n v="23320"/>
    <n v="22920"/>
    <n v="23040"/>
    <n v="12063850"/>
    <x v="0"/>
    <x v="16"/>
    <n v="-3.4602076124567475E-3"/>
    <x v="4162"/>
  </r>
  <r>
    <x v="4163"/>
    <n v="22960"/>
    <n v="23320"/>
    <n v="22880"/>
    <n v="22920"/>
    <n v="10314150"/>
    <x v="0"/>
    <x v="16"/>
    <n v="-1.7421602787456446E-3"/>
    <x v="4163"/>
  </r>
  <r>
    <x v="4164"/>
    <n v="23060"/>
    <n v="23180"/>
    <n v="22960"/>
    <n v="22960"/>
    <n v="7165800"/>
    <x v="0"/>
    <x v="16"/>
    <n v="-4.3365134431916736E-3"/>
    <x v="4164"/>
  </r>
  <r>
    <x v="4165"/>
    <n v="22620"/>
    <n v="22840"/>
    <n v="22620"/>
    <n v="22760"/>
    <n v="10451100"/>
    <x v="0"/>
    <x v="16"/>
    <n v="6.18921308576481E-3"/>
    <x v="4165"/>
  </r>
  <r>
    <x v="4166"/>
    <n v="22800"/>
    <n v="23040"/>
    <n v="22480"/>
    <n v="22640"/>
    <n v="10473200"/>
    <x v="0"/>
    <x v="16"/>
    <n v="-7.0175438596491229E-3"/>
    <x v="4166"/>
  </r>
  <r>
    <x v="4167"/>
    <n v="21760"/>
    <n v="22660"/>
    <n v="21760"/>
    <n v="22520"/>
    <n v="16010700"/>
    <x v="0"/>
    <x v="16"/>
    <n v="3.4926470588235295E-2"/>
    <x v="4167"/>
  </r>
  <r>
    <x v="4168"/>
    <n v="22560"/>
    <n v="23420"/>
    <n v="22560"/>
    <n v="23420"/>
    <n v="10362100"/>
    <x v="0"/>
    <x v="16"/>
    <n v="3.8120567375886524E-2"/>
    <x v="4168"/>
  </r>
  <r>
    <x v="4169"/>
    <n v="23200"/>
    <n v="23200"/>
    <n v="22640"/>
    <n v="22760"/>
    <n v="8352600"/>
    <x v="0"/>
    <x v="16"/>
    <n v="-1.896551724137931E-2"/>
    <x v="4169"/>
  </r>
  <r>
    <x v="4170"/>
    <n v="22660"/>
    <n v="23100"/>
    <n v="22500"/>
    <n v="22620"/>
    <n v="9517600"/>
    <x v="0"/>
    <x v="16"/>
    <n v="-1.76522506619594E-3"/>
    <x v="4170"/>
  </r>
  <r>
    <x v="4171"/>
    <n v="22900"/>
    <n v="23360"/>
    <n v="22900"/>
    <n v="23360"/>
    <n v="7376400"/>
    <x v="0"/>
    <x v="16"/>
    <n v="2.0087336244541485E-2"/>
    <x v="4171"/>
  </r>
  <r>
    <x v="4172"/>
    <n v="23440"/>
    <n v="23520"/>
    <n v="23120"/>
    <n v="23240"/>
    <n v="7995650"/>
    <x v="0"/>
    <x v="16"/>
    <n v="-8.5324232081911266E-3"/>
    <x v="4172"/>
  </r>
  <r>
    <x v="4173"/>
    <n v="23100"/>
    <n v="23140"/>
    <n v="22720"/>
    <n v="22740"/>
    <n v="7619950"/>
    <x v="0"/>
    <x v="16"/>
    <n v="-1.5584415584415584E-2"/>
    <x v="4173"/>
  </r>
  <r>
    <x v="4174"/>
    <n v="22520"/>
    <n v="23500"/>
    <n v="22520"/>
    <n v="23500"/>
    <n v="13811850"/>
    <x v="0"/>
    <x v="16"/>
    <n v="4.3516873889875664E-2"/>
    <x v="4174"/>
  </r>
  <r>
    <x v="4175"/>
    <n v="23280"/>
    <n v="23360"/>
    <n v="22780"/>
    <n v="22900"/>
    <n v="15795600"/>
    <x v="0"/>
    <x v="16"/>
    <n v="-1.6323024054982819E-2"/>
    <x v="4175"/>
  </r>
  <r>
    <x v="4176"/>
    <n v="22800"/>
    <n v="23000"/>
    <n v="22320"/>
    <n v="23000"/>
    <n v="21849150"/>
    <x v="0"/>
    <x v="16"/>
    <n v="8.771929824561403E-3"/>
    <x v="4176"/>
  </r>
  <r>
    <x v="4177"/>
    <n v="23040"/>
    <n v="23260"/>
    <n v="23020"/>
    <n v="23260"/>
    <n v="12998950"/>
    <x v="1"/>
    <x v="16"/>
    <n v="9.5486111111111119E-3"/>
    <x v="4177"/>
  </r>
  <r>
    <x v="4178"/>
    <n v="23220"/>
    <n v="23320"/>
    <n v="22940"/>
    <n v="23120"/>
    <n v="8317400"/>
    <x v="1"/>
    <x v="16"/>
    <n v="-4.3066322136089581E-3"/>
    <x v="4178"/>
  </r>
  <r>
    <x v="4179"/>
    <n v="23000"/>
    <n v="23040"/>
    <n v="22740"/>
    <n v="22920"/>
    <n v="8725350"/>
    <x v="1"/>
    <x v="16"/>
    <n v="-3.4782608695652175E-3"/>
    <x v="4179"/>
  </r>
  <r>
    <x v="4180"/>
    <n v="23000"/>
    <n v="23220"/>
    <n v="22960"/>
    <n v="23120"/>
    <n v="12397950"/>
    <x v="1"/>
    <x v="16"/>
    <n v="5.2173913043478265E-3"/>
    <x v="4180"/>
  </r>
  <r>
    <x v="4181"/>
    <n v="23120"/>
    <n v="23380"/>
    <n v="23120"/>
    <n v="23280"/>
    <n v="9404700"/>
    <x v="1"/>
    <x v="16"/>
    <n v="6.920415224913495E-3"/>
    <x v="4181"/>
  </r>
  <r>
    <x v="4182"/>
    <n v="23120"/>
    <n v="23380"/>
    <n v="23120"/>
    <n v="23280"/>
    <n v="0"/>
    <x v="1"/>
    <x v="16"/>
    <n v="6.920415224913495E-3"/>
    <x v="4182"/>
  </r>
  <r>
    <x v="4183"/>
    <n v="23120"/>
    <n v="23380"/>
    <n v="23120"/>
    <n v="23280"/>
    <n v="0"/>
    <x v="1"/>
    <x v="16"/>
    <n v="6.920415224913495E-3"/>
    <x v="4183"/>
  </r>
  <r>
    <x v="4184"/>
    <n v="23120"/>
    <n v="23380"/>
    <n v="23120"/>
    <n v="23280"/>
    <n v="0"/>
    <x v="1"/>
    <x v="16"/>
    <n v="6.920415224913495E-3"/>
    <x v="4184"/>
  </r>
  <r>
    <x v="4185"/>
    <n v="22360"/>
    <n v="22740"/>
    <n v="22360"/>
    <n v="22600"/>
    <n v="15263100"/>
    <x v="1"/>
    <x v="16"/>
    <n v="1.0733452593917709E-2"/>
    <x v="4185"/>
  </r>
  <r>
    <x v="4186"/>
    <n v="22600"/>
    <n v="23020"/>
    <n v="22440"/>
    <n v="22600"/>
    <n v="12811600"/>
    <x v="1"/>
    <x v="16"/>
    <n v="0"/>
    <x v="4186"/>
  </r>
  <r>
    <x v="4187"/>
    <n v="23080"/>
    <n v="23200"/>
    <n v="22880"/>
    <n v="23080"/>
    <n v="9157300"/>
    <x v="1"/>
    <x v="16"/>
    <n v="0"/>
    <x v="4187"/>
  </r>
  <r>
    <x v="4188"/>
    <n v="23160"/>
    <n v="23580"/>
    <n v="23140"/>
    <n v="23360"/>
    <n v="9020050"/>
    <x v="1"/>
    <x v="16"/>
    <n v="8.6355785837651123E-3"/>
    <x v="4188"/>
  </r>
  <r>
    <x v="4189"/>
    <n v="23580"/>
    <n v="24020"/>
    <n v="23380"/>
    <n v="23700"/>
    <n v="12303100"/>
    <x v="1"/>
    <x v="16"/>
    <n v="5.0890585241730284E-3"/>
    <x v="4189"/>
  </r>
  <r>
    <x v="4190"/>
    <n v="24060"/>
    <n v="24060"/>
    <n v="23560"/>
    <n v="23740"/>
    <n v="11124050"/>
    <x v="1"/>
    <x v="16"/>
    <n v="-1.3300083125519535E-2"/>
    <x v="4190"/>
  </r>
  <r>
    <x v="4191"/>
    <n v="23740"/>
    <n v="23900"/>
    <n v="23480"/>
    <n v="23800"/>
    <n v="8842600"/>
    <x v="1"/>
    <x v="16"/>
    <n v="2.527379949452401E-3"/>
    <x v="4191"/>
  </r>
  <r>
    <x v="4192"/>
    <n v="23800"/>
    <n v="23840"/>
    <n v="23320"/>
    <n v="23500"/>
    <n v="8744950"/>
    <x v="1"/>
    <x v="16"/>
    <n v="-1.2605042016806723E-2"/>
    <x v="4192"/>
  </r>
  <r>
    <x v="4193"/>
    <n v="23580"/>
    <n v="23780"/>
    <n v="23460"/>
    <n v="23620"/>
    <n v="7383700"/>
    <x v="1"/>
    <x v="16"/>
    <n v="1.6963528413910093E-3"/>
    <x v="4193"/>
  </r>
  <r>
    <x v="4194"/>
    <n v="23560"/>
    <n v="23580"/>
    <n v="23220"/>
    <n v="23440"/>
    <n v="7024200"/>
    <x v="1"/>
    <x v="16"/>
    <n v="-5.0933786078098476E-3"/>
    <x v="4194"/>
  </r>
  <r>
    <x v="4195"/>
    <n v="23440"/>
    <n v="23740"/>
    <n v="23440"/>
    <n v="23580"/>
    <n v="6681750"/>
    <x v="1"/>
    <x v="16"/>
    <n v="5.9726962457337888E-3"/>
    <x v="4195"/>
  </r>
  <r>
    <x v="4196"/>
    <n v="23600"/>
    <n v="23740"/>
    <n v="23440"/>
    <n v="23440"/>
    <n v="8867200"/>
    <x v="1"/>
    <x v="16"/>
    <n v="-6.7796610169491523E-3"/>
    <x v="4196"/>
  </r>
  <r>
    <x v="4197"/>
    <n v="23580"/>
    <n v="23880"/>
    <n v="23520"/>
    <n v="23560"/>
    <n v="14434000"/>
    <x v="1"/>
    <x v="16"/>
    <n v="-8.4817642069550466E-4"/>
    <x v="4197"/>
  </r>
  <r>
    <x v="4198"/>
    <n v="23580"/>
    <n v="23880"/>
    <n v="23520"/>
    <n v="23560"/>
    <n v="0"/>
    <x v="2"/>
    <x v="16"/>
    <n v="-8.4817642069550466E-4"/>
    <x v="4198"/>
  </r>
  <r>
    <x v="4199"/>
    <n v="24000"/>
    <n v="24140"/>
    <n v="23920"/>
    <n v="23940"/>
    <n v="11818600"/>
    <x v="2"/>
    <x v="16"/>
    <n v="-2.5000000000000001E-3"/>
    <x v="4199"/>
  </r>
  <r>
    <x v="4200"/>
    <n v="24260"/>
    <n v="24400"/>
    <n v="24040"/>
    <n v="24400"/>
    <n v="10949550"/>
    <x v="2"/>
    <x v="16"/>
    <n v="5.7708161582852432E-3"/>
    <x v="4200"/>
  </r>
  <r>
    <x v="4201"/>
    <n v="24400"/>
    <n v="24560"/>
    <n v="24040"/>
    <n v="24300"/>
    <n v="10074500"/>
    <x v="2"/>
    <x v="16"/>
    <n v="-4.0983606557377051E-3"/>
    <x v="4201"/>
  </r>
  <r>
    <x v="4202"/>
    <n v="24400"/>
    <n v="24620"/>
    <n v="24300"/>
    <n v="24460"/>
    <n v="6568800"/>
    <x v="2"/>
    <x v="16"/>
    <n v="2.4590163934426232E-3"/>
    <x v="4202"/>
  </r>
  <r>
    <x v="4203"/>
    <n v="24460"/>
    <n v="24480"/>
    <n v="23720"/>
    <n v="23840"/>
    <n v="10810100"/>
    <x v="2"/>
    <x v="16"/>
    <n v="-2.5347506132461162E-2"/>
    <x v="4203"/>
  </r>
  <r>
    <x v="4204"/>
    <n v="23760"/>
    <n v="23980"/>
    <n v="23540"/>
    <n v="23880"/>
    <n v="9169000"/>
    <x v="2"/>
    <x v="16"/>
    <n v="5.0505050505050509E-3"/>
    <x v="4204"/>
  </r>
  <r>
    <x v="4205"/>
    <n v="24160"/>
    <n v="24720"/>
    <n v="24020"/>
    <n v="24500"/>
    <n v="14177000"/>
    <x v="2"/>
    <x v="16"/>
    <n v="1.4072847682119206E-2"/>
    <x v="4205"/>
  </r>
  <r>
    <x v="4206"/>
    <n v="24500"/>
    <n v="25060"/>
    <n v="24320"/>
    <n v="24980"/>
    <n v="13361250"/>
    <x v="2"/>
    <x v="16"/>
    <n v="1.9591836734693877E-2"/>
    <x v="4206"/>
  </r>
  <r>
    <x v="4207"/>
    <n v="25340"/>
    <n v="25460"/>
    <n v="24980"/>
    <n v="25100"/>
    <n v="10857700"/>
    <x v="2"/>
    <x v="16"/>
    <n v="-9.4711917916337814E-3"/>
    <x v="4207"/>
  </r>
  <r>
    <x v="4208"/>
    <n v="25100"/>
    <n v="25280"/>
    <n v="24920"/>
    <n v="25060"/>
    <n v="8640400"/>
    <x v="2"/>
    <x v="16"/>
    <n v="-1.5936254980079682E-3"/>
    <x v="4208"/>
  </r>
  <r>
    <x v="4209"/>
    <n v="25120"/>
    <n v="25260"/>
    <n v="25060"/>
    <n v="25120"/>
    <n v="7342800"/>
    <x v="2"/>
    <x v="16"/>
    <n v="0"/>
    <x v="4209"/>
  </r>
  <r>
    <x v="4210"/>
    <n v="25300"/>
    <n v="25920"/>
    <n v="25140"/>
    <n v="25260"/>
    <n v="12343450"/>
    <x v="2"/>
    <x v="16"/>
    <n v="-1.5810276679841897E-3"/>
    <x v="4210"/>
  </r>
  <r>
    <x v="4211"/>
    <n v="25560"/>
    <n v="25560"/>
    <n v="25260"/>
    <n v="25460"/>
    <n v="11265700"/>
    <x v="2"/>
    <x v="16"/>
    <n v="-3.9123630672926448E-3"/>
    <x v="4211"/>
  </r>
  <r>
    <x v="4212"/>
    <n v="25480"/>
    <n v="25580"/>
    <n v="25160"/>
    <n v="25340"/>
    <n v="9058500"/>
    <x v="2"/>
    <x v="16"/>
    <n v="-5.4945054945054949E-3"/>
    <x v="4212"/>
  </r>
  <r>
    <x v="4213"/>
    <n v="25340"/>
    <n v="25580"/>
    <n v="25240"/>
    <n v="25380"/>
    <n v="10143600"/>
    <x v="2"/>
    <x v="16"/>
    <n v="1.5785319652722968E-3"/>
    <x v="4213"/>
  </r>
  <r>
    <x v="4214"/>
    <n v="25380"/>
    <n v="25580"/>
    <n v="25240"/>
    <n v="25580"/>
    <n v="9870900"/>
    <x v="2"/>
    <x v="16"/>
    <n v="7.8802206461780922E-3"/>
    <x v="4214"/>
  </r>
  <r>
    <x v="4215"/>
    <n v="25580"/>
    <n v="25800"/>
    <n v="25320"/>
    <n v="25640"/>
    <n v="10939750"/>
    <x v="2"/>
    <x v="16"/>
    <n v="2.3455824863174357E-3"/>
    <x v="4215"/>
  </r>
  <r>
    <x v="4216"/>
    <n v="25660"/>
    <n v="25800"/>
    <n v="25560"/>
    <n v="25760"/>
    <n v="7172300"/>
    <x v="2"/>
    <x v="16"/>
    <n v="3.897116134060795E-3"/>
    <x v="4216"/>
  </r>
  <r>
    <x v="4217"/>
    <n v="25760"/>
    <n v="26000"/>
    <n v="25760"/>
    <n v="25880"/>
    <n v="6060900"/>
    <x v="2"/>
    <x v="16"/>
    <n v="4.658385093167702E-3"/>
    <x v="4217"/>
  </r>
  <r>
    <x v="4218"/>
    <n v="25880"/>
    <n v="26000"/>
    <n v="25700"/>
    <n v="25800"/>
    <n v="8622700"/>
    <x v="2"/>
    <x v="16"/>
    <n v="-3.0911901081916537E-3"/>
    <x v="4218"/>
  </r>
  <r>
    <x v="4219"/>
    <n v="26200"/>
    <n v="26420"/>
    <n v="26040"/>
    <n v="26160"/>
    <n v="13380250"/>
    <x v="2"/>
    <x v="16"/>
    <n v="-1.5267175572519084E-3"/>
    <x v="4219"/>
  </r>
  <r>
    <x v="4220"/>
    <n v="26120"/>
    <n v="26280"/>
    <n v="25960"/>
    <n v="26240"/>
    <n v="19130750"/>
    <x v="2"/>
    <x v="16"/>
    <n v="4.5941807044410417E-3"/>
    <x v="4220"/>
  </r>
  <r>
    <x v="4221"/>
    <n v="25980"/>
    <n v="26180"/>
    <n v="25420"/>
    <n v="25580"/>
    <n v="13557800"/>
    <x v="3"/>
    <x v="16"/>
    <n v="-1.5396458814472672E-2"/>
    <x v="4221"/>
  </r>
  <r>
    <x v="4222"/>
    <n v="25580"/>
    <n v="26100"/>
    <n v="25580"/>
    <n v="26100"/>
    <n v="9402300"/>
    <x v="3"/>
    <x v="16"/>
    <n v="2.0328381548084442E-2"/>
    <x v="4222"/>
  </r>
  <r>
    <x v="4223"/>
    <n v="25980"/>
    <n v="25980"/>
    <n v="25200"/>
    <n v="25200"/>
    <n v="11815950"/>
    <x v="3"/>
    <x v="16"/>
    <n v="-3.0023094688221709E-2"/>
    <x v="4223"/>
  </r>
  <r>
    <x v="4224"/>
    <n v="25380"/>
    <n v="25820"/>
    <n v="25360"/>
    <n v="25700"/>
    <n v="9211700"/>
    <x v="3"/>
    <x v="16"/>
    <n v="1.260835303388495E-2"/>
    <x v="4224"/>
  </r>
  <r>
    <x v="4225"/>
    <n v="26000"/>
    <n v="26000"/>
    <n v="25160"/>
    <n v="25380"/>
    <n v="12939750"/>
    <x v="3"/>
    <x v="16"/>
    <n v="-2.3846153846153847E-2"/>
    <x v="4225"/>
  </r>
  <r>
    <x v="4226"/>
    <n v="25380"/>
    <n v="25380"/>
    <n v="24800"/>
    <n v="24920"/>
    <n v="12593400"/>
    <x v="3"/>
    <x v="16"/>
    <n v="-1.8124507486209612E-2"/>
    <x v="4226"/>
  </r>
  <r>
    <x v="4227"/>
    <n v="24920"/>
    <n v="25420"/>
    <n v="24920"/>
    <n v="25320"/>
    <n v="6034650"/>
    <x v="3"/>
    <x v="16"/>
    <n v="1.6051364365971106E-2"/>
    <x v="4227"/>
  </r>
  <r>
    <x v="4228"/>
    <n v="25400"/>
    <n v="25620"/>
    <n v="25320"/>
    <n v="25500"/>
    <n v="6702700"/>
    <x v="3"/>
    <x v="16"/>
    <n v="3.937007874015748E-3"/>
    <x v="4228"/>
  </r>
  <r>
    <x v="4229"/>
    <n v="25400"/>
    <n v="25620"/>
    <n v="25320"/>
    <n v="25500"/>
    <n v="0"/>
    <x v="3"/>
    <x v="16"/>
    <n v="3.937007874015748E-3"/>
    <x v="4229"/>
  </r>
  <r>
    <x v="4230"/>
    <n v="26000"/>
    <n v="26040"/>
    <n v="25780"/>
    <n v="26000"/>
    <n v="16766350"/>
    <x v="3"/>
    <x v="16"/>
    <n v="0"/>
    <x v="4230"/>
  </r>
  <r>
    <x v="4231"/>
    <n v="26180"/>
    <n v="26200"/>
    <n v="25800"/>
    <n v="26000"/>
    <n v="6829950"/>
    <x v="3"/>
    <x v="16"/>
    <n v="-6.8754774637127579E-3"/>
    <x v="4231"/>
  </r>
  <r>
    <x v="4232"/>
    <n v="25900"/>
    <n v="26100"/>
    <n v="25840"/>
    <n v="25980"/>
    <n v="6423700"/>
    <x v="3"/>
    <x v="16"/>
    <n v="3.0888030888030888E-3"/>
    <x v="4232"/>
  </r>
  <r>
    <x v="4233"/>
    <n v="25880"/>
    <n v="25920"/>
    <n v="25660"/>
    <n v="25760"/>
    <n v="7238300"/>
    <x v="3"/>
    <x v="16"/>
    <n v="-4.6367851622874804E-3"/>
    <x v="4233"/>
  </r>
  <r>
    <x v="4234"/>
    <n v="25640"/>
    <n v="26000"/>
    <n v="25640"/>
    <n v="25980"/>
    <n v="8598600"/>
    <x v="3"/>
    <x v="16"/>
    <n v="1.3260530421216849E-2"/>
    <x v="4234"/>
  </r>
  <r>
    <x v="4235"/>
    <n v="26000"/>
    <n v="26020"/>
    <n v="25760"/>
    <n v="25880"/>
    <n v="7254450"/>
    <x v="3"/>
    <x v="16"/>
    <n v="-4.6153846153846158E-3"/>
    <x v="4235"/>
  </r>
  <r>
    <x v="4236"/>
    <n v="25880"/>
    <n v="25880"/>
    <n v="25540"/>
    <n v="25600"/>
    <n v="5741500"/>
    <x v="3"/>
    <x v="16"/>
    <n v="-1.0819165378670788E-2"/>
    <x v="4236"/>
  </r>
  <r>
    <x v="4237"/>
    <n v="25700"/>
    <n v="25700"/>
    <n v="25420"/>
    <n v="25620"/>
    <n v="4597850"/>
    <x v="3"/>
    <x v="16"/>
    <n v="-3.1128404669260703E-3"/>
    <x v="4237"/>
  </r>
  <r>
    <x v="4238"/>
    <n v="25700"/>
    <n v="26100"/>
    <n v="25660"/>
    <n v="25920"/>
    <n v="8345050"/>
    <x v="3"/>
    <x v="16"/>
    <n v="8.5603112840466934E-3"/>
    <x v="4238"/>
  </r>
  <r>
    <x v="4239"/>
    <n v="25880"/>
    <n v="26000"/>
    <n v="25720"/>
    <n v="26000"/>
    <n v="8297300"/>
    <x v="3"/>
    <x v="16"/>
    <n v="4.6367851622874804E-3"/>
    <x v="4239"/>
  </r>
  <r>
    <x v="4240"/>
    <n v="26000"/>
    <n v="26000"/>
    <n v="25220"/>
    <n v="25300"/>
    <n v="14653450"/>
    <x v="3"/>
    <x v="16"/>
    <n v="-2.6923076923076925E-2"/>
    <x v="4240"/>
  </r>
  <r>
    <x v="4241"/>
    <n v="25200"/>
    <n v="25340"/>
    <n v="24840"/>
    <n v="24900"/>
    <n v="16253900"/>
    <x v="3"/>
    <x v="16"/>
    <n v="-1.1904761904761904E-2"/>
    <x v="4241"/>
  </r>
  <r>
    <x v="4242"/>
    <n v="24940"/>
    <n v="25240"/>
    <n v="24900"/>
    <n v="25000"/>
    <n v="7027600"/>
    <x v="4"/>
    <x v="16"/>
    <n v="2.4057738572574178E-3"/>
    <x v="4242"/>
  </r>
  <r>
    <x v="4243"/>
    <n v="25340"/>
    <n v="25400"/>
    <n v="25120"/>
    <n v="25220"/>
    <n v="7903300"/>
    <x v="4"/>
    <x v="16"/>
    <n v="-4.7355958958168907E-3"/>
    <x v="4243"/>
  </r>
  <r>
    <x v="4244"/>
    <n v="25440"/>
    <n v="25800"/>
    <n v="25240"/>
    <n v="25800"/>
    <n v="14702750"/>
    <x v="4"/>
    <x v="16"/>
    <n v="1.4150943396226415E-2"/>
    <x v="4244"/>
  </r>
  <r>
    <x v="4245"/>
    <n v="25440"/>
    <n v="25800"/>
    <n v="25240"/>
    <n v="25800"/>
    <n v="0"/>
    <x v="4"/>
    <x v="16"/>
    <n v="1.4150943396226415E-2"/>
    <x v="4245"/>
  </r>
  <r>
    <x v="4246"/>
    <n v="25440"/>
    <n v="25800"/>
    <n v="25240"/>
    <n v="25800"/>
    <n v="0"/>
    <x v="4"/>
    <x v="16"/>
    <n v="1.4150943396226415E-2"/>
    <x v="4246"/>
  </r>
  <r>
    <x v="4247"/>
    <n v="25800"/>
    <n v="26000"/>
    <n v="25700"/>
    <n v="25980"/>
    <n v="13718100"/>
    <x v="4"/>
    <x v="16"/>
    <n v="6.9767441860465115E-3"/>
    <x v="4247"/>
  </r>
  <r>
    <x v="4248"/>
    <n v="25980"/>
    <n v="26000"/>
    <n v="25760"/>
    <n v="25920"/>
    <n v="8559550"/>
    <x v="4"/>
    <x v="16"/>
    <n v="-2.3094688221709007E-3"/>
    <x v="4248"/>
  </r>
  <r>
    <x v="4249"/>
    <n v="25920"/>
    <n v="25980"/>
    <n v="25740"/>
    <n v="25840"/>
    <n v="8834400"/>
    <x v="4"/>
    <x v="16"/>
    <n v="-3.0864197530864196E-3"/>
    <x v="4249"/>
  </r>
  <r>
    <x v="4250"/>
    <n v="25840"/>
    <n v="25840"/>
    <n v="25500"/>
    <n v="25620"/>
    <n v="7615100"/>
    <x v="4"/>
    <x v="16"/>
    <n v="-8.5139318885448911E-3"/>
    <x v="4250"/>
  </r>
  <r>
    <x v="4251"/>
    <n v="25620"/>
    <n v="25620"/>
    <n v="25020"/>
    <n v="25060"/>
    <n v="12284900"/>
    <x v="4"/>
    <x v="16"/>
    <n v="-2.185792349726776E-2"/>
    <x v="4251"/>
  </r>
  <r>
    <x v="4252"/>
    <n v="25060"/>
    <n v="25260"/>
    <n v="24940"/>
    <n v="24960"/>
    <n v="11720150"/>
    <x v="4"/>
    <x v="16"/>
    <n v="-3.9904229848363925E-3"/>
    <x v="4252"/>
  </r>
  <r>
    <x v="4253"/>
    <n v="24980"/>
    <n v="25300"/>
    <n v="24980"/>
    <n v="25280"/>
    <n v="9183550"/>
    <x v="4"/>
    <x v="16"/>
    <n v="1.2009607686148919E-2"/>
    <x v="4253"/>
  </r>
  <r>
    <x v="4254"/>
    <n v="25280"/>
    <n v="25420"/>
    <n v="25100"/>
    <n v="25360"/>
    <n v="9169600"/>
    <x v="4"/>
    <x v="16"/>
    <n v="3.1645569620253164E-3"/>
    <x v="4254"/>
  </r>
  <r>
    <x v="4255"/>
    <n v="25360"/>
    <n v="25540"/>
    <n v="25320"/>
    <n v="25400"/>
    <n v="10012450"/>
    <x v="4"/>
    <x v="16"/>
    <n v="1.5772870662460567E-3"/>
    <x v="4255"/>
  </r>
  <r>
    <x v="4256"/>
    <n v="25400"/>
    <n v="25600"/>
    <n v="25380"/>
    <n v="25380"/>
    <n v="7960550"/>
    <x v="4"/>
    <x v="16"/>
    <n v="-7.874015748031496E-4"/>
    <x v="4256"/>
  </r>
  <r>
    <x v="4257"/>
    <n v="25380"/>
    <n v="25720"/>
    <n v="25380"/>
    <n v="25720"/>
    <n v="8112550"/>
    <x v="4"/>
    <x v="16"/>
    <n v="1.3396375098502758E-2"/>
    <x v="4257"/>
  </r>
  <r>
    <x v="4258"/>
    <n v="25720"/>
    <n v="25780"/>
    <n v="25360"/>
    <n v="25420"/>
    <n v="10434600"/>
    <x v="4"/>
    <x v="16"/>
    <n v="-1.1664074650077761E-2"/>
    <x v="4258"/>
  </r>
  <r>
    <x v="4259"/>
    <n v="25660"/>
    <n v="25960"/>
    <n v="25480"/>
    <n v="25900"/>
    <n v="11862750"/>
    <x v="4"/>
    <x v="16"/>
    <n v="9.3530787217459086E-3"/>
    <x v="4259"/>
  </r>
  <r>
    <x v="4260"/>
    <n v="25980"/>
    <n v="26060"/>
    <n v="25900"/>
    <n v="25920"/>
    <n v="12653650"/>
    <x v="4"/>
    <x v="16"/>
    <n v="-2.3094688221709007E-3"/>
    <x v="4260"/>
  </r>
  <r>
    <x v="4261"/>
    <n v="26000"/>
    <n v="26020"/>
    <n v="25460"/>
    <n v="25640"/>
    <n v="13744550"/>
    <x v="4"/>
    <x v="16"/>
    <n v="-1.3846153846153847E-2"/>
    <x v="4261"/>
  </r>
  <r>
    <x v="4262"/>
    <n v="25940"/>
    <n v="25940"/>
    <n v="25480"/>
    <n v="25600"/>
    <n v="10315350"/>
    <x v="4"/>
    <x v="16"/>
    <n v="-1.3107170393215111E-2"/>
    <x v="4262"/>
  </r>
  <r>
    <x v="4263"/>
    <n v="25600"/>
    <n v="26000"/>
    <n v="25360"/>
    <n v="25840"/>
    <n v="62527700"/>
    <x v="4"/>
    <x v="16"/>
    <n v="9.3749999999999997E-3"/>
    <x v="4263"/>
  </r>
  <r>
    <x v="4264"/>
    <n v="25960"/>
    <n v="26820"/>
    <n v="25900"/>
    <n v="26660"/>
    <n v="23504000"/>
    <x v="5"/>
    <x v="16"/>
    <n v="2.6964560862865947E-2"/>
    <x v="4264"/>
  </r>
  <r>
    <x v="4265"/>
    <n v="27000"/>
    <n v="27440"/>
    <n v="26920"/>
    <n v="27300"/>
    <n v="23806950"/>
    <x v="5"/>
    <x v="16"/>
    <n v="1.1111111111111112E-2"/>
    <x v="4265"/>
  </r>
  <r>
    <x v="4266"/>
    <n v="27400"/>
    <n v="27580"/>
    <n v="27280"/>
    <n v="27540"/>
    <n v="17066200"/>
    <x v="5"/>
    <x v="16"/>
    <n v="5.1094890510948905E-3"/>
    <x v="4266"/>
  </r>
  <r>
    <x v="4267"/>
    <n v="27400"/>
    <n v="27580"/>
    <n v="27280"/>
    <n v="27540"/>
    <n v="0"/>
    <x v="5"/>
    <x v="16"/>
    <n v="5.1094890510948905E-3"/>
    <x v="4267"/>
  </r>
  <r>
    <x v="4268"/>
    <n v="27720"/>
    <n v="28040"/>
    <n v="27600"/>
    <n v="27960"/>
    <n v="23142150"/>
    <x v="5"/>
    <x v="16"/>
    <n v="8.658008658008658E-3"/>
    <x v="4268"/>
  </r>
  <r>
    <x v="4269"/>
    <n v="28380"/>
    <n v="28380"/>
    <n v="27780"/>
    <n v="28120"/>
    <n v="18808100"/>
    <x v="5"/>
    <x v="16"/>
    <n v="-9.161381254404511E-3"/>
    <x v="4269"/>
  </r>
  <r>
    <x v="4270"/>
    <n v="28160"/>
    <n v="28600"/>
    <n v="28120"/>
    <n v="28600"/>
    <n v="25768750"/>
    <x v="5"/>
    <x v="16"/>
    <n v="1.5625E-2"/>
    <x v="4270"/>
  </r>
  <r>
    <x v="4271"/>
    <n v="28480"/>
    <n v="28500"/>
    <n v="28080"/>
    <n v="28120"/>
    <n v="14484050"/>
    <x v="5"/>
    <x v="16"/>
    <n v="-1.2640449438202247E-2"/>
    <x v="4271"/>
  </r>
  <r>
    <x v="4272"/>
    <n v="27920"/>
    <n v="27920"/>
    <n v="27240"/>
    <n v="27420"/>
    <n v="15248300"/>
    <x v="5"/>
    <x v="16"/>
    <n v="-1.7908309455587391E-2"/>
    <x v="4272"/>
  </r>
  <r>
    <x v="4273"/>
    <n v="27420"/>
    <n v="27720"/>
    <n v="27380"/>
    <n v="27600"/>
    <n v="12273050"/>
    <x v="5"/>
    <x v="16"/>
    <n v="6.5645514223194746E-3"/>
    <x v="4273"/>
  </r>
  <r>
    <x v="4274"/>
    <n v="27700"/>
    <n v="28320"/>
    <n v="27660"/>
    <n v="28260"/>
    <n v="15334450"/>
    <x v="5"/>
    <x v="16"/>
    <n v="2.0216606498194945E-2"/>
    <x v="4274"/>
  </r>
  <r>
    <x v="4275"/>
    <n v="28260"/>
    <n v="28340"/>
    <n v="27900"/>
    <n v="28180"/>
    <n v="14621550"/>
    <x v="5"/>
    <x v="16"/>
    <n v="-2.8308563340410475E-3"/>
    <x v="4275"/>
  </r>
  <r>
    <x v="4276"/>
    <n v="28200"/>
    <n v="28700"/>
    <n v="28200"/>
    <n v="28520"/>
    <n v="16419700"/>
    <x v="5"/>
    <x v="16"/>
    <n v="1.1347517730496455E-2"/>
    <x v="4276"/>
  </r>
  <r>
    <x v="4277"/>
    <n v="28540"/>
    <n v="28960"/>
    <n v="28520"/>
    <n v="28620"/>
    <n v="13515800"/>
    <x v="5"/>
    <x v="16"/>
    <n v="2.8030833917309038E-3"/>
    <x v="4277"/>
  </r>
  <r>
    <x v="4278"/>
    <n v="28640"/>
    <n v="28980"/>
    <n v="28520"/>
    <n v="28960"/>
    <n v="10020550"/>
    <x v="5"/>
    <x v="16"/>
    <n v="1.11731843575419E-2"/>
    <x v="4278"/>
  </r>
  <r>
    <x v="4279"/>
    <n v="28920"/>
    <n v="29000"/>
    <n v="28620"/>
    <n v="28900"/>
    <n v="8948250"/>
    <x v="5"/>
    <x v="16"/>
    <n v="-6.9156293222683268E-4"/>
    <x v="4279"/>
  </r>
  <r>
    <x v="4280"/>
    <n v="28880"/>
    <n v="28900"/>
    <n v="28540"/>
    <n v="28600"/>
    <n v="11256300"/>
    <x v="5"/>
    <x v="16"/>
    <n v="-9.6952908587257611E-3"/>
    <x v="4280"/>
  </r>
  <r>
    <x v="4281"/>
    <n v="28900"/>
    <n v="28900"/>
    <n v="27200"/>
    <n v="28000"/>
    <n v="20552600"/>
    <x v="5"/>
    <x v="16"/>
    <n v="-3.1141868512110725E-2"/>
    <x v="4281"/>
  </r>
  <r>
    <x v="4282"/>
    <n v="28000"/>
    <n v="28100"/>
    <n v="27700"/>
    <n v="27960"/>
    <n v="11839000"/>
    <x v="5"/>
    <x v="16"/>
    <n v="-1.4285714285714286E-3"/>
    <x v="4282"/>
  </r>
  <r>
    <x v="4283"/>
    <n v="27800"/>
    <n v="28080"/>
    <n v="27580"/>
    <n v="27980"/>
    <n v="10718950"/>
    <x v="5"/>
    <x v="16"/>
    <n v="6.4748201438848919E-3"/>
    <x v="4283"/>
  </r>
  <r>
    <x v="4284"/>
    <n v="28160"/>
    <n v="28240"/>
    <n v="27820"/>
    <n v="27920"/>
    <n v="10527050"/>
    <x v="5"/>
    <x v="16"/>
    <n v="-8.5227272727272721E-3"/>
    <x v="4284"/>
  </r>
  <r>
    <x v="4285"/>
    <n v="28160"/>
    <n v="28900"/>
    <n v="27940"/>
    <n v="28500"/>
    <n v="13671700"/>
    <x v="5"/>
    <x v="16"/>
    <n v="1.2073863636363636E-2"/>
    <x v="4285"/>
  </r>
  <r>
    <x v="4286"/>
    <n v="28540"/>
    <n v="29580"/>
    <n v="28540"/>
    <n v="29320"/>
    <n v="14393600"/>
    <x v="6"/>
    <x v="16"/>
    <n v="2.7330063069376315E-2"/>
    <x v="4286"/>
  </r>
  <r>
    <x v="4287"/>
    <n v="29280"/>
    <n v="29480"/>
    <n v="29020"/>
    <n v="29320"/>
    <n v="7995000"/>
    <x v="6"/>
    <x v="16"/>
    <n v="1.366120218579235E-3"/>
    <x v="4287"/>
  </r>
  <r>
    <x v="4288"/>
    <n v="29320"/>
    <n v="29500"/>
    <n v="29240"/>
    <n v="29380"/>
    <n v="7870350"/>
    <x v="6"/>
    <x v="16"/>
    <n v="2.0463847203274215E-3"/>
    <x v="4288"/>
  </r>
  <r>
    <x v="4289"/>
    <n v="28940"/>
    <n v="29040"/>
    <n v="28240"/>
    <n v="28420"/>
    <n v="16749150"/>
    <x v="6"/>
    <x v="16"/>
    <n v="-1.796821008984105E-2"/>
    <x v="4289"/>
  </r>
  <r>
    <x v="4290"/>
    <n v="28420"/>
    <n v="29000"/>
    <n v="28320"/>
    <n v="29000"/>
    <n v="11495200"/>
    <x v="6"/>
    <x v="16"/>
    <n v="2.0408163265306121E-2"/>
    <x v="4290"/>
  </r>
  <r>
    <x v="4291"/>
    <n v="29000"/>
    <n v="29500"/>
    <n v="28980"/>
    <n v="29200"/>
    <n v="13498150"/>
    <x v="6"/>
    <x v="16"/>
    <n v="6.8965517241379309E-3"/>
    <x v="4291"/>
  </r>
  <r>
    <x v="4292"/>
    <n v="29200"/>
    <n v="30000"/>
    <n v="29200"/>
    <n v="29780"/>
    <n v="14056800"/>
    <x v="6"/>
    <x v="16"/>
    <n v="1.9863013698630139E-2"/>
    <x v="4292"/>
  </r>
  <r>
    <x v="4293"/>
    <n v="29980"/>
    <n v="30100"/>
    <n v="29200"/>
    <n v="29280"/>
    <n v="11024700"/>
    <x v="6"/>
    <x v="16"/>
    <n v="-2.3348899266177451E-2"/>
    <x v="4293"/>
  </r>
  <r>
    <x v="4294"/>
    <n v="29920"/>
    <n v="29920"/>
    <n v="29260"/>
    <n v="29620"/>
    <n v="10009900"/>
    <x v="6"/>
    <x v="16"/>
    <n v="-1.0026737967914439E-2"/>
    <x v="4294"/>
  </r>
  <r>
    <x v="4295"/>
    <n v="29620"/>
    <n v="30000"/>
    <n v="29520"/>
    <n v="30000"/>
    <n v="12430250"/>
    <x v="6"/>
    <x v="16"/>
    <n v="1.2829169480081027E-2"/>
    <x v="4295"/>
  </r>
  <r>
    <x v="4296"/>
    <n v="30000"/>
    <n v="30440"/>
    <n v="29720"/>
    <n v="30360"/>
    <n v="11623150"/>
    <x v="6"/>
    <x v="16"/>
    <n v="1.2E-2"/>
    <x v="4296"/>
  </r>
  <r>
    <x v="4297"/>
    <n v="30360"/>
    <n v="30660"/>
    <n v="30000"/>
    <n v="30660"/>
    <n v="11567200"/>
    <x v="6"/>
    <x v="16"/>
    <n v="9.881422924901186E-3"/>
    <x v="4297"/>
  </r>
  <r>
    <x v="4298"/>
    <n v="30560"/>
    <n v="30800"/>
    <n v="30440"/>
    <n v="30660"/>
    <n v="10122250"/>
    <x v="6"/>
    <x v="16"/>
    <n v="3.2722513089005235E-3"/>
    <x v="4298"/>
  </r>
  <r>
    <x v="4299"/>
    <n v="30660"/>
    <n v="30840"/>
    <n v="30480"/>
    <n v="30800"/>
    <n v="7773150"/>
    <x v="6"/>
    <x v="16"/>
    <n v="4.5662100456621002E-3"/>
    <x v="4299"/>
  </r>
  <r>
    <x v="4300"/>
    <n v="30800"/>
    <n v="30940"/>
    <n v="30740"/>
    <n v="30860"/>
    <n v="8544700"/>
    <x v="6"/>
    <x v="16"/>
    <n v="1.9480519480519481E-3"/>
    <x v="4300"/>
  </r>
  <r>
    <x v="4301"/>
    <n v="30120"/>
    <n v="30560"/>
    <n v="30120"/>
    <n v="30320"/>
    <n v="8585150"/>
    <x v="6"/>
    <x v="16"/>
    <n v="6.6401062416998674E-3"/>
    <x v="4301"/>
  </r>
  <r>
    <x v="4302"/>
    <n v="30000"/>
    <n v="30460"/>
    <n v="29900"/>
    <n v="30040"/>
    <n v="7732500"/>
    <x v="6"/>
    <x v="16"/>
    <n v="1.3333333333333333E-3"/>
    <x v="4302"/>
  </r>
  <r>
    <x v="4303"/>
    <n v="30000"/>
    <n v="30620"/>
    <n v="29960"/>
    <n v="30600"/>
    <n v="7228500"/>
    <x v="6"/>
    <x v="16"/>
    <n v="0.02"/>
    <x v="4303"/>
  </r>
  <r>
    <x v="4304"/>
    <n v="30240"/>
    <n v="30580"/>
    <n v="30240"/>
    <n v="30540"/>
    <n v="6335050"/>
    <x v="6"/>
    <x v="16"/>
    <n v="9.9206349206349201E-3"/>
    <x v="4304"/>
  </r>
  <r>
    <x v="4305"/>
    <n v="30660"/>
    <n v="30720"/>
    <n v="29960"/>
    <n v="30140"/>
    <n v="9503700"/>
    <x v="6"/>
    <x v="16"/>
    <n v="-1.6960208741030658E-2"/>
    <x v="4305"/>
  </r>
  <r>
    <x v="4306"/>
    <n v="30400"/>
    <n v="31140"/>
    <n v="30220"/>
    <n v="30780"/>
    <n v="14985600"/>
    <x v="6"/>
    <x v="16"/>
    <n v="1.2500000000000001E-2"/>
    <x v="4306"/>
  </r>
  <r>
    <x v="4307"/>
    <n v="31380"/>
    <n v="31600"/>
    <n v="31200"/>
    <n v="31360"/>
    <n v="11515400"/>
    <x v="7"/>
    <x v="16"/>
    <n v="-6.3734862970044612E-4"/>
    <x v="4307"/>
  </r>
  <r>
    <x v="4308"/>
    <n v="31360"/>
    <n v="31360"/>
    <n v="30920"/>
    <n v="30960"/>
    <n v="8315800"/>
    <x v="7"/>
    <x v="16"/>
    <n v="-1.2755102040816327E-2"/>
    <x v="4308"/>
  </r>
  <r>
    <x v="4309"/>
    <n v="30960"/>
    <n v="30960"/>
    <n v="30340"/>
    <n v="30340"/>
    <n v="7504900"/>
    <x v="7"/>
    <x v="16"/>
    <n v="-2.0025839793281652E-2"/>
    <x v="4309"/>
  </r>
  <r>
    <x v="4310"/>
    <n v="30380"/>
    <n v="30660"/>
    <n v="30340"/>
    <n v="30340"/>
    <n v="7009950"/>
    <x v="7"/>
    <x v="16"/>
    <n v="-1.3166556945358788E-3"/>
    <x v="4310"/>
  </r>
  <r>
    <x v="4311"/>
    <n v="30580"/>
    <n v="31280"/>
    <n v="30500"/>
    <n v="31220"/>
    <n v="6958850"/>
    <x v="7"/>
    <x v="16"/>
    <n v="2.0928711576193592E-2"/>
    <x v="4311"/>
  </r>
  <r>
    <x v="4312"/>
    <n v="31320"/>
    <n v="31500"/>
    <n v="31120"/>
    <n v="31380"/>
    <n v="11125150"/>
    <x v="7"/>
    <x v="16"/>
    <n v="1.9157088122605363E-3"/>
    <x v="4312"/>
  </r>
  <r>
    <x v="4313"/>
    <n v="31480"/>
    <n v="31580"/>
    <n v="31140"/>
    <n v="31340"/>
    <n v="9023200"/>
    <x v="7"/>
    <x v="16"/>
    <n v="-4.4472681067344345E-3"/>
    <x v="4313"/>
  </r>
  <r>
    <x v="4314"/>
    <n v="31340"/>
    <n v="31400"/>
    <n v="30680"/>
    <n v="30820"/>
    <n v="12340350"/>
    <x v="7"/>
    <x v="16"/>
    <n v="-1.6592214422463305E-2"/>
    <x v="4314"/>
  </r>
  <r>
    <x v="4315"/>
    <n v="30820"/>
    <n v="31180"/>
    <n v="30520"/>
    <n v="31180"/>
    <n v="10533600"/>
    <x v="7"/>
    <x v="16"/>
    <n v="1.1680726800778715E-2"/>
    <x v="4315"/>
  </r>
  <r>
    <x v="4316"/>
    <n v="31180"/>
    <n v="31400"/>
    <n v="30880"/>
    <n v="30900"/>
    <n v="10474850"/>
    <x v="7"/>
    <x v="16"/>
    <n v="-8.9801154586273257E-3"/>
    <x v="4316"/>
  </r>
  <r>
    <x v="4317"/>
    <n v="31180"/>
    <n v="31400"/>
    <n v="30880"/>
    <n v="30900"/>
    <n v="0"/>
    <x v="7"/>
    <x v="16"/>
    <n v="-8.9801154586273257E-3"/>
    <x v="4317"/>
  </r>
  <r>
    <x v="4318"/>
    <n v="30900"/>
    <n v="31520"/>
    <n v="30900"/>
    <n v="31360"/>
    <n v="10843100"/>
    <x v="7"/>
    <x v="16"/>
    <n v="1.4886731391585761E-2"/>
    <x v="4318"/>
  </r>
  <r>
    <x v="4319"/>
    <n v="31380"/>
    <n v="31400"/>
    <n v="31020"/>
    <n v="31320"/>
    <n v="7446450"/>
    <x v="7"/>
    <x v="16"/>
    <n v="-1.9120458891013384E-3"/>
    <x v="4319"/>
  </r>
  <r>
    <x v="4320"/>
    <n v="31340"/>
    <n v="32880"/>
    <n v="31320"/>
    <n v="32800"/>
    <n v="18327050"/>
    <x v="7"/>
    <x v="16"/>
    <n v="4.6585832801531592E-2"/>
    <x v="4320"/>
  </r>
  <r>
    <x v="4321"/>
    <n v="32760"/>
    <n v="33500"/>
    <n v="32720"/>
    <n v="33500"/>
    <n v="16805150"/>
    <x v="7"/>
    <x v="16"/>
    <n v="2.2588522588522588E-2"/>
    <x v="4321"/>
  </r>
  <r>
    <x v="4322"/>
    <n v="33480"/>
    <n v="33840"/>
    <n v="33180"/>
    <n v="33300"/>
    <n v="12612200"/>
    <x v="7"/>
    <x v="16"/>
    <n v="-5.3763440860215058E-3"/>
    <x v="4322"/>
  </r>
  <r>
    <x v="4323"/>
    <n v="33300"/>
    <n v="33880"/>
    <n v="33140"/>
    <n v="33740"/>
    <n v="11545700"/>
    <x v="7"/>
    <x v="16"/>
    <n v="1.3213213213213212E-2"/>
    <x v="4323"/>
  </r>
  <r>
    <x v="4324"/>
    <n v="33600"/>
    <n v="33640"/>
    <n v="32720"/>
    <n v="33060"/>
    <n v="15938550"/>
    <x v="7"/>
    <x v="16"/>
    <n v="-1.607142857142857E-2"/>
    <x v="4324"/>
  </r>
  <r>
    <x v="4325"/>
    <n v="32600"/>
    <n v="33180"/>
    <n v="32440"/>
    <n v="32780"/>
    <n v="14173800"/>
    <x v="7"/>
    <x v="16"/>
    <n v="5.521472392638037E-3"/>
    <x v="4325"/>
  </r>
  <r>
    <x v="4326"/>
    <n v="32120"/>
    <n v="32460"/>
    <n v="32060"/>
    <n v="32240"/>
    <n v="12058000"/>
    <x v="7"/>
    <x v="16"/>
    <n v="3.7359900373599006E-3"/>
    <x v="4326"/>
  </r>
  <r>
    <x v="4327"/>
    <n v="32040"/>
    <n v="32800"/>
    <n v="31940"/>
    <n v="32800"/>
    <n v="8925750"/>
    <x v="7"/>
    <x v="16"/>
    <n v="2.3720349563046191E-2"/>
    <x v="4327"/>
  </r>
  <r>
    <x v="4328"/>
    <n v="32940"/>
    <n v="33420"/>
    <n v="32660"/>
    <n v="32900"/>
    <n v="7849600"/>
    <x v="7"/>
    <x v="16"/>
    <n v="-1.2143290831815423E-3"/>
    <x v="4328"/>
  </r>
  <r>
    <x v="4329"/>
    <n v="32820"/>
    <n v="32820"/>
    <n v="32220"/>
    <n v="32400"/>
    <n v="20532200"/>
    <x v="7"/>
    <x v="16"/>
    <n v="-1.2797074954296161E-2"/>
    <x v="4329"/>
  </r>
  <r>
    <x v="4330"/>
    <n v="31660"/>
    <n v="31760"/>
    <n v="31260"/>
    <n v="31740"/>
    <n v="18790150"/>
    <x v="8"/>
    <x v="16"/>
    <n v="2.5268477574226151E-3"/>
    <x v="4330"/>
  </r>
  <r>
    <x v="4331"/>
    <n v="31900"/>
    <n v="32260"/>
    <n v="31760"/>
    <n v="31940"/>
    <n v="8153000"/>
    <x v="8"/>
    <x v="16"/>
    <n v="1.2539184952978057E-3"/>
    <x v="4331"/>
  </r>
  <r>
    <x v="4332"/>
    <n v="31800"/>
    <n v="32300"/>
    <n v="31700"/>
    <n v="32120"/>
    <n v="8383800"/>
    <x v="8"/>
    <x v="16"/>
    <n v="1.0062893081761006E-2"/>
    <x v="4332"/>
  </r>
  <r>
    <x v="4333"/>
    <n v="32140"/>
    <n v="32900"/>
    <n v="31940"/>
    <n v="32860"/>
    <n v="7660150"/>
    <x v="8"/>
    <x v="16"/>
    <n v="2.2401991288114501E-2"/>
    <x v="4333"/>
  </r>
  <r>
    <x v="4334"/>
    <n v="32960"/>
    <n v="33040"/>
    <n v="32420"/>
    <n v="32420"/>
    <n v="9591850"/>
    <x v="8"/>
    <x v="16"/>
    <n v="-1.6383495145631068E-2"/>
    <x v="4334"/>
  </r>
  <r>
    <x v="4335"/>
    <n v="32460"/>
    <n v="32780"/>
    <n v="32280"/>
    <n v="32780"/>
    <n v="12070850"/>
    <x v="8"/>
    <x v="16"/>
    <n v="9.8582871226124465E-3"/>
    <x v="4335"/>
  </r>
  <r>
    <x v="4336"/>
    <n v="32220"/>
    <n v="32360"/>
    <n v="31280"/>
    <n v="31500"/>
    <n v="13258400"/>
    <x v="8"/>
    <x v="16"/>
    <n v="-2.23463687150838E-2"/>
    <x v="4336"/>
  </r>
  <r>
    <x v="4337"/>
    <n v="29800"/>
    <n v="30120"/>
    <n v="29120"/>
    <n v="29300"/>
    <n v="26499350"/>
    <x v="8"/>
    <x v="16"/>
    <n v="-1.6778523489932886E-2"/>
    <x v="4337"/>
  </r>
  <r>
    <x v="4338"/>
    <n v="30160"/>
    <n v="30980"/>
    <n v="29900"/>
    <n v="30540"/>
    <n v="24717250"/>
    <x v="8"/>
    <x v="16"/>
    <n v="1.2599469496021221E-2"/>
    <x v="4338"/>
  </r>
  <r>
    <x v="4339"/>
    <n v="30160"/>
    <n v="30980"/>
    <n v="29900"/>
    <n v="30540"/>
    <n v="0"/>
    <x v="8"/>
    <x v="16"/>
    <n v="1.2599469496021221E-2"/>
    <x v="4339"/>
  </r>
  <r>
    <x v="4340"/>
    <n v="30160"/>
    <n v="30980"/>
    <n v="29900"/>
    <n v="30540"/>
    <n v="0"/>
    <x v="8"/>
    <x v="16"/>
    <n v="1.2599469496021221E-2"/>
    <x v="4340"/>
  </r>
  <r>
    <x v="4341"/>
    <n v="30160"/>
    <n v="30980"/>
    <n v="29900"/>
    <n v="30540"/>
    <n v="0"/>
    <x v="8"/>
    <x v="16"/>
    <n v="1.2599469496021221E-2"/>
    <x v="4341"/>
  </r>
  <r>
    <x v="4342"/>
    <n v="30760"/>
    <n v="31380"/>
    <n v="30720"/>
    <n v="31160"/>
    <n v="22408150"/>
    <x v="8"/>
    <x v="16"/>
    <n v="1.3003901170351105E-2"/>
    <x v="4342"/>
  </r>
  <r>
    <x v="4343"/>
    <n v="31180"/>
    <n v="31760"/>
    <n v="31180"/>
    <n v="31700"/>
    <n v="12921150"/>
    <x v="8"/>
    <x v="16"/>
    <n v="1.6677357280307888E-2"/>
    <x v="4343"/>
  </r>
  <r>
    <x v="4344"/>
    <n v="31900"/>
    <n v="32020"/>
    <n v="31520"/>
    <n v="31840"/>
    <n v="10509050"/>
    <x v="8"/>
    <x v="16"/>
    <n v="-1.8808777429467085E-3"/>
    <x v="4344"/>
  </r>
  <r>
    <x v="4345"/>
    <n v="32000"/>
    <n v="32820"/>
    <n v="31980"/>
    <n v="32360"/>
    <n v="11429950"/>
    <x v="8"/>
    <x v="16"/>
    <n v="1.125E-2"/>
    <x v="4345"/>
  </r>
  <r>
    <x v="4346"/>
    <n v="31640"/>
    <n v="31960"/>
    <n v="31320"/>
    <n v="31420"/>
    <n v="18299650"/>
    <x v="8"/>
    <x v="16"/>
    <n v="-6.9532237673830596E-3"/>
    <x v="4346"/>
  </r>
  <r>
    <x v="4347"/>
    <n v="31420"/>
    <n v="31920"/>
    <n v="31280"/>
    <n v="31360"/>
    <n v="14524800"/>
    <x v="8"/>
    <x v="16"/>
    <n v="-1.9096117122851686E-3"/>
    <x v="4347"/>
  </r>
  <r>
    <x v="4348"/>
    <n v="31000"/>
    <n v="31500"/>
    <n v="30660"/>
    <n v="31380"/>
    <n v="9834400"/>
    <x v="8"/>
    <x v="16"/>
    <n v="1.2258064516129033E-2"/>
    <x v="4348"/>
  </r>
  <r>
    <x v="4349"/>
    <n v="31080"/>
    <n v="31460"/>
    <n v="31080"/>
    <n v="31340"/>
    <n v="8706400"/>
    <x v="8"/>
    <x v="16"/>
    <n v="8.3655083655083656E-3"/>
    <x v="4349"/>
  </r>
  <r>
    <x v="4350"/>
    <n v="31460"/>
    <n v="32380"/>
    <n v="31440"/>
    <n v="32000"/>
    <n v="11397550"/>
    <x v="8"/>
    <x v="16"/>
    <n v="1.7164653528289893E-2"/>
    <x v="4350"/>
  </r>
  <r>
    <x v="4351"/>
    <n v="31800"/>
    <n v="32300"/>
    <n v="31700"/>
    <n v="31960"/>
    <n v="11762700"/>
    <x v="8"/>
    <x v="16"/>
    <n v="5.0314465408805029E-3"/>
    <x v="4351"/>
  </r>
  <r>
    <x v="4352"/>
    <n v="31800"/>
    <n v="32300"/>
    <n v="31700"/>
    <n v="31960"/>
    <n v="0"/>
    <x v="9"/>
    <x v="16"/>
    <n v="5.0314465408805029E-3"/>
    <x v="4352"/>
  </r>
  <r>
    <x v="4353"/>
    <n v="32200"/>
    <n v="32480"/>
    <n v="32120"/>
    <n v="32280"/>
    <n v="13053100"/>
    <x v="9"/>
    <x v="16"/>
    <n v="2.4844720496894411E-3"/>
    <x v="4353"/>
  </r>
  <r>
    <x v="4354"/>
    <n v="32020"/>
    <n v="32520"/>
    <n v="31940"/>
    <n v="32380"/>
    <n v="12470450"/>
    <x v="9"/>
    <x v="16"/>
    <n v="1.1242973141786383E-2"/>
    <x v="4354"/>
  </r>
  <r>
    <x v="4355"/>
    <n v="33920"/>
    <n v="34000"/>
    <n v="33340"/>
    <n v="33820"/>
    <n v="29558150"/>
    <x v="9"/>
    <x v="16"/>
    <n v="-2.94811320754717E-3"/>
    <x v="4355"/>
  </r>
  <r>
    <x v="4356"/>
    <n v="34000"/>
    <n v="34320"/>
    <n v="33800"/>
    <n v="34120"/>
    <n v="26050550"/>
    <x v="9"/>
    <x v="16"/>
    <n v="3.5294117647058825E-3"/>
    <x v="4356"/>
  </r>
  <r>
    <x v="4357"/>
    <n v="33000"/>
    <n v="33780"/>
    <n v="32560"/>
    <n v="33600"/>
    <n v="25293300"/>
    <x v="9"/>
    <x v="16"/>
    <n v="1.8181818181818181E-2"/>
    <x v="4357"/>
  </r>
  <r>
    <x v="4358"/>
    <n v="32000"/>
    <n v="32500"/>
    <n v="30900"/>
    <n v="30900"/>
    <n v="38427150"/>
    <x v="9"/>
    <x v="16"/>
    <n v="-3.4375000000000003E-2"/>
    <x v="4358"/>
  </r>
  <r>
    <x v="4359"/>
    <n v="29900"/>
    <n v="30900"/>
    <n v="29880"/>
    <n v="30700"/>
    <n v="39088550"/>
    <x v="9"/>
    <x v="16"/>
    <n v="2.6755852842809364E-2"/>
    <x v="4359"/>
  </r>
  <r>
    <x v="4360"/>
    <n v="31000"/>
    <n v="31620"/>
    <n v="30900"/>
    <n v="31140"/>
    <n v="21864550"/>
    <x v="9"/>
    <x v="16"/>
    <n v="4.5161290322580649E-3"/>
    <x v="4360"/>
  </r>
  <r>
    <x v="4361"/>
    <n v="30960"/>
    <n v="31760"/>
    <n v="30940"/>
    <n v="31540"/>
    <n v="14158950"/>
    <x v="9"/>
    <x v="16"/>
    <n v="1.8733850129198967E-2"/>
    <x v="4361"/>
  </r>
  <r>
    <x v="4362"/>
    <n v="31300"/>
    <n v="32040"/>
    <n v="30760"/>
    <n v="31800"/>
    <n v="12785200"/>
    <x v="9"/>
    <x v="16"/>
    <n v="1.5974440894568689E-2"/>
    <x v="4362"/>
  </r>
  <r>
    <x v="4363"/>
    <n v="31440"/>
    <n v="31900"/>
    <n v="31440"/>
    <n v="31780"/>
    <n v="10384500"/>
    <x v="9"/>
    <x v="16"/>
    <n v="1.0814249363867684E-2"/>
    <x v="4363"/>
  </r>
  <r>
    <x v="4364"/>
    <n v="31580"/>
    <n v="32860"/>
    <n v="31500"/>
    <n v="32500"/>
    <n v="15444550"/>
    <x v="9"/>
    <x v="16"/>
    <n v="2.9132362254591513E-2"/>
    <x v="4364"/>
  </r>
  <r>
    <x v="4365"/>
    <n v="32520"/>
    <n v="33020"/>
    <n v="32180"/>
    <n v="32400"/>
    <n v="10330450"/>
    <x v="9"/>
    <x v="16"/>
    <n v="-3.6900369003690036E-3"/>
    <x v="4365"/>
  </r>
  <r>
    <x v="4366"/>
    <n v="32120"/>
    <n v="32260"/>
    <n v="31760"/>
    <n v="31780"/>
    <n v="10477500"/>
    <x v="9"/>
    <x v="16"/>
    <n v="-1.0585305105853052E-2"/>
    <x v="4366"/>
  </r>
  <r>
    <x v="4367"/>
    <n v="31860"/>
    <n v="32160"/>
    <n v="31800"/>
    <n v="32160"/>
    <n v="9289950"/>
    <x v="9"/>
    <x v="16"/>
    <n v="9.4161958568738224E-3"/>
    <x v="4367"/>
  </r>
  <r>
    <x v="4368"/>
    <n v="32000"/>
    <n v="32080"/>
    <n v="31840"/>
    <n v="31940"/>
    <n v="9866100"/>
    <x v="9"/>
    <x v="16"/>
    <n v="-1.8749999999999999E-3"/>
    <x v="4368"/>
  </r>
  <r>
    <x v="4369"/>
    <n v="31940"/>
    <n v="31980"/>
    <n v="31240"/>
    <n v="31340"/>
    <n v="10534000"/>
    <x v="9"/>
    <x v="16"/>
    <n v="-1.8785222291797118E-2"/>
    <x v="4369"/>
  </r>
  <r>
    <x v="4370"/>
    <n v="31420"/>
    <n v="32340"/>
    <n v="31120"/>
    <n v="31460"/>
    <n v="14117000"/>
    <x v="9"/>
    <x v="16"/>
    <n v="1.273074474856779E-3"/>
    <x v="4370"/>
  </r>
  <r>
    <x v="4371"/>
    <n v="31600"/>
    <n v="32280"/>
    <n v="31600"/>
    <n v="32280"/>
    <n v="10214200"/>
    <x v="9"/>
    <x v="16"/>
    <n v="2.1518987341772152E-2"/>
    <x v="4371"/>
  </r>
  <r>
    <x v="4372"/>
    <n v="32320"/>
    <n v="32780"/>
    <n v="32220"/>
    <n v="32780"/>
    <n v="12067200"/>
    <x v="9"/>
    <x v="16"/>
    <n v="1.4232673267326733E-2"/>
    <x v="4372"/>
  </r>
  <r>
    <x v="4373"/>
    <n v="32600"/>
    <n v="33040"/>
    <n v="32240"/>
    <n v="33040"/>
    <n v="10347400"/>
    <x v="10"/>
    <x v="16"/>
    <n v="1.3496932515337423E-2"/>
    <x v="4373"/>
  </r>
  <r>
    <x v="4374"/>
    <n v="32800"/>
    <n v="33040"/>
    <n v="32620"/>
    <n v="32860"/>
    <n v="10099250"/>
    <x v="10"/>
    <x v="16"/>
    <n v="1.8292682926829269E-3"/>
    <x v="4374"/>
  </r>
  <r>
    <x v="4375"/>
    <n v="32600"/>
    <n v="32800"/>
    <n v="32120"/>
    <n v="32320"/>
    <n v="10341850"/>
    <x v="10"/>
    <x v="16"/>
    <n v="-8.5889570552147246E-3"/>
    <x v="4375"/>
  </r>
  <r>
    <x v="4376"/>
    <n v="32100"/>
    <n v="32680"/>
    <n v="32100"/>
    <n v="32540"/>
    <n v="7103850"/>
    <x v="10"/>
    <x v="16"/>
    <n v="1.3707165109034268E-2"/>
    <x v="4376"/>
  </r>
  <r>
    <x v="4377"/>
    <n v="32940"/>
    <n v="33000"/>
    <n v="32680"/>
    <n v="32800"/>
    <n v="7661900"/>
    <x v="10"/>
    <x v="16"/>
    <n v="-4.2501517911353974E-3"/>
    <x v="4377"/>
  </r>
  <r>
    <x v="4378"/>
    <n v="32980"/>
    <n v="32980"/>
    <n v="32700"/>
    <n v="32880"/>
    <n v="5417450"/>
    <x v="10"/>
    <x v="16"/>
    <n v="-3.0321406913280777E-3"/>
    <x v="4378"/>
  </r>
  <r>
    <x v="4379"/>
    <n v="32920"/>
    <n v="33140"/>
    <n v="31820"/>
    <n v="31920"/>
    <n v="15683600"/>
    <x v="10"/>
    <x v="16"/>
    <n v="-3.0376670716889428E-2"/>
    <x v="4379"/>
  </r>
  <r>
    <x v="4380"/>
    <n v="32600"/>
    <n v="33000"/>
    <n v="32360"/>
    <n v="32980"/>
    <n v="11795350"/>
    <x v="10"/>
    <x v="16"/>
    <n v="1.1656441717791411E-2"/>
    <x v="4380"/>
  </r>
  <r>
    <x v="4381"/>
    <n v="31700"/>
    <n v="32360"/>
    <n v="31700"/>
    <n v="31960"/>
    <n v="12836800"/>
    <x v="10"/>
    <x v="16"/>
    <n v="8.201892744479496E-3"/>
    <x v="4381"/>
  </r>
  <r>
    <x v="4382"/>
    <n v="31900"/>
    <n v="31920"/>
    <n v="31040"/>
    <n v="31060"/>
    <n v="15133300"/>
    <x v="10"/>
    <x v="16"/>
    <n v="-2.6332288401253918E-2"/>
    <x v="4382"/>
  </r>
  <r>
    <x v="4383"/>
    <n v="31060"/>
    <n v="31620"/>
    <n v="30780"/>
    <n v="30780"/>
    <n v="13665700"/>
    <x v="10"/>
    <x v="16"/>
    <n v="-9.0148100450740502E-3"/>
    <x v="4383"/>
  </r>
  <r>
    <x v="4384"/>
    <n v="30800"/>
    <n v="31280"/>
    <n v="30800"/>
    <n v="31160"/>
    <n v="13308200"/>
    <x v="10"/>
    <x v="16"/>
    <n v="1.1688311688311689E-2"/>
    <x v="4384"/>
  </r>
  <r>
    <x v="4385"/>
    <n v="31100"/>
    <n v="31520"/>
    <n v="30900"/>
    <n v="31360"/>
    <n v="7870550"/>
    <x v="10"/>
    <x v="16"/>
    <n v="8.3601286173633441E-3"/>
    <x v="4385"/>
  </r>
  <r>
    <x v="4386"/>
    <n v="31640"/>
    <n v="31760"/>
    <n v="31400"/>
    <n v="31720"/>
    <n v="9460750"/>
    <x v="10"/>
    <x v="16"/>
    <n v="2.5284450063211127E-3"/>
    <x v="4386"/>
  </r>
  <r>
    <x v="4387"/>
    <n v="31300"/>
    <n v="32120"/>
    <n v="31300"/>
    <n v="31860"/>
    <n v="8180200"/>
    <x v="10"/>
    <x v="16"/>
    <n v="1.7891373801916934E-2"/>
    <x v="4387"/>
  </r>
  <r>
    <x v="4388"/>
    <n v="32140"/>
    <n v="32900"/>
    <n v="32000"/>
    <n v="32800"/>
    <n v="9751100"/>
    <x v="10"/>
    <x v="16"/>
    <n v="2.0535158680771624E-2"/>
    <x v="4388"/>
  </r>
  <r>
    <x v="4389"/>
    <n v="33220"/>
    <n v="33220"/>
    <n v="32520"/>
    <n v="32980"/>
    <n v="12668600"/>
    <x v="10"/>
    <x v="16"/>
    <n v="-7.2245635159542444E-3"/>
    <x v="4389"/>
  </r>
  <r>
    <x v="4390"/>
    <n v="32980"/>
    <n v="33040"/>
    <n v="32660"/>
    <n v="33000"/>
    <n v="7757150"/>
    <x v="10"/>
    <x v="16"/>
    <n v="6.0642813826561554E-4"/>
    <x v="4390"/>
  </r>
  <r>
    <x v="4391"/>
    <n v="32820"/>
    <n v="33040"/>
    <n v="32660"/>
    <n v="33000"/>
    <n v="6276900"/>
    <x v="10"/>
    <x v="16"/>
    <n v="5.4844606946983544E-3"/>
    <x v="4391"/>
  </r>
  <r>
    <x v="4392"/>
    <n v="33000"/>
    <n v="33620"/>
    <n v="32800"/>
    <n v="33540"/>
    <n v="13294050"/>
    <x v="10"/>
    <x v="16"/>
    <n v="1.6363636363636365E-2"/>
    <x v="4392"/>
  </r>
  <r>
    <x v="4393"/>
    <n v="33800"/>
    <n v="33960"/>
    <n v="33380"/>
    <n v="33540"/>
    <n v="18081300"/>
    <x v="10"/>
    <x v="16"/>
    <n v="-7.6923076923076927E-3"/>
    <x v="4393"/>
  </r>
  <r>
    <x v="4394"/>
    <n v="33540"/>
    <n v="34940"/>
    <n v="33540"/>
    <n v="34920"/>
    <n v="28535200"/>
    <x v="10"/>
    <x v="16"/>
    <n v="4.1144901610017888E-2"/>
    <x v="4394"/>
  </r>
  <r>
    <x v="4395"/>
    <n v="34800"/>
    <n v="35060"/>
    <n v="34660"/>
    <n v="34980"/>
    <n v="15535350"/>
    <x v="11"/>
    <x v="16"/>
    <n v="5.1724137931034482E-3"/>
    <x v="4395"/>
  </r>
  <r>
    <x v="4396"/>
    <n v="34480"/>
    <n v="34760"/>
    <n v="34140"/>
    <n v="34540"/>
    <n v="15352950"/>
    <x v="11"/>
    <x v="16"/>
    <n v="1.7401392111368909E-3"/>
    <x v="4396"/>
  </r>
  <r>
    <x v="4397"/>
    <n v="34340"/>
    <n v="34680"/>
    <n v="34220"/>
    <n v="34360"/>
    <n v="8484600"/>
    <x v="11"/>
    <x v="16"/>
    <n v="5.8241118229470008E-4"/>
    <x v="4397"/>
  </r>
  <r>
    <x v="4398"/>
    <n v="34440"/>
    <n v="35200"/>
    <n v="34400"/>
    <n v="34960"/>
    <n v="14001800"/>
    <x v="11"/>
    <x v="16"/>
    <n v="1.5098722415795587E-2"/>
    <x v="4398"/>
  </r>
  <r>
    <x v="4399"/>
    <n v="35040"/>
    <n v="35480"/>
    <n v="35040"/>
    <n v="35440"/>
    <n v="9603650"/>
    <x v="11"/>
    <x v="16"/>
    <n v="1.1415525114155251E-2"/>
    <x v="4399"/>
  </r>
  <r>
    <x v="4400"/>
    <n v="35980"/>
    <n v="36020"/>
    <n v="35520"/>
    <n v="35800"/>
    <n v="16462550"/>
    <x v="11"/>
    <x v="16"/>
    <n v="-5.0027793218454693E-3"/>
    <x v="4400"/>
  </r>
  <r>
    <x v="4401"/>
    <n v="35900"/>
    <n v="35900"/>
    <n v="35400"/>
    <n v="35600"/>
    <n v="10652450"/>
    <x v="11"/>
    <x v="16"/>
    <n v="-8.356545961002786E-3"/>
    <x v="4401"/>
  </r>
  <r>
    <x v="4402"/>
    <n v="34660"/>
    <n v="35360"/>
    <n v="34660"/>
    <n v="35040"/>
    <n v="11414450"/>
    <x v="11"/>
    <x v="16"/>
    <n v="1.0963646855164455E-2"/>
    <x v="4402"/>
  </r>
  <r>
    <x v="4403"/>
    <n v="34620"/>
    <n v="35440"/>
    <n v="34620"/>
    <n v="35320"/>
    <n v="11684450"/>
    <x v="11"/>
    <x v="16"/>
    <n v="2.0219526285384173E-2"/>
    <x v="4403"/>
  </r>
  <r>
    <x v="4404"/>
    <n v="35560"/>
    <n v="35680"/>
    <n v="35280"/>
    <n v="35540"/>
    <n v="7455100"/>
    <x v="11"/>
    <x v="16"/>
    <n v="-5.6242969628796406E-4"/>
    <x v="4404"/>
  </r>
  <r>
    <x v="4405"/>
    <n v="34820"/>
    <n v="35500"/>
    <n v="34820"/>
    <n v="35180"/>
    <n v="5773550"/>
    <x v="11"/>
    <x v="16"/>
    <n v="1.0338885697874785E-2"/>
    <x v="4405"/>
  </r>
  <r>
    <x v="4406"/>
    <n v="35300"/>
    <n v="36020"/>
    <n v="35200"/>
    <n v="35860"/>
    <n v="11747700"/>
    <x v="11"/>
    <x v="16"/>
    <n v="1.586402266288952E-2"/>
    <x v="4406"/>
  </r>
  <r>
    <x v="4407"/>
    <n v="35620"/>
    <n v="36380"/>
    <n v="35620"/>
    <n v="35900"/>
    <n v="5435800"/>
    <x v="11"/>
    <x v="16"/>
    <n v="7.860752386299831E-3"/>
    <x v="4407"/>
  </r>
  <r>
    <x v="4408"/>
    <n v="35920"/>
    <n v="36400"/>
    <n v="35840"/>
    <n v="36240"/>
    <n v="7615200"/>
    <x v="11"/>
    <x v="16"/>
    <n v="8.9086859688195987E-3"/>
    <x v="4408"/>
  </r>
  <r>
    <x v="4409"/>
    <n v="36360"/>
    <n v="36600"/>
    <n v="36020"/>
    <n v="36100"/>
    <n v="6552100"/>
    <x v="11"/>
    <x v="16"/>
    <n v="-7.1507150715071511E-3"/>
    <x v="4409"/>
  </r>
  <r>
    <x v="4410"/>
    <n v="36260"/>
    <n v="36300"/>
    <n v="35980"/>
    <n v="36180"/>
    <n v="6354600"/>
    <x v="11"/>
    <x v="16"/>
    <n v="-2.206287920573635E-3"/>
    <x v="4410"/>
  </r>
  <r>
    <x v="4411"/>
    <n v="36020"/>
    <n v="36080"/>
    <n v="35600"/>
    <n v="35640"/>
    <n v="8334850"/>
    <x v="11"/>
    <x v="16"/>
    <n v="-1.0549694614103275E-2"/>
    <x v="4411"/>
  </r>
  <r>
    <x v="4412"/>
    <n v="35600"/>
    <n v="36000"/>
    <n v="35560"/>
    <n v="35960"/>
    <n v="4823600"/>
    <x v="11"/>
    <x v="16"/>
    <n v="1.0112359550561797E-2"/>
    <x v="4412"/>
  </r>
  <r>
    <x v="4413"/>
    <n v="35980"/>
    <n v="36200"/>
    <n v="35860"/>
    <n v="35980"/>
    <n v="4653450"/>
    <x v="11"/>
    <x v="16"/>
    <n v="0"/>
    <x v="4413"/>
  </r>
  <r>
    <x v="4414"/>
    <n v="35840"/>
    <n v="35980"/>
    <n v="35600"/>
    <n v="35760"/>
    <n v="6662900"/>
    <x v="11"/>
    <x v="16"/>
    <n v="-2.232142857142857E-3"/>
    <x v="4414"/>
  </r>
  <r>
    <x v="4415"/>
    <n v="35420"/>
    <n v="36040"/>
    <n v="35400"/>
    <n v="36040"/>
    <n v="7516450"/>
    <x v="11"/>
    <x v="16"/>
    <n v="1.7504234895539244E-2"/>
    <x v="4415"/>
  </r>
  <r>
    <x v="4416"/>
    <n v="35420"/>
    <n v="36040"/>
    <n v="35400"/>
    <n v="36040"/>
    <n v="0"/>
    <x v="11"/>
    <x v="16"/>
    <n v="1.7504234895539244E-2"/>
    <x v="4416"/>
  </r>
  <r>
    <x v="4417"/>
    <n v="35980"/>
    <n v="36240"/>
    <n v="35880"/>
    <n v="36100"/>
    <n v="4650600"/>
    <x v="0"/>
    <x v="17"/>
    <n v="3.3351862145636463E-3"/>
    <x v="4417"/>
  </r>
  <r>
    <x v="4418"/>
    <n v="36280"/>
    <n v="36620"/>
    <n v="36020"/>
    <n v="36480"/>
    <n v="7357650"/>
    <x v="0"/>
    <x v="17"/>
    <n v="5.512679162072767E-3"/>
    <x v="4418"/>
  </r>
  <r>
    <x v="4419"/>
    <n v="36500"/>
    <n v="36520"/>
    <n v="36100"/>
    <n v="36160"/>
    <n v="7971750"/>
    <x v="0"/>
    <x v="17"/>
    <n v="-9.3150684931506845E-3"/>
    <x v="4419"/>
  </r>
  <r>
    <x v="4420"/>
    <n v="36060"/>
    <n v="36060"/>
    <n v="35540"/>
    <n v="35560"/>
    <n v="10967450"/>
    <x v="0"/>
    <x v="17"/>
    <n v="-1.3865779256794232E-2"/>
    <x v="4420"/>
  </r>
  <r>
    <x v="4421"/>
    <n v="36180"/>
    <n v="36440"/>
    <n v="36040"/>
    <n v="36200"/>
    <n v="8880950"/>
    <x v="0"/>
    <x v="17"/>
    <n v="5.5279159756771695E-4"/>
    <x v="4421"/>
  </r>
  <r>
    <x v="4422"/>
    <n v="36600"/>
    <n v="37500"/>
    <n v="36560"/>
    <n v="37220"/>
    <n v="13194900"/>
    <x v="0"/>
    <x v="17"/>
    <n v="1.6939890710382512E-2"/>
    <x v="4422"/>
  </r>
  <r>
    <x v="4423"/>
    <n v="37280"/>
    <n v="37400"/>
    <n v="37080"/>
    <n v="37240"/>
    <n v="9099800"/>
    <x v="0"/>
    <x v="17"/>
    <n v="-1.0729613733905579E-3"/>
    <x v="4423"/>
  </r>
  <r>
    <x v="4424"/>
    <n v="37520"/>
    <n v="38560"/>
    <n v="37420"/>
    <n v="38280"/>
    <n v="12018150"/>
    <x v="0"/>
    <x v="17"/>
    <n v="2.0255863539445629E-2"/>
    <x v="4424"/>
  </r>
  <r>
    <x v="4425"/>
    <n v="38000"/>
    <n v="38800"/>
    <n v="37980"/>
    <n v="38800"/>
    <n v="11669150"/>
    <x v="0"/>
    <x v="17"/>
    <n v="2.1052631578947368E-2"/>
    <x v="4425"/>
  </r>
  <r>
    <x v="4426"/>
    <n v="38100"/>
    <n v="38320"/>
    <n v="37460"/>
    <n v="37460"/>
    <n v="15954450"/>
    <x v="0"/>
    <x v="17"/>
    <n v="-1.6797900262467191E-2"/>
    <x v="4426"/>
  </r>
  <r>
    <x v="4427"/>
    <n v="36860"/>
    <n v="37820"/>
    <n v="36320"/>
    <n v="36660"/>
    <n v="16611500"/>
    <x v="0"/>
    <x v="17"/>
    <n v="-5.4259359739555072E-3"/>
    <x v="4427"/>
  </r>
  <r>
    <x v="4428"/>
    <n v="36580"/>
    <n v="37460"/>
    <n v="36580"/>
    <n v="36960"/>
    <n v="8150700"/>
    <x v="0"/>
    <x v="17"/>
    <n v="1.038819026790596E-2"/>
    <x v="4428"/>
  </r>
  <r>
    <x v="4429"/>
    <n v="37040"/>
    <n v="37500"/>
    <n v="36620"/>
    <n v="36940"/>
    <n v="8875400"/>
    <x v="0"/>
    <x v="17"/>
    <n v="-2.6997840172786176E-3"/>
    <x v="4429"/>
  </r>
  <r>
    <x v="4430"/>
    <n v="37720"/>
    <n v="37920"/>
    <n v="37020"/>
    <n v="37480"/>
    <n v="9418900"/>
    <x v="0"/>
    <x v="17"/>
    <n v="-6.3626723223753979E-3"/>
    <x v="4430"/>
  </r>
  <r>
    <x v="4431"/>
    <n v="37120"/>
    <n v="37420"/>
    <n v="36880"/>
    <n v="37200"/>
    <n v="9185000"/>
    <x v="0"/>
    <x v="17"/>
    <n v="2.1551724137931034E-3"/>
    <x v="4431"/>
  </r>
  <r>
    <x v="4432"/>
    <n v="37200"/>
    <n v="38060"/>
    <n v="37000"/>
    <n v="38060"/>
    <n v="8810400"/>
    <x v="0"/>
    <x v="17"/>
    <n v="2.3118279569892472E-2"/>
    <x v="4432"/>
  </r>
  <r>
    <x v="4433"/>
    <n v="38120"/>
    <n v="38580"/>
    <n v="37880"/>
    <n v="38160"/>
    <n v="11048750"/>
    <x v="0"/>
    <x v="17"/>
    <n v="1.0493179433368311E-3"/>
    <x v="4433"/>
  </r>
  <r>
    <x v="4434"/>
    <n v="38340"/>
    <n v="39400"/>
    <n v="38320"/>
    <n v="39400"/>
    <n v="13433850"/>
    <x v="0"/>
    <x v="17"/>
    <n v="2.7647365675534691E-2"/>
    <x v="4434"/>
  </r>
  <r>
    <x v="4435"/>
    <n v="39420"/>
    <n v="40000"/>
    <n v="39420"/>
    <n v="39900"/>
    <n v="15214500"/>
    <x v="0"/>
    <x v="17"/>
    <n v="1.2176560121765601E-2"/>
    <x v="4435"/>
  </r>
  <r>
    <x v="4436"/>
    <n v="39420"/>
    <n v="40000"/>
    <n v="39420"/>
    <n v="39900"/>
    <n v="0"/>
    <x v="0"/>
    <x v="17"/>
    <n v="1.2176560121765601E-2"/>
    <x v="4436"/>
  </r>
  <r>
    <x v="4437"/>
    <n v="39420"/>
    <n v="40000"/>
    <n v="39420"/>
    <n v="39900"/>
    <n v="0"/>
    <x v="0"/>
    <x v="17"/>
    <n v="1.2176560121765601E-2"/>
    <x v="4437"/>
  </r>
  <r>
    <x v="4438"/>
    <n v="39900"/>
    <n v="39900"/>
    <n v="39460"/>
    <n v="39460"/>
    <n v="17992200"/>
    <x v="0"/>
    <x v="17"/>
    <n v="-1.1027568922305764E-2"/>
    <x v="4438"/>
  </r>
  <r>
    <x v="4439"/>
    <n v="39540"/>
    <n v="39660"/>
    <n v="39040"/>
    <n v="39120"/>
    <n v="14150400"/>
    <x v="1"/>
    <x v="17"/>
    <n v="-1.0622154779969651E-2"/>
    <x v="4439"/>
  </r>
  <r>
    <x v="4440"/>
    <n v="39600"/>
    <n v="39660"/>
    <n v="39200"/>
    <n v="39360"/>
    <n v="15029300"/>
    <x v="1"/>
    <x v="17"/>
    <n v="-6.0606060606060606E-3"/>
    <x v="4440"/>
  </r>
  <r>
    <x v="4441"/>
    <n v="39400"/>
    <n v="39500"/>
    <n v="39180"/>
    <n v="39460"/>
    <n v="10386350"/>
    <x v="1"/>
    <x v="17"/>
    <n v="1.5228426395939086E-3"/>
    <x v="4441"/>
  </r>
  <r>
    <x v="4442"/>
    <n v="39580"/>
    <n v="39660"/>
    <n v="39140"/>
    <n v="39560"/>
    <n v="8860700"/>
    <x v="1"/>
    <x v="17"/>
    <n v="-5.0530570995452253E-4"/>
    <x v="4442"/>
  </r>
  <r>
    <x v="4443"/>
    <n v="39560"/>
    <n v="39580"/>
    <n v="38760"/>
    <n v="38820"/>
    <n v="14041800"/>
    <x v="1"/>
    <x v="17"/>
    <n v="-1.8705763397371081E-2"/>
    <x v="4443"/>
  </r>
  <r>
    <x v="4444"/>
    <n v="38740"/>
    <n v="38780"/>
    <n v="38200"/>
    <n v="38400"/>
    <n v="17092950"/>
    <x v="1"/>
    <x v="17"/>
    <n v="-8.7764584408879711E-3"/>
    <x v="4444"/>
  </r>
  <r>
    <x v="4445"/>
    <n v="38780"/>
    <n v="38840"/>
    <n v="38220"/>
    <n v="38400"/>
    <n v="13694150"/>
    <x v="1"/>
    <x v="17"/>
    <n v="-9.7988653945332641E-3"/>
    <x v="4445"/>
  </r>
  <r>
    <x v="4446"/>
    <n v="38400"/>
    <n v="38760"/>
    <n v="38300"/>
    <n v="38360"/>
    <n v="11020750"/>
    <x v="1"/>
    <x v="17"/>
    <n v="-1.0416666666666667E-3"/>
    <x v="4446"/>
  </r>
  <r>
    <x v="4447"/>
    <n v="37740"/>
    <n v="38060"/>
    <n v="37720"/>
    <n v="37960"/>
    <n v="11102050"/>
    <x v="1"/>
    <x v="17"/>
    <n v="5.8293587705352413E-3"/>
    <x v="4447"/>
  </r>
  <r>
    <x v="4448"/>
    <n v="37960"/>
    <n v="38260"/>
    <n v="37320"/>
    <n v="37580"/>
    <n v="13124150"/>
    <x v="1"/>
    <x v="17"/>
    <n v="-1.0010537407797681E-2"/>
    <x v="4448"/>
  </r>
  <r>
    <x v="4449"/>
    <n v="37080"/>
    <n v="37960"/>
    <n v="37080"/>
    <n v="37720"/>
    <n v="14191550"/>
    <x v="1"/>
    <x v="17"/>
    <n v="1.7259978425026967E-2"/>
    <x v="4449"/>
  </r>
  <r>
    <x v="4450"/>
    <n v="37800"/>
    <n v="38360"/>
    <n v="37780"/>
    <n v="38020"/>
    <n v="10226350"/>
    <x v="1"/>
    <x v="17"/>
    <n v="5.82010582010582E-3"/>
    <x v="4450"/>
  </r>
  <r>
    <x v="4451"/>
    <n v="37560"/>
    <n v="38040"/>
    <n v="37280"/>
    <n v="37860"/>
    <n v="15377450"/>
    <x v="1"/>
    <x v="17"/>
    <n v="7.9872204472843447E-3"/>
    <x v="4451"/>
  </r>
  <r>
    <x v="4452"/>
    <n v="38220"/>
    <n v="38780"/>
    <n v="38160"/>
    <n v="38660"/>
    <n v="7485800"/>
    <x v="1"/>
    <x v="17"/>
    <n v="1.1512297226582941E-2"/>
    <x v="4452"/>
  </r>
  <r>
    <x v="4453"/>
    <n v="38540"/>
    <n v="39560"/>
    <n v="38420"/>
    <n v="38940"/>
    <n v="10562600"/>
    <x v="1"/>
    <x v="17"/>
    <n v="1.0378827192527244E-2"/>
    <x v="4453"/>
  </r>
  <r>
    <x v="4454"/>
    <n v="39000"/>
    <n v="39340"/>
    <n v="38980"/>
    <n v="39300"/>
    <n v="8539450"/>
    <x v="1"/>
    <x v="17"/>
    <n v="7.6923076923076927E-3"/>
    <x v="4454"/>
  </r>
  <r>
    <x v="4455"/>
    <n v="39020"/>
    <n v="39440"/>
    <n v="39020"/>
    <n v="39180"/>
    <n v="10217300"/>
    <x v="1"/>
    <x v="17"/>
    <n v="4.1004613018964632E-3"/>
    <x v="4455"/>
  </r>
  <r>
    <x v="4456"/>
    <n v="38960"/>
    <n v="39100"/>
    <n v="38060"/>
    <n v="38220"/>
    <n v="9296850"/>
    <x v="1"/>
    <x v="17"/>
    <n v="-1.8993839835728953E-2"/>
    <x v="4456"/>
  </r>
  <r>
    <x v="4457"/>
    <n v="38020"/>
    <n v="38140"/>
    <n v="37700"/>
    <n v="38060"/>
    <n v="9033700"/>
    <x v="1"/>
    <x v="17"/>
    <n v="1.0520778537611783E-3"/>
    <x v="4457"/>
  </r>
  <r>
    <x v="4458"/>
    <n v="38060"/>
    <n v="38760"/>
    <n v="37960"/>
    <n v="38440"/>
    <n v="15088700"/>
    <x v="1"/>
    <x v="17"/>
    <n v="9.9842354177614289E-3"/>
    <x v="4458"/>
  </r>
  <r>
    <x v="4459"/>
    <n v="38060"/>
    <n v="38760"/>
    <n v="37960"/>
    <n v="38440"/>
    <n v="0"/>
    <x v="2"/>
    <x v="17"/>
    <n v="9.9842354177614289E-3"/>
    <x v="4459"/>
  </r>
  <r>
    <x v="4460"/>
    <n v="38420"/>
    <n v="39860"/>
    <n v="38420"/>
    <n v="39720"/>
    <n v="21249800"/>
    <x v="2"/>
    <x v="17"/>
    <n v="3.3836543466944299E-2"/>
    <x v="4460"/>
  </r>
  <r>
    <x v="4461"/>
    <n v="39340"/>
    <n v="39720"/>
    <n v="39160"/>
    <n v="39620"/>
    <n v="12708700"/>
    <x v="2"/>
    <x v="17"/>
    <n v="7.1174377224199285E-3"/>
    <x v="4461"/>
  </r>
  <r>
    <x v="4462"/>
    <n v="39220"/>
    <n v="40220"/>
    <n v="39220"/>
    <n v="40080"/>
    <n v="12234850"/>
    <x v="2"/>
    <x v="17"/>
    <n v="2.1927587965323816E-2"/>
    <x v="4462"/>
  </r>
  <r>
    <x v="4463"/>
    <n v="39800"/>
    <n v="40320"/>
    <n v="39800"/>
    <n v="40200"/>
    <n v="10553250"/>
    <x v="2"/>
    <x v="17"/>
    <n v="1.0050251256281407E-2"/>
    <x v="4463"/>
  </r>
  <r>
    <x v="4464"/>
    <n v="40200"/>
    <n v="40620"/>
    <n v="40140"/>
    <n v="40200"/>
    <n v="12140950"/>
    <x v="2"/>
    <x v="17"/>
    <n v="0"/>
    <x v="4464"/>
  </r>
  <r>
    <x v="4465"/>
    <n v="40200"/>
    <n v="40300"/>
    <n v="40020"/>
    <n v="40200"/>
    <n v="14372250"/>
    <x v="2"/>
    <x v="17"/>
    <n v="0"/>
    <x v="4465"/>
  </r>
  <r>
    <x v="4466"/>
    <n v="39960"/>
    <n v="40420"/>
    <n v="39860"/>
    <n v="40180"/>
    <n v="10227800"/>
    <x v="2"/>
    <x v="17"/>
    <n v="5.5055055055055055E-3"/>
    <x v="4466"/>
  </r>
  <r>
    <x v="4467"/>
    <n v="40040"/>
    <n v="40980"/>
    <n v="40040"/>
    <n v="40600"/>
    <n v="7424100"/>
    <x v="2"/>
    <x v="17"/>
    <n v="1.3986013986013986E-2"/>
    <x v="4467"/>
  </r>
  <r>
    <x v="4468"/>
    <n v="40620"/>
    <n v="41540"/>
    <n v="40500"/>
    <n v="41360"/>
    <n v="11325050"/>
    <x v="2"/>
    <x v="17"/>
    <n v="1.8217626784835055E-2"/>
    <x v="4468"/>
  </r>
  <r>
    <x v="4469"/>
    <n v="40800"/>
    <n v="41440"/>
    <n v="40800"/>
    <n v="41400"/>
    <n v="9587850"/>
    <x v="2"/>
    <x v="17"/>
    <n v="1.4705882352941176E-2"/>
    <x v="4469"/>
  </r>
  <r>
    <x v="4470"/>
    <n v="41800"/>
    <n v="42180"/>
    <n v="41540"/>
    <n v="41840"/>
    <n v="9933150"/>
    <x v="2"/>
    <x v="17"/>
    <n v="9.5693779904306223E-4"/>
    <x v="4470"/>
  </r>
  <r>
    <x v="4471"/>
    <n v="41800"/>
    <n v="42500"/>
    <n v="41720"/>
    <n v="42400"/>
    <n v="12602300"/>
    <x v="2"/>
    <x v="17"/>
    <n v="1.4354066985645933E-2"/>
    <x v="4471"/>
  </r>
  <r>
    <x v="4472"/>
    <n v="42000"/>
    <n v="42120"/>
    <n v="41740"/>
    <n v="41900"/>
    <n v="10250050"/>
    <x v="2"/>
    <x v="17"/>
    <n v="-2.3809523809523812E-3"/>
    <x v="4472"/>
  </r>
  <r>
    <x v="4473"/>
    <n v="41780"/>
    <n v="42680"/>
    <n v="41760"/>
    <n v="42560"/>
    <n v="14220150"/>
    <x v="2"/>
    <x v="17"/>
    <n v="1.8669219722355194E-2"/>
    <x v="4473"/>
  </r>
  <r>
    <x v="4474"/>
    <n v="41600"/>
    <n v="42460"/>
    <n v="41580"/>
    <n v="42460"/>
    <n v="16427250"/>
    <x v="2"/>
    <x v="17"/>
    <n v="2.0673076923076922E-2"/>
    <x v="4474"/>
  </r>
  <r>
    <x v="4475"/>
    <n v="42200"/>
    <n v="42360"/>
    <n v="41700"/>
    <n v="41800"/>
    <n v="15397100"/>
    <x v="2"/>
    <x v="17"/>
    <n v="-9.4786729857819912E-3"/>
    <x v="4475"/>
  </r>
  <r>
    <x v="4476"/>
    <n v="41600"/>
    <n v="41980"/>
    <n v="41080"/>
    <n v="41500"/>
    <n v="12808150"/>
    <x v="2"/>
    <x v="17"/>
    <n v="-2.403846153846154E-3"/>
    <x v="4476"/>
  </r>
  <r>
    <x v="4477"/>
    <n v="41200"/>
    <n v="41880"/>
    <n v="41180"/>
    <n v="41200"/>
    <n v="12177650"/>
    <x v="2"/>
    <x v="17"/>
    <n v="0"/>
    <x v="4477"/>
  </r>
  <r>
    <x v="4478"/>
    <n v="41560"/>
    <n v="41840"/>
    <n v="41380"/>
    <n v="41480"/>
    <n v="8216250"/>
    <x v="2"/>
    <x v="17"/>
    <n v="-1.9249278152069298E-3"/>
    <x v="4478"/>
  </r>
  <r>
    <x v="4479"/>
    <n v="41740"/>
    <n v="41960"/>
    <n v="41580"/>
    <n v="41780"/>
    <n v="10093250"/>
    <x v="2"/>
    <x v="17"/>
    <n v="9.5831336847149022E-4"/>
    <x v="4479"/>
  </r>
  <r>
    <x v="4480"/>
    <n v="41880"/>
    <n v="42440"/>
    <n v="41880"/>
    <n v="41980"/>
    <n v="8204000"/>
    <x v="2"/>
    <x v="17"/>
    <n v="2.3877745940783192E-3"/>
    <x v="4480"/>
  </r>
  <r>
    <x v="4481"/>
    <n v="41820"/>
    <n v="42020"/>
    <n v="41200"/>
    <n v="41200"/>
    <n v="10500300"/>
    <x v="2"/>
    <x v="17"/>
    <n v="-1.482544237207078E-2"/>
    <x v="4481"/>
  </r>
  <r>
    <x v="4482"/>
    <n v="41400"/>
    <n v="41720"/>
    <n v="41300"/>
    <n v="41440"/>
    <n v="9579400"/>
    <x v="3"/>
    <x v="17"/>
    <n v="9.6618357487922703E-4"/>
    <x v="4482"/>
  </r>
  <r>
    <x v="4483"/>
    <n v="41600"/>
    <n v="42180"/>
    <n v="41520"/>
    <n v="42080"/>
    <n v="12255500"/>
    <x v="3"/>
    <x v="17"/>
    <n v="1.1538461538461539E-2"/>
    <x v="4483"/>
  </r>
  <r>
    <x v="4484"/>
    <n v="41900"/>
    <n v="42240"/>
    <n v="41700"/>
    <n v="42140"/>
    <n v="10699700"/>
    <x v="3"/>
    <x v="17"/>
    <n v="5.7279236276849641E-3"/>
    <x v="4484"/>
  </r>
  <r>
    <x v="4485"/>
    <n v="42000"/>
    <n v="42080"/>
    <n v="41600"/>
    <n v="41840"/>
    <n v="9683400"/>
    <x v="3"/>
    <x v="17"/>
    <n v="-3.8095238095238095E-3"/>
    <x v="4485"/>
  </r>
  <r>
    <x v="4486"/>
    <n v="41800"/>
    <n v="41820"/>
    <n v="41160"/>
    <n v="41600"/>
    <n v="10021000"/>
    <x v="3"/>
    <x v="17"/>
    <n v="-4.7846889952153108E-3"/>
    <x v="4486"/>
  </r>
  <r>
    <x v="4487"/>
    <n v="41940"/>
    <n v="41940"/>
    <n v="41500"/>
    <n v="41940"/>
    <n v="7141350"/>
    <x v="3"/>
    <x v="17"/>
    <n v="0"/>
    <x v="4487"/>
  </r>
  <r>
    <x v="4488"/>
    <n v="41940"/>
    <n v="41940"/>
    <n v="41580"/>
    <n v="41600"/>
    <n v="7172900"/>
    <x v="3"/>
    <x v="17"/>
    <n v="-8.1068192656175483E-3"/>
    <x v="4488"/>
  </r>
  <r>
    <x v="4489"/>
    <n v="41860"/>
    <n v="41940"/>
    <n v="41700"/>
    <n v="41900"/>
    <n v="8274900"/>
    <x v="3"/>
    <x v="17"/>
    <n v="9.5556617295747726E-4"/>
    <x v="4489"/>
  </r>
  <r>
    <x v="4490"/>
    <n v="41660"/>
    <n v="42460"/>
    <n v="41660"/>
    <n v="42420"/>
    <n v="9040800"/>
    <x v="3"/>
    <x v="17"/>
    <n v="1.8242918867018725E-2"/>
    <x v="4490"/>
  </r>
  <r>
    <x v="4491"/>
    <n v="42160"/>
    <n v="42260"/>
    <n v="41760"/>
    <n v="42020"/>
    <n v="5462850"/>
    <x v="3"/>
    <x v="17"/>
    <n v="-3.3206831119544592E-3"/>
    <x v="4491"/>
  </r>
  <r>
    <x v="4492"/>
    <n v="42000"/>
    <n v="42080"/>
    <n v="41520"/>
    <n v="41560"/>
    <n v="5224750"/>
    <x v="3"/>
    <x v="17"/>
    <n v="-1.0476190476190476E-2"/>
    <x v="4492"/>
  </r>
  <r>
    <x v="4493"/>
    <n v="41680"/>
    <n v="41820"/>
    <n v="41280"/>
    <n v="41500"/>
    <n v="6860650"/>
    <x v="3"/>
    <x v="17"/>
    <n v="-4.3186180422264877E-3"/>
    <x v="4493"/>
  </r>
  <r>
    <x v="4494"/>
    <n v="41300"/>
    <n v="41420"/>
    <n v="40900"/>
    <n v="40900"/>
    <n v="11762900"/>
    <x v="3"/>
    <x v="17"/>
    <n v="-9.6852300242130755E-3"/>
    <x v="4494"/>
  </r>
  <r>
    <x v="4495"/>
    <n v="40580"/>
    <n v="40800"/>
    <n v="40080"/>
    <n v="40280"/>
    <n v="21148850"/>
    <x v="3"/>
    <x v="17"/>
    <n v="-7.3928043371118777E-3"/>
    <x v="4495"/>
  </r>
  <r>
    <x v="4496"/>
    <n v="40480"/>
    <n v="41400"/>
    <n v="40480"/>
    <n v="40760"/>
    <n v="15130500"/>
    <x v="3"/>
    <x v="17"/>
    <n v="6.91699604743083E-3"/>
    <x v="4496"/>
  </r>
  <r>
    <x v="4497"/>
    <n v="41260"/>
    <n v="41260"/>
    <n v="40920"/>
    <n v="41240"/>
    <n v="8990150"/>
    <x v="3"/>
    <x v="17"/>
    <n v="-4.8473097430925838E-4"/>
    <x v="4497"/>
  </r>
  <r>
    <x v="4498"/>
    <n v="41460"/>
    <n v="42740"/>
    <n v="41320"/>
    <n v="42700"/>
    <n v="19299600"/>
    <x v="3"/>
    <x v="17"/>
    <n v="2.9908345393150026E-2"/>
    <x v="4498"/>
  </r>
  <r>
    <x v="4499"/>
    <n v="42700"/>
    <n v="42800"/>
    <n v="42520"/>
    <n v="42800"/>
    <n v="14794800"/>
    <x v="3"/>
    <x v="17"/>
    <n v="2.34192037470726E-3"/>
    <x v="4499"/>
  </r>
  <r>
    <x v="4500"/>
    <n v="42700"/>
    <n v="44520"/>
    <n v="41960"/>
    <n v="43840"/>
    <n v="23032250"/>
    <x v="3"/>
    <x v="17"/>
    <n v="2.6697892271662763E-2"/>
    <x v="4500"/>
  </r>
  <r>
    <x v="4501"/>
    <n v="45780"/>
    <n v="45800"/>
    <n v="44520"/>
    <n v="44620"/>
    <n v="22685700"/>
    <x v="3"/>
    <x v="17"/>
    <n v="-2.5338575797291395E-2"/>
    <x v="4501"/>
  </r>
  <r>
    <x v="4502"/>
    <n v="45780"/>
    <n v="45800"/>
    <n v="44520"/>
    <n v="44620"/>
    <n v="0"/>
    <x v="4"/>
    <x v="17"/>
    <n v="-2.5338575797291395E-2"/>
    <x v="4502"/>
  </r>
  <r>
    <x v="4503"/>
    <n v="45500"/>
    <n v="45500"/>
    <n v="44760"/>
    <n v="44900"/>
    <n v="14068300"/>
    <x v="4"/>
    <x v="17"/>
    <n v="-1.3186813186813187E-2"/>
    <x v="4503"/>
  </r>
  <r>
    <x v="4504"/>
    <n v="45500"/>
    <n v="45500"/>
    <n v="44760"/>
    <n v="44900"/>
    <n v="0"/>
    <x v="4"/>
    <x v="17"/>
    <n v="-1.3186813186813187E-2"/>
    <x v="4504"/>
  </r>
  <r>
    <x v="4505"/>
    <n v="45700"/>
    <n v="45700"/>
    <n v="44860"/>
    <n v="45520"/>
    <n v="13690100"/>
    <x v="4"/>
    <x v="17"/>
    <n v="-3.9387308533916851E-3"/>
    <x v="4505"/>
  </r>
  <r>
    <x v="4506"/>
    <n v="45700"/>
    <n v="45700"/>
    <n v="44860"/>
    <n v="45520"/>
    <n v="0"/>
    <x v="4"/>
    <x v="17"/>
    <n v="-3.9387308533916851E-3"/>
    <x v="4506"/>
  </r>
  <r>
    <x v="4507"/>
    <n v="45520"/>
    <n v="47020"/>
    <n v="45340"/>
    <n v="47020"/>
    <n v="19582550"/>
    <x v="4"/>
    <x v="17"/>
    <n v="3.2952548330404216E-2"/>
    <x v="4507"/>
  </r>
  <r>
    <x v="4508"/>
    <n v="45520"/>
    <n v="47020"/>
    <n v="45340"/>
    <n v="47020"/>
    <n v="0"/>
    <x v="4"/>
    <x v="17"/>
    <n v="3.2952548330404216E-2"/>
    <x v="4508"/>
  </r>
  <r>
    <x v="4509"/>
    <n v="46160"/>
    <n v="47220"/>
    <n v="45600"/>
    <n v="45600"/>
    <n v="23410950"/>
    <x v="4"/>
    <x v="17"/>
    <n v="-1.2131715771230503E-2"/>
    <x v="4509"/>
  </r>
  <r>
    <x v="4510"/>
    <n v="45420"/>
    <n v="46180"/>
    <n v="45220"/>
    <n v="45500"/>
    <n v="21277850"/>
    <x v="4"/>
    <x v="17"/>
    <n v="1.7613386173491853E-3"/>
    <x v="4510"/>
  </r>
  <r>
    <x v="4511"/>
    <n v="45760"/>
    <n v="46160"/>
    <n v="45660"/>
    <n v="45820"/>
    <n v="9422900"/>
    <x v="4"/>
    <x v="17"/>
    <n v="1.3111888111888112E-3"/>
    <x v="4511"/>
  </r>
  <r>
    <x v="4512"/>
    <n v="45620"/>
    <n v="46280"/>
    <n v="45620"/>
    <n v="46100"/>
    <n v="8001400"/>
    <x v="4"/>
    <x v="17"/>
    <n v="1.052170100832968E-2"/>
    <x v="4512"/>
  </r>
  <r>
    <x v="4513"/>
    <n v="46660"/>
    <n v="46800"/>
    <n v="46100"/>
    <n v="46380"/>
    <n v="8803750"/>
    <x v="4"/>
    <x v="17"/>
    <n v="-6.0008572653236173E-3"/>
    <x v="4513"/>
  </r>
  <r>
    <x v="4514"/>
    <n v="46120"/>
    <n v="46640"/>
    <n v="46100"/>
    <n v="46340"/>
    <n v="7424450"/>
    <x v="4"/>
    <x v="17"/>
    <n v="4.7701647875108416E-3"/>
    <x v="4514"/>
  </r>
  <r>
    <x v="4515"/>
    <n v="45740"/>
    <n v="46000"/>
    <n v="45540"/>
    <n v="45940"/>
    <n v="11160350"/>
    <x v="4"/>
    <x v="17"/>
    <n v="4.3725404459991251E-3"/>
    <x v="4515"/>
  </r>
  <r>
    <x v="4516"/>
    <n v="45640"/>
    <n v="45780"/>
    <n v="44720"/>
    <n v="44720"/>
    <n v="15762350"/>
    <x v="4"/>
    <x v="17"/>
    <n v="-2.0157756354075372E-2"/>
    <x v="4516"/>
  </r>
  <r>
    <x v="4517"/>
    <n v="45040"/>
    <n v="45380"/>
    <n v="44760"/>
    <n v="45100"/>
    <n v="17643550"/>
    <x v="4"/>
    <x v="17"/>
    <n v="1.3321492007104796E-3"/>
    <x v="4517"/>
  </r>
  <r>
    <x v="4518"/>
    <n v="45400"/>
    <n v="45580"/>
    <n v="44900"/>
    <n v="44920"/>
    <n v="12607050"/>
    <x v="4"/>
    <x v="17"/>
    <n v="-1.0572687224669603E-2"/>
    <x v="4518"/>
  </r>
  <r>
    <x v="4519"/>
    <n v="44860"/>
    <n v="45300"/>
    <n v="44800"/>
    <n v="44880"/>
    <n v="8675400"/>
    <x v="4"/>
    <x v="17"/>
    <n v="4.4583147570218456E-4"/>
    <x v="4519"/>
  </r>
  <r>
    <x v="4520"/>
    <n v="45160"/>
    <n v="45680"/>
    <n v="44800"/>
    <n v="45680"/>
    <n v="13044800"/>
    <x v="4"/>
    <x v="17"/>
    <n v="1.1514614703277236E-2"/>
    <x v="4520"/>
  </r>
  <r>
    <x v="4521"/>
    <n v="45600"/>
    <n v="46460"/>
    <n v="45540"/>
    <n v="46080"/>
    <n v="13613650"/>
    <x v="4"/>
    <x v="17"/>
    <n v="1.0526315789473684E-2"/>
    <x v="4521"/>
  </r>
  <r>
    <x v="4522"/>
    <n v="46220"/>
    <n v="46400"/>
    <n v="45380"/>
    <n v="45620"/>
    <n v="8739550"/>
    <x v="4"/>
    <x v="17"/>
    <n v="-1.2981393336218087E-2"/>
    <x v="4522"/>
  </r>
  <r>
    <x v="4523"/>
    <n v="45520"/>
    <n v="45660"/>
    <n v="44480"/>
    <n v="44640"/>
    <n v="12433600"/>
    <x v="4"/>
    <x v="17"/>
    <n v="-1.9332161687170474E-2"/>
    <x v="4523"/>
  </r>
  <r>
    <x v="4524"/>
    <n v="44580"/>
    <n v="45020"/>
    <n v="44400"/>
    <n v="44700"/>
    <n v="18669100"/>
    <x v="4"/>
    <x v="17"/>
    <n v="2.6917900403768506E-3"/>
    <x v="4524"/>
  </r>
  <r>
    <x v="4525"/>
    <n v="44860"/>
    <n v="44900"/>
    <n v="44400"/>
    <n v="44680"/>
    <n v="9753500"/>
    <x v="5"/>
    <x v="17"/>
    <n v="-4.012483281319661E-3"/>
    <x v="4525"/>
  </r>
  <r>
    <x v="4526"/>
    <n v="45060"/>
    <n v="45960"/>
    <n v="45000"/>
    <n v="45960"/>
    <n v="12488750"/>
    <x v="5"/>
    <x v="17"/>
    <n v="1.9973368841544607E-2"/>
    <x v="4526"/>
  </r>
  <r>
    <x v="4527"/>
    <n v="46040"/>
    <n v="46360"/>
    <n v="45720"/>
    <n v="45940"/>
    <n v="7599400"/>
    <x v="5"/>
    <x v="17"/>
    <n v="-2.1720243266724589E-3"/>
    <x v="4527"/>
  </r>
  <r>
    <x v="4528"/>
    <n v="46040"/>
    <n v="46360"/>
    <n v="45720"/>
    <n v="45940"/>
    <n v="0"/>
    <x v="5"/>
    <x v="17"/>
    <n v="-2.1720243266724589E-3"/>
    <x v="4528"/>
  </r>
  <r>
    <x v="4529"/>
    <n v="46500"/>
    <n v="46500"/>
    <n v="45240"/>
    <n v="45300"/>
    <n v="13729400"/>
    <x v="5"/>
    <x v="17"/>
    <n v="-2.5806451612903226E-2"/>
    <x v="4529"/>
  </r>
  <r>
    <x v="4530"/>
    <n v="45000"/>
    <n v="45580"/>
    <n v="45000"/>
    <n v="45160"/>
    <n v="13978750"/>
    <x v="5"/>
    <x v="17"/>
    <n v="3.5555555555555557E-3"/>
    <x v="4530"/>
  </r>
  <r>
    <x v="4531"/>
    <n v="45680"/>
    <n v="46440"/>
    <n v="45600"/>
    <n v="46100"/>
    <n v="11732850"/>
    <x v="5"/>
    <x v="17"/>
    <n v="9.1943957968476358E-3"/>
    <x v="4531"/>
  </r>
  <r>
    <x v="4532"/>
    <n v="45420"/>
    <n v="45600"/>
    <n v="45140"/>
    <n v="45380"/>
    <n v="10954300"/>
    <x v="5"/>
    <x v="17"/>
    <n v="-8.8066930867459266E-4"/>
    <x v="4532"/>
  </r>
  <r>
    <x v="4533"/>
    <n v="45140"/>
    <n v="45620"/>
    <n v="45140"/>
    <n v="45400"/>
    <n v="8624900"/>
    <x v="5"/>
    <x v="17"/>
    <n v="5.7598582188746125E-3"/>
    <x v="4533"/>
  </r>
  <r>
    <x v="4534"/>
    <n v="45800"/>
    <n v="46060"/>
    <n v="45240"/>
    <n v="45360"/>
    <n v="10166700"/>
    <x v="5"/>
    <x v="17"/>
    <n v="-9.6069868995633193E-3"/>
    <x v="4534"/>
  </r>
  <r>
    <x v="4535"/>
    <n v="45680"/>
    <n v="45920"/>
    <n v="45180"/>
    <n v="45680"/>
    <n v="9657000"/>
    <x v="5"/>
    <x v="17"/>
    <n v="0"/>
    <x v="4535"/>
  </r>
  <r>
    <x v="4536"/>
    <n v="45500"/>
    <n v="45940"/>
    <n v="45460"/>
    <n v="45580"/>
    <n v="17403450"/>
    <x v="5"/>
    <x v="17"/>
    <n v="1.7582417582417582E-3"/>
    <x v="4536"/>
  </r>
  <r>
    <x v="4537"/>
    <n v="45580"/>
    <n v="46560"/>
    <n v="45560"/>
    <n v="46560"/>
    <n v="11303900"/>
    <x v="5"/>
    <x v="17"/>
    <n v="2.150065818341378E-2"/>
    <x v="4537"/>
  </r>
  <r>
    <x v="4538"/>
    <n v="47240"/>
    <n v="48140"/>
    <n v="47220"/>
    <n v="48140"/>
    <n v="15045000"/>
    <x v="5"/>
    <x v="17"/>
    <n v="1.905165114309907E-2"/>
    <x v="4538"/>
  </r>
  <r>
    <x v="4539"/>
    <n v="47740"/>
    <n v="48120"/>
    <n v="47480"/>
    <n v="47480"/>
    <n v="9973650"/>
    <x v="5"/>
    <x v="17"/>
    <n v="-5.4461667364893171E-3"/>
    <x v="4539"/>
  </r>
  <r>
    <x v="4540"/>
    <n v="47960"/>
    <n v="48080"/>
    <n v="47720"/>
    <n v="47960"/>
    <n v="11455800"/>
    <x v="5"/>
    <x v="17"/>
    <n v="0"/>
    <x v="4540"/>
  </r>
  <r>
    <x v="4541"/>
    <n v="47600"/>
    <n v="47780"/>
    <n v="47420"/>
    <n v="47620"/>
    <n v="9515100"/>
    <x v="5"/>
    <x v="17"/>
    <n v="4.2016806722689078E-4"/>
    <x v="4541"/>
  </r>
  <r>
    <x v="4542"/>
    <n v="47520"/>
    <n v="48360"/>
    <n v="47520"/>
    <n v="48280"/>
    <n v="8552800"/>
    <x v="5"/>
    <x v="17"/>
    <n v="1.5993265993265993E-2"/>
    <x v="4542"/>
  </r>
  <r>
    <x v="4543"/>
    <n v="48220"/>
    <n v="48400"/>
    <n v="47900"/>
    <n v="48300"/>
    <n v="9616750"/>
    <x v="5"/>
    <x v="17"/>
    <n v="1.6590626296142678E-3"/>
    <x v="4543"/>
  </r>
  <r>
    <x v="4544"/>
    <n v="47600"/>
    <n v="48000"/>
    <n v="47560"/>
    <n v="47700"/>
    <n v="9572500"/>
    <x v="5"/>
    <x v="17"/>
    <n v="2.1008403361344537E-3"/>
    <x v="4544"/>
  </r>
  <r>
    <x v="4545"/>
    <n v="48040"/>
    <n v="48320"/>
    <n v="47940"/>
    <n v="47940"/>
    <n v="8306550"/>
    <x v="5"/>
    <x v="17"/>
    <n v="-2.0815986677768525E-3"/>
    <x v="4545"/>
  </r>
  <r>
    <x v="4546"/>
    <n v="47500"/>
    <n v="47620"/>
    <n v="47100"/>
    <n v="47540"/>
    <n v="11877550"/>
    <x v="5"/>
    <x v="17"/>
    <n v="8.4210526315789478E-4"/>
    <x v="4546"/>
  </r>
  <r>
    <x v="4547"/>
    <n v="47500"/>
    <n v="47780"/>
    <n v="47120"/>
    <n v="47220"/>
    <n v="6805550"/>
    <x v="6"/>
    <x v="17"/>
    <n v="-5.8947368421052634E-3"/>
    <x v="4547"/>
  </r>
  <r>
    <x v="4548"/>
    <n v="47160"/>
    <n v="47400"/>
    <n v="46900"/>
    <n v="47000"/>
    <n v="7961000"/>
    <x v="6"/>
    <x v="17"/>
    <n v="-3.3927056827820186E-3"/>
    <x v="4548"/>
  </r>
  <r>
    <x v="4549"/>
    <n v="46820"/>
    <n v="47680"/>
    <n v="46780"/>
    <n v="47580"/>
    <n v="10640250"/>
    <x v="6"/>
    <x v="17"/>
    <n v="1.6232379325074753E-2"/>
    <x v="4549"/>
  </r>
  <r>
    <x v="4550"/>
    <n v="48000"/>
    <n v="48100"/>
    <n v="47720"/>
    <n v="48060"/>
    <n v="10923050"/>
    <x v="6"/>
    <x v="17"/>
    <n v="1.25E-3"/>
    <x v="4550"/>
  </r>
  <r>
    <x v="4551"/>
    <n v="47740"/>
    <n v="48120"/>
    <n v="47620"/>
    <n v="47860"/>
    <n v="8131900"/>
    <x v="6"/>
    <x v="17"/>
    <n v="2.5136154168412233E-3"/>
    <x v="4551"/>
  </r>
  <r>
    <x v="4552"/>
    <n v="48500"/>
    <n v="48900"/>
    <n v="48320"/>
    <n v="48660"/>
    <n v="10792750"/>
    <x v="6"/>
    <x v="17"/>
    <n v="3.2989690721649486E-3"/>
    <x v="4552"/>
  </r>
  <r>
    <x v="4553"/>
    <n v="48640"/>
    <n v="49000"/>
    <n v="48280"/>
    <n v="49000"/>
    <n v="9717800"/>
    <x v="6"/>
    <x v="17"/>
    <n v="7.4013157894736838E-3"/>
    <x v="4553"/>
  </r>
  <r>
    <x v="4554"/>
    <n v="49000"/>
    <n v="50000"/>
    <n v="48840"/>
    <n v="49880"/>
    <n v="9486150"/>
    <x v="6"/>
    <x v="17"/>
    <n v="1.7959183673469388E-2"/>
    <x v="4554"/>
  </r>
  <r>
    <x v="4555"/>
    <n v="50080"/>
    <n v="50940"/>
    <n v="50040"/>
    <n v="50560"/>
    <n v="16034150"/>
    <x v="6"/>
    <x v="17"/>
    <n v="9.5846645367412137E-3"/>
    <x v="4555"/>
  </r>
  <r>
    <x v="4556"/>
    <n v="51000"/>
    <n v="51080"/>
    <n v="50420"/>
    <n v="50480"/>
    <n v="8239000"/>
    <x v="6"/>
    <x v="17"/>
    <n v="-1.019607843137255E-2"/>
    <x v="4556"/>
  </r>
  <r>
    <x v="4557"/>
    <n v="50900"/>
    <n v="51020"/>
    <n v="50520"/>
    <n v="50640"/>
    <n v="8976100"/>
    <x v="6"/>
    <x v="17"/>
    <n v="-5.1080550098231824E-3"/>
    <x v="4557"/>
  </r>
  <r>
    <x v="4558"/>
    <n v="50420"/>
    <n v="50880"/>
    <n v="50360"/>
    <n v="50840"/>
    <n v="7084450"/>
    <x v="6"/>
    <x v="17"/>
    <n v="8.3300277667592224E-3"/>
    <x v="4558"/>
  </r>
  <r>
    <x v="4559"/>
    <n v="50620"/>
    <n v="50820"/>
    <n v="50000"/>
    <n v="50740"/>
    <n v="11157500"/>
    <x v="6"/>
    <x v="17"/>
    <n v="2.3706045041485581E-3"/>
    <x v="4559"/>
  </r>
  <r>
    <x v="4560"/>
    <n v="50760"/>
    <n v="51320"/>
    <n v="50560"/>
    <n v="51200"/>
    <n v="8367600"/>
    <x v="6"/>
    <x v="17"/>
    <n v="8.6682427107959027E-3"/>
    <x v="4560"/>
  </r>
  <r>
    <x v="4561"/>
    <n v="50860"/>
    <n v="51160"/>
    <n v="50520"/>
    <n v="51080"/>
    <n v="8449050"/>
    <x v="6"/>
    <x v="17"/>
    <n v="4.3255996854109323E-3"/>
    <x v="4561"/>
  </r>
  <r>
    <x v="4562"/>
    <n v="50700"/>
    <n v="51000"/>
    <n v="50620"/>
    <n v="50860"/>
    <n v="7099750"/>
    <x v="6"/>
    <x v="17"/>
    <n v="3.1558185404339249E-3"/>
    <x v="4562"/>
  </r>
  <r>
    <x v="4563"/>
    <n v="50500"/>
    <n v="50760"/>
    <n v="49940"/>
    <n v="50000"/>
    <n v="10810600"/>
    <x v="6"/>
    <x v="17"/>
    <n v="-9.9009900990099011E-3"/>
    <x v="4563"/>
  </r>
  <r>
    <x v="4564"/>
    <n v="49600"/>
    <n v="50020"/>
    <n v="49300"/>
    <n v="49840"/>
    <n v="11224800"/>
    <x v="6"/>
    <x v="17"/>
    <n v="4.8387096774193551E-3"/>
    <x v="4564"/>
  </r>
  <r>
    <x v="4565"/>
    <n v="50000"/>
    <n v="50640"/>
    <n v="49560"/>
    <n v="49800"/>
    <n v="11449500"/>
    <x v="6"/>
    <x v="17"/>
    <n v="-4.0000000000000001E-3"/>
    <x v="4565"/>
  </r>
  <r>
    <x v="4566"/>
    <n v="49800"/>
    <n v="49800"/>
    <n v="47380"/>
    <n v="47760"/>
    <n v="26168300"/>
    <x v="6"/>
    <x v="17"/>
    <n v="-4.0963855421686748E-2"/>
    <x v="4566"/>
  </r>
  <r>
    <x v="4567"/>
    <n v="47420"/>
    <n v="48240"/>
    <n v="46920"/>
    <n v="48200"/>
    <n v="12701400"/>
    <x v="6"/>
    <x v="17"/>
    <n v="1.6448755799240825E-2"/>
    <x v="4567"/>
  </r>
  <r>
    <x v="4568"/>
    <n v="48000"/>
    <n v="48840"/>
    <n v="47540"/>
    <n v="48600"/>
    <n v="11369500"/>
    <x v="7"/>
    <x v="17"/>
    <n v="1.2500000000000001E-2"/>
    <x v="4568"/>
  </r>
  <r>
    <x v="4569"/>
    <n v="49200"/>
    <n v="49340"/>
    <n v="48600"/>
    <n v="49000"/>
    <n v="7777450"/>
    <x v="7"/>
    <x v="17"/>
    <n v="-4.0650406504065045E-3"/>
    <x v="4569"/>
  </r>
  <r>
    <x v="4570"/>
    <n v="49000"/>
    <n v="49000"/>
    <n v="47120"/>
    <n v="47780"/>
    <n v="15540800"/>
    <x v="7"/>
    <x v="17"/>
    <n v="-2.489795918367347E-2"/>
    <x v="4570"/>
  </r>
  <r>
    <x v="4571"/>
    <n v="48160"/>
    <n v="48180"/>
    <n v="47500"/>
    <n v="47700"/>
    <n v="8359200"/>
    <x v="7"/>
    <x v="17"/>
    <n v="-9.5514950166112958E-3"/>
    <x v="4571"/>
  </r>
  <r>
    <x v="4572"/>
    <n v="47500"/>
    <n v="48080"/>
    <n v="47440"/>
    <n v="47580"/>
    <n v="7218250"/>
    <x v="7"/>
    <x v="17"/>
    <n v="1.6842105263157896E-3"/>
    <x v="4572"/>
  </r>
  <r>
    <x v="4573"/>
    <n v="47980"/>
    <n v="48260"/>
    <n v="47480"/>
    <n v="47720"/>
    <n v="7979600"/>
    <x v="7"/>
    <x v="17"/>
    <n v="-5.4189245518966233E-3"/>
    <x v="4573"/>
  </r>
  <r>
    <x v="4574"/>
    <n v="47400"/>
    <n v="47400"/>
    <n v="46240"/>
    <n v="46280"/>
    <n v="14555400"/>
    <x v="7"/>
    <x v="17"/>
    <n v="-2.3628691983122362E-2"/>
    <x v="4574"/>
  </r>
  <r>
    <x v="4575"/>
    <n v="46200"/>
    <n v="46320"/>
    <n v="45460"/>
    <n v="45900"/>
    <n v="22986150"/>
    <x v="7"/>
    <x v="17"/>
    <n v="-6.4935064935064939E-3"/>
    <x v="4575"/>
  </r>
  <r>
    <x v="4576"/>
    <n v="45120"/>
    <n v="45300"/>
    <n v="44220"/>
    <n v="44620"/>
    <n v="25407300"/>
    <x v="7"/>
    <x v="17"/>
    <n v="-1.1081560283687944E-2"/>
    <x v="4576"/>
  </r>
  <r>
    <x v="4577"/>
    <n v="45120"/>
    <n v="45400"/>
    <n v="44720"/>
    <n v="45000"/>
    <n v="19185600"/>
    <x v="7"/>
    <x v="17"/>
    <n v="-2.6595744680851063E-3"/>
    <x v="4577"/>
  </r>
  <r>
    <x v="4578"/>
    <n v="45120"/>
    <n v="45400"/>
    <n v="44720"/>
    <n v="45000"/>
    <n v="0"/>
    <x v="7"/>
    <x v="17"/>
    <n v="-2.6595744680851063E-3"/>
    <x v="4578"/>
  </r>
  <r>
    <x v="4579"/>
    <n v="46220"/>
    <n v="46380"/>
    <n v="46000"/>
    <n v="46200"/>
    <n v="21913650"/>
    <x v="7"/>
    <x v="17"/>
    <n v="-4.3271311120726956E-4"/>
    <x v="4579"/>
  </r>
  <r>
    <x v="4580"/>
    <n v="46960"/>
    <n v="47300"/>
    <n v="46740"/>
    <n v="47040"/>
    <n v="12415850"/>
    <x v="7"/>
    <x v="17"/>
    <n v="1.7035775127768314E-3"/>
    <x v="4580"/>
  </r>
  <r>
    <x v="4581"/>
    <n v="46760"/>
    <n v="47240"/>
    <n v="46240"/>
    <n v="46900"/>
    <n v="10477950"/>
    <x v="7"/>
    <x v="17"/>
    <n v="2.9940119760479044E-3"/>
    <x v="4581"/>
  </r>
  <r>
    <x v="4582"/>
    <n v="47240"/>
    <n v="47240"/>
    <n v="46580"/>
    <n v="46840"/>
    <n v="5103450"/>
    <x v="7"/>
    <x v="17"/>
    <n v="-8.4674005080440304E-3"/>
    <x v="4582"/>
  </r>
  <r>
    <x v="4583"/>
    <n v="46820"/>
    <n v="47160"/>
    <n v="46700"/>
    <n v="47000"/>
    <n v="7381750"/>
    <x v="7"/>
    <x v="17"/>
    <n v="3.8445108927808629E-3"/>
    <x v="4583"/>
  </r>
  <r>
    <x v="4584"/>
    <n v="47780"/>
    <n v="47780"/>
    <n v="47180"/>
    <n v="47480"/>
    <n v="9384700"/>
    <x v="7"/>
    <x v="17"/>
    <n v="-6.2787777312683134E-3"/>
    <x v="4584"/>
  </r>
  <r>
    <x v="4585"/>
    <n v="47520"/>
    <n v="47660"/>
    <n v="47340"/>
    <n v="47520"/>
    <n v="8657450"/>
    <x v="7"/>
    <x v="17"/>
    <n v="0"/>
    <x v="4585"/>
  </r>
  <r>
    <x v="4586"/>
    <n v="47880"/>
    <n v="47880"/>
    <n v="46720"/>
    <n v="47020"/>
    <n v="11243550"/>
    <x v="7"/>
    <x v="17"/>
    <n v="-1.796157059314954E-2"/>
    <x v="4586"/>
  </r>
  <r>
    <x v="4587"/>
    <n v="47020"/>
    <n v="47240"/>
    <n v="45960"/>
    <n v="46100"/>
    <n v="9962100"/>
    <x v="7"/>
    <x v="17"/>
    <n v="-1.9566142067205444E-2"/>
    <x v="4587"/>
  </r>
  <r>
    <x v="4588"/>
    <n v="45640"/>
    <n v="46080"/>
    <n v="45160"/>
    <n v="46080"/>
    <n v="12623650"/>
    <x v="7"/>
    <x v="17"/>
    <n v="9.6406660823838732E-3"/>
    <x v="4588"/>
  </r>
  <r>
    <x v="4589"/>
    <n v="46380"/>
    <n v="46400"/>
    <n v="45960"/>
    <n v="46200"/>
    <n v="7513000"/>
    <x v="7"/>
    <x v="17"/>
    <n v="-3.8809831824062097E-3"/>
    <x v="4589"/>
  </r>
  <r>
    <x v="4590"/>
    <n v="46220"/>
    <n v="46640"/>
    <n v="46000"/>
    <n v="46320"/>
    <n v="11011700"/>
    <x v="7"/>
    <x v="17"/>
    <n v="2.1635655560363477E-3"/>
    <x v="4590"/>
  </r>
  <r>
    <x v="4591"/>
    <n v="46460"/>
    <n v="46640"/>
    <n v="46300"/>
    <n v="46480"/>
    <n v="10641700"/>
    <x v="8"/>
    <x v="17"/>
    <n v="4.3047783039173483E-4"/>
    <x v="4591"/>
  </r>
  <r>
    <x v="4592"/>
    <n v="45780"/>
    <n v="46360"/>
    <n v="45500"/>
    <n v="46040"/>
    <n v="7943500"/>
    <x v="8"/>
    <x v="17"/>
    <n v="5.679335954565312E-3"/>
    <x v="4592"/>
  </r>
  <r>
    <x v="4593"/>
    <n v="46240"/>
    <n v="46900"/>
    <n v="45960"/>
    <n v="46760"/>
    <n v="11716100"/>
    <x v="8"/>
    <x v="17"/>
    <n v="1.124567474048443E-2"/>
    <x v="4593"/>
  </r>
  <r>
    <x v="4594"/>
    <n v="46760"/>
    <n v="47180"/>
    <n v="46700"/>
    <n v="47000"/>
    <n v="10811050"/>
    <x v="8"/>
    <x v="17"/>
    <n v="5.1325919589392645E-3"/>
    <x v="4594"/>
  </r>
  <r>
    <x v="4595"/>
    <n v="47000"/>
    <n v="48220"/>
    <n v="47000"/>
    <n v="48120"/>
    <n v="9676500"/>
    <x v="8"/>
    <x v="17"/>
    <n v="2.3829787234042554E-2"/>
    <x v="4595"/>
  </r>
  <r>
    <x v="4596"/>
    <n v="48700"/>
    <n v="49180"/>
    <n v="48580"/>
    <n v="49080"/>
    <n v="10893000"/>
    <x v="8"/>
    <x v="17"/>
    <n v="7.8028747433264885E-3"/>
    <x v="4596"/>
  </r>
  <r>
    <x v="4597"/>
    <n v="49700"/>
    <n v="50180"/>
    <n v="49500"/>
    <n v="49800"/>
    <n v="10374750"/>
    <x v="8"/>
    <x v="17"/>
    <n v="2.012072434607646E-3"/>
    <x v="4597"/>
  </r>
  <r>
    <x v="4598"/>
    <n v="50200"/>
    <n v="50220"/>
    <n v="49140"/>
    <n v="49600"/>
    <n v="12029750"/>
    <x v="8"/>
    <x v="17"/>
    <n v="-1.1952191235059761E-2"/>
    <x v="4598"/>
  </r>
  <r>
    <x v="4599"/>
    <n v="49820"/>
    <n v="50400"/>
    <n v="49440"/>
    <n v="49620"/>
    <n v="9357000"/>
    <x v="8"/>
    <x v="17"/>
    <n v="-4.0144520272982738E-3"/>
    <x v="4599"/>
  </r>
  <r>
    <x v="4600"/>
    <n v="50060"/>
    <n v="50320"/>
    <n v="49760"/>
    <n v="50300"/>
    <n v="14204750"/>
    <x v="8"/>
    <x v="17"/>
    <n v="4.794246903715541E-3"/>
    <x v="4600"/>
  </r>
  <r>
    <x v="4601"/>
    <n v="50300"/>
    <n v="50560"/>
    <n v="49860"/>
    <n v="50400"/>
    <n v="10757300"/>
    <x v="8"/>
    <x v="17"/>
    <n v="1.9880715705765406E-3"/>
    <x v="4601"/>
  </r>
  <r>
    <x v="4602"/>
    <n v="50540"/>
    <n v="52480"/>
    <n v="50520"/>
    <n v="52480"/>
    <n v="11524950"/>
    <x v="8"/>
    <x v="17"/>
    <n v="3.8385437277404039E-2"/>
    <x v="4602"/>
  </r>
  <r>
    <x v="4603"/>
    <n v="52500"/>
    <n v="52640"/>
    <n v="51780"/>
    <n v="52120"/>
    <n v="9850400"/>
    <x v="8"/>
    <x v="17"/>
    <n v="-7.2380952380952379E-3"/>
    <x v="4603"/>
  </r>
  <r>
    <x v="4604"/>
    <n v="52120"/>
    <n v="52500"/>
    <n v="51840"/>
    <n v="52220"/>
    <n v="9292750"/>
    <x v="8"/>
    <x v="17"/>
    <n v="1.918649270913277E-3"/>
    <x v="4604"/>
  </r>
  <r>
    <x v="4605"/>
    <n v="52220"/>
    <n v="52960"/>
    <n v="52220"/>
    <n v="52800"/>
    <n v="8839800"/>
    <x v="8"/>
    <x v="17"/>
    <n v="1.1106855610877058E-2"/>
    <x v="4605"/>
  </r>
  <r>
    <x v="4606"/>
    <n v="52960"/>
    <n v="53600"/>
    <n v="52460"/>
    <n v="53000"/>
    <n v="13922400"/>
    <x v="8"/>
    <x v="17"/>
    <n v="7.5528700906344411E-4"/>
    <x v="4606"/>
  </r>
  <r>
    <x v="4607"/>
    <n v="53000"/>
    <n v="53680"/>
    <n v="53000"/>
    <n v="53620"/>
    <n v="9303100"/>
    <x v="8"/>
    <x v="17"/>
    <n v="1.169811320754717E-2"/>
    <x v="4607"/>
  </r>
  <r>
    <x v="4608"/>
    <n v="53020"/>
    <n v="53120"/>
    <n v="51560"/>
    <n v="51660"/>
    <n v="17057200"/>
    <x v="8"/>
    <x v="17"/>
    <n v="-2.5650697849867975E-2"/>
    <x v="4608"/>
  </r>
  <r>
    <x v="4609"/>
    <n v="52000"/>
    <n v="52200"/>
    <n v="51500"/>
    <n v="51680"/>
    <n v="10797000"/>
    <x v="8"/>
    <x v="17"/>
    <n v="-6.1538461538461538E-3"/>
    <x v="4609"/>
  </r>
  <r>
    <x v="4610"/>
    <n v="52260"/>
    <n v="52460"/>
    <n v="51260"/>
    <n v="51260"/>
    <n v="12025450"/>
    <x v="8"/>
    <x v="17"/>
    <n v="-1.9135093761959432E-2"/>
    <x v="4610"/>
  </r>
  <r>
    <x v="4611"/>
    <n v="51180"/>
    <n v="51620"/>
    <n v="50840"/>
    <n v="51280"/>
    <n v="12909400"/>
    <x v="8"/>
    <x v="17"/>
    <n v="1.9538882375928096E-3"/>
    <x v="4611"/>
  </r>
  <r>
    <x v="4612"/>
    <n v="51180"/>
    <n v="51620"/>
    <n v="50840"/>
    <n v="51280"/>
    <n v="0"/>
    <x v="9"/>
    <x v="17"/>
    <n v="1.9538882375928096E-3"/>
    <x v="4612"/>
  </r>
  <r>
    <x v="4613"/>
    <n v="51180"/>
    <n v="51620"/>
    <n v="50840"/>
    <n v="51280"/>
    <n v="0"/>
    <x v="9"/>
    <x v="17"/>
    <n v="1.9538882375928096E-3"/>
    <x v="4613"/>
  </r>
  <r>
    <x v="4614"/>
    <n v="51180"/>
    <n v="51620"/>
    <n v="50840"/>
    <n v="51280"/>
    <n v="0"/>
    <x v="9"/>
    <x v="17"/>
    <n v="1.9538882375928096E-3"/>
    <x v="4614"/>
  </r>
  <r>
    <x v="4615"/>
    <n v="51180"/>
    <n v="51620"/>
    <n v="50840"/>
    <n v="51280"/>
    <n v="0"/>
    <x v="9"/>
    <x v="17"/>
    <n v="1.9538882375928096E-3"/>
    <x v="4615"/>
  </r>
  <r>
    <x v="4616"/>
    <n v="51180"/>
    <n v="51620"/>
    <n v="50840"/>
    <n v="51280"/>
    <n v="0"/>
    <x v="9"/>
    <x v="17"/>
    <n v="1.9538882375928096E-3"/>
    <x v="4616"/>
  </r>
  <r>
    <x v="4617"/>
    <n v="51180"/>
    <n v="51620"/>
    <n v="50840"/>
    <n v="51280"/>
    <n v="0"/>
    <x v="9"/>
    <x v="17"/>
    <n v="1.9538882375928096E-3"/>
    <x v="4617"/>
  </r>
  <r>
    <x v="4618"/>
    <n v="53360"/>
    <n v="53640"/>
    <n v="52800"/>
    <n v="52800"/>
    <n v="20519800"/>
    <x v="9"/>
    <x v="17"/>
    <n v="-1.0494752623688156E-2"/>
    <x v="4618"/>
  </r>
  <r>
    <x v="4619"/>
    <n v="53600"/>
    <n v="54760"/>
    <n v="53340"/>
    <n v="54640"/>
    <n v="13652150"/>
    <x v="9"/>
    <x v="17"/>
    <n v="1.9402985074626865E-2"/>
    <x v="4619"/>
  </r>
  <r>
    <x v="4620"/>
    <n v="54840"/>
    <n v="55160"/>
    <n v="54100"/>
    <n v="54800"/>
    <n v="13890700"/>
    <x v="9"/>
    <x v="17"/>
    <n v="-7.2939460247994166E-4"/>
    <x v="4620"/>
  </r>
  <r>
    <x v="4621"/>
    <n v="54540"/>
    <n v="54840"/>
    <n v="53780"/>
    <n v="54000"/>
    <n v="12601650"/>
    <x v="9"/>
    <x v="17"/>
    <n v="-9.9009900990099011E-3"/>
    <x v="4621"/>
  </r>
  <r>
    <x v="4622"/>
    <n v="53980"/>
    <n v="54860"/>
    <n v="53760"/>
    <n v="53920"/>
    <n v="9769950"/>
    <x v="9"/>
    <x v="17"/>
    <n v="-1.1115227862171174E-3"/>
    <x v="4622"/>
  </r>
  <r>
    <x v="4623"/>
    <n v="54020"/>
    <n v="55380"/>
    <n v="54000"/>
    <n v="54800"/>
    <n v="10607800"/>
    <x v="9"/>
    <x v="17"/>
    <n v="1.4439096630877453E-2"/>
    <x v="4623"/>
  </r>
  <r>
    <x v="4624"/>
    <n v="54820"/>
    <n v="55240"/>
    <n v="54040"/>
    <n v="54760"/>
    <n v="10110750"/>
    <x v="9"/>
    <x v="17"/>
    <n v="-1.0944910616563297E-3"/>
    <x v="4624"/>
  </r>
  <r>
    <x v="4625"/>
    <n v="54700"/>
    <n v="54700"/>
    <n v="52980"/>
    <n v="52980"/>
    <n v="12108700"/>
    <x v="9"/>
    <x v="17"/>
    <n v="-3.144424131627057E-2"/>
    <x v="4625"/>
  </r>
  <r>
    <x v="4626"/>
    <n v="52800"/>
    <n v="54100"/>
    <n v="52800"/>
    <n v="53840"/>
    <n v="8027050"/>
    <x v="9"/>
    <x v="17"/>
    <n v="1.9696969696969695E-2"/>
    <x v="4626"/>
  </r>
  <r>
    <x v="4627"/>
    <n v="54600"/>
    <n v="54640"/>
    <n v="54000"/>
    <n v="54300"/>
    <n v="8311050"/>
    <x v="9"/>
    <x v="17"/>
    <n v="-5.4945054945054949E-3"/>
    <x v="4627"/>
  </r>
  <r>
    <x v="4628"/>
    <n v="54700"/>
    <n v="54780"/>
    <n v="54040"/>
    <n v="54040"/>
    <n v="5806050"/>
    <x v="9"/>
    <x v="17"/>
    <n v="-1.206581352833638E-2"/>
    <x v="4628"/>
  </r>
  <r>
    <x v="4629"/>
    <n v="54040"/>
    <n v="54420"/>
    <n v="53700"/>
    <n v="53900"/>
    <n v="5882850"/>
    <x v="9"/>
    <x v="17"/>
    <n v="-2.5906735751295338E-3"/>
    <x v="4629"/>
  </r>
  <r>
    <x v="4630"/>
    <n v="53720"/>
    <n v="53900"/>
    <n v="52400"/>
    <n v="52400"/>
    <n v="9776550"/>
    <x v="9"/>
    <x v="17"/>
    <n v="-2.4571854058078928E-2"/>
    <x v="4630"/>
  </r>
  <r>
    <x v="4631"/>
    <n v="52400"/>
    <n v="53320"/>
    <n v="52140"/>
    <n v="53080"/>
    <n v="7392500"/>
    <x v="9"/>
    <x v="17"/>
    <n v="1.2977099236641221E-2"/>
    <x v="4631"/>
  </r>
  <r>
    <x v="4632"/>
    <n v="53780"/>
    <n v="54320"/>
    <n v="53700"/>
    <n v="54040"/>
    <n v="8196150"/>
    <x v="9"/>
    <x v="17"/>
    <n v="4.834510970621049E-3"/>
    <x v="4632"/>
  </r>
  <r>
    <x v="4633"/>
    <n v="54060"/>
    <n v="55440"/>
    <n v="53500"/>
    <n v="55080"/>
    <n v="13381550"/>
    <x v="9"/>
    <x v="17"/>
    <n v="1.8867924528301886E-2"/>
    <x v="4633"/>
  </r>
  <r>
    <x v="4634"/>
    <n v="57500"/>
    <n v="57500"/>
    <n v="56180"/>
    <n v="57220"/>
    <n v="14510250"/>
    <x v="10"/>
    <x v="17"/>
    <n v="-4.8695652173913039E-3"/>
    <x v="4634"/>
  </r>
  <r>
    <x v="4635"/>
    <n v="57500"/>
    <n v="57520"/>
    <n v="56760"/>
    <n v="57060"/>
    <n v="10721050"/>
    <x v="10"/>
    <x v="17"/>
    <n v="-7.6521739130434785E-3"/>
    <x v="4635"/>
  </r>
  <r>
    <x v="4636"/>
    <n v="57060"/>
    <n v="57140"/>
    <n v="55860"/>
    <n v="56380"/>
    <n v="9935800"/>
    <x v="10"/>
    <x v="17"/>
    <n v="-1.1917280056081317E-2"/>
    <x v="4636"/>
  </r>
  <r>
    <x v="4637"/>
    <n v="56380"/>
    <n v="56500"/>
    <n v="55340"/>
    <n v="56380"/>
    <n v="9000950"/>
    <x v="10"/>
    <x v="17"/>
    <n v="0"/>
    <x v="4637"/>
  </r>
  <r>
    <x v="4638"/>
    <n v="56380"/>
    <n v="56920"/>
    <n v="55860"/>
    <n v="56100"/>
    <n v="7464550"/>
    <x v="10"/>
    <x v="17"/>
    <n v="-4.9663001064207167E-3"/>
    <x v="4638"/>
  </r>
  <r>
    <x v="4639"/>
    <n v="56100"/>
    <n v="57060"/>
    <n v="55860"/>
    <n v="56760"/>
    <n v="8520200"/>
    <x v="10"/>
    <x v="17"/>
    <n v="1.1764705882352941E-2"/>
    <x v="4639"/>
  </r>
  <r>
    <x v="4640"/>
    <n v="56920"/>
    <n v="56920"/>
    <n v="55900"/>
    <n v="56340"/>
    <n v="11994050"/>
    <x v="10"/>
    <x v="17"/>
    <n v="-1.0189739985945186E-2"/>
    <x v="4640"/>
  </r>
  <r>
    <x v="4641"/>
    <n v="55800"/>
    <n v="56540"/>
    <n v="55780"/>
    <n v="56400"/>
    <n v="6748800"/>
    <x v="10"/>
    <x v="17"/>
    <n v="1.0752688172043012E-2"/>
    <x v="4641"/>
  </r>
  <r>
    <x v="4642"/>
    <n v="56400"/>
    <n v="56800"/>
    <n v="56100"/>
    <n v="56380"/>
    <n v="8806650"/>
    <x v="10"/>
    <x v="17"/>
    <n v="-3.5460992907801421E-4"/>
    <x v="4642"/>
  </r>
  <r>
    <x v="4643"/>
    <n v="56380"/>
    <n v="56740"/>
    <n v="55920"/>
    <n v="55920"/>
    <n v="6725000"/>
    <x v="10"/>
    <x v="17"/>
    <n v="-8.1589216034054623E-3"/>
    <x v="4643"/>
  </r>
  <r>
    <x v="4644"/>
    <n v="55920"/>
    <n v="56320"/>
    <n v="55320"/>
    <n v="55340"/>
    <n v="8816950"/>
    <x v="10"/>
    <x v="17"/>
    <n v="-1.0371959942775394E-2"/>
    <x v="4644"/>
  </r>
  <r>
    <x v="4645"/>
    <n v="55920"/>
    <n v="56320"/>
    <n v="55320"/>
    <n v="55340"/>
    <n v="0"/>
    <x v="10"/>
    <x v="17"/>
    <n v="-1.0371959942775394E-2"/>
    <x v="4645"/>
  </r>
  <r>
    <x v="4646"/>
    <n v="56400"/>
    <n v="56880"/>
    <n v="55820"/>
    <n v="55820"/>
    <n v="10733150"/>
    <x v="10"/>
    <x v="17"/>
    <n v="-1.0283687943262411E-2"/>
    <x v="4646"/>
  </r>
  <r>
    <x v="4647"/>
    <n v="55900"/>
    <n v="55980"/>
    <n v="55200"/>
    <n v="55200"/>
    <n v="9472750"/>
    <x v="10"/>
    <x v="17"/>
    <n v="-1.2522361359570662E-2"/>
    <x v="4647"/>
  </r>
  <r>
    <x v="4648"/>
    <n v="55400"/>
    <n v="55840"/>
    <n v="55280"/>
    <n v="55280"/>
    <n v="10324700"/>
    <x v="10"/>
    <x v="17"/>
    <n v="-2.1660649819494585E-3"/>
    <x v="4648"/>
  </r>
  <r>
    <x v="4649"/>
    <n v="55980"/>
    <n v="56200"/>
    <n v="55620"/>
    <n v="55960"/>
    <n v="7952950"/>
    <x v="10"/>
    <x v="17"/>
    <n v="-3.5727045373347622E-4"/>
    <x v="4649"/>
  </r>
  <r>
    <x v="4650"/>
    <n v="55960"/>
    <n v="55980"/>
    <n v="55020"/>
    <n v="55300"/>
    <n v="6272900"/>
    <x v="10"/>
    <x v="17"/>
    <n v="-1.1794138670478913E-2"/>
    <x v="4650"/>
  </r>
  <r>
    <x v="4651"/>
    <n v="55300"/>
    <n v="55500"/>
    <n v="55180"/>
    <n v="55460"/>
    <n v="4536200"/>
    <x v="10"/>
    <x v="17"/>
    <n v="2.8933092224231465E-3"/>
    <x v="4651"/>
  </r>
  <r>
    <x v="4652"/>
    <n v="55360"/>
    <n v="55360"/>
    <n v="52640"/>
    <n v="52640"/>
    <n v="18128900"/>
    <x v="10"/>
    <x v="17"/>
    <n v="-4.9132947976878616E-2"/>
    <x v="4652"/>
  </r>
  <r>
    <x v="4653"/>
    <n v="52700"/>
    <n v="53280"/>
    <n v="51720"/>
    <n v="53280"/>
    <n v="13499400"/>
    <x v="10"/>
    <x v="17"/>
    <n v="1.1005692599620493E-2"/>
    <x v="4653"/>
  </r>
  <r>
    <x v="4654"/>
    <n v="53200"/>
    <n v="53240"/>
    <n v="52500"/>
    <n v="52600"/>
    <n v="9590250"/>
    <x v="10"/>
    <x v="17"/>
    <n v="-1.1278195488721804E-2"/>
    <x v="4654"/>
  </r>
  <r>
    <x v="4655"/>
    <n v="50800"/>
    <n v="51860"/>
    <n v="50200"/>
    <n v="50800"/>
    <n v="29634150"/>
    <x v="10"/>
    <x v="17"/>
    <n v="0"/>
    <x v="4655"/>
  </r>
  <r>
    <x v="4656"/>
    <n v="50800"/>
    <n v="51780"/>
    <n v="50800"/>
    <n v="50840"/>
    <n v="12868600"/>
    <x v="11"/>
    <x v="17"/>
    <n v="7.874015748031496E-4"/>
    <x v="4656"/>
  </r>
  <r>
    <x v="4657"/>
    <n v="50840"/>
    <n v="51340"/>
    <n v="50020"/>
    <n v="51340"/>
    <n v="14865050"/>
    <x v="11"/>
    <x v="17"/>
    <n v="9.8347757671125094E-3"/>
    <x v="4657"/>
  </r>
  <r>
    <x v="4658"/>
    <n v="50600"/>
    <n v="51300"/>
    <n v="50280"/>
    <n v="51260"/>
    <n v="9326550"/>
    <x v="11"/>
    <x v="17"/>
    <n v="1.3043478260869565E-2"/>
    <x v="4658"/>
  </r>
  <r>
    <x v="4659"/>
    <n v="51260"/>
    <n v="51560"/>
    <n v="50020"/>
    <n v="50020"/>
    <n v="10889200"/>
    <x v="11"/>
    <x v="17"/>
    <n v="-2.4190401872805307E-2"/>
    <x v="4659"/>
  </r>
  <r>
    <x v="4660"/>
    <n v="50040"/>
    <n v="50980"/>
    <n v="50020"/>
    <n v="50740"/>
    <n v="11065600"/>
    <x v="11"/>
    <x v="17"/>
    <n v="1.3988808952837729E-2"/>
    <x v="4660"/>
  </r>
  <r>
    <x v="4661"/>
    <n v="51360"/>
    <n v="52000"/>
    <n v="51040"/>
    <n v="52000"/>
    <n v="11290450"/>
    <x v="11"/>
    <x v="17"/>
    <n v="1.2461059190031152E-2"/>
    <x v="4661"/>
  </r>
  <r>
    <x v="4662"/>
    <n v="52000"/>
    <n v="52040"/>
    <n v="51500"/>
    <n v="51780"/>
    <n v="8125850"/>
    <x v="11"/>
    <x v="17"/>
    <n v="-4.2307692307692307E-3"/>
    <x v="4662"/>
  </r>
  <r>
    <x v="4663"/>
    <n v="51820"/>
    <n v="52100"/>
    <n v="51660"/>
    <n v="52100"/>
    <n v="8765050"/>
    <x v="11"/>
    <x v="17"/>
    <n v="5.4033191817830957E-3"/>
    <x v="4663"/>
  </r>
  <r>
    <x v="4664"/>
    <n v="52100"/>
    <n v="52100"/>
    <n v="51100"/>
    <n v="51320"/>
    <n v="11333700"/>
    <x v="11"/>
    <x v="17"/>
    <n v="-1.4971209213051824E-2"/>
    <x v="4664"/>
  </r>
  <r>
    <x v="4665"/>
    <n v="51320"/>
    <n v="52280"/>
    <n v="51060"/>
    <n v="51060"/>
    <n v="20310400"/>
    <x v="11"/>
    <x v="17"/>
    <n v="-5.0662509742790338E-3"/>
    <x v="4665"/>
  </r>
  <r>
    <x v="4666"/>
    <n v="51240"/>
    <n v="51480"/>
    <n v="50520"/>
    <n v="50620"/>
    <n v="14928550"/>
    <x v="11"/>
    <x v="17"/>
    <n v="-1.2099921935987509E-2"/>
    <x v="4666"/>
  </r>
  <r>
    <x v="4667"/>
    <n v="50620"/>
    <n v="51240"/>
    <n v="50620"/>
    <n v="51200"/>
    <n v="7350250"/>
    <x v="11"/>
    <x v="17"/>
    <n v="1.1457921770051362E-2"/>
    <x v="4667"/>
  </r>
  <r>
    <x v="4668"/>
    <n v="51540"/>
    <n v="52080"/>
    <n v="51520"/>
    <n v="51560"/>
    <n v="11978600"/>
    <x v="11"/>
    <x v="17"/>
    <n v="3.8804811796662784E-4"/>
    <x v="4668"/>
  </r>
  <r>
    <x v="4669"/>
    <n v="51500"/>
    <n v="51760"/>
    <n v="50820"/>
    <n v="50880"/>
    <n v="10080550"/>
    <x v="11"/>
    <x v="17"/>
    <n v="-1.2038834951456311E-2"/>
    <x v="4669"/>
  </r>
  <r>
    <x v="4670"/>
    <n v="51000"/>
    <n v="51060"/>
    <n v="49100"/>
    <n v="49140"/>
    <n v="15624300"/>
    <x v="11"/>
    <x v="17"/>
    <n v="-3.6470588235294116E-2"/>
    <x v="4670"/>
  </r>
  <r>
    <x v="4671"/>
    <n v="49400"/>
    <n v="49960"/>
    <n v="49240"/>
    <n v="49700"/>
    <n v="11199650"/>
    <x v="11"/>
    <x v="17"/>
    <n v="6.0728744939271256E-3"/>
    <x v="4671"/>
  </r>
  <r>
    <x v="4672"/>
    <n v="49400"/>
    <n v="49960"/>
    <n v="49240"/>
    <n v="49700"/>
    <n v="0"/>
    <x v="11"/>
    <x v="17"/>
    <n v="6.0728744939271256E-3"/>
    <x v="4672"/>
  </r>
  <r>
    <x v="4673"/>
    <n v="49760"/>
    <n v="50100"/>
    <n v="48200"/>
    <n v="48200"/>
    <n v="16039850"/>
    <x v="11"/>
    <x v="17"/>
    <n v="-3.1350482315112539E-2"/>
    <x v="4673"/>
  </r>
  <r>
    <x v="4674"/>
    <n v="48960"/>
    <n v="49560"/>
    <n v="48460"/>
    <n v="49360"/>
    <n v="10743600"/>
    <x v="11"/>
    <x v="17"/>
    <n v="8.1699346405228763E-3"/>
    <x v="4674"/>
  </r>
  <r>
    <x v="4675"/>
    <n v="49560"/>
    <n v="50960"/>
    <n v="49500"/>
    <n v="50960"/>
    <n v="8985450"/>
    <x v="11"/>
    <x v="17"/>
    <n v="2.8248587570621469E-2"/>
    <x v="4675"/>
  </r>
  <r>
    <x v="4676"/>
    <n v="49560"/>
    <n v="50960"/>
    <n v="49500"/>
    <n v="50960"/>
    <n v="0"/>
    <x v="11"/>
    <x v="17"/>
    <n v="2.8248587570621469E-2"/>
    <x v="4676"/>
  </r>
  <r>
    <x v="4677"/>
    <n v="49560"/>
    <n v="50960"/>
    <n v="49500"/>
    <n v="50960"/>
    <n v="0"/>
    <x v="0"/>
    <x v="18"/>
    <n v="2.8248587570621469E-2"/>
    <x v="4677"/>
  </r>
  <r>
    <x v="4678"/>
    <n v="51380"/>
    <n v="51400"/>
    <n v="50780"/>
    <n v="51020"/>
    <n v="8474250"/>
    <x v="0"/>
    <x v="18"/>
    <n v="-7.0066173608407945E-3"/>
    <x v="4678"/>
  </r>
  <r>
    <x v="4679"/>
    <n v="52540"/>
    <n v="52560"/>
    <n v="51420"/>
    <n v="51620"/>
    <n v="10013500"/>
    <x v="0"/>
    <x v="18"/>
    <n v="-1.7510468214693566E-2"/>
    <x v="4679"/>
  </r>
  <r>
    <x v="4680"/>
    <n v="52120"/>
    <n v="52180"/>
    <n v="50640"/>
    <n v="51080"/>
    <n v="11695450"/>
    <x v="0"/>
    <x v="18"/>
    <n v="-1.9953952417498082E-2"/>
    <x v="4680"/>
  </r>
  <r>
    <x v="4681"/>
    <n v="51300"/>
    <n v="52120"/>
    <n v="51200"/>
    <n v="52120"/>
    <n v="9481150"/>
    <x v="0"/>
    <x v="18"/>
    <n v="1.5984405458089667E-2"/>
    <x v="4681"/>
  </r>
  <r>
    <x v="4682"/>
    <n v="52400"/>
    <n v="52520"/>
    <n v="51500"/>
    <n v="52020"/>
    <n v="8383650"/>
    <x v="0"/>
    <x v="18"/>
    <n v="-7.2519083969465646E-3"/>
    <x v="4682"/>
  </r>
  <r>
    <x v="4683"/>
    <n v="51460"/>
    <n v="51720"/>
    <n v="49980"/>
    <n v="50400"/>
    <n v="18013600"/>
    <x v="0"/>
    <x v="18"/>
    <n v="-2.0598523124757094E-2"/>
    <x v="4683"/>
  </r>
  <r>
    <x v="4684"/>
    <n v="50500"/>
    <n v="50520"/>
    <n v="48640"/>
    <n v="48840"/>
    <n v="18566800"/>
    <x v="0"/>
    <x v="18"/>
    <n v="-3.2871287128712873E-2"/>
    <x v="4684"/>
  </r>
  <r>
    <x v="4685"/>
    <n v="48200"/>
    <n v="49260"/>
    <n v="48020"/>
    <n v="48240"/>
    <n v="25123800"/>
    <x v="0"/>
    <x v="18"/>
    <n v="8.2987551867219915E-4"/>
    <x v="4685"/>
  </r>
  <r>
    <x v="4686"/>
    <n v="48240"/>
    <n v="48480"/>
    <n v="46760"/>
    <n v="48200"/>
    <n v="27270450"/>
    <x v="0"/>
    <x v="18"/>
    <n v="-8.2918739635157548E-4"/>
    <x v="4686"/>
  </r>
  <r>
    <x v="4687"/>
    <n v="48800"/>
    <n v="48980"/>
    <n v="47920"/>
    <n v="48540"/>
    <n v="10096000"/>
    <x v="0"/>
    <x v="18"/>
    <n v="-5.3278688524590161E-3"/>
    <x v="4687"/>
  </r>
  <r>
    <x v="4688"/>
    <n v="48760"/>
    <n v="50140"/>
    <n v="48620"/>
    <n v="50000"/>
    <n v="20389650"/>
    <x v="0"/>
    <x v="18"/>
    <n v="2.5430680885972109E-2"/>
    <x v="4688"/>
  </r>
  <r>
    <x v="4689"/>
    <n v="50020"/>
    <n v="50020"/>
    <n v="49060"/>
    <n v="49620"/>
    <n v="11053050"/>
    <x v="0"/>
    <x v="18"/>
    <n v="-7.9968012794882047E-3"/>
    <x v="4689"/>
  </r>
  <r>
    <x v="4690"/>
    <n v="50020"/>
    <n v="50640"/>
    <n v="49820"/>
    <n v="49900"/>
    <n v="14848850"/>
    <x v="0"/>
    <x v="18"/>
    <n v="-2.3990403838464614E-3"/>
    <x v="4690"/>
  </r>
  <r>
    <x v="4691"/>
    <n v="50380"/>
    <n v="50380"/>
    <n v="49040"/>
    <n v="49320"/>
    <n v="9219950"/>
    <x v="0"/>
    <x v="18"/>
    <n v="-2.1040095275903135E-2"/>
    <x v="4691"/>
  </r>
  <r>
    <x v="4692"/>
    <n v="48640"/>
    <n v="48680"/>
    <n v="47960"/>
    <n v="48240"/>
    <n v="12520900"/>
    <x v="0"/>
    <x v="18"/>
    <n v="-8.2236842105263153E-3"/>
    <x v="4692"/>
  </r>
  <r>
    <x v="4693"/>
    <n v="48660"/>
    <n v="49160"/>
    <n v="48300"/>
    <n v="49160"/>
    <n v="13532700"/>
    <x v="0"/>
    <x v="18"/>
    <n v="1.0275380189066995E-2"/>
    <x v="4693"/>
  </r>
  <r>
    <x v="4694"/>
    <n v="48860"/>
    <n v="49700"/>
    <n v="48560"/>
    <n v="49340"/>
    <n v="9550500"/>
    <x v="0"/>
    <x v="18"/>
    <n v="9.8239869013507976E-3"/>
    <x v="4694"/>
  </r>
  <r>
    <x v="4695"/>
    <n v="49220"/>
    <n v="50360"/>
    <n v="49160"/>
    <n v="50260"/>
    <n v="11160350"/>
    <x v="0"/>
    <x v="18"/>
    <n v="2.1129622104835433E-2"/>
    <x v="4695"/>
  </r>
  <r>
    <x v="4696"/>
    <n v="50500"/>
    <n v="50780"/>
    <n v="49840"/>
    <n v="50780"/>
    <n v="10350100"/>
    <x v="0"/>
    <x v="18"/>
    <n v="5.5445544554455443E-3"/>
    <x v="4696"/>
  </r>
  <r>
    <x v="4697"/>
    <n v="51200"/>
    <n v="51480"/>
    <n v="50900"/>
    <n v="51220"/>
    <n v="11838800"/>
    <x v="0"/>
    <x v="18"/>
    <n v="3.9062500000000002E-4"/>
    <x v="4697"/>
  </r>
  <r>
    <x v="4698"/>
    <n v="50440"/>
    <n v="50640"/>
    <n v="49780"/>
    <n v="49800"/>
    <n v="12284550"/>
    <x v="0"/>
    <x v="18"/>
    <n v="-1.2688342585249802E-2"/>
    <x v="4698"/>
  </r>
  <r>
    <x v="4699"/>
    <n v="50020"/>
    <n v="54140"/>
    <n v="49600"/>
    <n v="49900"/>
    <n v="64681300"/>
    <x v="0"/>
    <x v="18"/>
    <n v="-2.3990403838464614E-3"/>
    <x v="4699"/>
  </r>
  <r>
    <x v="4700"/>
    <n v="50620"/>
    <n v="50960"/>
    <n v="49720"/>
    <n v="49820"/>
    <n v="27609450"/>
    <x v="1"/>
    <x v="18"/>
    <n v="-1.5804030027657054E-2"/>
    <x v="4700"/>
  </r>
  <r>
    <x v="4701"/>
    <n v="49380"/>
    <n v="49400"/>
    <n v="47700"/>
    <n v="47700"/>
    <n v="29260350"/>
    <x v="1"/>
    <x v="18"/>
    <n v="-3.4021871202916158E-2"/>
    <x v="4701"/>
  </r>
  <r>
    <x v="4702"/>
    <n v="46500"/>
    <n v="48320"/>
    <n v="46000"/>
    <n v="47920"/>
    <n v="28357900"/>
    <x v="1"/>
    <x v="18"/>
    <n v="3.053763440860215E-2"/>
    <x v="4702"/>
  </r>
  <r>
    <x v="4703"/>
    <n v="46600"/>
    <n v="47920"/>
    <n v="46580"/>
    <n v="47420"/>
    <n v="19406450"/>
    <x v="1"/>
    <x v="18"/>
    <n v="1.759656652360515E-2"/>
    <x v="4703"/>
  </r>
  <r>
    <x v="4704"/>
    <n v="48240"/>
    <n v="48260"/>
    <n v="45800"/>
    <n v="45800"/>
    <n v="23448050"/>
    <x v="1"/>
    <x v="18"/>
    <n v="-5.0580431177446102E-2"/>
    <x v="4704"/>
  </r>
  <r>
    <x v="4705"/>
    <n v="46120"/>
    <n v="46620"/>
    <n v="45980"/>
    <n v="46000"/>
    <n v="23251050"/>
    <x v="1"/>
    <x v="18"/>
    <n v="-2.6019080659150044E-3"/>
    <x v="4705"/>
  </r>
  <r>
    <x v="4706"/>
    <n v="44440"/>
    <n v="45180"/>
    <n v="44420"/>
    <n v="44700"/>
    <n v="17465000"/>
    <x v="1"/>
    <x v="18"/>
    <n v="5.8505850585058505E-3"/>
    <x v="4706"/>
  </r>
  <r>
    <x v="4707"/>
    <n v="45100"/>
    <n v="46320"/>
    <n v="45040"/>
    <n v="45720"/>
    <n v="15754950"/>
    <x v="1"/>
    <x v="18"/>
    <n v="1.3747228381374724E-2"/>
    <x v="4707"/>
  </r>
  <r>
    <x v="4708"/>
    <n v="46200"/>
    <n v="48060"/>
    <n v="46200"/>
    <n v="47540"/>
    <n v="18923250"/>
    <x v="1"/>
    <x v="18"/>
    <n v="2.9004329004329005E-2"/>
    <x v="4708"/>
  </r>
  <r>
    <x v="4709"/>
    <n v="48080"/>
    <n v="49100"/>
    <n v="47940"/>
    <n v="49000"/>
    <n v="18905900"/>
    <x v="1"/>
    <x v="18"/>
    <n v="1.913477537437604E-2"/>
    <x v="4709"/>
  </r>
  <r>
    <x v="4710"/>
    <n v="48080"/>
    <n v="49100"/>
    <n v="47940"/>
    <n v="49000"/>
    <n v="0"/>
    <x v="1"/>
    <x v="18"/>
    <n v="1.913477537437604E-2"/>
    <x v="4710"/>
  </r>
  <r>
    <x v="4711"/>
    <n v="48080"/>
    <n v="49100"/>
    <n v="47940"/>
    <n v="49000"/>
    <n v="0"/>
    <x v="1"/>
    <x v="18"/>
    <n v="1.913477537437604E-2"/>
    <x v="4711"/>
  </r>
  <r>
    <x v="4712"/>
    <n v="49800"/>
    <n v="49800"/>
    <n v="47860"/>
    <n v="48380"/>
    <n v="15353450"/>
    <x v="1"/>
    <x v="18"/>
    <n v="-2.8514056224899598E-2"/>
    <x v="4712"/>
  </r>
  <r>
    <x v="4713"/>
    <n v="48040"/>
    <n v="48160"/>
    <n v="47220"/>
    <n v="47400"/>
    <n v="10122600"/>
    <x v="1"/>
    <x v="18"/>
    <n v="-1.3322231473771857E-2"/>
    <x v="4713"/>
  </r>
  <r>
    <x v="4714"/>
    <n v="47280"/>
    <n v="47580"/>
    <n v="46840"/>
    <n v="47280"/>
    <n v="12880200"/>
    <x v="1"/>
    <x v="18"/>
    <n v="0"/>
    <x v="4714"/>
  </r>
  <r>
    <x v="4715"/>
    <n v="47260"/>
    <n v="47260"/>
    <n v="46760"/>
    <n v="46760"/>
    <n v="8869950"/>
    <x v="1"/>
    <x v="18"/>
    <n v="-1.0579771476936098E-2"/>
    <x v="4715"/>
  </r>
  <r>
    <x v="4716"/>
    <n v="46760"/>
    <n v="47800"/>
    <n v="46760"/>
    <n v="47220"/>
    <n v="12423300"/>
    <x v="1"/>
    <x v="18"/>
    <n v="9.8374679213002574E-3"/>
    <x v="4716"/>
  </r>
  <r>
    <x v="4717"/>
    <n v="47280"/>
    <n v="47560"/>
    <n v="47080"/>
    <n v="47380"/>
    <n v="9560650"/>
    <x v="1"/>
    <x v="18"/>
    <n v="2.1150592216582064E-3"/>
    <x v="4717"/>
  </r>
  <r>
    <x v="4718"/>
    <n v="48360"/>
    <n v="48380"/>
    <n v="47380"/>
    <n v="47380"/>
    <n v="9830550"/>
    <x v="1"/>
    <x v="18"/>
    <n v="-2.0264681555004136E-2"/>
    <x v="4718"/>
  </r>
  <r>
    <x v="4719"/>
    <n v="47380"/>
    <n v="48100"/>
    <n v="47000"/>
    <n v="47060"/>
    <n v="15162350"/>
    <x v="1"/>
    <x v="18"/>
    <n v="-6.7539046010975093E-3"/>
    <x v="4719"/>
  </r>
  <r>
    <x v="4720"/>
    <n v="47380"/>
    <n v="48100"/>
    <n v="47000"/>
    <n v="47060"/>
    <n v="0"/>
    <x v="2"/>
    <x v="18"/>
    <n v="-6.7539046010975093E-3"/>
    <x v="4720"/>
  </r>
  <r>
    <x v="4721"/>
    <n v="46580"/>
    <n v="46800"/>
    <n v="46000"/>
    <n v="46020"/>
    <n v="13265500"/>
    <x v="2"/>
    <x v="18"/>
    <n v="-1.2022327179046801E-2"/>
    <x v="4721"/>
  </r>
  <r>
    <x v="4722"/>
    <n v="45820"/>
    <n v="46160"/>
    <n v="45080"/>
    <n v="45200"/>
    <n v="14100950"/>
    <x v="2"/>
    <x v="18"/>
    <n v="-1.3531209079004802E-2"/>
    <x v="4722"/>
  </r>
  <r>
    <x v="4723"/>
    <n v="45920"/>
    <n v="47100"/>
    <n v="45820"/>
    <n v="47020"/>
    <n v="15423350"/>
    <x v="2"/>
    <x v="18"/>
    <n v="2.3954703832752614E-2"/>
    <x v="4723"/>
  </r>
  <r>
    <x v="4724"/>
    <n v="48200"/>
    <n v="48900"/>
    <n v="47220"/>
    <n v="48620"/>
    <n v="21427050"/>
    <x v="2"/>
    <x v="18"/>
    <n v="8.7136929460580916E-3"/>
    <x v="4724"/>
  </r>
  <r>
    <x v="4725"/>
    <n v="49200"/>
    <n v="49480"/>
    <n v="48080"/>
    <n v="49200"/>
    <n v="19463650"/>
    <x v="2"/>
    <x v="18"/>
    <n v="0"/>
    <x v="4725"/>
  </r>
  <r>
    <x v="4726"/>
    <n v="49440"/>
    <n v="50540"/>
    <n v="49240"/>
    <n v="49740"/>
    <n v="14304400"/>
    <x v="2"/>
    <x v="18"/>
    <n v="6.0679611650485436E-3"/>
    <x v="4726"/>
  </r>
  <r>
    <x v="4727"/>
    <n v="50560"/>
    <n v="50780"/>
    <n v="49580"/>
    <n v="49740"/>
    <n v="8688950"/>
    <x v="2"/>
    <x v="18"/>
    <n v="-1.6218354430379747E-2"/>
    <x v="4727"/>
  </r>
  <r>
    <x v="4728"/>
    <n v="50760"/>
    <n v="51660"/>
    <n v="50360"/>
    <n v="51660"/>
    <n v="20098700"/>
    <x v="2"/>
    <x v="18"/>
    <n v="1.7730496453900711E-2"/>
    <x v="4728"/>
  </r>
  <r>
    <x v="4729"/>
    <n v="51020"/>
    <n v="52000"/>
    <n v="51000"/>
    <n v="51760"/>
    <n v="12713250"/>
    <x v="2"/>
    <x v="18"/>
    <n v="1.4504116032928263E-2"/>
    <x v="4729"/>
  </r>
  <r>
    <x v="4730"/>
    <n v="52000"/>
    <n v="52020"/>
    <n v="51020"/>
    <n v="51540"/>
    <n v="8882450"/>
    <x v="2"/>
    <x v="18"/>
    <n v="-8.8461538461538456E-3"/>
    <x v="4730"/>
  </r>
  <r>
    <x v="4731"/>
    <n v="51220"/>
    <n v="51420"/>
    <n v="50240"/>
    <n v="51140"/>
    <n v="12184900"/>
    <x v="2"/>
    <x v="18"/>
    <n v="-1.5618898867629833E-3"/>
    <x v="4731"/>
  </r>
  <r>
    <x v="4732"/>
    <n v="50620"/>
    <n v="51340"/>
    <n v="50440"/>
    <n v="50740"/>
    <n v="8218850"/>
    <x v="2"/>
    <x v="18"/>
    <n v="2.3706045041485581E-3"/>
    <x v="4732"/>
  </r>
  <r>
    <x v="4733"/>
    <n v="50700"/>
    <n v="51200"/>
    <n v="50100"/>
    <n v="51200"/>
    <n v="8193250"/>
    <x v="2"/>
    <x v="18"/>
    <n v="9.8619329388560158E-3"/>
    <x v="4733"/>
  </r>
  <r>
    <x v="4734"/>
    <n v="51780"/>
    <n v="51780"/>
    <n v="51060"/>
    <n v="51060"/>
    <n v="8905200"/>
    <x v="2"/>
    <x v="18"/>
    <n v="-1.3904982618771726E-2"/>
    <x v="4734"/>
  </r>
  <r>
    <x v="4735"/>
    <n v="51060"/>
    <n v="51780"/>
    <n v="51040"/>
    <n v="51780"/>
    <n v="8454100"/>
    <x v="2"/>
    <x v="18"/>
    <n v="1.4101057579318449E-2"/>
    <x v="4735"/>
  </r>
  <r>
    <x v="4736"/>
    <n v="50340"/>
    <n v="50720"/>
    <n v="49600"/>
    <n v="49720"/>
    <n v="14854950"/>
    <x v="2"/>
    <x v="18"/>
    <n v="-1.2316249503377036E-2"/>
    <x v="4736"/>
  </r>
  <r>
    <x v="4737"/>
    <n v="49420"/>
    <n v="50280"/>
    <n v="49040"/>
    <n v="50280"/>
    <n v="10057750"/>
    <x v="2"/>
    <x v="18"/>
    <n v="1.7401861594496155E-2"/>
    <x v="4737"/>
  </r>
  <r>
    <x v="4738"/>
    <n v="50320"/>
    <n v="50460"/>
    <n v="49080"/>
    <n v="49980"/>
    <n v="11874000"/>
    <x v="2"/>
    <x v="18"/>
    <n v="-6.7567567567567571E-3"/>
    <x v="4738"/>
  </r>
  <r>
    <x v="4739"/>
    <n v="49100"/>
    <n v="49100"/>
    <n v="48340"/>
    <n v="48700"/>
    <n v="15159450"/>
    <x v="2"/>
    <x v="18"/>
    <n v="-8.1466395112016286E-3"/>
    <x v="4739"/>
  </r>
  <r>
    <x v="4740"/>
    <n v="48700"/>
    <n v="49560"/>
    <n v="48320"/>
    <n v="49040"/>
    <n v="10067000"/>
    <x v="2"/>
    <x v="18"/>
    <n v="6.9815195071868588E-3"/>
    <x v="4740"/>
  </r>
  <r>
    <x v="4741"/>
    <n v="49080"/>
    <n v="49900"/>
    <n v="49080"/>
    <n v="49220"/>
    <n v="7777100"/>
    <x v="2"/>
    <x v="18"/>
    <n v="2.8524857375713123E-3"/>
    <x v="4741"/>
  </r>
  <r>
    <x v="4742"/>
    <n v="49000"/>
    <n v="49220"/>
    <n v="48500"/>
    <n v="48540"/>
    <n v="7115650"/>
    <x v="3"/>
    <x v="18"/>
    <n v="-9.3877551020408161E-3"/>
    <x v="4742"/>
  </r>
  <r>
    <x v="4743"/>
    <n v="47880"/>
    <n v="48140"/>
    <n v="47280"/>
    <n v="48120"/>
    <n v="12768250"/>
    <x v="3"/>
    <x v="18"/>
    <n v="5.0125313283208017E-3"/>
    <x v="4743"/>
  </r>
  <r>
    <x v="4744"/>
    <n v="48160"/>
    <n v="48260"/>
    <n v="46920"/>
    <n v="46920"/>
    <n v="12384200"/>
    <x v="3"/>
    <x v="18"/>
    <n v="-2.5747508305647839E-2"/>
    <x v="4744"/>
  </r>
  <r>
    <x v="4745"/>
    <n v="47400"/>
    <n v="49380"/>
    <n v="47340"/>
    <n v="48740"/>
    <n v="13245600"/>
    <x v="3"/>
    <x v="18"/>
    <n v="2.8270042194092827E-2"/>
    <x v="4745"/>
  </r>
  <r>
    <x v="4746"/>
    <n v="48000"/>
    <n v="48580"/>
    <n v="47400"/>
    <n v="48400"/>
    <n v="12532700"/>
    <x v="3"/>
    <x v="18"/>
    <n v="8.3333333333333332E-3"/>
    <x v="4746"/>
  </r>
  <r>
    <x v="4747"/>
    <n v="48260"/>
    <n v="49440"/>
    <n v="48200"/>
    <n v="49200"/>
    <n v="9950400"/>
    <x v="3"/>
    <x v="18"/>
    <n v="1.9477828429341069E-2"/>
    <x v="4747"/>
  </r>
  <r>
    <x v="4748"/>
    <n v="48540"/>
    <n v="49220"/>
    <n v="48040"/>
    <n v="48880"/>
    <n v="10984350"/>
    <x v="3"/>
    <x v="18"/>
    <n v="7.0045323444581789E-3"/>
    <x v="4748"/>
  </r>
  <r>
    <x v="4749"/>
    <n v="49900"/>
    <n v="49900"/>
    <n v="48600"/>
    <n v="48860"/>
    <n v="10051100"/>
    <x v="3"/>
    <x v="18"/>
    <n v="-2.0841683366733466E-2"/>
    <x v="4749"/>
  </r>
  <r>
    <x v="4750"/>
    <n v="49440"/>
    <n v="49440"/>
    <n v="48880"/>
    <n v="49000"/>
    <n v="12466250"/>
    <x v="3"/>
    <x v="18"/>
    <n v="-8.8996763754045308E-3"/>
    <x v="4750"/>
  </r>
  <r>
    <x v="4751"/>
    <n v="49600"/>
    <n v="50180"/>
    <n v="49400"/>
    <n v="49800"/>
    <n v="10278300"/>
    <x v="3"/>
    <x v="18"/>
    <n v="4.0322580645161289E-3"/>
    <x v="4751"/>
  </r>
  <r>
    <x v="4752"/>
    <n v="50320"/>
    <n v="50600"/>
    <n v="49860"/>
    <n v="50340"/>
    <n v="7877450"/>
    <x v="3"/>
    <x v="18"/>
    <n v="3.9745627980922101E-4"/>
    <x v="4752"/>
  </r>
  <r>
    <x v="4753"/>
    <n v="50240"/>
    <n v="50540"/>
    <n v="49820"/>
    <n v="49980"/>
    <n v="7772000"/>
    <x v="3"/>
    <x v="18"/>
    <n v="-5.1751592356687895E-3"/>
    <x v="4753"/>
  </r>
  <r>
    <x v="4754"/>
    <n v="51000"/>
    <n v="51360"/>
    <n v="50580"/>
    <n v="51360"/>
    <n v="13462600"/>
    <x v="3"/>
    <x v="18"/>
    <n v="7.058823529411765E-3"/>
    <x v="4754"/>
  </r>
  <r>
    <x v="4755"/>
    <n v="52000"/>
    <n v="52980"/>
    <n v="51540"/>
    <n v="52780"/>
    <n v="17190550"/>
    <x v="3"/>
    <x v="18"/>
    <n v="1.4999999999999999E-2"/>
    <x v="4755"/>
  </r>
  <r>
    <x v="4756"/>
    <n v="51800"/>
    <n v="52260"/>
    <n v="51420"/>
    <n v="51620"/>
    <n v="11761000"/>
    <x v="3"/>
    <x v="18"/>
    <n v="-3.4749034749034747E-3"/>
    <x v="4756"/>
  </r>
  <r>
    <x v="4757"/>
    <n v="51000"/>
    <n v="52080"/>
    <n v="51000"/>
    <n v="51900"/>
    <n v="11619000"/>
    <x v="3"/>
    <x v="18"/>
    <n v="1.7647058823529412E-2"/>
    <x v="4757"/>
  </r>
  <r>
    <x v="4758"/>
    <n v="51840"/>
    <n v="51860"/>
    <n v="50080"/>
    <n v="50460"/>
    <n v="15770300"/>
    <x v="3"/>
    <x v="18"/>
    <n v="-2.6620370370370371E-2"/>
    <x v="4758"/>
  </r>
  <r>
    <x v="4759"/>
    <n v="49220"/>
    <n v="50500"/>
    <n v="49220"/>
    <n v="50400"/>
    <n v="16614600"/>
    <x v="3"/>
    <x v="18"/>
    <n v="2.3973994311255586E-2"/>
    <x v="4759"/>
  </r>
  <r>
    <x v="4760"/>
    <n v="50420"/>
    <n v="52160"/>
    <n v="50400"/>
    <n v="52140"/>
    <n v="18046550"/>
    <x v="3"/>
    <x v="18"/>
    <n v="3.4113447044823483E-2"/>
    <x v="4760"/>
  </r>
  <r>
    <x v="4761"/>
    <n v="53380"/>
    <n v="53640"/>
    <n v="52440"/>
    <n v="53000"/>
    <n v="30310800"/>
    <x v="3"/>
    <x v="18"/>
    <n v="-7.1187710753091047E-3"/>
    <x v="4761"/>
  </r>
  <r>
    <x v="4762"/>
    <n v="53380"/>
    <n v="53640"/>
    <n v="52440"/>
    <n v="53000"/>
    <n v="30310800"/>
    <x v="3"/>
    <x v="18"/>
    <n v="-7.1187710753091047E-3"/>
    <x v="4762"/>
  </r>
  <r>
    <x v="4763"/>
    <n v="53380"/>
    <n v="53640"/>
    <n v="52440"/>
    <n v="53000"/>
    <n v="30310800"/>
    <x v="4"/>
    <x v="18"/>
    <n v="-7.1187710753091047E-3"/>
    <x v="4763"/>
  </r>
  <r>
    <x v="4764"/>
    <n v="53380"/>
    <n v="53640"/>
    <n v="52440"/>
    <n v="53000"/>
    <n v="30310800"/>
    <x v="4"/>
    <x v="18"/>
    <n v="-7.1187710753091047E-3"/>
    <x v="4764"/>
  </r>
  <r>
    <x v="4765"/>
    <n v="53380"/>
    <n v="53640"/>
    <n v="52440"/>
    <n v="53000"/>
    <n v="30310800"/>
    <x v="4"/>
    <x v="18"/>
    <n v="-7.1187710753091047E-3"/>
    <x v="4765"/>
  </r>
  <r>
    <x v="4766"/>
    <n v="53000"/>
    <n v="53900"/>
    <n v="51800"/>
    <n v="51900"/>
    <n v="39565391"/>
    <x v="4"/>
    <x v="18"/>
    <n v="-2.0754716981132074E-2"/>
    <x v="4766"/>
  </r>
  <r>
    <x v="4767"/>
    <n v="53000"/>
    <n v="53900"/>
    <n v="51800"/>
    <n v="51900"/>
    <n v="39565391"/>
    <x v="4"/>
    <x v="18"/>
    <n v="-2.0754716981132074E-2"/>
    <x v="4767"/>
  </r>
  <r>
    <x v="4768"/>
    <n v="52600"/>
    <n v="53200"/>
    <n v="51900"/>
    <n v="52600"/>
    <n v="23104720"/>
    <x v="4"/>
    <x v="18"/>
    <n v="0"/>
    <x v="4768"/>
  </r>
  <r>
    <x v="4769"/>
    <n v="52600"/>
    <n v="52800"/>
    <n v="50900"/>
    <n v="50900"/>
    <n v="16128305"/>
    <x v="4"/>
    <x v="18"/>
    <n v="-3.2319391634980987E-2"/>
    <x v="4769"/>
  </r>
  <r>
    <x v="4770"/>
    <n v="51700"/>
    <n v="51700"/>
    <n v="50600"/>
    <n v="51600"/>
    <n v="13905263"/>
    <x v="4"/>
    <x v="18"/>
    <n v="-1.9342359767891683E-3"/>
    <x v="4770"/>
  </r>
  <r>
    <x v="4771"/>
    <n v="52000"/>
    <n v="52200"/>
    <n v="51200"/>
    <n v="51300"/>
    <n v="10314997"/>
    <x v="4"/>
    <x v="18"/>
    <n v="-1.3461538461538462E-2"/>
    <x v="4771"/>
  </r>
  <r>
    <x v="4772"/>
    <n v="51000"/>
    <n v="51100"/>
    <n v="49900"/>
    <n v="50100"/>
    <n v="14909272"/>
    <x v="4"/>
    <x v="18"/>
    <n v="-1.7647058823529412E-2"/>
    <x v="4772"/>
  </r>
  <r>
    <x v="4773"/>
    <n v="50200"/>
    <n v="50400"/>
    <n v="49100"/>
    <n v="49200"/>
    <n v="18709146"/>
    <x v="4"/>
    <x v="18"/>
    <n v="-1.9920318725099601E-2"/>
    <x v="4773"/>
  </r>
  <r>
    <x v="4774"/>
    <n v="49200"/>
    <n v="50200"/>
    <n v="49150"/>
    <n v="49850"/>
    <n v="15918683"/>
    <x v="4"/>
    <x v="18"/>
    <n v="1.3211382113821139E-2"/>
    <x v="4774"/>
  </r>
  <r>
    <x v="4775"/>
    <n v="50300"/>
    <n v="50500"/>
    <n v="49400"/>
    <n v="49400"/>
    <n v="10365440"/>
    <x v="4"/>
    <x v="18"/>
    <n v="-1.7892644135188866E-2"/>
    <x v="4775"/>
  </r>
  <r>
    <x v="4776"/>
    <n v="49900"/>
    <n v="49900"/>
    <n v="49350"/>
    <n v="49500"/>
    <n v="6706570"/>
    <x v="4"/>
    <x v="18"/>
    <n v="-8.0160320641282558E-3"/>
    <x v="4776"/>
  </r>
  <r>
    <x v="4777"/>
    <n v="49650"/>
    <n v="50200"/>
    <n v="49100"/>
    <n v="50000"/>
    <n v="9020998"/>
    <x v="4"/>
    <x v="18"/>
    <n v="7.0493454179254783E-3"/>
    <x v="4777"/>
  </r>
  <r>
    <x v="4778"/>
    <n v="49650"/>
    <n v="50200"/>
    <n v="49100"/>
    <n v="50000"/>
    <n v="9020998"/>
    <x v="4"/>
    <x v="18"/>
    <n v="7.0493454179254783E-3"/>
    <x v="4778"/>
  </r>
  <r>
    <x v="4779"/>
    <n v="50600"/>
    <n v="52000"/>
    <n v="50400"/>
    <n v="51800"/>
    <n v="17095490"/>
    <x v="4"/>
    <x v="18"/>
    <n v="2.3715415019762844E-2"/>
    <x v="4779"/>
  </r>
  <r>
    <x v="4780"/>
    <n v="52000"/>
    <n v="52000"/>
    <n v="51100"/>
    <n v="51400"/>
    <n v="8289275"/>
    <x v="4"/>
    <x v="18"/>
    <n v="-1.1538461538461539E-2"/>
    <x v="4780"/>
  </r>
  <r>
    <x v="4781"/>
    <n v="51000"/>
    <n v="52800"/>
    <n v="50800"/>
    <n v="52700"/>
    <n v="15207266"/>
    <x v="4"/>
    <x v="18"/>
    <n v="3.3333333333333333E-2"/>
    <x v="4781"/>
  </r>
  <r>
    <x v="4782"/>
    <n v="52500"/>
    <n v="53000"/>
    <n v="52000"/>
    <n v="52300"/>
    <n v="9787820"/>
    <x v="4"/>
    <x v="18"/>
    <n v="-3.8095238095238095E-3"/>
    <x v="4782"/>
  </r>
  <r>
    <x v="4783"/>
    <n v="52200"/>
    <n v="52500"/>
    <n v="51300"/>
    <n v="51300"/>
    <n v="8480437"/>
    <x v="4"/>
    <x v="18"/>
    <n v="-1.7241379310344827E-2"/>
    <x v="4783"/>
  </r>
  <r>
    <x v="4784"/>
    <n v="51300"/>
    <n v="51500"/>
    <n v="49100"/>
    <n v="49500"/>
    <n v="20498098"/>
    <x v="4"/>
    <x v="18"/>
    <n v="-3.5087719298245612E-2"/>
    <x v="4784"/>
  </r>
  <r>
    <x v="4785"/>
    <n v="50400"/>
    <n v="50800"/>
    <n v="49850"/>
    <n v="50700"/>
    <n v="63491109"/>
    <x v="4"/>
    <x v="18"/>
    <n v="5.9523809523809521E-3"/>
    <x v="4785"/>
  </r>
  <r>
    <x v="4786"/>
    <n v="50500"/>
    <n v="51700"/>
    <n v="49950"/>
    <n v="51300"/>
    <n v="13038499"/>
    <x v="5"/>
    <x v="18"/>
    <n v="1.5841584158415842E-2"/>
    <x v="4786"/>
  </r>
  <r>
    <x v="4787"/>
    <n v="50800"/>
    <n v="51200"/>
    <n v="50700"/>
    <n v="51100"/>
    <n v="9767171"/>
    <x v="5"/>
    <x v="18"/>
    <n v="5.905511811023622E-3"/>
    <x v="4787"/>
  </r>
  <r>
    <x v="4788"/>
    <n v="51100"/>
    <n v="51400"/>
    <n v="50400"/>
    <n v="51300"/>
    <n v="9144100"/>
    <x v="5"/>
    <x v="18"/>
    <n v="3.9138943248532287E-3"/>
    <x v="4788"/>
  </r>
  <r>
    <x v="4789"/>
    <n v="51100"/>
    <n v="51400"/>
    <n v="50400"/>
    <n v="51300"/>
    <n v="9144100"/>
    <x v="5"/>
    <x v="18"/>
    <n v="3.9138943248532287E-3"/>
    <x v="4789"/>
  </r>
  <r>
    <x v="4790"/>
    <n v="51800"/>
    <n v="51800"/>
    <n v="50500"/>
    <n v="50600"/>
    <n v="13590016"/>
    <x v="5"/>
    <x v="18"/>
    <n v="-2.3166023166023165E-2"/>
    <x v="4790"/>
  </r>
  <r>
    <x v="4791"/>
    <n v="50200"/>
    <n v="50400"/>
    <n v="49600"/>
    <n v="49650"/>
    <n v="16951706"/>
    <x v="5"/>
    <x v="18"/>
    <n v="-1.0956175298804782E-2"/>
    <x v="4791"/>
  </r>
  <r>
    <x v="4792"/>
    <n v="49750"/>
    <n v="50300"/>
    <n v="49350"/>
    <n v="49900"/>
    <n v="10571312"/>
    <x v="5"/>
    <x v="18"/>
    <n v="3.015075376884422E-3"/>
    <x v="4792"/>
  </r>
  <r>
    <x v="4793"/>
    <n v="49700"/>
    <n v="49800"/>
    <n v="49250"/>
    <n v="49400"/>
    <n v="12110569"/>
    <x v="5"/>
    <x v="18"/>
    <n v="-6.0362173038229373E-3"/>
    <x v="4793"/>
  </r>
  <r>
    <x v="4794"/>
    <n v="49700"/>
    <n v="49800"/>
    <n v="49250"/>
    <n v="49400"/>
    <n v="12110569"/>
    <x v="5"/>
    <x v="18"/>
    <n v="-6.0362173038229373E-3"/>
    <x v="4794"/>
  </r>
  <r>
    <x v="4795"/>
    <n v="49000"/>
    <n v="49000"/>
    <n v="48200"/>
    <n v="48200"/>
    <n v="20971729"/>
    <x v="5"/>
    <x v="18"/>
    <n v="-1.6326530612244899E-2"/>
    <x v="4795"/>
  </r>
  <r>
    <x v="4796"/>
    <n v="48500"/>
    <n v="48700"/>
    <n v="47650"/>
    <n v="47650"/>
    <n v="17080892"/>
    <x v="5"/>
    <x v="18"/>
    <n v="-1.7525773195876289E-2"/>
    <x v="4796"/>
  </r>
  <r>
    <x v="4797"/>
    <n v="47600"/>
    <n v="47650"/>
    <n v="46200"/>
    <n v="46600"/>
    <n v="16661870"/>
    <x v="5"/>
    <x v="18"/>
    <n v="-2.100840336134454E-2"/>
    <x v="4797"/>
  </r>
  <r>
    <x v="4798"/>
    <n v="47200"/>
    <n v="47350"/>
    <n v="46500"/>
    <n v="47000"/>
    <n v="15217971"/>
    <x v="5"/>
    <x v="18"/>
    <n v="-4.2372881355932203E-3"/>
    <x v="4798"/>
  </r>
  <r>
    <x v="4799"/>
    <n v="47450"/>
    <n v="47600"/>
    <n v="46850"/>
    <n v="47000"/>
    <n v="12959316"/>
    <x v="5"/>
    <x v="18"/>
    <n v="-9.4836670179135937E-3"/>
    <x v="4799"/>
  </r>
  <r>
    <x v="4800"/>
    <n v="47900"/>
    <n v="47900"/>
    <n v="47050"/>
    <n v="47050"/>
    <n v="10015541"/>
    <x v="5"/>
    <x v="18"/>
    <n v="-1.7745302713987474E-2"/>
    <x v="4800"/>
  </r>
  <r>
    <x v="4801"/>
    <n v="47000"/>
    <n v="47250"/>
    <n v="46200"/>
    <n v="47250"/>
    <n v="10298006"/>
    <x v="5"/>
    <x v="18"/>
    <n v="5.3191489361702126E-3"/>
    <x v="4801"/>
  </r>
  <r>
    <x v="4802"/>
    <n v="47050"/>
    <n v="47050"/>
    <n v="46150"/>
    <n v="46650"/>
    <n v="10587711"/>
    <x v="5"/>
    <x v="18"/>
    <n v="-8.5015940488841653E-3"/>
    <x v="4802"/>
  </r>
  <r>
    <x v="4803"/>
    <n v="45900"/>
    <n v="47300"/>
    <n v="45900"/>
    <n v="47000"/>
    <n v="11223166"/>
    <x v="5"/>
    <x v="18"/>
    <n v="2.3965141612200435E-2"/>
    <x v="4803"/>
  </r>
  <r>
    <x v="4804"/>
    <n v="47450"/>
    <n v="48500"/>
    <n v="47000"/>
    <n v="47950"/>
    <n v="15274752"/>
    <x v="5"/>
    <x v="18"/>
    <n v="1.053740779768177E-2"/>
    <x v="4804"/>
  </r>
  <r>
    <x v="4805"/>
    <n v="46850"/>
    <n v="47150"/>
    <n v="46600"/>
    <n v="46800"/>
    <n v="12784800"/>
    <x v="5"/>
    <x v="18"/>
    <n v="-1.0672358591248667E-3"/>
    <x v="4805"/>
  </r>
  <r>
    <x v="4806"/>
    <n v="46250"/>
    <n v="47150"/>
    <n v="46200"/>
    <n v="46650"/>
    <n v="14099635"/>
    <x v="5"/>
    <x v="18"/>
    <n v="8.6486486486486488E-3"/>
    <x v="4806"/>
  </r>
  <r>
    <x v="4807"/>
    <n v="46500"/>
    <n v="47150"/>
    <n v="45500"/>
    <n v="45550"/>
    <n v="13112253"/>
    <x v="6"/>
    <x v="18"/>
    <n v="-2.0430107526881722E-2"/>
    <x v="4807"/>
  </r>
  <r>
    <x v="4808"/>
    <n v="45750"/>
    <n v="46450"/>
    <n v="45750"/>
    <n v="46150"/>
    <n v="10959655"/>
    <x v="6"/>
    <x v="18"/>
    <n v="8.7431693989071038E-3"/>
    <x v="4808"/>
  </r>
  <r>
    <x v="4809"/>
    <n v="46700"/>
    <n v="47050"/>
    <n v="46050"/>
    <n v="46250"/>
    <n v="8776763"/>
    <x v="6"/>
    <x v="18"/>
    <n v="-9.6359743040685224E-3"/>
    <x v="4809"/>
  </r>
  <r>
    <x v="4810"/>
    <n v="46100"/>
    <n v="46550"/>
    <n v="45600"/>
    <n v="45950"/>
    <n v="7039773"/>
    <x v="6"/>
    <x v="18"/>
    <n v="-3.2537960954446853E-3"/>
    <x v="4810"/>
  </r>
  <r>
    <x v="4811"/>
    <n v="45500"/>
    <n v="45850"/>
    <n v="44650"/>
    <n v="44900"/>
    <n v="17843706"/>
    <x v="6"/>
    <x v="18"/>
    <n v="-1.3186813186813187E-2"/>
    <x v="4811"/>
  </r>
  <r>
    <x v="4812"/>
    <n v="45500"/>
    <n v="46100"/>
    <n v="45200"/>
    <n v="45600"/>
    <n v="11602464"/>
    <x v="6"/>
    <x v="18"/>
    <n v="2.1978021978021978E-3"/>
    <x v="4812"/>
  </r>
  <r>
    <x v="4813"/>
    <n v="46200"/>
    <n v="46550"/>
    <n v="46100"/>
    <n v="46300"/>
    <n v="10528665"/>
    <x v="6"/>
    <x v="18"/>
    <n v="2.1645021645021645E-3"/>
    <x v="4813"/>
  </r>
  <r>
    <x v="4814"/>
    <n v="46400"/>
    <n v="46450"/>
    <n v="45400"/>
    <n v="46000"/>
    <n v="11224077"/>
    <x v="6"/>
    <x v="18"/>
    <n v="-8.6206896551724137E-3"/>
    <x v="4814"/>
  </r>
  <r>
    <x v="4815"/>
    <n v="45900"/>
    <n v="46250"/>
    <n v="45450"/>
    <n v="45500"/>
    <n v="11828104"/>
    <x v="6"/>
    <x v="18"/>
    <n v="-8.7145969498910684E-3"/>
    <x v="4815"/>
  </r>
  <r>
    <x v="4816"/>
    <n v="45800"/>
    <n v="46500"/>
    <n v="45750"/>
    <n v="46500"/>
    <n v="11543389"/>
    <x v="6"/>
    <x v="18"/>
    <n v="1.5283842794759825E-2"/>
    <x v="4816"/>
  </r>
  <r>
    <x v="4817"/>
    <n v="46800"/>
    <n v="46800"/>
    <n v="46000"/>
    <n v="46050"/>
    <n v="7678719"/>
    <x v="6"/>
    <x v="18"/>
    <n v="-1.6025641025641024E-2"/>
    <x v="4817"/>
  </r>
  <r>
    <x v="4818"/>
    <n v="46150"/>
    <n v="46200"/>
    <n v="45600"/>
    <n v="45850"/>
    <n v="8892953"/>
    <x v="6"/>
    <x v="18"/>
    <n v="-6.5005417118093175E-3"/>
    <x v="4818"/>
  </r>
  <r>
    <x v="4819"/>
    <n v="46700"/>
    <n v="47200"/>
    <n v="46450"/>
    <n v="46550"/>
    <n v="10952645"/>
    <x v="6"/>
    <x v="18"/>
    <n v="-3.2119914346895075E-3"/>
    <x v="4819"/>
  </r>
  <r>
    <x v="4820"/>
    <n v="47050"/>
    <n v="47200"/>
    <n v="46600"/>
    <n v="46900"/>
    <n v="9880128"/>
    <x v="6"/>
    <x v="18"/>
    <n v="-3.188097768331562E-3"/>
    <x v="4820"/>
  </r>
  <r>
    <x v="4821"/>
    <n v="47000"/>
    <n v="47600"/>
    <n v="46700"/>
    <n v="47450"/>
    <n v="10474547"/>
    <x v="6"/>
    <x v="18"/>
    <n v="9.5744680851063829E-3"/>
    <x v="4821"/>
  </r>
  <r>
    <x v="4822"/>
    <n v="47100"/>
    <n v="47200"/>
    <n v="46150"/>
    <n v="46500"/>
    <n v="10823782"/>
    <x v="6"/>
    <x v="18"/>
    <n v="-1.2738853503184714E-2"/>
    <x v="4822"/>
  </r>
  <r>
    <x v="4823"/>
    <n v="46350"/>
    <n v="46600"/>
    <n v="45950"/>
    <n v="46150"/>
    <n v="8261363"/>
    <x v="6"/>
    <x v="18"/>
    <n v="-4.3149946062567418E-3"/>
    <x v="4823"/>
  </r>
  <r>
    <x v="4824"/>
    <n v="46250"/>
    <n v="46550"/>
    <n v="45900"/>
    <n v="46150"/>
    <n v="7222471"/>
    <x v="6"/>
    <x v="18"/>
    <n v="-2.1621621621621622E-3"/>
    <x v="4824"/>
  </r>
  <r>
    <x v="4825"/>
    <n v="46100"/>
    <n v="47000"/>
    <n v="46000"/>
    <n v="46900"/>
    <n v="7374946"/>
    <x v="6"/>
    <x v="18"/>
    <n v="1.735357917570499E-2"/>
    <x v="4825"/>
  </r>
  <r>
    <x v="4826"/>
    <n v="46450"/>
    <n v="47000"/>
    <n v="46450"/>
    <n v="46900"/>
    <n v="4762460"/>
    <x v="6"/>
    <x v="18"/>
    <n v="9.6878363832077503E-3"/>
    <x v="4826"/>
  </r>
  <r>
    <x v="4827"/>
    <n v="46550"/>
    <n v="46800"/>
    <n v="46350"/>
    <n v="46500"/>
    <n v="5723035"/>
    <x v="6"/>
    <x v="18"/>
    <n v="-1.0741138560687433E-3"/>
    <x v="4827"/>
  </r>
  <r>
    <x v="4828"/>
    <n v="46200"/>
    <n v="46450"/>
    <n v="46000"/>
    <n v="46250"/>
    <n v="8033607"/>
    <x v="6"/>
    <x v="18"/>
    <n v="1.0822510822510823E-3"/>
    <x v="4828"/>
  </r>
  <r>
    <x v="4829"/>
    <n v="46050"/>
    <n v="46850"/>
    <n v="46050"/>
    <n v="46550"/>
    <n v="7484499"/>
    <x v="7"/>
    <x v="18"/>
    <n v="1.0857763300760043E-2"/>
    <x v="4829"/>
  </r>
  <r>
    <x v="4830"/>
    <n v="46550"/>
    <n v="46800"/>
    <n v="45500"/>
    <n v="45550"/>
    <n v="8560924"/>
    <x v="7"/>
    <x v="18"/>
    <n v="-2.1482277121374866E-2"/>
    <x v="4830"/>
  </r>
  <r>
    <x v="4831"/>
    <n v="45850"/>
    <n v="45900"/>
    <n v="45450"/>
    <n v="45750"/>
    <n v="8274944"/>
    <x v="7"/>
    <x v="18"/>
    <n v="-2.1810250817884407E-3"/>
    <x v="4831"/>
  </r>
  <r>
    <x v="4832"/>
    <n v="46150"/>
    <n v="46150"/>
    <n v="45750"/>
    <n v="45800"/>
    <n v="6771979"/>
    <x v="7"/>
    <x v="18"/>
    <n v="-7.5839653304442039E-3"/>
    <x v="4832"/>
  </r>
  <r>
    <x v="4833"/>
    <n v="46300"/>
    <n v="46750"/>
    <n v="45900"/>
    <n v="46700"/>
    <n v="9058174"/>
    <x v="7"/>
    <x v="18"/>
    <n v="8.6393088552915772E-3"/>
    <x v="4833"/>
  </r>
  <r>
    <x v="4834"/>
    <n v="47000"/>
    <n v="47000"/>
    <n v="46550"/>
    <n v="46800"/>
    <n v="6429338"/>
    <x v="7"/>
    <x v="18"/>
    <n v="-4.2553191489361703E-3"/>
    <x v="4834"/>
  </r>
  <r>
    <x v="4835"/>
    <n v="47000"/>
    <n v="47050"/>
    <n v="46450"/>
    <n v="46900"/>
    <n v="12010886"/>
    <x v="7"/>
    <x v="18"/>
    <n v="-2.1276595744680851E-3"/>
    <x v="4835"/>
  </r>
  <r>
    <x v="4836"/>
    <n v="46150"/>
    <n v="46400"/>
    <n v="44850"/>
    <n v="45400"/>
    <n v="16670643"/>
    <x v="7"/>
    <x v="18"/>
    <n v="-1.6251354279523293E-2"/>
    <x v="4836"/>
  </r>
  <r>
    <x v="4837"/>
    <n v="44950"/>
    <n v="45100"/>
    <n v="44650"/>
    <n v="45050"/>
    <n v="9803831"/>
    <x v="7"/>
    <x v="18"/>
    <n v="2.2246941045606229E-3"/>
    <x v="4837"/>
  </r>
  <r>
    <x v="4838"/>
    <n v="44850"/>
    <n v="45400"/>
    <n v="44850"/>
    <n v="45150"/>
    <n v="6409259"/>
    <x v="7"/>
    <x v="18"/>
    <n v="6.688963210702341E-3"/>
    <x v="4838"/>
  </r>
  <r>
    <x v="4839"/>
    <n v="44850"/>
    <n v="45400"/>
    <n v="44850"/>
    <n v="45150"/>
    <n v="6409259"/>
    <x v="7"/>
    <x v="18"/>
    <n v="6.688963210702341E-3"/>
    <x v="4839"/>
  </r>
  <r>
    <x v="4840"/>
    <n v="43800"/>
    <n v="44650"/>
    <n v="43700"/>
    <n v="44250"/>
    <n v="10088229"/>
    <x v="7"/>
    <x v="18"/>
    <n v="1.0273972602739725E-2"/>
    <x v="4840"/>
  </r>
  <r>
    <x v="4841"/>
    <n v="44050"/>
    <n v="44400"/>
    <n v="44050"/>
    <n v="44100"/>
    <n v="6808747"/>
    <x v="7"/>
    <x v="18"/>
    <n v="1.1350737797956867E-3"/>
    <x v="4841"/>
  </r>
  <r>
    <x v="4842"/>
    <n v="43500"/>
    <n v="44200"/>
    <n v="43500"/>
    <n v="43850"/>
    <n v="7289124"/>
    <x v="7"/>
    <x v="18"/>
    <n v="8.0459770114942528E-3"/>
    <x v="4842"/>
  </r>
  <r>
    <x v="4843"/>
    <n v="43700"/>
    <n v="44900"/>
    <n v="43700"/>
    <n v="44800"/>
    <n v="9520270"/>
    <x v="7"/>
    <x v="18"/>
    <n v="2.5171624713958809E-2"/>
    <x v="4843"/>
  </r>
  <r>
    <x v="4844"/>
    <n v="45150"/>
    <n v="46200"/>
    <n v="44900"/>
    <n v="46100"/>
    <n v="11641656"/>
    <x v="7"/>
    <x v="18"/>
    <n v="2.1040974529346623E-2"/>
    <x v="4844"/>
  </r>
  <r>
    <x v="4845"/>
    <n v="46150"/>
    <n v="46200"/>
    <n v="45700"/>
    <n v="46200"/>
    <n v="6730918"/>
    <x v="7"/>
    <x v="18"/>
    <n v="1.0834236186348862E-3"/>
    <x v="4845"/>
  </r>
  <r>
    <x v="4846"/>
    <n v="45900"/>
    <n v="46400"/>
    <n v="45550"/>
    <n v="46150"/>
    <n v="6582535"/>
    <x v="7"/>
    <x v="18"/>
    <n v="5.4466230936819175E-3"/>
    <x v="4846"/>
  </r>
  <r>
    <x v="4847"/>
    <n v="46100"/>
    <n v="46550"/>
    <n v="46000"/>
    <n v="46300"/>
    <n v="5263782"/>
    <x v="7"/>
    <x v="18"/>
    <n v="4.3383947939262474E-3"/>
    <x v="4847"/>
  </r>
  <r>
    <x v="4848"/>
    <n v="46800"/>
    <n v="46950"/>
    <n v="46300"/>
    <n v="46550"/>
    <n v="7365976"/>
    <x v="7"/>
    <x v="18"/>
    <n v="-5.341880341880342E-3"/>
    <x v="4848"/>
  </r>
  <r>
    <x v="4849"/>
    <n v="46750"/>
    <n v="46800"/>
    <n v="46400"/>
    <n v="46800"/>
    <n v="5572374"/>
    <x v="7"/>
    <x v="18"/>
    <n v="1.0695187165775401E-3"/>
    <x v="4849"/>
  </r>
  <r>
    <x v="4850"/>
    <n v="46950"/>
    <n v="47950"/>
    <n v="46700"/>
    <n v="47650"/>
    <n v="12193231"/>
    <x v="7"/>
    <x v="18"/>
    <n v="1.4909478168264111E-2"/>
    <x v="4850"/>
  </r>
  <r>
    <x v="4851"/>
    <n v="47100"/>
    <n v="48450"/>
    <n v="47000"/>
    <n v="48450"/>
    <n v="13577454"/>
    <x v="7"/>
    <x v="18"/>
    <n v="2.8662420382165606E-2"/>
    <x v="4851"/>
  </r>
  <r>
    <x v="4852"/>
    <n v="48200"/>
    <n v="48300"/>
    <n v="47300"/>
    <n v="47450"/>
    <n v="8595084"/>
    <x v="8"/>
    <x v="18"/>
    <n v="-1.5560165975103735E-2"/>
    <x v="4852"/>
  </r>
  <r>
    <x v="4853"/>
    <n v="47550"/>
    <n v="47800"/>
    <n v="47200"/>
    <n v="47650"/>
    <n v="6791255"/>
    <x v="8"/>
    <x v="18"/>
    <n v="2.103049421661409E-3"/>
    <x v="4853"/>
  </r>
  <r>
    <x v="4854"/>
    <n v="47300"/>
    <n v="47450"/>
    <n v="46400"/>
    <n v="46600"/>
    <n v="9139998"/>
    <x v="8"/>
    <x v="18"/>
    <n v="-1.4799154334038054E-2"/>
    <x v="4854"/>
  </r>
  <r>
    <x v="4855"/>
    <n v="46200"/>
    <n v="46400"/>
    <n v="45800"/>
    <n v="46100"/>
    <n v="9040553"/>
    <x v="8"/>
    <x v="18"/>
    <n v="-2.1645021645021645E-3"/>
    <x v="4855"/>
  </r>
  <r>
    <x v="4856"/>
    <n v="44500"/>
    <n v="45200"/>
    <n v="44400"/>
    <n v="44900"/>
    <n v="18285508"/>
    <x v="8"/>
    <x v="18"/>
    <n v="8.988764044943821E-3"/>
    <x v="4856"/>
  </r>
  <r>
    <x v="4857"/>
    <n v="45450"/>
    <n v="45550"/>
    <n v="45000"/>
    <n v="45500"/>
    <n v="9979838"/>
    <x v="8"/>
    <x v="18"/>
    <n v="1.1001100110011001E-3"/>
    <x v="4857"/>
  </r>
  <r>
    <x v="4858"/>
    <n v="45550"/>
    <n v="45900"/>
    <n v="45050"/>
    <n v="45050"/>
    <n v="9865790"/>
    <x v="8"/>
    <x v="18"/>
    <n v="-1.0976948408342482E-2"/>
    <x v="4858"/>
  </r>
  <r>
    <x v="4859"/>
    <n v="44900"/>
    <n v="45100"/>
    <n v="44500"/>
    <n v="44550"/>
    <n v="12995269"/>
    <x v="8"/>
    <x v="18"/>
    <n v="-7.7951002227171495E-3"/>
    <x v="4859"/>
  </r>
  <r>
    <x v="4860"/>
    <n v="44550"/>
    <n v="44750"/>
    <n v="44000"/>
    <n v="44050"/>
    <n v="18277942"/>
    <x v="8"/>
    <x v="18"/>
    <n v="-1.1223344556677889E-2"/>
    <x v="4860"/>
  </r>
  <r>
    <x v="4861"/>
    <n v="45000"/>
    <n v="45850"/>
    <n v="44900"/>
    <n v="45850"/>
    <n v="12446344"/>
    <x v="8"/>
    <x v="18"/>
    <n v="1.8888888888888889E-2"/>
    <x v="4861"/>
  </r>
  <r>
    <x v="4862"/>
    <n v="45550"/>
    <n v="45800"/>
    <n v="44900"/>
    <n v="45150"/>
    <n v="8123384"/>
    <x v="8"/>
    <x v="18"/>
    <n v="-8.7815587266739849E-3"/>
    <x v="4862"/>
  </r>
  <r>
    <x v="4863"/>
    <n v="44950"/>
    <n v="45900"/>
    <n v="44700"/>
    <n v="45500"/>
    <n v="9987090"/>
    <x v="8"/>
    <x v="18"/>
    <n v="1.2235817575083427E-2"/>
    <x v="4863"/>
  </r>
  <r>
    <x v="4864"/>
    <n v="46000"/>
    <n v="46200"/>
    <n v="45700"/>
    <n v="46150"/>
    <n v="9367454"/>
    <x v="8"/>
    <x v="18"/>
    <n v="3.2608695652173911E-3"/>
    <x v="4864"/>
  </r>
  <r>
    <x v="4865"/>
    <n v="46850"/>
    <n v="47600"/>
    <n v="46400"/>
    <n v="47250"/>
    <n v="13536966"/>
    <x v="8"/>
    <x v="18"/>
    <n v="8.5378868729989333E-3"/>
    <x v="4865"/>
  </r>
  <r>
    <x v="4866"/>
    <n v="46550"/>
    <n v="47550"/>
    <n v="46550"/>
    <n v="47400"/>
    <n v="14476906"/>
    <x v="8"/>
    <x v="18"/>
    <n v="1.8259935553168637E-2"/>
    <x v="4866"/>
  </r>
  <r>
    <x v="4867"/>
    <n v="46550"/>
    <n v="47550"/>
    <n v="46550"/>
    <n v="47400"/>
    <n v="14476906"/>
    <x v="8"/>
    <x v="18"/>
    <n v="1.8259935553168637E-2"/>
    <x v="4867"/>
  </r>
  <r>
    <x v="4868"/>
    <n v="46550"/>
    <n v="47550"/>
    <n v="46550"/>
    <n v="47400"/>
    <n v="14476906"/>
    <x v="8"/>
    <x v="18"/>
    <n v="1.8259935553168637E-2"/>
    <x v="4868"/>
  </r>
  <r>
    <x v="4869"/>
    <n v="46550"/>
    <n v="47550"/>
    <n v="46550"/>
    <n v="47400"/>
    <n v="14476906"/>
    <x v="8"/>
    <x v="18"/>
    <n v="1.8259935553168637E-2"/>
    <x v="4869"/>
  </r>
  <r>
    <x v="4870"/>
    <n v="46950"/>
    <n v="47500"/>
    <n v="46450"/>
    <n v="47500"/>
    <n v="15804586"/>
    <x v="8"/>
    <x v="18"/>
    <n v="1.1714589989350373E-2"/>
    <x v="4870"/>
  </r>
  <r>
    <x v="4871"/>
    <n v="47250"/>
    <n v="47250"/>
    <n v="46300"/>
    <n v="46450"/>
    <n v="11270515"/>
    <x v="8"/>
    <x v="18"/>
    <n v="-1.6931216931216932E-2"/>
    <x v="4871"/>
  </r>
  <r>
    <x v="4872"/>
    <n v="46450"/>
    <n v="46800"/>
    <n v="45800"/>
    <n v="46350"/>
    <n v="6354983"/>
    <x v="9"/>
    <x v="18"/>
    <n v="-2.1528525296017221E-3"/>
    <x v="4872"/>
  </r>
  <r>
    <x v="4873"/>
    <n v="46450"/>
    <n v="46700"/>
    <n v="45700"/>
    <n v="45700"/>
    <n v="6607188"/>
    <x v="9"/>
    <x v="18"/>
    <n v="-1.6146393972012917E-2"/>
    <x v="4873"/>
  </r>
  <r>
    <x v="4874"/>
    <n v="46450"/>
    <n v="46700"/>
    <n v="45700"/>
    <n v="45700"/>
    <n v="6607188"/>
    <x v="9"/>
    <x v="18"/>
    <n v="-1.6146393972012917E-2"/>
    <x v="4874"/>
  </r>
  <r>
    <x v="4875"/>
    <n v="45150"/>
    <n v="45600"/>
    <n v="44700"/>
    <n v="44700"/>
    <n v="11865327"/>
    <x v="9"/>
    <x v="18"/>
    <n v="-9.9667774086378731E-3"/>
    <x v="4875"/>
  </r>
  <r>
    <x v="4876"/>
    <n v="44800"/>
    <n v="45500"/>
    <n v="44550"/>
    <n v="44700"/>
    <n v="10544165"/>
    <x v="9"/>
    <x v="18"/>
    <n v="-2.232142857142857E-3"/>
    <x v="4876"/>
  </r>
  <r>
    <x v="4877"/>
    <n v="44200"/>
    <n v="45200"/>
    <n v="44200"/>
    <n v="44950"/>
    <n v="6759464"/>
    <x v="9"/>
    <x v="18"/>
    <n v="1.6968325791855202E-2"/>
    <x v="4877"/>
  </r>
  <r>
    <x v="4878"/>
    <n v="44200"/>
    <n v="45200"/>
    <n v="44200"/>
    <n v="44950"/>
    <n v="6759464"/>
    <x v="9"/>
    <x v="18"/>
    <n v="1.6968325791855202E-2"/>
    <x v="4878"/>
  </r>
  <r>
    <x v="4879"/>
    <n v="45250"/>
    <n v="45500"/>
    <n v="44500"/>
    <n v="45300"/>
    <n v="10341349"/>
    <x v="9"/>
    <x v="18"/>
    <n v="1.1049723756906078E-3"/>
    <x v="4879"/>
  </r>
  <r>
    <x v="4880"/>
    <n v="44000"/>
    <n v="44650"/>
    <n v="43100"/>
    <n v="43100"/>
    <n v="19324537"/>
    <x v="9"/>
    <x v="18"/>
    <n v="-2.0454545454545454E-2"/>
    <x v="4880"/>
  </r>
  <r>
    <x v="4881"/>
    <n v="43200"/>
    <n v="44650"/>
    <n v="43200"/>
    <n v="44000"/>
    <n v="12640906"/>
    <x v="9"/>
    <x v="18"/>
    <n v="1.8518518518518517E-2"/>
    <x v="4881"/>
  </r>
  <r>
    <x v="4882"/>
    <n v="44050"/>
    <n v="44050"/>
    <n v="43350"/>
    <n v="43800"/>
    <n v="7434522"/>
    <x v="9"/>
    <x v="18"/>
    <n v="-5.6753688989784334E-3"/>
    <x v="4882"/>
  </r>
  <r>
    <x v="4883"/>
    <n v="43700"/>
    <n v="44150"/>
    <n v="43350"/>
    <n v="43600"/>
    <n v="6825677"/>
    <x v="9"/>
    <x v="18"/>
    <n v="-2.2883295194508009E-3"/>
    <x v="4883"/>
  </r>
  <r>
    <x v="4884"/>
    <n v="44150"/>
    <n v="44500"/>
    <n v="44000"/>
    <n v="44150"/>
    <n v="8306193"/>
    <x v="9"/>
    <x v="18"/>
    <n v="0"/>
    <x v="4884"/>
  </r>
  <r>
    <x v="4885"/>
    <n v="43950"/>
    <n v="44450"/>
    <n v="43700"/>
    <n v="44050"/>
    <n v="8347725"/>
    <x v="9"/>
    <x v="18"/>
    <n v="2.2753128555176336E-3"/>
    <x v="4885"/>
  </r>
  <r>
    <x v="4886"/>
    <n v="43900"/>
    <n v="44150"/>
    <n v="43450"/>
    <n v="43900"/>
    <n v="7842520"/>
    <x v="9"/>
    <x v="18"/>
    <n v="0"/>
    <x v="4886"/>
  </r>
  <r>
    <x v="4887"/>
    <n v="43450"/>
    <n v="43950"/>
    <n v="43200"/>
    <n v="43550"/>
    <n v="8357648"/>
    <x v="9"/>
    <x v="18"/>
    <n v="2.3014959723820483E-3"/>
    <x v="4887"/>
  </r>
  <r>
    <x v="4888"/>
    <n v="43300"/>
    <n v="43450"/>
    <n v="42550"/>
    <n v="43050"/>
    <n v="9531231"/>
    <x v="9"/>
    <x v="18"/>
    <n v="-5.7736720554272519E-3"/>
    <x v="4888"/>
  </r>
  <r>
    <x v="4889"/>
    <n v="43050"/>
    <n v="43100"/>
    <n v="42250"/>
    <n v="42550"/>
    <n v="13522825"/>
    <x v="9"/>
    <x v="18"/>
    <n v="-1.1614401858304297E-2"/>
    <x v="4889"/>
  </r>
  <r>
    <x v="4890"/>
    <n v="40600"/>
    <n v="41550"/>
    <n v="40550"/>
    <n v="41000"/>
    <n v="19338170"/>
    <x v="9"/>
    <x v="18"/>
    <n v="9.852216748768473E-3"/>
    <x v="4890"/>
  </r>
  <r>
    <x v="4891"/>
    <n v="41100"/>
    <n v="41300"/>
    <n v="40400"/>
    <n v="41000"/>
    <n v="14413864"/>
    <x v="9"/>
    <x v="18"/>
    <n v="-2.4330900243309003E-3"/>
    <x v="4891"/>
  </r>
  <r>
    <x v="4892"/>
    <n v="40850"/>
    <n v="41950"/>
    <n v="40550"/>
    <n v="41400"/>
    <n v="14460521"/>
    <x v="9"/>
    <x v="18"/>
    <n v="1.346389228886169E-2"/>
    <x v="4892"/>
  </r>
  <r>
    <x v="4893"/>
    <n v="41400"/>
    <n v="43000"/>
    <n v="41000"/>
    <n v="42350"/>
    <n v="14205190"/>
    <x v="9"/>
    <x v="18"/>
    <n v="2.2946859903381644E-2"/>
    <x v="4893"/>
  </r>
  <r>
    <x v="4894"/>
    <n v="42900"/>
    <n v="43350"/>
    <n v="41700"/>
    <n v="42400"/>
    <n v="17621480"/>
    <x v="9"/>
    <x v="18"/>
    <n v="-1.1655011655011656E-2"/>
    <x v="4894"/>
  </r>
  <r>
    <x v="4895"/>
    <n v="42450"/>
    <n v="42950"/>
    <n v="42150"/>
    <n v="42150"/>
    <n v="13423132"/>
    <x v="10"/>
    <x v="18"/>
    <n v="-7.0671378091872791E-3"/>
    <x v="4895"/>
  </r>
  <r>
    <x v="4896"/>
    <n v="43050"/>
    <n v="44250"/>
    <n v="42800"/>
    <n v="44150"/>
    <n v="16517112"/>
    <x v="10"/>
    <x v="18"/>
    <n v="2.5551684088269456E-2"/>
    <x v="4896"/>
  </r>
  <r>
    <x v="4897"/>
    <n v="43750"/>
    <n v="43800"/>
    <n v="42900"/>
    <n v="43800"/>
    <n v="9426777"/>
    <x v="10"/>
    <x v="18"/>
    <n v="1.1428571428571429E-3"/>
    <x v="4897"/>
  </r>
  <r>
    <x v="4898"/>
    <n v="43750"/>
    <n v="43800"/>
    <n v="42950"/>
    <n v="43750"/>
    <n v="7713625"/>
    <x v="10"/>
    <x v="18"/>
    <n v="0"/>
    <x v="4898"/>
  </r>
  <r>
    <x v="4899"/>
    <n v="43600"/>
    <n v="44500"/>
    <n v="43400"/>
    <n v="44000"/>
    <n v="11553998"/>
    <x v="10"/>
    <x v="18"/>
    <n v="9.1743119266055051E-3"/>
    <x v="4899"/>
  </r>
  <r>
    <x v="4900"/>
    <n v="44900"/>
    <n v="45050"/>
    <n v="44050"/>
    <n v="44050"/>
    <n v="12617397"/>
    <x v="10"/>
    <x v="18"/>
    <n v="-1.8930957683741648E-2"/>
    <x v="4900"/>
  </r>
  <r>
    <x v="4901"/>
    <n v="44450"/>
    <n v="44850"/>
    <n v="43900"/>
    <n v="44300"/>
    <n v="7318500"/>
    <x v="10"/>
    <x v="18"/>
    <n v="-3.3745781777277839E-3"/>
    <x v="4901"/>
  </r>
  <r>
    <x v="4902"/>
    <n v="43850"/>
    <n v="45250"/>
    <n v="43700"/>
    <n v="45200"/>
    <n v="8552566"/>
    <x v="10"/>
    <x v="18"/>
    <n v="3.0786773090079819E-2"/>
    <x v="4902"/>
  </r>
  <r>
    <x v="4903"/>
    <n v="43900"/>
    <n v="44500"/>
    <n v="43400"/>
    <n v="44500"/>
    <n v="9311126"/>
    <x v="10"/>
    <x v="18"/>
    <n v="1.366742596810934E-2"/>
    <x v="4903"/>
  </r>
  <r>
    <x v="4904"/>
    <n v="44500"/>
    <n v="44500"/>
    <n v="43800"/>
    <n v="44100"/>
    <n v="6783344"/>
    <x v="10"/>
    <x v="18"/>
    <n v="-8.988764044943821E-3"/>
    <x v="4904"/>
  </r>
  <r>
    <x v="4905"/>
    <n v="44050"/>
    <n v="44350"/>
    <n v="43500"/>
    <n v="44250"/>
    <n v="5864067"/>
    <x v="10"/>
    <x v="18"/>
    <n v="4.5402951191827468E-3"/>
    <x v="4905"/>
  </r>
  <r>
    <x v="4906"/>
    <n v="44600"/>
    <n v="44750"/>
    <n v="43700"/>
    <n v="44000"/>
    <n v="7777124"/>
    <x v="10"/>
    <x v="18"/>
    <n v="-1.3452914798206279E-2"/>
    <x v="4906"/>
  </r>
  <r>
    <x v="4907"/>
    <n v="44050"/>
    <n v="44250"/>
    <n v="43450"/>
    <n v="43650"/>
    <n v="7538720"/>
    <x v="10"/>
    <x v="18"/>
    <n v="-9.0805902383654935E-3"/>
    <x v="4907"/>
  </r>
  <r>
    <x v="4908"/>
    <n v="42450"/>
    <n v="43000"/>
    <n v="42100"/>
    <n v="42800"/>
    <n v="9420664"/>
    <x v="10"/>
    <x v="18"/>
    <n v="8.2449941107184919E-3"/>
    <x v="4908"/>
  </r>
  <r>
    <x v="4909"/>
    <n v="41800"/>
    <n v="42300"/>
    <n v="41800"/>
    <n v="42100"/>
    <n v="10769589"/>
    <x v="10"/>
    <x v="18"/>
    <n v="7.1770334928229667E-3"/>
    <x v="4909"/>
  </r>
  <r>
    <x v="4910"/>
    <n v="42000"/>
    <n v="42650"/>
    <n v="42000"/>
    <n v="42450"/>
    <n v="5970796"/>
    <x v="10"/>
    <x v="18"/>
    <n v="1.0714285714285714E-2"/>
    <x v="4910"/>
  </r>
  <r>
    <x v="4911"/>
    <n v="42450"/>
    <n v="42600"/>
    <n v="41900"/>
    <n v="42400"/>
    <n v="5192638"/>
    <x v="10"/>
    <x v="18"/>
    <n v="-1.1778563015312131E-3"/>
    <x v="4911"/>
  </r>
  <r>
    <x v="4912"/>
    <n v="42150"/>
    <n v="42800"/>
    <n v="42100"/>
    <n v="42600"/>
    <n v="6613009"/>
    <x v="10"/>
    <x v="18"/>
    <n v="1.0676156583629894E-2"/>
    <x v="4912"/>
  </r>
  <r>
    <x v="4913"/>
    <n v="42900"/>
    <n v="43100"/>
    <n v="42500"/>
    <n v="43050"/>
    <n v="8367091"/>
    <x v="10"/>
    <x v="18"/>
    <n v="3.4965034965034965E-3"/>
    <x v="4913"/>
  </r>
  <r>
    <x v="4914"/>
    <n v="42800"/>
    <n v="43200"/>
    <n v="42750"/>
    <n v="43150"/>
    <n v="6943099"/>
    <x v="10"/>
    <x v="18"/>
    <n v="8.1775700934579431E-3"/>
    <x v="4914"/>
  </r>
  <r>
    <x v="4915"/>
    <n v="43850"/>
    <n v="43850"/>
    <n v="42900"/>
    <n v="43150"/>
    <n v="8473511"/>
    <x v="10"/>
    <x v="18"/>
    <n v="-1.596351197263398E-2"/>
    <x v="4915"/>
  </r>
  <r>
    <x v="4916"/>
    <n v="43450"/>
    <n v="44000"/>
    <n v="41750"/>
    <n v="41850"/>
    <n v="19775519"/>
    <x v="10"/>
    <x v="18"/>
    <n v="-3.6823935558112773E-2"/>
    <x v="4916"/>
  </r>
  <r>
    <x v="4917"/>
    <n v="42750"/>
    <n v="43400"/>
    <n v="42400"/>
    <n v="43250"/>
    <n v="12110702"/>
    <x v="11"/>
    <x v="18"/>
    <n v="1.1695906432748537E-2"/>
    <x v="4917"/>
  </r>
  <r>
    <x v="4918"/>
    <n v="42650"/>
    <n v="42900"/>
    <n v="41900"/>
    <n v="42150"/>
    <n v="14347746"/>
    <x v="11"/>
    <x v="18"/>
    <n v="-1.1723329425556858E-2"/>
    <x v="4918"/>
  </r>
  <r>
    <x v="4919"/>
    <n v="40900"/>
    <n v="41750"/>
    <n v="40850"/>
    <n v="41450"/>
    <n v="12631983"/>
    <x v="11"/>
    <x v="18"/>
    <n v="1.3447432762836185E-2"/>
    <x v="4919"/>
  </r>
  <r>
    <x v="4920"/>
    <n v="40600"/>
    <n v="41100"/>
    <n v="40450"/>
    <n v="40500"/>
    <n v="14251826"/>
    <x v="11"/>
    <x v="18"/>
    <n v="-2.4630541871921183E-3"/>
    <x v="4920"/>
  </r>
  <r>
    <x v="4921"/>
    <n v="40900"/>
    <n v="41400"/>
    <n v="40850"/>
    <n v="40950"/>
    <n v="11433083"/>
    <x v="11"/>
    <x v="18"/>
    <n v="1.2224938875305623E-3"/>
    <x v="4921"/>
  </r>
  <r>
    <x v="4922"/>
    <n v="40450"/>
    <n v="40650"/>
    <n v="40000"/>
    <n v="40200"/>
    <n v="14892263"/>
    <x v="11"/>
    <x v="18"/>
    <n v="-6.180469715698393E-3"/>
    <x v="4922"/>
  </r>
  <r>
    <x v="4923"/>
    <n v="40600"/>
    <n v="40700"/>
    <n v="40200"/>
    <n v="40250"/>
    <n v="10638766"/>
    <x v="11"/>
    <x v="18"/>
    <n v="-8.6206896551724137E-3"/>
    <x v="4923"/>
  </r>
  <r>
    <x v="4924"/>
    <n v="40250"/>
    <n v="40700"/>
    <n v="40150"/>
    <n v="40450"/>
    <n v="12024279"/>
    <x v="11"/>
    <x v="18"/>
    <n v="4.9689440993788822E-3"/>
    <x v="4924"/>
  </r>
  <r>
    <x v="4925"/>
    <n v="40650"/>
    <n v="40750"/>
    <n v="40000"/>
    <n v="40000"/>
    <n v="26254646"/>
    <x v="11"/>
    <x v="18"/>
    <n v="-1.5990159901599015E-2"/>
    <x v="4925"/>
  </r>
  <r>
    <x v="4926"/>
    <n v="40200"/>
    <n v="40200"/>
    <n v="38700"/>
    <n v="38950"/>
    <n v="19671783"/>
    <x v="11"/>
    <x v="18"/>
    <n v="-3.109452736318408E-2"/>
    <x v="4926"/>
  </r>
  <r>
    <x v="4927"/>
    <n v="38650"/>
    <n v="39600"/>
    <n v="38650"/>
    <n v="39150"/>
    <n v="11532968"/>
    <x v="11"/>
    <x v="18"/>
    <n v="1.2936610608020699E-2"/>
    <x v="4927"/>
  </r>
  <r>
    <x v="4928"/>
    <n v="38300"/>
    <n v="39200"/>
    <n v="38300"/>
    <n v="38900"/>
    <n v="11042101"/>
    <x v="11"/>
    <x v="18"/>
    <n v="1.5665796344647518E-2"/>
    <x v="4928"/>
  </r>
  <r>
    <x v="4929"/>
    <n v="38900"/>
    <n v="39350"/>
    <n v="38850"/>
    <n v="39100"/>
    <n v="9942037"/>
    <x v="11"/>
    <x v="18"/>
    <n v="5.1413881748071976E-3"/>
    <x v="4929"/>
  </r>
  <r>
    <x v="4930"/>
    <n v="38600"/>
    <n v="39100"/>
    <n v="38500"/>
    <n v="38650"/>
    <n v="11937617"/>
    <x v="11"/>
    <x v="18"/>
    <n v="1.2953367875647669E-3"/>
    <x v="4930"/>
  </r>
  <r>
    <x v="4931"/>
    <n v="38200"/>
    <n v="38650"/>
    <n v="38100"/>
    <n v="38650"/>
    <n v="14947080"/>
    <x v="11"/>
    <x v="18"/>
    <n v="1.1780104712041885E-2"/>
    <x v="4931"/>
  </r>
  <r>
    <x v="4932"/>
    <n v="38500"/>
    <n v="39050"/>
    <n v="38300"/>
    <n v="38800"/>
    <n v="9729530"/>
    <x v="11"/>
    <x v="18"/>
    <n v="7.7922077922077922E-3"/>
    <x v="4932"/>
  </r>
  <r>
    <x v="4933"/>
    <n v="38500"/>
    <n v="39050"/>
    <n v="38300"/>
    <n v="38800"/>
    <n v="9729530"/>
    <x v="11"/>
    <x v="18"/>
    <n v="7.7922077922077922E-3"/>
    <x v="4933"/>
  </r>
  <r>
    <x v="4934"/>
    <n v="38400"/>
    <n v="38750"/>
    <n v="38300"/>
    <n v="38350"/>
    <n v="12707675"/>
    <x v="11"/>
    <x v="18"/>
    <n v="-1.3020833333333333E-3"/>
    <x v="4934"/>
  </r>
  <r>
    <x v="4935"/>
    <n v="38700"/>
    <n v="38800"/>
    <n v="38100"/>
    <n v="38250"/>
    <n v="10510643"/>
    <x v="11"/>
    <x v="18"/>
    <n v="-1.1627906976744186E-2"/>
    <x v="4935"/>
  </r>
  <r>
    <x v="4936"/>
    <n v="38250"/>
    <n v="38900"/>
    <n v="38200"/>
    <n v="38700"/>
    <n v="9900267"/>
    <x v="11"/>
    <x v="18"/>
    <n v="1.1764705882352941E-2"/>
    <x v="4936"/>
  </r>
  <r>
    <x v="4937"/>
    <n v="38250"/>
    <n v="38900"/>
    <n v="38200"/>
    <n v="38700"/>
    <n v="9900267"/>
    <x v="11"/>
    <x v="18"/>
    <n v="1.1764705882352941E-2"/>
    <x v="4937"/>
  </r>
  <r>
    <x v="4938"/>
    <n v="38250"/>
    <n v="38900"/>
    <n v="38200"/>
    <n v="38700"/>
    <n v="9900267"/>
    <x v="0"/>
    <x v="19"/>
    <n v="1.1764705882352941E-2"/>
    <x v="4938"/>
  </r>
  <r>
    <x v="4939"/>
    <n v="39400"/>
    <n v="39400"/>
    <n v="38550"/>
    <n v="38750"/>
    <n v="7847664"/>
    <x v="0"/>
    <x v="19"/>
    <n v="-1.6497461928934011E-2"/>
    <x v="4939"/>
  </r>
  <r>
    <x v="4940"/>
    <n v="38300"/>
    <n v="38550"/>
    <n v="37450"/>
    <n v="37600"/>
    <n v="12471493"/>
    <x v="0"/>
    <x v="19"/>
    <n v="-1.8276762402088774E-2"/>
    <x v="4940"/>
  </r>
  <r>
    <x v="4941"/>
    <n v="37450"/>
    <n v="37600"/>
    <n v="36850"/>
    <n v="37450"/>
    <n v="14108958"/>
    <x v="0"/>
    <x v="19"/>
    <n v="0"/>
    <x v="4941"/>
  </r>
  <r>
    <x v="4942"/>
    <n v="38000"/>
    <n v="38900"/>
    <n v="37800"/>
    <n v="38750"/>
    <n v="12748997"/>
    <x v="0"/>
    <x v="19"/>
    <n v="1.9736842105263157E-2"/>
    <x v="4942"/>
  </r>
  <r>
    <x v="4943"/>
    <n v="38000"/>
    <n v="39200"/>
    <n v="37950"/>
    <n v="38100"/>
    <n v="12756554"/>
    <x v="0"/>
    <x v="19"/>
    <n v="2.631578947368421E-3"/>
    <x v="4943"/>
  </r>
  <r>
    <x v="4944"/>
    <n v="38650"/>
    <n v="39600"/>
    <n v="38300"/>
    <n v="39600"/>
    <n v="17452708"/>
    <x v="0"/>
    <x v="19"/>
    <n v="2.4579560155239329E-2"/>
    <x v="4944"/>
  </r>
  <r>
    <x v="4945"/>
    <n v="40000"/>
    <n v="40150"/>
    <n v="39600"/>
    <n v="39800"/>
    <n v="14731699"/>
    <x v="0"/>
    <x v="19"/>
    <n v="-5.0000000000000001E-3"/>
    <x v="4945"/>
  </r>
  <r>
    <x v="4946"/>
    <n v="40350"/>
    <n v="40550"/>
    <n v="39950"/>
    <n v="40500"/>
    <n v="11661063"/>
    <x v="0"/>
    <x v="19"/>
    <n v="3.7174721189591076E-3"/>
    <x v="4946"/>
  </r>
  <r>
    <x v="4947"/>
    <n v="40450"/>
    <n v="40700"/>
    <n v="39850"/>
    <n v="40050"/>
    <n v="11984996"/>
    <x v="0"/>
    <x v="19"/>
    <n v="-9.8887515451174281E-3"/>
    <x v="4947"/>
  </r>
  <r>
    <x v="4948"/>
    <n v="40050"/>
    <n v="41100"/>
    <n v="39850"/>
    <n v="41100"/>
    <n v="11492756"/>
    <x v="0"/>
    <x v="19"/>
    <n v="2.6217228464419477E-2"/>
    <x v="4948"/>
  </r>
  <r>
    <x v="4949"/>
    <n v="41150"/>
    <n v="41450"/>
    <n v="40700"/>
    <n v="41450"/>
    <n v="8491595"/>
    <x v="0"/>
    <x v="19"/>
    <n v="7.2904009720534627E-3"/>
    <x v="4949"/>
  </r>
  <r>
    <x v="4950"/>
    <n v="41700"/>
    <n v="42100"/>
    <n v="41450"/>
    <n v="41950"/>
    <n v="11736903"/>
    <x v="0"/>
    <x v="19"/>
    <n v="5.9952038369304557E-3"/>
    <x v="4950"/>
  </r>
  <r>
    <x v="4951"/>
    <n v="42000"/>
    <n v="42400"/>
    <n v="41950"/>
    <n v="42300"/>
    <n v="11029256"/>
    <x v="0"/>
    <x v="19"/>
    <n v="7.1428571428571426E-3"/>
    <x v="4951"/>
  </r>
  <r>
    <x v="4952"/>
    <n v="42700"/>
    <n v="42750"/>
    <n v="41900"/>
    <n v="42750"/>
    <n v="11355701"/>
    <x v="0"/>
    <x v="19"/>
    <n v="1.17096018735363E-3"/>
    <x v="4952"/>
  </r>
  <r>
    <x v="4953"/>
    <n v="42750"/>
    <n v="42850"/>
    <n v="41850"/>
    <n v="42150"/>
    <n v="9964356"/>
    <x v="0"/>
    <x v="19"/>
    <n v="-1.4035087719298246E-2"/>
    <x v="4953"/>
  </r>
  <r>
    <x v="4954"/>
    <n v="41350"/>
    <n v="42250"/>
    <n v="41350"/>
    <n v="42000"/>
    <n v="11071079"/>
    <x v="0"/>
    <x v="19"/>
    <n v="1.5719467956469165E-2"/>
    <x v="4954"/>
  </r>
  <r>
    <x v="4955"/>
    <n v="43050"/>
    <n v="43100"/>
    <n v="42350"/>
    <n v="43050"/>
    <n v="14747623"/>
    <x v="0"/>
    <x v="19"/>
    <n v="0"/>
    <x v="4955"/>
  </r>
  <r>
    <x v="4956"/>
    <n v="44300"/>
    <n v="44750"/>
    <n v="43750"/>
    <n v="44750"/>
    <n v="22789395"/>
    <x v="0"/>
    <x v="19"/>
    <n v="1.0158013544018058E-2"/>
    <x v="4956"/>
  </r>
  <r>
    <x v="4957"/>
    <n v="45000"/>
    <n v="45500"/>
    <n v="44600"/>
    <n v="45050"/>
    <n v="17998914"/>
    <x v="0"/>
    <x v="19"/>
    <n v="1.1111111111111111E-3"/>
    <x v="4957"/>
  </r>
  <r>
    <x v="4958"/>
    <n v="45050"/>
    <n v="45500"/>
    <n v="44350"/>
    <n v="45500"/>
    <n v="16215017"/>
    <x v="0"/>
    <x v="19"/>
    <n v="9.9889012208657056E-3"/>
    <x v="4958"/>
  </r>
  <r>
    <x v="4959"/>
    <n v="44800"/>
    <n v="46400"/>
    <n v="44800"/>
    <n v="46400"/>
    <n v="17505980"/>
    <x v="0"/>
    <x v="19"/>
    <n v="3.5714285714285712E-2"/>
    <x v="4959"/>
  </r>
  <r>
    <x v="4960"/>
    <n v="46650"/>
    <n v="47050"/>
    <n v="46150"/>
    <n v="46150"/>
    <n v="21621145"/>
    <x v="0"/>
    <x v="19"/>
    <n v="-1.0718113612004287E-2"/>
    <x v="4960"/>
  </r>
  <r>
    <x v="4961"/>
    <n v="46650"/>
    <n v="46950"/>
    <n v="46250"/>
    <n v="46350"/>
    <n v="13832454"/>
    <x v="1"/>
    <x v="19"/>
    <n v="-6.4308681672025723E-3"/>
    <x v="4961"/>
  </r>
  <r>
    <x v="4962"/>
    <n v="46650"/>
    <n v="46950"/>
    <n v="46250"/>
    <n v="46350"/>
    <n v="13832454"/>
    <x v="1"/>
    <x v="19"/>
    <n v="-6.4308681672025723E-3"/>
    <x v="4962"/>
  </r>
  <r>
    <x v="4963"/>
    <n v="46650"/>
    <n v="46950"/>
    <n v="46250"/>
    <n v="46350"/>
    <n v="13832454"/>
    <x v="1"/>
    <x v="19"/>
    <n v="-6.4308681672025723E-3"/>
    <x v="4963"/>
  </r>
  <r>
    <x v="4964"/>
    <n v="46650"/>
    <n v="46950"/>
    <n v="46250"/>
    <n v="46350"/>
    <n v="13832454"/>
    <x v="1"/>
    <x v="19"/>
    <n v="-6.4308681672025723E-3"/>
    <x v="4964"/>
  </r>
  <r>
    <x v="4965"/>
    <n v="46800"/>
    <n v="47100"/>
    <n v="46200"/>
    <n v="46200"/>
    <n v="15872001"/>
    <x v="1"/>
    <x v="19"/>
    <n v="-1.282051282051282E-2"/>
    <x v="4965"/>
  </r>
  <r>
    <x v="4966"/>
    <n v="45700"/>
    <n v="45700"/>
    <n v="44650"/>
    <n v="44800"/>
    <n v="12689196"/>
    <x v="1"/>
    <x v="19"/>
    <n v="-1.9693654266958426E-2"/>
    <x v="4966"/>
  </r>
  <r>
    <x v="4967"/>
    <n v="44500"/>
    <n v="45000"/>
    <n v="44250"/>
    <n v="45000"/>
    <n v="11125044"/>
    <x v="1"/>
    <x v="19"/>
    <n v="1.1235955056179775E-2"/>
    <x v="4967"/>
  </r>
  <r>
    <x v="4968"/>
    <n v="44650"/>
    <n v="46250"/>
    <n v="44650"/>
    <n v="46050"/>
    <n v="13184367"/>
    <x v="1"/>
    <x v="19"/>
    <n v="3.1354983202687571E-2"/>
    <x v="4968"/>
  </r>
  <r>
    <x v="4969"/>
    <n v="46400"/>
    <n v="46700"/>
    <n v="46000"/>
    <n v="46200"/>
    <n v="11299738"/>
    <x v="1"/>
    <x v="19"/>
    <n v="-4.3103448275862068E-3"/>
    <x v="4969"/>
  </r>
  <r>
    <x v="4970"/>
    <n v="46600"/>
    <n v="47500"/>
    <n v="46150"/>
    <n v="47500"/>
    <n v="17259341"/>
    <x v="1"/>
    <x v="19"/>
    <n v="1.9313304721030045E-2"/>
    <x v="4970"/>
  </r>
  <r>
    <x v="4971"/>
    <n v="46750"/>
    <n v="46850"/>
    <n v="45650"/>
    <n v="46050"/>
    <n v="10554643"/>
    <x v="1"/>
    <x v="19"/>
    <n v="-1.4973262032085561E-2"/>
    <x v="4971"/>
  </r>
  <r>
    <x v="4972"/>
    <n v="46500"/>
    <n v="46850"/>
    <n v="45850"/>
    <n v="46200"/>
    <n v="8183728"/>
    <x v="1"/>
    <x v="19"/>
    <n v="-6.4516129032258064E-3"/>
    <x v="4972"/>
  </r>
  <r>
    <x v="4973"/>
    <n v="45850"/>
    <n v="46150"/>
    <n v="45450"/>
    <n v="45950"/>
    <n v="6741395"/>
    <x v="1"/>
    <x v="19"/>
    <n v="2.1810250817884407E-3"/>
    <x v="4973"/>
  </r>
  <r>
    <x v="4974"/>
    <n v="46750"/>
    <n v="47100"/>
    <n v="46500"/>
    <n v="46900"/>
    <n v="11506720"/>
    <x v="1"/>
    <x v="19"/>
    <n v="3.2085561497326204E-3"/>
    <x v="4974"/>
  </r>
  <r>
    <x v="4975"/>
    <n v="46500"/>
    <n v="47200"/>
    <n v="46200"/>
    <n v="46950"/>
    <n v="8694009"/>
    <x v="1"/>
    <x v="19"/>
    <n v="9.6774193548387101E-3"/>
    <x v="4975"/>
  </r>
  <r>
    <x v="4976"/>
    <n v="46500"/>
    <n v="47150"/>
    <n v="46450"/>
    <n v="47150"/>
    <n v="6895772"/>
    <x v="1"/>
    <x v="19"/>
    <n v="1.3978494623655914E-2"/>
    <x v="4976"/>
  </r>
  <r>
    <x v="4977"/>
    <n v="47400"/>
    <n v="47550"/>
    <n v="47050"/>
    <n v="47350"/>
    <n v="7484716"/>
    <x v="1"/>
    <x v="19"/>
    <n v="-1.0548523206751054E-3"/>
    <x v="4977"/>
  </r>
  <r>
    <x v="4978"/>
    <n v="47350"/>
    <n v="47450"/>
    <n v="46500"/>
    <n v="46750"/>
    <n v="7985547"/>
    <x v="1"/>
    <x v="19"/>
    <n v="-1.2671594508975714E-2"/>
    <x v="4978"/>
  </r>
  <r>
    <x v="4979"/>
    <n v="47000"/>
    <n v="47250"/>
    <n v="46750"/>
    <n v="46750"/>
    <n v="8045211"/>
    <x v="1"/>
    <x v="19"/>
    <n v="-5.3191489361702126E-3"/>
    <x v="4979"/>
  </r>
  <r>
    <x v="4980"/>
    <n v="46400"/>
    <n v="46500"/>
    <n v="45100"/>
    <n v="45100"/>
    <n v="23569321"/>
    <x v="1"/>
    <x v="19"/>
    <n v="-2.8017241379310345E-2"/>
    <x v="4980"/>
  </r>
  <r>
    <x v="4981"/>
    <n v="46400"/>
    <n v="46500"/>
    <n v="45100"/>
    <n v="45100"/>
    <n v="23569321"/>
    <x v="2"/>
    <x v="19"/>
    <n v="-2.8017241379310345E-2"/>
    <x v="4981"/>
  </r>
  <r>
    <x v="4982"/>
    <n v="46000"/>
    <n v="46100"/>
    <n v="44800"/>
    <n v="44850"/>
    <n v="12926539"/>
    <x v="2"/>
    <x v="19"/>
    <n v="-2.5000000000000001E-2"/>
    <x v="4982"/>
  </r>
  <r>
    <x v="4983"/>
    <n v="44600"/>
    <n v="45100"/>
    <n v="44150"/>
    <n v="44250"/>
    <n v="10612405"/>
    <x v="2"/>
    <x v="19"/>
    <n v="-7.8475336322869956E-3"/>
    <x v="4983"/>
  </r>
  <r>
    <x v="4984"/>
    <n v="44000"/>
    <n v="44300"/>
    <n v="43700"/>
    <n v="44000"/>
    <n v="10202544"/>
    <x v="2"/>
    <x v="19"/>
    <n v="0"/>
    <x v="4984"/>
  </r>
  <r>
    <x v="4985"/>
    <n v="43400"/>
    <n v="44950"/>
    <n v="43400"/>
    <n v="44450"/>
    <n v="11049749"/>
    <x v="2"/>
    <x v="19"/>
    <n v="2.4193548387096774E-2"/>
    <x v="4985"/>
  </r>
  <r>
    <x v="4986"/>
    <n v="44450"/>
    <n v="44800"/>
    <n v="43800"/>
    <n v="43800"/>
    <n v="7729069"/>
    <x v="2"/>
    <x v="19"/>
    <n v="-1.4623172103487065E-2"/>
    <x v="4986"/>
  </r>
  <r>
    <x v="4987"/>
    <n v="44400"/>
    <n v="44450"/>
    <n v="43650"/>
    <n v="43650"/>
    <n v="10717408"/>
    <x v="2"/>
    <x v="19"/>
    <n v="-1.6891891891891893E-2"/>
    <x v="4987"/>
  </r>
  <r>
    <x v="4988"/>
    <n v="44300"/>
    <n v="44950"/>
    <n v="44150"/>
    <n v="44650"/>
    <n v="11431977"/>
    <x v="2"/>
    <x v="19"/>
    <n v="7.900677200902935E-3"/>
    <x v="4988"/>
  </r>
  <r>
    <x v="4989"/>
    <n v="44250"/>
    <n v="44450"/>
    <n v="43700"/>
    <n v="43850"/>
    <n v="8108343"/>
    <x v="2"/>
    <x v="19"/>
    <n v="-9.0395480225988704E-3"/>
    <x v="4989"/>
  </r>
  <r>
    <x v="4990"/>
    <n v="43700"/>
    <n v="44300"/>
    <n v="43550"/>
    <n v="43850"/>
    <n v="18039161"/>
    <x v="2"/>
    <x v="19"/>
    <n v="3.4324942791762012E-3"/>
    <x v="4990"/>
  </r>
  <r>
    <x v="4991"/>
    <n v="43800"/>
    <n v="44250"/>
    <n v="43700"/>
    <n v="44200"/>
    <n v="16814163"/>
    <x v="2"/>
    <x v="19"/>
    <n v="9.1324200913242004E-3"/>
    <x v="4991"/>
  </r>
  <r>
    <x v="4992"/>
    <n v="43950"/>
    <n v="44150"/>
    <n v="43450"/>
    <n v="43700"/>
    <n v="8188876"/>
    <x v="2"/>
    <x v="19"/>
    <n v="-5.6882821387940841E-3"/>
    <x v="4992"/>
  </r>
  <r>
    <x v="4993"/>
    <n v="43750"/>
    <n v="43900"/>
    <n v="43550"/>
    <n v="43900"/>
    <n v="7609563"/>
    <x v="2"/>
    <x v="19"/>
    <n v="3.4285714285714284E-3"/>
    <x v="4993"/>
  </r>
  <r>
    <x v="4994"/>
    <n v="43800"/>
    <n v="44200"/>
    <n v="43100"/>
    <n v="44050"/>
    <n v="9846242"/>
    <x v="2"/>
    <x v="19"/>
    <n v="5.7077625570776253E-3"/>
    <x v="4994"/>
  </r>
  <r>
    <x v="4995"/>
    <n v="44600"/>
    <n v="46250"/>
    <n v="44050"/>
    <n v="45850"/>
    <n v="21138016"/>
    <x v="2"/>
    <x v="19"/>
    <n v="2.8026905829596414E-2"/>
    <x v="4995"/>
  </r>
  <r>
    <x v="4996"/>
    <n v="46850"/>
    <n v="47000"/>
    <n v="46250"/>
    <n v="46550"/>
    <n v="12535911"/>
    <x v="2"/>
    <x v="19"/>
    <n v="-6.4034151547491995E-3"/>
    <x v="4996"/>
  </r>
  <r>
    <x v="4997"/>
    <n v="45300"/>
    <n v="45650"/>
    <n v="44800"/>
    <n v="45500"/>
    <n v="8699728"/>
    <x v="2"/>
    <x v="19"/>
    <n v="4.4150110375275938E-3"/>
    <x v="4997"/>
  </r>
  <r>
    <x v="4998"/>
    <n v="45500"/>
    <n v="45700"/>
    <n v="44900"/>
    <n v="45250"/>
    <n v="9729811"/>
    <x v="2"/>
    <x v="19"/>
    <n v="-5.4945054945054949E-3"/>
    <x v="4998"/>
  </r>
  <r>
    <x v="4999"/>
    <n v="44750"/>
    <n v="45600"/>
    <n v="44250"/>
    <n v="45350"/>
    <n v="9568081"/>
    <x v="2"/>
    <x v="19"/>
    <n v="1.3407821229050279E-2"/>
    <x v="4999"/>
  </r>
  <r>
    <x v="5000"/>
    <n v="44950"/>
    <n v="45200"/>
    <n v="44300"/>
    <n v="44850"/>
    <n v="6821306"/>
    <x v="2"/>
    <x v="19"/>
    <n v="-2.2246941045606229E-3"/>
    <x v="5000"/>
  </r>
  <r>
    <x v="5001"/>
    <n v="44500"/>
    <n v="44900"/>
    <n v="44200"/>
    <n v="44650"/>
    <n v="11491713"/>
    <x v="2"/>
    <x v="19"/>
    <n v="3.3707865168539327E-3"/>
    <x v="5001"/>
  </r>
  <r>
    <x v="5002"/>
    <n v="45200"/>
    <n v="45450"/>
    <n v="44850"/>
    <n v="45050"/>
    <n v="7362129"/>
    <x v="3"/>
    <x v="19"/>
    <n v="-3.3185840707964601E-3"/>
    <x v="5002"/>
  </r>
  <r>
    <x v="5003"/>
    <n v="45550"/>
    <n v="46100"/>
    <n v="45350"/>
    <n v="45750"/>
    <n v="9480688"/>
    <x v="3"/>
    <x v="19"/>
    <n v="4.3907793633369925E-3"/>
    <x v="5003"/>
  </r>
  <r>
    <x v="5004"/>
    <n v="46750"/>
    <n v="46750"/>
    <n v="45800"/>
    <n v="46600"/>
    <n v="12436570"/>
    <x v="3"/>
    <x v="19"/>
    <n v="-3.2085561497326204E-3"/>
    <x v="5004"/>
  </r>
  <r>
    <x v="5005"/>
    <n v="46150"/>
    <n v="47100"/>
    <n v="46150"/>
    <n v="46950"/>
    <n v="12650168"/>
    <x v="3"/>
    <x v="19"/>
    <n v="1.7334777898158179E-2"/>
    <x v="5005"/>
  </r>
  <r>
    <x v="5006"/>
    <n v="46950"/>
    <n v="47550"/>
    <n v="46600"/>
    <n v="46850"/>
    <n v="8546339"/>
    <x v="3"/>
    <x v="19"/>
    <n v="-2.1299254526091589E-3"/>
    <x v="5006"/>
  </r>
  <r>
    <x v="5007"/>
    <n v="47250"/>
    <n v="47250"/>
    <n v="46150"/>
    <n v="46650"/>
    <n v="8507909"/>
    <x v="3"/>
    <x v="19"/>
    <n v="-1.2698412698412698E-2"/>
    <x v="5007"/>
  </r>
  <r>
    <x v="5008"/>
    <n v="46700"/>
    <n v="46950"/>
    <n v="46200"/>
    <n v="46650"/>
    <n v="6878761"/>
    <x v="3"/>
    <x v="19"/>
    <n v="-1.0706638115631692E-3"/>
    <x v="5008"/>
  </r>
  <r>
    <x v="5009"/>
    <n v="46400"/>
    <n v="46700"/>
    <n v="46050"/>
    <n v="46700"/>
    <n v="11883995"/>
    <x v="3"/>
    <x v="19"/>
    <n v="6.4655172413793103E-3"/>
    <x v="5009"/>
  </r>
  <r>
    <x v="5010"/>
    <n v="46700"/>
    <n v="46800"/>
    <n v="46150"/>
    <n v="46250"/>
    <n v="13697399"/>
    <x v="3"/>
    <x v="19"/>
    <n v="-9.6359743040685224E-3"/>
    <x v="5010"/>
  </r>
  <r>
    <x v="5011"/>
    <n v="46050"/>
    <n v="46900"/>
    <n v="46000"/>
    <n v="46850"/>
    <n v="7668936"/>
    <x v="3"/>
    <x v="19"/>
    <n v="1.737242128121607E-2"/>
    <x v="5011"/>
  </r>
  <r>
    <x v="5012"/>
    <n v="47150"/>
    <n v="47500"/>
    <n v="47000"/>
    <n v="47050"/>
    <n v="8733019"/>
    <x v="3"/>
    <x v="19"/>
    <n v="-2.1208907741251328E-3"/>
    <x v="5012"/>
  </r>
  <r>
    <x v="5013"/>
    <n v="47400"/>
    <n v="47400"/>
    <n v="46800"/>
    <n v="47250"/>
    <n v="7730881"/>
    <x v="3"/>
    <x v="19"/>
    <n v="-3.1645569620253164E-3"/>
    <x v="5013"/>
  </r>
  <r>
    <x v="5014"/>
    <n v="47300"/>
    <n v="47600"/>
    <n v="47000"/>
    <n v="47050"/>
    <n v="5513658"/>
    <x v="3"/>
    <x v="19"/>
    <n v="-5.2854122621564482E-3"/>
    <x v="5014"/>
  </r>
  <r>
    <x v="5015"/>
    <n v="47200"/>
    <n v="47250"/>
    <n v="45500"/>
    <n v="45600"/>
    <n v="12808747"/>
    <x v="3"/>
    <x v="19"/>
    <n v="-3.3898305084745763E-2"/>
    <x v="5015"/>
  </r>
  <r>
    <x v="5016"/>
    <n v="45750"/>
    <n v="46000"/>
    <n v="45250"/>
    <n v="45300"/>
    <n v="8479710"/>
    <x v="3"/>
    <x v="19"/>
    <n v="-9.8360655737704927E-3"/>
    <x v="5016"/>
  </r>
  <r>
    <x v="5017"/>
    <n v="45400"/>
    <n v="45900"/>
    <n v="45100"/>
    <n v="45350"/>
    <n v="6006957"/>
    <x v="3"/>
    <x v="19"/>
    <n v="-1.1013215859030838E-3"/>
    <x v="5017"/>
  </r>
  <r>
    <x v="5018"/>
    <n v="45050"/>
    <n v="45500"/>
    <n v="45000"/>
    <n v="45200"/>
    <n v="6920566"/>
    <x v="3"/>
    <x v="19"/>
    <n v="3.3296337402885681E-3"/>
    <x v="5018"/>
  </r>
  <r>
    <x v="5019"/>
    <n v="45400"/>
    <n v="45650"/>
    <n v="44150"/>
    <n v="44750"/>
    <n v="13299267"/>
    <x v="3"/>
    <x v="19"/>
    <n v="-1.4317180616740088E-2"/>
    <x v="5019"/>
  </r>
  <r>
    <x v="5020"/>
    <n v="44250"/>
    <n v="45000"/>
    <n v="44100"/>
    <n v="44650"/>
    <n v="10868965"/>
    <x v="3"/>
    <x v="19"/>
    <n v="9.0395480225988704E-3"/>
    <x v="5020"/>
  </r>
  <r>
    <x v="5021"/>
    <n v="44200"/>
    <n v="45000"/>
    <n v="43800"/>
    <n v="44850"/>
    <n v="9739982"/>
    <x v="3"/>
    <x v="19"/>
    <n v="1.4705882352941176E-2"/>
    <x v="5021"/>
  </r>
  <r>
    <x v="5022"/>
    <n v="45150"/>
    <n v="46150"/>
    <n v="45100"/>
    <n v="46150"/>
    <n v="8777517"/>
    <x v="3"/>
    <x v="19"/>
    <n v="2.2148394241417499E-2"/>
    <x v="5022"/>
  </r>
  <r>
    <x v="5023"/>
    <n v="46000"/>
    <n v="46300"/>
    <n v="45350"/>
    <n v="45850"/>
    <n v="11121273"/>
    <x v="3"/>
    <x v="19"/>
    <n v="-3.2608695652173911E-3"/>
    <x v="5023"/>
  </r>
  <r>
    <x v="5024"/>
    <n v="46000"/>
    <n v="46300"/>
    <n v="45350"/>
    <n v="45850"/>
    <n v="11121273"/>
    <x v="4"/>
    <x v="19"/>
    <n v="-3.2608695652173911E-3"/>
    <x v="5024"/>
  </r>
  <r>
    <x v="5025"/>
    <n v="45500"/>
    <n v="46150"/>
    <n v="45400"/>
    <n v="45900"/>
    <n v="8625126"/>
    <x v="4"/>
    <x v="19"/>
    <n v="8.7912087912087912E-3"/>
    <x v="5025"/>
  </r>
  <r>
    <x v="5026"/>
    <n v="45900"/>
    <n v="46050"/>
    <n v="45300"/>
    <n v="45300"/>
    <n v="6562916"/>
    <x v="4"/>
    <x v="19"/>
    <n v="-1.3071895424836602E-2"/>
    <x v="5026"/>
  </r>
  <r>
    <x v="5027"/>
    <n v="45900"/>
    <n v="46050"/>
    <n v="45300"/>
    <n v="45300"/>
    <n v="6562916"/>
    <x v="4"/>
    <x v="19"/>
    <n v="-1.3071895424836602E-2"/>
    <x v="5027"/>
  </r>
  <r>
    <x v="5028"/>
    <n v="45250"/>
    <n v="45300"/>
    <n v="44400"/>
    <n v="44850"/>
    <n v="12014907"/>
    <x v="4"/>
    <x v="19"/>
    <n v="-8.8397790055248626E-3"/>
    <x v="5028"/>
  </r>
  <r>
    <x v="5029"/>
    <n v="44300"/>
    <n v="44850"/>
    <n v="44200"/>
    <n v="44250"/>
    <n v="10398754"/>
    <x v="4"/>
    <x v="19"/>
    <n v="-1.128668171557562E-3"/>
    <x v="5029"/>
  </r>
  <r>
    <x v="5030"/>
    <n v="43900"/>
    <n v="44250"/>
    <n v="42450"/>
    <n v="42450"/>
    <n v="23029718"/>
    <x v="4"/>
    <x v="19"/>
    <n v="-3.3029612756264239E-2"/>
    <x v="5030"/>
  </r>
  <r>
    <x v="5031"/>
    <n v="42600"/>
    <n v="43450"/>
    <n v="42450"/>
    <n v="42900"/>
    <n v="14579512"/>
    <x v="4"/>
    <x v="19"/>
    <n v="7.0422535211267607E-3"/>
    <x v="5031"/>
  </r>
  <r>
    <x v="5032"/>
    <n v="42500"/>
    <n v="43200"/>
    <n v="42350"/>
    <n v="42650"/>
    <n v="7635079"/>
    <x v="4"/>
    <x v="19"/>
    <n v="3.5294117647058825E-3"/>
    <x v="5032"/>
  </r>
  <r>
    <x v="5033"/>
    <n v="41300"/>
    <n v="43100"/>
    <n v="41300"/>
    <n v="42650"/>
    <n v="11563730"/>
    <x v="4"/>
    <x v="19"/>
    <n v="3.2687651331719129E-2"/>
    <x v="5033"/>
  </r>
  <r>
    <x v="5034"/>
    <n v="42700"/>
    <n v="43050"/>
    <n v="42550"/>
    <n v="42550"/>
    <n v="7670185"/>
    <x v="4"/>
    <x v="19"/>
    <n v="-3.5128805620608899E-3"/>
    <x v="5034"/>
  </r>
  <r>
    <x v="5035"/>
    <n v="42350"/>
    <n v="42400"/>
    <n v="41350"/>
    <n v="41550"/>
    <n v="13687828"/>
    <x v="4"/>
    <x v="19"/>
    <n v="-1.8890200708382526E-2"/>
    <x v="5035"/>
  </r>
  <r>
    <x v="5036"/>
    <n v="41950"/>
    <n v="42050"/>
    <n v="40850"/>
    <n v="41200"/>
    <n v="13357951"/>
    <x v="4"/>
    <x v="19"/>
    <n v="-1.7878426698450536E-2"/>
    <x v="5036"/>
  </r>
  <r>
    <x v="5037"/>
    <n v="41650"/>
    <n v="42100"/>
    <n v="41550"/>
    <n v="42000"/>
    <n v="15752397"/>
    <x v="4"/>
    <x v="19"/>
    <n v="8.4033613445378148E-3"/>
    <x v="5037"/>
  </r>
  <r>
    <x v="5038"/>
    <n v="42600"/>
    <n v="43950"/>
    <n v="42350"/>
    <n v="43150"/>
    <n v="18812133"/>
    <x v="4"/>
    <x v="19"/>
    <n v="1.2910798122065728E-2"/>
    <x v="5038"/>
  </r>
  <r>
    <x v="5039"/>
    <n v="43700"/>
    <n v="43800"/>
    <n v="42400"/>
    <n v="43500"/>
    <n v="11033339"/>
    <x v="4"/>
    <x v="19"/>
    <n v="-4.5766590389016018E-3"/>
    <x v="5039"/>
  </r>
  <r>
    <x v="5040"/>
    <n v="43900"/>
    <n v="44000"/>
    <n v="43250"/>
    <n v="43850"/>
    <n v="12259006"/>
    <x v="4"/>
    <x v="19"/>
    <n v="-1.1389521640091116E-3"/>
    <x v="5040"/>
  </r>
  <r>
    <x v="5041"/>
    <n v="43800"/>
    <n v="43800"/>
    <n v="42400"/>
    <n v="42700"/>
    <n v="13966305"/>
    <x v="4"/>
    <x v="19"/>
    <n v="-2.5114155251141551E-2"/>
    <x v="5041"/>
  </r>
  <r>
    <x v="5042"/>
    <n v="42500"/>
    <n v="43000"/>
    <n v="42350"/>
    <n v="42650"/>
    <n v="8066669"/>
    <x v="4"/>
    <x v="19"/>
    <n v="3.5294117647058825E-3"/>
    <x v="5042"/>
  </r>
  <r>
    <x v="5043"/>
    <n v="42550"/>
    <n v="42950"/>
    <n v="42150"/>
    <n v="42550"/>
    <n v="24506881"/>
    <x v="4"/>
    <x v="19"/>
    <n v="0"/>
    <x v="5043"/>
  </r>
  <r>
    <x v="5044"/>
    <n v="41850"/>
    <n v="42100"/>
    <n v="41300"/>
    <n v="41800"/>
    <n v="14930618"/>
    <x v="4"/>
    <x v="19"/>
    <n v="-1.1947431302270011E-3"/>
    <x v="5044"/>
  </r>
  <r>
    <x v="5045"/>
    <n v="42200"/>
    <n v="42700"/>
    <n v="42150"/>
    <n v="42550"/>
    <n v="11766018"/>
    <x v="4"/>
    <x v="19"/>
    <n v="8.2938388625592423E-3"/>
    <x v="5045"/>
  </r>
  <r>
    <x v="5046"/>
    <n v="42600"/>
    <n v="42800"/>
    <n v="42150"/>
    <n v="42500"/>
    <n v="11365999"/>
    <x v="4"/>
    <x v="19"/>
    <n v="-2.3474178403755869E-3"/>
    <x v="5046"/>
  </r>
  <r>
    <x v="5047"/>
    <n v="42950"/>
    <n v="43900"/>
    <n v="42500"/>
    <n v="43800"/>
    <n v="15466580"/>
    <x v="5"/>
    <x v="19"/>
    <n v="1.9790454016298021E-2"/>
    <x v="5047"/>
  </r>
  <r>
    <x v="5048"/>
    <n v="43400"/>
    <n v="43700"/>
    <n v="43000"/>
    <n v="43450"/>
    <n v="9913497"/>
    <x v="5"/>
    <x v="19"/>
    <n v="1.152073732718894E-3"/>
    <x v="5048"/>
  </r>
  <r>
    <x v="5049"/>
    <n v="44050"/>
    <n v="44200"/>
    <n v="43700"/>
    <n v="43900"/>
    <n v="12464135"/>
    <x v="5"/>
    <x v="19"/>
    <n v="-3.4052213393870601E-3"/>
    <x v="5049"/>
  </r>
  <r>
    <x v="5050"/>
    <n v="44050"/>
    <n v="44200"/>
    <n v="43700"/>
    <n v="43900"/>
    <n v="12464135"/>
    <x v="5"/>
    <x v="19"/>
    <n v="-3.4052213393870601E-3"/>
    <x v="5050"/>
  </r>
  <r>
    <x v="5051"/>
    <n v="43600"/>
    <n v="44350"/>
    <n v="43450"/>
    <n v="44200"/>
    <n v="11683682"/>
    <x v="5"/>
    <x v="19"/>
    <n v="1.3761467889908258E-2"/>
    <x v="5051"/>
  </r>
  <r>
    <x v="5052"/>
    <n v="44300"/>
    <n v="44850"/>
    <n v="44050"/>
    <n v="44800"/>
    <n v="8792182"/>
    <x v="5"/>
    <x v="19"/>
    <n v="1.1286681715575621E-2"/>
    <x v="5052"/>
  </r>
  <r>
    <x v="5053"/>
    <n v="44800"/>
    <n v="45000"/>
    <n v="44550"/>
    <n v="44850"/>
    <n v="6664872"/>
    <x v="5"/>
    <x v="19"/>
    <n v="1.1160714285714285E-3"/>
    <x v="5053"/>
  </r>
  <r>
    <x v="5054"/>
    <n v="44800"/>
    <n v="45050"/>
    <n v="44300"/>
    <n v="44600"/>
    <n v="8607439"/>
    <x v="5"/>
    <x v="19"/>
    <n v="-4.464285714285714E-3"/>
    <x v="5054"/>
  </r>
  <r>
    <x v="5055"/>
    <n v="44200"/>
    <n v="44400"/>
    <n v="43400"/>
    <n v="43750"/>
    <n v="16906541"/>
    <x v="5"/>
    <x v="19"/>
    <n v="-1.0180995475113122E-2"/>
    <x v="5055"/>
  </r>
  <r>
    <x v="5056"/>
    <n v="43750"/>
    <n v="44150"/>
    <n v="43300"/>
    <n v="44000"/>
    <n v="9322873"/>
    <x v="5"/>
    <x v="19"/>
    <n v="5.7142857142857143E-3"/>
    <x v="5056"/>
  </r>
  <r>
    <x v="5057"/>
    <n v="43750"/>
    <n v="44050"/>
    <n v="43400"/>
    <n v="43900"/>
    <n v="11890424"/>
    <x v="5"/>
    <x v="19"/>
    <n v="3.4285714285714284E-3"/>
    <x v="5057"/>
  </r>
  <r>
    <x v="5058"/>
    <n v="43750"/>
    <n v="44500"/>
    <n v="43650"/>
    <n v="44350"/>
    <n v="7994928"/>
    <x v="5"/>
    <x v="19"/>
    <n v="1.3714285714285714E-2"/>
    <x v="5058"/>
  </r>
  <r>
    <x v="5059"/>
    <n v="45450"/>
    <n v="45450"/>
    <n v="45000"/>
    <n v="45350"/>
    <n v="10417690"/>
    <x v="5"/>
    <x v="19"/>
    <n v="-2.2002200220022001E-3"/>
    <x v="5059"/>
  </r>
  <r>
    <x v="5060"/>
    <n v="44850"/>
    <n v="45500"/>
    <n v="44850"/>
    <n v="45500"/>
    <n v="7147785"/>
    <x v="5"/>
    <x v="19"/>
    <n v="1.4492753623188406E-2"/>
    <x v="5060"/>
  </r>
  <r>
    <x v="5061"/>
    <n v="45750"/>
    <n v="45800"/>
    <n v="45200"/>
    <n v="45700"/>
    <n v="9454913"/>
    <x v="5"/>
    <x v="19"/>
    <n v="-1.092896174863388E-3"/>
    <x v="5061"/>
  </r>
  <r>
    <x v="5062"/>
    <n v="45200"/>
    <n v="45800"/>
    <n v="45200"/>
    <n v="45500"/>
    <n v="6085066"/>
    <x v="5"/>
    <x v="19"/>
    <n v="6.6371681415929203E-3"/>
    <x v="5062"/>
  </r>
  <r>
    <x v="5063"/>
    <n v="45200"/>
    <n v="45800"/>
    <n v="45200"/>
    <n v="45600"/>
    <n v="7076774"/>
    <x v="5"/>
    <x v="19"/>
    <n v="8.8495575221238937E-3"/>
    <x v="5063"/>
  </r>
  <r>
    <x v="5064"/>
    <n v="45800"/>
    <n v="46000"/>
    <n v="45600"/>
    <n v="45700"/>
    <n v="9226097"/>
    <x v="5"/>
    <x v="19"/>
    <n v="-2.1834061135371178E-3"/>
    <x v="5064"/>
  </r>
  <r>
    <x v="5065"/>
    <n v="46000"/>
    <n v="46600"/>
    <n v="45750"/>
    <n v="46500"/>
    <n v="12603534"/>
    <x v="5"/>
    <x v="19"/>
    <n v="1.0869565217391304E-2"/>
    <x v="5065"/>
  </r>
  <r>
    <x v="5066"/>
    <n v="47000"/>
    <n v="47000"/>
    <n v="46700"/>
    <n v="47000"/>
    <n v="12949231"/>
    <x v="5"/>
    <x v="19"/>
    <n v="0"/>
    <x v="5066"/>
  </r>
  <r>
    <x v="5067"/>
    <n v="47350"/>
    <n v="47400"/>
    <n v="46250"/>
    <n v="46600"/>
    <n v="11383522"/>
    <x v="6"/>
    <x v="19"/>
    <n v="-1.5839493136219639E-2"/>
    <x v="5067"/>
  </r>
  <r>
    <x v="5068"/>
    <n v="46200"/>
    <n v="46900"/>
    <n v="45850"/>
    <n v="46250"/>
    <n v="8463073"/>
    <x v="6"/>
    <x v="19"/>
    <n v="1.0822510822510823E-3"/>
    <x v="5068"/>
  </r>
  <r>
    <x v="5069"/>
    <n v="45750"/>
    <n v="46350"/>
    <n v="45200"/>
    <n v="45400"/>
    <n v="9669368"/>
    <x v="6"/>
    <x v="19"/>
    <n v="-7.6502732240437158E-3"/>
    <x v="5069"/>
  </r>
  <r>
    <x v="5070"/>
    <n v="45250"/>
    <n v="46200"/>
    <n v="45250"/>
    <n v="46000"/>
    <n v="6365573"/>
    <x v="6"/>
    <x v="19"/>
    <n v="1.6574585635359115E-2"/>
    <x v="5070"/>
  </r>
  <r>
    <x v="5071"/>
    <n v="45950"/>
    <n v="45950"/>
    <n v="45250"/>
    <n v="45650"/>
    <n v="7235395"/>
    <x v="6"/>
    <x v="19"/>
    <n v="-6.5288356909684441E-3"/>
    <x v="5071"/>
  </r>
  <r>
    <x v="5072"/>
    <n v="44750"/>
    <n v="44800"/>
    <n v="44350"/>
    <n v="44400"/>
    <n v="7823843"/>
    <x v="6"/>
    <x v="19"/>
    <n v="-7.82122905027933E-3"/>
    <x v="5072"/>
  </r>
  <r>
    <x v="5073"/>
    <n v="44850"/>
    <n v="45450"/>
    <n v="44700"/>
    <n v="45100"/>
    <n v="7646421"/>
    <x v="6"/>
    <x v="19"/>
    <n v="5.5741360089186179E-3"/>
    <x v="5073"/>
  </r>
  <r>
    <x v="5074"/>
    <n v="46350"/>
    <n v="46550"/>
    <n v="46150"/>
    <n v="46200"/>
    <n v="10989751"/>
    <x v="6"/>
    <x v="19"/>
    <n v="-3.2362459546925568E-3"/>
    <x v="5074"/>
  </r>
  <r>
    <x v="5075"/>
    <n v="46350"/>
    <n v="46400"/>
    <n v="45800"/>
    <n v="46300"/>
    <n v="5245804"/>
    <x v="6"/>
    <x v="19"/>
    <n v="-1.0787486515641855E-3"/>
    <x v="5075"/>
  </r>
  <r>
    <x v="5076"/>
    <n v="45950"/>
    <n v="46650"/>
    <n v="45750"/>
    <n v="46450"/>
    <n v="4717226"/>
    <x v="6"/>
    <x v="19"/>
    <n v="1.088139281828074E-2"/>
    <x v="5076"/>
  </r>
  <r>
    <x v="5077"/>
    <n v="46450"/>
    <n v="46850"/>
    <n v="46300"/>
    <n v="46850"/>
    <n v="7407824"/>
    <x v="6"/>
    <x v="19"/>
    <n v="8.6114101184068884E-3"/>
    <x v="5077"/>
  </r>
  <r>
    <x v="5078"/>
    <n v="46150"/>
    <n v="46350"/>
    <n v="45950"/>
    <n v="46050"/>
    <n v="5216602"/>
    <x v="6"/>
    <x v="19"/>
    <n v="-2.1668472372697724E-3"/>
    <x v="5078"/>
  </r>
  <r>
    <x v="5079"/>
    <n v="46450"/>
    <n v="46450"/>
    <n v="45650"/>
    <n v="46100"/>
    <n v="5143554"/>
    <x v="6"/>
    <x v="19"/>
    <n v="-7.5349838536060282E-3"/>
    <x v="5079"/>
  </r>
  <r>
    <x v="5080"/>
    <n v="46650"/>
    <n v="46950"/>
    <n v="46600"/>
    <n v="46800"/>
    <n v="8819393"/>
    <x v="6"/>
    <x v="19"/>
    <n v="3.2154340836012861E-3"/>
    <x v="5080"/>
  </r>
  <r>
    <x v="5081"/>
    <n v="46800"/>
    <n v="47300"/>
    <n v="46600"/>
    <n v="47200"/>
    <n v="9009109"/>
    <x v="6"/>
    <x v="19"/>
    <n v="8.5470085470085479E-3"/>
    <x v="5081"/>
  </r>
  <r>
    <x v="5082"/>
    <n v="47350"/>
    <n v="47550"/>
    <n v="47050"/>
    <n v="47300"/>
    <n v="9061381"/>
    <x v="6"/>
    <x v="19"/>
    <n v="-1.0559662090813093E-3"/>
    <x v="5082"/>
  </r>
  <r>
    <x v="5083"/>
    <n v="47100"/>
    <n v="47150"/>
    <n v="46250"/>
    <n v="46400"/>
    <n v="8756522"/>
    <x v="6"/>
    <x v="19"/>
    <n v="-1.4861995753715499E-2"/>
    <x v="5083"/>
  </r>
  <r>
    <x v="5084"/>
    <n v="47150"/>
    <n v="47200"/>
    <n v="46600"/>
    <n v="47200"/>
    <n v="8408838"/>
    <x v="6"/>
    <x v="19"/>
    <n v="1.0604453870625664E-3"/>
    <x v="5084"/>
  </r>
  <r>
    <x v="5085"/>
    <n v="46650"/>
    <n v="47150"/>
    <n v="46550"/>
    <n v="47150"/>
    <n v="7873886"/>
    <x v="6"/>
    <x v="19"/>
    <n v="1.0718113612004287E-2"/>
    <x v="5085"/>
  </r>
  <r>
    <x v="5086"/>
    <n v="46800"/>
    <n v="47050"/>
    <n v="46000"/>
    <n v="46100"/>
    <n v="6856846"/>
    <x v="6"/>
    <x v="19"/>
    <n v="-1.4957264957264958E-2"/>
    <x v="5086"/>
  </r>
  <r>
    <x v="5087"/>
    <n v="46300"/>
    <n v="46850"/>
    <n v="46300"/>
    <n v="46550"/>
    <n v="5551014"/>
    <x v="6"/>
    <x v="19"/>
    <n v="5.3995680345572351E-3"/>
    <x v="5087"/>
  </r>
  <r>
    <x v="5088"/>
    <n v="46200"/>
    <n v="46600"/>
    <n v="45000"/>
    <n v="45350"/>
    <n v="12872916"/>
    <x v="6"/>
    <x v="19"/>
    <n v="-1.83982683982684E-2"/>
    <x v="5088"/>
  </r>
  <r>
    <x v="5089"/>
    <n v="44900"/>
    <n v="45500"/>
    <n v="44850"/>
    <n v="45200"/>
    <n v="7811181"/>
    <x v="7"/>
    <x v="19"/>
    <n v="6.6815144766146995E-3"/>
    <x v="5089"/>
  </r>
  <r>
    <x v="5090"/>
    <n v="44550"/>
    <n v="45500"/>
    <n v="44300"/>
    <n v="44950"/>
    <n v="12151374"/>
    <x v="7"/>
    <x v="19"/>
    <n v="8.9786756453423128E-3"/>
    <x v="5090"/>
  </r>
  <r>
    <x v="5091"/>
    <n v="44350"/>
    <n v="44600"/>
    <n v="43600"/>
    <n v="43950"/>
    <n v="14214086"/>
    <x v="7"/>
    <x v="19"/>
    <n v="-9.0191657271702363E-3"/>
    <x v="5091"/>
  </r>
  <r>
    <x v="5092"/>
    <n v="42500"/>
    <n v="43800"/>
    <n v="42500"/>
    <n v="43500"/>
    <n v="15083824"/>
    <x v="7"/>
    <x v="19"/>
    <n v="2.3529411764705882E-2"/>
    <x v="5092"/>
  </r>
  <r>
    <x v="5093"/>
    <n v="43600"/>
    <n v="43900"/>
    <n v="43100"/>
    <n v="43200"/>
    <n v="10002533"/>
    <x v="7"/>
    <x v="19"/>
    <n v="-9.1743119266055051E-3"/>
    <x v="5093"/>
  </r>
  <r>
    <x v="5094"/>
    <n v="43250"/>
    <n v="43500"/>
    <n v="42650"/>
    <n v="42650"/>
    <n v="16926881"/>
    <x v="7"/>
    <x v="19"/>
    <n v="-1.3872832369942197E-2"/>
    <x v="5094"/>
  </r>
  <r>
    <x v="5095"/>
    <n v="43250"/>
    <n v="43350"/>
    <n v="43050"/>
    <n v="43150"/>
    <n v="9685147"/>
    <x v="7"/>
    <x v="19"/>
    <n v="-2.3121387283236996E-3"/>
    <x v="5095"/>
  </r>
  <r>
    <x v="5096"/>
    <n v="44000"/>
    <n v="44000"/>
    <n v="43550"/>
    <n v="43700"/>
    <n v="8466169"/>
    <x v="7"/>
    <x v="19"/>
    <n v="-6.8181818181818179E-3"/>
    <x v="5096"/>
  </r>
  <r>
    <x v="5097"/>
    <n v="43500"/>
    <n v="43500"/>
    <n v="42950"/>
    <n v="43000"/>
    <n v="7276979"/>
    <x v="7"/>
    <x v="19"/>
    <n v="-1.1494252873563218E-2"/>
    <x v="5097"/>
  </r>
  <r>
    <x v="5098"/>
    <n v="43900"/>
    <n v="44250"/>
    <n v="43500"/>
    <n v="43700"/>
    <n v="8750135"/>
    <x v="7"/>
    <x v="19"/>
    <n v="-4.5558086560364463E-3"/>
    <x v="5098"/>
  </r>
  <r>
    <x v="5099"/>
    <n v="43900"/>
    <n v="44250"/>
    <n v="43500"/>
    <n v="43700"/>
    <n v="8750135"/>
    <x v="7"/>
    <x v="19"/>
    <n v="-4.5558086560364463E-3"/>
    <x v="5099"/>
  </r>
  <r>
    <x v="5100"/>
    <n v="43800"/>
    <n v="43900"/>
    <n v="43300"/>
    <n v="43900"/>
    <n v="9528115"/>
    <x v="7"/>
    <x v="19"/>
    <n v="2.2831050228310501E-3"/>
    <x v="5100"/>
  </r>
  <r>
    <x v="5101"/>
    <n v="44350"/>
    <n v="44350"/>
    <n v="43500"/>
    <n v="43600"/>
    <n v="6014218"/>
    <x v="7"/>
    <x v="19"/>
    <n v="-1.6910935738444193E-2"/>
    <x v="5101"/>
  </r>
  <r>
    <x v="5102"/>
    <n v="43950"/>
    <n v="44600"/>
    <n v="43550"/>
    <n v="44450"/>
    <n v="8434205"/>
    <x v="7"/>
    <x v="19"/>
    <n v="1.1376564277588168E-2"/>
    <x v="5102"/>
  </r>
  <r>
    <x v="5103"/>
    <n v="44350"/>
    <n v="44800"/>
    <n v="44150"/>
    <n v="44500"/>
    <n v="6571717"/>
    <x v="7"/>
    <x v="19"/>
    <n v="3.3821871476888386E-3"/>
    <x v="5103"/>
  </r>
  <r>
    <x v="5104"/>
    <n v="44500"/>
    <n v="44700"/>
    <n v="43850"/>
    <n v="44050"/>
    <n v="8061177"/>
    <x v="7"/>
    <x v="19"/>
    <n v="-1.0112359550561797E-2"/>
    <x v="5104"/>
  </r>
  <r>
    <x v="5105"/>
    <n v="43800"/>
    <n v="44200"/>
    <n v="43650"/>
    <n v="43950"/>
    <n v="5017381"/>
    <x v="7"/>
    <x v="19"/>
    <n v="3.4246575342465752E-3"/>
    <x v="5105"/>
  </r>
  <r>
    <x v="5106"/>
    <n v="43050"/>
    <n v="43800"/>
    <n v="42950"/>
    <n v="43600"/>
    <n v="7954949"/>
    <x v="7"/>
    <x v="19"/>
    <n v="1.2775842044134728E-2"/>
    <x v="5106"/>
  </r>
  <r>
    <x v="5107"/>
    <n v="43650"/>
    <n v="44200"/>
    <n v="43600"/>
    <n v="44050"/>
    <n v="16883932"/>
    <x v="7"/>
    <x v="19"/>
    <n v="9.1638029782359683E-3"/>
    <x v="5107"/>
  </r>
  <r>
    <x v="5108"/>
    <n v="44100"/>
    <n v="44400"/>
    <n v="43750"/>
    <n v="44150"/>
    <n v="5758333"/>
    <x v="7"/>
    <x v="19"/>
    <n v="1.1337868480725624E-3"/>
    <x v="5108"/>
  </r>
  <r>
    <x v="5109"/>
    <n v="44200"/>
    <n v="44200"/>
    <n v="43050"/>
    <n v="43400"/>
    <n v="10768862"/>
    <x v="7"/>
    <x v="19"/>
    <n v="-1.8099547511312219E-2"/>
    <x v="5109"/>
  </r>
  <r>
    <x v="5110"/>
    <n v="43750"/>
    <n v="44300"/>
    <n v="43750"/>
    <n v="44000"/>
    <n v="9899073"/>
    <x v="7"/>
    <x v="19"/>
    <n v="5.7142857142857143E-3"/>
    <x v="5110"/>
  </r>
  <r>
    <x v="5111"/>
    <n v="44850"/>
    <n v="44850"/>
    <n v="43650"/>
    <n v="43800"/>
    <n v="7185537"/>
    <x v="8"/>
    <x v="19"/>
    <n v="-2.3411371237458192E-2"/>
    <x v="5111"/>
  </r>
  <r>
    <x v="5112"/>
    <n v="43550"/>
    <n v="43650"/>
    <n v="43100"/>
    <n v="43250"/>
    <n v="9774941"/>
    <x v="8"/>
    <x v="19"/>
    <n v="-6.8886337543053958E-3"/>
    <x v="5112"/>
  </r>
  <r>
    <x v="5113"/>
    <n v="43250"/>
    <n v="44100"/>
    <n v="43150"/>
    <n v="44100"/>
    <n v="12441837"/>
    <x v="8"/>
    <x v="19"/>
    <n v="1.9653179190751446E-2"/>
    <x v="5113"/>
  </r>
  <r>
    <x v="5114"/>
    <n v="44800"/>
    <n v="46100"/>
    <n v="44450"/>
    <n v="45700"/>
    <n v="18297430"/>
    <x v="8"/>
    <x v="19"/>
    <n v="2.0089285714285716E-2"/>
    <x v="5114"/>
  </r>
  <r>
    <x v="5115"/>
    <n v="46500"/>
    <n v="46500"/>
    <n v="45850"/>
    <n v="46300"/>
    <n v="9896562"/>
    <x v="8"/>
    <x v="19"/>
    <n v="-4.3010752688172043E-3"/>
    <x v="5115"/>
  </r>
  <r>
    <x v="5116"/>
    <n v="46450"/>
    <n v="47000"/>
    <n v="46300"/>
    <n v="46900"/>
    <n v="9434157"/>
    <x v="8"/>
    <x v="19"/>
    <n v="9.6878363832077503E-3"/>
    <x v="5116"/>
  </r>
  <r>
    <x v="5117"/>
    <n v="47100"/>
    <n v="47200"/>
    <n v="46550"/>
    <n v="47000"/>
    <n v="9231792"/>
    <x v="8"/>
    <x v="19"/>
    <n v="-2.1231422505307855E-3"/>
    <x v="5117"/>
  </r>
  <r>
    <x v="5118"/>
    <n v="47300"/>
    <n v="47400"/>
    <n v="46800"/>
    <n v="47150"/>
    <n v="16141619"/>
    <x v="8"/>
    <x v="19"/>
    <n v="-3.1712473572938688E-3"/>
    <x v="5118"/>
  </r>
  <r>
    <x v="5119"/>
    <n v="47300"/>
    <n v="47400"/>
    <n v="46800"/>
    <n v="47150"/>
    <n v="16141619"/>
    <x v="8"/>
    <x v="19"/>
    <n v="-3.1712473572938688E-3"/>
    <x v="5119"/>
  </r>
  <r>
    <x v="5120"/>
    <n v="47300"/>
    <n v="47400"/>
    <n v="46800"/>
    <n v="47150"/>
    <n v="16141619"/>
    <x v="8"/>
    <x v="19"/>
    <n v="-3.1712473572938688E-3"/>
    <x v="5120"/>
  </r>
  <r>
    <x v="5121"/>
    <n v="47000"/>
    <n v="47100"/>
    <n v="46400"/>
    <n v="47100"/>
    <n v="15550926"/>
    <x v="8"/>
    <x v="19"/>
    <n v="2.1276595744680851E-3"/>
    <x v="5121"/>
  </r>
  <r>
    <x v="5122"/>
    <n v="47000"/>
    <n v="47100"/>
    <n v="46800"/>
    <n v="46900"/>
    <n v="7006280"/>
    <x v="8"/>
    <x v="19"/>
    <n v="-2.1276595744680851E-3"/>
    <x v="5122"/>
  </r>
  <r>
    <x v="5123"/>
    <n v="46900"/>
    <n v="47700"/>
    <n v="46800"/>
    <n v="47700"/>
    <n v="10413027"/>
    <x v="8"/>
    <x v="19"/>
    <n v="1.7057569296375266E-2"/>
    <x v="5123"/>
  </r>
  <r>
    <x v="5124"/>
    <n v="48050"/>
    <n v="49200"/>
    <n v="47850"/>
    <n v="49150"/>
    <n v="16461413"/>
    <x v="8"/>
    <x v="19"/>
    <n v="2.2892819979188347E-2"/>
    <x v="5124"/>
  </r>
  <r>
    <x v="5125"/>
    <n v="49400"/>
    <n v="49600"/>
    <n v="49100"/>
    <n v="49200"/>
    <n v="15460210"/>
    <x v="8"/>
    <x v="19"/>
    <n v="-4.048582995951417E-3"/>
    <x v="5125"/>
  </r>
  <r>
    <x v="5126"/>
    <n v="49250"/>
    <n v="49300"/>
    <n v="49000"/>
    <n v="49300"/>
    <n v="7568553"/>
    <x v="8"/>
    <x v="19"/>
    <n v="1.0152284263959391E-3"/>
    <x v="5126"/>
  </r>
  <r>
    <x v="5127"/>
    <n v="49050"/>
    <n v="49650"/>
    <n v="48850"/>
    <n v="49500"/>
    <n v="7871955"/>
    <x v="8"/>
    <x v="19"/>
    <n v="9.1743119266055051E-3"/>
    <x v="5127"/>
  </r>
  <r>
    <x v="5128"/>
    <n v="49200"/>
    <n v="49350"/>
    <n v="48800"/>
    <n v="48900"/>
    <n v="9187141"/>
    <x v="8"/>
    <x v="19"/>
    <n v="-6.0975609756097563E-3"/>
    <x v="5128"/>
  </r>
  <r>
    <x v="5129"/>
    <n v="49000"/>
    <n v="49250"/>
    <n v="48900"/>
    <n v="49200"/>
    <n v="8494756"/>
    <x v="8"/>
    <x v="19"/>
    <n v="4.0816326530612249E-3"/>
    <x v="5129"/>
  </r>
  <r>
    <x v="5130"/>
    <n v="48000"/>
    <n v="48700"/>
    <n v="48000"/>
    <n v="48400"/>
    <n v="8048041"/>
    <x v="8"/>
    <x v="19"/>
    <n v="8.3333333333333332E-3"/>
    <x v="5130"/>
  </r>
  <r>
    <x v="5131"/>
    <n v="48050"/>
    <n v="49250"/>
    <n v="47900"/>
    <n v="49050"/>
    <n v="9497119"/>
    <x v="8"/>
    <x v="19"/>
    <n v="2.081165452653486E-2"/>
    <x v="5131"/>
  </r>
  <r>
    <x v="5132"/>
    <n v="48900"/>
    <n v="49100"/>
    <n v="48650"/>
    <n v="48850"/>
    <n v="6206035"/>
    <x v="9"/>
    <x v="19"/>
    <n v="-1.0224948875255625E-3"/>
    <x v="5132"/>
  </r>
  <r>
    <x v="5133"/>
    <n v="48350"/>
    <n v="48400"/>
    <n v="47600"/>
    <n v="47600"/>
    <n v="8382463"/>
    <x v="9"/>
    <x v="19"/>
    <n v="-1.5511892450879007E-2"/>
    <x v="5133"/>
  </r>
  <r>
    <x v="5134"/>
    <n v="48350"/>
    <n v="48400"/>
    <n v="47600"/>
    <n v="47600"/>
    <n v="8382463"/>
    <x v="9"/>
    <x v="19"/>
    <n v="-1.5511892450879007E-2"/>
    <x v="5134"/>
  </r>
  <r>
    <x v="5135"/>
    <n v="47400"/>
    <n v="48650"/>
    <n v="47350"/>
    <n v="48000"/>
    <n v="9331695"/>
    <x v="9"/>
    <x v="19"/>
    <n v="1.2658227848101266E-2"/>
    <x v="5135"/>
  </r>
  <r>
    <x v="5136"/>
    <n v="48350"/>
    <n v="48700"/>
    <n v="47650"/>
    <n v="47750"/>
    <n v="7047273"/>
    <x v="9"/>
    <x v="19"/>
    <n v="-1.2409513960703205E-2"/>
    <x v="5136"/>
  </r>
  <r>
    <x v="5137"/>
    <n v="47900"/>
    <n v="49000"/>
    <n v="47600"/>
    <n v="48900"/>
    <n v="14239367"/>
    <x v="9"/>
    <x v="19"/>
    <n v="2.0876826722338204E-2"/>
    <x v="5137"/>
  </r>
  <r>
    <x v="5138"/>
    <n v="47900"/>
    <n v="49000"/>
    <n v="47600"/>
    <n v="48900"/>
    <n v="14239367"/>
    <x v="9"/>
    <x v="19"/>
    <n v="2.0876826722338204E-2"/>
    <x v="5138"/>
  </r>
  <r>
    <x v="5139"/>
    <n v="48200"/>
    <n v="49200"/>
    <n v="48000"/>
    <n v="48550"/>
    <n v="18639855"/>
    <x v="9"/>
    <x v="19"/>
    <n v="7.261410788381743E-3"/>
    <x v="5139"/>
  </r>
  <r>
    <x v="5140"/>
    <n v="49000"/>
    <n v="49450"/>
    <n v="48800"/>
    <n v="49150"/>
    <n v="7783275"/>
    <x v="9"/>
    <x v="19"/>
    <n v="3.0612244897959182E-3"/>
    <x v="5140"/>
  </r>
  <r>
    <x v="5141"/>
    <n v="50000"/>
    <n v="50300"/>
    <n v="49850"/>
    <n v="50000"/>
    <n v="11130635"/>
    <x v="9"/>
    <x v="19"/>
    <n v="0"/>
    <x v="5141"/>
  </r>
  <r>
    <x v="5142"/>
    <n v="49900"/>
    <n v="50200"/>
    <n v="49900"/>
    <n v="50100"/>
    <n v="6058105"/>
    <x v="9"/>
    <x v="19"/>
    <n v="4.0080160320641279E-3"/>
    <x v="5142"/>
  </r>
  <r>
    <x v="5143"/>
    <n v="50700"/>
    <n v="50900"/>
    <n v="50400"/>
    <n v="50700"/>
    <n v="9136282"/>
    <x v="9"/>
    <x v="19"/>
    <n v="0"/>
    <x v="5143"/>
  </r>
  <r>
    <x v="5144"/>
    <n v="50500"/>
    <n v="50600"/>
    <n v="50100"/>
    <n v="50500"/>
    <n v="6701380"/>
    <x v="9"/>
    <x v="19"/>
    <n v="0"/>
    <x v="5144"/>
  </r>
  <r>
    <x v="5145"/>
    <n v="50300"/>
    <n v="50900"/>
    <n v="49650"/>
    <n v="49900"/>
    <n v="8483106"/>
    <x v="9"/>
    <x v="19"/>
    <n v="-7.9522862823061622E-3"/>
    <x v="5145"/>
  </r>
  <r>
    <x v="5146"/>
    <n v="49900"/>
    <n v="50400"/>
    <n v="49800"/>
    <n v="50300"/>
    <n v="4406531"/>
    <x v="9"/>
    <x v="19"/>
    <n v="8.0160320641282558E-3"/>
    <x v="5146"/>
  </r>
  <r>
    <x v="5147"/>
    <n v="50800"/>
    <n v="51500"/>
    <n v="50700"/>
    <n v="51200"/>
    <n v="10898729"/>
    <x v="9"/>
    <x v="19"/>
    <n v="7.874015748031496E-3"/>
    <x v="5147"/>
  </r>
  <r>
    <x v="5148"/>
    <n v="51300"/>
    <n v="51500"/>
    <n v="50800"/>
    <n v="51200"/>
    <n v="8663880"/>
    <x v="9"/>
    <x v="19"/>
    <n v="-1.9493177387914229E-3"/>
    <x v="5148"/>
  </r>
  <r>
    <x v="5149"/>
    <n v="52500"/>
    <n v="52500"/>
    <n v="50500"/>
    <n v="50700"/>
    <n v="21185785"/>
    <x v="9"/>
    <x v="19"/>
    <n v="-3.4285714285714287E-2"/>
    <x v="5149"/>
  </r>
  <r>
    <x v="5150"/>
    <n v="50800"/>
    <n v="51200"/>
    <n v="50500"/>
    <n v="50900"/>
    <n v="7879897"/>
    <x v="9"/>
    <x v="19"/>
    <n v="1.968503937007874E-3"/>
    <x v="5150"/>
  </r>
  <r>
    <x v="5151"/>
    <n v="50700"/>
    <n v="51500"/>
    <n v="50700"/>
    <n v="51300"/>
    <n v="6431522"/>
    <x v="9"/>
    <x v="19"/>
    <n v="1.1834319526627219E-2"/>
    <x v="5151"/>
  </r>
  <r>
    <x v="5152"/>
    <n v="51400"/>
    <n v="51700"/>
    <n v="50800"/>
    <n v="51100"/>
    <n v="7581629"/>
    <x v="9"/>
    <x v="19"/>
    <n v="-5.8365758754863814E-3"/>
    <x v="5152"/>
  </r>
  <r>
    <x v="5153"/>
    <n v="50700"/>
    <n v="50800"/>
    <n v="50200"/>
    <n v="50400"/>
    <n v="8959435"/>
    <x v="9"/>
    <x v="19"/>
    <n v="-5.9171597633136093E-3"/>
    <x v="5153"/>
  </r>
  <r>
    <x v="5154"/>
    <n v="51000"/>
    <n v="51400"/>
    <n v="50300"/>
    <n v="50400"/>
    <n v="10304777"/>
    <x v="9"/>
    <x v="19"/>
    <n v="-1.1764705882352941E-2"/>
    <x v="5154"/>
  </r>
  <r>
    <x v="5155"/>
    <n v="50600"/>
    <n v="51200"/>
    <n v="50400"/>
    <n v="51200"/>
    <n v="8467846"/>
    <x v="10"/>
    <x v="19"/>
    <n v="1.1857707509881422E-2"/>
    <x v="5155"/>
  </r>
  <r>
    <x v="5156"/>
    <n v="51700"/>
    <n v="52300"/>
    <n v="51400"/>
    <n v="52300"/>
    <n v="13012411"/>
    <x v="10"/>
    <x v="19"/>
    <n v="1.160541586073501E-2"/>
    <x v="5156"/>
  </r>
  <r>
    <x v="5157"/>
    <n v="52400"/>
    <n v="52700"/>
    <n v="52100"/>
    <n v="52700"/>
    <n v="10581034"/>
    <x v="10"/>
    <x v="19"/>
    <n v="5.7251908396946565E-3"/>
    <x v="5157"/>
  </r>
  <r>
    <x v="5158"/>
    <n v="52900"/>
    <n v="53500"/>
    <n v="52700"/>
    <n v="53300"/>
    <n v="14361133"/>
    <x v="10"/>
    <x v="19"/>
    <n v="7.5614366729678641E-3"/>
    <x v="5158"/>
  </r>
  <r>
    <x v="5159"/>
    <n v="53400"/>
    <n v="53400"/>
    <n v="52400"/>
    <n v="52900"/>
    <n v="9257116"/>
    <x v="10"/>
    <x v="19"/>
    <n v="-9.3632958801498131E-3"/>
    <x v="5159"/>
  </r>
  <r>
    <x v="5160"/>
    <n v="53200"/>
    <n v="53300"/>
    <n v="52000"/>
    <n v="52100"/>
    <n v="11603290"/>
    <x v="10"/>
    <x v="19"/>
    <n v="-2.0676691729323307E-2"/>
    <x v="5160"/>
  </r>
  <r>
    <x v="5161"/>
    <n v="52200"/>
    <n v="52200"/>
    <n v="51400"/>
    <n v="51600"/>
    <n v="8185952"/>
    <x v="10"/>
    <x v="19"/>
    <n v="-1.1494252873563218E-2"/>
    <x v="5161"/>
  </r>
  <r>
    <x v="5162"/>
    <n v="51800"/>
    <n v="52600"/>
    <n v="51600"/>
    <n v="52600"/>
    <n v="6576148"/>
    <x v="10"/>
    <x v="19"/>
    <n v="1.5444015444015444E-2"/>
    <x v="5162"/>
  </r>
  <r>
    <x v="5163"/>
    <n v="52500"/>
    <n v="52500"/>
    <n v="52000"/>
    <n v="52500"/>
    <n v="6225196"/>
    <x v="10"/>
    <x v="19"/>
    <n v="0"/>
    <x v="5163"/>
  </r>
  <r>
    <x v="5164"/>
    <n v="51900"/>
    <n v="52800"/>
    <n v="51900"/>
    <n v="52800"/>
    <n v="12010018"/>
    <x v="10"/>
    <x v="19"/>
    <n v="1.7341040462427744E-2"/>
    <x v="5164"/>
  </r>
  <r>
    <x v="5165"/>
    <n v="52900"/>
    <n v="53700"/>
    <n v="52600"/>
    <n v="53700"/>
    <n v="9703360"/>
    <x v="10"/>
    <x v="19"/>
    <n v="1.5122873345935728E-2"/>
    <x v="5165"/>
  </r>
  <r>
    <x v="5166"/>
    <n v="53600"/>
    <n v="53800"/>
    <n v="53200"/>
    <n v="53500"/>
    <n v="7746554"/>
    <x v="10"/>
    <x v="19"/>
    <n v="-1.8656716417910447E-3"/>
    <x v="5166"/>
  </r>
  <r>
    <x v="5167"/>
    <n v="53200"/>
    <n v="53500"/>
    <n v="52700"/>
    <n v="53500"/>
    <n v="8907177"/>
    <x v="10"/>
    <x v="19"/>
    <n v="5.6390977443609019E-3"/>
    <x v="5167"/>
  </r>
  <r>
    <x v="5168"/>
    <n v="53400"/>
    <n v="53400"/>
    <n v="52000"/>
    <n v="52000"/>
    <n v="12560070"/>
    <x v="10"/>
    <x v="19"/>
    <n v="-2.6217228464419477E-2"/>
    <x v="5168"/>
  </r>
  <r>
    <x v="5169"/>
    <n v="51600"/>
    <n v="52100"/>
    <n v="50600"/>
    <n v="51000"/>
    <n v="14298646"/>
    <x v="10"/>
    <x v="19"/>
    <n v="-1.1627906976744186E-2"/>
    <x v="5169"/>
  </r>
  <r>
    <x v="5170"/>
    <n v="51000"/>
    <n v="51600"/>
    <n v="50900"/>
    <n v="51600"/>
    <n v="8478310"/>
    <x v="10"/>
    <x v="19"/>
    <n v="1.1764705882352941E-2"/>
    <x v="5170"/>
  </r>
  <r>
    <x v="5171"/>
    <n v="52200"/>
    <n v="52600"/>
    <n v="51700"/>
    <n v="51800"/>
    <n v="9050625"/>
    <x v="10"/>
    <x v="19"/>
    <n v="-7.6628352490421452E-3"/>
    <x v="5171"/>
  </r>
  <r>
    <x v="5172"/>
    <n v="51900"/>
    <n v="52900"/>
    <n v="51800"/>
    <n v="51800"/>
    <n v="27372226"/>
    <x v="10"/>
    <x v="19"/>
    <n v="-1.9267822736030828E-3"/>
    <x v="5172"/>
  </r>
  <r>
    <x v="5173"/>
    <n v="51800"/>
    <n v="52300"/>
    <n v="51600"/>
    <n v="52200"/>
    <n v="7546261"/>
    <x v="10"/>
    <x v="19"/>
    <n v="7.7220077220077222E-3"/>
    <x v="5173"/>
  </r>
  <r>
    <x v="5174"/>
    <n v="51900"/>
    <n v="52100"/>
    <n v="51300"/>
    <n v="51300"/>
    <n v="6833885"/>
    <x v="10"/>
    <x v="19"/>
    <n v="-1.1560693641618497E-2"/>
    <x v="5174"/>
  </r>
  <r>
    <x v="5175"/>
    <n v="51200"/>
    <n v="51400"/>
    <n v="50200"/>
    <n v="50300"/>
    <n v="11179334"/>
    <x v="10"/>
    <x v="19"/>
    <n v="-1.7578125E-2"/>
    <x v="5175"/>
  </r>
  <r>
    <x v="5176"/>
    <n v="50900"/>
    <n v="51300"/>
    <n v="50400"/>
    <n v="50400"/>
    <n v="18877252"/>
    <x v="11"/>
    <x v="19"/>
    <n v="-9.823182711198428E-3"/>
    <x v="5176"/>
  </r>
  <r>
    <x v="5177"/>
    <n v="49800"/>
    <n v="50300"/>
    <n v="49500"/>
    <n v="49900"/>
    <n v="12059812"/>
    <x v="11"/>
    <x v="19"/>
    <n v="2.008032128514056E-3"/>
    <x v="5177"/>
  </r>
  <r>
    <x v="5178"/>
    <n v="49600"/>
    <n v="49850"/>
    <n v="49000"/>
    <n v="49450"/>
    <n v="13246549"/>
    <x v="11"/>
    <x v="19"/>
    <n v="-3.0241935483870967E-3"/>
    <x v="5178"/>
  </r>
  <r>
    <x v="5179"/>
    <n v="50200"/>
    <n v="50400"/>
    <n v="49500"/>
    <n v="49500"/>
    <n v="10449715"/>
    <x v="11"/>
    <x v="19"/>
    <n v="-1.3944223107569721E-2"/>
    <x v="5179"/>
  </r>
  <r>
    <x v="5180"/>
    <n v="50100"/>
    <n v="50900"/>
    <n v="49950"/>
    <n v="50400"/>
    <n v="11414563"/>
    <x v="11"/>
    <x v="19"/>
    <n v="5.9880239520958087E-3"/>
    <x v="5180"/>
  </r>
  <r>
    <x v="5181"/>
    <n v="50900"/>
    <n v="51400"/>
    <n v="50700"/>
    <n v="51200"/>
    <n v="8470627"/>
    <x v="11"/>
    <x v="19"/>
    <n v="5.893909626719057E-3"/>
    <x v="5181"/>
  </r>
  <r>
    <x v="5182"/>
    <n v="51000"/>
    <n v="51600"/>
    <n v="50700"/>
    <n v="51500"/>
    <n v="6882771"/>
    <x v="11"/>
    <x v="19"/>
    <n v="9.8039215686274508E-3"/>
    <x v="5182"/>
  </r>
  <r>
    <x v="5183"/>
    <n v="51500"/>
    <n v="52200"/>
    <n v="51400"/>
    <n v="51900"/>
    <n v="11379521"/>
    <x v="11"/>
    <x v="19"/>
    <n v="7.7669902912621356E-3"/>
    <x v="5183"/>
  </r>
  <r>
    <x v="5184"/>
    <n v="53000"/>
    <n v="53300"/>
    <n v="52700"/>
    <n v="53300"/>
    <n v="29178697"/>
    <x v="11"/>
    <x v="19"/>
    <n v="5.6603773584905656E-3"/>
    <x v="5184"/>
  </r>
  <r>
    <x v="5185"/>
    <n v="54500"/>
    <n v="54800"/>
    <n v="53900"/>
    <n v="54700"/>
    <n v="18120261"/>
    <x v="11"/>
    <x v="19"/>
    <n v="3.669724770642202E-3"/>
    <x v="5185"/>
  </r>
  <r>
    <x v="5186"/>
    <n v="54500"/>
    <n v="54900"/>
    <n v="54300"/>
    <n v="54700"/>
    <n v="11512405"/>
    <x v="11"/>
    <x v="19"/>
    <n v="3.669724770642202E-3"/>
    <x v="5186"/>
  </r>
  <r>
    <x v="5187"/>
    <n v="55800"/>
    <n v="56700"/>
    <n v="55400"/>
    <n v="56700"/>
    <n v="19358433"/>
    <x v="11"/>
    <x v="19"/>
    <n v="1.6129032258064516E-2"/>
    <x v="5187"/>
  </r>
  <r>
    <x v="5188"/>
    <n v="56700"/>
    <n v="57200"/>
    <n v="56000"/>
    <n v="56300"/>
    <n v="15558208"/>
    <x v="11"/>
    <x v="19"/>
    <n v="-7.0546737213403876E-3"/>
    <x v="5188"/>
  </r>
  <r>
    <x v="5189"/>
    <n v="57000"/>
    <n v="57300"/>
    <n v="55500"/>
    <n v="56000"/>
    <n v="14180520"/>
    <x v="11"/>
    <x v="19"/>
    <n v="-1.7543859649122806E-2"/>
    <x v="5189"/>
  </r>
  <r>
    <x v="5190"/>
    <n v="56100"/>
    <n v="56500"/>
    <n v="55600"/>
    <n v="56000"/>
    <n v="12095519"/>
    <x v="11"/>
    <x v="19"/>
    <n v="-1.7825311942959001E-3"/>
    <x v="5190"/>
  </r>
  <r>
    <x v="5191"/>
    <n v="56100"/>
    <n v="56400"/>
    <n v="55100"/>
    <n v="55500"/>
    <n v="9839252"/>
    <x v="11"/>
    <x v="19"/>
    <n v="-1.06951871657754E-2"/>
    <x v="5191"/>
  </r>
  <r>
    <x v="5192"/>
    <n v="55600"/>
    <n v="55700"/>
    <n v="54800"/>
    <n v="55000"/>
    <n v="11868463"/>
    <x v="11"/>
    <x v="19"/>
    <n v="-1.0791366906474821E-2"/>
    <x v="5192"/>
  </r>
  <r>
    <x v="5193"/>
    <n v="55600"/>
    <n v="55700"/>
    <n v="54800"/>
    <n v="55000"/>
    <n v="11868463"/>
    <x v="11"/>
    <x v="19"/>
    <n v="-1.0791366906474821E-2"/>
    <x v="5193"/>
  </r>
  <r>
    <x v="5194"/>
    <n v="54700"/>
    <n v="55400"/>
    <n v="54400"/>
    <n v="55400"/>
    <n v="9645034"/>
    <x v="11"/>
    <x v="19"/>
    <n v="1.2797074954296161E-2"/>
    <x v="5194"/>
  </r>
  <r>
    <x v="5195"/>
    <n v="55700"/>
    <n v="56900"/>
    <n v="55500"/>
    <n v="56500"/>
    <n v="12313056"/>
    <x v="11"/>
    <x v="19"/>
    <n v="1.4362657091561939E-2"/>
    <x v="5195"/>
  </r>
  <r>
    <x v="5196"/>
    <n v="56200"/>
    <n v="56600"/>
    <n v="55700"/>
    <n v="55800"/>
    <n v="8356767"/>
    <x v="11"/>
    <x v="19"/>
    <n v="-7.1174377224199285E-3"/>
    <x v="5196"/>
  </r>
  <r>
    <x v="5197"/>
    <n v="56200"/>
    <n v="56600"/>
    <n v="55700"/>
    <n v="55800"/>
    <n v="8356767"/>
    <x v="11"/>
    <x v="19"/>
    <n v="-7.1174377224199285E-3"/>
    <x v="5197"/>
  </r>
  <r>
    <x v="5198"/>
    <n v="56200"/>
    <n v="56600"/>
    <n v="55700"/>
    <n v="55800"/>
    <n v="8356767"/>
    <x v="0"/>
    <x v="20"/>
    <n v="-7.1174377224199285E-3"/>
    <x v="5198"/>
  </r>
  <r>
    <x v="5199"/>
    <n v="55500"/>
    <n v="56000"/>
    <n v="55000"/>
    <n v="55200"/>
    <n v="12993228"/>
    <x v="0"/>
    <x v="20"/>
    <n v="-5.4054054054054057E-3"/>
    <x v="5199"/>
  </r>
  <r>
    <x v="5200"/>
    <n v="56000"/>
    <n v="56600"/>
    <n v="54900"/>
    <n v="55500"/>
    <n v="15422255"/>
    <x v="0"/>
    <x v="20"/>
    <n v="-8.9285714285714281E-3"/>
    <x v="5200"/>
  </r>
  <r>
    <x v="5201"/>
    <n v="54900"/>
    <n v="55600"/>
    <n v="54600"/>
    <n v="55500"/>
    <n v="10278951"/>
    <x v="0"/>
    <x v="20"/>
    <n v="1.092896174863388E-2"/>
    <x v="5201"/>
  </r>
  <r>
    <x v="5202"/>
    <n v="55700"/>
    <n v="56400"/>
    <n v="55600"/>
    <n v="55800"/>
    <n v="10009778"/>
    <x v="0"/>
    <x v="20"/>
    <n v="1.7953321364452424E-3"/>
    <x v="5202"/>
  </r>
  <r>
    <x v="5203"/>
    <n v="56200"/>
    <n v="57400"/>
    <n v="55900"/>
    <n v="56800"/>
    <n v="23501171"/>
    <x v="0"/>
    <x v="20"/>
    <n v="1.0676156583629894E-2"/>
    <x v="5203"/>
  </r>
  <r>
    <x v="5204"/>
    <n v="58400"/>
    <n v="58600"/>
    <n v="57400"/>
    <n v="58600"/>
    <n v="24102579"/>
    <x v="0"/>
    <x v="20"/>
    <n v="3.4246575342465752E-3"/>
    <x v="5204"/>
  </r>
  <r>
    <x v="5205"/>
    <n v="58800"/>
    <n v="59700"/>
    <n v="58300"/>
    <n v="59500"/>
    <n v="16000170"/>
    <x v="0"/>
    <x v="20"/>
    <n v="1.1904761904761904E-2"/>
    <x v="5205"/>
  </r>
  <r>
    <x v="5206"/>
    <n v="59600"/>
    <n v="60000"/>
    <n v="59100"/>
    <n v="60000"/>
    <n v="11359139"/>
    <x v="0"/>
    <x v="20"/>
    <n v="6.7114093959731542E-3"/>
    <x v="5206"/>
  </r>
  <r>
    <x v="5207"/>
    <n v="60400"/>
    <n v="61000"/>
    <n v="59900"/>
    <n v="60000"/>
    <n v="16906295"/>
    <x v="0"/>
    <x v="20"/>
    <n v="-6.6225165562913907E-3"/>
    <x v="5207"/>
  </r>
  <r>
    <x v="5208"/>
    <n v="59500"/>
    <n v="59600"/>
    <n v="58900"/>
    <n v="59000"/>
    <n v="14300928"/>
    <x v="0"/>
    <x v="20"/>
    <n v="-8.4033613445378148E-3"/>
    <x v="5208"/>
  </r>
  <r>
    <x v="5209"/>
    <n v="59100"/>
    <n v="60700"/>
    <n v="59000"/>
    <n v="60700"/>
    <n v="14381774"/>
    <x v="0"/>
    <x v="20"/>
    <n v="2.7072758037225041E-2"/>
    <x v="5209"/>
  </r>
  <r>
    <x v="5210"/>
    <n v="61900"/>
    <n v="62000"/>
    <n v="61000"/>
    <n v="61300"/>
    <n v="16025661"/>
    <x v="0"/>
    <x v="20"/>
    <n v="-9.6930533117932146E-3"/>
    <x v="5210"/>
  </r>
  <r>
    <x v="5211"/>
    <n v="62000"/>
    <n v="62800"/>
    <n v="61700"/>
    <n v="62400"/>
    <n v="12528855"/>
    <x v="0"/>
    <x v="20"/>
    <n v="6.4516129032258064E-3"/>
    <x v="5211"/>
  </r>
  <r>
    <x v="5212"/>
    <n v="62000"/>
    <n v="62400"/>
    <n v="61200"/>
    <n v="61400"/>
    <n v="11142693"/>
    <x v="0"/>
    <x v="20"/>
    <n v="-9.6774193548387101E-3"/>
    <x v="5212"/>
  </r>
  <r>
    <x v="5213"/>
    <n v="60500"/>
    <n v="62600"/>
    <n v="60400"/>
    <n v="62300"/>
    <n v="15339565"/>
    <x v="0"/>
    <x v="20"/>
    <n v="2.9752066115702479E-2"/>
    <x v="5213"/>
  </r>
  <r>
    <x v="5214"/>
    <n v="61800"/>
    <n v="61800"/>
    <n v="60700"/>
    <n v="60800"/>
    <n v="14916555"/>
    <x v="0"/>
    <x v="20"/>
    <n v="-1.6181229773462782E-2"/>
    <x v="5214"/>
  </r>
  <r>
    <x v="5215"/>
    <n v="61800"/>
    <n v="61800"/>
    <n v="60700"/>
    <n v="60800"/>
    <n v="14916555"/>
    <x v="0"/>
    <x v="20"/>
    <n v="-1.6181229773462782E-2"/>
    <x v="5215"/>
  </r>
  <r>
    <x v="5216"/>
    <n v="61800"/>
    <n v="61800"/>
    <n v="60700"/>
    <n v="60800"/>
    <n v="14916555"/>
    <x v="0"/>
    <x v="20"/>
    <n v="-1.6181229773462782E-2"/>
    <x v="5216"/>
  </r>
  <r>
    <x v="5217"/>
    <n v="59400"/>
    <n v="59400"/>
    <n v="58300"/>
    <n v="58800"/>
    <n v="23664541"/>
    <x v="0"/>
    <x v="20"/>
    <n v="-1.0101010101010102E-2"/>
    <x v="5217"/>
  </r>
  <r>
    <x v="5218"/>
    <n v="59100"/>
    <n v="59700"/>
    <n v="58800"/>
    <n v="59100"/>
    <n v="16446102"/>
    <x v="0"/>
    <x v="20"/>
    <n v="0"/>
    <x v="5218"/>
  </r>
  <r>
    <x v="5219"/>
    <n v="58800"/>
    <n v="58800"/>
    <n v="56800"/>
    <n v="57200"/>
    <n v="20821939"/>
    <x v="0"/>
    <x v="20"/>
    <n v="-2.7210884353741496E-2"/>
    <x v="5219"/>
  </r>
  <r>
    <x v="5220"/>
    <n v="57800"/>
    <n v="58400"/>
    <n v="56400"/>
    <n v="56400"/>
    <n v="19749457"/>
    <x v="0"/>
    <x v="20"/>
    <n v="-2.4221453287197232E-2"/>
    <x v="5220"/>
  </r>
  <r>
    <x v="5221"/>
    <n v="55500"/>
    <n v="57400"/>
    <n v="55200"/>
    <n v="57200"/>
    <n v="23995260"/>
    <x v="1"/>
    <x v="20"/>
    <n v="3.063063063063063E-2"/>
    <x v="5221"/>
  </r>
  <r>
    <x v="5222"/>
    <n v="57100"/>
    <n v="59000"/>
    <n v="56800"/>
    <n v="58900"/>
    <n v="21800192"/>
    <x v="1"/>
    <x v="20"/>
    <n v="3.1523642732049037E-2"/>
    <x v="5222"/>
  </r>
  <r>
    <x v="5223"/>
    <n v="60000"/>
    <n v="60200"/>
    <n v="58900"/>
    <n v="59500"/>
    <n v="19278165"/>
    <x v="1"/>
    <x v="20"/>
    <n v="-8.3333333333333332E-3"/>
    <x v="5223"/>
  </r>
  <r>
    <x v="5224"/>
    <n v="60100"/>
    <n v="61100"/>
    <n v="59700"/>
    <n v="61100"/>
    <n v="14727159"/>
    <x v="1"/>
    <x v="20"/>
    <n v="1.6638935108153077E-2"/>
    <x v="5224"/>
  </r>
  <r>
    <x v="5225"/>
    <n v="61100"/>
    <n v="61200"/>
    <n v="59700"/>
    <n v="60400"/>
    <n v="16402493"/>
    <x v="1"/>
    <x v="20"/>
    <n v="-1.1456628477905073E-2"/>
    <x v="5225"/>
  </r>
  <r>
    <x v="5226"/>
    <n v="59200"/>
    <n v="59800"/>
    <n v="59100"/>
    <n v="59700"/>
    <n v="13107121"/>
    <x v="1"/>
    <x v="20"/>
    <n v="8.4459459459459464E-3"/>
    <x v="5226"/>
  </r>
  <r>
    <x v="5227"/>
    <n v="59800"/>
    <n v="60700"/>
    <n v="59700"/>
    <n v="59900"/>
    <n v="11071231"/>
    <x v="1"/>
    <x v="20"/>
    <n v="1.6722408026755853E-3"/>
    <x v="5227"/>
  </r>
  <r>
    <x v="5228"/>
    <n v="60300"/>
    <n v="60700"/>
    <n v="59700"/>
    <n v="60500"/>
    <n v="12904207"/>
    <x v="1"/>
    <x v="20"/>
    <n v="3.3167495854063019E-3"/>
    <x v="5228"/>
  </r>
  <r>
    <x v="5229"/>
    <n v="61200"/>
    <n v="61600"/>
    <n v="60500"/>
    <n v="60700"/>
    <n v="18449775"/>
    <x v="1"/>
    <x v="20"/>
    <n v="-8.1699346405228763E-3"/>
    <x v="5229"/>
  </r>
  <r>
    <x v="5230"/>
    <n v="60900"/>
    <n v="61900"/>
    <n v="60200"/>
    <n v="61800"/>
    <n v="13276067"/>
    <x v="1"/>
    <x v="20"/>
    <n v="1.4778325123152709E-2"/>
    <x v="5230"/>
  </r>
  <r>
    <x v="5231"/>
    <n v="61600"/>
    <n v="62000"/>
    <n v="61200"/>
    <n v="61500"/>
    <n v="8740596"/>
    <x v="1"/>
    <x v="20"/>
    <n v="-1.6233766233766235E-3"/>
    <x v="5231"/>
  </r>
  <r>
    <x v="5232"/>
    <n v="60800"/>
    <n v="60900"/>
    <n v="59700"/>
    <n v="59800"/>
    <n v="16674266"/>
    <x v="1"/>
    <x v="20"/>
    <n v="-1.6447368421052631E-2"/>
    <x v="5232"/>
  </r>
  <r>
    <x v="5233"/>
    <n v="59800"/>
    <n v="60400"/>
    <n v="59400"/>
    <n v="60200"/>
    <n v="12951496"/>
    <x v="1"/>
    <x v="20"/>
    <n v="6.688963210702341E-3"/>
    <x v="5233"/>
  </r>
  <r>
    <x v="5234"/>
    <n v="60700"/>
    <n v="61300"/>
    <n v="59600"/>
    <n v="60000"/>
    <n v="14591924"/>
    <x v="1"/>
    <x v="20"/>
    <n v="-1.1532125205930808E-2"/>
    <x v="5234"/>
  </r>
  <r>
    <x v="5235"/>
    <n v="58800"/>
    <n v="59800"/>
    <n v="58500"/>
    <n v="59200"/>
    <n v="13777393"/>
    <x v="1"/>
    <x v="20"/>
    <n v="6.8027210884353739E-3"/>
    <x v="5235"/>
  </r>
  <r>
    <x v="5236"/>
    <n v="57400"/>
    <n v="58100"/>
    <n v="56800"/>
    <n v="56800"/>
    <n v="25627537"/>
    <x v="1"/>
    <x v="20"/>
    <n v="-1.0452961672473868E-2"/>
    <x v="5236"/>
  </r>
  <r>
    <x v="5237"/>
    <n v="56200"/>
    <n v="58000"/>
    <n v="56200"/>
    <n v="57900"/>
    <n v="23885408"/>
    <x v="1"/>
    <x v="20"/>
    <n v="3.0249110320284697E-2"/>
    <x v="5237"/>
  </r>
  <r>
    <x v="5238"/>
    <n v="56000"/>
    <n v="57000"/>
    <n v="56000"/>
    <n v="56500"/>
    <n v="25483102"/>
    <x v="1"/>
    <x v="20"/>
    <n v="8.9285714285714281E-3"/>
    <x v="5238"/>
  </r>
  <r>
    <x v="5239"/>
    <n v="56300"/>
    <n v="56900"/>
    <n v="55500"/>
    <n v="55900"/>
    <n v="23209541"/>
    <x v="1"/>
    <x v="20"/>
    <n v="-7.104795737122558E-3"/>
    <x v="5239"/>
  </r>
  <r>
    <x v="5240"/>
    <n v="55000"/>
    <n v="55500"/>
    <n v="54200"/>
    <n v="54200"/>
    <n v="30054227"/>
    <x v="1"/>
    <x v="20"/>
    <n v="-1.4545454545454545E-2"/>
    <x v="5240"/>
  </r>
  <r>
    <x v="5241"/>
    <n v="54300"/>
    <n v="55500"/>
    <n v="53600"/>
    <n v="55000"/>
    <n v="30403412"/>
    <x v="2"/>
    <x v="20"/>
    <n v="1.289134438305709E-2"/>
    <x v="5241"/>
  </r>
  <r>
    <x v="5242"/>
    <n v="56700"/>
    <n v="56900"/>
    <n v="55100"/>
    <n v="55400"/>
    <n v="30330295"/>
    <x v="2"/>
    <x v="20"/>
    <n v="-2.292768959435626E-2"/>
    <x v="5242"/>
  </r>
  <r>
    <x v="5243"/>
    <n v="54800"/>
    <n v="57600"/>
    <n v="54600"/>
    <n v="57400"/>
    <n v="24765728"/>
    <x v="2"/>
    <x v="20"/>
    <n v="4.7445255474452552E-2"/>
    <x v="5243"/>
  </r>
  <r>
    <x v="5244"/>
    <n v="57600"/>
    <n v="58000"/>
    <n v="56700"/>
    <n v="57800"/>
    <n v="21698990"/>
    <x v="2"/>
    <x v="20"/>
    <n v="3.472222222222222E-3"/>
    <x v="5244"/>
  </r>
  <r>
    <x v="5245"/>
    <n v="56500"/>
    <n v="57200"/>
    <n v="56200"/>
    <n v="56500"/>
    <n v="18716656"/>
    <x v="2"/>
    <x v="20"/>
    <n v="0"/>
    <x v="5245"/>
  </r>
  <r>
    <x v="5246"/>
    <n v="54700"/>
    <n v="55000"/>
    <n v="53600"/>
    <n v="54200"/>
    <n v="30261485"/>
    <x v="2"/>
    <x v="20"/>
    <n v="-9.140767824497258E-3"/>
    <x v="5246"/>
  </r>
  <r>
    <x v="5247"/>
    <n v="53800"/>
    <n v="54900"/>
    <n v="53700"/>
    <n v="54600"/>
    <n v="32106554"/>
    <x v="2"/>
    <x v="20"/>
    <n v="1.4869888475836431E-2"/>
    <x v="5247"/>
  </r>
  <r>
    <x v="5248"/>
    <n v="54300"/>
    <n v="54400"/>
    <n v="52000"/>
    <n v="52100"/>
    <n v="45707281"/>
    <x v="2"/>
    <x v="20"/>
    <n v="-4.0515653775322284E-2"/>
    <x v="5248"/>
  </r>
  <r>
    <x v="5249"/>
    <n v="51000"/>
    <n v="51900"/>
    <n v="49300"/>
    <n v="50800"/>
    <n v="48149999"/>
    <x v="2"/>
    <x v="20"/>
    <n v="-3.9215686274509803E-3"/>
    <x v="5249"/>
  </r>
  <r>
    <x v="5250"/>
    <n v="47450"/>
    <n v="51600"/>
    <n v="46850"/>
    <n v="49950"/>
    <n v="59462933"/>
    <x v="2"/>
    <x v="20"/>
    <n v="5.2687038988408853E-2"/>
    <x v="5250"/>
  </r>
  <r>
    <x v="5251"/>
    <n v="50100"/>
    <n v="50900"/>
    <n v="48800"/>
    <n v="48900"/>
    <n v="33339821"/>
    <x v="2"/>
    <x v="20"/>
    <n v="-2.3952095808383235E-2"/>
    <x v="5251"/>
  </r>
  <r>
    <x v="5252"/>
    <n v="46900"/>
    <n v="49650"/>
    <n v="46700"/>
    <n v="47300"/>
    <n v="51218151"/>
    <x v="2"/>
    <x v="20"/>
    <n v="8.5287846481876331E-3"/>
    <x v="5252"/>
  </r>
  <r>
    <x v="5253"/>
    <n v="47750"/>
    <n v="48350"/>
    <n v="45600"/>
    <n v="45600"/>
    <n v="40152623"/>
    <x v="2"/>
    <x v="20"/>
    <n v="-4.5026178010471207E-2"/>
    <x v="5253"/>
  </r>
  <r>
    <x v="5254"/>
    <n v="46400"/>
    <n v="46650"/>
    <n v="42300"/>
    <n v="42950"/>
    <n v="56925513"/>
    <x v="2"/>
    <x v="20"/>
    <n v="-7.4353448275862072E-2"/>
    <x v="5254"/>
  </r>
  <r>
    <x v="5255"/>
    <n v="44150"/>
    <n v="45500"/>
    <n v="43550"/>
    <n v="45400"/>
    <n v="49730008"/>
    <x v="2"/>
    <x v="20"/>
    <n v="2.8312570781426953E-2"/>
    <x v="5255"/>
  </r>
  <r>
    <x v="5256"/>
    <n v="42600"/>
    <n v="43550"/>
    <n v="42400"/>
    <n v="42500"/>
    <n v="41701626"/>
    <x v="2"/>
    <x v="20"/>
    <n v="-2.3474178403755869E-3"/>
    <x v="5256"/>
  </r>
  <r>
    <x v="5257"/>
    <n v="43850"/>
    <n v="46950"/>
    <n v="43050"/>
    <n v="46950"/>
    <n v="49801908"/>
    <x v="2"/>
    <x v="20"/>
    <n v="7.0695553021664762E-2"/>
    <x v="5257"/>
  </r>
  <r>
    <x v="5258"/>
    <n v="48950"/>
    <n v="49600"/>
    <n v="47150"/>
    <n v="48650"/>
    <n v="52735922"/>
    <x v="2"/>
    <x v="20"/>
    <n v="-6.1287027579162408E-3"/>
    <x v="5258"/>
  </r>
  <r>
    <x v="5259"/>
    <n v="49000"/>
    <n v="49300"/>
    <n v="47700"/>
    <n v="47800"/>
    <n v="42185129"/>
    <x v="2"/>
    <x v="20"/>
    <n v="-2.4489795918367346E-2"/>
    <x v="5259"/>
  </r>
  <r>
    <x v="5260"/>
    <n v="49600"/>
    <n v="49700"/>
    <n v="46850"/>
    <n v="48300"/>
    <n v="39896178"/>
    <x v="2"/>
    <x v="20"/>
    <n v="-2.620967741935484E-2"/>
    <x v="5260"/>
  </r>
  <r>
    <x v="5261"/>
    <n v="47050"/>
    <n v="48350"/>
    <n v="46550"/>
    <n v="47850"/>
    <n v="26797395"/>
    <x v="2"/>
    <x v="20"/>
    <n v="1.7003188097768331E-2"/>
    <x v="5261"/>
  </r>
  <r>
    <x v="5262"/>
    <n v="48000"/>
    <n v="48500"/>
    <n v="47150"/>
    <n v="47750"/>
    <n v="30654261"/>
    <x v="2"/>
    <x v="20"/>
    <n v="-5.208333333333333E-3"/>
    <x v="5262"/>
  </r>
  <r>
    <x v="5263"/>
    <n v="47450"/>
    <n v="47900"/>
    <n v="45800"/>
    <n v="45800"/>
    <n v="27259532"/>
    <x v="3"/>
    <x v="20"/>
    <n v="-3.4773445732349841E-2"/>
    <x v="5263"/>
  </r>
  <r>
    <x v="5264"/>
    <n v="46200"/>
    <n v="46850"/>
    <n v="45350"/>
    <n v="46800"/>
    <n v="21621076"/>
    <x v="3"/>
    <x v="20"/>
    <n v="1.2987012987012988E-2"/>
    <x v="5264"/>
  </r>
  <r>
    <x v="5265"/>
    <n v="47400"/>
    <n v="47600"/>
    <n v="46550"/>
    <n v="47000"/>
    <n v="22784682"/>
    <x v="3"/>
    <x v="20"/>
    <n v="-8.4388185654008432E-3"/>
    <x v="5265"/>
  </r>
  <r>
    <x v="5266"/>
    <n v="47500"/>
    <n v="48800"/>
    <n v="47250"/>
    <n v="48700"/>
    <n v="23395726"/>
    <x v="3"/>
    <x v="20"/>
    <n v="2.5263157894736842E-2"/>
    <x v="5266"/>
  </r>
  <r>
    <x v="5267"/>
    <n v="49650"/>
    <n v="50200"/>
    <n v="49000"/>
    <n v="49600"/>
    <n v="31524034"/>
    <x v="3"/>
    <x v="20"/>
    <n v="-1.0070493454179255E-3"/>
    <x v="5267"/>
  </r>
  <r>
    <x v="5268"/>
    <n v="49600"/>
    <n v="49750"/>
    <n v="48600"/>
    <n v="48600"/>
    <n v="25010314"/>
    <x v="3"/>
    <x v="20"/>
    <n v="-2.0161290322580645E-2"/>
    <x v="5268"/>
  </r>
  <r>
    <x v="5269"/>
    <n v="49750"/>
    <n v="49800"/>
    <n v="48700"/>
    <n v="49100"/>
    <n v="22628058"/>
    <x v="3"/>
    <x v="20"/>
    <n v="-1.3065326633165829E-2"/>
    <x v="5269"/>
  </r>
  <r>
    <x v="5270"/>
    <n v="48950"/>
    <n v="49250"/>
    <n v="48650"/>
    <n v="49250"/>
    <n v="17839111"/>
    <x v="3"/>
    <x v="20"/>
    <n v="6.1287027579162408E-3"/>
    <x v="5270"/>
  </r>
  <r>
    <x v="5271"/>
    <n v="48650"/>
    <n v="48900"/>
    <n v="48300"/>
    <n v="48300"/>
    <n v="14431800"/>
    <x v="3"/>
    <x v="20"/>
    <n v="-7.1942446043165471E-3"/>
    <x v="5271"/>
  </r>
  <r>
    <x v="5272"/>
    <n v="48800"/>
    <n v="49200"/>
    <n v="48300"/>
    <n v="49000"/>
    <n v="14206216"/>
    <x v="3"/>
    <x v="20"/>
    <n v="4.0983606557377051E-3"/>
    <x v="5272"/>
  </r>
  <r>
    <x v="5273"/>
    <n v="49350"/>
    <n v="49350"/>
    <n v="48550"/>
    <n v="49000"/>
    <n v="23349760"/>
    <x v="3"/>
    <x v="20"/>
    <n v="-7.0921985815602835E-3"/>
    <x v="5273"/>
  </r>
  <r>
    <x v="5274"/>
    <n v="50800"/>
    <n v="52000"/>
    <n v="50300"/>
    <n v="51400"/>
    <n v="32041675"/>
    <x v="3"/>
    <x v="20"/>
    <n v="1.1811023622047244E-2"/>
    <x v="5274"/>
  </r>
  <r>
    <x v="5275"/>
    <n v="51400"/>
    <n v="51400"/>
    <n v="50000"/>
    <n v="50100"/>
    <n v="21866354"/>
    <x v="3"/>
    <x v="20"/>
    <n v="-2.5291828793774319E-2"/>
    <x v="5275"/>
  </r>
  <r>
    <x v="5276"/>
    <n v="49400"/>
    <n v="49700"/>
    <n v="48700"/>
    <n v="49250"/>
    <n v="27407543"/>
    <x v="3"/>
    <x v="20"/>
    <n v="-3.0364372469635628E-3"/>
    <x v="5276"/>
  </r>
  <r>
    <x v="5277"/>
    <n v="48700"/>
    <n v="50000"/>
    <n v="48350"/>
    <n v="49850"/>
    <n v="18613864"/>
    <x v="3"/>
    <x v="20"/>
    <n v="2.3613963039014373E-2"/>
    <x v="5277"/>
  </r>
  <r>
    <x v="5278"/>
    <n v="50200"/>
    <n v="50300"/>
    <n v="49500"/>
    <n v="49850"/>
    <n v="18754442"/>
    <x v="3"/>
    <x v="20"/>
    <n v="-6.9721115537848604E-3"/>
    <x v="5278"/>
  </r>
  <r>
    <x v="5279"/>
    <n v="49650"/>
    <n v="49750"/>
    <n v="49000"/>
    <n v="49350"/>
    <n v="15618347"/>
    <x v="3"/>
    <x v="20"/>
    <n v="-6.0422960725075529E-3"/>
    <x v="5279"/>
  </r>
  <r>
    <x v="5280"/>
    <n v="49350"/>
    <n v="50000"/>
    <n v="49100"/>
    <n v="49850"/>
    <n v="14049471"/>
    <x v="3"/>
    <x v="20"/>
    <n v="1.0131712259371834E-2"/>
    <x v="5280"/>
  </r>
  <r>
    <x v="5281"/>
    <n v="49850"/>
    <n v="50100"/>
    <n v="49300"/>
    <n v="50100"/>
    <n v="16095399"/>
    <x v="3"/>
    <x v="20"/>
    <n v="5.0150451354062184E-3"/>
    <x v="5281"/>
  </r>
  <r>
    <x v="5282"/>
    <n v="49900"/>
    <n v="50500"/>
    <n v="49600"/>
    <n v="50000"/>
    <n v="15604533"/>
    <x v="3"/>
    <x v="20"/>
    <n v="2.004008016032064E-3"/>
    <x v="5282"/>
  </r>
  <r>
    <x v="5283"/>
    <n v="48900"/>
    <n v="49100"/>
    <n v="48500"/>
    <n v="48500"/>
    <n v="26083749"/>
    <x v="4"/>
    <x v="20"/>
    <n v="-8.1799591002044997E-3"/>
    <x v="5283"/>
  </r>
  <r>
    <x v="5284"/>
    <n v="49000"/>
    <n v="49200"/>
    <n v="48500"/>
    <n v="49200"/>
    <n v="18070225"/>
    <x v="4"/>
    <x v="20"/>
    <n v="4.0816326530612249E-3"/>
    <x v="5284"/>
  </r>
  <r>
    <x v="5285"/>
    <n v="49200"/>
    <n v="49300"/>
    <n v="48700"/>
    <n v="48800"/>
    <n v="13884411"/>
    <x v="4"/>
    <x v="20"/>
    <n v="-8.130081300813009E-3"/>
    <x v="5285"/>
  </r>
  <r>
    <x v="5286"/>
    <n v="49100"/>
    <n v="49350"/>
    <n v="48800"/>
    <n v="48800"/>
    <n v="15319700"/>
    <x v="4"/>
    <x v="20"/>
    <n v="-6.1099796334012219E-3"/>
    <x v="5286"/>
  </r>
  <r>
    <x v="5287"/>
    <n v="48900"/>
    <n v="49250"/>
    <n v="48300"/>
    <n v="48400"/>
    <n v="16357743"/>
    <x v="4"/>
    <x v="20"/>
    <n v="-1.0224948875255624E-2"/>
    <x v="5287"/>
  </r>
  <r>
    <x v="5288"/>
    <n v="48400"/>
    <n v="48500"/>
    <n v="47550"/>
    <n v="47900"/>
    <n v="23433590"/>
    <x v="4"/>
    <x v="20"/>
    <n v="-1.0330578512396695E-2"/>
    <x v="5288"/>
  </r>
  <r>
    <x v="5289"/>
    <n v="47250"/>
    <n v="48550"/>
    <n v="47200"/>
    <n v="48550"/>
    <n v="20223277"/>
    <x v="4"/>
    <x v="20"/>
    <n v="2.7513227513227514E-2"/>
    <x v="5289"/>
  </r>
  <r>
    <x v="5290"/>
    <n v="47750"/>
    <n v="48100"/>
    <n v="47650"/>
    <n v="48000"/>
    <n v="19305974"/>
    <x v="4"/>
    <x v="20"/>
    <n v="5.235602094240838E-3"/>
    <x v="5290"/>
  </r>
  <r>
    <x v="5291"/>
    <n v="48400"/>
    <n v="48450"/>
    <n v="47700"/>
    <n v="47850"/>
    <n v="18463118"/>
    <x v="4"/>
    <x v="20"/>
    <n v="-1.1363636363636364E-2"/>
    <x v="5291"/>
  </r>
  <r>
    <x v="5292"/>
    <n v="47950"/>
    <n v="49100"/>
    <n v="47600"/>
    <n v="48800"/>
    <n v="20481981"/>
    <x v="4"/>
    <x v="20"/>
    <n v="1.7726798748696558E-2"/>
    <x v="5292"/>
  </r>
  <r>
    <x v="5293"/>
    <n v="50100"/>
    <n v="50500"/>
    <n v="49700"/>
    <n v="50300"/>
    <n v="25168295"/>
    <x v="4"/>
    <x v="20"/>
    <n v="3.9920159680638719E-3"/>
    <x v="5293"/>
  </r>
  <r>
    <x v="5294"/>
    <n v="50000"/>
    <n v="50200"/>
    <n v="49800"/>
    <n v="50000"/>
    <n v="14896899"/>
    <x v="4"/>
    <x v="20"/>
    <n v="0"/>
    <x v="5294"/>
  </r>
  <r>
    <x v="5295"/>
    <n v="50300"/>
    <n v="50400"/>
    <n v="49850"/>
    <n v="49950"/>
    <n v="14949266"/>
    <x v="4"/>
    <x v="20"/>
    <n v="-6.958250497017893E-3"/>
    <x v="5295"/>
  </r>
  <r>
    <x v="5296"/>
    <n v="49600"/>
    <n v="49800"/>
    <n v="48600"/>
    <n v="48750"/>
    <n v="19706284"/>
    <x v="4"/>
    <x v="20"/>
    <n v="-1.7137096774193547E-2"/>
    <x v="5296"/>
  </r>
  <r>
    <x v="5297"/>
    <n v="48750"/>
    <n v="48900"/>
    <n v="48450"/>
    <n v="48850"/>
    <n v="14337913"/>
    <x v="4"/>
    <x v="20"/>
    <n v="2.0512820512820513E-3"/>
    <x v="5297"/>
  </r>
  <r>
    <x v="5298"/>
    <n v="48700"/>
    <n v="49450"/>
    <n v="48600"/>
    <n v="49250"/>
    <n v="15127490"/>
    <x v="4"/>
    <x v="20"/>
    <n v="1.1293634496919919E-2"/>
    <x v="5298"/>
  </r>
  <r>
    <x v="5299"/>
    <n v="48950"/>
    <n v="50000"/>
    <n v="48800"/>
    <n v="49900"/>
    <n v="19548479"/>
    <x v="4"/>
    <x v="20"/>
    <n v="1.9407558733401432E-2"/>
    <x v="5299"/>
  </r>
  <r>
    <x v="5300"/>
    <n v="51100"/>
    <n v="51200"/>
    <n v="49900"/>
    <n v="50400"/>
    <n v="31309318"/>
    <x v="4"/>
    <x v="20"/>
    <n v="-1.3698630136986301E-2"/>
    <x v="5300"/>
  </r>
  <r>
    <x v="5301"/>
    <n v="50000"/>
    <n v="50700"/>
    <n v="49700"/>
    <n v="50700"/>
    <n v="27596961"/>
    <x v="4"/>
    <x v="20"/>
    <n v="1.4E-2"/>
    <x v="5301"/>
  </r>
  <r>
    <x v="5302"/>
    <n v="50800"/>
    <n v="51200"/>
    <n v="50600"/>
    <n v="51200"/>
    <n v="16949183"/>
    <x v="5"/>
    <x v="20"/>
    <n v="7.874015748031496E-3"/>
    <x v="5302"/>
  </r>
  <r>
    <x v="5303"/>
    <n v="51000"/>
    <n v="51500"/>
    <n v="50800"/>
    <n v="51400"/>
    <n v="14247933"/>
    <x v="5"/>
    <x v="20"/>
    <n v="7.8431372549019607E-3"/>
    <x v="5303"/>
  </r>
  <r>
    <x v="5304"/>
    <n v="51800"/>
    <n v="55000"/>
    <n v="51700"/>
    <n v="54500"/>
    <n v="49257814"/>
    <x v="5"/>
    <x v="20"/>
    <n v="5.2123552123552123E-2"/>
    <x v="5304"/>
  </r>
  <r>
    <x v="5305"/>
    <n v="55800"/>
    <n v="57000"/>
    <n v="54600"/>
    <n v="54600"/>
    <n v="40220334"/>
    <x v="5"/>
    <x v="20"/>
    <n v="-2.1505376344086023E-2"/>
    <x v="5305"/>
  </r>
  <r>
    <x v="5306"/>
    <n v="54400"/>
    <n v="55900"/>
    <n v="54000"/>
    <n v="55500"/>
    <n v="22743629"/>
    <x v="5"/>
    <x v="20"/>
    <n v="2.0220588235294119E-2"/>
    <x v="5306"/>
  </r>
  <r>
    <x v="5307"/>
    <n v="56400"/>
    <n v="56500"/>
    <n v="54700"/>
    <n v="54900"/>
    <n v="25634965"/>
    <x v="5"/>
    <x v="20"/>
    <n v="-2.6595744680851064E-2"/>
    <x v="5307"/>
  </r>
  <r>
    <x v="5308"/>
    <n v="55800"/>
    <n v="56500"/>
    <n v="54400"/>
    <n v="55500"/>
    <n v="23998831"/>
    <x v="5"/>
    <x v="20"/>
    <n v="-5.3763440860215058E-3"/>
    <x v="5308"/>
  </r>
  <r>
    <x v="5309"/>
    <n v="55100"/>
    <n v="55900"/>
    <n v="54900"/>
    <n v="55400"/>
    <n v="16742493"/>
    <x v="5"/>
    <x v="20"/>
    <n v="5.4446460980036296E-3"/>
    <x v="5309"/>
  </r>
  <r>
    <x v="5310"/>
    <n v="54500"/>
    <n v="55100"/>
    <n v="53200"/>
    <n v="54300"/>
    <n v="33815123"/>
    <x v="5"/>
    <x v="20"/>
    <n v="-3.669724770642202E-3"/>
    <x v="5310"/>
  </r>
  <r>
    <x v="5311"/>
    <n v="52100"/>
    <n v="52800"/>
    <n v="51500"/>
    <n v="52300"/>
    <n v="26976019"/>
    <x v="5"/>
    <x v="20"/>
    <n v="3.838771593090211E-3"/>
    <x v="5311"/>
  </r>
  <r>
    <x v="5312"/>
    <n v="51400"/>
    <n v="52000"/>
    <n v="49900"/>
    <n v="49900"/>
    <n v="28772921"/>
    <x v="5"/>
    <x v="20"/>
    <n v="-2.9182879377431907E-2"/>
    <x v="5312"/>
  </r>
  <r>
    <x v="5313"/>
    <n v="51200"/>
    <n v="52100"/>
    <n v="50600"/>
    <n v="52100"/>
    <n v="21808375"/>
    <x v="5"/>
    <x v="20"/>
    <n v="1.7578125E-2"/>
    <x v="5313"/>
  </r>
  <r>
    <x v="5314"/>
    <n v="52100"/>
    <n v="52900"/>
    <n v="51300"/>
    <n v="52200"/>
    <n v="26672595"/>
    <x v="5"/>
    <x v="20"/>
    <n v="1.9193857965451055E-3"/>
    <x v="5314"/>
  </r>
  <r>
    <x v="5315"/>
    <n v="52200"/>
    <n v="52300"/>
    <n v="51600"/>
    <n v="52300"/>
    <n v="15982926"/>
    <x v="5"/>
    <x v="20"/>
    <n v="1.9157088122605363E-3"/>
    <x v="5315"/>
  </r>
  <r>
    <x v="5316"/>
    <n v="52600"/>
    <n v="52900"/>
    <n v="51600"/>
    <n v="52900"/>
    <n v="18157985"/>
    <x v="5"/>
    <x v="20"/>
    <n v="5.7034220532319393E-3"/>
    <x v="5316"/>
  </r>
  <r>
    <x v="5317"/>
    <n v="52000"/>
    <n v="52600"/>
    <n v="51800"/>
    <n v="52000"/>
    <n v="13801350"/>
    <x v="5"/>
    <x v="20"/>
    <n v="0"/>
    <x v="5317"/>
  </r>
  <r>
    <x v="5318"/>
    <n v="52500"/>
    <n v="52800"/>
    <n v="51100"/>
    <n v="51400"/>
    <n v="18086152"/>
    <x v="5"/>
    <x v="20"/>
    <n v="-2.0952380952380951E-2"/>
    <x v="5318"/>
  </r>
  <r>
    <x v="5319"/>
    <n v="51900"/>
    <n v="53900"/>
    <n v="51600"/>
    <n v="52900"/>
    <n v="24519552"/>
    <x v="5"/>
    <x v="20"/>
    <n v="1.9267822736030827E-2"/>
    <x v="5319"/>
  </r>
  <r>
    <x v="5320"/>
    <n v="52100"/>
    <n v="53000"/>
    <n v="51900"/>
    <n v="51900"/>
    <n v="18541624"/>
    <x v="5"/>
    <x v="20"/>
    <n v="-3.838771593090211E-3"/>
    <x v="5320"/>
  </r>
  <r>
    <x v="5321"/>
    <n v="52800"/>
    <n v="53900"/>
    <n v="52200"/>
    <n v="53300"/>
    <n v="21575360"/>
    <x v="5"/>
    <x v="20"/>
    <n v="9.46969696969697E-3"/>
    <x v="5321"/>
  </r>
  <r>
    <x v="5322"/>
    <n v="52500"/>
    <n v="53200"/>
    <n v="52000"/>
    <n v="52400"/>
    <n v="17776925"/>
    <x v="5"/>
    <x v="20"/>
    <n v="-1.9047619047619048E-3"/>
    <x v="5322"/>
  </r>
  <r>
    <x v="5323"/>
    <n v="53900"/>
    <n v="53900"/>
    <n v="52800"/>
    <n v="52800"/>
    <n v="21157172"/>
    <x v="5"/>
    <x v="20"/>
    <n v="-2.0408163265306121E-2"/>
    <x v="5323"/>
  </r>
  <r>
    <x v="5324"/>
    <n v="53400"/>
    <n v="53600"/>
    <n v="52400"/>
    <n v="52600"/>
    <n v="16706143"/>
    <x v="6"/>
    <x v="20"/>
    <n v="-1.4981273408239701E-2"/>
    <x v="5324"/>
  </r>
  <r>
    <x v="5325"/>
    <n v="52100"/>
    <n v="52900"/>
    <n v="52100"/>
    <n v="52900"/>
    <n v="14142583"/>
    <x v="6"/>
    <x v="20"/>
    <n v="1.5355086372360844E-2"/>
    <x v="5325"/>
  </r>
  <r>
    <x v="5326"/>
    <n v="53000"/>
    <n v="53600"/>
    <n v="52700"/>
    <n v="53600"/>
    <n v="11887868"/>
    <x v="6"/>
    <x v="20"/>
    <n v="1.1320754716981131E-2"/>
    <x v="5326"/>
  </r>
  <r>
    <x v="5327"/>
    <n v="54000"/>
    <n v="55000"/>
    <n v="53800"/>
    <n v="55000"/>
    <n v="19856623"/>
    <x v="6"/>
    <x v="20"/>
    <n v="1.8518518518518517E-2"/>
    <x v="5327"/>
  </r>
  <r>
    <x v="5328"/>
    <n v="55800"/>
    <n v="55900"/>
    <n v="53400"/>
    <n v="53400"/>
    <n v="30760032"/>
    <x v="6"/>
    <x v="20"/>
    <n v="-4.3010752688172046E-2"/>
    <x v="5328"/>
  </r>
  <r>
    <x v="5329"/>
    <n v="53600"/>
    <n v="53900"/>
    <n v="52900"/>
    <n v="53000"/>
    <n v="19664652"/>
    <x v="6"/>
    <x v="20"/>
    <n v="-1.1194029850746268E-2"/>
    <x v="5329"/>
  </r>
  <r>
    <x v="5330"/>
    <n v="53200"/>
    <n v="53600"/>
    <n v="52800"/>
    <n v="52800"/>
    <n v="17054850"/>
    <x v="6"/>
    <x v="20"/>
    <n v="-7.5187969924812026E-3"/>
    <x v="5330"/>
  </r>
  <r>
    <x v="5331"/>
    <n v="53100"/>
    <n v="53200"/>
    <n v="52300"/>
    <n v="52700"/>
    <n v="13714746"/>
    <x v="6"/>
    <x v="20"/>
    <n v="-7.5329566854990581E-3"/>
    <x v="5331"/>
  </r>
  <r>
    <x v="5332"/>
    <n v="53300"/>
    <n v="53800"/>
    <n v="53100"/>
    <n v="53400"/>
    <n v="12240188"/>
    <x v="6"/>
    <x v="20"/>
    <n v="1.876172607879925E-3"/>
    <x v="5332"/>
  </r>
  <r>
    <x v="5333"/>
    <n v="53700"/>
    <n v="53800"/>
    <n v="53200"/>
    <n v="53800"/>
    <n v="14269484"/>
    <x v="6"/>
    <x v="20"/>
    <n v="1.8621973929236499E-3"/>
    <x v="5333"/>
  </r>
  <r>
    <x v="5334"/>
    <n v="54400"/>
    <n v="55000"/>
    <n v="54300"/>
    <n v="54700"/>
    <n v="24051450"/>
    <x v="6"/>
    <x v="20"/>
    <n v="5.5147058823529415E-3"/>
    <x v="5334"/>
  </r>
  <r>
    <x v="5335"/>
    <n v="54800"/>
    <n v="54800"/>
    <n v="53800"/>
    <n v="53800"/>
    <n v="16779127"/>
    <x v="6"/>
    <x v="20"/>
    <n v="-1.824817518248175E-2"/>
    <x v="5335"/>
  </r>
  <r>
    <x v="5336"/>
    <n v="54200"/>
    <n v="54700"/>
    <n v="54100"/>
    <n v="54400"/>
    <n v="10096174"/>
    <x v="6"/>
    <x v="20"/>
    <n v="3.6900369003690036E-3"/>
    <x v="5336"/>
  </r>
  <r>
    <x v="5337"/>
    <n v="54800"/>
    <n v="54800"/>
    <n v="54000"/>
    <n v="54200"/>
    <n v="10507530"/>
    <x v="6"/>
    <x v="20"/>
    <n v="-1.0948905109489052E-2"/>
    <x v="5337"/>
  </r>
  <r>
    <x v="5338"/>
    <n v="55200"/>
    <n v="55400"/>
    <n v="54800"/>
    <n v="55300"/>
    <n v="18297260"/>
    <x v="6"/>
    <x v="20"/>
    <n v="1.8115942028985507E-3"/>
    <x v="5338"/>
  </r>
  <r>
    <x v="5339"/>
    <n v="55300"/>
    <n v="55500"/>
    <n v="54700"/>
    <n v="54700"/>
    <n v="12885057"/>
    <x v="6"/>
    <x v="20"/>
    <n v="-1.0849909584086799E-2"/>
    <x v="5339"/>
  </r>
  <r>
    <x v="5340"/>
    <n v="54700"/>
    <n v="54700"/>
    <n v="53800"/>
    <n v="54100"/>
    <n v="16214932"/>
    <x v="6"/>
    <x v="20"/>
    <n v="-1.0968921389396709E-2"/>
    <x v="5340"/>
  </r>
  <r>
    <x v="5341"/>
    <n v="54000"/>
    <n v="54400"/>
    <n v="53700"/>
    <n v="54200"/>
    <n v="10994535"/>
    <x v="6"/>
    <x v="20"/>
    <n v="3.7037037037037038E-3"/>
    <x v="5341"/>
  </r>
  <r>
    <x v="5342"/>
    <n v="54300"/>
    <n v="55700"/>
    <n v="54300"/>
    <n v="55600"/>
    <n v="21054421"/>
    <x v="6"/>
    <x v="20"/>
    <n v="2.3941068139963169E-2"/>
    <x v="5342"/>
  </r>
  <r>
    <x v="5343"/>
    <n v="57000"/>
    <n v="58800"/>
    <n v="56400"/>
    <n v="58600"/>
    <n v="48431566"/>
    <x v="6"/>
    <x v="20"/>
    <n v="2.8070175438596492E-2"/>
    <x v="5343"/>
  </r>
  <r>
    <x v="5344"/>
    <n v="60300"/>
    <n v="60400"/>
    <n v="58600"/>
    <n v="59000"/>
    <n v="36476611"/>
    <x v="6"/>
    <x v="20"/>
    <n v="-2.1558872305140961E-2"/>
    <x v="5344"/>
  </r>
  <r>
    <x v="5345"/>
    <n v="59700"/>
    <n v="60100"/>
    <n v="59000"/>
    <n v="59000"/>
    <n v="19285354"/>
    <x v="6"/>
    <x v="20"/>
    <n v="-1.1725293132328308E-2"/>
    <x v="5345"/>
  </r>
  <r>
    <x v="5346"/>
    <n v="59500"/>
    <n v="59600"/>
    <n v="57700"/>
    <n v="57900"/>
    <n v="21943345"/>
    <x v="6"/>
    <x v="20"/>
    <n v="-2.689075630252101E-2"/>
    <x v="5346"/>
  </r>
  <r>
    <x v="5347"/>
    <n v="57800"/>
    <n v="57900"/>
    <n v="56700"/>
    <n v="56800"/>
    <n v="21158940"/>
    <x v="7"/>
    <x v="20"/>
    <n v="-1.7301038062283738E-2"/>
    <x v="5347"/>
  </r>
  <r>
    <x v="5348"/>
    <n v="57200"/>
    <n v="58100"/>
    <n v="57000"/>
    <n v="57300"/>
    <n v="19419694"/>
    <x v="7"/>
    <x v="20"/>
    <n v="1.7482517482517483E-3"/>
    <x v="5348"/>
  </r>
  <r>
    <x v="5349"/>
    <n v="57300"/>
    <n v="57500"/>
    <n v="56300"/>
    <n v="56900"/>
    <n v="17739706"/>
    <x v="7"/>
    <x v="20"/>
    <n v="-6.9808027923211171E-3"/>
    <x v="5349"/>
  </r>
  <r>
    <x v="5350"/>
    <n v="57100"/>
    <n v="58400"/>
    <n v="57100"/>
    <n v="58000"/>
    <n v="21625874"/>
    <x v="7"/>
    <x v="20"/>
    <n v="1.5761821366024518E-2"/>
    <x v="5350"/>
  </r>
  <r>
    <x v="5351"/>
    <n v="57900"/>
    <n v="58400"/>
    <n v="57100"/>
    <n v="57500"/>
    <n v="18751717"/>
    <x v="7"/>
    <x v="20"/>
    <n v="-6.9084628670120895E-3"/>
    <x v="5351"/>
  </r>
  <r>
    <x v="5352"/>
    <n v="57600"/>
    <n v="58300"/>
    <n v="57500"/>
    <n v="57800"/>
    <n v="17774291"/>
    <x v="7"/>
    <x v="20"/>
    <n v="3.472222222222222E-3"/>
    <x v="5352"/>
  </r>
  <r>
    <x v="5353"/>
    <n v="58000"/>
    <n v="59500"/>
    <n v="57800"/>
    <n v="58200"/>
    <n v="24907912"/>
    <x v="7"/>
    <x v="20"/>
    <n v="3.4482758620689655E-3"/>
    <x v="5353"/>
  </r>
  <r>
    <x v="5354"/>
    <n v="58200"/>
    <n v="59000"/>
    <n v="57700"/>
    <n v="59000"/>
    <n v="18573934"/>
    <x v="7"/>
    <x v="20"/>
    <n v="1.3745704467353952E-2"/>
    <x v="5354"/>
  </r>
  <r>
    <x v="5355"/>
    <n v="59400"/>
    <n v="59600"/>
    <n v="58000"/>
    <n v="58700"/>
    <n v="22089460"/>
    <x v="7"/>
    <x v="20"/>
    <n v="-1.1784511784511785E-2"/>
    <x v="5355"/>
  </r>
  <r>
    <x v="5356"/>
    <n v="58000"/>
    <n v="58400"/>
    <n v="57700"/>
    <n v="58000"/>
    <n v="15672548"/>
    <x v="7"/>
    <x v="20"/>
    <n v="0"/>
    <x v="5356"/>
  </r>
  <r>
    <x v="5357"/>
    <n v="58900"/>
    <n v="59900"/>
    <n v="58000"/>
    <n v="58400"/>
    <n v="25307825"/>
    <x v="7"/>
    <x v="20"/>
    <n v="-8.4889643463497456E-3"/>
    <x v="5357"/>
  </r>
  <r>
    <x v="5358"/>
    <n v="59000"/>
    <n v="59200"/>
    <n v="57800"/>
    <n v="57800"/>
    <n v="16930719"/>
    <x v="7"/>
    <x v="20"/>
    <n v="-2.0338983050847456E-2"/>
    <x v="5358"/>
  </r>
  <r>
    <x v="5359"/>
    <n v="57600"/>
    <n v="57600"/>
    <n v="55300"/>
    <n v="55400"/>
    <n v="30386029"/>
    <x v="7"/>
    <x v="20"/>
    <n v="-3.8194444444444448E-2"/>
    <x v="5359"/>
  </r>
  <r>
    <x v="5360"/>
    <n v="56200"/>
    <n v="56900"/>
    <n v="55800"/>
    <n v="55900"/>
    <n v="21142288"/>
    <x v="7"/>
    <x v="20"/>
    <n v="-5.3380782918149468E-3"/>
    <x v="5360"/>
  </r>
  <r>
    <x v="5361"/>
    <n v="55800"/>
    <n v="56600"/>
    <n v="55400"/>
    <n v="56100"/>
    <n v="15055896"/>
    <x v="7"/>
    <x v="20"/>
    <n v="5.3763440860215058E-3"/>
    <x v="5361"/>
  </r>
  <r>
    <x v="5362"/>
    <n v="56400"/>
    <n v="56800"/>
    <n v="56100"/>
    <n v="56400"/>
    <n v="14021705"/>
    <x v="7"/>
    <x v="20"/>
    <n v="0"/>
    <x v="5362"/>
  </r>
  <r>
    <x v="5363"/>
    <n v="56400"/>
    <n v="56500"/>
    <n v="55700"/>
    <n v="56400"/>
    <n v="17651593"/>
    <x v="7"/>
    <x v="20"/>
    <n v="0"/>
    <x v="5363"/>
  </r>
  <r>
    <x v="5364"/>
    <n v="56300"/>
    <n v="56300"/>
    <n v="55600"/>
    <n v="55600"/>
    <n v="16196568"/>
    <x v="7"/>
    <x v="20"/>
    <n v="-1.2433392539964476E-2"/>
    <x v="5364"/>
  </r>
  <r>
    <x v="5365"/>
    <n v="56100"/>
    <n v="56300"/>
    <n v="55400"/>
    <n v="55400"/>
    <n v="14619888"/>
    <x v="7"/>
    <x v="20"/>
    <n v="-1.2477718360071301E-2"/>
    <x v="5365"/>
  </r>
  <r>
    <x v="5366"/>
    <n v="56000"/>
    <n v="56100"/>
    <n v="54000"/>
    <n v="54000"/>
    <n v="32671367"/>
    <x v="7"/>
    <x v="20"/>
    <n v="-3.5714285714285712E-2"/>
    <x v="5366"/>
  </r>
  <r>
    <x v="5367"/>
    <n v="54100"/>
    <n v="54800"/>
    <n v="54100"/>
    <n v="54200"/>
    <n v="19363117"/>
    <x v="8"/>
    <x v="20"/>
    <n v="1.8484288354898336E-3"/>
    <x v="5367"/>
  </r>
  <r>
    <x v="5368"/>
    <n v="54600"/>
    <n v="55100"/>
    <n v="54100"/>
    <n v="54400"/>
    <n v="16905723"/>
    <x v="8"/>
    <x v="20"/>
    <n v="-3.663003663003663E-3"/>
    <x v="5368"/>
  </r>
  <r>
    <x v="5369"/>
    <n v="55600"/>
    <n v="56700"/>
    <n v="55500"/>
    <n v="56400"/>
    <n v="28384920"/>
    <x v="8"/>
    <x v="20"/>
    <n v="1.4388489208633094E-2"/>
    <x v="5369"/>
  </r>
  <r>
    <x v="5370"/>
    <n v="55200"/>
    <n v="55800"/>
    <n v="55100"/>
    <n v="55600"/>
    <n v="22139109"/>
    <x v="8"/>
    <x v="20"/>
    <n v="7.246376811594203E-3"/>
    <x v="5370"/>
  </r>
  <r>
    <x v="5371"/>
    <n v="56100"/>
    <n v="57300"/>
    <n v="55800"/>
    <n v="56500"/>
    <n v="18685880"/>
    <x v="8"/>
    <x v="20"/>
    <n v="7.1301247771836003E-3"/>
    <x v="5371"/>
  </r>
  <r>
    <x v="5372"/>
    <n v="57400"/>
    <n v="58700"/>
    <n v="57200"/>
    <n v="58700"/>
    <n v="31517520"/>
    <x v="8"/>
    <x v="20"/>
    <n v="2.2648083623693381E-2"/>
    <x v="5372"/>
  </r>
  <r>
    <x v="5373"/>
    <n v="58200"/>
    <n v="59300"/>
    <n v="57800"/>
    <n v="58400"/>
    <n v="30597399"/>
    <x v="8"/>
    <x v="20"/>
    <n v="3.4364261168384879E-3"/>
    <x v="5373"/>
  </r>
  <r>
    <x v="5374"/>
    <n v="59900"/>
    <n v="60000"/>
    <n v="59100"/>
    <n v="59200"/>
    <n v="29923293"/>
    <x v="8"/>
    <x v="20"/>
    <n v="-1.1686143572621035E-2"/>
    <x v="5374"/>
  </r>
  <r>
    <x v="5375"/>
    <n v="59300"/>
    <n v="59400"/>
    <n v="58200"/>
    <n v="59000"/>
    <n v="16017098"/>
    <x v="8"/>
    <x v="20"/>
    <n v="-5.0590219224283303E-3"/>
    <x v="5375"/>
  </r>
  <r>
    <x v="5376"/>
    <n v="60200"/>
    <n v="60800"/>
    <n v="59900"/>
    <n v="60400"/>
    <n v="20648281"/>
    <x v="8"/>
    <x v="20"/>
    <n v="3.3222591362126247E-3"/>
    <x v="5376"/>
  </r>
  <r>
    <x v="5377"/>
    <n v="60900"/>
    <n v="61000"/>
    <n v="60500"/>
    <n v="61000"/>
    <n v="17877075"/>
    <x v="8"/>
    <x v="20"/>
    <n v="1.6420361247947454E-3"/>
    <x v="5377"/>
  </r>
  <r>
    <x v="5378"/>
    <n v="61100"/>
    <n v="61300"/>
    <n v="60600"/>
    <n v="61000"/>
    <n v="17041444"/>
    <x v="8"/>
    <x v="20"/>
    <n v="-1.6366612111292963E-3"/>
    <x v="5378"/>
  </r>
  <r>
    <x v="5379"/>
    <n v="60700"/>
    <n v="60800"/>
    <n v="59300"/>
    <n v="59500"/>
    <n v="25108356"/>
    <x v="8"/>
    <x v="20"/>
    <n v="-1.9769357495881382E-2"/>
    <x v="5379"/>
  </r>
  <r>
    <x v="5380"/>
    <n v="59800"/>
    <n v="59900"/>
    <n v="59100"/>
    <n v="59300"/>
    <n v="18884571"/>
    <x v="8"/>
    <x v="20"/>
    <n v="-8.3612040133779261E-3"/>
    <x v="5380"/>
  </r>
  <r>
    <x v="5381"/>
    <n v="59100"/>
    <n v="60000"/>
    <n v="59000"/>
    <n v="59200"/>
    <n v="15140387"/>
    <x v="8"/>
    <x v="20"/>
    <n v="1.6920473773265651E-3"/>
    <x v="5381"/>
  </r>
  <r>
    <x v="5382"/>
    <n v="59100"/>
    <n v="59700"/>
    <n v="57800"/>
    <n v="58200"/>
    <n v="20830381"/>
    <x v="8"/>
    <x v="20"/>
    <n v="-1.5228426395939087E-2"/>
    <x v="5382"/>
  </r>
  <r>
    <x v="5383"/>
    <n v="58400"/>
    <n v="58800"/>
    <n v="57400"/>
    <n v="58600"/>
    <n v="20111398"/>
    <x v="8"/>
    <x v="20"/>
    <n v="3.4246575342465752E-3"/>
    <x v="5383"/>
  </r>
  <r>
    <x v="5384"/>
    <n v="57700"/>
    <n v="58600"/>
    <n v="57600"/>
    <n v="57800"/>
    <n v="17564020"/>
    <x v="8"/>
    <x v="20"/>
    <n v="1.7331022530329288E-3"/>
    <x v="5384"/>
  </r>
  <r>
    <x v="5385"/>
    <n v="57700"/>
    <n v="58200"/>
    <n v="57700"/>
    <n v="57900"/>
    <n v="11444683"/>
    <x v="8"/>
    <x v="20"/>
    <n v="3.4662045060658577E-3"/>
    <x v="5385"/>
  </r>
  <r>
    <x v="5386"/>
    <n v="58300"/>
    <n v="58800"/>
    <n v="57900"/>
    <n v="58200"/>
    <n v="12614080"/>
    <x v="8"/>
    <x v="20"/>
    <n v="-1.7152658662092624E-3"/>
    <x v="5386"/>
  </r>
  <r>
    <x v="5387"/>
    <n v="58300"/>
    <n v="59000"/>
    <n v="58200"/>
    <n v="58200"/>
    <n v="15503563"/>
    <x v="8"/>
    <x v="20"/>
    <n v="-1.7152658662092624E-3"/>
    <x v="5387"/>
  </r>
  <r>
    <x v="5388"/>
    <n v="57500"/>
    <n v="59200"/>
    <n v="57500"/>
    <n v="58700"/>
    <n v="20228289"/>
    <x v="9"/>
    <x v="20"/>
    <n v="2.0869565217391306E-2"/>
    <x v="5388"/>
  </r>
  <r>
    <x v="5389"/>
    <n v="59400"/>
    <n v="59900"/>
    <n v="58700"/>
    <n v="59000"/>
    <n v="14463826"/>
    <x v="9"/>
    <x v="20"/>
    <n v="-6.7340067340067337E-3"/>
    <x v="5389"/>
  </r>
  <r>
    <x v="5390"/>
    <n v="58700"/>
    <n v="59900"/>
    <n v="58500"/>
    <n v="59900"/>
    <n v="14861838"/>
    <x v="9"/>
    <x v="20"/>
    <n v="2.0442930153321975E-2"/>
    <x v="5390"/>
  </r>
  <r>
    <x v="5391"/>
    <n v="60500"/>
    <n v="60700"/>
    <n v="59500"/>
    <n v="59700"/>
    <n v="24589924"/>
    <x v="9"/>
    <x v="20"/>
    <n v="-1.3223140495867768E-2"/>
    <x v="5391"/>
  </r>
  <r>
    <x v="5392"/>
    <n v="60000"/>
    <n v="60400"/>
    <n v="59900"/>
    <n v="60400"/>
    <n v="16145837"/>
    <x v="9"/>
    <x v="20"/>
    <n v="6.6666666666666671E-3"/>
    <x v="5392"/>
  </r>
  <r>
    <x v="5393"/>
    <n v="61000"/>
    <n v="61400"/>
    <n v="60400"/>
    <n v="60900"/>
    <n v="19247631"/>
    <x v="9"/>
    <x v="20"/>
    <n v="-1.639344262295082E-3"/>
    <x v="5393"/>
  </r>
  <r>
    <x v="5394"/>
    <n v="61000"/>
    <n v="61100"/>
    <n v="60500"/>
    <n v="60900"/>
    <n v="16086716"/>
    <x v="9"/>
    <x v="20"/>
    <n v="-1.639344262295082E-3"/>
    <x v="5394"/>
  </r>
  <r>
    <x v="5395"/>
    <n v="60700"/>
    <n v="60800"/>
    <n v="59700"/>
    <n v="60000"/>
    <n v="17756232"/>
    <x v="9"/>
    <x v="20"/>
    <n v="-1.1532125205930808E-2"/>
    <x v="5395"/>
  </r>
  <r>
    <x v="5396"/>
    <n v="60000"/>
    <n v="60400"/>
    <n v="59000"/>
    <n v="59500"/>
    <n v="16554190"/>
    <x v="9"/>
    <x v="20"/>
    <n v="-8.3333333333333332E-3"/>
    <x v="5396"/>
  </r>
  <r>
    <x v="5397"/>
    <n v="59600"/>
    <n v="60200"/>
    <n v="59500"/>
    <n v="60000"/>
    <n v="14474985"/>
    <x v="9"/>
    <x v="20"/>
    <n v="6.7114093959731542E-3"/>
    <x v="5397"/>
  </r>
  <r>
    <x v="5398"/>
    <n v="60300"/>
    <n v="60900"/>
    <n v="60100"/>
    <n v="60900"/>
    <n v="19326115"/>
    <x v="9"/>
    <x v="20"/>
    <n v="9.9502487562189053E-3"/>
    <x v="5398"/>
  </r>
  <r>
    <x v="5399"/>
    <n v="61200"/>
    <n v="61500"/>
    <n v="60600"/>
    <n v="60900"/>
    <n v="15703443"/>
    <x v="9"/>
    <x v="20"/>
    <n v="-4.9019607843137254E-3"/>
    <x v="5399"/>
  </r>
  <r>
    <x v="5400"/>
    <n v="60300"/>
    <n v="60500"/>
    <n v="59800"/>
    <n v="60100"/>
    <n v="14294095"/>
    <x v="9"/>
    <x v="20"/>
    <n v="-3.3167495854063019E-3"/>
    <x v="5400"/>
  </r>
  <r>
    <x v="5401"/>
    <n v="60400"/>
    <n v="60400"/>
    <n v="59800"/>
    <n v="60200"/>
    <n v="9322232"/>
    <x v="9"/>
    <x v="20"/>
    <n v="-3.3112582781456954E-3"/>
    <x v="5401"/>
  </r>
  <r>
    <x v="5402"/>
    <n v="60400"/>
    <n v="61100"/>
    <n v="60100"/>
    <n v="60400"/>
    <n v="13268226"/>
    <x v="9"/>
    <x v="20"/>
    <n v="0"/>
    <x v="5402"/>
  </r>
  <r>
    <x v="5403"/>
    <n v="60300"/>
    <n v="60300"/>
    <n v="59500"/>
    <n v="59800"/>
    <n v="17260416"/>
    <x v="9"/>
    <x v="20"/>
    <n v="-8.291873963515755E-3"/>
    <x v="5403"/>
  </r>
  <r>
    <x v="5404"/>
    <n v="59400"/>
    <n v="59400"/>
    <n v="58800"/>
    <n v="59000"/>
    <n v="14428882"/>
    <x v="9"/>
    <x v="20"/>
    <n v="-6.7340067340067337E-3"/>
    <x v="5404"/>
  </r>
  <r>
    <x v="5405"/>
    <n v="58200"/>
    <n v="58500"/>
    <n v="57500"/>
    <n v="58100"/>
    <n v="22636966"/>
    <x v="9"/>
    <x v="20"/>
    <n v="-1.718213058419244E-3"/>
    <x v="5405"/>
  </r>
  <r>
    <x v="5406"/>
    <n v="58000"/>
    <n v="58000"/>
    <n v="56600"/>
    <n v="56600"/>
    <n v="26907844"/>
    <x v="9"/>
    <x v="20"/>
    <n v="-2.4137931034482758E-2"/>
    <x v="5406"/>
  </r>
  <r>
    <x v="5407"/>
    <n v="56400"/>
    <n v="57500"/>
    <n v="56000"/>
    <n v="57400"/>
    <n v="20489076"/>
    <x v="10"/>
    <x v="20"/>
    <n v="1.7730496453900711E-2"/>
    <x v="5407"/>
  </r>
  <r>
    <x v="5408"/>
    <n v="57900"/>
    <n v="58900"/>
    <n v="57600"/>
    <n v="58800"/>
    <n v="14950919"/>
    <x v="10"/>
    <x v="20"/>
    <n v="1.5544041450777202E-2"/>
    <x v="5408"/>
  </r>
  <r>
    <x v="5409"/>
    <n v="58900"/>
    <n v="59000"/>
    <n v="57800"/>
    <n v="58500"/>
    <n v="21718561"/>
    <x v="10"/>
    <x v="20"/>
    <n v="-6.7911714770797962E-3"/>
    <x v="5409"/>
  </r>
  <r>
    <x v="5410"/>
    <n v="59000"/>
    <n v="60300"/>
    <n v="58800"/>
    <n v="60300"/>
    <n v="20639475"/>
    <x v="10"/>
    <x v="20"/>
    <n v="2.2033898305084745E-2"/>
    <x v="5410"/>
  </r>
  <r>
    <x v="5411"/>
    <n v="60700"/>
    <n v="60800"/>
    <n v="59600"/>
    <n v="60100"/>
    <n v="16910230"/>
    <x v="10"/>
    <x v="20"/>
    <n v="-9.8846787479406912E-3"/>
    <x v="5411"/>
  </r>
  <r>
    <x v="5412"/>
    <n v="60700"/>
    <n v="60900"/>
    <n v="60100"/>
    <n v="60200"/>
    <n v="15892961"/>
    <x v="10"/>
    <x v="20"/>
    <n v="-8.2372322899505763E-3"/>
    <x v="5412"/>
  </r>
  <r>
    <x v="5413"/>
    <n v="60500"/>
    <n v="60500"/>
    <n v="59500"/>
    <n v="60200"/>
    <n v="19073552"/>
    <x v="10"/>
    <x v="20"/>
    <n v="-4.9586776859504135E-3"/>
    <x v="5413"/>
  </r>
  <r>
    <x v="5414"/>
    <n v="60700"/>
    <n v="61400"/>
    <n v="60400"/>
    <n v="61300"/>
    <n v="25628510"/>
    <x v="10"/>
    <x v="20"/>
    <n v="9.8846787479406912E-3"/>
    <x v="5414"/>
  </r>
  <r>
    <x v="5415"/>
    <n v="61000"/>
    <n v="61400"/>
    <n v="60700"/>
    <n v="61000"/>
    <n v="19800573"/>
    <x v="10"/>
    <x v="20"/>
    <n v="0"/>
    <x v="5415"/>
  </r>
  <r>
    <x v="5416"/>
    <n v="61300"/>
    <n v="63200"/>
    <n v="61000"/>
    <n v="63200"/>
    <n v="31508829"/>
    <x v="10"/>
    <x v="20"/>
    <n v="3.0995106035889071E-2"/>
    <x v="5416"/>
  </r>
  <r>
    <x v="5417"/>
    <n v="64000"/>
    <n v="66700"/>
    <n v="63900"/>
    <n v="66300"/>
    <n v="36354334"/>
    <x v="10"/>
    <x v="20"/>
    <n v="3.5937499999999997E-2"/>
    <x v="5417"/>
  </r>
  <r>
    <x v="5418"/>
    <n v="67000"/>
    <n v="67000"/>
    <n v="65600"/>
    <n v="65700"/>
    <n v="30204089"/>
    <x v="10"/>
    <x v="20"/>
    <n v="-1.9402985074626865E-2"/>
    <x v="5418"/>
  </r>
  <r>
    <x v="5419"/>
    <n v="65700"/>
    <n v="66200"/>
    <n v="64700"/>
    <n v="64800"/>
    <n v="22963790"/>
    <x v="10"/>
    <x v="20"/>
    <n v="-1.3698630136986301E-2"/>
    <x v="5419"/>
  </r>
  <r>
    <x v="5420"/>
    <n v="64100"/>
    <n v="64800"/>
    <n v="63900"/>
    <n v="64600"/>
    <n v="16590290"/>
    <x v="10"/>
    <x v="20"/>
    <n v="7.8003120124804995E-3"/>
    <x v="5420"/>
  </r>
  <r>
    <x v="5421"/>
    <n v="63900"/>
    <n v="65200"/>
    <n v="63900"/>
    <n v="64700"/>
    <n v="15068682"/>
    <x v="10"/>
    <x v="20"/>
    <n v="1.2519561815336464E-2"/>
    <x v="5421"/>
  </r>
  <r>
    <x v="5422"/>
    <n v="64800"/>
    <n v="67800"/>
    <n v="64700"/>
    <n v="67500"/>
    <n v="27134398"/>
    <x v="10"/>
    <x v="20"/>
    <n v="4.1666666666666664E-2"/>
    <x v="5422"/>
  </r>
  <r>
    <x v="5423"/>
    <n v="67900"/>
    <n v="69500"/>
    <n v="67000"/>
    <n v="67700"/>
    <n v="32158235"/>
    <x v="10"/>
    <x v="20"/>
    <n v="-2.9455081001472753E-3"/>
    <x v="5423"/>
  </r>
  <r>
    <x v="5424"/>
    <n v="67900"/>
    <n v="68300"/>
    <n v="66500"/>
    <n v="66600"/>
    <n v="32447065"/>
    <x v="10"/>
    <x v="20"/>
    <n v="-1.9145802650957292E-2"/>
    <x v="5424"/>
  </r>
  <r>
    <x v="5425"/>
    <n v="66100"/>
    <n v="68000"/>
    <n v="66000"/>
    <n v="68000"/>
    <n v="19023323"/>
    <x v="10"/>
    <x v="20"/>
    <n v="2.8744326777609682E-2"/>
    <x v="5425"/>
  </r>
  <r>
    <x v="5426"/>
    <n v="68000"/>
    <n v="68400"/>
    <n v="67600"/>
    <n v="68200"/>
    <n v="14063434"/>
    <x v="10"/>
    <x v="20"/>
    <n v="2.9411764705882353E-3"/>
    <x v="5426"/>
  </r>
  <r>
    <x v="5427"/>
    <n v="68400"/>
    <n v="68600"/>
    <n v="66700"/>
    <n v="66700"/>
    <n v="43811016"/>
    <x v="10"/>
    <x v="20"/>
    <n v="-2.4853801169590642E-2"/>
    <x v="5427"/>
  </r>
  <r>
    <x v="5428"/>
    <n v="67100"/>
    <n v="68300"/>
    <n v="67100"/>
    <n v="67800"/>
    <n v="22327173"/>
    <x v="11"/>
    <x v="20"/>
    <n v="1.0432190760059613E-2"/>
    <x v="5428"/>
  </r>
  <r>
    <x v="5429"/>
    <n v="68400"/>
    <n v="69900"/>
    <n v="68300"/>
    <n v="69500"/>
    <n v="29703942"/>
    <x v="11"/>
    <x v="20"/>
    <n v="1.6081871345029239E-2"/>
    <x v="5429"/>
  </r>
  <r>
    <x v="5430"/>
    <n v="70100"/>
    <n v="70500"/>
    <n v="69300"/>
    <n v="69700"/>
    <n v="23677989"/>
    <x v="11"/>
    <x v="20"/>
    <n v="-5.7061340941512127E-3"/>
    <x v="5430"/>
  </r>
  <r>
    <x v="5431"/>
    <n v="70400"/>
    <n v="72100"/>
    <n v="70100"/>
    <n v="71500"/>
    <n v="28130533"/>
    <x v="11"/>
    <x v="20"/>
    <n v="1.5625E-2"/>
    <x v="5431"/>
  </r>
  <r>
    <x v="5432"/>
    <n v="72400"/>
    <n v="73500"/>
    <n v="71900"/>
    <n v="72900"/>
    <n v="28490496"/>
    <x v="11"/>
    <x v="20"/>
    <n v="6.9060773480662981E-3"/>
    <x v="5432"/>
  </r>
  <r>
    <x v="5433"/>
    <n v="72200"/>
    <n v="72900"/>
    <n v="71600"/>
    <n v="71700"/>
    <n v="25000338"/>
    <x v="11"/>
    <x v="20"/>
    <n v="-6.9252077562326868E-3"/>
    <x v="5433"/>
  </r>
  <r>
    <x v="5434"/>
    <n v="72100"/>
    <n v="73900"/>
    <n v="72000"/>
    <n v="73900"/>
    <n v="24077996"/>
    <x v="11"/>
    <x v="20"/>
    <n v="2.4965325936199722E-2"/>
    <x v="5434"/>
  </r>
  <r>
    <x v="5435"/>
    <n v="72700"/>
    <n v="73800"/>
    <n v="72500"/>
    <n v="72900"/>
    <n v="39882928"/>
    <x v="11"/>
    <x v="20"/>
    <n v="2.751031636863824E-3"/>
    <x v="5435"/>
  </r>
  <r>
    <x v="5436"/>
    <n v="73500"/>
    <n v="73800"/>
    <n v="73100"/>
    <n v="73400"/>
    <n v="18486672"/>
    <x v="11"/>
    <x v="20"/>
    <n v="-1.3605442176870747E-3"/>
    <x v="5436"/>
  </r>
  <r>
    <x v="5437"/>
    <n v="73600"/>
    <n v="74500"/>
    <n v="73200"/>
    <n v="73800"/>
    <n v="21510415"/>
    <x v="11"/>
    <x v="20"/>
    <n v="2.717391304347826E-3"/>
    <x v="5437"/>
  </r>
  <r>
    <x v="5438"/>
    <n v="73800"/>
    <n v="74100"/>
    <n v="73300"/>
    <n v="73800"/>
    <n v="20863671"/>
    <x v="11"/>
    <x v="20"/>
    <n v="0"/>
    <x v="5438"/>
  </r>
  <r>
    <x v="5439"/>
    <n v="74100"/>
    <n v="74500"/>
    <n v="73400"/>
    <n v="73800"/>
    <n v="17512081"/>
    <x v="11"/>
    <x v="20"/>
    <n v="-4.048582995951417E-3"/>
    <x v="5439"/>
  </r>
  <r>
    <x v="5440"/>
    <n v="73400"/>
    <n v="73700"/>
    <n v="72600"/>
    <n v="73300"/>
    <n v="24293214"/>
    <x v="11"/>
    <x v="20"/>
    <n v="-1.3623978201634877E-3"/>
    <x v="5440"/>
  </r>
  <r>
    <x v="5441"/>
    <n v="73300"/>
    <n v="73700"/>
    <n v="73000"/>
    <n v="73000"/>
    <n v="17613029"/>
    <x v="11"/>
    <x v="20"/>
    <n v="-4.0927694406548429E-3"/>
    <x v="5441"/>
  </r>
  <r>
    <x v="5442"/>
    <n v="73100"/>
    <n v="73400"/>
    <n v="72000"/>
    <n v="73000"/>
    <n v="20367355"/>
    <x v="11"/>
    <x v="20"/>
    <n v="-1.3679890560875513E-3"/>
    <x v="5442"/>
  </r>
  <r>
    <x v="5443"/>
    <n v="72500"/>
    <n v="73200"/>
    <n v="72100"/>
    <n v="72300"/>
    <n v="16304910"/>
    <x v="11"/>
    <x v="20"/>
    <n v="-2.7586206896551722E-3"/>
    <x v="5443"/>
  </r>
  <r>
    <x v="5444"/>
    <n v="72400"/>
    <n v="74000"/>
    <n v="72300"/>
    <n v="73900"/>
    <n v="19411326"/>
    <x v="11"/>
    <x v="20"/>
    <n v="2.0718232044198894E-2"/>
    <x v="5444"/>
  </r>
  <r>
    <x v="5445"/>
    <n v="74100"/>
    <n v="78800"/>
    <n v="74000"/>
    <n v="77800"/>
    <n v="32502870"/>
    <x v="11"/>
    <x v="20"/>
    <n v="4.9932523616734142E-2"/>
    <x v="5445"/>
  </r>
  <r>
    <x v="5446"/>
    <n v="79000"/>
    <n v="80100"/>
    <n v="78200"/>
    <n v="78700"/>
    <n v="40085044"/>
    <x v="11"/>
    <x v="20"/>
    <n v="-3.7974683544303796E-3"/>
    <x v="5446"/>
  </r>
  <r>
    <x v="5447"/>
    <n v="78800"/>
    <n v="78900"/>
    <n v="77300"/>
    <n v="78300"/>
    <n v="30339449"/>
    <x v="11"/>
    <x v="20"/>
    <n v="-6.3451776649746192E-3"/>
    <x v="5447"/>
  </r>
  <r>
    <x v="5448"/>
    <n v="77400"/>
    <n v="81300"/>
    <n v="77300"/>
    <n v="81000"/>
    <n v="29417421"/>
    <x v="11"/>
    <x v="20"/>
    <n v="4.6511627906976744E-2"/>
    <x v="5448"/>
  </r>
  <r>
    <x v="5449"/>
    <n v="81000"/>
    <n v="84400"/>
    <n v="80200"/>
    <n v="83000"/>
    <n v="38655276"/>
    <x v="0"/>
    <x v="21"/>
    <n v="2.4691358024691357E-2"/>
    <x v="5449"/>
  </r>
  <r>
    <x v="5450"/>
    <n v="81600"/>
    <n v="83900"/>
    <n v="81600"/>
    <n v="83900"/>
    <n v="35335669"/>
    <x v="0"/>
    <x v="21"/>
    <n v="2.8186274509803922E-2"/>
    <x v="5450"/>
  </r>
  <r>
    <x v="5451"/>
    <n v="83300"/>
    <n v="84500"/>
    <n v="82100"/>
    <n v="82200"/>
    <n v="42089013"/>
    <x v="0"/>
    <x v="21"/>
    <n v="-1.3205282112845138E-2"/>
    <x v="5451"/>
  </r>
  <r>
    <x v="5452"/>
    <n v="82800"/>
    <n v="84200"/>
    <n v="82700"/>
    <n v="82900"/>
    <n v="32644642"/>
    <x v="0"/>
    <x v="21"/>
    <n v="1.2077294685990338E-3"/>
    <x v="5452"/>
  </r>
  <r>
    <x v="5453"/>
    <n v="83300"/>
    <n v="90000"/>
    <n v="83000"/>
    <n v="88800"/>
    <n v="59013307"/>
    <x v="0"/>
    <x v="21"/>
    <n v="6.6026410564225688E-2"/>
    <x v="5453"/>
  </r>
  <r>
    <x v="5454"/>
    <n v="90000"/>
    <n v="96800"/>
    <n v="89500"/>
    <n v="91000"/>
    <n v="90306177"/>
    <x v="0"/>
    <x v="21"/>
    <n v="1.1111111111111112E-2"/>
    <x v="5454"/>
  </r>
  <r>
    <x v="5455"/>
    <n v="90300"/>
    <n v="91400"/>
    <n v="87800"/>
    <n v="90600"/>
    <n v="48682416"/>
    <x v="0"/>
    <x v="21"/>
    <n v="3.3222591362126247E-3"/>
    <x v="5455"/>
  </r>
  <r>
    <x v="5456"/>
    <n v="89800"/>
    <n v="91200"/>
    <n v="89100"/>
    <n v="89700"/>
    <n v="36068848"/>
    <x v="0"/>
    <x v="21"/>
    <n v="-1.1135857461024498E-3"/>
    <x v="5456"/>
  </r>
  <r>
    <x v="5457"/>
    <n v="88700"/>
    <n v="90000"/>
    <n v="88700"/>
    <n v="89700"/>
    <n v="26393970"/>
    <x v="0"/>
    <x v="21"/>
    <n v="1.1273957158962795E-2"/>
    <x v="5457"/>
  </r>
  <r>
    <x v="5458"/>
    <n v="89800"/>
    <n v="91800"/>
    <n v="88000"/>
    <n v="88000"/>
    <n v="33431809"/>
    <x v="0"/>
    <x v="21"/>
    <n v="-2.0044543429844099E-2"/>
    <x v="5458"/>
  </r>
  <r>
    <x v="5459"/>
    <n v="86600"/>
    <n v="87300"/>
    <n v="84100"/>
    <n v="85000"/>
    <n v="43227951"/>
    <x v="0"/>
    <x v="21"/>
    <n v="-1.8475750577367205E-2"/>
    <x v="5459"/>
  </r>
  <r>
    <x v="5460"/>
    <n v="84500"/>
    <n v="88000"/>
    <n v="83600"/>
    <n v="87000"/>
    <n v="39895044"/>
    <x v="0"/>
    <x v="21"/>
    <n v="2.9585798816568046E-2"/>
    <x v="5460"/>
  </r>
  <r>
    <x v="5461"/>
    <n v="89000"/>
    <n v="89000"/>
    <n v="86500"/>
    <n v="87200"/>
    <n v="25211127"/>
    <x v="0"/>
    <x v="21"/>
    <n v="-2.0224719101123594E-2"/>
    <x v="5461"/>
  </r>
  <r>
    <x v="5462"/>
    <n v="87500"/>
    <n v="88600"/>
    <n v="86500"/>
    <n v="88100"/>
    <n v="25318011"/>
    <x v="0"/>
    <x v="21"/>
    <n v="6.8571428571428568E-3"/>
    <x v="5462"/>
  </r>
  <r>
    <x v="5463"/>
    <n v="89000"/>
    <n v="89700"/>
    <n v="86800"/>
    <n v="86800"/>
    <n v="30861661"/>
    <x v="0"/>
    <x v="21"/>
    <n v="-2.4719101123595506E-2"/>
    <x v="5463"/>
  </r>
  <r>
    <x v="5464"/>
    <n v="87000"/>
    <n v="89900"/>
    <n v="86300"/>
    <n v="89400"/>
    <n v="27258534"/>
    <x v="0"/>
    <x v="21"/>
    <n v="2.7586206896551724E-2"/>
    <x v="5464"/>
  </r>
  <r>
    <x v="5465"/>
    <n v="88800"/>
    <n v="89200"/>
    <n v="86500"/>
    <n v="86700"/>
    <n v="33178936"/>
    <x v="0"/>
    <x v="21"/>
    <n v="-2.364864864864865E-2"/>
    <x v="5465"/>
  </r>
  <r>
    <x v="5466"/>
    <n v="86600"/>
    <n v="87700"/>
    <n v="85600"/>
    <n v="85600"/>
    <n v="26423070"/>
    <x v="0"/>
    <x v="21"/>
    <n v="-1.1547344110854504E-2"/>
    <x v="5466"/>
  </r>
  <r>
    <x v="5467"/>
    <n v="83200"/>
    <n v="85600"/>
    <n v="83200"/>
    <n v="83700"/>
    <n v="31859808"/>
    <x v="0"/>
    <x v="21"/>
    <n v="6.0096153846153849E-3"/>
    <x v="5467"/>
  </r>
  <r>
    <x v="5468"/>
    <n v="84500"/>
    <n v="85000"/>
    <n v="82000"/>
    <n v="82000"/>
    <n v="39615978"/>
    <x v="0"/>
    <x v="21"/>
    <n v="-2.9585798816568046E-2"/>
    <x v="5468"/>
  </r>
  <r>
    <x v="5469"/>
    <n v="81700"/>
    <n v="83400"/>
    <n v="81000"/>
    <n v="83000"/>
    <n v="28046832"/>
    <x v="1"/>
    <x v="21"/>
    <n v="1.591187270501836E-2"/>
    <x v="5469"/>
  </r>
  <r>
    <x v="5470"/>
    <n v="84100"/>
    <n v="86400"/>
    <n v="83700"/>
    <n v="84400"/>
    <n v="26302077"/>
    <x v="1"/>
    <x v="21"/>
    <n v="3.5671819262782403E-3"/>
    <x v="5470"/>
  </r>
  <r>
    <x v="5471"/>
    <n v="84800"/>
    <n v="85400"/>
    <n v="83400"/>
    <n v="84600"/>
    <n v="22112205"/>
    <x v="1"/>
    <x v="21"/>
    <n v="-2.3584905660377358E-3"/>
    <x v="5471"/>
  </r>
  <r>
    <x v="5472"/>
    <n v="83500"/>
    <n v="83800"/>
    <n v="82100"/>
    <n v="82500"/>
    <n v="24171688"/>
    <x v="1"/>
    <x v="21"/>
    <n v="-1.1976047904191617E-2"/>
    <x v="5472"/>
  </r>
  <r>
    <x v="5473"/>
    <n v="83100"/>
    <n v="84000"/>
    <n v="82500"/>
    <n v="83500"/>
    <n v="18036835"/>
    <x v="1"/>
    <x v="21"/>
    <n v="4.8134777376654635E-3"/>
    <x v="5473"/>
  </r>
  <r>
    <x v="5474"/>
    <n v="83800"/>
    <n v="84200"/>
    <n v="83000"/>
    <n v="83000"/>
    <n v="15338765"/>
    <x v="1"/>
    <x v="21"/>
    <n v="-9.5465393794749408E-3"/>
    <x v="5474"/>
  </r>
  <r>
    <x v="5475"/>
    <n v="84000"/>
    <n v="84800"/>
    <n v="82700"/>
    <n v="82700"/>
    <n v="20898332"/>
    <x v="1"/>
    <x v="21"/>
    <n v="-1.5476190476190477E-2"/>
    <x v="5475"/>
  </r>
  <r>
    <x v="5476"/>
    <n v="82600"/>
    <n v="82600"/>
    <n v="81600"/>
    <n v="81600"/>
    <n v="23025766"/>
    <x v="1"/>
    <x v="21"/>
    <n v="-1.2106537530266344E-2"/>
    <x v="5476"/>
  </r>
  <r>
    <x v="5477"/>
    <n v="83800"/>
    <n v="84500"/>
    <n v="83300"/>
    <n v="84200"/>
    <n v="23529706"/>
    <x v="1"/>
    <x v="21"/>
    <n v="4.7732696897374704E-3"/>
    <x v="5477"/>
  </r>
  <r>
    <x v="5478"/>
    <n v="84500"/>
    <n v="86000"/>
    <n v="84200"/>
    <n v="84900"/>
    <n v="20483100"/>
    <x v="1"/>
    <x v="21"/>
    <n v="4.7337278106508876E-3"/>
    <x v="5478"/>
  </r>
  <r>
    <x v="5479"/>
    <n v="83900"/>
    <n v="84200"/>
    <n v="83000"/>
    <n v="83200"/>
    <n v="18307735"/>
    <x v="1"/>
    <x v="21"/>
    <n v="-8.3432657926102508E-3"/>
    <x v="5479"/>
  </r>
  <r>
    <x v="5480"/>
    <n v="83200"/>
    <n v="83600"/>
    <n v="82100"/>
    <n v="82100"/>
    <n v="21327683"/>
    <x v="1"/>
    <x v="21"/>
    <n v="-1.3221153846153846E-2"/>
    <x v="5480"/>
  </r>
  <r>
    <x v="5481"/>
    <n v="82300"/>
    <n v="82800"/>
    <n v="81000"/>
    <n v="82600"/>
    <n v="25880879"/>
    <x v="1"/>
    <x v="21"/>
    <n v="3.6452004860267314E-3"/>
    <x v="5481"/>
  </r>
  <r>
    <x v="5482"/>
    <n v="83800"/>
    <n v="84200"/>
    <n v="82200"/>
    <n v="82200"/>
    <n v="25419886"/>
    <x v="1"/>
    <x v="21"/>
    <n v="-1.9093078758949882E-2"/>
    <x v="5482"/>
  </r>
  <r>
    <x v="5483"/>
    <n v="81200"/>
    <n v="82900"/>
    <n v="81100"/>
    <n v="82000"/>
    <n v="20587314"/>
    <x v="1"/>
    <x v="21"/>
    <n v="9.852216748768473E-3"/>
    <x v="5483"/>
  </r>
  <r>
    <x v="5484"/>
    <n v="81800"/>
    <n v="83600"/>
    <n v="81300"/>
    <n v="82000"/>
    <n v="26807651"/>
    <x v="1"/>
    <x v="21"/>
    <n v="2.4449877750611247E-3"/>
    <x v="5484"/>
  </r>
  <r>
    <x v="5485"/>
    <n v="84000"/>
    <n v="85400"/>
    <n v="83000"/>
    <n v="85300"/>
    <n v="34155986"/>
    <x v="1"/>
    <x v="21"/>
    <n v="1.5476190476190477E-2"/>
    <x v="5485"/>
  </r>
  <r>
    <x v="5486"/>
    <n v="82800"/>
    <n v="83400"/>
    <n v="82000"/>
    <n v="82500"/>
    <n v="38520800"/>
    <x v="1"/>
    <x v="21"/>
    <n v="-3.6231884057971015E-3"/>
    <x v="5486"/>
  </r>
  <r>
    <x v="5487"/>
    <n v="85100"/>
    <n v="85300"/>
    <n v="83000"/>
    <n v="83600"/>
    <n v="33498180"/>
    <x v="2"/>
    <x v="21"/>
    <n v="-1.7626321974148061E-2"/>
    <x v="5487"/>
  </r>
  <r>
    <x v="5488"/>
    <n v="83500"/>
    <n v="84000"/>
    <n v="82800"/>
    <n v="84000"/>
    <n v="19882132"/>
    <x v="2"/>
    <x v="21"/>
    <n v="5.9880239520958087E-3"/>
    <x v="5488"/>
  </r>
  <r>
    <x v="5489"/>
    <n v="82600"/>
    <n v="83200"/>
    <n v="82200"/>
    <n v="82400"/>
    <n v="24348331"/>
    <x v="2"/>
    <x v="21"/>
    <n v="-2.4213075060532689E-3"/>
    <x v="5489"/>
  </r>
  <r>
    <x v="5490"/>
    <n v="81100"/>
    <n v="82600"/>
    <n v="81100"/>
    <n v="82100"/>
    <n v="20508971"/>
    <x v="2"/>
    <x v="21"/>
    <n v="1.2330456226880395E-2"/>
    <x v="5490"/>
  </r>
  <r>
    <x v="5491"/>
    <n v="82900"/>
    <n v="83000"/>
    <n v="81600"/>
    <n v="82000"/>
    <n v="17641256"/>
    <x v="2"/>
    <x v="21"/>
    <n v="-1.0856453558504222E-2"/>
    <x v="5491"/>
  </r>
  <r>
    <x v="5492"/>
    <n v="81400"/>
    <n v="81900"/>
    <n v="80600"/>
    <n v="81400"/>
    <n v="25420764"/>
    <x v="2"/>
    <x v="21"/>
    <n v="0"/>
    <x v="5492"/>
  </r>
  <r>
    <x v="5493"/>
    <n v="82400"/>
    <n v="82500"/>
    <n v="80700"/>
    <n v="80900"/>
    <n v="20038422"/>
    <x v="2"/>
    <x v="21"/>
    <n v="-1.820388349514563E-2"/>
    <x v="5493"/>
  </r>
  <r>
    <x v="5494"/>
    <n v="81000"/>
    <n v="82500"/>
    <n v="81000"/>
    <n v="82000"/>
    <n v="23818297"/>
    <x v="2"/>
    <x v="21"/>
    <n v="1.2345679012345678E-2"/>
    <x v="5494"/>
  </r>
  <r>
    <x v="5495"/>
    <n v="83100"/>
    <n v="83500"/>
    <n v="82400"/>
    <n v="82800"/>
    <n v="13530573"/>
    <x v="2"/>
    <x v="21"/>
    <n v="-3.6101083032490976E-3"/>
    <x v="5495"/>
  </r>
  <r>
    <x v="5496"/>
    <n v="82800"/>
    <n v="82900"/>
    <n v="81800"/>
    <n v="81800"/>
    <n v="13735798"/>
    <x v="2"/>
    <x v="21"/>
    <n v="-1.2077294685990338E-2"/>
    <x v="5496"/>
  </r>
  <r>
    <x v="5497"/>
    <n v="82200"/>
    <n v="83000"/>
    <n v="82100"/>
    <n v="82800"/>
    <n v="12293537"/>
    <x v="2"/>
    <x v="21"/>
    <n v="7.2992700729927005E-3"/>
    <x v="5497"/>
  </r>
  <r>
    <x v="5498"/>
    <n v="82800"/>
    <n v="82900"/>
    <n v="82000"/>
    <n v="82300"/>
    <n v="11625146"/>
    <x v="2"/>
    <x v="21"/>
    <n v="-6.038647342995169E-3"/>
    <x v="5498"/>
  </r>
  <r>
    <x v="5499"/>
    <n v="82800"/>
    <n v="83800"/>
    <n v="82600"/>
    <n v="82900"/>
    <n v="18585244"/>
    <x v="2"/>
    <x v="21"/>
    <n v="1.2077294685990338E-3"/>
    <x v="5499"/>
  </r>
  <r>
    <x v="5500"/>
    <n v="82100"/>
    <n v="82500"/>
    <n v="81800"/>
    <n v="81900"/>
    <n v="15869700"/>
    <x v="2"/>
    <x v="21"/>
    <n v="-2.4360535931790498E-3"/>
    <x v="5500"/>
  </r>
  <r>
    <x v="5501"/>
    <n v="82000"/>
    <n v="82300"/>
    <n v="81700"/>
    <n v="82000"/>
    <n v="12670506"/>
    <x v="2"/>
    <x v="21"/>
    <n v="0"/>
    <x v="5501"/>
  </r>
  <r>
    <x v="5502"/>
    <n v="82600"/>
    <n v="82900"/>
    <n v="81800"/>
    <n v="81800"/>
    <n v="13299907"/>
    <x v="2"/>
    <x v="21"/>
    <n v="-9.6852300242130755E-3"/>
    <x v="5502"/>
  </r>
  <r>
    <x v="5503"/>
    <n v="81000"/>
    <n v="81600"/>
    <n v="80700"/>
    <n v="81000"/>
    <n v="17926638"/>
    <x v="2"/>
    <x v="21"/>
    <n v="0"/>
    <x v="5503"/>
  </r>
  <r>
    <x v="5504"/>
    <n v="81000"/>
    <n v="82100"/>
    <n v="80800"/>
    <n v="81200"/>
    <n v="14758826"/>
    <x v="2"/>
    <x v="21"/>
    <n v="2.4691358024691358E-3"/>
    <x v="5504"/>
  </r>
  <r>
    <x v="5505"/>
    <n v="81400"/>
    <n v="81600"/>
    <n v="81000"/>
    <n v="81500"/>
    <n v="12845778"/>
    <x v="2"/>
    <x v="21"/>
    <n v="1.2285012285012285E-3"/>
    <x v="5505"/>
  </r>
  <r>
    <x v="5506"/>
    <n v="81700"/>
    <n v="81700"/>
    <n v="81000"/>
    <n v="81600"/>
    <n v="14952134"/>
    <x v="2"/>
    <x v="21"/>
    <n v="-1.2239902080783353E-3"/>
    <x v="5506"/>
  </r>
  <r>
    <x v="5507"/>
    <n v="81600"/>
    <n v="82300"/>
    <n v="81300"/>
    <n v="82200"/>
    <n v="13121698"/>
    <x v="2"/>
    <x v="21"/>
    <n v="7.3529411764705881E-3"/>
    <x v="5507"/>
  </r>
  <r>
    <x v="5508"/>
    <n v="82400"/>
    <n v="82700"/>
    <n v="81400"/>
    <n v="81400"/>
    <n v="17240518"/>
    <x v="2"/>
    <x v="21"/>
    <n v="-1.2135922330097087E-2"/>
    <x v="5508"/>
  </r>
  <r>
    <x v="5509"/>
    <n v="82500"/>
    <n v="83000"/>
    <n v="82000"/>
    <n v="82900"/>
    <n v="18676461"/>
    <x v="3"/>
    <x v="21"/>
    <n v="4.8484848484848485E-3"/>
    <x v="5509"/>
  </r>
  <r>
    <x v="5510"/>
    <n v="84000"/>
    <n v="85200"/>
    <n v="83900"/>
    <n v="84800"/>
    <n v="22997538"/>
    <x v="3"/>
    <x v="21"/>
    <n v="9.5238095238095247E-3"/>
    <x v="5510"/>
  </r>
  <r>
    <x v="5511"/>
    <n v="85800"/>
    <n v="86000"/>
    <n v="84800"/>
    <n v="85400"/>
    <n v="16255990"/>
    <x v="3"/>
    <x v="21"/>
    <n v="-4.662004662004662E-3"/>
    <x v="5511"/>
  </r>
  <r>
    <x v="5512"/>
    <n v="86200"/>
    <n v="86200"/>
    <n v="85100"/>
    <n v="86000"/>
    <n v="19042023"/>
    <x v="3"/>
    <x v="21"/>
    <n v="-2.3201856148491878E-3"/>
    <x v="5512"/>
  </r>
  <r>
    <x v="5513"/>
    <n v="86100"/>
    <n v="86200"/>
    <n v="85400"/>
    <n v="85600"/>
    <n v="17885538"/>
    <x v="3"/>
    <x v="21"/>
    <n v="-5.8072009291521487E-3"/>
    <x v="5513"/>
  </r>
  <r>
    <x v="5514"/>
    <n v="85700"/>
    <n v="85700"/>
    <n v="84100"/>
    <n v="84700"/>
    <n v="19244259"/>
    <x v="3"/>
    <x v="21"/>
    <n v="-1.1668611435239206E-2"/>
    <x v="5514"/>
  </r>
  <r>
    <x v="5515"/>
    <n v="84700"/>
    <n v="84900"/>
    <n v="83400"/>
    <n v="83600"/>
    <n v="18193707"/>
    <x v="3"/>
    <x v="21"/>
    <n v="-1.2987012987012988E-2"/>
    <x v="5515"/>
  </r>
  <r>
    <x v="5516"/>
    <n v="84100"/>
    <n v="84100"/>
    <n v="83100"/>
    <n v="83200"/>
    <n v="12915282"/>
    <x v="3"/>
    <x v="21"/>
    <n v="-1.070154577883472E-2"/>
    <x v="5516"/>
  </r>
  <r>
    <x v="5517"/>
    <n v="83000"/>
    <n v="84500"/>
    <n v="82800"/>
    <n v="84000"/>
    <n v="15238206"/>
    <x v="3"/>
    <x v="21"/>
    <n v="1.2048192771084338E-2"/>
    <x v="5517"/>
  </r>
  <r>
    <x v="5518"/>
    <n v="84000"/>
    <n v="84300"/>
    <n v="83400"/>
    <n v="84000"/>
    <n v="13794652"/>
    <x v="3"/>
    <x v="21"/>
    <n v="0"/>
    <x v="5518"/>
  </r>
  <r>
    <x v="5519"/>
    <n v="83700"/>
    <n v="84500"/>
    <n v="83400"/>
    <n v="84100"/>
    <n v="16377412"/>
    <x v="3"/>
    <x v="21"/>
    <n v="4.7789725209080045E-3"/>
    <x v="5519"/>
  </r>
  <r>
    <x v="5520"/>
    <n v="84700"/>
    <n v="84700"/>
    <n v="83600"/>
    <n v="83900"/>
    <n v="15429522"/>
    <x v="3"/>
    <x v="21"/>
    <n v="-9.4451003541912628E-3"/>
    <x v="5520"/>
  </r>
  <r>
    <x v="5521"/>
    <n v="83800"/>
    <n v="84000"/>
    <n v="83300"/>
    <n v="83300"/>
    <n v="15287311"/>
    <x v="3"/>
    <x v="21"/>
    <n v="-5.9665871121718375E-3"/>
    <x v="5521"/>
  </r>
  <r>
    <x v="5522"/>
    <n v="83300"/>
    <n v="84000"/>
    <n v="83100"/>
    <n v="83900"/>
    <n v="15521965"/>
    <x v="3"/>
    <x v="21"/>
    <n v="7.2028811524609843E-3"/>
    <x v="5522"/>
  </r>
  <r>
    <x v="5523"/>
    <n v="83300"/>
    <n v="83500"/>
    <n v="82500"/>
    <n v="82600"/>
    <n v="21636079"/>
    <x v="3"/>
    <x v="21"/>
    <n v="-8.4033613445378148E-3"/>
    <x v="5523"/>
  </r>
  <r>
    <x v="5524"/>
    <n v="82900"/>
    <n v="83000"/>
    <n v="82400"/>
    <n v="82400"/>
    <n v="13934746"/>
    <x v="3"/>
    <x v="21"/>
    <n v="-6.0313630880579009E-3"/>
    <x v="5524"/>
  </r>
  <r>
    <x v="5525"/>
    <n v="81900"/>
    <n v="82900"/>
    <n v="81600"/>
    <n v="82800"/>
    <n v="17805080"/>
    <x v="3"/>
    <x v="21"/>
    <n v="1.098901098901099E-2"/>
    <x v="5525"/>
  </r>
  <r>
    <x v="5526"/>
    <n v="82900"/>
    <n v="83500"/>
    <n v="82600"/>
    <n v="83500"/>
    <n v="15489938"/>
    <x v="3"/>
    <x v="21"/>
    <n v="7.2376357056694813E-3"/>
    <x v="5526"/>
  </r>
  <r>
    <x v="5527"/>
    <n v="83200"/>
    <n v="83300"/>
    <n v="82500"/>
    <n v="82900"/>
    <n v="12941533"/>
    <x v="3"/>
    <x v="21"/>
    <n v="-3.605769230769231E-3"/>
    <x v="5527"/>
  </r>
  <r>
    <x v="5528"/>
    <n v="83200"/>
    <n v="83200"/>
    <n v="82100"/>
    <n v="82100"/>
    <n v="15596759"/>
    <x v="3"/>
    <x v="21"/>
    <n v="-1.3221153846153846E-2"/>
    <x v="5528"/>
  </r>
  <r>
    <x v="5529"/>
    <n v="82400"/>
    <n v="82500"/>
    <n v="81500"/>
    <n v="81700"/>
    <n v="20000973"/>
    <x v="3"/>
    <x v="21"/>
    <n v="-8.4951456310679609E-3"/>
    <x v="5529"/>
  </r>
  <r>
    <x v="5530"/>
    <n v="81900"/>
    <n v="82100"/>
    <n v="81500"/>
    <n v="81500"/>
    <n v="18673197"/>
    <x v="3"/>
    <x v="21"/>
    <n v="-4.884004884004884E-3"/>
    <x v="5530"/>
  </r>
  <r>
    <x v="5531"/>
    <n v="81000"/>
    <n v="82400"/>
    <n v="81000"/>
    <n v="81700"/>
    <n v="15710336"/>
    <x v="4"/>
    <x v="21"/>
    <n v="8.6419753086419745E-3"/>
    <x v="5531"/>
  </r>
  <r>
    <x v="5532"/>
    <n v="81900"/>
    <n v="82600"/>
    <n v="81800"/>
    <n v="82600"/>
    <n v="12532550"/>
    <x v="4"/>
    <x v="21"/>
    <n v="8.5470085470085479E-3"/>
    <x v="5532"/>
  </r>
  <r>
    <x v="5533"/>
    <n v="81700"/>
    <n v="82300"/>
    <n v="81700"/>
    <n v="82300"/>
    <n v="17047511"/>
    <x v="4"/>
    <x v="21"/>
    <n v="7.3439412484700125E-3"/>
    <x v="5533"/>
  </r>
  <r>
    <x v="5534"/>
    <n v="81800"/>
    <n v="82100"/>
    <n v="81500"/>
    <n v="81900"/>
    <n v="14154882"/>
    <x v="4"/>
    <x v="21"/>
    <n v="1.2224938875305623E-3"/>
    <x v="5534"/>
  </r>
  <r>
    <x v="5535"/>
    <n v="82300"/>
    <n v="83500"/>
    <n v="81800"/>
    <n v="83200"/>
    <n v="19385027"/>
    <x v="4"/>
    <x v="21"/>
    <n v="1.0935601458080195E-2"/>
    <x v="5535"/>
  </r>
  <r>
    <x v="5536"/>
    <n v="82500"/>
    <n v="82600"/>
    <n v="81100"/>
    <n v="81200"/>
    <n v="28996680"/>
    <x v="4"/>
    <x v="21"/>
    <n v="-1.5757575757575758E-2"/>
    <x v="5536"/>
  </r>
  <r>
    <x v="5537"/>
    <n v="80800"/>
    <n v="81200"/>
    <n v="79800"/>
    <n v="80000"/>
    <n v="35812268"/>
    <x v="4"/>
    <x v="21"/>
    <n v="-9.9009900990099011E-3"/>
    <x v="5537"/>
  </r>
  <r>
    <x v="5538"/>
    <n v="78900"/>
    <n v="79600"/>
    <n v="78400"/>
    <n v="78500"/>
    <n v="31490096"/>
    <x v="4"/>
    <x v="21"/>
    <n v="-5.0697084917617234E-3"/>
    <x v="5538"/>
  </r>
  <r>
    <x v="5539"/>
    <n v="79000"/>
    <n v="80300"/>
    <n v="78900"/>
    <n v="80100"/>
    <n v="16450920"/>
    <x v="4"/>
    <x v="21"/>
    <n v="1.3924050632911392E-2"/>
    <x v="5539"/>
  </r>
  <r>
    <x v="5540"/>
    <n v="80800"/>
    <n v="80900"/>
    <n v="79200"/>
    <n v="79600"/>
    <n v="17740855"/>
    <x v="4"/>
    <x v="21"/>
    <n v="-1.4851485148514851E-2"/>
    <x v="5540"/>
  </r>
  <r>
    <x v="5541"/>
    <n v="79600"/>
    <n v="80000"/>
    <n v="79100"/>
    <n v="79600"/>
    <n v="17494407"/>
    <x v="4"/>
    <x v="21"/>
    <n v="0"/>
    <x v="5541"/>
  </r>
  <r>
    <x v="5542"/>
    <n v="79400"/>
    <n v="79700"/>
    <n v="79100"/>
    <n v="79500"/>
    <n v="16541828"/>
    <x v="4"/>
    <x v="21"/>
    <n v="1.2594458438287153E-3"/>
    <x v="5542"/>
  </r>
  <r>
    <x v="5543"/>
    <n v="80100"/>
    <n v="81500"/>
    <n v="79800"/>
    <n v="80100"/>
    <n v="20961714"/>
    <x v="4"/>
    <x v="21"/>
    <n v="0"/>
    <x v="5543"/>
  </r>
  <r>
    <x v="5544"/>
    <n v="80100"/>
    <n v="80400"/>
    <n v="79500"/>
    <n v="79700"/>
    <n v="13398666"/>
    <x v="4"/>
    <x v="21"/>
    <n v="-4.9937578027465668E-3"/>
    <x v="5544"/>
  </r>
  <r>
    <x v="5545"/>
    <n v="80000"/>
    <n v="80400"/>
    <n v="79800"/>
    <n v="79900"/>
    <n v="13628942"/>
    <x v="4"/>
    <x v="21"/>
    <n v="-1.25E-3"/>
    <x v="5545"/>
  </r>
  <r>
    <x v="5546"/>
    <n v="80400"/>
    <n v="80500"/>
    <n v="79700"/>
    <n v="79800"/>
    <n v="11984359"/>
    <x v="4"/>
    <x v="21"/>
    <n v="-7.462686567164179E-3"/>
    <x v="5546"/>
  </r>
  <r>
    <x v="5547"/>
    <n v="80000"/>
    <n v="80000"/>
    <n v="79100"/>
    <n v="79600"/>
    <n v="23198510"/>
    <x v="4"/>
    <x v="21"/>
    <n v="-5.0000000000000001E-3"/>
    <x v="5547"/>
  </r>
  <r>
    <x v="5548"/>
    <n v="79800"/>
    <n v="80400"/>
    <n v="79400"/>
    <n v="80100"/>
    <n v="12360199"/>
    <x v="4"/>
    <x v="21"/>
    <n v="3.7593984962406013E-3"/>
    <x v="5548"/>
  </r>
  <r>
    <x v="5549"/>
    <n v="80300"/>
    <n v="80600"/>
    <n v="79600"/>
    <n v="80500"/>
    <n v="13321324"/>
    <x v="4"/>
    <x v="21"/>
    <n v="2.4906600249066002E-3"/>
    <x v="5549"/>
  </r>
  <r>
    <x v="5550"/>
    <n v="80500"/>
    <n v="81300"/>
    <n v="80100"/>
    <n v="80600"/>
    <n v="14058401"/>
    <x v="5"/>
    <x v="21"/>
    <n v="1.2422360248447205E-3"/>
    <x v="5550"/>
  </r>
  <r>
    <x v="5551"/>
    <n v="80400"/>
    <n v="81400"/>
    <n v="80300"/>
    <n v="80800"/>
    <n v="16414644"/>
    <x v="5"/>
    <x v="21"/>
    <n v="4.9751243781094526E-3"/>
    <x v="5551"/>
  </r>
  <r>
    <x v="5552"/>
    <n v="81300"/>
    <n v="83000"/>
    <n v="81100"/>
    <n v="82800"/>
    <n v="29546007"/>
    <x v="5"/>
    <x v="21"/>
    <n v="1.8450184501845018E-2"/>
    <x v="5552"/>
  </r>
  <r>
    <x v="5553"/>
    <n v="82700"/>
    <n v="82700"/>
    <n v="81500"/>
    <n v="82200"/>
    <n v="18112259"/>
    <x v="5"/>
    <x v="21"/>
    <n v="-6.0459492140266021E-3"/>
    <x v="5553"/>
  </r>
  <r>
    <x v="5554"/>
    <n v="82700"/>
    <n v="82800"/>
    <n v="81600"/>
    <n v="81900"/>
    <n v="16496197"/>
    <x v="5"/>
    <x v="21"/>
    <n v="-9.673518742442563E-3"/>
    <x v="5554"/>
  </r>
  <r>
    <x v="5555"/>
    <n v="82300"/>
    <n v="82600"/>
    <n v="81800"/>
    <n v="81900"/>
    <n v="12781226"/>
    <x v="5"/>
    <x v="21"/>
    <n v="-4.8602673147023082E-3"/>
    <x v="5555"/>
  </r>
  <r>
    <x v="5556"/>
    <n v="81500"/>
    <n v="82000"/>
    <n v="81100"/>
    <n v="81100"/>
    <n v="14908823"/>
    <x v="5"/>
    <x v="21"/>
    <n v="-4.9079754601226997E-3"/>
    <x v="5556"/>
  </r>
  <r>
    <x v="5557"/>
    <n v="81300"/>
    <n v="81400"/>
    <n v="80900"/>
    <n v="81000"/>
    <n v="17586995"/>
    <x v="5"/>
    <x v="21"/>
    <n v="-3.6900369003690036E-3"/>
    <x v="5557"/>
  </r>
  <r>
    <x v="5558"/>
    <n v="81200"/>
    <n v="81700"/>
    <n v="80700"/>
    <n v="81000"/>
    <n v="14087962"/>
    <x v="5"/>
    <x v="21"/>
    <n v="-2.4630541871921183E-3"/>
    <x v="5558"/>
  </r>
  <r>
    <x v="5559"/>
    <n v="80800"/>
    <n v="80900"/>
    <n v="80500"/>
    <n v="80500"/>
    <n v="10550078"/>
    <x v="5"/>
    <x v="21"/>
    <n v="-3.7128712871287127E-3"/>
    <x v="5559"/>
  </r>
  <r>
    <x v="5560"/>
    <n v="80900"/>
    <n v="81200"/>
    <n v="80600"/>
    <n v="80900"/>
    <n v="10075685"/>
    <x v="5"/>
    <x v="21"/>
    <n v="0"/>
    <x v="5560"/>
  </r>
  <r>
    <x v="5561"/>
    <n v="81500"/>
    <n v="81900"/>
    <n v="81100"/>
    <n v="81800"/>
    <n v="14999855"/>
    <x v="5"/>
    <x v="21"/>
    <n v="3.6809815950920245E-3"/>
    <x v="5561"/>
  </r>
  <r>
    <x v="5562"/>
    <n v="81100"/>
    <n v="81300"/>
    <n v="80700"/>
    <n v="80900"/>
    <n v="14007385"/>
    <x v="5"/>
    <x v="21"/>
    <n v="-2.4660912453760789E-3"/>
    <x v="5562"/>
  </r>
  <r>
    <x v="5563"/>
    <n v="81100"/>
    <n v="81100"/>
    <n v="80500"/>
    <n v="80500"/>
    <n v="14916721"/>
    <x v="5"/>
    <x v="21"/>
    <n v="-7.3982737361282368E-3"/>
    <x v="5563"/>
  </r>
  <r>
    <x v="5564"/>
    <n v="79700"/>
    <n v="80000"/>
    <n v="79600"/>
    <n v="79900"/>
    <n v="16063340"/>
    <x v="5"/>
    <x v="21"/>
    <n v="2.509410288582183E-3"/>
    <x v="5564"/>
  </r>
  <r>
    <x v="5565"/>
    <n v="80200"/>
    <n v="80300"/>
    <n v="79900"/>
    <n v="80000"/>
    <n v="11773365"/>
    <x v="5"/>
    <x v="21"/>
    <n v="-2.4937655860349127E-3"/>
    <x v="5565"/>
  </r>
  <r>
    <x v="5566"/>
    <n v="80500"/>
    <n v="80600"/>
    <n v="79900"/>
    <n v="80100"/>
    <n v="13856548"/>
    <x v="5"/>
    <x v="21"/>
    <n v="-4.9689440993788822E-3"/>
    <x v="5566"/>
  </r>
  <r>
    <x v="5567"/>
    <n v="80400"/>
    <n v="81400"/>
    <n v="80100"/>
    <n v="81200"/>
    <n v="18771080"/>
    <x v="5"/>
    <x v="21"/>
    <n v="9.9502487562189053E-3"/>
    <x v="5567"/>
  </r>
  <r>
    <x v="5568"/>
    <n v="81500"/>
    <n v="81900"/>
    <n v="81200"/>
    <n v="81600"/>
    <n v="13481405"/>
    <x v="5"/>
    <x v="21"/>
    <n v="1.2269938650306749E-3"/>
    <x v="5568"/>
  </r>
  <r>
    <x v="5569"/>
    <n v="81700"/>
    <n v="82000"/>
    <n v="81600"/>
    <n v="81900"/>
    <n v="11578529"/>
    <x v="5"/>
    <x v="21"/>
    <n v="2.4479804161566705E-3"/>
    <x v="5569"/>
  </r>
  <r>
    <x v="5570"/>
    <n v="81900"/>
    <n v="82100"/>
    <n v="80800"/>
    <n v="81000"/>
    <n v="15744317"/>
    <x v="5"/>
    <x v="21"/>
    <n v="-1.098901098901099E-2"/>
    <x v="5570"/>
  </r>
  <r>
    <x v="5571"/>
    <n v="81100"/>
    <n v="81400"/>
    <n v="80700"/>
    <n v="80700"/>
    <n v="13288643"/>
    <x v="5"/>
    <x v="21"/>
    <n v="-4.9321824907521579E-3"/>
    <x v="5571"/>
  </r>
  <r>
    <x v="5572"/>
    <n v="80500"/>
    <n v="80600"/>
    <n v="80000"/>
    <n v="80100"/>
    <n v="13382882"/>
    <x v="6"/>
    <x v="21"/>
    <n v="-4.9689440993788822E-3"/>
    <x v="5572"/>
  </r>
  <r>
    <x v="5573"/>
    <n v="80000"/>
    <n v="80400"/>
    <n v="79900"/>
    <n v="80000"/>
    <n v="8753097"/>
    <x v="6"/>
    <x v="21"/>
    <n v="0"/>
    <x v="5573"/>
  </r>
  <r>
    <x v="5574"/>
    <n v="80100"/>
    <n v="80800"/>
    <n v="80000"/>
    <n v="80400"/>
    <n v="8330969"/>
    <x v="6"/>
    <x v="21"/>
    <n v="3.7453183520599251E-3"/>
    <x v="5574"/>
  </r>
  <r>
    <x v="5575"/>
    <n v="80600"/>
    <n v="81200"/>
    <n v="80500"/>
    <n v="81200"/>
    <n v="12131651"/>
    <x v="6"/>
    <x v="21"/>
    <n v="7.4441687344913151E-3"/>
    <x v="5575"/>
  </r>
  <r>
    <x v="5576"/>
    <n v="81200"/>
    <n v="81300"/>
    <n v="80300"/>
    <n v="80800"/>
    <n v="15992202"/>
    <x v="6"/>
    <x v="21"/>
    <n v="-4.9261083743842365E-3"/>
    <x v="5576"/>
  </r>
  <r>
    <x v="5577"/>
    <n v="81100"/>
    <n v="81200"/>
    <n v="79900"/>
    <n v="79900"/>
    <n v="16660998"/>
    <x v="6"/>
    <x v="21"/>
    <n v="-1.4796547472256474E-2"/>
    <x v="5577"/>
  </r>
  <r>
    <x v="5578"/>
    <n v="79600"/>
    <n v="79800"/>
    <n v="79000"/>
    <n v="79400"/>
    <n v="22720577"/>
    <x v="6"/>
    <x v="21"/>
    <n v="-2.5125628140703518E-3"/>
    <x v="5578"/>
  </r>
  <r>
    <x v="5579"/>
    <n v="79900"/>
    <n v="80000"/>
    <n v="79500"/>
    <n v="79700"/>
    <n v="9768108"/>
    <x v="6"/>
    <x v="21"/>
    <n v="-2.5031289111389237E-3"/>
    <x v="5579"/>
  </r>
  <r>
    <x v="5580"/>
    <n v="80000"/>
    <n v="80200"/>
    <n v="79800"/>
    <n v="79800"/>
    <n v="9863450"/>
    <x v="6"/>
    <x v="21"/>
    <n v="-2.5000000000000001E-3"/>
    <x v="5580"/>
  </r>
  <r>
    <x v="5581"/>
    <n v="79400"/>
    <n v="79600"/>
    <n v="79100"/>
    <n v="79500"/>
    <n v="11575636"/>
    <x v="6"/>
    <x v="21"/>
    <n v="1.2594458438287153E-3"/>
    <x v="5581"/>
  </r>
  <r>
    <x v="5582"/>
    <n v="79800"/>
    <n v="80600"/>
    <n v="79500"/>
    <n v="80600"/>
    <n v="13766279"/>
    <x v="6"/>
    <x v="21"/>
    <n v="1.0025062656641603E-2"/>
    <x v="5582"/>
  </r>
  <r>
    <x v="5583"/>
    <n v="80100"/>
    <n v="80100"/>
    <n v="79500"/>
    <n v="79800"/>
    <n v="10859399"/>
    <x v="6"/>
    <x v="21"/>
    <n v="-3.7453183520599251E-3"/>
    <x v="5583"/>
  </r>
  <r>
    <x v="5584"/>
    <n v="79100"/>
    <n v="79200"/>
    <n v="78800"/>
    <n v="79000"/>
    <n v="13155414"/>
    <x v="6"/>
    <x v="21"/>
    <n v="-1.2642225031605564E-3"/>
    <x v="5584"/>
  </r>
  <r>
    <x v="5585"/>
    <n v="78500"/>
    <n v="79000"/>
    <n v="78400"/>
    <n v="79000"/>
    <n v="12456646"/>
    <x v="6"/>
    <x v="21"/>
    <n v="6.369426751592357E-3"/>
    <x v="5585"/>
  </r>
  <r>
    <x v="5586"/>
    <n v="79000"/>
    <n v="79100"/>
    <n v="78500"/>
    <n v="78500"/>
    <n v="12355296"/>
    <x v="6"/>
    <x v="21"/>
    <n v="-6.3291139240506328E-3"/>
    <x v="5586"/>
  </r>
  <r>
    <x v="5587"/>
    <n v="79000"/>
    <n v="79800"/>
    <n v="78900"/>
    <n v="79700"/>
    <n v="12618790"/>
    <x v="6"/>
    <x v="21"/>
    <n v="8.8607594936708865E-3"/>
    <x v="5587"/>
  </r>
  <r>
    <x v="5588"/>
    <n v="79700"/>
    <n v="79900"/>
    <n v="79200"/>
    <n v="79300"/>
    <n v="9098910"/>
    <x v="6"/>
    <x v="21"/>
    <n v="-5.018820577164366E-3"/>
    <x v="5588"/>
  </r>
  <r>
    <x v="5589"/>
    <n v="79400"/>
    <n v="79500"/>
    <n v="78800"/>
    <n v="78800"/>
    <n v="10040975"/>
    <x v="6"/>
    <x v="21"/>
    <n v="-7.556675062972292E-3"/>
    <x v="5589"/>
  </r>
  <r>
    <x v="5590"/>
    <n v="79200"/>
    <n v="79400"/>
    <n v="78500"/>
    <n v="78500"/>
    <n v="11427693"/>
    <x v="6"/>
    <x v="21"/>
    <n v="-8.8383838383838381E-3"/>
    <x v="5590"/>
  </r>
  <r>
    <x v="5591"/>
    <n v="78300"/>
    <n v="79200"/>
    <n v="78100"/>
    <n v="79200"/>
    <n v="12743417"/>
    <x v="6"/>
    <x v="21"/>
    <n v="1.1494252873563218E-2"/>
    <x v="5591"/>
  </r>
  <r>
    <x v="5592"/>
    <n v="78800"/>
    <n v="79400"/>
    <n v="78800"/>
    <n v="79000"/>
    <n v="14360453"/>
    <x v="6"/>
    <x v="21"/>
    <n v="2.5380710659898475E-3"/>
    <x v="5592"/>
  </r>
  <r>
    <x v="5593"/>
    <n v="78900"/>
    <n v="78900"/>
    <n v="78500"/>
    <n v="78500"/>
    <n v="13823411"/>
    <x v="6"/>
    <x v="21"/>
    <n v="-5.0697084917617234E-3"/>
    <x v="5593"/>
  </r>
  <r>
    <x v="5594"/>
    <n v="79200"/>
    <n v="79500"/>
    <n v="78700"/>
    <n v="79300"/>
    <n v="11739124"/>
    <x v="7"/>
    <x v="21"/>
    <n v="1.2626262626262627E-3"/>
    <x v="5594"/>
  </r>
  <r>
    <x v="5595"/>
    <n v="79400"/>
    <n v="81400"/>
    <n v="79300"/>
    <n v="81400"/>
    <n v="24339360"/>
    <x v="7"/>
    <x v="21"/>
    <n v="2.5188916876574308E-2"/>
    <x v="5595"/>
  </r>
  <r>
    <x v="5596"/>
    <n v="82200"/>
    <n v="83100"/>
    <n v="81800"/>
    <n v="82900"/>
    <n v="25642368"/>
    <x v="7"/>
    <x v="21"/>
    <n v="8.5158150851581509E-3"/>
    <x v="5596"/>
  </r>
  <r>
    <x v="5597"/>
    <n v="83300"/>
    <n v="83300"/>
    <n v="82000"/>
    <n v="82100"/>
    <n v="18485469"/>
    <x v="7"/>
    <x v="21"/>
    <n v="-1.4405762304921969E-2"/>
    <x v="5597"/>
  </r>
  <r>
    <x v="5598"/>
    <n v="81900"/>
    <n v="82500"/>
    <n v="81300"/>
    <n v="81500"/>
    <n v="13342623"/>
    <x v="7"/>
    <x v="21"/>
    <n v="-4.884004884004884E-3"/>
    <x v="5598"/>
  </r>
  <r>
    <x v="5599"/>
    <n v="81500"/>
    <n v="82300"/>
    <n v="80900"/>
    <n v="81500"/>
    <n v="15522581"/>
    <x v="7"/>
    <x v="21"/>
    <n v="0"/>
    <x v="5599"/>
  </r>
  <r>
    <x v="5600"/>
    <n v="82300"/>
    <n v="82400"/>
    <n v="80100"/>
    <n v="80200"/>
    <n v="20362639"/>
    <x v="7"/>
    <x v="21"/>
    <n v="-2.551640340218712E-2"/>
    <x v="5600"/>
  </r>
  <r>
    <x v="5601"/>
    <n v="79600"/>
    <n v="79800"/>
    <n v="78500"/>
    <n v="78500"/>
    <n v="30241137"/>
    <x v="7"/>
    <x v="21"/>
    <n v="-1.3819095477386936E-2"/>
    <x v="5601"/>
  </r>
  <r>
    <x v="5602"/>
    <n v="77100"/>
    <n v="78200"/>
    <n v="76900"/>
    <n v="77000"/>
    <n v="42365223"/>
    <x v="7"/>
    <x v="21"/>
    <n v="-1.2970168612191958E-3"/>
    <x v="5602"/>
  </r>
  <r>
    <x v="5603"/>
    <n v="75800"/>
    <n v="76000"/>
    <n v="74100"/>
    <n v="74400"/>
    <n v="61270643"/>
    <x v="7"/>
    <x v="21"/>
    <n v="-1.8469656992084433E-2"/>
    <x v="5603"/>
  </r>
  <r>
    <x v="5604"/>
    <n v="74000"/>
    <n v="75100"/>
    <n v="74000"/>
    <n v="74200"/>
    <n v="30944847"/>
    <x v="7"/>
    <x v="21"/>
    <n v="2.7027027027027029E-3"/>
    <x v="5604"/>
  </r>
  <r>
    <x v="5605"/>
    <n v="73900"/>
    <n v="74600"/>
    <n v="73100"/>
    <n v="73900"/>
    <n v="29192631"/>
    <x v="7"/>
    <x v="21"/>
    <n v="0"/>
    <x v="5605"/>
  </r>
  <r>
    <x v="5606"/>
    <n v="73500"/>
    <n v="74400"/>
    <n v="73100"/>
    <n v="73100"/>
    <n v="22166298"/>
    <x v="7"/>
    <x v="21"/>
    <n v="-5.4421768707482989E-3"/>
    <x v="5606"/>
  </r>
  <r>
    <x v="5607"/>
    <n v="73500"/>
    <n v="73900"/>
    <n v="72500"/>
    <n v="72700"/>
    <n v="22364803"/>
    <x v="7"/>
    <x v="21"/>
    <n v="-1.0884353741496598E-2"/>
    <x v="5607"/>
  </r>
  <r>
    <x v="5608"/>
    <n v="73300"/>
    <n v="74000"/>
    <n v="73000"/>
    <n v="73300"/>
    <n v="19384648"/>
    <x v="7"/>
    <x v="21"/>
    <n v="0"/>
    <x v="5608"/>
  </r>
  <r>
    <x v="5609"/>
    <n v="73900"/>
    <n v="75700"/>
    <n v="73900"/>
    <n v="75600"/>
    <n v="21016913"/>
    <x v="7"/>
    <x v="21"/>
    <n v="2.3004059539918808E-2"/>
    <x v="5609"/>
  </r>
  <r>
    <x v="5610"/>
    <n v="76200"/>
    <n v="76600"/>
    <n v="74900"/>
    <n v="75700"/>
    <n v="22319664"/>
    <x v="7"/>
    <x v="21"/>
    <n v="-6.5616797900262466E-3"/>
    <x v="5610"/>
  </r>
  <r>
    <x v="5611"/>
    <n v="76100"/>
    <n v="76200"/>
    <n v="74600"/>
    <n v="74600"/>
    <n v="16671494"/>
    <x v="7"/>
    <x v="21"/>
    <n v="-1.9710906701708279E-2"/>
    <x v="5611"/>
  </r>
  <r>
    <x v="5612"/>
    <n v="74300"/>
    <n v="75000"/>
    <n v="73800"/>
    <n v="74300"/>
    <n v="15172748"/>
    <x v="7"/>
    <x v="21"/>
    <n v="0"/>
    <x v="5612"/>
  </r>
  <r>
    <x v="5613"/>
    <n v="75400"/>
    <n v="75500"/>
    <n v="74200"/>
    <n v="74600"/>
    <n v="12686999"/>
    <x v="7"/>
    <x v="21"/>
    <n v="-1.0610079575596816E-2"/>
    <x v="5613"/>
  </r>
  <r>
    <x v="5614"/>
    <n v="74900"/>
    <n v="76700"/>
    <n v="74300"/>
    <n v="76700"/>
    <n v="24630370"/>
    <x v="7"/>
    <x v="21"/>
    <n v="2.4032042723631509E-2"/>
    <x v="5614"/>
  </r>
  <r>
    <x v="5615"/>
    <n v="76700"/>
    <n v="77100"/>
    <n v="75900"/>
    <n v="76800"/>
    <n v="16114775"/>
    <x v="8"/>
    <x v="21"/>
    <n v="1.3037809647979139E-3"/>
    <x v="5615"/>
  </r>
  <r>
    <x v="5616"/>
    <n v="76800"/>
    <n v="76800"/>
    <n v="75700"/>
    <n v="76000"/>
    <n v="15347486"/>
    <x v="8"/>
    <x v="21"/>
    <n v="-1.0416666666666666E-2"/>
    <x v="5616"/>
  </r>
  <r>
    <x v="5617"/>
    <n v="76400"/>
    <n v="76700"/>
    <n v="76000"/>
    <n v="76600"/>
    <n v="12096419"/>
    <x v="8"/>
    <x v="21"/>
    <n v="2.617801047120419E-3"/>
    <x v="5617"/>
  </r>
  <r>
    <x v="5618"/>
    <n v="76800"/>
    <n v="77600"/>
    <n v="76600"/>
    <n v="77300"/>
    <n v="12861180"/>
    <x v="8"/>
    <x v="21"/>
    <n v="6.510416666666667E-3"/>
    <x v="5618"/>
  </r>
  <r>
    <x v="5619"/>
    <n v="77100"/>
    <n v="77100"/>
    <n v="75900"/>
    <n v="76100"/>
    <n v="13239401"/>
    <x v="8"/>
    <x v="21"/>
    <n v="-1.2970168612191959E-2"/>
    <x v="5619"/>
  </r>
  <r>
    <x v="5620"/>
    <n v="76000"/>
    <n v="76400"/>
    <n v="75600"/>
    <n v="76300"/>
    <n v="11798147"/>
    <x v="8"/>
    <x v="21"/>
    <n v="3.9473684210526317E-3"/>
    <x v="5620"/>
  </r>
  <r>
    <x v="5621"/>
    <n v="76400"/>
    <n v="76600"/>
    <n v="75000"/>
    <n v="75300"/>
    <n v="17600770"/>
    <x v="8"/>
    <x v="21"/>
    <n v="-1.4397905759162303E-2"/>
    <x v="5621"/>
  </r>
  <r>
    <x v="5622"/>
    <n v="75300"/>
    <n v="75600"/>
    <n v="74800"/>
    <n v="75300"/>
    <n v="10103212"/>
    <x v="8"/>
    <x v="21"/>
    <n v="0"/>
    <x v="5622"/>
  </r>
  <r>
    <x v="5623"/>
    <n v="75200"/>
    <n v="76300"/>
    <n v="75100"/>
    <n v="76300"/>
    <n v="11397775"/>
    <x v="8"/>
    <x v="21"/>
    <n v="1.4627659574468085E-2"/>
    <x v="5623"/>
  </r>
  <r>
    <x v="5624"/>
    <n v="77100"/>
    <n v="77700"/>
    <n v="76600"/>
    <n v="76600"/>
    <n v="18167057"/>
    <x v="8"/>
    <x v="21"/>
    <n v="-6.4850843060959796E-3"/>
    <x v="5624"/>
  </r>
  <r>
    <x v="5625"/>
    <n v="77400"/>
    <n v="77400"/>
    <n v="76400"/>
    <n v="77000"/>
    <n v="12829128"/>
    <x v="8"/>
    <x v="21"/>
    <n v="-5.1679586563307496E-3"/>
    <x v="5625"/>
  </r>
  <r>
    <x v="5626"/>
    <n v="77300"/>
    <n v="77400"/>
    <n v="76100"/>
    <n v="76100"/>
    <n v="13067622"/>
    <x v="8"/>
    <x v="21"/>
    <n v="-1.5523932729624839E-2"/>
    <x v="5626"/>
  </r>
  <r>
    <x v="5627"/>
    <n v="76300"/>
    <n v="77200"/>
    <n v="75900"/>
    <n v="77200"/>
    <n v="16289502"/>
    <x v="8"/>
    <x v="21"/>
    <n v="1.1795543905635648E-2"/>
    <x v="5627"/>
  </r>
  <r>
    <x v="5628"/>
    <n v="77500"/>
    <n v="77600"/>
    <n v="76800"/>
    <n v="77400"/>
    <n v="17055590"/>
    <x v="8"/>
    <x v="21"/>
    <n v="-1.2903225806451613E-3"/>
    <x v="5628"/>
  </r>
  <r>
    <x v="5629"/>
    <n v="77600"/>
    <n v="77700"/>
    <n v="77100"/>
    <n v="77300"/>
    <n v="12247274"/>
    <x v="8"/>
    <x v="21"/>
    <n v="-3.8659793814432991E-3"/>
    <x v="5629"/>
  </r>
  <r>
    <x v="5630"/>
    <n v="77300"/>
    <n v="77700"/>
    <n v="77000"/>
    <n v="77700"/>
    <n v="11699798"/>
    <x v="8"/>
    <x v="21"/>
    <n v="5.1746442432082798E-3"/>
    <x v="5630"/>
  </r>
  <r>
    <x v="5631"/>
    <n v="77700"/>
    <n v="77800"/>
    <n v="76200"/>
    <n v="76300"/>
    <n v="15406382"/>
    <x v="8"/>
    <x v="21"/>
    <n v="-1.8018018018018018E-2"/>
    <x v="5631"/>
  </r>
  <r>
    <x v="5632"/>
    <n v="74800"/>
    <n v="75300"/>
    <n v="73800"/>
    <n v="74100"/>
    <n v="23992458"/>
    <x v="8"/>
    <x v="21"/>
    <n v="-9.3582887700534752E-3"/>
    <x v="5632"/>
  </r>
  <r>
    <x v="5633"/>
    <n v="74300"/>
    <n v="74800"/>
    <n v="73700"/>
    <n v="74100"/>
    <n v="19919361"/>
    <x v="8"/>
    <x v="21"/>
    <n v="-2.6917900403768506E-3"/>
    <x v="5633"/>
  </r>
  <r>
    <x v="5634"/>
    <n v="73900"/>
    <n v="74000"/>
    <n v="72900"/>
    <n v="73200"/>
    <n v="15803395"/>
    <x v="9"/>
    <x v="21"/>
    <n v="-9.4722598105548041E-3"/>
    <x v="5634"/>
  </r>
  <r>
    <x v="5635"/>
    <n v="73000"/>
    <n v="73000"/>
    <n v="71400"/>
    <n v="72200"/>
    <n v="24013921"/>
    <x v="9"/>
    <x v="21"/>
    <n v="-1.0958904109589041E-2"/>
    <x v="5635"/>
  </r>
  <r>
    <x v="5636"/>
    <n v="72600"/>
    <n v="72800"/>
    <n v="71200"/>
    <n v="71300"/>
    <n v="18956962"/>
    <x v="9"/>
    <x v="21"/>
    <n v="-1.790633608815427E-2"/>
    <x v="5636"/>
  </r>
  <r>
    <x v="5637"/>
    <n v="71600"/>
    <n v="72100"/>
    <n v="71300"/>
    <n v="71600"/>
    <n v="13683532"/>
    <x v="9"/>
    <x v="21"/>
    <n v="0"/>
    <x v="5637"/>
  </r>
  <r>
    <x v="5638"/>
    <n v="72300"/>
    <n v="72400"/>
    <n v="71500"/>
    <n v="71500"/>
    <n v="14043287"/>
    <x v="9"/>
    <x v="21"/>
    <n v="-1.1065006915629323E-2"/>
    <x v="5638"/>
  </r>
  <r>
    <x v="5639"/>
    <n v="70700"/>
    <n v="70900"/>
    <n v="68700"/>
    <n v="69000"/>
    <n v="31001484"/>
    <x v="9"/>
    <x v="21"/>
    <n v="-2.4045261669024046E-2"/>
    <x v="5639"/>
  </r>
  <r>
    <x v="5640"/>
    <n v="68700"/>
    <n v="69600"/>
    <n v="68300"/>
    <n v="68800"/>
    <n v="24172015"/>
    <x v="9"/>
    <x v="21"/>
    <n v="1.455604075691412E-3"/>
    <x v="5640"/>
  </r>
  <r>
    <x v="5641"/>
    <n v="69000"/>
    <n v="69800"/>
    <n v="68800"/>
    <n v="69400"/>
    <n v="19520641"/>
    <x v="9"/>
    <x v="21"/>
    <n v="5.7971014492753624E-3"/>
    <x v="5641"/>
  </r>
  <r>
    <x v="5642"/>
    <n v="70200"/>
    <n v="71000"/>
    <n v="70000"/>
    <n v="70100"/>
    <n v="18051612"/>
    <x v="9"/>
    <x v="21"/>
    <n v="-1.4245014245014246E-3"/>
    <x v="5642"/>
  </r>
  <r>
    <x v="5643"/>
    <n v="70200"/>
    <n v="70300"/>
    <n v="69200"/>
    <n v="70200"/>
    <n v="13486391"/>
    <x v="9"/>
    <x v="21"/>
    <n v="0"/>
    <x v="5643"/>
  </r>
  <r>
    <x v="5644"/>
    <n v="70800"/>
    <n v="71000"/>
    <n v="70400"/>
    <n v="70600"/>
    <n v="9507991"/>
    <x v="9"/>
    <x v="21"/>
    <n v="-2.8248587570621469E-3"/>
    <x v="5644"/>
  </r>
  <r>
    <x v="5645"/>
    <n v="70700"/>
    <n v="71000"/>
    <n v="70200"/>
    <n v="70300"/>
    <n v="10151638"/>
    <x v="9"/>
    <x v="21"/>
    <n v="-5.6577086280056579E-3"/>
    <x v="5645"/>
  </r>
  <r>
    <x v="5646"/>
    <n v="70300"/>
    <n v="70600"/>
    <n v="70000"/>
    <n v="70200"/>
    <n v="10891094"/>
    <x v="9"/>
    <x v="21"/>
    <n v="-1.4224751066856331E-3"/>
    <x v="5646"/>
  </r>
  <r>
    <x v="5647"/>
    <n v="70000"/>
    <n v="70700"/>
    <n v="70000"/>
    <n v="70400"/>
    <n v="8395448"/>
    <x v="9"/>
    <x v="21"/>
    <n v="5.7142857142857143E-3"/>
    <x v="5647"/>
  </r>
  <r>
    <x v="5648"/>
    <n v="69900"/>
    <n v="70600"/>
    <n v="69500"/>
    <n v="70200"/>
    <n v="10029621"/>
    <x v="9"/>
    <x v="21"/>
    <n v="4.2918454935622317E-3"/>
    <x v="5648"/>
  </r>
  <r>
    <x v="5649"/>
    <n v="70600"/>
    <n v="71500"/>
    <n v="70400"/>
    <n v="71100"/>
    <n v="10528252"/>
    <x v="9"/>
    <x v="21"/>
    <n v="7.0821529745042494E-3"/>
    <x v="5649"/>
  </r>
  <r>
    <x v="5650"/>
    <n v="71000"/>
    <n v="71000"/>
    <n v="70000"/>
    <n v="70100"/>
    <n v="10295316"/>
    <x v="9"/>
    <x v="21"/>
    <n v="-1.2676056338028169E-2"/>
    <x v="5650"/>
  </r>
  <r>
    <x v="5651"/>
    <n v="69500"/>
    <n v="72200"/>
    <n v="69500"/>
    <n v="70700"/>
    <n v="20644902"/>
    <x v="9"/>
    <x v="21"/>
    <n v="1.7266187050359712E-2"/>
    <x v="5651"/>
  </r>
  <r>
    <x v="5652"/>
    <n v="71200"/>
    <n v="71600"/>
    <n v="69700"/>
    <n v="69800"/>
    <n v="17016151"/>
    <x v="9"/>
    <x v="21"/>
    <n v="-1.9662921348314606E-2"/>
    <x v="5652"/>
  </r>
  <r>
    <x v="5653"/>
    <n v="70200"/>
    <n v="70600"/>
    <n v="69900"/>
    <n v="69900"/>
    <n v="11503729"/>
    <x v="10"/>
    <x v="21"/>
    <n v="-4.2735042735042739E-3"/>
    <x v="5653"/>
  </r>
  <r>
    <x v="5654"/>
    <n v="70800"/>
    <n v="72200"/>
    <n v="70700"/>
    <n v="71500"/>
    <n v="16812570"/>
    <x v="10"/>
    <x v="21"/>
    <n v="9.887005649717515E-3"/>
    <x v="5654"/>
  </r>
  <r>
    <x v="5655"/>
    <n v="71700"/>
    <n v="71700"/>
    <n v="70100"/>
    <n v="70400"/>
    <n v="12770428"/>
    <x v="10"/>
    <x v="21"/>
    <n v="-1.813110181311018E-2"/>
    <x v="5655"/>
  </r>
  <r>
    <x v="5656"/>
    <n v="71200"/>
    <n v="71600"/>
    <n v="70500"/>
    <n v="70600"/>
    <n v="11818987"/>
    <x v="10"/>
    <x v="21"/>
    <n v="-8.4269662921348312E-3"/>
    <x v="5656"/>
  </r>
  <r>
    <x v="5657"/>
    <n v="71600"/>
    <n v="71600"/>
    <n v="70200"/>
    <n v="70200"/>
    <n v="12667743"/>
    <x v="10"/>
    <x v="21"/>
    <n v="-1.9553072625698324E-2"/>
    <x v="5657"/>
  </r>
  <r>
    <x v="5658"/>
    <n v="70400"/>
    <n v="70600"/>
    <n v="69800"/>
    <n v="70600"/>
    <n v="11121981"/>
    <x v="10"/>
    <x v="21"/>
    <n v="2.840909090909091E-3"/>
    <x v="5658"/>
  </r>
  <r>
    <x v="5659"/>
    <n v="70300"/>
    <n v="71000"/>
    <n v="70100"/>
    <n v="70500"/>
    <n v="11159589"/>
    <x v="10"/>
    <x v="21"/>
    <n v="2.8449502133712661E-3"/>
    <x v="5659"/>
  </r>
  <r>
    <x v="5660"/>
    <n v="70300"/>
    <n v="70900"/>
    <n v="70200"/>
    <n v="70200"/>
    <n v="9422009"/>
    <x v="10"/>
    <x v="21"/>
    <n v="-1.4224751066856331E-3"/>
    <x v="5660"/>
  </r>
  <r>
    <x v="5661"/>
    <n v="69900"/>
    <n v="70000"/>
    <n v="69600"/>
    <n v="69900"/>
    <n v="11489122"/>
    <x v="10"/>
    <x v="21"/>
    <n v="0"/>
    <x v="5661"/>
  </r>
  <r>
    <x v="5662"/>
    <n v="70200"/>
    <n v="70900"/>
    <n v="69900"/>
    <n v="70600"/>
    <n v="10087450"/>
    <x v="10"/>
    <x v="21"/>
    <n v="5.6980056980056983E-3"/>
    <x v="5662"/>
  </r>
  <r>
    <x v="5663"/>
    <n v="71700"/>
    <n v="71900"/>
    <n v="70900"/>
    <n v="71400"/>
    <n v="12420710"/>
    <x v="10"/>
    <x v="21"/>
    <n v="-4.1841004184100415E-3"/>
    <x v="5663"/>
  </r>
  <r>
    <x v="5664"/>
    <n v="71500"/>
    <n v="72000"/>
    <n v="71300"/>
    <n v="71300"/>
    <n v="10919239"/>
    <x v="10"/>
    <x v="21"/>
    <n v="-2.7972027972027972E-3"/>
    <x v="5664"/>
  </r>
  <r>
    <x v="5665"/>
    <n v="71300"/>
    <n v="71600"/>
    <n v="70600"/>
    <n v="70700"/>
    <n v="11027606"/>
    <x v="10"/>
    <x v="21"/>
    <n v="-8.4151472650771386E-3"/>
    <x v="5665"/>
  </r>
  <r>
    <x v="5666"/>
    <n v="70700"/>
    <n v="71000"/>
    <n v="70200"/>
    <n v="70200"/>
    <n v="10144957"/>
    <x v="10"/>
    <x v="21"/>
    <n v="-7.0721357850070717E-3"/>
    <x v="5666"/>
  </r>
  <r>
    <x v="5667"/>
    <n v="70400"/>
    <n v="71400"/>
    <n v="70100"/>
    <n v="71200"/>
    <n v="11954728"/>
    <x v="10"/>
    <x v="21"/>
    <n v="1.1363636363636364E-2"/>
    <x v="5667"/>
  </r>
  <r>
    <x v="5668"/>
    <n v="73300"/>
    <n v="75200"/>
    <n v="73000"/>
    <n v="74900"/>
    <n v="27506623"/>
    <x v="10"/>
    <x v="21"/>
    <n v="2.1828103683492497E-2"/>
    <x v="5668"/>
  </r>
  <r>
    <x v="5669"/>
    <n v="76000"/>
    <n v="76000"/>
    <n v="74500"/>
    <n v="75300"/>
    <n v="22029195"/>
    <x v="10"/>
    <x v="21"/>
    <n v="-9.2105263157894728E-3"/>
    <x v="5669"/>
  </r>
  <r>
    <x v="5670"/>
    <n v="76000"/>
    <n v="76200"/>
    <n v="74100"/>
    <n v="74800"/>
    <n v="15652305"/>
    <x v="10"/>
    <x v="21"/>
    <n v="-1.5789473684210527E-2"/>
    <x v="5670"/>
  </r>
  <r>
    <x v="5671"/>
    <n v="75100"/>
    <n v="75100"/>
    <n v="73600"/>
    <n v="73700"/>
    <n v="12559258"/>
    <x v="10"/>
    <x v="21"/>
    <n v="-1.8641810918774968E-2"/>
    <x v="5671"/>
  </r>
  <r>
    <x v="5672"/>
    <n v="73500"/>
    <n v="74100"/>
    <n v="72000"/>
    <n v="72300"/>
    <n v="13002242"/>
    <x v="10"/>
    <x v="21"/>
    <n v="-1.6326530612244899E-2"/>
    <x v="5672"/>
  </r>
  <r>
    <x v="5673"/>
    <n v="71700"/>
    <n v="73000"/>
    <n v="71400"/>
    <n v="72300"/>
    <n v="16682559"/>
    <x v="10"/>
    <x v="21"/>
    <n v="8.368200836820083E-3"/>
    <x v="5673"/>
  </r>
  <r>
    <x v="5674"/>
    <n v="73200"/>
    <n v="73900"/>
    <n v="70500"/>
    <n v="71300"/>
    <n v="30364841"/>
    <x v="10"/>
    <x v="21"/>
    <n v="-2.5956284153005466E-2"/>
    <x v="5674"/>
  </r>
  <r>
    <x v="5675"/>
    <n v="72000"/>
    <n v="74800"/>
    <n v="71600"/>
    <n v="74400"/>
    <n v="21954856"/>
    <x v="11"/>
    <x v="21"/>
    <n v="3.3333333333333333E-2"/>
    <x v="5675"/>
  </r>
  <r>
    <x v="5676"/>
    <n v="73900"/>
    <n v="75800"/>
    <n v="73800"/>
    <n v="75800"/>
    <n v="23652940"/>
    <x v="11"/>
    <x v="21"/>
    <n v="2.571041948579161E-2"/>
    <x v="5676"/>
  </r>
  <r>
    <x v="5677"/>
    <n v="75600"/>
    <n v="76000"/>
    <n v="74100"/>
    <n v="75600"/>
    <n v="18330240"/>
    <x v="11"/>
    <x v="21"/>
    <n v="0"/>
    <x v="5677"/>
  </r>
  <r>
    <x v="5678"/>
    <n v="75100"/>
    <n v="76700"/>
    <n v="74900"/>
    <n v="76300"/>
    <n v="16391250"/>
    <x v="11"/>
    <x v="21"/>
    <n v="1.5978695073235686E-2"/>
    <x v="5678"/>
  </r>
  <r>
    <x v="5679"/>
    <n v="76100"/>
    <n v="77700"/>
    <n v="75600"/>
    <n v="77400"/>
    <n v="19232453"/>
    <x v="11"/>
    <x v="21"/>
    <n v="1.7082785808147174E-2"/>
    <x v="5679"/>
  </r>
  <r>
    <x v="5680"/>
    <n v="78300"/>
    <n v="78600"/>
    <n v="77100"/>
    <n v="77400"/>
    <n v="21558340"/>
    <x v="11"/>
    <x v="21"/>
    <n v="-1.1494252873563218E-2"/>
    <x v="5680"/>
  </r>
  <r>
    <x v="5681"/>
    <n v="77400"/>
    <n v="78200"/>
    <n v="77000"/>
    <n v="78200"/>
    <n v="21604528"/>
    <x v="11"/>
    <x v="21"/>
    <n v="1.0335917312661499E-2"/>
    <x v="5681"/>
  </r>
  <r>
    <x v="5682"/>
    <n v="77400"/>
    <n v="77600"/>
    <n v="76800"/>
    <n v="76900"/>
    <n v="9155219"/>
    <x v="11"/>
    <x v="21"/>
    <n v="-6.4599483204134363E-3"/>
    <x v="5682"/>
  </r>
  <r>
    <x v="5683"/>
    <n v="77200"/>
    <n v="78300"/>
    <n v="76500"/>
    <n v="76800"/>
    <n v="15038750"/>
    <x v="11"/>
    <x v="21"/>
    <n v="-5.1813471502590676E-3"/>
    <x v="5683"/>
  </r>
  <r>
    <x v="5684"/>
    <n v="76500"/>
    <n v="77200"/>
    <n v="76200"/>
    <n v="77000"/>
    <n v="10976660"/>
    <x v="11"/>
    <x v="21"/>
    <n v="6.5359477124183009E-3"/>
    <x v="5684"/>
  </r>
  <r>
    <x v="5685"/>
    <n v="76400"/>
    <n v="77600"/>
    <n v="76300"/>
    <n v="77600"/>
    <n v="9584939"/>
    <x v="11"/>
    <x v="21"/>
    <n v="1.5706806282722512E-2"/>
    <x v="5685"/>
  </r>
  <r>
    <x v="5686"/>
    <n v="78500"/>
    <n v="78500"/>
    <n v="77400"/>
    <n v="77800"/>
    <n v="11996128"/>
    <x v="11"/>
    <x v="21"/>
    <n v="-8.9171974522292991E-3"/>
    <x v="5686"/>
  </r>
  <r>
    <x v="5687"/>
    <n v="76800"/>
    <n v="78000"/>
    <n v="76800"/>
    <n v="78000"/>
    <n v="13108479"/>
    <x v="11"/>
    <x v="21"/>
    <n v="1.5625E-2"/>
    <x v="5687"/>
  </r>
  <r>
    <x v="5688"/>
    <n v="77600"/>
    <n v="77800"/>
    <n v="76800"/>
    <n v="77100"/>
    <n v="11264375"/>
    <x v="11"/>
    <x v="21"/>
    <n v="-6.4432989690721646E-3"/>
    <x v="5688"/>
  </r>
  <r>
    <x v="5689"/>
    <n v="77900"/>
    <n v="78300"/>
    <n v="77500"/>
    <n v="78100"/>
    <n v="14245298"/>
    <x v="11"/>
    <x v="21"/>
    <n v="2.5673940949935813E-3"/>
    <x v="5689"/>
  </r>
  <r>
    <x v="5690"/>
    <n v="78900"/>
    <n v="79400"/>
    <n v="78800"/>
    <n v="79400"/>
    <n v="17105892"/>
    <x v="11"/>
    <x v="21"/>
    <n v="6.3371356147021544E-3"/>
    <x v="5690"/>
  </r>
  <r>
    <x v="5691"/>
    <n v="79800"/>
    <n v="80000"/>
    <n v="79300"/>
    <n v="79900"/>
    <n v="13577498"/>
    <x v="11"/>
    <x v="21"/>
    <n v="1.2531328320802004E-3"/>
    <x v="5691"/>
  </r>
  <r>
    <x v="5692"/>
    <n v="80200"/>
    <n v="80800"/>
    <n v="80200"/>
    <n v="80500"/>
    <n v="12086380"/>
    <x v="11"/>
    <x v="21"/>
    <n v="3.740648379052369E-3"/>
    <x v="5692"/>
  </r>
  <r>
    <x v="5693"/>
    <n v="80200"/>
    <n v="80400"/>
    <n v="79700"/>
    <n v="80300"/>
    <n v="18226325"/>
    <x v="11"/>
    <x v="21"/>
    <n v="1.2468827930174563E-3"/>
    <x v="5693"/>
  </r>
  <r>
    <x v="5694"/>
    <n v="80200"/>
    <n v="80200"/>
    <n v="78500"/>
    <n v="78800"/>
    <n v="19794795"/>
    <x v="11"/>
    <x v="21"/>
    <n v="-1.7456359102244388E-2"/>
    <x v="5694"/>
  </r>
  <r>
    <x v="5695"/>
    <n v="78900"/>
    <n v="79500"/>
    <n v="78100"/>
    <n v="78300"/>
    <n v="14236700"/>
    <x v="11"/>
    <x v="21"/>
    <n v="-7.6045627376425855E-3"/>
    <x v="5695"/>
  </r>
  <r>
    <x v="5696"/>
    <n v="79400"/>
    <n v="79800"/>
    <n v="78200"/>
    <n v="78600"/>
    <n v="13502112"/>
    <x v="0"/>
    <x v="22"/>
    <n v="-1.0075566750629723E-2"/>
    <x v="5696"/>
  </r>
  <r>
    <x v="5697"/>
    <n v="78800"/>
    <n v="79200"/>
    <n v="78300"/>
    <n v="78700"/>
    <n v="12427416"/>
    <x v="0"/>
    <x v="22"/>
    <n v="-1.2690355329949238E-3"/>
    <x v="5697"/>
  </r>
  <r>
    <x v="5698"/>
    <n v="78800"/>
    <n v="79000"/>
    <n v="76400"/>
    <n v="77400"/>
    <n v="25470640"/>
    <x v="0"/>
    <x v="22"/>
    <n v="-1.7766497461928935E-2"/>
    <x v="5698"/>
  </r>
  <r>
    <x v="5699"/>
    <n v="76700"/>
    <n v="77600"/>
    <n v="76600"/>
    <n v="76900"/>
    <n v="12931954"/>
    <x v="0"/>
    <x v="22"/>
    <n v="2.6075619295958278E-3"/>
    <x v="5699"/>
  </r>
  <r>
    <x v="5700"/>
    <n v="78100"/>
    <n v="78400"/>
    <n v="77400"/>
    <n v="78300"/>
    <n v="15163757"/>
    <x v="0"/>
    <x v="22"/>
    <n v="2.5608194622279128E-3"/>
    <x v="5700"/>
  </r>
  <r>
    <x v="5701"/>
    <n v="78100"/>
    <n v="78100"/>
    <n v="77100"/>
    <n v="78000"/>
    <n v="9947422"/>
    <x v="0"/>
    <x v="22"/>
    <n v="-1.2804097311139564E-3"/>
    <x v="5701"/>
  </r>
  <r>
    <x v="5702"/>
    <n v="78400"/>
    <n v="79000"/>
    <n v="78000"/>
    <n v="78900"/>
    <n v="13221123"/>
    <x v="0"/>
    <x v="22"/>
    <n v="6.3775510204081634E-3"/>
    <x v="5702"/>
  </r>
  <r>
    <x v="5703"/>
    <n v="79500"/>
    <n v="79600"/>
    <n v="78600"/>
    <n v="78900"/>
    <n v="11000502"/>
    <x v="0"/>
    <x v="22"/>
    <n v="-7.5471698113207548E-3"/>
    <x v="5703"/>
  </r>
  <r>
    <x v="5704"/>
    <n v="79300"/>
    <n v="79300"/>
    <n v="77900"/>
    <n v="77900"/>
    <n v="13889401"/>
    <x v="0"/>
    <x v="22"/>
    <n v="-1.7654476670870115E-2"/>
    <x v="5704"/>
  </r>
  <r>
    <x v="5705"/>
    <n v="77700"/>
    <n v="78100"/>
    <n v="77100"/>
    <n v="77300"/>
    <n v="10096725"/>
    <x v="0"/>
    <x v="22"/>
    <n v="-5.1480051480051478E-3"/>
    <x v="5705"/>
  </r>
  <r>
    <x v="5706"/>
    <n v="77600"/>
    <n v="77800"/>
    <n v="76900"/>
    <n v="77500"/>
    <n v="8785122"/>
    <x v="0"/>
    <x v="22"/>
    <n v="-1.288659793814433E-3"/>
    <x v="5706"/>
  </r>
  <r>
    <x v="5707"/>
    <n v="77600"/>
    <n v="77800"/>
    <n v="76600"/>
    <n v="77000"/>
    <n v="9592788"/>
    <x v="0"/>
    <x v="22"/>
    <n v="-7.7319587628865982E-3"/>
    <x v="5707"/>
  </r>
  <r>
    <x v="5708"/>
    <n v="76500"/>
    <n v="76900"/>
    <n v="76100"/>
    <n v="76300"/>
    <n v="10598290"/>
    <x v="0"/>
    <x v="22"/>
    <n v="-2.6143790849673201E-3"/>
    <x v="5708"/>
  </r>
  <r>
    <x v="5709"/>
    <n v="76200"/>
    <n v="76700"/>
    <n v="75900"/>
    <n v="76500"/>
    <n v="9708168"/>
    <x v="0"/>
    <x v="22"/>
    <n v="3.937007874015748E-3"/>
    <x v="5709"/>
  </r>
  <r>
    <x v="5710"/>
    <n v="75800"/>
    <n v="75800"/>
    <n v="74700"/>
    <n v="75600"/>
    <n v="15774888"/>
    <x v="0"/>
    <x v="22"/>
    <n v="-2.6385224274406332E-3"/>
    <x v="5710"/>
  </r>
  <r>
    <x v="5711"/>
    <n v="75400"/>
    <n v="75800"/>
    <n v="74700"/>
    <n v="75100"/>
    <n v="13691134"/>
    <x v="0"/>
    <x v="22"/>
    <n v="-3.9787798408488064E-3"/>
    <x v="5711"/>
  </r>
  <r>
    <x v="5712"/>
    <n v="74800"/>
    <n v="75000"/>
    <n v="73200"/>
    <n v="74000"/>
    <n v="17766704"/>
    <x v="0"/>
    <x v="22"/>
    <n v="-1.06951871657754E-2"/>
    <x v="5712"/>
  </r>
  <r>
    <x v="5713"/>
    <n v="73900"/>
    <n v="74400"/>
    <n v="73100"/>
    <n v="73300"/>
    <n v="12976730"/>
    <x v="0"/>
    <x v="22"/>
    <n v="-8.119079837618403E-3"/>
    <x v="5713"/>
  </r>
  <r>
    <x v="5714"/>
    <n v="73800"/>
    <n v="74000"/>
    <n v="71300"/>
    <n v="71300"/>
    <n v="22274777"/>
    <x v="0"/>
    <x v="22"/>
    <n v="-3.3875338753387531E-2"/>
    <x v="5714"/>
  </r>
  <r>
    <x v="5715"/>
    <n v="71300"/>
    <n v="73700"/>
    <n v="71200"/>
    <n v="73300"/>
    <n v="21367447"/>
    <x v="0"/>
    <x v="22"/>
    <n v="2.8050490883590462E-2"/>
    <x v="5715"/>
  </r>
  <r>
    <x v="5716"/>
    <n v="74900"/>
    <n v="74900"/>
    <n v="73300"/>
    <n v="73300"/>
    <n v="17744721"/>
    <x v="1"/>
    <x v="22"/>
    <n v="-2.1361815754339118E-2"/>
    <x v="5716"/>
  </r>
  <r>
    <x v="5717"/>
    <n v="74300"/>
    <n v="74600"/>
    <n v="73400"/>
    <n v="74000"/>
    <n v="12730034"/>
    <x v="1"/>
    <x v="22"/>
    <n v="-4.0376850605652759E-3"/>
    <x v="5717"/>
  </r>
  <r>
    <x v="5718"/>
    <n v="73500"/>
    <n v="73600"/>
    <n v="72400"/>
    <n v="73000"/>
    <n v="14240838"/>
    <x v="1"/>
    <x v="22"/>
    <n v="-6.8027210884353739E-3"/>
    <x v="5718"/>
  </r>
  <r>
    <x v="5719"/>
    <n v="73800"/>
    <n v="74200"/>
    <n v="73000"/>
    <n v="73500"/>
    <n v="11736666"/>
    <x v="1"/>
    <x v="22"/>
    <n v="-4.0650406504065045E-3"/>
    <x v="5719"/>
  </r>
  <r>
    <x v="5720"/>
    <n v="74300"/>
    <n v="74700"/>
    <n v="74000"/>
    <n v="74700"/>
    <n v="9699122"/>
    <x v="1"/>
    <x v="22"/>
    <n v="5.3835800807537013E-3"/>
    <x v="5720"/>
  </r>
  <r>
    <x v="5721"/>
    <n v="75600"/>
    <n v="75800"/>
    <n v="74700"/>
    <n v="75400"/>
    <n v="17746033"/>
    <x v="1"/>
    <x v="22"/>
    <n v="-2.6455026455026454E-3"/>
    <x v="5721"/>
  </r>
  <r>
    <x v="5722"/>
    <n v="75000"/>
    <n v="75500"/>
    <n v="74600"/>
    <n v="74900"/>
    <n v="12205407"/>
    <x v="1"/>
    <x v="22"/>
    <n v="-1.3333333333333333E-3"/>
    <x v="5722"/>
  </r>
  <r>
    <x v="5723"/>
    <n v="74400"/>
    <n v="74500"/>
    <n v="73100"/>
    <n v="73700"/>
    <n v="13993255"/>
    <x v="1"/>
    <x v="22"/>
    <n v="-9.4086021505376347E-3"/>
    <x v="5723"/>
  </r>
  <r>
    <x v="5724"/>
    <n v="74100"/>
    <n v="74200"/>
    <n v="73100"/>
    <n v="73700"/>
    <n v="9320365"/>
    <x v="1"/>
    <x v="22"/>
    <n v="-5.3981106612685558E-3"/>
    <x v="5724"/>
  </r>
  <r>
    <x v="5725"/>
    <n v="74600"/>
    <n v="74900"/>
    <n v="74200"/>
    <n v="74800"/>
    <n v="10767386"/>
    <x v="1"/>
    <x v="22"/>
    <n v="2.6809651474530832E-3"/>
    <x v="5725"/>
  </r>
  <r>
    <x v="5726"/>
    <n v="75000"/>
    <n v="75600"/>
    <n v="74500"/>
    <n v="75000"/>
    <n v="13605382"/>
    <x v="1"/>
    <x v="22"/>
    <n v="0"/>
    <x v="5726"/>
  </r>
  <r>
    <x v="5727"/>
    <n v="74600"/>
    <n v="74800"/>
    <n v="73700"/>
    <n v="74300"/>
    <n v="10122226"/>
    <x v="1"/>
    <x v="22"/>
    <n v="-4.0214477211796247E-3"/>
    <x v="5727"/>
  </r>
  <r>
    <x v="5728"/>
    <n v="73200"/>
    <n v="74300"/>
    <n v="72600"/>
    <n v="74200"/>
    <n v="10489717"/>
    <x v="1"/>
    <x v="22"/>
    <n v="1.3661202185792349E-2"/>
    <x v="5728"/>
  </r>
  <r>
    <x v="5729"/>
    <n v="73000"/>
    <n v="73400"/>
    <n v="72800"/>
    <n v="73400"/>
    <n v="11692469"/>
    <x v="1"/>
    <x v="22"/>
    <n v="5.4794520547945206E-3"/>
    <x v="5729"/>
  </r>
  <r>
    <x v="5730"/>
    <n v="73800"/>
    <n v="73800"/>
    <n v="72800"/>
    <n v="73000"/>
    <n v="10397964"/>
    <x v="1"/>
    <x v="22"/>
    <n v="-1.0840108401084011E-2"/>
    <x v="5730"/>
  </r>
  <r>
    <x v="5731"/>
    <n v="72300"/>
    <n v="72300"/>
    <n v="71300"/>
    <n v="71500"/>
    <n v="15759283"/>
    <x v="1"/>
    <x v="22"/>
    <n v="-1.1065006915629323E-2"/>
    <x v="5731"/>
  </r>
  <r>
    <x v="5732"/>
    <n v="72100"/>
    <n v="72600"/>
    <n v="71900"/>
    <n v="71900"/>
    <n v="13168484"/>
    <x v="1"/>
    <x v="22"/>
    <n v="-2.7739251040221915E-3"/>
    <x v="5732"/>
  </r>
  <r>
    <x v="5733"/>
    <n v="71100"/>
    <n v="72100"/>
    <n v="71000"/>
    <n v="72100"/>
    <n v="17781783"/>
    <x v="1"/>
    <x v="22"/>
    <n v="1.4064697609001406E-2"/>
    <x v="5733"/>
  </r>
  <r>
    <x v="5734"/>
    <n v="72300"/>
    <n v="72400"/>
    <n v="71500"/>
    <n v="71700"/>
    <n v="12481430"/>
    <x v="2"/>
    <x v="22"/>
    <n v="-8.2987551867219917E-3"/>
    <x v="5734"/>
  </r>
  <r>
    <x v="5735"/>
    <n v="72300"/>
    <n v="73100"/>
    <n v="72200"/>
    <n v="72900"/>
    <n v="13232638"/>
    <x v="2"/>
    <x v="22"/>
    <n v="8.2987551867219917E-3"/>
    <x v="5735"/>
  </r>
  <r>
    <x v="5736"/>
    <n v="72700"/>
    <n v="72700"/>
    <n v="71200"/>
    <n v="71500"/>
    <n v="13409634"/>
    <x v="2"/>
    <x v="22"/>
    <n v="-1.6506189821182942E-2"/>
    <x v="5736"/>
  </r>
  <r>
    <x v="5737"/>
    <n v="70000"/>
    <n v="70600"/>
    <n v="69900"/>
    <n v="70100"/>
    <n v="18617138"/>
    <x v="2"/>
    <x v="22"/>
    <n v="1.4285714285714286E-3"/>
    <x v="5737"/>
  </r>
  <r>
    <x v="5738"/>
    <n v="68800"/>
    <n v="70000"/>
    <n v="68700"/>
    <n v="69500"/>
    <n v="15828269"/>
    <x v="2"/>
    <x v="22"/>
    <n v="1.0174418604651164E-2"/>
    <x v="5738"/>
  </r>
  <r>
    <x v="5739"/>
    <n v="70800"/>
    <n v="71200"/>
    <n v="70500"/>
    <n v="71200"/>
    <n v="21159248"/>
    <x v="2"/>
    <x v="22"/>
    <n v="5.6497175141242938E-3"/>
    <x v="5739"/>
  </r>
  <r>
    <x v="5740"/>
    <n v="70500"/>
    <n v="70700"/>
    <n v="69700"/>
    <n v="70000"/>
    <n v="15787655"/>
    <x v="2"/>
    <x v="22"/>
    <n v="-7.0921985815602835E-3"/>
    <x v="5740"/>
  </r>
  <r>
    <x v="5741"/>
    <n v="70000"/>
    <n v="70200"/>
    <n v="69600"/>
    <n v="70200"/>
    <n v="9040993"/>
    <x v="2"/>
    <x v="22"/>
    <n v="2.8571428571428571E-3"/>
    <x v="5741"/>
  </r>
  <r>
    <x v="5742"/>
    <n v="69800"/>
    <n v="70100"/>
    <n v="69500"/>
    <n v="69500"/>
    <n v="10258562"/>
    <x v="2"/>
    <x v="22"/>
    <n v="-4.2979942693409743E-3"/>
    <x v="5742"/>
  </r>
  <r>
    <x v="5743"/>
    <n v="70200"/>
    <n v="70500"/>
    <n v="69700"/>
    <n v="70400"/>
    <n v="10175750"/>
    <x v="2"/>
    <x v="22"/>
    <n v="2.8490028490028491E-3"/>
    <x v="5743"/>
  </r>
  <r>
    <x v="5744"/>
    <n v="71200"/>
    <n v="71800"/>
    <n v="70900"/>
    <n v="71200"/>
    <n v="17646315"/>
    <x v="2"/>
    <x v="22"/>
    <n v="0"/>
    <x v="5744"/>
  </r>
  <r>
    <x v="5745"/>
    <n v="70600"/>
    <n v="70900"/>
    <n v="70200"/>
    <n v="70700"/>
    <n v="14410038"/>
    <x v="2"/>
    <x v="22"/>
    <n v="1.4164305949008499E-3"/>
    <x v="5745"/>
  </r>
  <r>
    <x v="5746"/>
    <n v="70900"/>
    <n v="71000"/>
    <n v="69900"/>
    <n v="69900"/>
    <n v="11169002"/>
    <x v="2"/>
    <x v="22"/>
    <n v="-1.4104372355430184E-2"/>
    <x v="5746"/>
  </r>
  <r>
    <x v="5747"/>
    <n v="69900"/>
    <n v="70500"/>
    <n v="69900"/>
    <n v="70300"/>
    <n v="9402666"/>
    <x v="2"/>
    <x v="22"/>
    <n v="5.7224606580829757E-3"/>
    <x v="5747"/>
  </r>
  <r>
    <x v="5748"/>
    <n v="70600"/>
    <n v="71200"/>
    <n v="70300"/>
    <n v="70500"/>
    <n v="12398025"/>
    <x v="2"/>
    <x v="22"/>
    <n v="-1.4164305949008499E-3"/>
    <x v="5748"/>
  </r>
  <r>
    <x v="5749"/>
    <n v="69600"/>
    <n v="70300"/>
    <n v="69600"/>
    <n v="69800"/>
    <n v="37943357"/>
    <x v="2"/>
    <x v="22"/>
    <n v="2.8735632183908046E-3"/>
    <x v="5749"/>
  </r>
  <r>
    <x v="5750"/>
    <n v="70100"/>
    <n v="70200"/>
    <n v="69600"/>
    <n v="69800"/>
    <n v="12986010"/>
    <x v="2"/>
    <x v="22"/>
    <n v="-4.2796005706134095E-3"/>
    <x v="5750"/>
  </r>
  <r>
    <x v="5751"/>
    <n v="69500"/>
    <n v="69900"/>
    <n v="69200"/>
    <n v="69700"/>
    <n v="12619289"/>
    <x v="2"/>
    <x v="22"/>
    <n v="2.8776978417266188E-3"/>
    <x v="5751"/>
  </r>
  <r>
    <x v="5752"/>
    <n v="70000"/>
    <n v="70300"/>
    <n v="69800"/>
    <n v="70200"/>
    <n v="13686208"/>
    <x v="2"/>
    <x v="22"/>
    <n v="2.8571428571428571E-3"/>
    <x v="5752"/>
  </r>
  <r>
    <x v="5753"/>
    <n v="70300"/>
    <n v="70500"/>
    <n v="69800"/>
    <n v="69900"/>
    <n v="12670187"/>
    <x v="2"/>
    <x v="22"/>
    <n v="-5.6899004267425323E-3"/>
    <x v="5753"/>
  </r>
  <r>
    <x v="5754"/>
    <n v="69900"/>
    <n v="70200"/>
    <n v="69600"/>
    <n v="69600"/>
    <n v="12510366"/>
    <x v="2"/>
    <x v="22"/>
    <n v="-4.2918454935622317E-3"/>
    <x v="5754"/>
  </r>
  <r>
    <x v="5755"/>
    <n v="69500"/>
    <n v="69500"/>
    <n v="69000"/>
    <n v="69100"/>
    <n v="15916846"/>
    <x v="3"/>
    <x v="22"/>
    <n v="-5.7553956834532375E-3"/>
    <x v="5755"/>
  </r>
  <r>
    <x v="5756"/>
    <n v="68900"/>
    <n v="69300"/>
    <n v="68600"/>
    <n v="69300"/>
    <n v="11107905"/>
    <x v="3"/>
    <x v="22"/>
    <n v="5.8055152394775036E-3"/>
    <x v="5756"/>
  </r>
  <r>
    <x v="5757"/>
    <n v="69400"/>
    <n v="69600"/>
    <n v="69100"/>
    <n v="69200"/>
    <n v="8467248"/>
    <x v="3"/>
    <x v="22"/>
    <n v="-2.881844380403458E-3"/>
    <x v="5757"/>
  </r>
  <r>
    <x v="5758"/>
    <n v="68600"/>
    <n v="68800"/>
    <n v="68500"/>
    <n v="68500"/>
    <n v="15517308"/>
    <x v="3"/>
    <x v="22"/>
    <n v="-1.4577259475218659E-3"/>
    <x v="5758"/>
  </r>
  <r>
    <x v="5759"/>
    <n v="68500"/>
    <n v="68500"/>
    <n v="68000"/>
    <n v="68000"/>
    <n v="20683327"/>
    <x v="3"/>
    <x v="22"/>
    <n v="-7.2992700729927005E-3"/>
    <x v="5759"/>
  </r>
  <r>
    <x v="5760"/>
    <n v="68100"/>
    <n v="68300"/>
    <n v="67700"/>
    <n v="67800"/>
    <n v="15453191"/>
    <x v="3"/>
    <x v="22"/>
    <n v="-4.4052863436123352E-3"/>
    <x v="5760"/>
  </r>
  <r>
    <x v="5761"/>
    <n v="67800"/>
    <n v="68100"/>
    <n v="67400"/>
    <n v="67900"/>
    <n v="12263735"/>
    <x v="3"/>
    <x v="22"/>
    <n v="1.4749262536873156E-3"/>
    <x v="5761"/>
  </r>
  <r>
    <x v="5762"/>
    <n v="67600"/>
    <n v="67700"/>
    <n v="67000"/>
    <n v="67000"/>
    <n v="13924389"/>
    <x v="3"/>
    <x v="22"/>
    <n v="-8.8757396449704144E-3"/>
    <x v="5762"/>
  </r>
  <r>
    <x v="5763"/>
    <n v="67300"/>
    <n v="69000"/>
    <n v="67200"/>
    <n v="68700"/>
    <n v="17378619"/>
    <x v="3"/>
    <x v="22"/>
    <n v="2.0802377414561663E-2"/>
    <x v="5763"/>
  </r>
  <r>
    <x v="5764"/>
    <n v="68700"/>
    <n v="68700"/>
    <n v="67500"/>
    <n v="67500"/>
    <n v="16409494"/>
    <x v="3"/>
    <x v="22"/>
    <n v="-1.7467248908296942E-2"/>
    <x v="5764"/>
  </r>
  <r>
    <x v="5765"/>
    <n v="67200"/>
    <n v="67300"/>
    <n v="66500"/>
    <n v="66600"/>
    <n v="13176415"/>
    <x v="3"/>
    <x v="22"/>
    <n v="-8.9285714285714281E-3"/>
    <x v="5765"/>
  </r>
  <r>
    <x v="5766"/>
    <n v="66500"/>
    <n v="67100"/>
    <n v="66100"/>
    <n v="66700"/>
    <n v="10119203"/>
    <x v="3"/>
    <x v="22"/>
    <n v="3.0075187969924814E-3"/>
    <x v="5766"/>
  </r>
  <r>
    <x v="5767"/>
    <n v="67100"/>
    <n v="68000"/>
    <n v="67000"/>
    <n v="67300"/>
    <n v="12959434"/>
    <x v="3"/>
    <x v="22"/>
    <n v="2.9806259314456036E-3"/>
    <x v="5767"/>
  </r>
  <r>
    <x v="5768"/>
    <n v="67000"/>
    <n v="67400"/>
    <n v="66500"/>
    <n v="67400"/>
    <n v="16693293"/>
    <x v="3"/>
    <x v="22"/>
    <n v="5.9701492537313433E-3"/>
    <x v="5768"/>
  </r>
  <r>
    <x v="5769"/>
    <n v="67600"/>
    <n v="68300"/>
    <n v="67500"/>
    <n v="67700"/>
    <n v="12847448"/>
    <x v="3"/>
    <x v="22"/>
    <n v="1.4792899408284023E-3"/>
    <x v="5769"/>
  </r>
  <r>
    <x v="5770"/>
    <n v="67200"/>
    <n v="67300"/>
    <n v="66700"/>
    <n v="67000"/>
    <n v="11791478"/>
    <x v="3"/>
    <x v="22"/>
    <n v="-2.976190476190476E-3"/>
    <x v="5770"/>
  </r>
  <r>
    <x v="5771"/>
    <n v="66500"/>
    <n v="66700"/>
    <n v="66300"/>
    <n v="66300"/>
    <n v="11016474"/>
    <x v="3"/>
    <x v="22"/>
    <n v="-3.0075187969924814E-3"/>
    <x v="5771"/>
  </r>
  <r>
    <x v="5772"/>
    <n v="66400"/>
    <n v="66700"/>
    <n v="66100"/>
    <n v="66100"/>
    <n v="12946923"/>
    <x v="3"/>
    <x v="22"/>
    <n v="-4.5180722891566263E-3"/>
    <x v="5772"/>
  </r>
  <r>
    <x v="5773"/>
    <n v="65400"/>
    <n v="65500"/>
    <n v="64900"/>
    <n v="65000"/>
    <n v="18122084"/>
    <x v="3"/>
    <x v="22"/>
    <n v="-6.1162079510703364E-3"/>
    <x v="5773"/>
  </r>
  <r>
    <x v="5774"/>
    <n v="65400"/>
    <n v="65500"/>
    <n v="64500"/>
    <n v="64800"/>
    <n v="16895527"/>
    <x v="3"/>
    <x v="22"/>
    <n v="-9.1743119266055051E-3"/>
    <x v="5774"/>
  </r>
  <r>
    <x v="5775"/>
    <n v="65100"/>
    <n v="67600"/>
    <n v="65000"/>
    <n v="67400"/>
    <n v="26190390"/>
    <x v="3"/>
    <x v="22"/>
    <n v="3.5330261136712747E-2"/>
    <x v="5775"/>
  </r>
  <r>
    <x v="5776"/>
    <n v="66600"/>
    <n v="67600"/>
    <n v="66500"/>
    <n v="67300"/>
    <n v="14106184"/>
    <x v="4"/>
    <x v="22"/>
    <n v="1.0510510510510511E-2"/>
    <x v="5776"/>
  </r>
  <r>
    <x v="5777"/>
    <n v="67400"/>
    <n v="68400"/>
    <n v="67300"/>
    <n v="67500"/>
    <n v="14168875"/>
    <x v="4"/>
    <x v="22"/>
    <n v="1.483679525222552E-3"/>
    <x v="5777"/>
  </r>
  <r>
    <x v="5778"/>
    <n v="68000"/>
    <n v="68400"/>
    <n v="67500"/>
    <n v="67900"/>
    <n v="11505248"/>
    <x v="4"/>
    <x v="22"/>
    <n v="-1.4705882352941176E-3"/>
    <x v="5778"/>
  </r>
  <r>
    <x v="5779"/>
    <n v="67000"/>
    <n v="67100"/>
    <n v="66500"/>
    <n v="66500"/>
    <n v="14356156"/>
    <x v="4"/>
    <x v="22"/>
    <n v="-7.462686567164179E-3"/>
    <x v="5779"/>
  </r>
  <r>
    <x v="5780"/>
    <n v="66300"/>
    <n v="66900"/>
    <n v="66100"/>
    <n v="66100"/>
    <n v="11858736"/>
    <x v="4"/>
    <x v="22"/>
    <n v="-3.0165912518853697E-3"/>
    <x v="5780"/>
  </r>
  <r>
    <x v="5781"/>
    <n v="65900"/>
    <n v="66300"/>
    <n v="65300"/>
    <n v="65700"/>
    <n v="17235605"/>
    <x v="4"/>
    <x v="22"/>
    <n v="-3.0349013657056147E-3"/>
    <x v="5781"/>
  </r>
  <r>
    <x v="5782"/>
    <n v="65500"/>
    <n v="66300"/>
    <n v="65200"/>
    <n v="65700"/>
    <n v="12330920"/>
    <x v="4"/>
    <x v="22"/>
    <n v="3.0534351145038168E-3"/>
    <x v="5782"/>
  </r>
  <r>
    <x v="5783"/>
    <n v="65200"/>
    <n v="65500"/>
    <n v="64900"/>
    <n v="64900"/>
    <n v="16414188"/>
    <x v="4"/>
    <x v="22"/>
    <n v="-4.601226993865031E-3"/>
    <x v="5783"/>
  </r>
  <r>
    <x v="5784"/>
    <n v="65300"/>
    <n v="66700"/>
    <n v="65200"/>
    <n v="66500"/>
    <n v="14551536"/>
    <x v="4"/>
    <x v="22"/>
    <n v="1.8376722817764167E-2"/>
    <x v="5784"/>
  </r>
  <r>
    <x v="5785"/>
    <n v="67100"/>
    <n v="67400"/>
    <n v="66100"/>
    <n v="66300"/>
    <n v="11937555"/>
    <x v="4"/>
    <x v="22"/>
    <n v="-1.1922503725782414E-2"/>
    <x v="5785"/>
  </r>
  <r>
    <x v="5786"/>
    <n v="66600"/>
    <n v="67900"/>
    <n v="66600"/>
    <n v="67600"/>
    <n v="15680447"/>
    <x v="4"/>
    <x v="22"/>
    <n v="1.5015015015015015E-2"/>
    <x v="5786"/>
  </r>
  <r>
    <x v="5787"/>
    <n v="68300"/>
    <n v="68700"/>
    <n v="67600"/>
    <n v="68100"/>
    <n v="16486319"/>
    <x v="4"/>
    <x v="22"/>
    <n v="-2.9282576866764276E-3"/>
    <x v="5787"/>
  </r>
  <r>
    <x v="5788"/>
    <n v="66500"/>
    <n v="67600"/>
    <n v="66500"/>
    <n v="67500"/>
    <n v="17073727"/>
    <x v="4"/>
    <x v="22"/>
    <n v="1.5037593984962405E-2"/>
    <x v="5788"/>
  </r>
  <r>
    <x v="5789"/>
    <n v="67800"/>
    <n v="68400"/>
    <n v="67700"/>
    <n v="68000"/>
    <n v="12109671"/>
    <x v="4"/>
    <x v="22"/>
    <n v="2.9498525073746312E-3"/>
    <x v="5789"/>
  </r>
  <r>
    <x v="5790"/>
    <n v="68800"/>
    <n v="68800"/>
    <n v="67600"/>
    <n v="67900"/>
    <n v="13684088"/>
    <x v="4"/>
    <x v="22"/>
    <n v="-1.308139534883721E-2"/>
    <x v="5790"/>
  </r>
  <r>
    <x v="5791"/>
    <n v="67500"/>
    <n v="67700"/>
    <n v="66500"/>
    <n v="66500"/>
    <n v="15482576"/>
    <x v="4"/>
    <x v="22"/>
    <n v="-1.4814814814814815E-2"/>
    <x v="5791"/>
  </r>
  <r>
    <x v="5792"/>
    <n v="66700"/>
    <n v="67100"/>
    <n v="65900"/>
    <n v="66400"/>
    <n v="15150490"/>
    <x v="4"/>
    <x v="22"/>
    <n v="-4.4977511244377807E-3"/>
    <x v="5792"/>
  </r>
  <r>
    <x v="5793"/>
    <n v="66300"/>
    <n v="67200"/>
    <n v="65500"/>
    <n v="65900"/>
    <n v="15970890"/>
    <x v="4"/>
    <x v="22"/>
    <n v="-6.0331825037707393E-3"/>
    <x v="5793"/>
  </r>
  <r>
    <x v="5794"/>
    <n v="66700"/>
    <n v="66900"/>
    <n v="66200"/>
    <n v="66500"/>
    <n v="11405555"/>
    <x v="4"/>
    <x v="22"/>
    <n v="-2.9985007496251873E-3"/>
    <x v="5794"/>
  </r>
  <r>
    <x v="5795"/>
    <n v="67500"/>
    <n v="67800"/>
    <n v="66900"/>
    <n v="67700"/>
    <n v="14255484"/>
    <x v="4"/>
    <x v="22"/>
    <n v="2.9629629629629628E-3"/>
    <x v="5795"/>
  </r>
  <r>
    <x v="5796"/>
    <n v="67500"/>
    <n v="67500"/>
    <n v="66700"/>
    <n v="67400"/>
    <n v="24365002"/>
    <x v="4"/>
    <x v="22"/>
    <n v="-1.4814814814814814E-3"/>
    <x v="5796"/>
  </r>
  <r>
    <x v="5797"/>
    <n v="66600"/>
    <n v="67000"/>
    <n v="66400"/>
    <n v="66700"/>
    <n v="14959443"/>
    <x v="5"/>
    <x v="22"/>
    <n v="1.5015015015015015E-3"/>
    <x v="5797"/>
  </r>
  <r>
    <x v="5798"/>
    <n v="67200"/>
    <n v="67300"/>
    <n v="66800"/>
    <n v="66800"/>
    <n v="8222883"/>
    <x v="5"/>
    <x v="22"/>
    <n v="-5.9523809523809521E-3"/>
    <x v="5798"/>
  </r>
  <r>
    <x v="5799"/>
    <n v="66200"/>
    <n v="66400"/>
    <n v="65400"/>
    <n v="65500"/>
    <n v="19355755"/>
    <x v="5"/>
    <x v="22"/>
    <n v="-1.0574018126888218E-2"/>
    <x v="5799"/>
  </r>
  <r>
    <x v="5800"/>
    <n v="65400"/>
    <n v="65700"/>
    <n v="65300"/>
    <n v="65300"/>
    <n v="12483180"/>
    <x v="5"/>
    <x v="22"/>
    <n v="-1.5290519877675841E-3"/>
    <x v="5800"/>
  </r>
  <r>
    <x v="5801"/>
    <n v="65100"/>
    <n v="65200"/>
    <n v="64500"/>
    <n v="65200"/>
    <n v="25790725"/>
    <x v="5"/>
    <x v="22"/>
    <n v="1.5360983102918587E-3"/>
    <x v="5801"/>
  </r>
  <r>
    <x v="5802"/>
    <n v="64000"/>
    <n v="64400"/>
    <n v="63800"/>
    <n v="63800"/>
    <n v="22193552"/>
    <x v="5"/>
    <x v="22"/>
    <n v="-3.1250000000000002E-3"/>
    <x v="5802"/>
  </r>
  <r>
    <x v="5803"/>
    <n v="62400"/>
    <n v="62800"/>
    <n v="62100"/>
    <n v="62100"/>
    <n v="22157816"/>
    <x v="5"/>
    <x v="22"/>
    <n v="-4.807692307692308E-3"/>
    <x v="5803"/>
  </r>
  <r>
    <x v="5804"/>
    <n v="61200"/>
    <n v="62200"/>
    <n v="61100"/>
    <n v="61900"/>
    <n v="24606419"/>
    <x v="5"/>
    <x v="22"/>
    <n v="1.1437908496732025E-2"/>
    <x v="5804"/>
  </r>
  <r>
    <x v="5805"/>
    <n v="61300"/>
    <n v="61500"/>
    <n v="60200"/>
    <n v="60700"/>
    <n v="26811224"/>
    <x v="5"/>
    <x v="22"/>
    <n v="-9.7879282218597055E-3"/>
    <x v="5805"/>
  </r>
  <r>
    <x v="5806"/>
    <n v="61300"/>
    <n v="61800"/>
    <n v="60500"/>
    <n v="60900"/>
    <n v="23394895"/>
    <x v="5"/>
    <x v="22"/>
    <n v="-6.5252854812398045E-3"/>
    <x v="5806"/>
  </r>
  <r>
    <x v="5807"/>
    <n v="59400"/>
    <n v="59900"/>
    <n v="59400"/>
    <n v="59800"/>
    <n v="29053450"/>
    <x v="5"/>
    <x v="22"/>
    <n v="6.7340067340067337E-3"/>
    <x v="5807"/>
  </r>
  <r>
    <x v="5808"/>
    <n v="59800"/>
    <n v="59900"/>
    <n v="58100"/>
    <n v="58700"/>
    <n v="34111306"/>
    <x v="5"/>
    <x v="22"/>
    <n v="-1.839464882943144E-2"/>
    <x v="5808"/>
  </r>
  <r>
    <x v="5809"/>
    <n v="58700"/>
    <n v="59200"/>
    <n v="58200"/>
    <n v="58500"/>
    <n v="25148109"/>
    <x v="5"/>
    <x v="22"/>
    <n v="-3.4071550255536627E-3"/>
    <x v="5809"/>
  </r>
  <r>
    <x v="5810"/>
    <n v="59000"/>
    <n v="59100"/>
    <n v="57600"/>
    <n v="57600"/>
    <n v="23334687"/>
    <x v="5"/>
    <x v="22"/>
    <n v="-2.3728813559322035E-2"/>
    <x v="5810"/>
  </r>
  <r>
    <x v="5811"/>
    <n v="57700"/>
    <n v="58000"/>
    <n v="56800"/>
    <n v="57400"/>
    <n v="28338608"/>
    <x v="5"/>
    <x v="22"/>
    <n v="-5.1993067590987872E-3"/>
    <x v="5811"/>
  </r>
  <r>
    <x v="5812"/>
    <n v="57900"/>
    <n v="59100"/>
    <n v="57700"/>
    <n v="58400"/>
    <n v="23256103"/>
    <x v="5"/>
    <x v="22"/>
    <n v="8.6355785837651123E-3"/>
    <x v="5812"/>
  </r>
  <r>
    <x v="5813"/>
    <n v="59000"/>
    <n v="59900"/>
    <n v="58300"/>
    <n v="58800"/>
    <n v="18122236"/>
    <x v="5"/>
    <x v="22"/>
    <n v="-3.3898305084745762E-3"/>
    <x v="5813"/>
  </r>
  <r>
    <x v="5814"/>
    <n v="59200"/>
    <n v="59500"/>
    <n v="58700"/>
    <n v="59400"/>
    <n v="13540538"/>
    <x v="5"/>
    <x v="22"/>
    <n v="3.3783783783783786E-3"/>
    <x v="5814"/>
  </r>
  <r>
    <x v="5815"/>
    <n v="58500"/>
    <n v="58800"/>
    <n v="58000"/>
    <n v="58000"/>
    <n v="14677138"/>
    <x v="5"/>
    <x v="22"/>
    <n v="-8.5470085470085479E-3"/>
    <x v="5815"/>
  </r>
  <r>
    <x v="5816"/>
    <n v="57200"/>
    <n v="57600"/>
    <n v="57000"/>
    <n v="57000"/>
    <n v="18915142"/>
    <x v="5"/>
    <x v="22"/>
    <n v="-3.4965034965034965E-3"/>
    <x v="5816"/>
  </r>
  <r>
    <x v="5817"/>
    <n v="56900"/>
    <n v="57500"/>
    <n v="55900"/>
    <n v="56200"/>
    <n v="24982097"/>
    <x v="6"/>
    <x v="22"/>
    <n v="-1.2302284710017574E-2"/>
    <x v="5817"/>
  </r>
  <r>
    <x v="5818"/>
    <n v="56100"/>
    <n v="57400"/>
    <n v="55700"/>
    <n v="57100"/>
    <n v="17807126"/>
    <x v="6"/>
    <x v="22"/>
    <n v="1.7825311942959002E-2"/>
    <x v="5818"/>
  </r>
  <r>
    <x v="5819"/>
    <n v="57600"/>
    <n v="58200"/>
    <n v="57200"/>
    <n v="57200"/>
    <n v="14216539"/>
    <x v="6"/>
    <x v="22"/>
    <n v="-6.9444444444444441E-3"/>
    <x v="5819"/>
  </r>
  <r>
    <x v="5820"/>
    <n v="57300"/>
    <n v="57300"/>
    <n v="56400"/>
    <n v="56400"/>
    <n v="16820461"/>
    <x v="6"/>
    <x v="22"/>
    <n v="-1.5706806282722512E-2"/>
    <x v="5820"/>
  </r>
  <r>
    <x v="5821"/>
    <n v="56400"/>
    <n v="58700"/>
    <n v="56300"/>
    <n v="58200"/>
    <n v="21322833"/>
    <x v="6"/>
    <x v="22"/>
    <n v="3.1914893617021274E-2"/>
    <x v="5821"/>
  </r>
  <r>
    <x v="5822"/>
    <n v="58600"/>
    <n v="59300"/>
    <n v="58200"/>
    <n v="58700"/>
    <n v="15339271"/>
    <x v="6"/>
    <x v="22"/>
    <n v="1.7064846416382253E-3"/>
    <x v="5822"/>
  </r>
  <r>
    <x v="5823"/>
    <n v="59300"/>
    <n v="59600"/>
    <n v="58700"/>
    <n v="58800"/>
    <n v="13042624"/>
    <x v="6"/>
    <x v="22"/>
    <n v="-8.4317032040472171E-3"/>
    <x v="5823"/>
  </r>
  <r>
    <x v="5824"/>
    <n v="58600"/>
    <n v="58700"/>
    <n v="58100"/>
    <n v="58100"/>
    <n v="9336061"/>
    <x v="6"/>
    <x v="22"/>
    <n v="-8.5324232081911266E-3"/>
    <x v="5824"/>
  </r>
  <r>
    <x v="5825"/>
    <n v="58300"/>
    <n v="58600"/>
    <n v="58000"/>
    <n v="58000"/>
    <n v="10841315"/>
    <x v="6"/>
    <x v="22"/>
    <n v="-5.1457975986277877E-3"/>
    <x v="5825"/>
  </r>
  <r>
    <x v="5826"/>
    <n v="57500"/>
    <n v="58200"/>
    <n v="57400"/>
    <n v="57500"/>
    <n v="15067012"/>
    <x v="6"/>
    <x v="22"/>
    <n v="0"/>
    <x v="5826"/>
  </r>
  <r>
    <x v="5827"/>
    <n v="58400"/>
    <n v="60000"/>
    <n v="58100"/>
    <n v="60000"/>
    <n v="18685583"/>
    <x v="6"/>
    <x v="22"/>
    <n v="2.7397260273972601E-2"/>
    <x v="5827"/>
  </r>
  <r>
    <x v="5828"/>
    <n v="60600"/>
    <n v="62000"/>
    <n v="60500"/>
    <n v="61900"/>
    <n v="20832517"/>
    <x v="6"/>
    <x v="22"/>
    <n v="2.1452145214521452E-2"/>
    <x v="5828"/>
  </r>
  <r>
    <x v="5829"/>
    <n v="61400"/>
    <n v="61500"/>
    <n v="60200"/>
    <n v="60900"/>
    <n v="15248261"/>
    <x v="6"/>
    <x v="22"/>
    <n v="-8.1433224755700327E-3"/>
    <x v="5829"/>
  </r>
  <r>
    <x v="5830"/>
    <n v="61800"/>
    <n v="62100"/>
    <n v="60500"/>
    <n v="60500"/>
    <n v="16782238"/>
    <x v="6"/>
    <x v="22"/>
    <n v="-2.1035598705501618E-2"/>
    <x v="5830"/>
  </r>
  <r>
    <x v="5831"/>
    <n v="61100"/>
    <n v="61900"/>
    <n v="60700"/>
    <n v="61800"/>
    <n v="12291374"/>
    <x v="6"/>
    <x v="22"/>
    <n v="1.1456628477905073E-2"/>
    <x v="5831"/>
  </r>
  <r>
    <x v="5832"/>
    <n v="61800"/>
    <n v="62200"/>
    <n v="61200"/>
    <n v="61300"/>
    <n v="10261310"/>
    <x v="6"/>
    <x v="22"/>
    <n v="-8.0906148867313909E-3"/>
    <x v="5832"/>
  </r>
  <r>
    <x v="5833"/>
    <n v="60900"/>
    <n v="61900"/>
    <n v="60800"/>
    <n v="61100"/>
    <n v="9193681"/>
    <x v="6"/>
    <x v="22"/>
    <n v="3.2840722495894909E-3"/>
    <x v="5833"/>
  </r>
  <r>
    <x v="5834"/>
    <n v="60800"/>
    <n v="61900"/>
    <n v="60800"/>
    <n v="61700"/>
    <n v="6597211"/>
    <x v="6"/>
    <x v="22"/>
    <n v="1.4802631578947368E-2"/>
    <x v="5834"/>
  </r>
  <r>
    <x v="5835"/>
    <n v="61300"/>
    <n v="61900"/>
    <n v="61200"/>
    <n v="61800"/>
    <n v="7320997"/>
    <x v="6"/>
    <x v="22"/>
    <n v="8.1566068515497546E-3"/>
    <x v="5835"/>
  </r>
  <r>
    <x v="5836"/>
    <n v="62300"/>
    <n v="62600"/>
    <n v="61600"/>
    <n v="61900"/>
    <n v="10745302"/>
    <x v="6"/>
    <x v="22"/>
    <n v="-6.420545746388443E-3"/>
    <x v="5836"/>
  </r>
  <r>
    <x v="5837"/>
    <n v="62400"/>
    <n v="62600"/>
    <n v="61300"/>
    <n v="61400"/>
    <n v="15093120"/>
    <x v="6"/>
    <x v="22"/>
    <n v="-1.6025641025641024E-2"/>
    <x v="5837"/>
  </r>
  <r>
    <x v="5838"/>
    <n v="61000"/>
    <n v="61700"/>
    <n v="60300"/>
    <n v="61300"/>
    <n v="13154816"/>
    <x v="7"/>
    <x v="22"/>
    <n v="4.9180327868852463E-3"/>
    <x v="5838"/>
  </r>
  <r>
    <x v="5839"/>
    <n v="61200"/>
    <n v="61900"/>
    <n v="61000"/>
    <n v="61700"/>
    <n v="13614895"/>
    <x v="7"/>
    <x v="22"/>
    <n v="8.1699346405228763E-3"/>
    <x v="5839"/>
  </r>
  <r>
    <x v="5840"/>
    <n v="61600"/>
    <n v="61600"/>
    <n v="61000"/>
    <n v="61300"/>
    <n v="10053861"/>
    <x v="7"/>
    <x v="22"/>
    <n v="-4.87012987012987E-3"/>
    <x v="5840"/>
  </r>
  <r>
    <x v="5841"/>
    <n v="61700"/>
    <n v="61800"/>
    <n v="61200"/>
    <n v="61500"/>
    <n v="9125439"/>
    <x v="7"/>
    <x v="22"/>
    <n v="-3.2414910858995136E-3"/>
    <x v="5841"/>
  </r>
  <r>
    <x v="5842"/>
    <n v="61700"/>
    <n v="61900"/>
    <n v="61200"/>
    <n v="61500"/>
    <n v="9567620"/>
    <x v="7"/>
    <x v="22"/>
    <n v="-3.2414910858995136E-3"/>
    <x v="5842"/>
  </r>
  <r>
    <x v="5843"/>
    <n v="61400"/>
    <n v="61400"/>
    <n v="60600"/>
    <n v="60800"/>
    <n v="11313150"/>
    <x v="7"/>
    <x v="22"/>
    <n v="-9.7719869706840382E-3"/>
    <x v="5843"/>
  </r>
  <r>
    <x v="5844"/>
    <n v="60600"/>
    <n v="60700"/>
    <n v="59600"/>
    <n v="60000"/>
    <n v="18251170"/>
    <x v="7"/>
    <x v="22"/>
    <n v="-9.9009900990099011E-3"/>
    <x v="5844"/>
  </r>
  <r>
    <x v="5845"/>
    <n v="58900"/>
    <n v="59200"/>
    <n v="58600"/>
    <n v="59100"/>
    <n v="18084349"/>
    <x v="7"/>
    <x v="22"/>
    <n v="3.3955857385398981E-3"/>
    <x v="5845"/>
  </r>
  <r>
    <x v="5846"/>
    <n v="59600"/>
    <n v="60000"/>
    <n v="59300"/>
    <n v="59900"/>
    <n v="15141941"/>
    <x v="7"/>
    <x v="22"/>
    <n v="5.0335570469798654E-3"/>
    <x v="5846"/>
  </r>
  <r>
    <x v="5847"/>
    <n v="59500"/>
    <n v="60700"/>
    <n v="59400"/>
    <n v="60200"/>
    <n v="10786658"/>
    <x v="7"/>
    <x v="22"/>
    <n v="1.1764705882352941E-2"/>
    <x v="5847"/>
  </r>
  <r>
    <x v="5848"/>
    <n v="60500"/>
    <n v="61600"/>
    <n v="60300"/>
    <n v="61000"/>
    <n v="15036727"/>
    <x v="7"/>
    <x v="22"/>
    <n v="8.2644628099173556E-3"/>
    <x v="5848"/>
  </r>
  <r>
    <x v="5849"/>
    <n v="61100"/>
    <n v="61200"/>
    <n v="60300"/>
    <n v="60400"/>
    <n v="9061518"/>
    <x v="7"/>
    <x v="22"/>
    <n v="-1.1456628477905073E-2"/>
    <x v="5849"/>
  </r>
  <r>
    <x v="5850"/>
    <n v="60300"/>
    <n v="61900"/>
    <n v="60000"/>
    <n v="61500"/>
    <n v="16372754"/>
    <x v="7"/>
    <x v="22"/>
    <n v="1.9900497512437811E-2"/>
    <x v="5850"/>
  </r>
  <r>
    <x v="5851"/>
    <n v="61400"/>
    <n v="61600"/>
    <n v="60600"/>
    <n v="60900"/>
    <n v="6923679"/>
    <x v="7"/>
    <x v="22"/>
    <n v="-8.1433224755700327E-3"/>
    <x v="5851"/>
  </r>
  <r>
    <x v="5852"/>
    <n v="60300"/>
    <n v="60400"/>
    <n v="59800"/>
    <n v="60000"/>
    <n v="8259865"/>
    <x v="7"/>
    <x v="22"/>
    <n v="-4.9751243781094526E-3"/>
    <x v="5852"/>
  </r>
  <r>
    <x v="5853"/>
    <n v="59000"/>
    <n v="59600"/>
    <n v="59000"/>
    <n v="59100"/>
    <n v="9041629"/>
    <x v="7"/>
    <x v="22"/>
    <n v="1.6949152542372881E-3"/>
    <x v="5853"/>
  </r>
  <r>
    <x v="5854"/>
    <n v="59200"/>
    <n v="59500"/>
    <n v="59000"/>
    <n v="59000"/>
    <n v="8888486"/>
    <x v="7"/>
    <x v="22"/>
    <n v="-3.3783783783783786E-3"/>
    <x v="5854"/>
  </r>
  <r>
    <x v="5855"/>
    <n v="59200"/>
    <n v="59700"/>
    <n v="59000"/>
    <n v="59700"/>
    <n v="5767902"/>
    <x v="7"/>
    <x v="22"/>
    <n v="8.4459459459459464E-3"/>
    <x v="5855"/>
  </r>
  <r>
    <x v="5856"/>
    <n v="60300"/>
    <n v="60900"/>
    <n v="59900"/>
    <n v="60000"/>
    <n v="9499995"/>
    <x v="7"/>
    <x v="22"/>
    <n v="-4.9751243781094526E-3"/>
    <x v="5856"/>
  </r>
  <r>
    <x v="5857"/>
    <n v="58700"/>
    <n v="58900"/>
    <n v="58600"/>
    <n v="58600"/>
    <n v="9841329"/>
    <x v="7"/>
    <x v="22"/>
    <n v="-1.7035775127768314E-3"/>
    <x v="5857"/>
  </r>
  <r>
    <x v="5858"/>
    <n v="58700"/>
    <n v="59000"/>
    <n v="58300"/>
    <n v="58800"/>
    <n v="9690044"/>
    <x v="7"/>
    <x v="22"/>
    <n v="1.7035775127768314E-3"/>
    <x v="5858"/>
  </r>
  <r>
    <x v="5859"/>
    <n v="58200"/>
    <n v="59900"/>
    <n v="58200"/>
    <n v="59700"/>
    <n v="14203512"/>
    <x v="7"/>
    <x v="22"/>
    <n v="2.5773195876288658E-2"/>
    <x v="5859"/>
  </r>
  <r>
    <x v="5860"/>
    <n v="58700"/>
    <n v="58900"/>
    <n v="58300"/>
    <n v="58400"/>
    <n v="14905777"/>
    <x v="8"/>
    <x v="22"/>
    <n v="-5.1107325383304937E-3"/>
    <x v="5860"/>
  </r>
  <r>
    <x v="5861"/>
    <n v="58300"/>
    <n v="58600"/>
    <n v="57500"/>
    <n v="57500"/>
    <n v="15040310"/>
    <x v="8"/>
    <x v="22"/>
    <n v="-1.3722126929674099E-2"/>
    <x v="5861"/>
  </r>
  <r>
    <x v="5862"/>
    <n v="57400"/>
    <n v="57800"/>
    <n v="56800"/>
    <n v="57100"/>
    <n v="11425977"/>
    <x v="8"/>
    <x v="22"/>
    <n v="-5.2264808362369342E-3"/>
    <x v="5862"/>
  </r>
  <r>
    <x v="5863"/>
    <n v="57200"/>
    <n v="57600"/>
    <n v="56900"/>
    <n v="57100"/>
    <n v="7503086"/>
    <x v="8"/>
    <x v="22"/>
    <n v="-1.7482517482517483E-3"/>
    <x v="5863"/>
  </r>
  <r>
    <x v="5864"/>
    <n v="56700"/>
    <n v="56700"/>
    <n v="55900"/>
    <n v="56000"/>
    <n v="17384854"/>
    <x v="8"/>
    <x v="22"/>
    <n v="-1.2345679012345678E-2"/>
    <x v="5864"/>
  </r>
  <r>
    <x v="5865"/>
    <n v="56200"/>
    <n v="56400"/>
    <n v="55600"/>
    <n v="55600"/>
    <n v="18000016"/>
    <x v="8"/>
    <x v="22"/>
    <n v="-1.0676156583629894E-2"/>
    <x v="5865"/>
  </r>
  <r>
    <x v="5866"/>
    <n v="57000"/>
    <n v="58500"/>
    <n v="56800"/>
    <n v="58100"/>
    <n v="17166581"/>
    <x v="8"/>
    <x v="22"/>
    <n v="1.9298245614035089E-2"/>
    <x v="5866"/>
  </r>
  <r>
    <x v="5867"/>
    <n v="56200"/>
    <n v="57200"/>
    <n v="56100"/>
    <n v="56800"/>
    <n v="12524961"/>
    <x v="8"/>
    <x v="22"/>
    <n v="1.0676156583629894E-2"/>
    <x v="5867"/>
  </r>
  <r>
    <x v="5868"/>
    <n v="57000"/>
    <n v="57100"/>
    <n v="56000"/>
    <n v="56000"/>
    <n v="11664819"/>
    <x v="8"/>
    <x v="22"/>
    <n v="-1.7543859649122806E-2"/>
    <x v="5868"/>
  </r>
  <r>
    <x v="5869"/>
    <n v="55600"/>
    <n v="56400"/>
    <n v="55500"/>
    <n v="56200"/>
    <n v="13456503"/>
    <x v="8"/>
    <x v="22"/>
    <n v="1.0791366906474821E-2"/>
    <x v="5869"/>
  </r>
  <r>
    <x v="5870"/>
    <n v="56300"/>
    <n v="57000"/>
    <n v="56000"/>
    <n v="56400"/>
    <n v="12278653"/>
    <x v="8"/>
    <x v="22"/>
    <n v="1.7761989342806395E-3"/>
    <x v="5870"/>
  </r>
  <r>
    <x v="5871"/>
    <n v="56400"/>
    <n v="57000"/>
    <n v="55800"/>
    <n v="55800"/>
    <n v="14041465"/>
    <x v="8"/>
    <x v="22"/>
    <n v="-1.0638297872340425E-2"/>
    <x v="5871"/>
  </r>
  <r>
    <x v="5872"/>
    <n v="55400"/>
    <n v="55500"/>
    <n v="55000"/>
    <n v="55300"/>
    <n v="11863700"/>
    <x v="8"/>
    <x v="22"/>
    <n v="-1.8050541516245488E-3"/>
    <x v="5872"/>
  </r>
  <r>
    <x v="5873"/>
    <n v="54600"/>
    <n v="54700"/>
    <n v="54300"/>
    <n v="54400"/>
    <n v="12786510"/>
    <x v="8"/>
    <x v="22"/>
    <n v="-3.663003663003663E-3"/>
    <x v="5873"/>
  </r>
  <r>
    <x v="5874"/>
    <n v="54400"/>
    <n v="54900"/>
    <n v="54200"/>
    <n v="54500"/>
    <n v="10555964"/>
    <x v="8"/>
    <x v="22"/>
    <n v="1.838235294117647E-3"/>
    <x v="5874"/>
  </r>
  <r>
    <x v="5875"/>
    <n v="53700"/>
    <n v="54200"/>
    <n v="53600"/>
    <n v="53900"/>
    <n v="15008449"/>
    <x v="8"/>
    <x v="22"/>
    <n v="3.7243947858472998E-3"/>
    <x v="5875"/>
  </r>
  <r>
    <x v="5876"/>
    <n v="53800"/>
    <n v="54200"/>
    <n v="53500"/>
    <n v="54200"/>
    <n v="16631289"/>
    <x v="8"/>
    <x v="22"/>
    <n v="7.4349442379182153E-3"/>
    <x v="5876"/>
  </r>
  <r>
    <x v="5877"/>
    <n v="53900"/>
    <n v="54400"/>
    <n v="52500"/>
    <n v="52900"/>
    <n v="19991129"/>
    <x v="8"/>
    <x v="22"/>
    <n v="-1.8552875695732839E-2"/>
    <x v="5877"/>
  </r>
  <r>
    <x v="5878"/>
    <n v="53300"/>
    <n v="53700"/>
    <n v="52600"/>
    <n v="52600"/>
    <n v="13882080"/>
    <x v="8"/>
    <x v="22"/>
    <n v="-1.3133208255159476E-2"/>
    <x v="5878"/>
  </r>
  <r>
    <x v="5879"/>
    <n v="52300"/>
    <n v="53600"/>
    <n v="51800"/>
    <n v="53100"/>
    <n v="22503249"/>
    <x v="8"/>
    <x v="22"/>
    <n v="1.5296367112810707E-2"/>
    <x v="5879"/>
  </r>
  <r>
    <x v="5880"/>
    <n v="55300"/>
    <n v="55400"/>
    <n v="54500"/>
    <n v="55200"/>
    <n v="19148435"/>
    <x v="9"/>
    <x v="22"/>
    <n v="-1.8083182640144665E-3"/>
    <x v="5880"/>
  </r>
  <r>
    <x v="5881"/>
    <n v="56900"/>
    <n v="57200"/>
    <n v="55400"/>
    <n v="56000"/>
    <n v="22458970"/>
    <x v="9"/>
    <x v="22"/>
    <n v="-1.5817223198594025E-2"/>
    <x v="5881"/>
  </r>
  <r>
    <x v="5882"/>
    <n v="56700"/>
    <n v="57300"/>
    <n v="56300"/>
    <n v="56300"/>
    <n v="14944446"/>
    <x v="9"/>
    <x v="22"/>
    <n v="-7.0546737213403876E-3"/>
    <x v="5882"/>
  </r>
  <r>
    <x v="5883"/>
    <n v="55900"/>
    <n v="56900"/>
    <n v="55200"/>
    <n v="56200"/>
    <n v="16886813"/>
    <x v="9"/>
    <x v="22"/>
    <n v="5.3667262969588547E-3"/>
    <x v="5883"/>
  </r>
  <r>
    <x v="5884"/>
    <n v="54400"/>
    <n v="55700"/>
    <n v="54000"/>
    <n v="55400"/>
    <n v="21437877"/>
    <x v="9"/>
    <x v="22"/>
    <n v="1.8382352941176471E-2"/>
    <x v="5884"/>
  </r>
  <r>
    <x v="5885"/>
    <n v="55700"/>
    <n v="57000"/>
    <n v="55200"/>
    <n v="55800"/>
    <n v="18408910"/>
    <x v="9"/>
    <x v="22"/>
    <n v="1.7953321364452424E-3"/>
    <x v="5885"/>
  </r>
  <r>
    <x v="5886"/>
    <n v="55400"/>
    <n v="56100"/>
    <n v="55200"/>
    <n v="55200"/>
    <n v="13784602"/>
    <x v="9"/>
    <x v="22"/>
    <n v="-3.6101083032490976E-3"/>
    <x v="5886"/>
  </r>
  <r>
    <x v="5887"/>
    <n v="56200"/>
    <n v="56500"/>
    <n v="55800"/>
    <n v="56300"/>
    <n v="12924326"/>
    <x v="9"/>
    <x v="22"/>
    <n v="1.7793594306049821E-3"/>
    <x v="5887"/>
  </r>
  <r>
    <x v="5888"/>
    <n v="55800"/>
    <n v="57000"/>
    <n v="55700"/>
    <n v="56600"/>
    <n v="13641878"/>
    <x v="9"/>
    <x v="22"/>
    <n v="1.4336917562724014E-2"/>
    <x v="5888"/>
  </r>
  <r>
    <x v="5889"/>
    <n v="56700"/>
    <n v="57100"/>
    <n v="55800"/>
    <n v="56500"/>
    <n v="14820702"/>
    <x v="9"/>
    <x v="22"/>
    <n v="-3.5273368606701938E-3"/>
    <x v="5889"/>
  </r>
  <r>
    <x v="5890"/>
    <n v="56700"/>
    <n v="56900"/>
    <n v="55700"/>
    <n v="55800"/>
    <n v="12660652"/>
    <x v="9"/>
    <x v="22"/>
    <n v="-1.5873015873015872E-2"/>
    <x v="5890"/>
  </r>
  <r>
    <x v="5891"/>
    <n v="55200"/>
    <n v="56000"/>
    <n v="55100"/>
    <n v="55500"/>
    <n v="17107653"/>
    <x v="9"/>
    <x v="22"/>
    <n v="5.434782608695652E-3"/>
    <x v="5891"/>
  </r>
  <r>
    <x v="5892"/>
    <n v="55100"/>
    <n v="56300"/>
    <n v="55100"/>
    <n v="55900"/>
    <n v="11456060"/>
    <x v="9"/>
    <x v="22"/>
    <n v="1.4519056261343012E-2"/>
    <x v="5892"/>
  </r>
  <r>
    <x v="5893"/>
    <n v="57000"/>
    <n v="57500"/>
    <n v="56700"/>
    <n v="57500"/>
    <n v="16944503"/>
    <x v="9"/>
    <x v="22"/>
    <n v="8.771929824561403E-3"/>
    <x v="5893"/>
  </r>
  <r>
    <x v="5894"/>
    <n v="57000"/>
    <n v="58600"/>
    <n v="57000"/>
    <n v="57700"/>
    <n v="17405678"/>
    <x v="9"/>
    <x v="22"/>
    <n v="1.2280701754385965E-2"/>
    <x v="5894"/>
  </r>
  <r>
    <x v="5895"/>
    <n v="58000"/>
    <n v="59600"/>
    <n v="57700"/>
    <n v="59400"/>
    <n v="20824967"/>
    <x v="9"/>
    <x v="22"/>
    <n v="2.4137931034482758E-2"/>
    <x v="5895"/>
  </r>
  <r>
    <x v="5896"/>
    <n v="59700"/>
    <n v="60100"/>
    <n v="58900"/>
    <n v="59500"/>
    <n v="21756712"/>
    <x v="9"/>
    <x v="22"/>
    <n v="-3.3500837520938024E-3"/>
    <x v="5896"/>
  </r>
  <r>
    <x v="5897"/>
    <n v="58900"/>
    <n v="59200"/>
    <n v="57200"/>
    <n v="57300"/>
    <n v="20924937"/>
    <x v="9"/>
    <x v="22"/>
    <n v="-2.7164685908319185E-2"/>
    <x v="5897"/>
  </r>
  <r>
    <x v="5898"/>
    <n v="58100"/>
    <n v="59900"/>
    <n v="58000"/>
    <n v="59400"/>
    <n v="18999514"/>
    <x v="9"/>
    <x v="22"/>
    <n v="2.2375215146299483E-2"/>
    <x v="5898"/>
  </r>
  <r>
    <x v="5899"/>
    <n v="59900"/>
    <n v="60300"/>
    <n v="59500"/>
    <n v="60000"/>
    <n v="17201647"/>
    <x v="10"/>
    <x v="22"/>
    <n v="1.6694490818030051E-3"/>
    <x v="5899"/>
  </r>
  <r>
    <x v="5900"/>
    <n v="59700"/>
    <n v="60000"/>
    <n v="59300"/>
    <n v="59600"/>
    <n v="13202919"/>
    <x v="10"/>
    <x v="22"/>
    <n v="-1.6750418760469012E-3"/>
    <x v="5900"/>
  </r>
  <r>
    <x v="5901"/>
    <n v="58600"/>
    <n v="59800"/>
    <n v="58100"/>
    <n v="59200"/>
    <n v="17492162"/>
    <x v="10"/>
    <x v="22"/>
    <n v="1.0238907849829351E-2"/>
    <x v="5901"/>
  </r>
  <r>
    <x v="5902"/>
    <n v="59100"/>
    <n v="59500"/>
    <n v="58400"/>
    <n v="59400"/>
    <n v="12445841"/>
    <x v="10"/>
    <x v="22"/>
    <n v="5.076142131979695E-3"/>
    <x v="5902"/>
  </r>
  <r>
    <x v="5903"/>
    <n v="59700"/>
    <n v="60300"/>
    <n v="59400"/>
    <n v="60200"/>
    <n v="12437246"/>
    <x v="10"/>
    <x v="22"/>
    <n v="8.3752093802345051E-3"/>
    <x v="5903"/>
  </r>
  <r>
    <x v="5904"/>
    <n v="60500"/>
    <n v="61900"/>
    <n v="60500"/>
    <n v="61800"/>
    <n v="18273898"/>
    <x v="10"/>
    <x v="22"/>
    <n v="2.1487603305785124E-2"/>
    <x v="5904"/>
  </r>
  <r>
    <x v="5905"/>
    <n v="62000"/>
    <n v="62200"/>
    <n v="61300"/>
    <n v="62000"/>
    <n v="14045592"/>
    <x v="10"/>
    <x v="22"/>
    <n v="0"/>
    <x v="5905"/>
  </r>
  <r>
    <x v="5906"/>
    <n v="61400"/>
    <n v="61500"/>
    <n v="60400"/>
    <n v="60400"/>
    <n v="21087633"/>
    <x v="10"/>
    <x v="22"/>
    <n v="-1.6286644951140065E-2"/>
    <x v="5906"/>
  </r>
  <r>
    <x v="5907"/>
    <n v="63100"/>
    <n v="63200"/>
    <n v="62300"/>
    <n v="62900"/>
    <n v="20037163"/>
    <x v="10"/>
    <x v="22"/>
    <n v="-3.1695721077654518E-3"/>
    <x v="5907"/>
  </r>
  <r>
    <x v="5908"/>
    <n v="62900"/>
    <n v="62900"/>
    <n v="61700"/>
    <n v="61900"/>
    <n v="15973416"/>
    <x v="10"/>
    <x v="22"/>
    <n v="-1.5898251192368838E-2"/>
    <x v="5908"/>
  </r>
  <r>
    <x v="5909"/>
    <n v="62200"/>
    <n v="62500"/>
    <n v="61600"/>
    <n v="62400"/>
    <n v="12310986"/>
    <x v="10"/>
    <x v="22"/>
    <n v="3.2154340836012861E-3"/>
    <x v="5909"/>
  </r>
  <r>
    <x v="5910"/>
    <n v="62400"/>
    <n v="62700"/>
    <n v="61700"/>
    <n v="62700"/>
    <n v="12909260"/>
    <x v="10"/>
    <x v="22"/>
    <n v="4.807692307692308E-3"/>
    <x v="5910"/>
  </r>
  <r>
    <x v="5911"/>
    <n v="62000"/>
    <n v="62000"/>
    <n v="61300"/>
    <n v="61400"/>
    <n v="13298296"/>
    <x v="10"/>
    <x v="22"/>
    <n v="-9.6774193548387101E-3"/>
    <x v="5911"/>
  </r>
  <r>
    <x v="5912"/>
    <n v="61800"/>
    <n v="62400"/>
    <n v="61400"/>
    <n v="61800"/>
    <n v="12236503"/>
    <x v="10"/>
    <x v="22"/>
    <n v="0"/>
    <x v="5912"/>
  </r>
  <r>
    <x v="5913"/>
    <n v="61400"/>
    <n v="61800"/>
    <n v="60800"/>
    <n v="61400"/>
    <n v="9378097"/>
    <x v="10"/>
    <x v="22"/>
    <n v="0"/>
    <x v="5913"/>
  </r>
  <r>
    <x v="5914"/>
    <n v="60900"/>
    <n v="61200"/>
    <n v="60300"/>
    <n v="60600"/>
    <n v="9411289"/>
    <x v="10"/>
    <x v="22"/>
    <n v="-4.9261083743842365E-3"/>
    <x v="5914"/>
  </r>
  <r>
    <x v="5915"/>
    <n v="61200"/>
    <n v="61300"/>
    <n v="60700"/>
    <n v="61000"/>
    <n v="8765050"/>
    <x v="10"/>
    <x v="22"/>
    <n v="-3.2679738562091504E-3"/>
    <x v="5915"/>
  </r>
  <r>
    <x v="5916"/>
    <n v="61200"/>
    <n v="61700"/>
    <n v="60900"/>
    <n v="61400"/>
    <n v="8125010"/>
    <x v="10"/>
    <x v="22"/>
    <n v="3.2679738562091504E-3"/>
    <x v="5916"/>
  </r>
  <r>
    <x v="5917"/>
    <n v="61400"/>
    <n v="61700"/>
    <n v="60800"/>
    <n v="61000"/>
    <n v="6677933"/>
    <x v="10"/>
    <x v="22"/>
    <n v="-6.5146579804560263E-3"/>
    <x v="5917"/>
  </r>
  <r>
    <x v="5918"/>
    <n v="60500"/>
    <n v="60500"/>
    <n v="59800"/>
    <n v="60100"/>
    <n v="8589032"/>
    <x v="10"/>
    <x v="22"/>
    <n v="-6.6115702479338841E-3"/>
    <x v="5918"/>
  </r>
  <r>
    <x v="5919"/>
    <n v="59900"/>
    <n v="60600"/>
    <n v="59800"/>
    <n v="60600"/>
    <n v="7014160"/>
    <x v="10"/>
    <x v="22"/>
    <n v="1.1686143572621035E-2"/>
    <x v="5919"/>
  </r>
  <r>
    <x v="5920"/>
    <n v="60400"/>
    <n v="62200"/>
    <n v="60200"/>
    <n v="62200"/>
    <n v="19768903"/>
    <x v="10"/>
    <x v="22"/>
    <n v="2.9801324503311258E-2"/>
    <x v="5920"/>
  </r>
  <r>
    <x v="5921"/>
    <n v="63100"/>
    <n v="63200"/>
    <n v="62300"/>
    <n v="62600"/>
    <n v="16631445"/>
    <x v="11"/>
    <x v="22"/>
    <n v="-7.9239302694136295E-3"/>
    <x v="5921"/>
  </r>
  <r>
    <x v="5922"/>
    <n v="62500"/>
    <n v="62500"/>
    <n v="60400"/>
    <n v="60400"/>
    <n v="15331184"/>
    <x v="11"/>
    <x v="22"/>
    <n v="-3.3599999999999998E-2"/>
    <x v="5922"/>
  </r>
  <r>
    <x v="5923"/>
    <n v="60900"/>
    <n v="61100"/>
    <n v="60000"/>
    <n v="60300"/>
    <n v="13767787"/>
    <x v="11"/>
    <x v="22"/>
    <n v="-9.852216748768473E-3"/>
    <x v="5923"/>
  </r>
  <r>
    <x v="5924"/>
    <n v="59800"/>
    <n v="60100"/>
    <n v="59200"/>
    <n v="59200"/>
    <n v="13888300"/>
    <x v="11"/>
    <x v="22"/>
    <n v="-1.0033444816053512E-2"/>
    <x v="5924"/>
  </r>
  <r>
    <x v="5925"/>
    <n v="58800"/>
    <n v="59600"/>
    <n v="58500"/>
    <n v="58900"/>
    <n v="12100662"/>
    <x v="11"/>
    <x v="22"/>
    <n v="1.7006802721088435E-3"/>
    <x v="5925"/>
  </r>
  <r>
    <x v="5926"/>
    <n v="58700"/>
    <n v="59200"/>
    <n v="58600"/>
    <n v="59200"/>
    <n v="12986815"/>
    <x v="11"/>
    <x v="22"/>
    <n v="8.5178875638841564E-3"/>
    <x v="5926"/>
  </r>
  <r>
    <x v="5927"/>
    <n v="59300"/>
    <n v="60600"/>
    <n v="59300"/>
    <n v="60400"/>
    <n v="10529632"/>
    <x v="11"/>
    <x v="22"/>
    <n v="1.8549747048903879E-2"/>
    <x v="5927"/>
  </r>
  <r>
    <x v="5928"/>
    <n v="59900"/>
    <n v="60000"/>
    <n v="59400"/>
    <n v="59500"/>
    <n v="9036472"/>
    <x v="11"/>
    <x v="22"/>
    <n v="-6.6777963272120202E-3"/>
    <x v="5928"/>
  </r>
  <r>
    <x v="5929"/>
    <n v="59600"/>
    <n v="60300"/>
    <n v="59400"/>
    <n v="59700"/>
    <n v="9040873"/>
    <x v="11"/>
    <x v="22"/>
    <n v="1.6778523489932886E-3"/>
    <x v="5929"/>
  </r>
  <r>
    <x v="5930"/>
    <n v="59800"/>
    <n v="60600"/>
    <n v="59800"/>
    <n v="60500"/>
    <n v="8207485"/>
    <x v="11"/>
    <x v="22"/>
    <n v="1.1705685618729096E-2"/>
    <x v="5930"/>
  </r>
  <r>
    <x v="5931"/>
    <n v="59800"/>
    <n v="60200"/>
    <n v="59300"/>
    <n v="59300"/>
    <n v="8716039"/>
    <x v="11"/>
    <x v="22"/>
    <n v="-8.3612040133779261E-3"/>
    <x v="5931"/>
  </r>
  <r>
    <x v="5932"/>
    <n v="58300"/>
    <n v="59500"/>
    <n v="58300"/>
    <n v="59500"/>
    <n v="13033596"/>
    <x v="11"/>
    <x v="22"/>
    <n v="2.0583190394511151E-2"/>
    <x v="5932"/>
  </r>
  <r>
    <x v="5933"/>
    <n v="59500"/>
    <n v="59900"/>
    <n v="59100"/>
    <n v="59500"/>
    <n v="7696187"/>
    <x v="11"/>
    <x v="22"/>
    <n v="0"/>
    <x v="5933"/>
  </r>
  <r>
    <x v="5934"/>
    <n v="59000"/>
    <n v="59100"/>
    <n v="58500"/>
    <n v="58600"/>
    <n v="9284761"/>
    <x v="11"/>
    <x v="22"/>
    <n v="-6.7796610169491523E-3"/>
    <x v="5934"/>
  </r>
  <r>
    <x v="5935"/>
    <n v="58700"/>
    <n v="59100"/>
    <n v="58000"/>
    <n v="58000"/>
    <n v="10356971"/>
    <x v="11"/>
    <x v="22"/>
    <n v="-1.192504258943782E-2"/>
    <x v="5935"/>
  </r>
  <r>
    <x v="5936"/>
    <n v="58100"/>
    <n v="59100"/>
    <n v="58100"/>
    <n v="59100"/>
    <n v="10720630"/>
    <x v="11"/>
    <x v="22"/>
    <n v="1.7211703958691909E-2"/>
    <x v="5936"/>
  </r>
  <r>
    <x v="5937"/>
    <n v="58200"/>
    <n v="58400"/>
    <n v="57700"/>
    <n v="58100"/>
    <n v="9829407"/>
    <x v="11"/>
    <x v="22"/>
    <n v="-1.718213058419244E-3"/>
    <x v="5937"/>
  </r>
  <r>
    <x v="5938"/>
    <n v="58000"/>
    <n v="58100"/>
    <n v="57700"/>
    <n v="57900"/>
    <n v="6756411"/>
    <x v="11"/>
    <x v="22"/>
    <n v="-1.7241379310344827E-3"/>
    <x v="5938"/>
  </r>
  <r>
    <x v="5939"/>
    <n v="58000"/>
    <n v="58400"/>
    <n v="57900"/>
    <n v="58100"/>
    <n v="10667027"/>
    <x v="11"/>
    <x v="22"/>
    <n v="1.7241379310344827E-3"/>
    <x v="5939"/>
  </r>
  <r>
    <x v="5940"/>
    <n v="57600"/>
    <n v="57600"/>
    <n v="56400"/>
    <n v="56600"/>
    <n v="14665410"/>
    <x v="11"/>
    <x v="22"/>
    <n v="-1.7361111111111112E-2"/>
    <x v="5940"/>
  </r>
  <r>
    <x v="5941"/>
    <n v="56000"/>
    <n v="56200"/>
    <n v="55300"/>
    <n v="55300"/>
    <n v="11295935"/>
    <x v="11"/>
    <x v="22"/>
    <n v="-1.2500000000000001E-2"/>
    <x v="5941"/>
  </r>
  <r>
    <x v="5942"/>
    <n v="55500"/>
    <n v="56100"/>
    <n v="55200"/>
    <n v="55500"/>
    <n v="10031448"/>
    <x v="0"/>
    <x v="23"/>
    <n v="0"/>
    <x v="5942"/>
  </r>
  <r>
    <x v="5943"/>
    <n v="55400"/>
    <n v="56000"/>
    <n v="54500"/>
    <n v="55400"/>
    <n v="13547030"/>
    <x v="0"/>
    <x v="23"/>
    <n v="0"/>
    <x v="5943"/>
  </r>
  <r>
    <x v="5944"/>
    <n v="55700"/>
    <n v="58000"/>
    <n v="55600"/>
    <n v="57800"/>
    <n v="20188071"/>
    <x v="0"/>
    <x v="23"/>
    <n v="3.7701974865350089E-2"/>
    <x v="5944"/>
  </r>
  <r>
    <x v="5945"/>
    <n v="58200"/>
    <n v="58800"/>
    <n v="57600"/>
    <n v="58200"/>
    <n v="15682826"/>
    <x v="0"/>
    <x v="23"/>
    <n v="0"/>
    <x v="5945"/>
  </r>
  <r>
    <x v="5946"/>
    <n v="58300"/>
    <n v="59400"/>
    <n v="57900"/>
    <n v="59000"/>
    <n v="17334989"/>
    <x v="0"/>
    <x v="23"/>
    <n v="1.2006861063464836E-2"/>
    <x v="5946"/>
  </r>
  <r>
    <x v="5947"/>
    <n v="59700"/>
    <n v="60700"/>
    <n v="59600"/>
    <n v="60700"/>
    <n v="18640107"/>
    <x v="0"/>
    <x v="23"/>
    <n v="1.675041876046901E-2"/>
    <x v="5947"/>
  </r>
  <r>
    <x v="5948"/>
    <n v="60200"/>
    <n v="61100"/>
    <n v="59900"/>
    <n v="60400"/>
    <n v="14859797"/>
    <x v="0"/>
    <x v="23"/>
    <n v="3.3222591362126247E-3"/>
    <x v="5948"/>
  </r>
  <r>
    <x v="5949"/>
    <n v="61000"/>
    <n v="61200"/>
    <n v="60300"/>
    <n v="60500"/>
    <n v="12310751"/>
    <x v="0"/>
    <x v="23"/>
    <n v="-8.1967213114754103E-3"/>
    <x v="5949"/>
  </r>
  <r>
    <x v="5950"/>
    <n v="61100"/>
    <n v="61200"/>
    <n v="59900"/>
    <n v="60500"/>
    <n v="16102561"/>
    <x v="0"/>
    <x v="23"/>
    <n v="-9.8199672667757774E-3"/>
    <x v="5950"/>
  </r>
  <r>
    <x v="5951"/>
    <n v="60500"/>
    <n v="61200"/>
    <n v="60400"/>
    <n v="60800"/>
    <n v="12510328"/>
    <x v="0"/>
    <x v="23"/>
    <n v="4.9586776859504135E-3"/>
    <x v="5951"/>
  </r>
  <r>
    <x v="5952"/>
    <n v="61300"/>
    <n v="61600"/>
    <n v="60800"/>
    <n v="61100"/>
    <n v="10039972"/>
    <x v="0"/>
    <x v="23"/>
    <n v="-3.2626427406199023E-3"/>
    <x v="5952"/>
  </r>
  <r>
    <x v="5953"/>
    <n v="61200"/>
    <n v="61500"/>
    <n v="60600"/>
    <n v="61000"/>
    <n v="9831456"/>
    <x v="0"/>
    <x v="23"/>
    <n v="-3.2679738562091504E-3"/>
    <x v="5953"/>
  </r>
  <r>
    <x v="5954"/>
    <n v="60700"/>
    <n v="61000"/>
    <n v="59900"/>
    <n v="60400"/>
    <n v="11584041"/>
    <x v="0"/>
    <x v="23"/>
    <n v="-4.9423393739703456E-3"/>
    <x v="5954"/>
  </r>
  <r>
    <x v="5955"/>
    <n v="60500"/>
    <n v="61500"/>
    <n v="60400"/>
    <n v="61500"/>
    <n v="12808490"/>
    <x v="0"/>
    <x v="23"/>
    <n v="1.6528925619834711E-2"/>
    <x v="5955"/>
  </r>
  <r>
    <x v="5956"/>
    <n v="62100"/>
    <n v="62300"/>
    <n v="61100"/>
    <n v="61800"/>
    <n v="9646327"/>
    <x v="0"/>
    <x v="23"/>
    <n v="-4.830917874396135E-3"/>
    <x v="5956"/>
  </r>
  <r>
    <x v="5957"/>
    <n v="63500"/>
    <n v="63700"/>
    <n v="63000"/>
    <n v="63400"/>
    <n v="50468130"/>
    <x v="0"/>
    <x v="23"/>
    <n v="-1.5748031496062992E-3"/>
    <x v="5957"/>
  </r>
  <r>
    <x v="5958"/>
    <n v="63800"/>
    <n v="63900"/>
    <n v="63300"/>
    <n v="63900"/>
    <n v="39834831"/>
    <x v="0"/>
    <x v="23"/>
    <n v="1.567398119122257E-3"/>
    <x v="5958"/>
  </r>
  <r>
    <x v="5959"/>
    <n v="64400"/>
    <n v="65000"/>
    <n v="63900"/>
    <n v="64600"/>
    <n v="56855177"/>
    <x v="0"/>
    <x v="23"/>
    <n v="3.105590062111801E-3"/>
    <x v="5959"/>
  </r>
  <r>
    <x v="5960"/>
    <n v="64900"/>
    <n v="64900"/>
    <n v="63100"/>
    <n v="63300"/>
    <n v="20995234"/>
    <x v="0"/>
    <x v="23"/>
    <n v="-2.465331278890601E-2"/>
    <x v="5960"/>
  </r>
  <r>
    <x v="5961"/>
    <n v="63500"/>
    <n v="63700"/>
    <n v="61000"/>
    <n v="61000"/>
    <n v="29746731"/>
    <x v="0"/>
    <x v="23"/>
    <n v="-3.937007874015748E-2"/>
    <x v="5961"/>
  </r>
  <r>
    <x v="5962"/>
    <n v="62600"/>
    <n v="62700"/>
    <n v="61000"/>
    <n v="61800"/>
    <n v="18570133"/>
    <x v="1"/>
    <x v="23"/>
    <n v="-1.2779552715654952E-2"/>
    <x v="5962"/>
  </r>
  <r>
    <x v="5963"/>
    <n v="63200"/>
    <n v="63900"/>
    <n v="62600"/>
    <n v="63500"/>
    <n v="23285983"/>
    <x v="1"/>
    <x v="23"/>
    <n v="4.7468354430379748E-3"/>
    <x v="5963"/>
  </r>
  <r>
    <x v="5964"/>
    <n v="63900"/>
    <n v="64000"/>
    <n v="63000"/>
    <n v="63800"/>
    <n v="15194598"/>
    <x v="1"/>
    <x v="23"/>
    <n v="-1.5649452269170579E-3"/>
    <x v="5964"/>
  </r>
  <r>
    <x v="5965"/>
    <n v="62800"/>
    <n v="63000"/>
    <n v="61600"/>
    <n v="61600"/>
    <n v="15529356"/>
    <x v="1"/>
    <x v="23"/>
    <n v="-1.9108280254777069E-2"/>
    <x v="5965"/>
  </r>
  <r>
    <x v="5966"/>
    <n v="61900"/>
    <n v="62500"/>
    <n v="61600"/>
    <n v="61900"/>
    <n v="14491039"/>
    <x v="1"/>
    <x v="23"/>
    <n v="0"/>
    <x v="5966"/>
  </r>
  <r>
    <x v="5967"/>
    <n v="62800"/>
    <n v="63300"/>
    <n v="62400"/>
    <n v="63100"/>
    <n v="12243125"/>
    <x v="1"/>
    <x v="23"/>
    <n v="4.7770700636942673E-3"/>
    <x v="5967"/>
  </r>
  <r>
    <x v="5968"/>
    <n v="63000"/>
    <n v="63300"/>
    <n v="62300"/>
    <n v="63000"/>
    <n v="12164865"/>
    <x v="1"/>
    <x v="23"/>
    <n v="0"/>
    <x v="5968"/>
  </r>
  <r>
    <x v="5969"/>
    <n v="62600"/>
    <n v="63000"/>
    <n v="62400"/>
    <n v="62800"/>
    <n v="9382576"/>
    <x v="1"/>
    <x v="23"/>
    <n v="3.1948881789137379E-3"/>
    <x v="5969"/>
  </r>
  <r>
    <x v="5970"/>
    <n v="62900"/>
    <n v="63000"/>
    <n v="62300"/>
    <n v="62900"/>
    <n v="10730362"/>
    <x v="1"/>
    <x v="23"/>
    <n v="0"/>
    <x v="5970"/>
  </r>
  <r>
    <x v="5971"/>
    <n v="63600"/>
    <n v="63900"/>
    <n v="63200"/>
    <n v="63200"/>
    <n v="9126664"/>
    <x v="1"/>
    <x v="23"/>
    <n v="-6.2893081761006293E-3"/>
    <x v="5971"/>
  </r>
  <r>
    <x v="5972"/>
    <n v="63900"/>
    <n v="63900"/>
    <n v="62000"/>
    <n v="62200"/>
    <n v="13208103"/>
    <x v="1"/>
    <x v="23"/>
    <n v="-2.6604068857589983E-2"/>
    <x v="5972"/>
  </r>
  <r>
    <x v="5973"/>
    <n v="62500"/>
    <n v="63700"/>
    <n v="62400"/>
    <n v="63700"/>
    <n v="13798831"/>
    <x v="1"/>
    <x v="23"/>
    <n v="1.9199999999999998E-2"/>
    <x v="5973"/>
  </r>
  <r>
    <x v="5974"/>
    <n v="62900"/>
    <n v="63300"/>
    <n v="62400"/>
    <n v="62600"/>
    <n v="10791265"/>
    <x v="1"/>
    <x v="23"/>
    <n v="-4.7694753577106515E-3"/>
    <x v="5974"/>
  </r>
  <r>
    <x v="5975"/>
    <n v="62900"/>
    <n v="63000"/>
    <n v="61800"/>
    <n v="62700"/>
    <n v="12908073"/>
    <x v="1"/>
    <x v="23"/>
    <n v="-3.1796502384737681E-3"/>
    <x v="5975"/>
  </r>
  <r>
    <x v="5976"/>
    <n v="62700"/>
    <n v="62800"/>
    <n v="62000"/>
    <n v="62100"/>
    <n v="7665046"/>
    <x v="1"/>
    <x v="23"/>
    <n v="-9.5693779904306216E-3"/>
    <x v="5976"/>
  </r>
  <r>
    <x v="5977"/>
    <n v="61500"/>
    <n v="61800"/>
    <n v="61000"/>
    <n v="61100"/>
    <n v="11959088"/>
    <x v="1"/>
    <x v="23"/>
    <n v="-6.5040650406504065E-3"/>
    <x v="5977"/>
  </r>
  <r>
    <x v="5978"/>
    <n v="61700"/>
    <n v="62500"/>
    <n v="61500"/>
    <n v="62000"/>
    <n v="13047099"/>
    <x v="1"/>
    <x v="23"/>
    <n v="4.8622366288492711E-3"/>
    <x v="5978"/>
  </r>
  <r>
    <x v="5979"/>
    <n v="62300"/>
    <n v="62600"/>
    <n v="61300"/>
    <n v="61300"/>
    <n v="10308143"/>
    <x v="1"/>
    <x v="23"/>
    <n v="-1.6051364365971106E-2"/>
    <x v="5979"/>
  </r>
  <r>
    <x v="5980"/>
    <n v="60800"/>
    <n v="60800"/>
    <n v="60200"/>
    <n v="60500"/>
    <n v="11155697"/>
    <x v="1"/>
    <x v="23"/>
    <n v="-4.9342105263157892E-3"/>
    <x v="5980"/>
  </r>
  <r>
    <x v="5981"/>
    <n v="60800"/>
    <n v="61400"/>
    <n v="60500"/>
    <n v="60600"/>
    <n v="13715861"/>
    <x v="1"/>
    <x v="23"/>
    <n v="-3.2894736842105261E-3"/>
    <x v="5981"/>
  </r>
  <r>
    <x v="5982"/>
    <n v="60900"/>
    <n v="61800"/>
    <n v="60500"/>
    <n v="60800"/>
    <n v="13095682"/>
    <x v="2"/>
    <x v="23"/>
    <n v="-1.6420361247947454E-3"/>
    <x v="5982"/>
  </r>
  <r>
    <x v="5983"/>
    <n v="61000"/>
    <n v="61200"/>
    <n v="60500"/>
    <n v="60500"/>
    <n v="10711405"/>
    <x v="2"/>
    <x v="23"/>
    <n v="-8.1967213114754103E-3"/>
    <x v="5983"/>
  </r>
  <r>
    <x v="5984"/>
    <n v="61100"/>
    <n v="61600"/>
    <n v="60800"/>
    <n v="61500"/>
    <n v="13630602"/>
    <x v="2"/>
    <x v="23"/>
    <n v="6.5466448445171853E-3"/>
    <x v="5984"/>
  </r>
  <r>
    <x v="5985"/>
    <n v="61400"/>
    <n v="61400"/>
    <n v="60700"/>
    <n v="60700"/>
    <n v="11473280"/>
    <x v="2"/>
    <x v="23"/>
    <n v="-1.1400651465798045E-2"/>
    <x v="5985"/>
  </r>
  <r>
    <x v="5986"/>
    <n v="60100"/>
    <n v="60500"/>
    <n v="59900"/>
    <n v="60300"/>
    <n v="14161857"/>
    <x v="2"/>
    <x v="23"/>
    <n v="3.3277870216306157E-3"/>
    <x v="5986"/>
  </r>
  <r>
    <x v="5987"/>
    <n v="60500"/>
    <n v="60800"/>
    <n v="59900"/>
    <n v="60100"/>
    <n v="14334499"/>
    <x v="2"/>
    <x v="23"/>
    <n v="-6.6115702479338841E-3"/>
    <x v="5987"/>
  </r>
  <r>
    <x v="5988"/>
    <n v="59500"/>
    <n v="59700"/>
    <n v="59100"/>
    <n v="59500"/>
    <n v="11902471"/>
    <x v="2"/>
    <x v="23"/>
    <n v="0"/>
    <x v="5988"/>
  </r>
  <r>
    <x v="5989"/>
    <n v="59900"/>
    <n v="60200"/>
    <n v="59300"/>
    <n v="60000"/>
    <n v="12779724"/>
    <x v="2"/>
    <x v="23"/>
    <n v="1.6694490818030051E-3"/>
    <x v="5989"/>
  </r>
  <r>
    <x v="5990"/>
    <n v="59400"/>
    <n v="59500"/>
    <n v="59000"/>
    <n v="59000"/>
    <n v="12147346"/>
    <x v="2"/>
    <x v="23"/>
    <n v="-6.7340067340067337E-3"/>
    <x v="5990"/>
  </r>
  <r>
    <x v="5991"/>
    <n v="60000"/>
    <n v="60300"/>
    <n v="59600"/>
    <n v="59800"/>
    <n v="10482149"/>
    <x v="2"/>
    <x v="23"/>
    <n v="-3.3333333333333335E-3"/>
    <x v="5991"/>
  </r>
  <r>
    <x v="5992"/>
    <n v="59200"/>
    <n v="60200"/>
    <n v="59100"/>
    <n v="59900"/>
    <n v="10611939"/>
    <x v="2"/>
    <x v="23"/>
    <n v="1.1824324324324325E-2"/>
    <x v="5992"/>
  </r>
  <r>
    <x v="5993"/>
    <n v="60800"/>
    <n v="61300"/>
    <n v="60600"/>
    <n v="61300"/>
    <n v="14090110"/>
    <x v="2"/>
    <x v="23"/>
    <n v="8.2236842105263153E-3"/>
    <x v="5993"/>
  </r>
  <r>
    <x v="5994"/>
    <n v="61100"/>
    <n v="61200"/>
    <n v="60200"/>
    <n v="60200"/>
    <n v="9618009"/>
    <x v="2"/>
    <x v="23"/>
    <n v="-1.4729950900163666E-2"/>
    <x v="5994"/>
  </r>
  <r>
    <x v="5995"/>
    <n v="60500"/>
    <n v="60700"/>
    <n v="60100"/>
    <n v="60300"/>
    <n v="8318514"/>
    <x v="2"/>
    <x v="23"/>
    <n v="-3.3057851239669421E-3"/>
    <x v="5995"/>
  </r>
  <r>
    <x v="5996"/>
    <n v="61000"/>
    <n v="61200"/>
    <n v="60500"/>
    <n v="61100"/>
    <n v="8978591"/>
    <x v="2"/>
    <x v="23"/>
    <n v="1.639344262295082E-3"/>
    <x v="5996"/>
  </r>
  <r>
    <x v="5997"/>
    <n v="60600"/>
    <n v="62300"/>
    <n v="60600"/>
    <n v="62300"/>
    <n v="15381057"/>
    <x v="2"/>
    <x v="23"/>
    <n v="2.8052805280528052E-2"/>
    <x v="5997"/>
  </r>
  <r>
    <x v="5998"/>
    <n v="62700"/>
    <n v="63300"/>
    <n v="62300"/>
    <n v="63000"/>
    <n v="18278602"/>
    <x v="2"/>
    <x v="23"/>
    <n v="4.7846889952153108E-3"/>
    <x v="5998"/>
  </r>
  <r>
    <x v="5999"/>
    <n v="62600"/>
    <n v="62800"/>
    <n v="62000"/>
    <n v="62100"/>
    <n v="11039331"/>
    <x v="2"/>
    <x v="23"/>
    <n v="-7.9872204472843447E-3"/>
    <x v="5999"/>
  </r>
  <r>
    <x v="6000"/>
    <n v="62400"/>
    <n v="62900"/>
    <n v="62100"/>
    <n v="62900"/>
    <n v="11614118"/>
    <x v="2"/>
    <x v="23"/>
    <n v="8.0128205128205121E-3"/>
    <x v="6000"/>
  </r>
  <r>
    <x v="6001"/>
    <n v="62500"/>
    <n v="62700"/>
    <n v="62200"/>
    <n v="62700"/>
    <n v="11216008"/>
    <x v="2"/>
    <x v="23"/>
    <n v="3.2000000000000002E-3"/>
    <x v="6001"/>
  </r>
  <r>
    <x v="6002"/>
    <n v="63700"/>
    <n v="63700"/>
    <n v="63100"/>
    <n v="63200"/>
    <n v="15684377"/>
    <x v="2"/>
    <x v="23"/>
    <n v="-7.8492935635792772E-3"/>
    <x v="6002"/>
  </r>
  <r>
    <x v="6003"/>
    <n v="64000"/>
    <n v="64000"/>
    <n v="63700"/>
    <n v="64000"/>
    <n v="14094479"/>
    <x v="2"/>
    <x v="23"/>
    <n v="0"/>
    <x v="6003"/>
  </r>
  <r>
    <x v="6004"/>
    <n v="64000"/>
    <n v="64000"/>
    <n v="63000"/>
    <n v="63100"/>
    <n v="11973133"/>
    <x v="3"/>
    <x v="23"/>
    <n v="-1.40625E-2"/>
    <x v="6004"/>
  </r>
  <r>
    <x v="6005"/>
    <n v="63400"/>
    <n v="63800"/>
    <n v="62800"/>
    <n v="63600"/>
    <n v="11120514"/>
    <x v="3"/>
    <x v="23"/>
    <n v="3.1545741324921135E-3"/>
    <x v="6005"/>
  </r>
  <r>
    <x v="6006"/>
    <n v="63700"/>
    <n v="64000"/>
    <n v="63400"/>
    <n v="63900"/>
    <n v="9176149"/>
    <x v="3"/>
    <x v="23"/>
    <n v="3.1397174254317113E-3"/>
    <x v="6006"/>
  </r>
  <r>
    <x v="6007"/>
    <n v="63500"/>
    <n v="63600"/>
    <n v="62300"/>
    <n v="62300"/>
    <n v="14992747"/>
    <x v="3"/>
    <x v="23"/>
    <n v="-1.889763779527559E-2"/>
    <x v="6007"/>
  </r>
  <r>
    <x v="6008"/>
    <n v="63800"/>
    <n v="65200"/>
    <n v="63800"/>
    <n v="65000"/>
    <n v="27476120"/>
    <x v="3"/>
    <x v="23"/>
    <n v="1.8808777429467086E-2"/>
    <x v="6008"/>
  </r>
  <r>
    <x v="6009"/>
    <n v="64800"/>
    <n v="66300"/>
    <n v="64700"/>
    <n v="65700"/>
    <n v="18777166"/>
    <x v="3"/>
    <x v="23"/>
    <n v="1.3888888888888888E-2"/>
    <x v="6009"/>
  </r>
  <r>
    <x v="6010"/>
    <n v="66200"/>
    <n v="66200"/>
    <n v="65400"/>
    <n v="65900"/>
    <n v="16323183"/>
    <x v="3"/>
    <x v="23"/>
    <n v="-4.5317220543806651E-3"/>
    <x v="6010"/>
  </r>
  <r>
    <x v="6011"/>
    <n v="65800"/>
    <n v="66200"/>
    <n v="65300"/>
    <n v="66000"/>
    <n v="15021313"/>
    <x v="3"/>
    <x v="23"/>
    <n v="3.0395136778115501E-3"/>
    <x v="6011"/>
  </r>
  <r>
    <x v="6012"/>
    <n v="65600"/>
    <n v="66100"/>
    <n v="65400"/>
    <n v="66100"/>
    <n v="15091022"/>
    <x v="3"/>
    <x v="23"/>
    <n v="7.621951219512195E-3"/>
    <x v="6012"/>
  </r>
  <r>
    <x v="6013"/>
    <n v="66600"/>
    <n v="66600"/>
    <n v="65000"/>
    <n v="65100"/>
    <n v="16176490"/>
    <x v="3"/>
    <x v="23"/>
    <n v="-2.2522522522522521E-2"/>
    <x v="6013"/>
  </r>
  <r>
    <x v="6014"/>
    <n v="65000"/>
    <n v="65600"/>
    <n v="64700"/>
    <n v="65300"/>
    <n v="13486618"/>
    <x v="3"/>
    <x v="23"/>
    <n v="4.6153846153846158E-3"/>
    <x v="6014"/>
  </r>
  <r>
    <x v="6015"/>
    <n v="65900"/>
    <n v="66000"/>
    <n v="64800"/>
    <n v="65600"/>
    <n v="14802060"/>
    <x v="3"/>
    <x v="23"/>
    <n v="-4.552352048558422E-3"/>
    <x v="6015"/>
  </r>
  <r>
    <x v="6016"/>
    <n v="65500"/>
    <n v="65800"/>
    <n v="65300"/>
    <n v="65500"/>
    <n v="10255985"/>
    <x v="3"/>
    <x v="23"/>
    <n v="0"/>
    <x v="6016"/>
  </r>
  <r>
    <x v="6017"/>
    <n v="65100"/>
    <n v="65300"/>
    <n v="64600"/>
    <n v="65300"/>
    <n v="9501169"/>
    <x v="3"/>
    <x v="23"/>
    <n v="3.0721966205837174E-3"/>
    <x v="6017"/>
  </r>
  <r>
    <x v="6018"/>
    <n v="65800"/>
    <n v="65900"/>
    <n v="65400"/>
    <n v="65700"/>
    <n v="10538622"/>
    <x v="3"/>
    <x v="23"/>
    <n v="-1.5197568389057751E-3"/>
    <x v="6018"/>
  </r>
  <r>
    <x v="6019"/>
    <n v="65300"/>
    <n v="65700"/>
    <n v="64800"/>
    <n v="65200"/>
    <n v="12986581"/>
    <x v="3"/>
    <x v="23"/>
    <n v="-1.5313935681470138E-3"/>
    <x v="6019"/>
  </r>
  <r>
    <x v="6020"/>
    <n v="65300"/>
    <n v="65400"/>
    <n v="63400"/>
    <n v="63600"/>
    <n v="16193271"/>
    <x v="3"/>
    <x v="23"/>
    <n v="-2.6033690658499236E-2"/>
    <x v="6020"/>
  </r>
  <r>
    <x v="6021"/>
    <n v="63600"/>
    <n v="64300"/>
    <n v="63300"/>
    <n v="64100"/>
    <n v="12664541"/>
    <x v="3"/>
    <x v="23"/>
    <n v="7.8616352201257862E-3"/>
    <x v="6021"/>
  </r>
  <r>
    <x v="6022"/>
    <n v="64100"/>
    <n v="65000"/>
    <n v="63300"/>
    <n v="64600"/>
    <n v="14779601"/>
    <x v="3"/>
    <x v="23"/>
    <n v="7.8003120124804995E-3"/>
    <x v="6022"/>
  </r>
  <r>
    <x v="6023"/>
    <n v="65200"/>
    <n v="65900"/>
    <n v="65000"/>
    <n v="65500"/>
    <n v="19699481"/>
    <x v="3"/>
    <x v="23"/>
    <n v="4.601226993865031E-3"/>
    <x v="6023"/>
  </r>
  <r>
    <x v="6024"/>
    <n v="66000"/>
    <n v="66300"/>
    <n v="65100"/>
    <n v="65700"/>
    <n v="14396948"/>
    <x v="4"/>
    <x v="23"/>
    <n v="-4.5454545454545452E-3"/>
    <x v="6024"/>
  </r>
  <r>
    <x v="6025"/>
    <n v="65100"/>
    <n v="65600"/>
    <n v="64900"/>
    <n v="65400"/>
    <n v="8876749"/>
    <x v="4"/>
    <x v="23"/>
    <n v="4.608294930875576E-3"/>
    <x v="6025"/>
  </r>
  <r>
    <x v="6026"/>
    <n v="65600"/>
    <n v="65700"/>
    <n v="64700"/>
    <n v="65100"/>
    <n v="9791064"/>
    <x v="4"/>
    <x v="23"/>
    <n v="-7.621951219512195E-3"/>
    <x v="6026"/>
  </r>
  <r>
    <x v="6027"/>
    <n v="66300"/>
    <n v="66300"/>
    <n v="65400"/>
    <n v="65900"/>
    <n v="9405365"/>
    <x v="4"/>
    <x v="23"/>
    <n v="-6.0331825037707393E-3"/>
    <x v="6027"/>
  </r>
  <r>
    <x v="6028"/>
    <n v="65800"/>
    <n v="65800"/>
    <n v="65100"/>
    <n v="65300"/>
    <n v="9366861"/>
    <x v="4"/>
    <x v="23"/>
    <n v="-7.5987841945288756E-3"/>
    <x v="6028"/>
  </r>
  <r>
    <x v="6029"/>
    <n v="65500"/>
    <n v="65500"/>
    <n v="64300"/>
    <n v="64600"/>
    <n v="13057727"/>
    <x v="4"/>
    <x v="23"/>
    <n v="-1.3740458015267175E-2"/>
    <x v="6029"/>
  </r>
  <r>
    <x v="6030"/>
    <n v="64700"/>
    <n v="65100"/>
    <n v="64200"/>
    <n v="64200"/>
    <n v="11648905"/>
    <x v="4"/>
    <x v="23"/>
    <n v="-7.7279752704791345E-3"/>
    <x v="6030"/>
  </r>
  <r>
    <x v="6031"/>
    <n v="63700"/>
    <n v="64600"/>
    <n v="63600"/>
    <n v="64100"/>
    <n v="8693913"/>
    <x v="4"/>
    <x v="23"/>
    <n v="6.2794348508634227E-3"/>
    <x v="6031"/>
  </r>
  <r>
    <x v="6032"/>
    <n v="64100"/>
    <n v="64600"/>
    <n v="63900"/>
    <n v="64500"/>
    <n v="8172021"/>
    <x v="4"/>
    <x v="23"/>
    <n v="6.2402496099843996E-3"/>
    <x v="6032"/>
  </r>
  <r>
    <x v="6033"/>
    <n v="65800"/>
    <n v="65900"/>
    <n v="65300"/>
    <n v="65400"/>
    <n v="12334657"/>
    <x v="4"/>
    <x v="23"/>
    <n v="-6.0790273556231003E-3"/>
    <x v="6033"/>
  </r>
  <r>
    <x v="6034"/>
    <n v="65900"/>
    <n v="65900"/>
    <n v="64800"/>
    <n v="65000"/>
    <n v="10745504"/>
    <x v="4"/>
    <x v="23"/>
    <n v="-1.3657056145675266E-2"/>
    <x v="6034"/>
  </r>
  <r>
    <x v="6035"/>
    <n v="66000"/>
    <n v="66200"/>
    <n v="65700"/>
    <n v="66200"/>
    <n v="14431704"/>
    <x v="4"/>
    <x v="23"/>
    <n v="3.0303030303030303E-3"/>
    <x v="6035"/>
  </r>
  <r>
    <x v="6036"/>
    <n v="67800"/>
    <n v="68400"/>
    <n v="67500"/>
    <n v="68400"/>
    <n v="20349345"/>
    <x v="4"/>
    <x v="23"/>
    <n v="8.8495575221238937E-3"/>
    <x v="6036"/>
  </r>
  <r>
    <x v="6037"/>
    <n v="68400"/>
    <n v="69000"/>
    <n v="68000"/>
    <n v="68500"/>
    <n v="14470308"/>
    <x v="4"/>
    <x v="23"/>
    <n v="1.4619883040935672E-3"/>
    <x v="6037"/>
  </r>
  <r>
    <x v="6038"/>
    <n v="68500"/>
    <n v="68700"/>
    <n v="68100"/>
    <n v="68400"/>
    <n v="8561643"/>
    <x v="4"/>
    <x v="23"/>
    <n v="-1.4598540145985401E-3"/>
    <x v="6038"/>
  </r>
  <r>
    <x v="6039"/>
    <n v="68100"/>
    <n v="68700"/>
    <n v="68000"/>
    <n v="68500"/>
    <n v="8192896"/>
    <x v="4"/>
    <x v="23"/>
    <n v="5.8737151248164461E-3"/>
    <x v="6039"/>
  </r>
  <r>
    <x v="6040"/>
    <n v="69900"/>
    <n v="70000"/>
    <n v="68700"/>
    <n v="68800"/>
    <n v="14231160"/>
    <x v="4"/>
    <x v="23"/>
    <n v="-1.5736766809728183E-2"/>
    <x v="6040"/>
  </r>
  <r>
    <x v="6041"/>
    <n v="69800"/>
    <n v="70400"/>
    <n v="69500"/>
    <n v="70300"/>
    <n v="19549511"/>
    <x v="4"/>
    <x v="23"/>
    <n v="7.1633237822349575E-3"/>
    <x v="6041"/>
  </r>
  <r>
    <x v="6042"/>
    <n v="71300"/>
    <n v="72300"/>
    <n v="71200"/>
    <n v="72300"/>
    <n v="27476897"/>
    <x v="4"/>
    <x v="23"/>
    <n v="1.4025245441795231E-2"/>
    <x v="6042"/>
  </r>
  <r>
    <x v="6043"/>
    <n v="72400"/>
    <n v="72500"/>
    <n v="71000"/>
    <n v="71400"/>
    <n v="25666087"/>
    <x v="4"/>
    <x v="23"/>
    <n v="-1.3812154696132596E-2"/>
    <x v="6043"/>
  </r>
  <r>
    <x v="6044"/>
    <n v="70900"/>
    <n v="71600"/>
    <n v="70600"/>
    <n v="70900"/>
    <n v="14669296"/>
    <x v="5"/>
    <x v="23"/>
    <n v="0"/>
    <x v="6044"/>
  </r>
  <r>
    <x v="6045"/>
    <n v="71700"/>
    <n v="72200"/>
    <n v="71600"/>
    <n v="72200"/>
    <n v="12161798"/>
    <x v="5"/>
    <x v="23"/>
    <n v="6.9735006973500697E-3"/>
    <x v="6045"/>
  </r>
  <r>
    <x v="6046"/>
    <n v="72700"/>
    <n v="72700"/>
    <n v="71400"/>
    <n v="71700"/>
    <n v="12686829"/>
    <x v="5"/>
    <x v="23"/>
    <n v="-1.3755158184319119E-2"/>
    <x v="6046"/>
  </r>
  <r>
    <x v="6047"/>
    <n v="71300"/>
    <n v="71600"/>
    <n v="70800"/>
    <n v="71000"/>
    <n v="14796613"/>
    <x v="5"/>
    <x v="23"/>
    <n v="-4.2075736325385693E-3"/>
    <x v="6047"/>
  </r>
  <r>
    <x v="6048"/>
    <n v="70400"/>
    <n v="70900"/>
    <n v="70000"/>
    <n v="70900"/>
    <n v="19165568"/>
    <x v="5"/>
    <x v="23"/>
    <n v="7.102272727272727E-3"/>
    <x v="6048"/>
  </r>
  <r>
    <x v="6049"/>
    <n v="71100"/>
    <n v="72300"/>
    <n v="70800"/>
    <n v="72000"/>
    <n v="15050209"/>
    <x v="5"/>
    <x v="23"/>
    <n v="1.2658227848101266E-2"/>
    <x v="6049"/>
  </r>
  <r>
    <x v="6050"/>
    <n v="72100"/>
    <n v="72400"/>
    <n v="70800"/>
    <n v="71000"/>
    <n v="12064287"/>
    <x v="5"/>
    <x v="23"/>
    <n v="-1.5256588072122053E-2"/>
    <x v="6050"/>
  </r>
  <r>
    <x v="6051"/>
    <n v="71700"/>
    <n v="72200"/>
    <n v="71600"/>
    <n v="72000"/>
    <n v="13227285"/>
    <x v="5"/>
    <x v="23"/>
    <n v="4.1841004184100415E-3"/>
    <x v="6051"/>
  </r>
  <r>
    <x v="6052"/>
    <n v="72100"/>
    <n v="72200"/>
    <n v="71100"/>
    <n v="71900"/>
    <n v="12541046"/>
    <x v="5"/>
    <x v="23"/>
    <n v="-2.7739251040221915E-3"/>
    <x v="6052"/>
  </r>
  <r>
    <x v="6053"/>
    <n v="72100"/>
    <n v="72300"/>
    <n v="71300"/>
    <n v="71500"/>
    <n v="13614994"/>
    <x v="5"/>
    <x v="23"/>
    <n v="-8.321775312066574E-3"/>
    <x v="6053"/>
  </r>
  <r>
    <x v="6054"/>
    <n v="71800"/>
    <n v="71900"/>
    <n v="70900"/>
    <n v="71800"/>
    <n v="15373696"/>
    <x v="5"/>
    <x v="23"/>
    <n v="0"/>
    <x v="6054"/>
  </r>
  <r>
    <x v="6055"/>
    <n v="71300"/>
    <n v="71700"/>
    <n v="70900"/>
    <n v="71200"/>
    <n v="11100887"/>
    <x v="5"/>
    <x v="23"/>
    <n v="-1.4025245441795231E-3"/>
    <x v="6055"/>
  </r>
  <r>
    <x v="6056"/>
    <n v="70700"/>
    <n v="71400"/>
    <n v="70400"/>
    <n v="71400"/>
    <n v="11557883"/>
    <x v="5"/>
    <x v="23"/>
    <n v="9.9009900990099011E-3"/>
    <x v="6056"/>
  </r>
  <r>
    <x v="6057"/>
    <n v="70700"/>
    <n v="71200"/>
    <n v="70400"/>
    <n v="70500"/>
    <n v="10626603"/>
    <x v="5"/>
    <x v="23"/>
    <n v="-2.828854314002829E-3"/>
    <x v="6057"/>
  </r>
  <r>
    <x v="6058"/>
    <n v="70200"/>
    <n v="71500"/>
    <n v="70100"/>
    <n v="71300"/>
    <n v="11411007"/>
    <x v="5"/>
    <x v="23"/>
    <n v="1.5669515669515671E-2"/>
    <x v="6058"/>
  </r>
  <r>
    <x v="6059"/>
    <n v="72000"/>
    <n v="72200"/>
    <n v="71600"/>
    <n v="71600"/>
    <n v="12329484"/>
    <x v="5"/>
    <x v="23"/>
    <n v="-5.5555555555555558E-3"/>
    <x v="6059"/>
  </r>
  <r>
    <x v="6060"/>
    <n v="71700"/>
    <n v="72500"/>
    <n v="71500"/>
    <n v="72400"/>
    <n v="10541901"/>
    <x v="5"/>
    <x v="23"/>
    <n v="9.7629009762900971E-3"/>
    <x v="6060"/>
  </r>
  <r>
    <x v="6061"/>
    <n v="72500"/>
    <n v="72600"/>
    <n v="72000"/>
    <n v="72600"/>
    <n v="9442997"/>
    <x v="5"/>
    <x v="23"/>
    <n v="1.3793103448275861E-3"/>
    <x v="6061"/>
  </r>
  <r>
    <x v="6062"/>
    <n v="72600"/>
    <n v="72700"/>
    <n v="72000"/>
    <n v="72700"/>
    <n v="8783093"/>
    <x v="5"/>
    <x v="23"/>
    <n v="1.3774104683195593E-3"/>
    <x v="6062"/>
  </r>
  <r>
    <x v="6063"/>
    <n v="73100"/>
    <n v="73400"/>
    <n v="72400"/>
    <n v="72400"/>
    <n v="12229967"/>
    <x v="5"/>
    <x v="23"/>
    <n v="-9.575923392612859E-3"/>
    <x v="6063"/>
  </r>
  <r>
    <x v="6064"/>
    <n v="72500"/>
    <n v="72700"/>
    <n v="71700"/>
    <n v="72200"/>
    <n v="11694765"/>
    <x v="5"/>
    <x v="23"/>
    <n v="-4.1379310344827587E-3"/>
    <x v="6064"/>
  </r>
  <r>
    <x v="6065"/>
    <n v="72700"/>
    <n v="73200"/>
    <n v="72600"/>
    <n v="73000"/>
    <n v="10722181"/>
    <x v="6"/>
    <x v="23"/>
    <n v="4.1265474552957355E-3"/>
    <x v="6065"/>
  </r>
  <r>
    <x v="6066"/>
    <n v="73400"/>
    <n v="73600"/>
    <n v="72900"/>
    <n v="73000"/>
    <n v="10214350"/>
    <x v="6"/>
    <x v="23"/>
    <n v="-5.4495912806539508E-3"/>
    <x v="6066"/>
  </r>
  <r>
    <x v="6067"/>
    <n v="73000"/>
    <n v="73300"/>
    <n v="71900"/>
    <n v="72000"/>
    <n v="12310610"/>
    <x v="6"/>
    <x v="23"/>
    <n v="-1.3698630136986301E-2"/>
    <x v="6067"/>
  </r>
  <r>
    <x v="6068"/>
    <n v="71900"/>
    <n v="72400"/>
    <n v="71500"/>
    <n v="71600"/>
    <n v="14777667"/>
    <x v="6"/>
    <x v="23"/>
    <n v="-4.172461752433936E-3"/>
    <x v="6068"/>
  </r>
  <r>
    <x v="6069"/>
    <n v="71100"/>
    <n v="71400"/>
    <n v="69800"/>
    <n v="69900"/>
    <n v="17308877"/>
    <x v="6"/>
    <x v="23"/>
    <n v="-1.6877637130801686E-2"/>
    <x v="6069"/>
  </r>
  <r>
    <x v="6070"/>
    <n v="70000"/>
    <n v="70400"/>
    <n v="69200"/>
    <n v="69500"/>
    <n v="11713926"/>
    <x v="6"/>
    <x v="23"/>
    <n v="-7.1428571428571426E-3"/>
    <x v="6070"/>
  </r>
  <r>
    <x v="6071"/>
    <n v="70200"/>
    <n v="71500"/>
    <n v="70100"/>
    <n v="71500"/>
    <n v="12177392"/>
    <x v="6"/>
    <x v="23"/>
    <n v="1.8518518518518517E-2"/>
    <x v="6071"/>
  </r>
  <r>
    <x v="6072"/>
    <n v="71200"/>
    <n v="72000"/>
    <n v="71100"/>
    <n v="71900"/>
    <n v="10375581"/>
    <x v="6"/>
    <x v="23"/>
    <n v="9.8314606741573031E-3"/>
    <x v="6072"/>
  </r>
  <r>
    <x v="6073"/>
    <n v="72400"/>
    <n v="72600"/>
    <n v="71900"/>
    <n v="71900"/>
    <n v="14417279"/>
    <x v="6"/>
    <x v="23"/>
    <n v="-6.9060773480662981E-3"/>
    <x v="6073"/>
  </r>
  <r>
    <x v="6074"/>
    <n v="72500"/>
    <n v="73400"/>
    <n v="72400"/>
    <n v="73400"/>
    <n v="15882519"/>
    <x v="6"/>
    <x v="23"/>
    <n v="1.2413793103448275E-2"/>
    <x v="6074"/>
  </r>
  <r>
    <x v="6075"/>
    <n v="73200"/>
    <n v="73500"/>
    <n v="72800"/>
    <n v="73300"/>
    <n v="10060049"/>
    <x v="6"/>
    <x v="23"/>
    <n v="1.366120218579235E-3"/>
    <x v="6075"/>
  </r>
  <r>
    <x v="6076"/>
    <n v="73200"/>
    <n v="73500"/>
    <n v="72000"/>
    <n v="72000"/>
    <n v="11697900"/>
    <x v="6"/>
    <x v="23"/>
    <n v="-1.6393442622950821E-2"/>
    <x v="6076"/>
  </r>
  <r>
    <x v="6077"/>
    <n v="72700"/>
    <n v="72800"/>
    <n v="71300"/>
    <n v="71700"/>
    <n v="10896412"/>
    <x v="6"/>
    <x v="23"/>
    <n v="-1.3755158184319119E-2"/>
    <x v="6077"/>
  </r>
  <r>
    <x v="6078"/>
    <n v="71100"/>
    <n v="71500"/>
    <n v="70800"/>
    <n v="71000"/>
    <n v="9732730"/>
    <x v="6"/>
    <x v="23"/>
    <n v="-1.4064697609001407E-3"/>
    <x v="6078"/>
  </r>
  <r>
    <x v="6079"/>
    <n v="70400"/>
    <n v="70400"/>
    <n v="69400"/>
    <n v="70300"/>
    <n v="16528926"/>
    <x v="6"/>
    <x v="23"/>
    <n v="-1.4204545454545455E-3"/>
    <x v="6079"/>
  </r>
  <r>
    <x v="6080"/>
    <n v="70100"/>
    <n v="70900"/>
    <n v="69900"/>
    <n v="70400"/>
    <n v="13418597"/>
    <x v="6"/>
    <x v="23"/>
    <n v="4.2796005706134095E-3"/>
    <x v="6080"/>
  </r>
  <r>
    <x v="6081"/>
    <n v="70000"/>
    <n v="70500"/>
    <n v="69800"/>
    <n v="70000"/>
    <n v="14314945"/>
    <x v="6"/>
    <x v="23"/>
    <n v="0"/>
    <x v="6081"/>
  </r>
  <r>
    <x v="6082"/>
    <n v="69800"/>
    <n v="70600"/>
    <n v="68100"/>
    <n v="69800"/>
    <n v="30016221"/>
    <x v="6"/>
    <x v="23"/>
    <n v="0"/>
    <x v="6082"/>
  </r>
  <r>
    <x v="6083"/>
    <n v="69900"/>
    <n v="71700"/>
    <n v="69300"/>
    <n v="71700"/>
    <n v="24261179"/>
    <x v="6"/>
    <x v="23"/>
    <n v="2.575107296137339E-2"/>
    <x v="6083"/>
  </r>
  <r>
    <x v="6084"/>
    <n v="71800"/>
    <n v="72400"/>
    <n v="70100"/>
    <n v="70600"/>
    <n v="19420683"/>
    <x v="6"/>
    <x v="23"/>
    <n v="-1.6713091922005572E-2"/>
    <x v="6084"/>
  </r>
  <r>
    <x v="6085"/>
    <n v="70900"/>
    <n v="71000"/>
    <n v="69800"/>
    <n v="69800"/>
    <n v="13035420"/>
    <x v="6"/>
    <x v="23"/>
    <n v="-1.5514809590973202E-2"/>
    <x v="6085"/>
  </r>
  <r>
    <x v="6086"/>
    <n v="70100"/>
    <n v="71200"/>
    <n v="70000"/>
    <n v="71100"/>
    <n v="12299254"/>
    <x v="7"/>
    <x v="23"/>
    <n v="1.4265335235378032E-2"/>
    <x v="6086"/>
  </r>
  <r>
    <x v="6087"/>
    <n v="70700"/>
    <n v="71000"/>
    <n v="69800"/>
    <n v="69900"/>
    <n v="13835020"/>
    <x v="7"/>
    <x v="23"/>
    <n v="-1.1315417256011316E-2"/>
    <x v="6087"/>
  </r>
  <r>
    <x v="6088"/>
    <n v="69900"/>
    <n v="70200"/>
    <n v="68500"/>
    <n v="68800"/>
    <n v="20087090"/>
    <x v="7"/>
    <x v="23"/>
    <n v="-1.5736766809728183E-2"/>
    <x v="6088"/>
  </r>
  <r>
    <x v="6089"/>
    <n v="68800"/>
    <n v="69100"/>
    <n v="68200"/>
    <n v="68300"/>
    <n v="12360193"/>
    <x v="7"/>
    <x v="23"/>
    <n v="-7.2674418604651162E-3"/>
    <x v="6089"/>
  </r>
  <r>
    <x v="6090"/>
    <n v="67700"/>
    <n v="69200"/>
    <n v="67600"/>
    <n v="68500"/>
    <n v="10968505"/>
    <x v="7"/>
    <x v="23"/>
    <n v="1.1816838995568686E-2"/>
    <x v="6090"/>
  </r>
  <r>
    <x v="6091"/>
    <n v="69000"/>
    <n v="69100"/>
    <n v="67400"/>
    <n v="67600"/>
    <n v="14664709"/>
    <x v="7"/>
    <x v="23"/>
    <n v="-2.0289855072463767E-2"/>
    <x v="6091"/>
  </r>
  <r>
    <x v="6092"/>
    <n v="68000"/>
    <n v="69600"/>
    <n v="67900"/>
    <n v="68900"/>
    <n v="17259673"/>
    <x v="7"/>
    <x v="23"/>
    <n v="1.3235294117647059E-2"/>
    <x v="6092"/>
  </r>
  <r>
    <x v="6093"/>
    <n v="68300"/>
    <n v="68500"/>
    <n v="67800"/>
    <n v="68000"/>
    <n v="10227311"/>
    <x v="7"/>
    <x v="23"/>
    <n v="-4.3923865300146414E-3"/>
    <x v="6093"/>
  </r>
  <r>
    <x v="6094"/>
    <n v="68400"/>
    <n v="68800"/>
    <n v="67500"/>
    <n v="67500"/>
    <n v="9781038"/>
    <x v="7"/>
    <x v="23"/>
    <n v="-1.3157894736842105E-2"/>
    <x v="6094"/>
  </r>
  <r>
    <x v="6095"/>
    <n v="67500"/>
    <n v="67900"/>
    <n v="66900"/>
    <n v="67300"/>
    <n v="9352343"/>
    <x v="7"/>
    <x v="23"/>
    <n v="-2.9629629629629628E-3"/>
    <x v="6095"/>
  </r>
  <r>
    <x v="6096"/>
    <n v="66700"/>
    <n v="67100"/>
    <n v="66300"/>
    <n v="67000"/>
    <n v="13174578"/>
    <x v="7"/>
    <x v="23"/>
    <n v="4.4977511244377807E-3"/>
    <x v="6096"/>
  </r>
  <r>
    <x v="6097"/>
    <n v="66300"/>
    <n v="66800"/>
    <n v="66000"/>
    <n v="66700"/>
    <n v="10778652"/>
    <x v="7"/>
    <x v="23"/>
    <n v="6.0331825037707393E-3"/>
    <x v="6097"/>
  </r>
  <r>
    <x v="6098"/>
    <n v="66000"/>
    <n v="66700"/>
    <n v="65800"/>
    <n v="66300"/>
    <n v="11745006"/>
    <x v="7"/>
    <x v="23"/>
    <n v="4.5454545454545452E-3"/>
    <x v="6098"/>
  </r>
  <r>
    <x v="6099"/>
    <n v="66600"/>
    <n v="67100"/>
    <n v="66300"/>
    <n v="66600"/>
    <n v="9720067"/>
    <x v="7"/>
    <x v="23"/>
    <n v="0"/>
    <x v="6099"/>
  </r>
  <r>
    <x v="6100"/>
    <n v="67200"/>
    <n v="67700"/>
    <n v="66300"/>
    <n v="66600"/>
    <n v="10500242"/>
    <x v="7"/>
    <x v="23"/>
    <n v="-8.9285714285714281E-3"/>
    <x v="6100"/>
  </r>
  <r>
    <x v="6101"/>
    <n v="66700"/>
    <n v="67100"/>
    <n v="66400"/>
    <n v="67100"/>
    <n v="9549352"/>
    <x v="7"/>
    <x v="23"/>
    <n v="5.9970014992503746E-3"/>
    <x v="6101"/>
  </r>
  <r>
    <x v="6102"/>
    <n v="68300"/>
    <n v="68700"/>
    <n v="67900"/>
    <n v="68200"/>
    <n v="15044463"/>
    <x v="7"/>
    <x v="23"/>
    <n v="-1.4641288433382138E-3"/>
    <x v="6102"/>
  </r>
  <r>
    <x v="6103"/>
    <n v="67100"/>
    <n v="67400"/>
    <n v="66900"/>
    <n v="67100"/>
    <n v="7032462"/>
    <x v="7"/>
    <x v="23"/>
    <n v="0"/>
    <x v="6103"/>
  </r>
  <r>
    <x v="6104"/>
    <n v="66800"/>
    <n v="67000"/>
    <n v="66500"/>
    <n v="66800"/>
    <n v="5824628"/>
    <x v="7"/>
    <x v="23"/>
    <n v="0"/>
    <x v="6104"/>
  </r>
  <r>
    <x v="6105"/>
    <n v="66900"/>
    <n v="67200"/>
    <n v="66600"/>
    <n v="66800"/>
    <n v="9114352"/>
    <x v="7"/>
    <x v="23"/>
    <n v="-1.4947683109118087E-3"/>
    <x v="6105"/>
  </r>
  <r>
    <x v="6106"/>
    <n v="67300"/>
    <n v="67700"/>
    <n v="67100"/>
    <n v="67100"/>
    <n v="9181223"/>
    <x v="7"/>
    <x v="23"/>
    <n v="-2.9717682020802376E-3"/>
    <x v="6106"/>
  </r>
  <r>
    <x v="6107"/>
    <n v="67100"/>
    <n v="67200"/>
    <n v="66400"/>
    <n v="66900"/>
    <n v="15964630"/>
    <x v="7"/>
    <x v="23"/>
    <n v="-2.9806259314456036E-3"/>
    <x v="6107"/>
  </r>
  <r>
    <x v="6108"/>
    <n v="66800"/>
    <n v="71000"/>
    <n v="66700"/>
    <n v="71000"/>
    <n v="29738235"/>
    <x v="8"/>
    <x v="23"/>
    <n v="6.2874251497005984E-2"/>
    <x v="6108"/>
  </r>
  <r>
    <x v="6109"/>
    <n v="72900"/>
    <n v="72900"/>
    <n v="70700"/>
    <n v="71200"/>
    <n v="26286495"/>
    <x v="8"/>
    <x v="23"/>
    <n v="-2.3319615912208505E-2"/>
    <x v="6109"/>
  </r>
  <r>
    <x v="6110"/>
    <n v="70900"/>
    <n v="71500"/>
    <n v="70200"/>
    <n v="70700"/>
    <n v="12330239"/>
    <x v="8"/>
    <x v="23"/>
    <n v="-2.8208744710860366E-3"/>
    <x v="6110"/>
  </r>
  <r>
    <x v="6111"/>
    <n v="70700"/>
    <n v="70800"/>
    <n v="69700"/>
    <n v="70000"/>
    <n v="11414620"/>
    <x v="8"/>
    <x v="23"/>
    <n v="-9.9009900990099011E-3"/>
    <x v="6111"/>
  </r>
  <r>
    <x v="6112"/>
    <n v="70000"/>
    <n v="70600"/>
    <n v="69600"/>
    <n v="70400"/>
    <n v="13741241"/>
    <x v="8"/>
    <x v="23"/>
    <n v="5.7142857142857143E-3"/>
    <x v="6112"/>
  </r>
  <r>
    <x v="6113"/>
    <n v="70200"/>
    <n v="70300"/>
    <n v="69600"/>
    <n v="70300"/>
    <n v="10688118"/>
    <x v="8"/>
    <x v="23"/>
    <n v="1.4245014245014246E-3"/>
    <x v="6113"/>
  </r>
  <r>
    <x v="6114"/>
    <n v="70400"/>
    <n v="70800"/>
    <n v="70000"/>
    <n v="70800"/>
    <n v="11785462"/>
    <x v="8"/>
    <x v="23"/>
    <n v="5.681818181818182E-3"/>
    <x v="6114"/>
  </r>
  <r>
    <x v="6115"/>
    <n v="70800"/>
    <n v="71000"/>
    <n v="70400"/>
    <n v="70500"/>
    <n v="11688599"/>
    <x v="8"/>
    <x v="23"/>
    <n v="-4.2372881355932203E-3"/>
    <x v="6115"/>
  </r>
  <r>
    <x v="6116"/>
    <n v="71100"/>
    <n v="71600"/>
    <n v="70300"/>
    <n v="70900"/>
    <n v="15955797"/>
    <x v="8"/>
    <x v="23"/>
    <n v="-2.8129395218002813E-3"/>
    <x v="6116"/>
  </r>
  <r>
    <x v="6117"/>
    <n v="71200"/>
    <n v="71800"/>
    <n v="70800"/>
    <n v="71700"/>
    <n v="21041407"/>
    <x v="8"/>
    <x v="23"/>
    <n v="7.0224719101123594E-3"/>
    <x v="6117"/>
  </r>
  <r>
    <x v="6118"/>
    <n v="71700"/>
    <n v="72300"/>
    <n v="71400"/>
    <n v="72000"/>
    <n v="17823512"/>
    <x v="8"/>
    <x v="23"/>
    <n v="4.1841004184100415E-3"/>
    <x v="6118"/>
  </r>
  <r>
    <x v="6119"/>
    <n v="71300"/>
    <n v="71700"/>
    <n v="70200"/>
    <n v="70200"/>
    <n v="16040727"/>
    <x v="8"/>
    <x v="23"/>
    <n v="-1.5427769985974754E-2"/>
    <x v="6119"/>
  </r>
  <r>
    <x v="6120"/>
    <n v="70400"/>
    <n v="70800"/>
    <n v="69600"/>
    <n v="69800"/>
    <n v="11820188"/>
    <x v="8"/>
    <x v="23"/>
    <n v="-8.5227272727272721E-3"/>
    <x v="6120"/>
  </r>
  <r>
    <x v="6121"/>
    <n v="70000"/>
    <n v="70300"/>
    <n v="69500"/>
    <n v="69600"/>
    <n v="10873015"/>
    <x v="8"/>
    <x v="23"/>
    <n v="-5.7142857142857143E-3"/>
    <x v="6121"/>
  </r>
  <r>
    <x v="6122"/>
    <n v="69200"/>
    <n v="69800"/>
    <n v="68800"/>
    <n v="68900"/>
    <n v="10796336"/>
    <x v="8"/>
    <x v="23"/>
    <n v="-4.335260115606936E-3"/>
    <x v="6122"/>
  </r>
  <r>
    <x v="6123"/>
    <n v="68300"/>
    <n v="68900"/>
    <n v="68300"/>
    <n v="68800"/>
    <n v="9897840"/>
    <x v="8"/>
    <x v="23"/>
    <n v="7.320644216691069E-3"/>
    <x v="6123"/>
  </r>
  <r>
    <x v="6124"/>
    <n v="68500"/>
    <n v="69700"/>
    <n v="68500"/>
    <n v="69400"/>
    <n v="13582516"/>
    <x v="8"/>
    <x v="23"/>
    <n v="1.3138686131386862E-2"/>
    <x v="6124"/>
  </r>
  <r>
    <x v="6125"/>
    <n v="70000"/>
    <n v="70000"/>
    <n v="68400"/>
    <n v="68600"/>
    <n v="13143470"/>
    <x v="8"/>
    <x v="23"/>
    <n v="-0.02"/>
    <x v="6125"/>
  </r>
  <r>
    <x v="6126"/>
    <n v="68600"/>
    <n v="69100"/>
    <n v="68200"/>
    <n v="68400"/>
    <n v="14886491"/>
    <x v="8"/>
    <x v="23"/>
    <n v="-2.9154518950437317E-3"/>
    <x v="6126"/>
  </r>
  <r>
    <x v="6127"/>
    <n v="68600"/>
    <n v="69100"/>
    <n v="68200"/>
    <n v="68400"/>
    <n v="0"/>
    <x v="9"/>
    <x v="23"/>
    <n v="-2.9154518950437317E-3"/>
    <x v="6127"/>
  </r>
  <r>
    <x v="6128"/>
    <n v="67400"/>
    <n v="67700"/>
    <n v="66700"/>
    <n v="67500"/>
    <n v="23361149"/>
    <x v="9"/>
    <x v="23"/>
    <n v="1.483679525222552E-3"/>
    <x v="6128"/>
  </r>
  <r>
    <x v="6129"/>
    <n v="67300"/>
    <n v="67400"/>
    <n v="66700"/>
    <n v="66700"/>
    <n v="16108313"/>
    <x v="9"/>
    <x v="23"/>
    <n v="-8.9153046062407128E-3"/>
    <x v="6129"/>
  </r>
  <r>
    <x v="6130"/>
    <n v="67100"/>
    <n v="67300"/>
    <n v="66000"/>
    <n v="66000"/>
    <n v="14386527"/>
    <x v="9"/>
    <x v="23"/>
    <n v="-1.6393442622950821E-2"/>
    <x v="6130"/>
  </r>
  <r>
    <x v="6131"/>
    <n v="66200"/>
    <n v="67600"/>
    <n v="66200"/>
    <n v="66400"/>
    <n v="19889202"/>
    <x v="9"/>
    <x v="23"/>
    <n v="3.0211480362537764E-3"/>
    <x v="6131"/>
  </r>
  <r>
    <x v="6132"/>
    <n v="68600"/>
    <n v="69400"/>
    <n v="67900"/>
    <n v="68200"/>
    <n v="25209349"/>
    <x v="9"/>
    <x v="23"/>
    <n v="-5.8309037900874635E-3"/>
    <x v="6132"/>
  </r>
  <r>
    <x v="6133"/>
    <n v="68600"/>
    <n v="69700"/>
    <n v="68200"/>
    <n v="68900"/>
    <n v="19311380"/>
    <x v="9"/>
    <x v="23"/>
    <n v="4.3731778425655978E-3"/>
    <x v="6133"/>
  </r>
  <r>
    <x v="6134"/>
    <n v="68000"/>
    <n v="68500"/>
    <n v="67700"/>
    <n v="68000"/>
    <n v="9724086"/>
    <x v="9"/>
    <x v="23"/>
    <n v="0"/>
    <x v="6134"/>
  </r>
  <r>
    <x v="6135"/>
    <n v="67900"/>
    <n v="68500"/>
    <n v="66800"/>
    <n v="67300"/>
    <n v="12599299"/>
    <x v="9"/>
    <x v="23"/>
    <n v="-8.836524300441826E-3"/>
    <x v="6135"/>
  </r>
  <r>
    <x v="6136"/>
    <n v="67700"/>
    <n v="69900"/>
    <n v="67400"/>
    <n v="69400"/>
    <n v="17299253"/>
    <x v="9"/>
    <x v="23"/>
    <n v="2.5110782865583457E-2"/>
    <x v="6136"/>
  </r>
  <r>
    <x v="6137"/>
    <n v="68900"/>
    <n v="70500"/>
    <n v="68800"/>
    <n v="70500"/>
    <n v="16493184"/>
    <x v="9"/>
    <x v="23"/>
    <n v="2.3222060957910014E-2"/>
    <x v="6137"/>
  </r>
  <r>
    <x v="6138"/>
    <n v="69700"/>
    <n v="70000"/>
    <n v="69400"/>
    <n v="69500"/>
    <n v="13985012"/>
    <x v="9"/>
    <x v="23"/>
    <n v="-2.8694404591104736E-3"/>
    <x v="6138"/>
  </r>
  <r>
    <x v="6139"/>
    <n v="68900"/>
    <n v="69200"/>
    <n v="68100"/>
    <n v="68800"/>
    <n v="15204495"/>
    <x v="9"/>
    <x v="23"/>
    <n v="-1.4513788098693759E-3"/>
    <x v="6139"/>
  </r>
  <r>
    <x v="6140"/>
    <n v="68700"/>
    <n v="69100"/>
    <n v="68200"/>
    <n v="68400"/>
    <n v="11625959"/>
    <x v="9"/>
    <x v="23"/>
    <n v="-4.3668122270742356E-3"/>
    <x v="6140"/>
  </r>
  <r>
    <x v="6141"/>
    <n v="68700"/>
    <n v="68800"/>
    <n v="67700"/>
    <n v="68500"/>
    <n v="12791710"/>
    <x v="9"/>
    <x v="23"/>
    <n v="-2.911208151382824E-3"/>
    <x v="6141"/>
  </r>
  <r>
    <x v="6142"/>
    <n v="68800"/>
    <n v="68800"/>
    <n v="67900"/>
    <n v="68000"/>
    <n v="10610703"/>
    <x v="9"/>
    <x v="23"/>
    <n v="-1.1627906976744186E-2"/>
    <x v="6142"/>
  </r>
  <r>
    <x v="6143"/>
    <n v="67000"/>
    <n v="67900"/>
    <n v="66700"/>
    <n v="66700"/>
    <n v="15517624"/>
    <x v="9"/>
    <x v="23"/>
    <n v="-4.4776119402985077E-3"/>
    <x v="6143"/>
  </r>
  <r>
    <x v="6144"/>
    <n v="67100"/>
    <n v="67300"/>
    <n v="66700"/>
    <n v="67300"/>
    <n v="11334726"/>
    <x v="9"/>
    <x v="23"/>
    <n v="2.9806259314456036E-3"/>
    <x v="6144"/>
  </r>
  <r>
    <x v="6145"/>
    <n v="66800"/>
    <n v="67800"/>
    <n v="66700"/>
    <n v="67300"/>
    <n v="10139270"/>
    <x v="9"/>
    <x v="23"/>
    <n v="7.4850299401197605E-3"/>
    <x v="6145"/>
  </r>
  <r>
    <x v="6146"/>
    <n v="67600"/>
    <n v="68300"/>
    <n v="66900"/>
    <n v="66900"/>
    <n v="14488892"/>
    <x v="9"/>
    <x v="23"/>
    <n v="-1.0355029585798817E-2"/>
    <x v="6146"/>
  </r>
  <r>
    <x v="6147"/>
    <n v="67500"/>
    <n v="68900"/>
    <n v="67300"/>
    <n v="68600"/>
    <n v="13775256"/>
    <x v="10"/>
    <x v="23"/>
    <n v="1.6296296296296295E-2"/>
    <x v="6147"/>
  </r>
  <r>
    <x v="6148"/>
    <n v="70000"/>
    <n v="70000"/>
    <n v="69400"/>
    <n v="69700"/>
    <n v="16350031"/>
    <x v="10"/>
    <x v="23"/>
    <n v="-4.2857142857142859E-3"/>
    <x v="6148"/>
  </r>
  <r>
    <x v="6149"/>
    <n v="69700"/>
    <n v="70200"/>
    <n v="69500"/>
    <n v="69600"/>
    <n v="10322234"/>
    <x v="10"/>
    <x v="23"/>
    <n v="-1.4347202295552368E-3"/>
    <x v="6149"/>
  </r>
  <r>
    <x v="6150"/>
    <n v="69800"/>
    <n v="70900"/>
    <n v="69300"/>
    <n v="70900"/>
    <n v="22228489"/>
    <x v="10"/>
    <x v="23"/>
    <n v="1.5759312320916905E-2"/>
    <x v="6150"/>
  </r>
  <r>
    <x v="6151"/>
    <n v="70600"/>
    <n v="70900"/>
    <n v="70000"/>
    <n v="70900"/>
    <n v="17228731"/>
    <x v="10"/>
    <x v="23"/>
    <n v="4.24929178470255E-3"/>
    <x v="6151"/>
  </r>
  <r>
    <x v="6152"/>
    <n v="71300"/>
    <n v="71400"/>
    <n v="69700"/>
    <n v="69900"/>
    <n v="12901310"/>
    <x v="10"/>
    <x v="23"/>
    <n v="-1.9635343618513323E-2"/>
    <x v="6152"/>
  </r>
  <r>
    <x v="6153"/>
    <n v="69900"/>
    <n v="70800"/>
    <n v="69600"/>
    <n v="70300"/>
    <n v="12301373"/>
    <x v="10"/>
    <x v="23"/>
    <n v="5.7224606580829757E-3"/>
    <x v="6153"/>
  </r>
  <r>
    <x v="6154"/>
    <n v="70000"/>
    <n v="70500"/>
    <n v="69500"/>
    <n v="70500"/>
    <n v="9684347"/>
    <x v="10"/>
    <x v="23"/>
    <n v="7.1428571428571426E-3"/>
    <x v="6154"/>
  </r>
  <r>
    <x v="6155"/>
    <n v="71300"/>
    <n v="71300"/>
    <n v="70300"/>
    <n v="70400"/>
    <n v="9246919"/>
    <x v="10"/>
    <x v="23"/>
    <n v="-1.2622720897615708E-2"/>
    <x v="6155"/>
  </r>
  <r>
    <x v="6156"/>
    <n v="71000"/>
    <n v="71100"/>
    <n v="70600"/>
    <n v="70800"/>
    <n v="9567984"/>
    <x v="10"/>
    <x v="23"/>
    <n v="-2.8169014084507044E-3"/>
    <x v="6156"/>
  </r>
  <r>
    <x v="6157"/>
    <n v="71600"/>
    <n v="72200"/>
    <n v="71500"/>
    <n v="72200"/>
    <n v="20148677"/>
    <x v="10"/>
    <x v="23"/>
    <n v="8.3798882681564244E-3"/>
    <x v="6157"/>
  </r>
  <r>
    <x v="6158"/>
    <n v="72500"/>
    <n v="73000"/>
    <n v="72300"/>
    <n v="72800"/>
    <n v="15860451"/>
    <x v="10"/>
    <x v="23"/>
    <n v="4.1379310344827587E-3"/>
    <x v="6158"/>
  </r>
  <r>
    <x v="6159"/>
    <n v="72300"/>
    <n v="73000"/>
    <n v="72300"/>
    <n v="72500"/>
    <n v="11494644"/>
    <x v="10"/>
    <x v="23"/>
    <n v="2.7662517289073307E-3"/>
    <x v="6159"/>
  </r>
  <r>
    <x v="6160"/>
    <n v="72100"/>
    <n v="73000"/>
    <n v="72100"/>
    <n v="72700"/>
    <n v="10610157"/>
    <x v="10"/>
    <x v="23"/>
    <n v="8.321775312066574E-3"/>
    <x v="6160"/>
  </r>
  <r>
    <x v="6161"/>
    <n v="73100"/>
    <n v="73400"/>
    <n v="72700"/>
    <n v="72800"/>
    <n v="9712881"/>
    <x v="10"/>
    <x v="23"/>
    <n v="-4.1039671682626538E-3"/>
    <x v="6161"/>
  </r>
  <r>
    <x v="6162"/>
    <n v="72200"/>
    <n v="73000"/>
    <n v="71900"/>
    <n v="72800"/>
    <n v="11105143"/>
    <x v="10"/>
    <x v="23"/>
    <n v="8.3102493074792248E-3"/>
    <x v="6162"/>
  </r>
  <r>
    <x v="6163"/>
    <n v="73000"/>
    <n v="73200"/>
    <n v="72200"/>
    <n v="72400"/>
    <n v="6775614"/>
    <x v="10"/>
    <x v="23"/>
    <n v="-8.21917808219178E-3"/>
    <x v="6163"/>
  </r>
  <r>
    <x v="6164"/>
    <n v="72400"/>
    <n v="72600"/>
    <n v="71700"/>
    <n v="71700"/>
    <n v="6676685"/>
    <x v="10"/>
    <x v="23"/>
    <n v="-9.6685082872928173E-3"/>
    <x v="6164"/>
  </r>
  <r>
    <x v="6165"/>
    <n v="71500"/>
    <n v="72100"/>
    <n v="71100"/>
    <n v="71300"/>
    <n v="9113857"/>
    <x v="10"/>
    <x v="23"/>
    <n v="-2.7972027972027972E-3"/>
    <x v="6165"/>
  </r>
  <r>
    <x v="6166"/>
    <n v="71400"/>
    <n v="72700"/>
    <n v="71300"/>
    <n v="72700"/>
    <n v="13283081"/>
    <x v="10"/>
    <x v="23"/>
    <n v="1.8207282913165267E-2"/>
    <x v="6166"/>
  </r>
  <r>
    <x v="6167"/>
    <n v="72400"/>
    <n v="72800"/>
    <n v="72200"/>
    <n v="72700"/>
    <n v="9283933"/>
    <x v="10"/>
    <x v="23"/>
    <n v="4.1436464088397788E-3"/>
    <x v="6167"/>
  </r>
  <r>
    <x v="6168"/>
    <n v="72700"/>
    <n v="72800"/>
    <n v="72200"/>
    <n v="72800"/>
    <n v="15783714"/>
    <x v="10"/>
    <x v="23"/>
    <n v="1.375515818431912E-3"/>
    <x v="6168"/>
  </r>
  <r>
    <x v="6169"/>
    <n v="72400"/>
    <n v="72500"/>
    <n v="71700"/>
    <n v="72000"/>
    <n v="9871284"/>
    <x v="11"/>
    <x v="23"/>
    <n v="-5.5248618784530384E-3"/>
    <x v="6169"/>
  </r>
  <r>
    <x v="6170"/>
    <n v="72800"/>
    <n v="72900"/>
    <n v="72400"/>
    <n v="72600"/>
    <n v="10229267"/>
    <x v="11"/>
    <x v="23"/>
    <n v="-2.7472527472527475E-3"/>
    <x v="6170"/>
  </r>
  <r>
    <x v="6171"/>
    <n v="72300"/>
    <n v="72400"/>
    <n v="71200"/>
    <n v="71200"/>
    <n v="12129682"/>
    <x v="11"/>
    <x v="23"/>
    <n v="-1.5214384508990318E-2"/>
    <x v="6171"/>
  </r>
  <r>
    <x v="6172"/>
    <n v="71800"/>
    <n v="72100"/>
    <n v="71600"/>
    <n v="71700"/>
    <n v="8123087"/>
    <x v="11"/>
    <x v="23"/>
    <n v="-1.3927576601671309E-3"/>
    <x v="6172"/>
  </r>
  <r>
    <x v="6173"/>
    <n v="71800"/>
    <n v="71900"/>
    <n v="71100"/>
    <n v="71500"/>
    <n v="8862017"/>
    <x v="11"/>
    <x v="23"/>
    <n v="-4.178272980501393E-3"/>
    <x v="6173"/>
  </r>
  <r>
    <x v="6174"/>
    <n v="72100"/>
    <n v="72800"/>
    <n v="71900"/>
    <n v="72600"/>
    <n v="10859463"/>
    <x v="11"/>
    <x v="23"/>
    <n v="6.9348127600554789E-3"/>
    <x v="6174"/>
  </r>
  <r>
    <x v="6175"/>
    <n v="72800"/>
    <n v="73000"/>
    <n v="72200"/>
    <n v="73000"/>
    <n v="9861960"/>
    <x v="11"/>
    <x v="23"/>
    <n v="2.7472527472527475E-3"/>
    <x v="6175"/>
  </r>
  <r>
    <x v="6176"/>
    <n v="73300"/>
    <n v="73500"/>
    <n v="73100"/>
    <n v="73500"/>
    <n v="13758646"/>
    <x v="11"/>
    <x v="23"/>
    <n v="2.7285129604365621E-3"/>
    <x v="6176"/>
  </r>
  <r>
    <x v="6177"/>
    <n v="73300"/>
    <n v="73500"/>
    <n v="72800"/>
    <n v="72800"/>
    <n v="13116766"/>
    <x v="11"/>
    <x v="23"/>
    <n v="-6.8212824010914054E-3"/>
    <x v="6177"/>
  </r>
  <r>
    <x v="6178"/>
    <n v="74100"/>
    <n v="74300"/>
    <n v="72500"/>
    <n v="73100"/>
    <n v="27567593"/>
    <x v="11"/>
    <x v="23"/>
    <n v="-1.3495276653171391E-2"/>
    <x v="6178"/>
  </r>
  <r>
    <x v="6179"/>
    <n v="73800"/>
    <n v="74000"/>
    <n v="73200"/>
    <n v="73300"/>
    <n v="15419815"/>
    <x v="11"/>
    <x v="23"/>
    <n v="-6.7750677506775072E-3"/>
    <x v="6179"/>
  </r>
  <r>
    <x v="6180"/>
    <n v="73300"/>
    <n v="73400"/>
    <n v="72800"/>
    <n v="72900"/>
    <n v="9690551"/>
    <x v="11"/>
    <x v="23"/>
    <n v="-5.4570259208731242E-3"/>
    <x v="6180"/>
  </r>
  <r>
    <x v="6181"/>
    <n v="73000"/>
    <n v="73400"/>
    <n v="72800"/>
    <n v="73400"/>
    <n v="8907632"/>
    <x v="11"/>
    <x v="23"/>
    <n v="5.4794520547945206E-3"/>
    <x v="6181"/>
  </r>
  <r>
    <x v="6182"/>
    <n v="74200"/>
    <n v="74900"/>
    <n v="73800"/>
    <n v="74800"/>
    <n v="16870156"/>
    <x v="11"/>
    <x v="23"/>
    <n v="8.0862533692722376E-3"/>
    <x v="6182"/>
  </r>
  <r>
    <x v="6183"/>
    <n v="74600"/>
    <n v="75000"/>
    <n v="74300"/>
    <n v="75000"/>
    <n v="13478766"/>
    <x v="11"/>
    <x v="23"/>
    <n v="5.3619302949061663E-3"/>
    <x v="6183"/>
  </r>
  <r>
    <x v="6184"/>
    <n v="75800"/>
    <n v="76300"/>
    <n v="75400"/>
    <n v="75900"/>
    <n v="14515608"/>
    <x v="11"/>
    <x v="23"/>
    <n v="1.3192612137203166E-3"/>
    <x v="6184"/>
  </r>
  <r>
    <x v="6185"/>
    <n v="76100"/>
    <n v="76700"/>
    <n v="75700"/>
    <n v="76600"/>
    <n v="13164909"/>
    <x v="11"/>
    <x v="23"/>
    <n v="6.5703022339027592E-3"/>
    <x v="6185"/>
  </r>
  <r>
    <x v="6186"/>
    <n v="76700"/>
    <n v="78000"/>
    <n v="76500"/>
    <n v="78000"/>
    <n v="20651042"/>
    <x v="11"/>
    <x v="23"/>
    <n v="1.6949152542372881E-2"/>
    <x v="6186"/>
  </r>
  <r>
    <x v="6187"/>
    <n v="77700"/>
    <n v="78500"/>
    <n v="77500"/>
    <n v="78500"/>
    <n v="17797536"/>
    <x v="11"/>
    <x v="23"/>
    <n v="1.0296010296010296E-2"/>
    <x v="6187"/>
  </r>
  <r>
    <x v="6188"/>
    <n v="78200"/>
    <n v="79800"/>
    <n v="78200"/>
    <n v="79600"/>
    <n v="17142847"/>
    <x v="0"/>
    <x v="24"/>
    <n v="1.7902813299232736E-2"/>
    <x v="6188"/>
  </r>
  <r>
    <x v="6189"/>
    <n v="78500"/>
    <n v="78800"/>
    <n v="77000"/>
    <n v="77000"/>
    <n v="21753644"/>
    <x v="0"/>
    <x v="24"/>
    <n v="-1.9108280254777069E-2"/>
    <x v="6189"/>
  </r>
  <r>
    <x v="6190"/>
    <n v="76100"/>
    <n v="77300"/>
    <n v="76100"/>
    <n v="76600"/>
    <n v="15324439"/>
    <x v="0"/>
    <x v="24"/>
    <n v="6.5703022339027592E-3"/>
    <x v="6190"/>
  </r>
  <r>
    <x v="6191"/>
    <n v="76700"/>
    <n v="77100"/>
    <n v="76400"/>
    <n v="76600"/>
    <n v="11304316"/>
    <x v="0"/>
    <x v="24"/>
    <n v="-1.3037809647979139E-3"/>
    <x v="6191"/>
  </r>
  <r>
    <x v="6192"/>
    <n v="77000"/>
    <n v="77500"/>
    <n v="76400"/>
    <n v="76500"/>
    <n v="11088724"/>
    <x v="0"/>
    <x v="24"/>
    <n v="-6.4935064935064939E-3"/>
    <x v="6192"/>
  </r>
  <r>
    <x v="6193"/>
    <n v="77400"/>
    <n v="77700"/>
    <n v="74300"/>
    <n v="74700"/>
    <n v="26019249"/>
    <x v="0"/>
    <x v="24"/>
    <n v="-3.4883720930232558E-2"/>
    <x v="6193"/>
  </r>
  <r>
    <x v="6194"/>
    <n v="75000"/>
    <n v="75200"/>
    <n v="73200"/>
    <n v="73600"/>
    <n v="20259529"/>
    <x v="0"/>
    <x v="24"/>
    <n v="-1.8666666666666668E-2"/>
    <x v="6194"/>
  </r>
  <r>
    <x v="6195"/>
    <n v="72900"/>
    <n v="73600"/>
    <n v="72700"/>
    <n v="73200"/>
    <n v="57691266"/>
    <x v="0"/>
    <x v="24"/>
    <n v="4.11522633744856E-3"/>
    <x v="6195"/>
  </r>
  <r>
    <x v="6196"/>
    <n v="73000"/>
    <n v="74100"/>
    <n v="72800"/>
    <n v="73100"/>
    <n v="13038939"/>
    <x v="0"/>
    <x v="24"/>
    <n v="1.3698630136986301E-3"/>
    <x v="6196"/>
  </r>
  <r>
    <x v="6197"/>
    <n v="73200"/>
    <n v="74000"/>
    <n v="73200"/>
    <n v="73900"/>
    <n v="13212339"/>
    <x v="0"/>
    <x v="24"/>
    <n v="9.562841530054645E-3"/>
    <x v="6197"/>
  </r>
  <r>
    <x v="6198"/>
    <n v="73500"/>
    <n v="73700"/>
    <n v="72500"/>
    <n v="72600"/>
    <n v="14760415"/>
    <x v="0"/>
    <x v="24"/>
    <n v="-1.2244897959183673E-2"/>
    <x v="6198"/>
  </r>
  <r>
    <x v="6199"/>
    <n v="73100"/>
    <n v="73300"/>
    <n v="71000"/>
    <n v="71000"/>
    <n v="22683660"/>
    <x v="0"/>
    <x v="24"/>
    <n v="-2.8727770177838577E-2"/>
    <x v="6199"/>
  </r>
  <r>
    <x v="6200"/>
    <n v="71600"/>
    <n v="72000"/>
    <n v="70700"/>
    <n v="71700"/>
    <n v="17853397"/>
    <x v="0"/>
    <x v="24"/>
    <n v="1.3966480446927375E-3"/>
    <x v="6200"/>
  </r>
  <r>
    <x v="6201"/>
    <n v="73500"/>
    <n v="74700"/>
    <n v="73000"/>
    <n v="74700"/>
    <n v="23363427"/>
    <x v="0"/>
    <x v="24"/>
    <n v="1.6326530612244899E-2"/>
    <x v="6201"/>
  </r>
  <r>
    <x v="6202"/>
    <n v="75900"/>
    <n v="76000"/>
    <n v="75000"/>
    <n v="75100"/>
    <n v="19673375"/>
    <x v="0"/>
    <x v="24"/>
    <n v="-1.0540184453227932E-2"/>
    <x v="6202"/>
  </r>
  <r>
    <x v="6203"/>
    <n v="75700"/>
    <n v="75800"/>
    <n v="74300"/>
    <n v="75200"/>
    <n v="14786224"/>
    <x v="0"/>
    <x v="24"/>
    <n v="-6.6050198150594455E-3"/>
    <x v="6203"/>
  </r>
  <r>
    <x v="6204"/>
    <n v="75200"/>
    <n v="75200"/>
    <n v="73500"/>
    <n v="74000"/>
    <n v="12860661"/>
    <x v="0"/>
    <x v="24"/>
    <n v="-1.5957446808510637E-2"/>
    <x v="6204"/>
  </r>
  <r>
    <x v="6205"/>
    <n v="74200"/>
    <n v="74800"/>
    <n v="73700"/>
    <n v="74100"/>
    <n v="11737747"/>
    <x v="0"/>
    <x v="24"/>
    <n v="-1.3477088948787063E-3"/>
    <x v="6205"/>
  </r>
  <r>
    <x v="6206"/>
    <n v="73700"/>
    <n v="74500"/>
    <n v="73300"/>
    <n v="73400"/>
    <n v="11160062"/>
    <x v="0"/>
    <x v="24"/>
    <n v="-4.0705563093622792E-3"/>
    <x v="6206"/>
  </r>
  <r>
    <x v="6207"/>
    <n v="73800"/>
    <n v="75200"/>
    <n v="73500"/>
    <n v="74400"/>
    <n v="13976521"/>
    <x v="0"/>
    <x v="24"/>
    <n v="8.130081300813009E-3"/>
    <x v="6207"/>
  </r>
  <r>
    <x v="6208"/>
    <n v="75000"/>
    <n v="75300"/>
    <n v="73700"/>
    <n v="74300"/>
    <n v="12244418"/>
    <x v="0"/>
    <x v="24"/>
    <n v="-9.3333333333333341E-3"/>
    <x v="6208"/>
  </r>
  <r>
    <x v="6209"/>
    <n v="73400"/>
    <n v="74000"/>
    <n v="72500"/>
    <n v="72700"/>
    <n v="15703560"/>
    <x v="0"/>
    <x v="24"/>
    <n v="-9.5367847411444145E-3"/>
    <x v="6209"/>
  </r>
  <r>
    <x v="6210"/>
    <n v="73000"/>
    <n v="74200"/>
    <n v="72900"/>
    <n v="73600"/>
    <n v="19881033"/>
    <x v="1"/>
    <x v="24"/>
    <n v="8.21917808219178E-3"/>
    <x v="6210"/>
  </r>
  <r>
    <x v="6211"/>
    <n v="74000"/>
    <n v="75200"/>
    <n v="73700"/>
    <n v="75200"/>
    <n v="14955881"/>
    <x v="1"/>
    <x v="24"/>
    <n v="1.6216216216216217E-2"/>
    <x v="6211"/>
  </r>
  <r>
    <x v="6212"/>
    <n v="74200"/>
    <n v="74800"/>
    <n v="73500"/>
    <n v="74300"/>
    <n v="19026021"/>
    <x v="1"/>
    <x v="24"/>
    <n v="1.3477088948787063E-3"/>
    <x v="6212"/>
  </r>
  <r>
    <x v="6213"/>
    <n v="74300"/>
    <n v="74700"/>
    <n v="73300"/>
    <n v="74400"/>
    <n v="14559254"/>
    <x v="1"/>
    <x v="24"/>
    <n v="1.3458950201884253E-3"/>
    <x v="6213"/>
  </r>
  <r>
    <x v="6214"/>
    <n v="74600"/>
    <n v="75500"/>
    <n v="74300"/>
    <n v="75000"/>
    <n v="16566445"/>
    <x v="1"/>
    <x v="24"/>
    <n v="5.3619302949061663E-3"/>
    <x v="6214"/>
  </r>
  <r>
    <x v="6215"/>
    <n v="75000"/>
    <n v="75200"/>
    <n v="73600"/>
    <n v="74100"/>
    <n v="20810708"/>
    <x v="1"/>
    <x v="24"/>
    <n v="-1.2E-2"/>
    <x v="6215"/>
  </r>
  <r>
    <x v="6216"/>
    <n v="74800"/>
    <n v="75200"/>
    <n v="74400"/>
    <n v="75200"/>
    <n v="21966745"/>
    <x v="1"/>
    <x v="24"/>
    <n v="5.3475935828877002E-3"/>
    <x v="6216"/>
  </r>
  <r>
    <x v="6217"/>
    <n v="73700"/>
    <n v="74300"/>
    <n v="73700"/>
    <n v="74000"/>
    <n v="12434945"/>
    <x v="1"/>
    <x v="24"/>
    <n v="4.0705563093622792E-3"/>
    <x v="6217"/>
  </r>
  <r>
    <x v="6218"/>
    <n v="74200"/>
    <n v="74400"/>
    <n v="73000"/>
    <n v="73000"/>
    <n v="14120600"/>
    <x v="1"/>
    <x v="24"/>
    <n v="-1.6172506738544475E-2"/>
    <x v="6218"/>
  </r>
  <r>
    <x v="6219"/>
    <n v="73300"/>
    <n v="73400"/>
    <n v="72500"/>
    <n v="72800"/>
    <n v="13444781"/>
    <x v="1"/>
    <x v="24"/>
    <n v="-6.8212824010914054E-3"/>
    <x v="6219"/>
  </r>
  <r>
    <x v="6220"/>
    <n v="72800"/>
    <n v="73900"/>
    <n v="72800"/>
    <n v="73800"/>
    <n v="12726404"/>
    <x v="1"/>
    <x v="24"/>
    <n v="1.3736263736263736E-2"/>
    <x v="6220"/>
  </r>
  <r>
    <x v="6221"/>
    <n v="73700"/>
    <n v="73700"/>
    <n v="72800"/>
    <n v="73300"/>
    <n v="14681477"/>
    <x v="1"/>
    <x v="24"/>
    <n v="-5.4274084124830389E-3"/>
    <x v="6221"/>
  </r>
  <r>
    <x v="6222"/>
    <n v="73400"/>
    <n v="73700"/>
    <n v="72900"/>
    <n v="73000"/>
    <n v="11503495"/>
    <x v="1"/>
    <x v="24"/>
    <n v="-5.4495912806539508E-3"/>
    <x v="6222"/>
  </r>
  <r>
    <x v="6223"/>
    <n v="73800"/>
    <n v="73900"/>
    <n v="72700"/>
    <n v="73100"/>
    <n v="15208934"/>
    <x v="1"/>
    <x v="24"/>
    <n v="-9.485094850948509E-3"/>
    <x v="6223"/>
  </r>
  <r>
    <x v="6224"/>
    <n v="73600"/>
    <n v="74200"/>
    <n v="72900"/>
    <n v="72900"/>
    <n v="16225166"/>
    <x v="1"/>
    <x v="24"/>
    <n v="-9.5108695652173919E-3"/>
    <x v="6224"/>
  </r>
  <r>
    <x v="6225"/>
    <n v="72300"/>
    <n v="73200"/>
    <n v="72200"/>
    <n v="72800"/>
    <n v="14669352"/>
    <x v="1"/>
    <x v="24"/>
    <n v="6.9156293222683261E-3"/>
    <x v="6225"/>
  </r>
  <r>
    <x v="6226"/>
    <n v="73100"/>
    <n v="73400"/>
    <n v="72700"/>
    <n v="72900"/>
    <n v="13201981"/>
    <x v="1"/>
    <x v="24"/>
    <n v="-2.7359781121751026E-3"/>
    <x v="6226"/>
  </r>
  <r>
    <x v="6227"/>
    <n v="72900"/>
    <n v="73900"/>
    <n v="72800"/>
    <n v="73200"/>
    <n v="11795859"/>
    <x v="1"/>
    <x v="24"/>
    <n v="4.11522633744856E-3"/>
    <x v="6227"/>
  </r>
  <r>
    <x v="6228"/>
    <n v="72600"/>
    <n v="73400"/>
    <n v="72000"/>
    <n v="73400"/>
    <n v="21176403"/>
    <x v="1"/>
    <x v="24"/>
    <n v="1.1019283746556474E-2"/>
    <x v="6228"/>
  </r>
  <r>
    <x v="6229"/>
    <n v="74300"/>
    <n v="75000"/>
    <n v="74000"/>
    <n v="74900"/>
    <n v="23210474"/>
    <x v="2"/>
    <x v="24"/>
    <n v="8.0753701211305519E-3"/>
    <x v="6229"/>
  </r>
  <r>
    <x v="6230"/>
    <n v="74600"/>
    <n v="74800"/>
    <n v="73700"/>
    <n v="73700"/>
    <n v="19505125"/>
    <x v="2"/>
    <x v="24"/>
    <n v="-1.2064343163538873E-2"/>
    <x v="6230"/>
  </r>
  <r>
    <x v="6231"/>
    <n v="73200"/>
    <n v="73500"/>
    <n v="72700"/>
    <n v="72900"/>
    <n v="21547905"/>
    <x v="2"/>
    <x v="24"/>
    <n v="-4.0983606557377051E-3"/>
    <x v="6231"/>
  </r>
  <r>
    <x v="6232"/>
    <n v="73100"/>
    <n v="73300"/>
    <n v="72200"/>
    <n v="72200"/>
    <n v="14516963"/>
    <x v="2"/>
    <x v="24"/>
    <n v="-1.2311901504787962E-2"/>
    <x v="6232"/>
  </r>
  <r>
    <x v="6233"/>
    <n v="72800"/>
    <n v="73400"/>
    <n v="72600"/>
    <n v="73300"/>
    <n v="19271349"/>
    <x v="2"/>
    <x v="24"/>
    <n v="6.868131868131868E-3"/>
    <x v="6233"/>
  </r>
  <r>
    <x v="6234"/>
    <n v="72900"/>
    <n v="73100"/>
    <n v="72300"/>
    <n v="72400"/>
    <n v="9740504"/>
    <x v="2"/>
    <x v="24"/>
    <n v="-6.8587105624142658E-3"/>
    <x v="6234"/>
  </r>
  <r>
    <x v="6235"/>
    <n v="72600"/>
    <n v="73500"/>
    <n v="72100"/>
    <n v="73300"/>
    <n v="13011654"/>
    <x v="2"/>
    <x v="24"/>
    <n v="9.6418732782369149E-3"/>
    <x v="6235"/>
  </r>
  <r>
    <x v="6236"/>
    <n v="73700"/>
    <n v="74100"/>
    <n v="73500"/>
    <n v="74100"/>
    <n v="15243134"/>
    <x v="2"/>
    <x v="24"/>
    <n v="5.4274084124830389E-3"/>
    <x v="6236"/>
  </r>
  <r>
    <x v="6237"/>
    <n v="74400"/>
    <n v="74500"/>
    <n v="73600"/>
    <n v="74300"/>
    <n v="22545539"/>
    <x v="2"/>
    <x v="24"/>
    <n v="-1.3440860215053765E-3"/>
    <x v="6237"/>
  </r>
  <r>
    <x v="6238"/>
    <n v="73400"/>
    <n v="73700"/>
    <n v="72300"/>
    <n v="72300"/>
    <n v="22580555"/>
    <x v="2"/>
    <x v="24"/>
    <n v="-1.4986376021798364E-2"/>
    <x v="6238"/>
  </r>
  <r>
    <x v="6239"/>
    <n v="72600"/>
    <n v="73000"/>
    <n v="72500"/>
    <n v="72800"/>
    <n v="11520348"/>
    <x v="2"/>
    <x v="24"/>
    <n v="2.7548209366391185E-3"/>
    <x v="6239"/>
  </r>
  <r>
    <x v="6240"/>
    <n v="72300"/>
    <n v="73000"/>
    <n v="71700"/>
    <n v="72800"/>
    <n v="15376066"/>
    <x v="2"/>
    <x v="24"/>
    <n v="6.9156293222683261E-3"/>
    <x v="6240"/>
  </r>
  <r>
    <x v="6241"/>
    <n v="73700"/>
    <n v="77200"/>
    <n v="73400"/>
    <n v="76900"/>
    <n v="50106297"/>
    <x v="2"/>
    <x v="24"/>
    <n v="4.3419267299864311E-2"/>
    <x v="6241"/>
  </r>
  <r>
    <x v="6242"/>
    <n v="79200"/>
    <n v="79300"/>
    <n v="77700"/>
    <n v="79300"/>
    <n v="44569799"/>
    <x v="2"/>
    <x v="24"/>
    <n v="1.2626262626262627E-3"/>
    <x v="6242"/>
  </r>
  <r>
    <x v="6243"/>
    <n v="79600"/>
    <n v="79900"/>
    <n v="77800"/>
    <n v="78900"/>
    <n v="26724761"/>
    <x v="2"/>
    <x v="24"/>
    <n v="-8.7939698492462311E-3"/>
    <x v="6243"/>
  </r>
  <r>
    <x v="6244"/>
    <n v="79600"/>
    <n v="79800"/>
    <n v="77800"/>
    <n v="78200"/>
    <n v="18703996"/>
    <x v="2"/>
    <x v="24"/>
    <n v="-1.7587939698492462E-2"/>
    <x v="6244"/>
  </r>
  <r>
    <x v="6245"/>
    <n v="79700"/>
    <n v="80100"/>
    <n v="79200"/>
    <n v="79900"/>
    <n v="30551494"/>
    <x v="2"/>
    <x v="24"/>
    <n v="2.509410288582183E-3"/>
    <x v="6245"/>
  </r>
  <r>
    <x v="6246"/>
    <n v="79200"/>
    <n v="80000"/>
    <n v="79200"/>
    <n v="79800"/>
    <n v="17424595"/>
    <x v="2"/>
    <x v="24"/>
    <n v="7.575757575757576E-3"/>
    <x v="6246"/>
  </r>
  <r>
    <x v="6247"/>
    <n v="79400"/>
    <n v="81000"/>
    <n v="79200"/>
    <n v="80800"/>
    <n v="25084812"/>
    <x v="2"/>
    <x v="24"/>
    <n v="1.7632241813602016E-2"/>
    <x v="6247"/>
  </r>
  <r>
    <x v="6248"/>
    <n v="81200"/>
    <n v="82500"/>
    <n v="80900"/>
    <n v="82400"/>
    <n v="27126366"/>
    <x v="2"/>
    <x v="24"/>
    <n v="1.4778325123152709E-2"/>
    <x v="6248"/>
  </r>
  <r>
    <x v="6249"/>
    <n v="83200"/>
    <n v="83300"/>
    <n v="82000"/>
    <n v="82000"/>
    <n v="20116513"/>
    <x v="3"/>
    <x v="24"/>
    <n v="-1.4423076923076924E-2"/>
    <x v="6249"/>
  </r>
  <r>
    <x v="6250"/>
    <n v="82900"/>
    <n v="85000"/>
    <n v="82900"/>
    <n v="85000"/>
    <n v="37077944"/>
    <x v="3"/>
    <x v="24"/>
    <n v="2.5331724969843185E-2"/>
    <x v="6250"/>
  </r>
  <r>
    <x v="6251"/>
    <n v="84300"/>
    <n v="85000"/>
    <n v="83500"/>
    <n v="84100"/>
    <n v="30493347"/>
    <x v="3"/>
    <x v="24"/>
    <n v="-2.3724792408066431E-3"/>
    <x v="6251"/>
  </r>
  <r>
    <x v="6252"/>
    <n v="85200"/>
    <n v="85500"/>
    <n v="84300"/>
    <n v="85300"/>
    <n v="25248934"/>
    <x v="3"/>
    <x v="24"/>
    <n v="1.1737089201877935E-3"/>
    <x v="6252"/>
  </r>
  <r>
    <x v="6253"/>
    <n v="84500"/>
    <n v="85000"/>
    <n v="83800"/>
    <n v="84500"/>
    <n v="18883752"/>
    <x v="3"/>
    <x v="24"/>
    <n v="0"/>
    <x v="6253"/>
  </r>
  <r>
    <x v="6254"/>
    <n v="85200"/>
    <n v="86000"/>
    <n v="84500"/>
    <n v="84500"/>
    <n v="18953232"/>
    <x v="3"/>
    <x v="24"/>
    <n v="-8.2159624413145546E-3"/>
    <x v="6254"/>
  </r>
  <r>
    <x v="6255"/>
    <n v="84500"/>
    <n v="84900"/>
    <n v="83100"/>
    <n v="83600"/>
    <n v="23725956"/>
    <x v="3"/>
    <x v="24"/>
    <n v="-1.0650887573964497E-2"/>
    <x v="6255"/>
  </r>
  <r>
    <x v="6256"/>
    <n v="83200"/>
    <n v="84700"/>
    <n v="82500"/>
    <n v="84100"/>
    <n v="25538009"/>
    <x v="3"/>
    <x v="24"/>
    <n v="1.0817307692307692E-2"/>
    <x v="6256"/>
  </r>
  <r>
    <x v="6257"/>
    <n v="84700"/>
    <n v="84900"/>
    <n v="83200"/>
    <n v="83700"/>
    <n v="17061770"/>
    <x v="3"/>
    <x v="24"/>
    <n v="-1.1806375442739079E-2"/>
    <x v="6257"/>
  </r>
  <r>
    <x v="6258"/>
    <n v="82900"/>
    <n v="83200"/>
    <n v="81200"/>
    <n v="82200"/>
    <n v="26663772"/>
    <x v="3"/>
    <x v="24"/>
    <n v="-8.4439083232810616E-3"/>
    <x v="6258"/>
  </r>
  <r>
    <x v="6259"/>
    <n v="81200"/>
    <n v="81300"/>
    <n v="79400"/>
    <n v="80000"/>
    <n v="31949845"/>
    <x v="3"/>
    <x v="24"/>
    <n v="-1.4778325123152709E-2"/>
    <x v="6259"/>
  </r>
  <r>
    <x v="6260"/>
    <n v="80700"/>
    <n v="80800"/>
    <n v="78900"/>
    <n v="78900"/>
    <n v="22611631"/>
    <x v="3"/>
    <x v="24"/>
    <n v="-2.2304832713754646E-2"/>
    <x v="6260"/>
  </r>
  <r>
    <x v="6261"/>
    <n v="78800"/>
    <n v="80100"/>
    <n v="78300"/>
    <n v="79600"/>
    <n v="21370190"/>
    <x v="3"/>
    <x v="24"/>
    <n v="1.015228426395939E-2"/>
    <x v="6261"/>
  </r>
  <r>
    <x v="6262"/>
    <n v="78300"/>
    <n v="78700"/>
    <n v="76300"/>
    <n v="77600"/>
    <n v="31317563"/>
    <x v="3"/>
    <x v="24"/>
    <n v="-8.9399744572158362E-3"/>
    <x v="6262"/>
  </r>
  <r>
    <x v="6263"/>
    <n v="77400"/>
    <n v="77500"/>
    <n v="75100"/>
    <n v="76100"/>
    <n v="30469477"/>
    <x v="3"/>
    <x v="24"/>
    <n v="-1.6795865633074936E-2"/>
    <x v="6263"/>
  </r>
  <r>
    <x v="6264"/>
    <n v="76400"/>
    <n v="76800"/>
    <n v="75500"/>
    <n v="75500"/>
    <n v="18717699"/>
    <x v="3"/>
    <x v="24"/>
    <n v="-1.1780104712041885E-2"/>
    <x v="6264"/>
  </r>
  <r>
    <x v="6265"/>
    <n v="77500"/>
    <n v="78800"/>
    <n v="77200"/>
    <n v="78600"/>
    <n v="22166150"/>
    <x v="3"/>
    <x v="24"/>
    <n v="1.4193548387096775E-2"/>
    <x v="6265"/>
  </r>
  <r>
    <x v="6266"/>
    <n v="77300"/>
    <n v="77500"/>
    <n v="76300"/>
    <n v="76300"/>
    <n v="15549134"/>
    <x v="3"/>
    <x v="24"/>
    <n v="-1.2936610608020699E-2"/>
    <x v="6266"/>
  </r>
  <r>
    <x v="6267"/>
    <n v="77800"/>
    <n v="77900"/>
    <n v="76500"/>
    <n v="76700"/>
    <n v="12755629"/>
    <x v="3"/>
    <x v="24"/>
    <n v="-1.4138817480719794E-2"/>
    <x v="6267"/>
  </r>
  <r>
    <x v="6268"/>
    <n v="77400"/>
    <n v="77600"/>
    <n v="76200"/>
    <n v="76700"/>
    <n v="14664474"/>
    <x v="3"/>
    <x v="24"/>
    <n v="-9.0439276485788107E-3"/>
    <x v="6268"/>
  </r>
  <r>
    <x v="6269"/>
    <n v="77000"/>
    <n v="78500"/>
    <n v="76600"/>
    <n v="77500"/>
    <n v="19007007"/>
    <x v="3"/>
    <x v="24"/>
    <n v="6.4935064935064939E-3"/>
    <x v="6269"/>
  </r>
  <r>
    <x v="6270"/>
    <n v="77600"/>
    <n v="78600"/>
    <n v="77300"/>
    <n v="78000"/>
    <n v="18900640"/>
    <x v="4"/>
    <x v="24"/>
    <n v="5.1546391752577319E-3"/>
    <x v="6270"/>
  </r>
  <r>
    <x v="6271"/>
    <n v="79000"/>
    <n v="79000"/>
    <n v="77500"/>
    <n v="77600"/>
    <n v="13151889"/>
    <x v="4"/>
    <x v="24"/>
    <n v="-1.7721518987341773E-2"/>
    <x v="6271"/>
  </r>
  <r>
    <x v="6272"/>
    <n v="79600"/>
    <n v="81300"/>
    <n v="79400"/>
    <n v="81300"/>
    <n v="26238868"/>
    <x v="4"/>
    <x v="24"/>
    <n v="2.1356783919597989E-2"/>
    <x v="6272"/>
  </r>
  <r>
    <x v="6273"/>
    <n v="80800"/>
    <n v="81400"/>
    <n v="80500"/>
    <n v="81300"/>
    <n v="13089576"/>
    <x v="4"/>
    <x v="24"/>
    <n v="6.1881188118811884E-3"/>
    <x v="6273"/>
  </r>
  <r>
    <x v="6274"/>
    <n v="81100"/>
    <n v="81500"/>
    <n v="79700"/>
    <n v="79700"/>
    <n v="18759935"/>
    <x v="4"/>
    <x v="24"/>
    <n v="-1.7262638717632551E-2"/>
    <x v="6274"/>
  </r>
  <r>
    <x v="6275"/>
    <n v="80400"/>
    <n v="81100"/>
    <n v="78900"/>
    <n v="79200"/>
    <n v="16976124"/>
    <x v="4"/>
    <x v="24"/>
    <n v="-1.4925373134328358E-2"/>
    <x v="6275"/>
  </r>
  <r>
    <x v="6276"/>
    <n v="79400"/>
    <n v="79900"/>
    <n v="77600"/>
    <n v="78400"/>
    <n v="18652344"/>
    <x v="4"/>
    <x v="24"/>
    <n v="-1.2594458438287154E-2"/>
    <x v="6276"/>
  </r>
  <r>
    <x v="6277"/>
    <n v="78600"/>
    <n v="78800"/>
    <n v="77900"/>
    <n v="78300"/>
    <n v="11763992"/>
    <x v="4"/>
    <x v="24"/>
    <n v="-3.8167938931297708E-3"/>
    <x v="6277"/>
  </r>
  <r>
    <x v="6278"/>
    <n v="80200"/>
    <n v="80300"/>
    <n v="78100"/>
    <n v="78200"/>
    <n v="20989778"/>
    <x v="4"/>
    <x v="24"/>
    <n v="-2.4937655860349128E-2"/>
    <x v="6278"/>
  </r>
  <r>
    <x v="6279"/>
    <n v="78600"/>
    <n v="78800"/>
    <n v="77200"/>
    <n v="77400"/>
    <n v="15918201"/>
    <x v="4"/>
    <x v="24"/>
    <n v="-1.5267175572519083E-2"/>
    <x v="6279"/>
  </r>
  <r>
    <x v="6280"/>
    <n v="78100"/>
    <n v="79100"/>
    <n v="77900"/>
    <n v="78900"/>
    <n v="19456783"/>
    <x v="4"/>
    <x v="24"/>
    <n v="1.0243277848911651E-2"/>
    <x v="6280"/>
  </r>
  <r>
    <x v="6281"/>
    <n v="78500"/>
    <n v="79000"/>
    <n v="78200"/>
    <n v="78400"/>
    <n v="13690583"/>
    <x v="4"/>
    <x v="24"/>
    <n v="-1.2738853503184713E-3"/>
    <x v="6281"/>
  </r>
  <r>
    <x v="6282"/>
    <n v="78100"/>
    <n v="78700"/>
    <n v="77300"/>
    <n v="77700"/>
    <n v="19521506"/>
    <x v="4"/>
    <x v="24"/>
    <n v="-5.1216389244558257E-3"/>
    <x v="6282"/>
  </r>
  <r>
    <x v="6283"/>
    <n v="77700"/>
    <n v="79100"/>
    <n v="77100"/>
    <n v="78300"/>
    <n v="18728087"/>
    <x v="4"/>
    <x v="24"/>
    <n v="7.7220077220077222E-3"/>
    <x v="6283"/>
  </r>
  <r>
    <x v="6284"/>
    <n v="76800"/>
    <n v="77000"/>
    <n v="75700"/>
    <n v="75900"/>
    <n v="27891278"/>
    <x v="4"/>
    <x v="24"/>
    <n v="-1.171875E-2"/>
    <x v="6284"/>
  </r>
  <r>
    <x v="6285"/>
    <n v="75300"/>
    <n v="78200"/>
    <n v="74000"/>
    <n v="77200"/>
    <n v="43825202"/>
    <x v="4"/>
    <x v="24"/>
    <n v="2.5232403718459494E-2"/>
    <x v="6285"/>
  </r>
  <r>
    <x v="6286"/>
    <n v="76500"/>
    <n v="78000"/>
    <n v="76200"/>
    <n v="77600"/>
    <n v="18539072"/>
    <x v="4"/>
    <x v="24"/>
    <n v="1.4379084967320261E-2"/>
    <x v="6286"/>
  </r>
  <r>
    <x v="6287"/>
    <n v="77700"/>
    <n v="78200"/>
    <n v="75200"/>
    <n v="75200"/>
    <n v="30244875"/>
    <x v="4"/>
    <x v="24"/>
    <n v="-3.2175032175032175E-2"/>
    <x v="6287"/>
  </r>
  <r>
    <x v="6288"/>
    <n v="74800"/>
    <n v="75200"/>
    <n v="73500"/>
    <n v="73500"/>
    <n v="28551273"/>
    <x v="4"/>
    <x v="24"/>
    <n v="-1.7379679144385027E-2"/>
    <x v="6288"/>
  </r>
  <r>
    <x v="6289"/>
    <n v="74500"/>
    <n v="74700"/>
    <n v="73500"/>
    <n v="73500"/>
    <n v="26198776"/>
    <x v="4"/>
    <x v="24"/>
    <n v="-1.3422818791946308E-2"/>
    <x v="6289"/>
  </r>
  <r>
    <x v="6290"/>
    <n v="74400"/>
    <n v="76400"/>
    <n v="74200"/>
    <n v="75700"/>
    <n v="15706268"/>
    <x v="5"/>
    <x v="24"/>
    <n v="1.7473118279569891E-2"/>
    <x v="6290"/>
  </r>
  <r>
    <x v="6291"/>
    <n v="74900"/>
    <n v="76100"/>
    <n v="74900"/>
    <n v="75300"/>
    <n v="14098053"/>
    <x v="5"/>
    <x v="24"/>
    <n v="5.3404539385847796E-3"/>
    <x v="6291"/>
  </r>
  <r>
    <x v="6292"/>
    <n v="78000"/>
    <n v="78000"/>
    <n v="76800"/>
    <n v="77400"/>
    <n v="23177968"/>
    <x v="5"/>
    <x v="24"/>
    <n v="-7.6923076923076927E-3"/>
    <x v="6292"/>
  </r>
  <r>
    <x v="6293"/>
    <n v="78400"/>
    <n v="78600"/>
    <n v="77100"/>
    <n v="77300"/>
    <n v="21189349"/>
    <x v="5"/>
    <x v="24"/>
    <n v="-1.4030612244897959E-2"/>
    <x v="6293"/>
  </r>
  <r>
    <x v="6294"/>
    <n v="76100"/>
    <n v="76600"/>
    <n v="75600"/>
    <n v="75700"/>
    <n v="14598755"/>
    <x v="5"/>
    <x v="24"/>
    <n v="-5.2562417871222077E-3"/>
    <x v="6294"/>
  </r>
  <r>
    <x v="6295"/>
    <n v="75900"/>
    <n v="76000"/>
    <n v="75100"/>
    <n v="75200"/>
    <n v="16971175"/>
    <x v="5"/>
    <x v="24"/>
    <n v="-9.22266139657444E-3"/>
    <x v="6295"/>
  </r>
  <r>
    <x v="6296"/>
    <n v="75300"/>
    <n v="77100"/>
    <n v="75200"/>
    <n v="76500"/>
    <n v="19246725"/>
    <x v="5"/>
    <x v="24"/>
    <n v="1.5936254980079681E-2"/>
    <x v="6296"/>
  </r>
  <r>
    <x v="6297"/>
    <n v="78400"/>
    <n v="79000"/>
    <n v="77800"/>
    <n v="78600"/>
    <n v="33763804"/>
    <x v="5"/>
    <x v="24"/>
    <n v="2.5510204081632651E-3"/>
    <x v="6297"/>
  </r>
  <r>
    <x v="6298"/>
    <n v="79700"/>
    <n v="80500"/>
    <n v="79000"/>
    <n v="79600"/>
    <n v="22926612"/>
    <x v="5"/>
    <x v="24"/>
    <n v="-1.2547051442910915E-3"/>
    <x v="6298"/>
  </r>
  <r>
    <x v="6299"/>
    <n v="79200"/>
    <n v="79500"/>
    <n v="78000"/>
    <n v="78100"/>
    <n v="16123051"/>
    <x v="5"/>
    <x v="24"/>
    <n v="-1.3888888888888888E-2"/>
    <x v="6299"/>
  </r>
  <r>
    <x v="6300"/>
    <n v="78700"/>
    <n v="80200"/>
    <n v="78600"/>
    <n v="79800"/>
    <n v="18207598"/>
    <x v="5"/>
    <x v="24"/>
    <n v="1.397712833545108E-2"/>
    <x v="6300"/>
  </r>
  <r>
    <x v="6301"/>
    <n v="81100"/>
    <n v="82500"/>
    <n v="80500"/>
    <n v="81200"/>
    <n v="24168863"/>
    <x v="5"/>
    <x v="24"/>
    <n v="1.2330456226880395E-3"/>
    <x v="6301"/>
  </r>
  <r>
    <x v="6302"/>
    <n v="81500"/>
    <n v="82200"/>
    <n v="81200"/>
    <n v="81600"/>
    <n v="20288913"/>
    <x v="5"/>
    <x v="24"/>
    <n v="1.2269938650306749E-3"/>
    <x v="6302"/>
  </r>
  <r>
    <x v="6303"/>
    <n v="80700"/>
    <n v="80800"/>
    <n v="80000"/>
    <n v="80000"/>
    <n v="17907523"/>
    <x v="5"/>
    <x v="24"/>
    <n v="-8.6741016109045856E-3"/>
    <x v="6303"/>
  </r>
  <r>
    <x v="6304"/>
    <n v="79700"/>
    <n v="80900"/>
    <n v="79500"/>
    <n v="80600"/>
    <n v="15454227"/>
    <x v="5"/>
    <x v="24"/>
    <n v="1.1292346298619825E-2"/>
    <x v="6304"/>
  </r>
  <r>
    <x v="6305"/>
    <n v="80600"/>
    <n v="81800"/>
    <n v="80100"/>
    <n v="80800"/>
    <n v="19088458"/>
    <x v="5"/>
    <x v="24"/>
    <n v="2.4813895781637717E-3"/>
    <x v="6305"/>
  </r>
  <r>
    <x v="6306"/>
    <n v="80100"/>
    <n v="81400"/>
    <n v="79900"/>
    <n v="81300"/>
    <n v="17783242"/>
    <x v="5"/>
    <x v="24"/>
    <n v="1.4981273408239701E-2"/>
    <x v="6306"/>
  </r>
  <r>
    <x v="6307"/>
    <n v="81300"/>
    <n v="81600"/>
    <n v="80500"/>
    <n v="81600"/>
    <n v="11739720"/>
    <x v="5"/>
    <x v="24"/>
    <n v="3.6900369003690036E-3"/>
    <x v="6307"/>
  </r>
  <r>
    <x v="6308"/>
    <n v="81900"/>
    <n v="81900"/>
    <n v="80800"/>
    <n v="81500"/>
    <n v="9455929"/>
    <x v="5"/>
    <x v="24"/>
    <n v="-4.884004884004884E-3"/>
    <x v="6308"/>
  </r>
  <r>
    <x v="6309"/>
    <n v="81500"/>
    <n v="82100"/>
    <n v="81300"/>
    <n v="81800"/>
    <n v="11317202"/>
    <x v="6"/>
    <x v="24"/>
    <n v="3.6809815950920245E-3"/>
    <x v="6309"/>
  </r>
  <r>
    <x v="6310"/>
    <n v="82500"/>
    <n v="82600"/>
    <n v="81500"/>
    <n v="81800"/>
    <n v="14471904"/>
    <x v="6"/>
    <x v="24"/>
    <n v="-8.4848484848484857E-3"/>
    <x v="6310"/>
  </r>
  <r>
    <x v="6311"/>
    <n v="82300"/>
    <n v="82300"/>
    <n v="81000"/>
    <n v="81800"/>
    <n v="11440328"/>
    <x v="6"/>
    <x v="24"/>
    <n v="-6.0753341433778859E-3"/>
    <x v="6311"/>
  </r>
  <r>
    <x v="6312"/>
    <n v="82900"/>
    <n v="84700"/>
    <n v="82400"/>
    <n v="84600"/>
    <n v="43857229"/>
    <x v="6"/>
    <x v="24"/>
    <n v="2.0506634499396863E-2"/>
    <x v="6312"/>
  </r>
  <r>
    <x v="6313"/>
    <n v="85600"/>
    <n v="87100"/>
    <n v="85200"/>
    <n v="87100"/>
    <n v="45791193"/>
    <x v="6"/>
    <x v="24"/>
    <n v="1.7523364485981307E-2"/>
    <x v="6313"/>
  </r>
  <r>
    <x v="6314"/>
    <n v="87900"/>
    <n v="88600"/>
    <n v="86900"/>
    <n v="87400"/>
    <n v="24035809"/>
    <x v="6"/>
    <x v="24"/>
    <n v="-5.6882821387940841E-3"/>
    <x v="6314"/>
  </r>
  <r>
    <x v="6315"/>
    <n v="87800"/>
    <n v="88200"/>
    <n v="86900"/>
    <n v="87800"/>
    <n v="21336201"/>
    <x v="6"/>
    <x v="24"/>
    <n v="0"/>
    <x v="6315"/>
  </r>
  <r>
    <x v="6316"/>
    <n v="87600"/>
    <n v="88000"/>
    <n v="87100"/>
    <n v="87800"/>
    <n v="17813847"/>
    <x v="6"/>
    <x v="24"/>
    <n v="2.2831050228310501E-3"/>
    <x v="6316"/>
  </r>
  <r>
    <x v="6317"/>
    <n v="88500"/>
    <n v="88800"/>
    <n v="86700"/>
    <n v="87600"/>
    <n v="24677608"/>
    <x v="6"/>
    <x v="24"/>
    <n v="-1.0169491525423728E-2"/>
    <x v="6317"/>
  </r>
  <r>
    <x v="6318"/>
    <n v="85900"/>
    <n v="86100"/>
    <n v="84100"/>
    <n v="84400"/>
    <n v="26344386"/>
    <x v="6"/>
    <x v="24"/>
    <n v="-1.7462165308498253E-2"/>
    <x v="6318"/>
  </r>
  <r>
    <x v="6319"/>
    <n v="84700"/>
    <n v="87300"/>
    <n v="84100"/>
    <n v="86700"/>
    <n v="25193080"/>
    <x v="6"/>
    <x v="24"/>
    <n v="2.3612750885478158E-2"/>
    <x v="6319"/>
  </r>
  <r>
    <x v="6320"/>
    <n v="86900"/>
    <n v="88000"/>
    <n v="86700"/>
    <n v="87700"/>
    <n v="16166688"/>
    <x v="6"/>
    <x v="24"/>
    <n v="9.2059838895281933E-3"/>
    <x v="6320"/>
  </r>
  <r>
    <x v="6321"/>
    <n v="87100"/>
    <n v="88000"/>
    <n v="86400"/>
    <n v="86700"/>
    <n v="18186490"/>
    <x v="6"/>
    <x v="24"/>
    <n v="-4.5924225028702642E-3"/>
    <x v="6321"/>
  </r>
  <r>
    <x v="6322"/>
    <n v="83800"/>
    <n v="86900"/>
    <n v="83800"/>
    <n v="86900"/>
    <n v="24721790"/>
    <x v="6"/>
    <x v="24"/>
    <n v="3.6992840095465392E-2"/>
    <x v="6322"/>
  </r>
  <r>
    <x v="6323"/>
    <n v="85600"/>
    <n v="86100"/>
    <n v="84100"/>
    <n v="84400"/>
    <n v="18569122"/>
    <x v="6"/>
    <x v="24"/>
    <n v="-1.4018691588785047E-2"/>
    <x v="6323"/>
  </r>
  <r>
    <x v="6324"/>
    <n v="84400"/>
    <n v="84900"/>
    <n v="82600"/>
    <n v="83000"/>
    <n v="18987560"/>
    <x v="6"/>
    <x v="24"/>
    <n v="-1.6587677725118485E-2"/>
    <x v="6324"/>
  </r>
  <r>
    <x v="6325"/>
    <n v="84200"/>
    <n v="84700"/>
    <n v="83400"/>
    <n v="83900"/>
    <n v="15766389"/>
    <x v="6"/>
    <x v="24"/>
    <n v="-3.5629453681710215E-3"/>
    <x v="6325"/>
  </r>
  <r>
    <x v="6326"/>
    <n v="82900"/>
    <n v="83300"/>
    <n v="81900"/>
    <n v="82000"/>
    <n v="16939083"/>
    <x v="6"/>
    <x v="24"/>
    <n v="-1.0856453558504222E-2"/>
    <x v="6326"/>
  </r>
  <r>
    <x v="6327"/>
    <n v="80400"/>
    <n v="81000"/>
    <n v="80100"/>
    <n v="80400"/>
    <n v="20323811"/>
    <x v="6"/>
    <x v="24"/>
    <n v="0"/>
    <x v="6327"/>
  </r>
  <r>
    <x v="6328"/>
    <n v="80700"/>
    <n v="81300"/>
    <n v="80400"/>
    <n v="80900"/>
    <n v="14508334"/>
    <x v="6"/>
    <x v="24"/>
    <n v="2.4783147459727386E-3"/>
    <x v="6328"/>
  </r>
  <r>
    <x v="6329"/>
    <n v="81600"/>
    <n v="82000"/>
    <n v="81100"/>
    <n v="81200"/>
    <n v="12797136"/>
    <x v="6"/>
    <x v="24"/>
    <n v="-4.9019607843137254E-3"/>
    <x v="6329"/>
  </r>
  <r>
    <x v="6330"/>
    <n v="80400"/>
    <n v="81000"/>
    <n v="80000"/>
    <n v="81000"/>
    <n v="13169636"/>
    <x v="6"/>
    <x v="24"/>
    <n v="7.462686567164179E-3"/>
    <x v="6330"/>
  </r>
  <r>
    <x v="6331"/>
    <n v="81200"/>
    <n v="83900"/>
    <n v="80900"/>
    <n v="83900"/>
    <n v="20744323"/>
    <x v="6"/>
    <x v="24"/>
    <n v="3.3251231527093597E-2"/>
    <x v="6331"/>
  </r>
  <r>
    <x v="6332"/>
    <n v="86000"/>
    <n v="86100"/>
    <n v="83100"/>
    <n v="83100"/>
    <n v="20900338"/>
    <x v="7"/>
    <x v="24"/>
    <n v="-3.3720930232558143E-2"/>
    <x v="6332"/>
  </r>
  <r>
    <x v="6333"/>
    <n v="81000"/>
    <n v="81400"/>
    <n v="79500"/>
    <n v="79600"/>
    <n v="25800275"/>
    <x v="7"/>
    <x v="24"/>
    <n v="-1.7283950617283949E-2"/>
    <x v="6333"/>
  </r>
  <r>
    <x v="6334"/>
    <n v="76700"/>
    <n v="76900"/>
    <n v="70200"/>
    <n v="71400"/>
    <n v="54608790"/>
    <x v="7"/>
    <x v="24"/>
    <n v="-6.9100391134289438E-2"/>
    <x v="6334"/>
  </r>
  <r>
    <x v="6335"/>
    <n v="74900"/>
    <n v="75300"/>
    <n v="72300"/>
    <n v="72500"/>
    <n v="47295226"/>
    <x v="7"/>
    <x v="24"/>
    <n v="-3.2042723631508681E-2"/>
    <x v="6335"/>
  </r>
  <r>
    <x v="6336"/>
    <n v="73000"/>
    <n v="76000"/>
    <n v="72800"/>
    <n v="74700"/>
    <n v="32710428"/>
    <x v="7"/>
    <x v="24"/>
    <n v="2.3287671232876714E-2"/>
    <x v="6336"/>
  </r>
  <r>
    <x v="6337"/>
    <n v="73200"/>
    <n v="73900"/>
    <n v="72500"/>
    <n v="73400"/>
    <n v="28414729"/>
    <x v="7"/>
    <x v="24"/>
    <n v="2.7322404371584699E-3"/>
    <x v="6337"/>
  </r>
  <r>
    <x v="6338"/>
    <n v="75700"/>
    <n v="75800"/>
    <n v="74200"/>
    <n v="74700"/>
    <n v="16388222"/>
    <x v="7"/>
    <x v="24"/>
    <n v="-1.3210039630118891E-2"/>
    <x v="6338"/>
  </r>
  <r>
    <x v="6339"/>
    <n v="75200"/>
    <n v="75900"/>
    <n v="74800"/>
    <n v="75500"/>
    <n v="9839259"/>
    <x v="7"/>
    <x v="24"/>
    <n v="3.9893617021276593E-3"/>
    <x v="6339"/>
  </r>
  <r>
    <x v="6340"/>
    <n v="76500"/>
    <n v="76600"/>
    <n v="75500"/>
    <n v="76100"/>
    <n v="10716261"/>
    <x v="7"/>
    <x v="24"/>
    <n v="-5.2287581699346402E-3"/>
    <x v="6340"/>
  </r>
  <r>
    <x v="6341"/>
    <n v="77400"/>
    <n v="77800"/>
    <n v="77000"/>
    <n v="77200"/>
    <n v="13246168"/>
    <x v="7"/>
    <x v="24"/>
    <n v="-2.5839793281653748E-3"/>
    <x v="6341"/>
  </r>
  <r>
    <x v="6342"/>
    <n v="79400"/>
    <n v="80200"/>
    <n v="78700"/>
    <n v="80200"/>
    <n v="22061478"/>
    <x v="7"/>
    <x v="24"/>
    <n v="1.0075566750629723E-2"/>
    <x v="6342"/>
  </r>
  <r>
    <x v="6343"/>
    <n v="80100"/>
    <n v="80100"/>
    <n v="78000"/>
    <n v="78300"/>
    <n v="14146565"/>
    <x v="7"/>
    <x v="24"/>
    <n v="-2.247191011235955E-2"/>
    <x v="6343"/>
  </r>
  <r>
    <x v="6344"/>
    <n v="79500"/>
    <n v="79800"/>
    <n v="78700"/>
    <n v="78900"/>
    <n v="10683836"/>
    <x v="7"/>
    <x v="24"/>
    <n v="-7.5471698113207548E-3"/>
    <x v="6344"/>
  </r>
  <r>
    <x v="6345"/>
    <n v="77900"/>
    <n v="78600"/>
    <n v="77800"/>
    <n v="78300"/>
    <n v="7805598"/>
    <x v="7"/>
    <x v="24"/>
    <n v="5.1347881899871627E-3"/>
    <x v="6345"/>
  </r>
  <r>
    <x v="6346"/>
    <n v="78700"/>
    <n v="78900"/>
    <n v="77800"/>
    <n v="78300"/>
    <n v="8149101"/>
    <x v="7"/>
    <x v="24"/>
    <n v="-5.0825921219822112E-3"/>
    <x v="6346"/>
  </r>
  <r>
    <x v="6347"/>
    <n v="77700"/>
    <n v="78400"/>
    <n v="77500"/>
    <n v="77700"/>
    <n v="9420306"/>
    <x v="7"/>
    <x v="24"/>
    <n v="0"/>
    <x v="6347"/>
  </r>
  <r>
    <x v="6348"/>
    <n v="78100"/>
    <n v="78200"/>
    <n v="76000"/>
    <n v="76100"/>
    <n v="15655938"/>
    <x v="7"/>
    <x v="24"/>
    <n v="-2.5608194622279128E-2"/>
    <x v="6348"/>
  </r>
  <r>
    <x v="6349"/>
    <n v="75700"/>
    <n v="76500"/>
    <n v="75600"/>
    <n v="75800"/>
    <n v="11130145"/>
    <x v="7"/>
    <x v="24"/>
    <n v="1.321003963011889E-3"/>
    <x v="6349"/>
  </r>
  <r>
    <x v="6350"/>
    <n v="75800"/>
    <n v="76400"/>
    <n v="75400"/>
    <n v="76400"/>
    <n v="9794514"/>
    <x v="7"/>
    <x v="24"/>
    <n v="7.9155672823219003E-3"/>
    <x v="6350"/>
  </r>
  <r>
    <x v="6351"/>
    <n v="73600"/>
    <n v="74700"/>
    <n v="73500"/>
    <n v="74000"/>
    <n v="16884479"/>
    <x v="7"/>
    <x v="24"/>
    <n v="5.434782608695652E-3"/>
    <x v="6351"/>
  </r>
  <r>
    <x v="6352"/>
    <n v="74400"/>
    <n v="75000"/>
    <n v="74100"/>
    <n v="74300"/>
    <n v="16358520"/>
    <x v="7"/>
    <x v="24"/>
    <n v="-1.3440860215053765E-3"/>
    <x v="6352"/>
  </r>
  <r>
    <x v="6353"/>
    <n v="74500"/>
    <n v="74700"/>
    <n v="73500"/>
    <n v="74400"/>
    <n v="12641376"/>
    <x v="8"/>
    <x v="24"/>
    <n v="-1.3422818791946308E-3"/>
    <x v="6353"/>
  </r>
  <r>
    <x v="6354"/>
    <n v="74100"/>
    <n v="74300"/>
    <n v="72500"/>
    <n v="72500"/>
    <n v="16314599"/>
    <x v="8"/>
    <x v="24"/>
    <n v="-2.1592442645074223E-2"/>
    <x v="6354"/>
  </r>
  <r>
    <x v="6355"/>
    <n v="69800"/>
    <n v="71100"/>
    <n v="69800"/>
    <n v="70000"/>
    <n v="27366563"/>
    <x v="8"/>
    <x v="24"/>
    <n v="2.8653295128939827E-3"/>
    <x v="6355"/>
  </r>
  <r>
    <x v="6356"/>
    <n v="70100"/>
    <n v="71200"/>
    <n v="69000"/>
    <n v="69000"/>
    <n v="25686769"/>
    <x v="8"/>
    <x v="24"/>
    <n v="-1.5691868758915834E-2"/>
    <x v="6356"/>
  </r>
  <r>
    <x v="6357"/>
    <n v="69100"/>
    <n v="69700"/>
    <n v="68000"/>
    <n v="68900"/>
    <n v="19022299"/>
    <x v="8"/>
    <x v="24"/>
    <n v="-2.8943560057887118E-3"/>
    <x v="6357"/>
  </r>
  <r>
    <x v="6358"/>
    <n v="66900"/>
    <n v="68200"/>
    <n v="66600"/>
    <n v="67500"/>
    <n v="23263298"/>
    <x v="8"/>
    <x v="24"/>
    <n v="8.9686098654708519E-3"/>
    <x v="6358"/>
  </r>
  <r>
    <x v="6359"/>
    <n v="67000"/>
    <n v="67300"/>
    <n v="66000"/>
    <n v="66200"/>
    <n v="30651376"/>
    <x v="8"/>
    <x v="24"/>
    <n v="-1.1940298507462687E-2"/>
    <x v="6359"/>
  </r>
  <r>
    <x v="6360"/>
    <n v="65100"/>
    <n v="65500"/>
    <n v="64200"/>
    <n v="64900"/>
    <n v="35809707"/>
    <x v="8"/>
    <x v="24"/>
    <n v="-3.0721966205837174E-3"/>
    <x v="6360"/>
  </r>
  <r>
    <x v="6361"/>
    <n v="66000"/>
    <n v="66600"/>
    <n v="65200"/>
    <n v="66300"/>
    <n v="35884106"/>
    <x v="8"/>
    <x v="24"/>
    <n v="4.5454545454545452E-3"/>
    <x v="6361"/>
  </r>
  <r>
    <x v="6362"/>
    <n v="65000"/>
    <n v="65500"/>
    <n v="64300"/>
    <n v="64400"/>
    <n v="25045135"/>
    <x v="8"/>
    <x v="24"/>
    <n v="-9.2307692307692316E-3"/>
    <x v="6362"/>
  </r>
  <r>
    <x v="6363"/>
    <n v="65000"/>
    <n v="65500"/>
    <n v="64300"/>
    <n v="64400"/>
    <n v="25045135"/>
    <x v="8"/>
    <x v="24"/>
    <n v="-9.2307692307692316E-3"/>
    <x v="6363"/>
  </r>
  <r>
    <x v="6364"/>
    <n v="64000"/>
    <n v="64400"/>
    <n v="62200"/>
    <n v="63100"/>
    <n v="49402713"/>
    <x v="8"/>
    <x v="24"/>
    <n v="-1.40625E-2"/>
    <x v="6364"/>
  </r>
  <r>
    <x v="6365"/>
    <n v="63800"/>
    <n v="64700"/>
    <n v="63000"/>
    <n v="63000"/>
    <n v="32746056"/>
    <x v="8"/>
    <x v="24"/>
    <n v="-1.2539184952978056E-2"/>
    <x v="6365"/>
  </r>
  <r>
    <x v="6366"/>
    <n v="62300"/>
    <n v="63500"/>
    <n v="62200"/>
    <n v="62600"/>
    <n v="28542376"/>
    <x v="8"/>
    <x v="24"/>
    <n v="4.815409309791332E-3"/>
    <x v="6366"/>
  </r>
  <r>
    <x v="6367"/>
    <n v="62800"/>
    <n v="63400"/>
    <n v="62400"/>
    <n v="63200"/>
    <n v="26957500"/>
    <x v="8"/>
    <x v="24"/>
    <n v="6.369426751592357E-3"/>
    <x v="6367"/>
  </r>
  <r>
    <x v="6368"/>
    <n v="63800"/>
    <n v="64200"/>
    <n v="62200"/>
    <n v="62200"/>
    <n v="28652438"/>
    <x v="8"/>
    <x v="24"/>
    <n v="-2.5078369905956112E-2"/>
    <x v="6368"/>
  </r>
  <r>
    <x v="6369"/>
    <n v="63900"/>
    <n v="64900"/>
    <n v="63700"/>
    <n v="64700"/>
    <n v="37566015"/>
    <x v="8"/>
    <x v="24"/>
    <n v="1.2519561815336464E-2"/>
    <x v="6369"/>
  </r>
  <r>
    <x v="6370"/>
    <n v="64700"/>
    <n v="65400"/>
    <n v="64200"/>
    <n v="64200"/>
    <n v="28433030"/>
    <x v="8"/>
    <x v="24"/>
    <n v="-7.7279752704791345E-3"/>
    <x v="6370"/>
  </r>
  <r>
    <x v="6371"/>
    <n v="64200"/>
    <n v="64300"/>
    <n v="61500"/>
    <n v="61500"/>
    <n v="32694163"/>
    <x v="8"/>
    <x v="24"/>
    <n v="-4.2056074766355138E-2"/>
    <x v="6371"/>
  </r>
  <r>
    <x v="6372"/>
    <n v="60500"/>
    <n v="61900"/>
    <n v="59900"/>
    <n v="61300"/>
    <n v="28473536"/>
    <x v="9"/>
    <x v="24"/>
    <n v="1.3223140495867768E-2"/>
    <x v="6372"/>
  </r>
  <r>
    <x v="6373"/>
    <n v="61000"/>
    <n v="61700"/>
    <n v="60500"/>
    <n v="60600"/>
    <n v="24247578"/>
    <x v="9"/>
    <x v="24"/>
    <n v="-6.5573770491803279E-3"/>
    <x v="6373"/>
  </r>
  <r>
    <x v="6374"/>
    <n v="60200"/>
    <n v="61900"/>
    <n v="59500"/>
    <n v="61000"/>
    <n v="35066533"/>
    <x v="9"/>
    <x v="24"/>
    <n v="1.3289036544850499E-2"/>
    <x v="6374"/>
  </r>
  <r>
    <x v="6375"/>
    <n v="60000"/>
    <n v="61000"/>
    <n v="59900"/>
    <n v="60300"/>
    <n v="27411786"/>
    <x v="9"/>
    <x v="24"/>
    <n v="5.0000000000000001E-3"/>
    <x v="6375"/>
  </r>
  <r>
    <x v="6376"/>
    <n v="60100"/>
    <n v="60200"/>
    <n v="58900"/>
    <n v="58900"/>
    <n v="45262214"/>
    <x v="9"/>
    <x v="24"/>
    <n v="-1.9966722129783693E-2"/>
    <x v="6376"/>
  </r>
  <r>
    <x v="6377"/>
    <n v="59100"/>
    <n v="60100"/>
    <n v="59000"/>
    <n v="59300"/>
    <n v="29623969"/>
    <x v="9"/>
    <x v="24"/>
    <n v="3.3840947546531302E-3"/>
    <x v="6377"/>
  </r>
  <r>
    <x v="6378"/>
    <n v="59500"/>
    <n v="61200"/>
    <n v="59400"/>
    <n v="60800"/>
    <n v="20886249"/>
    <x v="9"/>
    <x v="24"/>
    <n v="2.1848739495798318E-2"/>
    <x v="6378"/>
  </r>
  <r>
    <x v="6379"/>
    <n v="61100"/>
    <n v="61400"/>
    <n v="60100"/>
    <n v="61000"/>
    <n v="22715239"/>
    <x v="9"/>
    <x v="24"/>
    <n v="-1.6366612111292963E-3"/>
    <x v="6379"/>
  </r>
  <r>
    <x v="6380"/>
    <n v="59400"/>
    <n v="60000"/>
    <n v="59200"/>
    <n v="59500"/>
    <n v="23303268"/>
    <x v="9"/>
    <x v="24"/>
    <n v="1.6835016835016834E-3"/>
    <x v="6380"/>
  </r>
  <r>
    <x v="6381"/>
    <n v="59400"/>
    <n v="60100"/>
    <n v="59100"/>
    <n v="59700"/>
    <n v="23372873"/>
    <x v="9"/>
    <x v="24"/>
    <n v="5.0505050505050509E-3"/>
    <x v="6381"/>
  </r>
  <r>
    <x v="6382"/>
    <n v="59900"/>
    <n v="60100"/>
    <n v="59100"/>
    <n v="59200"/>
    <n v="14420260"/>
    <x v="9"/>
    <x v="24"/>
    <n v="-1.1686143572621035E-2"/>
    <x v="6382"/>
  </r>
  <r>
    <x v="6383"/>
    <n v="59000"/>
    <n v="59600"/>
    <n v="58500"/>
    <n v="59000"/>
    <n v="18514905"/>
    <x v="9"/>
    <x v="24"/>
    <n v="0"/>
    <x v="6383"/>
  </r>
  <r>
    <x v="6384"/>
    <n v="58800"/>
    <n v="58900"/>
    <n v="57700"/>
    <n v="57700"/>
    <n v="27582527"/>
    <x v="9"/>
    <x v="24"/>
    <n v="-1.8707482993197279E-2"/>
    <x v="6384"/>
  </r>
  <r>
    <x v="6385"/>
    <n v="57500"/>
    <n v="60000"/>
    <n v="57100"/>
    <n v="59100"/>
    <n v="27300780"/>
    <x v="9"/>
    <x v="24"/>
    <n v="2.782608695652174E-2"/>
    <x v="6385"/>
  </r>
  <r>
    <x v="6386"/>
    <n v="58200"/>
    <n v="58500"/>
    <n v="56600"/>
    <n v="56600"/>
    <n v="31499922"/>
    <x v="9"/>
    <x v="24"/>
    <n v="-2.7491408934707903E-2"/>
    <x v="6386"/>
  </r>
  <r>
    <x v="6387"/>
    <n v="56000"/>
    <n v="56900"/>
    <n v="55800"/>
    <n v="55900"/>
    <n v="25829315"/>
    <x v="9"/>
    <x v="24"/>
    <n v="-1.7857142857142857E-3"/>
    <x v="6387"/>
  </r>
  <r>
    <x v="6388"/>
    <n v="55700"/>
    <n v="58500"/>
    <n v="55700"/>
    <n v="58100"/>
    <n v="27775009"/>
    <x v="9"/>
    <x v="24"/>
    <n v="4.3087971274685818E-2"/>
    <x v="6388"/>
  </r>
  <r>
    <x v="6389"/>
    <n v="58000"/>
    <n v="59600"/>
    <n v="57300"/>
    <n v="59600"/>
    <n v="28369314"/>
    <x v="9"/>
    <x v="24"/>
    <n v="2.7586206896551724E-2"/>
    <x v="6389"/>
  </r>
  <r>
    <x v="6390"/>
    <n v="59100"/>
    <n v="59800"/>
    <n v="58600"/>
    <n v="59100"/>
    <n v="19838511"/>
    <x v="9"/>
    <x v="24"/>
    <n v="0"/>
    <x v="6390"/>
  </r>
  <r>
    <x v="6391"/>
    <n v="58500"/>
    <n v="61200"/>
    <n v="58300"/>
    <n v="59200"/>
    <n v="35809196"/>
    <x v="9"/>
    <x v="24"/>
    <n v="1.1965811965811967E-2"/>
    <x v="6391"/>
  </r>
  <r>
    <x v="6392"/>
    <n v="59000"/>
    <n v="59600"/>
    <n v="58100"/>
    <n v="58300"/>
    <n v="19083180"/>
    <x v="10"/>
    <x v="24"/>
    <n v="-1.1864406779661017E-2"/>
    <x v="6392"/>
  </r>
  <r>
    <x v="6393"/>
    <n v="58600"/>
    <n v="59400"/>
    <n v="58400"/>
    <n v="58700"/>
    <n v="15586947"/>
    <x v="10"/>
    <x v="24"/>
    <n v="1.7064846416382253E-3"/>
    <x v="6393"/>
  </r>
  <r>
    <x v="6394"/>
    <n v="57800"/>
    <n v="58100"/>
    <n v="57200"/>
    <n v="57600"/>
    <n v="17484474"/>
    <x v="10"/>
    <x v="24"/>
    <n v="-3.4602076124567475E-3"/>
    <x v="6394"/>
  </r>
  <r>
    <x v="6395"/>
    <n v="57600"/>
    <n v="58000"/>
    <n v="56300"/>
    <n v="57300"/>
    <n v="22092218"/>
    <x v="10"/>
    <x v="24"/>
    <n v="-5.208333333333333E-3"/>
    <x v="6395"/>
  </r>
  <r>
    <x v="6396"/>
    <n v="56900"/>
    <n v="58100"/>
    <n v="56800"/>
    <n v="57500"/>
    <n v="17043102"/>
    <x v="10"/>
    <x v="24"/>
    <n v="1.054481546572935E-2"/>
    <x v="6396"/>
  </r>
  <r>
    <x v="6397"/>
    <n v="58000"/>
    <n v="58300"/>
    <n v="57000"/>
    <n v="57000"/>
    <n v="13877396"/>
    <x v="10"/>
    <x v="24"/>
    <n v="-1.7241379310344827E-2"/>
    <x v="6397"/>
  </r>
  <r>
    <x v="6398"/>
    <n v="56700"/>
    <n v="56800"/>
    <n v="55000"/>
    <n v="55000"/>
    <n v="29811326"/>
    <x v="10"/>
    <x v="24"/>
    <n v="-2.9982363315696647E-2"/>
    <x v="6398"/>
  </r>
  <r>
    <x v="6399"/>
    <n v="54600"/>
    <n v="54600"/>
    <n v="53000"/>
    <n v="53000"/>
    <n v="37962881"/>
    <x v="10"/>
    <x v="24"/>
    <n v="-2.9304029304029304E-2"/>
    <x v="6399"/>
  </r>
  <r>
    <x v="6400"/>
    <n v="52000"/>
    <n v="53000"/>
    <n v="50500"/>
    <n v="50600"/>
    <n v="52527995"/>
    <x v="10"/>
    <x v="24"/>
    <n v="-2.6923076923076925E-2"/>
    <x v="6400"/>
  </r>
  <r>
    <x v="6401"/>
    <n v="50200"/>
    <n v="51800"/>
    <n v="49900"/>
    <n v="49900"/>
    <n v="48510715"/>
    <x v="10"/>
    <x v="24"/>
    <n v="-5.9760956175298804E-3"/>
    <x v="6401"/>
  </r>
  <r>
    <x v="6402"/>
    <n v="50300"/>
    <n v="54200"/>
    <n v="50300"/>
    <n v="53500"/>
    <n v="46774485"/>
    <x v="10"/>
    <x v="24"/>
    <n v="6.3618290258449298E-2"/>
    <x v="6402"/>
  </r>
  <r>
    <x v="6403"/>
    <n v="57000"/>
    <n v="57500"/>
    <n v="55900"/>
    <n v="56700"/>
    <n v="48095234"/>
    <x v="10"/>
    <x v="24"/>
    <n v="-5.263157894736842E-3"/>
    <x v="6403"/>
  </r>
  <r>
    <x v="6404"/>
    <n v="56500"/>
    <n v="57500"/>
    <n v="55900"/>
    <n v="56300"/>
    <n v="31539632"/>
    <x v="10"/>
    <x v="24"/>
    <n v="-3.5398230088495575E-3"/>
    <x v="6404"/>
  </r>
  <r>
    <x v="6405"/>
    <n v="56100"/>
    <n v="56500"/>
    <n v="54800"/>
    <n v="55300"/>
    <n v="20864667"/>
    <x v="10"/>
    <x v="24"/>
    <n v="-1.4260249554367201E-2"/>
    <x v="6405"/>
  </r>
  <r>
    <x v="6406"/>
    <n v="54900"/>
    <n v="56900"/>
    <n v="54700"/>
    <n v="56400"/>
    <n v="19096850"/>
    <x v="10"/>
    <x v="24"/>
    <n v="2.7322404371584699E-2"/>
    <x v="6406"/>
  </r>
  <r>
    <x v="6407"/>
    <n v="56000"/>
    <n v="56700"/>
    <n v="55900"/>
    <n v="56000"/>
    <n v="15281543"/>
    <x v="10"/>
    <x v="24"/>
    <n v="0"/>
    <x v="6407"/>
  </r>
  <r>
    <x v="6408"/>
    <n v="57400"/>
    <n v="57900"/>
    <n v="56700"/>
    <n v="57900"/>
    <n v="36237325"/>
    <x v="10"/>
    <x v="24"/>
    <n v="8.7108013937282226E-3"/>
    <x v="6408"/>
  </r>
  <r>
    <x v="6409"/>
    <n v="57900"/>
    <n v="58900"/>
    <n v="57500"/>
    <n v="58300"/>
    <n v="23209405"/>
    <x v="10"/>
    <x v="24"/>
    <n v="6.9084628670120895E-3"/>
    <x v="6409"/>
  </r>
  <r>
    <x v="6410"/>
    <n v="57700"/>
    <n v="57800"/>
    <n v="56000"/>
    <n v="56300"/>
    <n v="21808387"/>
    <x v="10"/>
    <x v="24"/>
    <n v="-2.4263431542461005E-2"/>
    <x v="6410"/>
  </r>
  <r>
    <x v="6411"/>
    <n v="56000"/>
    <n v="56400"/>
    <n v="55200"/>
    <n v="55500"/>
    <n v="20001134"/>
    <x v="10"/>
    <x v="24"/>
    <n v="-8.9285714285714281E-3"/>
    <x v="6411"/>
  </r>
  <r>
    <x v="6412"/>
    <n v="55100"/>
    <n v="55300"/>
    <n v="53800"/>
    <n v="54200"/>
    <n v="24513531"/>
    <x v="10"/>
    <x v="24"/>
    <n v="-1.6333938294010888E-2"/>
    <x v="6412"/>
  </r>
  <r>
    <x v="6413"/>
    <n v="54300"/>
    <n v="54400"/>
    <n v="53100"/>
    <n v="53600"/>
    <n v="22044867"/>
    <x v="11"/>
    <x v="24"/>
    <n v="-1.289134438305709E-2"/>
    <x v="6413"/>
  </r>
  <r>
    <x v="6414"/>
    <n v="53100"/>
    <n v="54400"/>
    <n v="53100"/>
    <n v="53600"/>
    <n v="23374603"/>
    <x v="11"/>
    <x v="24"/>
    <n v="9.4161958568738224E-3"/>
    <x v="6414"/>
  </r>
  <r>
    <x v="6415"/>
    <n v="52000"/>
    <n v="53400"/>
    <n v="52000"/>
    <n v="53100"/>
    <n v="29004766"/>
    <x v="11"/>
    <x v="24"/>
    <n v="2.1153846153846155E-2"/>
    <x v="6415"/>
  </r>
  <r>
    <x v="6416"/>
    <n v="53200"/>
    <n v="54400"/>
    <n v="53200"/>
    <n v="53700"/>
    <n v="23588277"/>
    <x v="11"/>
    <x v="24"/>
    <n v="9.3984962406015032E-3"/>
    <x v="6416"/>
  </r>
  <r>
    <x v="6417"/>
    <n v="53900"/>
    <n v="54400"/>
    <n v="52700"/>
    <n v="54100"/>
    <n v="22861874"/>
    <x v="11"/>
    <x v="24"/>
    <n v="3.7105751391465678E-3"/>
    <x v="6417"/>
  </r>
  <r>
    <x v="6418"/>
    <n v="53500"/>
    <n v="54600"/>
    <n v="53200"/>
    <n v="53400"/>
    <n v="26227680"/>
    <x v="11"/>
    <x v="24"/>
    <n v="-1.869158878504673E-3"/>
    <x v="6418"/>
  </r>
  <r>
    <x v="6419"/>
    <n v="54500"/>
    <n v="54500"/>
    <n v="53700"/>
    <n v="54000"/>
    <n v="20783970"/>
    <x v="11"/>
    <x v="24"/>
    <n v="-9.1743119266055051E-3"/>
    <x v="6419"/>
  </r>
  <r>
    <x v="6420"/>
    <n v="53600"/>
    <n v="54200"/>
    <n v="53400"/>
    <n v="54000"/>
    <n v="14565947"/>
    <x v="11"/>
    <x v="24"/>
    <n v="7.462686567164179E-3"/>
    <x v="6420"/>
  </r>
  <r>
    <x v="6421"/>
    <n v="54000"/>
    <n v="56500"/>
    <n v="53900"/>
    <n v="55900"/>
    <n v="33476698"/>
    <x v="11"/>
    <x v="24"/>
    <n v="3.5185185185185187E-2"/>
    <x v="6421"/>
  </r>
  <r>
    <x v="6422"/>
    <n v="55800"/>
    <n v="56300"/>
    <n v="55500"/>
    <n v="56100"/>
    <n v="15908823"/>
    <x v="11"/>
    <x v="24"/>
    <n v="5.3763440860215058E-3"/>
    <x v="6422"/>
  </r>
  <r>
    <x v="6423"/>
    <n v="56300"/>
    <n v="56600"/>
    <n v="55200"/>
    <n v="55600"/>
    <n v="15277277"/>
    <x v="11"/>
    <x v="24"/>
    <n v="-1.2433392539964476E-2"/>
    <x v="6423"/>
  </r>
  <r>
    <x v="6424"/>
    <n v="54700"/>
    <n v="55200"/>
    <n v="54000"/>
    <n v="54200"/>
    <n v="20215230"/>
    <x v="11"/>
    <x v="24"/>
    <n v="-9.140767824497258E-3"/>
    <x v="6424"/>
  </r>
  <r>
    <x v="6425"/>
    <n v="54100"/>
    <n v="55400"/>
    <n v="54000"/>
    <n v="54900"/>
    <n v="13698937"/>
    <x v="11"/>
    <x v="24"/>
    <n v="1.4787430683918669E-2"/>
    <x v="6425"/>
  </r>
  <r>
    <x v="6426"/>
    <n v="53500"/>
    <n v="53800"/>
    <n v="53100"/>
    <n v="53100"/>
    <n v="22481925"/>
    <x v="11"/>
    <x v="24"/>
    <n v="-7.4766355140186919E-3"/>
    <x v="6426"/>
  </r>
  <r>
    <x v="6427"/>
    <n v="52700"/>
    <n v="53100"/>
    <n v="51900"/>
    <n v="53000"/>
    <n v="24674774"/>
    <x v="11"/>
    <x v="24"/>
    <n v="5.6925996204933585E-3"/>
    <x v="6427"/>
  </r>
  <r>
    <x v="6428"/>
    <n v="53400"/>
    <n v="54000"/>
    <n v="53300"/>
    <n v="53500"/>
    <n v="13672650"/>
    <x v="11"/>
    <x v="24"/>
    <n v="1.8726591760299626E-3"/>
    <x v="6428"/>
  </r>
  <r>
    <x v="6429"/>
    <n v="53700"/>
    <n v="54500"/>
    <n v="53600"/>
    <n v="54400"/>
    <n v="11634677"/>
    <x v="11"/>
    <x v="24"/>
    <n v="1.3035381750465549E-2"/>
    <x v="6429"/>
  </r>
  <r>
    <x v="6430"/>
    <n v="54500"/>
    <n v="54600"/>
    <n v="53500"/>
    <n v="53600"/>
    <n v="10517075"/>
    <x v="11"/>
    <x v="24"/>
    <n v="-1.6513761467889909E-2"/>
    <x v="6430"/>
  </r>
  <r>
    <x v="6431"/>
    <n v="53500"/>
    <n v="54100"/>
    <n v="53200"/>
    <n v="53700"/>
    <n v="10747196"/>
    <x v="11"/>
    <x v="24"/>
    <n v="3.7383177570093459E-3"/>
    <x v="6431"/>
  </r>
  <r>
    <x v="6432"/>
    <n v="53300"/>
    <n v="54000"/>
    <n v="53100"/>
    <n v="53200"/>
    <n v="12624702"/>
    <x v="11"/>
    <x v="24"/>
    <n v="-1.876172607879925E-3"/>
    <x v="6432"/>
  </r>
  <r>
    <x v="6433"/>
    <n v="52700"/>
    <n v="53600"/>
    <n v="52300"/>
    <n v="53400"/>
    <n v="16630538"/>
    <x v="0"/>
    <x v="25"/>
    <n v="1.3282732447817837E-2"/>
    <x v="6433"/>
  </r>
  <r>
    <x v="6434"/>
    <n v="52800"/>
    <n v="55100"/>
    <n v="52800"/>
    <n v="54400"/>
    <n v="19318046"/>
    <x v="0"/>
    <x v="25"/>
    <n v="3.0303030303030304E-2"/>
    <x v="6434"/>
  </r>
  <r>
    <x v="6435"/>
    <n v="54400"/>
    <n v="56200"/>
    <n v="54300"/>
    <n v="55900"/>
    <n v="19034284"/>
    <x v="0"/>
    <x v="25"/>
    <n v="2.7573529411764705E-2"/>
    <x v="6435"/>
  </r>
  <r>
    <x v="6436"/>
    <n v="56800"/>
    <n v="57300"/>
    <n v="55400"/>
    <n v="55400"/>
    <n v="17030235"/>
    <x v="0"/>
    <x v="25"/>
    <n v="-2.464788732394366E-2"/>
    <x v="6436"/>
  </r>
  <r>
    <x v="6437"/>
    <n v="54800"/>
    <n v="57500"/>
    <n v="54700"/>
    <n v="57300"/>
    <n v="26593553"/>
    <x v="0"/>
    <x v="25"/>
    <n v="4.5620437956204379E-2"/>
    <x v="6437"/>
  </r>
  <r>
    <x v="6438"/>
    <n v="57600"/>
    <n v="57700"/>
    <n v="56100"/>
    <n v="56100"/>
    <n v="24490592"/>
    <x v="0"/>
    <x v="25"/>
    <n v="-2.6041666666666668E-2"/>
    <x v="6438"/>
  </r>
  <r>
    <x v="6439"/>
    <n v="56100"/>
    <n v="56500"/>
    <n v="55200"/>
    <n v="55300"/>
    <n v="16059223"/>
    <x v="0"/>
    <x v="25"/>
    <n v="-1.4260249554367201E-2"/>
    <x v="6439"/>
  </r>
  <r>
    <x v="6440"/>
    <n v="54600"/>
    <n v="55000"/>
    <n v="54100"/>
    <n v="54100"/>
    <n v="16868600"/>
    <x v="0"/>
    <x v="25"/>
    <n v="-9.1575091575091579E-3"/>
    <x v="6440"/>
  </r>
  <r>
    <x v="6441"/>
    <n v="54200"/>
    <n v="54600"/>
    <n v="53700"/>
    <n v="53900"/>
    <n v="17465926"/>
    <x v="0"/>
    <x v="25"/>
    <n v="-5.5350553505535052E-3"/>
    <x v="6441"/>
  </r>
  <r>
    <x v="6442"/>
    <n v="54100"/>
    <n v="54700"/>
    <n v="53500"/>
    <n v="53700"/>
    <n v="18625025"/>
    <x v="0"/>
    <x v="25"/>
    <n v="-7.3937153419593345E-3"/>
    <x v="6442"/>
  </r>
  <r>
    <x v="6443"/>
    <n v="54200"/>
    <n v="55000"/>
    <n v="54100"/>
    <n v="54300"/>
    <n v="18627298"/>
    <x v="0"/>
    <x v="25"/>
    <n v="1.8450184501845018E-3"/>
    <x v="6443"/>
  </r>
  <r>
    <x v="6444"/>
    <n v="53800"/>
    <n v="54100"/>
    <n v="53200"/>
    <n v="53700"/>
    <n v="18805344"/>
    <x v="0"/>
    <x v="25"/>
    <n v="-1.8587360594795538E-3"/>
    <x v="6444"/>
  </r>
  <r>
    <x v="6445"/>
    <n v="53600"/>
    <n v="53900"/>
    <n v="53300"/>
    <n v="53400"/>
    <n v="11822531"/>
    <x v="0"/>
    <x v="25"/>
    <n v="-3.7313432835820895E-3"/>
    <x v="6445"/>
  </r>
  <r>
    <x v="6446"/>
    <n v="53700"/>
    <n v="54300"/>
    <n v="53300"/>
    <n v="53500"/>
    <n v="13535702"/>
    <x v="0"/>
    <x v="25"/>
    <n v="-3.7243947858472998E-3"/>
    <x v="6446"/>
  </r>
  <r>
    <x v="6447"/>
    <n v="53400"/>
    <n v="54400"/>
    <n v="53100"/>
    <n v="54300"/>
    <n v="18341991"/>
    <x v="0"/>
    <x v="25"/>
    <n v="1.6853932584269662E-2"/>
    <x v="6447"/>
  </r>
  <r>
    <x v="6448"/>
    <n v="53700"/>
    <n v="54100"/>
    <n v="53500"/>
    <n v="53700"/>
    <n v="15588067"/>
    <x v="0"/>
    <x v="25"/>
    <n v="0"/>
    <x v="6448"/>
  </r>
  <r>
    <x v="6449"/>
    <n v="53600"/>
    <n v="53800"/>
    <n v="53200"/>
    <n v="53700"/>
    <n v="11867631"/>
    <x v="0"/>
    <x v="25"/>
    <n v="1.8656716417910447E-3"/>
    <x v="6449"/>
  </r>
  <r>
    <x v="6450"/>
    <n v="52200"/>
    <n v="53000"/>
    <n v="51700"/>
    <n v="52400"/>
    <n v="42186279"/>
    <x v="0"/>
    <x v="25"/>
    <n v="3.8314176245210726E-3"/>
    <x v="6450"/>
  </r>
  <r>
    <x v="6451"/>
    <n v="51100"/>
    <n v="51400"/>
    <n v="50800"/>
    <n v="51000"/>
    <n v="32344897"/>
    <x v="1"/>
    <x v="25"/>
    <n v="-1.9569471624266144E-3"/>
    <x v="6451"/>
  </r>
  <r>
    <x v="6452"/>
    <n v="51600"/>
    <n v="53600"/>
    <n v="51500"/>
    <n v="52700"/>
    <n v="27214851"/>
    <x v="1"/>
    <x v="25"/>
    <n v="2.1317829457364341E-2"/>
    <x v="6452"/>
  </r>
  <r>
    <x v="6453"/>
    <n v="53600"/>
    <n v="53800"/>
    <n v="52800"/>
    <n v="52900"/>
    <n v="15974885"/>
    <x v="1"/>
    <x v="25"/>
    <n v="-1.3059701492537313E-2"/>
    <x v="6453"/>
  </r>
  <r>
    <x v="6454"/>
    <n v="53400"/>
    <n v="54000"/>
    <n v="53200"/>
    <n v="54000"/>
    <n v="16466025"/>
    <x v="1"/>
    <x v="25"/>
    <n v="1.1235955056179775E-2"/>
    <x v="6454"/>
  </r>
  <r>
    <x v="6455"/>
    <n v="53900"/>
    <n v="54200"/>
    <n v="53600"/>
    <n v="53700"/>
    <n v="14476866"/>
    <x v="1"/>
    <x v="25"/>
    <n v="-3.7105751391465678E-3"/>
    <x v="6455"/>
  </r>
  <r>
    <x v="6456"/>
    <n v="53000"/>
    <n v="55900"/>
    <n v="52900"/>
    <n v="55600"/>
    <n v="27577591"/>
    <x v="1"/>
    <x v="25"/>
    <n v="4.9056603773584909E-2"/>
    <x v="6456"/>
  </r>
  <r>
    <x v="6457"/>
    <n v="55500"/>
    <n v="56300"/>
    <n v="55000"/>
    <n v="55700"/>
    <n v="24596196"/>
    <x v="1"/>
    <x v="25"/>
    <n v="3.6036036036036037E-3"/>
    <x v="6457"/>
  </r>
  <r>
    <x v="6458"/>
    <n v="55100"/>
    <n v="55900"/>
    <n v="54500"/>
    <n v="55800"/>
    <n v="26428596"/>
    <x v="1"/>
    <x v="25"/>
    <n v="1.2704174228675136E-2"/>
    <x v="6458"/>
  </r>
  <r>
    <x v="6459"/>
    <n v="56100"/>
    <n v="56400"/>
    <n v="55600"/>
    <n v="55800"/>
    <n v="22448377"/>
    <x v="1"/>
    <x v="25"/>
    <n v="-5.3475935828877002E-3"/>
    <x v="6459"/>
  </r>
  <r>
    <x v="6460"/>
    <n v="56000"/>
    <n v="57300"/>
    <n v="56000"/>
    <n v="56000"/>
    <n v="23979779"/>
    <x v="1"/>
    <x v="25"/>
    <n v="0"/>
    <x v="6460"/>
  </r>
  <r>
    <x v="6461"/>
    <n v="56100"/>
    <n v="56500"/>
    <n v="55700"/>
    <n v="56000"/>
    <n v="11916027"/>
    <x v="1"/>
    <x v="25"/>
    <n v="-1.7825311942959001E-3"/>
    <x v="6461"/>
  </r>
  <r>
    <x v="6462"/>
    <n v="56200"/>
    <n v="57200"/>
    <n v="55900"/>
    <n v="56900"/>
    <n v="22131007"/>
    <x v="1"/>
    <x v="25"/>
    <n v="1.2455516014234875E-2"/>
    <x v="6462"/>
  </r>
  <r>
    <x v="6463"/>
    <n v="57400"/>
    <n v="58900"/>
    <n v="57300"/>
    <n v="58700"/>
    <n v="25395151"/>
    <x v="1"/>
    <x v="25"/>
    <n v="2.2648083623693381E-2"/>
    <x v="6463"/>
  </r>
  <r>
    <x v="6464"/>
    <n v="59100"/>
    <n v="59100"/>
    <n v="58100"/>
    <n v="58400"/>
    <n v="21589059"/>
    <x v="1"/>
    <x v="25"/>
    <n v="-1.1844331641285956E-2"/>
    <x v="6464"/>
  </r>
  <r>
    <x v="6465"/>
    <n v="58400"/>
    <n v="58500"/>
    <n v="57100"/>
    <n v="58200"/>
    <n v="22198428"/>
    <x v="1"/>
    <x v="25"/>
    <n v="-3.4246575342465752E-3"/>
    <x v="6465"/>
  </r>
  <r>
    <x v="6466"/>
    <n v="57300"/>
    <n v="57700"/>
    <n v="57200"/>
    <n v="57300"/>
    <n v="14138471"/>
    <x v="1"/>
    <x v="25"/>
    <n v="0"/>
    <x v="6466"/>
  </r>
  <r>
    <x v="6467"/>
    <n v="56600"/>
    <n v="57800"/>
    <n v="56500"/>
    <n v="57200"/>
    <n v="14625181"/>
    <x v="1"/>
    <x v="25"/>
    <n v="1.0600706713780919E-2"/>
    <x v="6467"/>
  </r>
  <r>
    <x v="6468"/>
    <n v="57000"/>
    <n v="57100"/>
    <n v="56100"/>
    <n v="56600"/>
    <n v="18117091"/>
    <x v="1"/>
    <x v="25"/>
    <n v="-7.0175438596491229E-3"/>
    <x v="6468"/>
  </r>
  <r>
    <x v="6469"/>
    <n v="56500"/>
    <n v="57100"/>
    <n v="56200"/>
    <n v="56300"/>
    <n v="14975356"/>
    <x v="1"/>
    <x v="25"/>
    <n v="-3.5398230088495575E-3"/>
    <x v="6469"/>
  </r>
  <r>
    <x v="6470"/>
    <n v="55400"/>
    <n v="55700"/>
    <n v="54500"/>
    <n v="54500"/>
    <n v="28036698"/>
    <x v="1"/>
    <x v="25"/>
    <n v="-1.6245487364620937E-2"/>
    <x v="6470"/>
  </r>
  <r>
    <x v="6471"/>
    <n v="53900"/>
    <n v="55000"/>
    <n v="53800"/>
    <n v="54500"/>
    <n v="17284174"/>
    <x v="2"/>
    <x v="25"/>
    <n v="1.1131725417439703E-2"/>
    <x v="6471"/>
  </r>
  <r>
    <x v="6472"/>
    <n v="55100"/>
    <n v="55400"/>
    <n v="54000"/>
    <n v="54000"/>
    <n v="16578817"/>
    <x v="2"/>
    <x v="25"/>
    <n v="-1.9963702359346643E-2"/>
    <x v="6472"/>
  </r>
  <r>
    <x v="6473"/>
    <n v="54100"/>
    <n v="54500"/>
    <n v="54000"/>
    <n v="54300"/>
    <n v="12258101"/>
    <x v="2"/>
    <x v="25"/>
    <n v="3.6968576709796672E-3"/>
    <x v="6473"/>
  </r>
  <r>
    <x v="6474"/>
    <n v="53500"/>
    <n v="54200"/>
    <n v="53400"/>
    <n v="53700"/>
    <n v="14274992"/>
    <x v="2"/>
    <x v="25"/>
    <n v="3.7383177570093459E-3"/>
    <x v="64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AA3D23-B0C7-47D5-B0F6-01C0C79BD2C1}"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32" rowHeaderCaption="Date">
  <location ref="B2:D146" firstHeaderRow="0" firstDataRow="1" firstDataCol="1"/>
  <pivotFields count="17">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numFmtId="3" showAll="0"/>
    <pivotField numFmtId="3" showAll="0"/>
    <pivotField numFmtId="3" showAll="0"/>
    <pivotField dataField="1" numFmtId="3" showAll="0"/>
    <pivotField numFmtId="164" showAll="0"/>
    <pivotField axis="axisRow" showAll="0">
      <items count="13">
        <item x="0"/>
        <item x="1"/>
        <item x="2"/>
        <item x="3"/>
        <item x="4"/>
        <item x="5"/>
        <item x="6"/>
        <item x="7"/>
        <item x="8"/>
        <item x="9"/>
        <item x="10"/>
        <item x="11"/>
        <item t="default"/>
      </items>
    </pivotField>
    <pivotField axis="axisRow" numFmtI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numFmtId="10" showAll="0"/>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showAll="0">
      <items count="15">
        <item h="1" x="0"/>
        <item h="1" x="1"/>
        <item h="1" x="2"/>
        <item h="1" x="3"/>
        <item h="1" x="4"/>
        <item x="5"/>
        <item h="1" x="6"/>
        <item h="1" x="7"/>
        <item h="1" x="8"/>
        <item h="1" x="9"/>
        <item h="1" x="10"/>
        <item h="1" x="11"/>
        <item h="1" x="12"/>
        <item h="1" x="13"/>
        <item t="default"/>
      </items>
    </pivotField>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dragToRow="0" dragToCol="0" dragToPage="0" showAll="0" defaultSubtotal="0"/>
    <pivotField dragToRow="0" dragToCol="0" dragToPage="0" showAll="0" defaultSubtotal="0"/>
  </pivotFields>
  <rowFields count="2">
    <field x="7"/>
    <field x="6"/>
  </rowFields>
  <rowItems count="144">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t="grand">
      <x/>
    </i>
  </rowItems>
  <colFields count="1">
    <field x="-2"/>
  </colFields>
  <colItems count="2">
    <i>
      <x/>
    </i>
    <i i="1">
      <x v="1"/>
    </i>
  </colItems>
  <dataFields count="2">
    <dataField name="Average of Close" fld="4" subtotal="average" baseField="7" baseItem="0" numFmtId="167"/>
    <dataField name="Average of Close2" fld="4" subtotal="average" baseField="7" baseItem="0" numFmtId="167"/>
  </dataFields>
  <formats count="12">
    <format dxfId="28">
      <pivotArea type="all" dataOnly="0" outline="0" fieldPosition="0"/>
    </format>
    <format dxfId="27">
      <pivotArea outline="0" collapsedLevelsAreSubtotals="1" fieldPosition="0"/>
    </format>
    <format dxfId="26">
      <pivotArea dataOnly="0" labelOnly="1" grandRow="1" outline="0"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dataOnly="0" labelOnly="1" grandRow="1" outline="0" fieldPosition="0"/>
    </format>
    <format dxfId="21">
      <pivotArea dataOnly="0" labelOnly="1" outline="0" axis="axisValues" fieldPosition="0"/>
    </format>
    <format dxfId="20">
      <pivotArea dataOnly="0" labelOnly="1" outline="0" axis="axisValues" fieldPosition="0"/>
    </format>
    <format dxfId="19">
      <pivotArea dataOnly="0" labelOnly="1" outline="0" axis="axisValues" fieldPosition="0"/>
    </format>
    <format dxfId="18">
      <pivotArea outline="0" fieldPosition="0">
        <references count="1">
          <reference field="4294967294" count="1">
            <x v="0"/>
          </reference>
        </references>
      </pivotArea>
    </format>
    <format dxfId="17">
      <pivotArea outline="0" fieldPosition="0">
        <references count="1">
          <reference field="4294967294" count="1">
            <x v="1"/>
          </reference>
        </references>
      </pivotArea>
    </format>
  </formats>
  <conditionalFormats count="2">
    <conditionalFormat scope="data" priority="1">
      <pivotAreas count="1">
        <pivotArea outline="0" fieldPosition="0">
          <references count="1">
            <reference field="4294967294" count="1" selected="0">
              <x v="0"/>
            </reference>
          </references>
        </pivotArea>
      </pivotAreas>
    </conditionalFormat>
    <conditionalFormat scope="data" priority="2">
      <pivotAreas count="1">
        <pivotArea outline="0" fieldPosition="0">
          <references count="1">
            <reference field="4294967294" count="1" selected="0">
              <x v="0"/>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5"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 chart="0" format="3">
      <pivotArea type="data" outline="0" fieldPosition="0">
        <references count="3">
          <reference field="4294967294" count="1" selected="0">
            <x v="0"/>
          </reference>
          <reference field="6" count="1" selected="0">
            <x v="5"/>
          </reference>
          <reference field="7" count="1" selected="0">
            <x v="22"/>
          </reference>
        </references>
      </pivotArea>
    </chartFormat>
  </chartFormats>
  <pivotTableStyleInfo name="PivotStyleLight25"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42D35F-C09F-4F1C-A5C5-F068AF462A22}"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9">
  <location ref="A1:D133" firstHeaderRow="0" firstDataRow="1" firstDataCol="2"/>
  <pivotFields count="17">
    <pivotField compact="0" numFmtId="14" outline="0" showAll="0" defaultSubtotal="0">
      <items count="64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s>
    </pivotField>
    <pivotField compact="0" numFmtId="165" outline="0" showAll="0" defaultSubtotal="0"/>
    <pivotField compact="0" numFmtId="165" outline="0" showAll="0" defaultSubtotal="0"/>
    <pivotField compact="0" numFmtId="165" outline="0" showAll="0" defaultSubtotal="0"/>
    <pivotField compact="0" numFmtId="165" outline="0" showAll="0" defaultSubtotal="0"/>
    <pivotField dataField="1" compact="0" numFmtId="164" outline="0" showAll="0" defaultSubtotal="0"/>
    <pivotField compact="0" outline="0" showAll="0" defaultSubtotal="0"/>
    <pivotField axis="axisRow" compact="0" numFmtId="1" outline="0"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compact="0" numFmtId="10" outline="0" showAll="0" defaultSubtotal="0"/>
    <pivotField compact="0" numFmtId="14" outline="0" subtotalTop="0" showAll="0" defaultSubtotal="0">
      <items count="64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s>
    </pivotField>
    <pivotField axis="axisRow" compact="0" outline="0" showAll="0" defaultSubtotal="0">
      <items count="14">
        <item x="0"/>
        <item sd="0" x="1"/>
        <item sd="0" x="2"/>
        <item sd="0" x="3"/>
        <item sd="0" x="4"/>
        <item sd="0" x="5"/>
        <item sd="0" x="6"/>
        <item sd="0" x="7"/>
        <item sd="0" x="8"/>
        <item sd="0" x="9"/>
        <item sd="0" x="10"/>
        <item sd="0" x="11"/>
        <item sd="0" x="12"/>
        <item x="13"/>
      </items>
    </pivotField>
    <pivotField compact="0" outline="0" showAll="0" defaultSubtotal="0">
      <items count="28">
        <item x="0"/>
        <item x="1"/>
        <item sd="0" x="2"/>
        <item sd="0" x="3"/>
        <item x="4"/>
        <item x="5"/>
        <item x="6"/>
        <item x="7"/>
        <item x="8"/>
        <item x="9"/>
        <item x="10"/>
        <item x="11"/>
        <item x="12"/>
        <item x="13"/>
        <item x="14"/>
        <item x="15"/>
        <item x="16"/>
        <item x="17"/>
        <item x="18"/>
        <item x="19"/>
        <item x="20"/>
        <item x="21"/>
        <item x="22"/>
        <item x="23"/>
        <item x="24"/>
        <item x="25"/>
        <item x="26"/>
        <item x="27"/>
      </items>
    </pivotField>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compact="0" outline="0" subtotalTop="0" dragToRow="0" dragToCol="0" dragToPage="0" showAll="0" defaultSubtotal="0"/>
    <pivotField compact="0" outline="0" subtotalTop="0" dragToRow="0" dragToCol="0" dragToPage="0" showAll="0" defaultSubtotal="0"/>
  </pivotFields>
  <rowFields count="2">
    <field x="7"/>
    <field x="10"/>
  </rowFields>
  <rowItems count="132">
    <i>
      <x/>
      <x v="1"/>
    </i>
    <i r="1">
      <x v="2"/>
    </i>
    <i r="1">
      <x v="3"/>
    </i>
    <i r="1">
      <x v="4"/>
    </i>
    <i r="1">
      <x v="5"/>
    </i>
    <i r="1">
      <x v="6"/>
    </i>
    <i r="1">
      <x v="7"/>
    </i>
    <i r="1">
      <x v="8"/>
    </i>
    <i r="1">
      <x v="9"/>
    </i>
    <i r="1">
      <x v="10"/>
    </i>
    <i r="1">
      <x v="11"/>
    </i>
    <i r="1">
      <x v="12"/>
    </i>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x v="5"/>
      <x v="1"/>
    </i>
    <i r="1">
      <x v="2"/>
    </i>
    <i r="1">
      <x v="3"/>
    </i>
    <i r="1">
      <x v="4"/>
    </i>
    <i r="1">
      <x v="5"/>
    </i>
    <i r="1">
      <x v="6"/>
    </i>
    <i r="1">
      <x v="7"/>
    </i>
    <i r="1">
      <x v="8"/>
    </i>
    <i r="1">
      <x v="9"/>
    </i>
    <i r="1">
      <x v="10"/>
    </i>
    <i r="1">
      <x v="11"/>
    </i>
    <i r="1">
      <x v="12"/>
    </i>
    <i>
      <x v="6"/>
      <x v="1"/>
    </i>
    <i r="1">
      <x v="2"/>
    </i>
    <i r="1">
      <x v="3"/>
    </i>
    <i r="1">
      <x v="4"/>
    </i>
    <i r="1">
      <x v="5"/>
    </i>
    <i r="1">
      <x v="6"/>
    </i>
    <i r="1">
      <x v="7"/>
    </i>
    <i r="1">
      <x v="8"/>
    </i>
    <i r="1">
      <x v="9"/>
    </i>
    <i r="1">
      <x v="10"/>
    </i>
    <i r="1">
      <x v="11"/>
    </i>
    <i r="1">
      <x v="12"/>
    </i>
    <i>
      <x v="7"/>
      <x v="1"/>
    </i>
    <i r="1">
      <x v="2"/>
    </i>
    <i r="1">
      <x v="3"/>
    </i>
    <i r="1">
      <x v="4"/>
    </i>
    <i r="1">
      <x v="5"/>
    </i>
    <i r="1">
      <x v="6"/>
    </i>
    <i r="1">
      <x v="7"/>
    </i>
    <i r="1">
      <x v="8"/>
    </i>
    <i r="1">
      <x v="9"/>
    </i>
    <i r="1">
      <x v="10"/>
    </i>
    <i r="1">
      <x v="11"/>
    </i>
    <i r="1">
      <x v="12"/>
    </i>
    <i>
      <x v="8"/>
      <x v="1"/>
    </i>
    <i r="1">
      <x v="2"/>
    </i>
    <i r="1">
      <x v="3"/>
    </i>
    <i r="1">
      <x v="4"/>
    </i>
    <i r="1">
      <x v="5"/>
    </i>
    <i r="1">
      <x v="6"/>
    </i>
    <i r="1">
      <x v="7"/>
    </i>
    <i r="1">
      <x v="8"/>
    </i>
    <i r="1">
      <x v="9"/>
    </i>
    <i r="1">
      <x v="10"/>
    </i>
    <i r="1">
      <x v="11"/>
    </i>
    <i r="1">
      <x v="12"/>
    </i>
    <i>
      <x v="9"/>
      <x v="1"/>
    </i>
    <i r="1">
      <x v="2"/>
    </i>
    <i r="1">
      <x v="3"/>
    </i>
    <i r="1">
      <x v="4"/>
    </i>
    <i r="1">
      <x v="5"/>
    </i>
    <i r="1">
      <x v="6"/>
    </i>
    <i r="1">
      <x v="7"/>
    </i>
    <i r="1">
      <x v="8"/>
    </i>
    <i r="1">
      <x v="9"/>
    </i>
    <i r="1">
      <x v="10"/>
    </i>
    <i r="1">
      <x v="11"/>
    </i>
    <i r="1">
      <x v="12"/>
    </i>
    <i>
      <x v="10"/>
      <x v="1"/>
    </i>
    <i r="1">
      <x v="2"/>
    </i>
    <i r="1">
      <x v="3"/>
    </i>
    <i r="1">
      <x v="4"/>
    </i>
    <i r="1">
      <x v="5"/>
    </i>
    <i r="1">
      <x v="6"/>
    </i>
    <i r="1">
      <x v="7"/>
    </i>
    <i r="1">
      <x v="8"/>
    </i>
    <i r="1">
      <x v="9"/>
    </i>
    <i r="1">
      <x v="10"/>
    </i>
    <i r="1">
      <x v="11"/>
    </i>
    <i r="1">
      <x v="12"/>
    </i>
  </rowItems>
  <colFields count="1">
    <field x="-2"/>
  </colFields>
  <colItems count="2">
    <i>
      <x/>
    </i>
    <i i="1">
      <x v="1"/>
    </i>
  </colItems>
  <dataFields count="2">
    <dataField name="Sum of Volume" fld="5" baseField="0" baseItem="0" numFmtId="164"/>
    <dataField name="Sum of Volume2" fld="5"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3" format="6" series="1">
      <pivotArea type="data" outline="0" fieldPosition="0">
        <references count="1">
          <reference field="4294967294" count="1" selected="0">
            <x v="1"/>
          </reference>
        </references>
      </pivotArea>
    </chartFormat>
    <chartFormat chart="2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D0BDF6-A3BB-4353-BECE-320A5453965A}" name="PivotTable3" cacheId="0"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54">
  <location ref="A1:D134" firstHeaderRow="0" firstDataRow="1" firstDataCol="2"/>
  <pivotFields count="17">
    <pivotField compact="0" numFmtId="14" outline="0" showAll="0" defaultSubtotal="0">
      <items count="64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s>
    </pivotField>
    <pivotField compact="0" numFmtId="165" outline="0" showAll="0" defaultSubtotal="0"/>
    <pivotField compact="0" numFmtId="165" outline="0" showAll="0" defaultSubtotal="0"/>
    <pivotField compact="0" numFmtId="165" outline="0" showAll="0" defaultSubtotal="0"/>
    <pivotField dataField="1" compact="0" numFmtId="165" outline="0" showAll="0" defaultSubtotal="0"/>
    <pivotField dataField="1" compact="0" numFmtId="164" outline="0" showAll="0" defaultSubtotal="0"/>
    <pivotField axis="axisRow" compact="0" outline="0" showAll="0" defaultSubtotal="0">
      <items count="12">
        <item x="0"/>
        <item x="1"/>
        <item x="2"/>
        <item x="3"/>
        <item x="4"/>
        <item x="5"/>
        <item x="6"/>
        <item x="7"/>
        <item x="8"/>
        <item x="9"/>
        <item x="10"/>
        <item x="11"/>
      </items>
    </pivotField>
    <pivotField axis="axisRow" compact="0" numFmtId="1" outline="0"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compact="0" numFmtId="10" outline="0" showAll="0" defaultSubtotal="0"/>
    <pivotField compact="0" numFmtId="14" outline="0" subtotalTop="0" showAll="0" defaultSubtotal="0">
      <items count="64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28">
        <item h="1" sd="0" x="0"/>
        <item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s>
    </pivotField>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compact="0" outline="0" subtotalTop="0" dragToRow="0" dragToCol="0" dragToPage="0" showAll="0" defaultSubtotal="0"/>
    <pivotField compact="0" outline="0" subtotalTop="0" dragToRow="0" dragToCol="0" dragToPage="0" showAll="0" defaultSubtotal="0"/>
  </pivotFields>
  <rowFields count="2">
    <field x="7"/>
    <field x="6"/>
  </rowFields>
  <rowItems count="133">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i>
      <x v="4"/>
      <x/>
    </i>
    <i r="1">
      <x v="1"/>
    </i>
    <i r="1">
      <x v="2"/>
    </i>
    <i r="1">
      <x v="3"/>
    </i>
    <i r="1">
      <x v="4"/>
    </i>
    <i r="1">
      <x v="5"/>
    </i>
    <i r="1">
      <x v="6"/>
    </i>
    <i r="1">
      <x v="7"/>
    </i>
    <i r="1">
      <x v="8"/>
    </i>
    <i r="1">
      <x v="9"/>
    </i>
    <i r="1">
      <x v="10"/>
    </i>
    <i r="1">
      <x v="11"/>
    </i>
    <i>
      <x v="5"/>
      <x/>
    </i>
    <i r="1">
      <x v="1"/>
    </i>
    <i r="1">
      <x v="2"/>
    </i>
    <i r="1">
      <x v="3"/>
    </i>
    <i r="1">
      <x v="4"/>
    </i>
    <i r="1">
      <x v="5"/>
    </i>
    <i r="1">
      <x v="6"/>
    </i>
    <i r="1">
      <x v="7"/>
    </i>
    <i r="1">
      <x v="8"/>
    </i>
    <i r="1">
      <x v="9"/>
    </i>
    <i r="1">
      <x v="10"/>
    </i>
    <i r="1">
      <x v="11"/>
    </i>
    <i>
      <x v="6"/>
      <x/>
    </i>
    <i r="1">
      <x v="1"/>
    </i>
    <i r="1">
      <x v="2"/>
    </i>
    <i r="1">
      <x v="3"/>
    </i>
    <i r="1">
      <x v="4"/>
    </i>
    <i r="1">
      <x v="5"/>
    </i>
    <i r="1">
      <x v="6"/>
    </i>
    <i r="1">
      <x v="7"/>
    </i>
    <i r="1">
      <x v="8"/>
    </i>
    <i r="1">
      <x v="9"/>
    </i>
    <i r="1">
      <x v="10"/>
    </i>
    <i r="1">
      <x v="11"/>
    </i>
    <i>
      <x v="7"/>
      <x/>
    </i>
    <i r="1">
      <x v="1"/>
    </i>
    <i r="1">
      <x v="2"/>
    </i>
    <i r="1">
      <x v="3"/>
    </i>
    <i r="1">
      <x v="4"/>
    </i>
    <i r="1">
      <x v="5"/>
    </i>
    <i r="1">
      <x v="6"/>
    </i>
    <i r="1">
      <x v="7"/>
    </i>
    <i r="1">
      <x v="8"/>
    </i>
    <i r="1">
      <x v="9"/>
    </i>
    <i r="1">
      <x v="10"/>
    </i>
    <i r="1">
      <x v="11"/>
    </i>
    <i>
      <x v="8"/>
      <x/>
    </i>
    <i r="1">
      <x v="1"/>
    </i>
    <i r="1">
      <x v="2"/>
    </i>
    <i r="1">
      <x v="3"/>
    </i>
    <i r="1">
      <x v="4"/>
    </i>
    <i r="1">
      <x v="5"/>
    </i>
    <i r="1">
      <x v="6"/>
    </i>
    <i r="1">
      <x v="7"/>
    </i>
    <i r="1">
      <x v="8"/>
    </i>
    <i r="1">
      <x v="9"/>
    </i>
    <i r="1">
      <x v="10"/>
    </i>
    <i r="1">
      <x v="11"/>
    </i>
    <i>
      <x v="9"/>
      <x/>
    </i>
    <i r="1">
      <x v="1"/>
    </i>
    <i r="1">
      <x v="2"/>
    </i>
    <i r="1">
      <x v="3"/>
    </i>
    <i r="1">
      <x v="4"/>
    </i>
    <i r="1">
      <x v="5"/>
    </i>
    <i r="1">
      <x v="6"/>
    </i>
    <i r="1">
      <x v="7"/>
    </i>
    <i r="1">
      <x v="8"/>
    </i>
    <i r="1">
      <x v="9"/>
    </i>
    <i r="1">
      <x v="10"/>
    </i>
    <i r="1">
      <x v="11"/>
    </i>
    <i>
      <x v="10"/>
      <x/>
    </i>
    <i r="1">
      <x v="1"/>
    </i>
    <i r="1">
      <x v="2"/>
    </i>
    <i r="1">
      <x v="3"/>
    </i>
    <i r="1">
      <x v="4"/>
    </i>
    <i r="1">
      <x v="5"/>
    </i>
    <i r="1">
      <x v="6"/>
    </i>
    <i r="1">
      <x v="7"/>
    </i>
    <i r="1">
      <x v="8"/>
    </i>
    <i r="1">
      <x v="9"/>
    </i>
    <i r="1">
      <x v="10"/>
    </i>
    <i r="1">
      <x v="11"/>
    </i>
    <i t="grand">
      <x/>
    </i>
  </rowItems>
  <colFields count="1">
    <field x="-2"/>
  </colFields>
  <colItems count="2">
    <i>
      <x/>
    </i>
    <i i="1">
      <x v="1"/>
    </i>
  </colItems>
  <dataFields count="2">
    <dataField name="Sum of Volume" fld="5" baseField="0" baseItem="0" numFmtId="164"/>
    <dataField name="Average of Close" fld="4" subtotal="average" baseField="6" baseItem="0" numFmtId="167"/>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33" format="2"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5" format="2">
      <pivotArea type="data" outline="0" fieldPosition="0">
        <references count="3">
          <reference field="4294967294" count="1" selected="0">
            <x v="0"/>
          </reference>
          <reference field="6" count="1" selected="0">
            <x v="9"/>
          </reference>
          <reference field="7" count="1" selected="0">
            <x v="0"/>
          </reference>
        </references>
      </pivotArea>
    </chartFormat>
    <chartFormat chart="53" format="5" series="1">
      <pivotArea type="data" outline="0" fieldPosition="0">
        <references count="1">
          <reference field="4294967294" count="1" selected="0">
            <x v="0"/>
          </reference>
        </references>
      </pivotArea>
    </chartFormat>
    <chartFormat chart="5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1EB502-FBEF-40DA-A9CD-303B9D735D20}"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6">
  <location ref="A1:B14" firstHeaderRow="1" firstDataRow="1" firstDataCol="1"/>
  <pivotFields count="17">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numFmtId="165" showAll="0"/>
    <pivotField numFmtId="165" showAll="0"/>
    <pivotField numFmtId="165" showAll="0"/>
    <pivotField numFmtId="165" showAll="0"/>
    <pivotField numFmtId="164" showAll="0"/>
    <pivotField axis="axisRow" showAll="0">
      <items count="13">
        <item x="0"/>
        <item x="1"/>
        <item x="2"/>
        <item x="3"/>
        <item x="4"/>
        <item x="5"/>
        <item x="6"/>
        <item x="7"/>
        <item x="8"/>
        <item x="9"/>
        <item x="10"/>
        <item x="11"/>
        <item t="default"/>
      </items>
    </pivotField>
    <pivotField numFmtI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numFmtId="10" showAll="0"/>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dragToRow="0" dragToCol="0" dragToPage="0" showAll="0" defaultSubtotal="0"/>
    <pivotField dragToRow="0" dragToCol="0" dragToPage="0" showAll="0" defaultSubtotal="0"/>
  </pivotFields>
  <rowFields count="1">
    <field x="6"/>
  </rowFields>
  <rowItems count="13">
    <i>
      <x/>
    </i>
    <i>
      <x v="1"/>
    </i>
    <i>
      <x v="2"/>
    </i>
    <i>
      <x v="3"/>
    </i>
    <i>
      <x v="4"/>
    </i>
    <i>
      <x v="5"/>
    </i>
    <i>
      <x v="6"/>
    </i>
    <i>
      <x v="7"/>
    </i>
    <i>
      <x v="8"/>
    </i>
    <i>
      <x v="9"/>
    </i>
    <i>
      <x v="10"/>
    </i>
    <i>
      <x v="11"/>
    </i>
    <i t="grand">
      <x/>
    </i>
  </rowItems>
  <colItems count="1">
    <i/>
  </colItems>
  <dataFields count="1">
    <dataField name="Average of %change" fld="8" subtotal="average" baseField="6" baseItem="0" numFmtId="10"/>
  </dataFields>
  <chartFormats count="2">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491FC1-2C42-4F21-B7E7-3C9C6268AF0A}"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multipleFieldFilters="0" chartFormat="7">
  <location ref="A1:M13" firstHeaderRow="1" firstDataRow="2" firstDataCol="1"/>
  <pivotFields count="17">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numFmtId="165" showAll="0"/>
    <pivotField numFmtId="165" showAll="0"/>
    <pivotField numFmtId="165" showAll="0"/>
    <pivotField dataField="1" numFmtId="165" showAll="0"/>
    <pivotField numFmtId="164" showAll="0"/>
    <pivotField axis="axisCol" showAll="0">
      <items count="13">
        <item x="0"/>
        <item x="1"/>
        <item x="2"/>
        <item x="3"/>
        <item x="4"/>
        <item x="5"/>
        <item x="6"/>
        <item x="7"/>
        <item x="8"/>
        <item x="9"/>
        <item x="10"/>
        <item x="11"/>
        <item t="default"/>
      </items>
    </pivotField>
    <pivotField axis="axisRow" numFmtId="1" showAll="0" sortType="ascending">
      <items count="27">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numFmtId="10" showAll="0"/>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dragToRow="0" dragToCol="0" dragToPage="0" showAll="0" defaultSubtotal="0"/>
    <pivotField dragToRow="0" dragToCol="0" dragToPage="0" showAll="0" defaultSubtotal="0"/>
  </pivotFields>
  <rowFields count="1">
    <field x="7"/>
  </rowFields>
  <rowItems count="11">
    <i>
      <x v="24"/>
    </i>
    <i>
      <x v="25"/>
    </i>
    <i>
      <x v="23"/>
    </i>
    <i>
      <x v="22"/>
    </i>
    <i>
      <x v="21"/>
    </i>
    <i>
      <x v="20"/>
    </i>
    <i>
      <x v="17"/>
    </i>
    <i>
      <x v="18"/>
    </i>
    <i>
      <x v="19"/>
    </i>
    <i>
      <x v="16"/>
    </i>
    <i>
      <x v="15"/>
    </i>
  </rowItems>
  <colFields count="1">
    <field x="6"/>
  </colFields>
  <colItems count="12">
    <i>
      <x/>
    </i>
    <i>
      <x v="1"/>
    </i>
    <i>
      <x v="2"/>
    </i>
    <i>
      <x v="3"/>
    </i>
    <i>
      <x v="4"/>
    </i>
    <i>
      <x v="5"/>
    </i>
    <i>
      <x v="6"/>
    </i>
    <i>
      <x v="7"/>
    </i>
    <i>
      <x v="8"/>
    </i>
    <i>
      <x v="9"/>
    </i>
    <i>
      <x v="10"/>
    </i>
    <i>
      <x v="11"/>
    </i>
  </colItems>
  <dataFields count="1">
    <dataField name="Average of Close" fld="4" subtotal="average" baseField="7" baseItem="8" numFmtId="167"/>
  </dataFields>
  <chartFormats count="25">
    <chartFormat chart="0" format="12" series="1">
      <pivotArea type="data" outline="0" fieldPosition="0">
        <references count="1">
          <reference field="4294967294" count="1" selected="0">
            <x v="0"/>
          </reference>
        </references>
      </pivotArea>
    </chartFormat>
    <chartFormat chart="0" format="24" series="1">
      <pivotArea type="data" outline="0" fieldPosition="0">
        <references count="2">
          <reference field="4294967294" count="1" selected="0">
            <x v="0"/>
          </reference>
          <reference field="6" count="1" selected="0">
            <x v="1"/>
          </reference>
        </references>
      </pivotArea>
    </chartFormat>
    <chartFormat chart="0" format="25" series="1">
      <pivotArea type="data" outline="0" fieldPosition="0">
        <references count="2">
          <reference field="4294967294" count="1" selected="0">
            <x v="0"/>
          </reference>
          <reference field="6" count="1" selected="0">
            <x v="2"/>
          </reference>
        </references>
      </pivotArea>
    </chartFormat>
    <chartFormat chart="0" format="26" series="1">
      <pivotArea type="data" outline="0" fieldPosition="0">
        <references count="2">
          <reference field="4294967294" count="1" selected="0">
            <x v="0"/>
          </reference>
          <reference field="6" count="1" selected="0">
            <x v="3"/>
          </reference>
        </references>
      </pivotArea>
    </chartFormat>
    <chartFormat chart="0" format="27" series="1">
      <pivotArea type="data" outline="0" fieldPosition="0">
        <references count="2">
          <reference field="4294967294" count="1" selected="0">
            <x v="0"/>
          </reference>
          <reference field="6" count="1" selected="0">
            <x v="4"/>
          </reference>
        </references>
      </pivotArea>
    </chartFormat>
    <chartFormat chart="0" format="28" series="1">
      <pivotArea type="data" outline="0" fieldPosition="0">
        <references count="2">
          <reference field="4294967294" count="1" selected="0">
            <x v="0"/>
          </reference>
          <reference field="6" count="1" selected="0">
            <x v="5"/>
          </reference>
        </references>
      </pivotArea>
    </chartFormat>
    <chartFormat chart="0" format="29" series="1">
      <pivotArea type="data" outline="0" fieldPosition="0">
        <references count="2">
          <reference field="4294967294" count="1" selected="0">
            <x v="0"/>
          </reference>
          <reference field="6" count="1" selected="0">
            <x v="6"/>
          </reference>
        </references>
      </pivotArea>
    </chartFormat>
    <chartFormat chart="0" format="30" series="1">
      <pivotArea type="data" outline="0" fieldPosition="0">
        <references count="2">
          <reference field="4294967294" count="1" selected="0">
            <x v="0"/>
          </reference>
          <reference field="6" count="1" selected="0">
            <x v="7"/>
          </reference>
        </references>
      </pivotArea>
    </chartFormat>
    <chartFormat chart="0" format="31" series="1">
      <pivotArea type="data" outline="0" fieldPosition="0">
        <references count="2">
          <reference field="4294967294" count="1" selected="0">
            <x v="0"/>
          </reference>
          <reference field="6" count="1" selected="0">
            <x v="8"/>
          </reference>
        </references>
      </pivotArea>
    </chartFormat>
    <chartFormat chart="0" format="32" series="1">
      <pivotArea type="data" outline="0" fieldPosition="0">
        <references count="2">
          <reference field="4294967294" count="1" selected="0">
            <x v="0"/>
          </reference>
          <reference field="6" count="1" selected="0">
            <x v="9"/>
          </reference>
        </references>
      </pivotArea>
    </chartFormat>
    <chartFormat chart="0" format="33" series="1">
      <pivotArea type="data" outline="0" fieldPosition="0">
        <references count="2">
          <reference field="4294967294" count="1" selected="0">
            <x v="0"/>
          </reference>
          <reference field="6" count="1" selected="0">
            <x v="10"/>
          </reference>
        </references>
      </pivotArea>
    </chartFormat>
    <chartFormat chart="0" format="34" series="1">
      <pivotArea type="data" outline="0" fieldPosition="0">
        <references count="2">
          <reference field="4294967294" count="1" selected="0">
            <x v="0"/>
          </reference>
          <reference field="6" count="1" selected="0">
            <x v="11"/>
          </reference>
        </references>
      </pivotArea>
    </chartFormat>
    <chartFormat chart="6" format="47" series="1">
      <pivotArea type="data" outline="0" fieldPosition="0">
        <references count="2">
          <reference field="4294967294" count="1" selected="0">
            <x v="0"/>
          </reference>
          <reference field="6" count="1" selected="0">
            <x v="0"/>
          </reference>
        </references>
      </pivotArea>
    </chartFormat>
    <chartFormat chart="6" format="48" series="1">
      <pivotArea type="data" outline="0" fieldPosition="0">
        <references count="2">
          <reference field="4294967294" count="1" selected="0">
            <x v="0"/>
          </reference>
          <reference field="6" count="1" selected="0">
            <x v="1"/>
          </reference>
        </references>
      </pivotArea>
    </chartFormat>
    <chartFormat chart="6" format="49" series="1">
      <pivotArea type="data" outline="0" fieldPosition="0">
        <references count="2">
          <reference field="4294967294" count="1" selected="0">
            <x v="0"/>
          </reference>
          <reference field="6" count="1" selected="0">
            <x v="2"/>
          </reference>
        </references>
      </pivotArea>
    </chartFormat>
    <chartFormat chart="6" format="50" series="1">
      <pivotArea type="data" outline="0" fieldPosition="0">
        <references count="2">
          <reference field="4294967294" count="1" selected="0">
            <x v="0"/>
          </reference>
          <reference field="6" count="1" selected="0">
            <x v="3"/>
          </reference>
        </references>
      </pivotArea>
    </chartFormat>
    <chartFormat chart="6" format="51" series="1">
      <pivotArea type="data" outline="0" fieldPosition="0">
        <references count="2">
          <reference field="4294967294" count="1" selected="0">
            <x v="0"/>
          </reference>
          <reference field="6" count="1" selected="0">
            <x v="4"/>
          </reference>
        </references>
      </pivotArea>
    </chartFormat>
    <chartFormat chart="6" format="52" series="1">
      <pivotArea type="data" outline="0" fieldPosition="0">
        <references count="2">
          <reference field="4294967294" count="1" selected="0">
            <x v="0"/>
          </reference>
          <reference field="6" count="1" selected="0">
            <x v="5"/>
          </reference>
        </references>
      </pivotArea>
    </chartFormat>
    <chartFormat chart="6" format="53" series="1">
      <pivotArea type="data" outline="0" fieldPosition="0">
        <references count="2">
          <reference field="4294967294" count="1" selected="0">
            <x v="0"/>
          </reference>
          <reference field="6" count="1" selected="0">
            <x v="6"/>
          </reference>
        </references>
      </pivotArea>
    </chartFormat>
    <chartFormat chart="6" format="54" series="1">
      <pivotArea type="data" outline="0" fieldPosition="0">
        <references count="2">
          <reference field="4294967294" count="1" selected="0">
            <x v="0"/>
          </reference>
          <reference field="6" count="1" selected="0">
            <x v="7"/>
          </reference>
        </references>
      </pivotArea>
    </chartFormat>
    <chartFormat chart="6" format="55" series="1">
      <pivotArea type="data" outline="0" fieldPosition="0">
        <references count="2">
          <reference field="4294967294" count="1" selected="0">
            <x v="0"/>
          </reference>
          <reference field="6" count="1" selected="0">
            <x v="8"/>
          </reference>
        </references>
      </pivotArea>
    </chartFormat>
    <chartFormat chart="6" format="56" series="1">
      <pivotArea type="data" outline="0" fieldPosition="0">
        <references count="2">
          <reference field="4294967294" count="1" selected="0">
            <x v="0"/>
          </reference>
          <reference field="6" count="1" selected="0">
            <x v="9"/>
          </reference>
        </references>
      </pivotArea>
    </chartFormat>
    <chartFormat chart="6" format="57" series="1">
      <pivotArea type="data" outline="0" fieldPosition="0">
        <references count="2">
          <reference field="4294967294" count="1" selected="0">
            <x v="0"/>
          </reference>
          <reference field="6" count="1" selected="0">
            <x v="10"/>
          </reference>
        </references>
      </pivotArea>
    </chartFormat>
    <chartFormat chart="6" format="58" series="1">
      <pivotArea type="data" outline="0" fieldPosition="0">
        <references count="2">
          <reference field="4294967294" count="1" selected="0">
            <x v="0"/>
          </reference>
          <reference field="6" count="1" selected="0">
            <x v="11"/>
          </reference>
        </references>
      </pivotArea>
    </chartFormat>
    <chartFormat chart="0" format="35"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377505-3811-42AE-93B1-B9116DE4E8BD}"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1:E2" firstHeaderRow="0" firstDataRow="1" firstDataCol="0"/>
  <pivotFields count="17">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dataField="1" numFmtId="165" showAll="0"/>
    <pivotField dataField="1" numFmtId="165" showAll="0"/>
    <pivotField dataField="1" numFmtId="165" showAll="0"/>
    <pivotField dataField="1" numFmtId="165" showAll="0"/>
    <pivotField dataField="1" numFmtId="164" showAll="0"/>
    <pivotField showAll="0">
      <items count="13">
        <item x="0"/>
        <item x="1"/>
        <item x="2"/>
        <item x="3"/>
        <item x="4"/>
        <item x="5"/>
        <item x="6"/>
        <item x="7"/>
        <item x="8"/>
        <item x="9"/>
        <item x="10"/>
        <item x="11"/>
        <item t="default"/>
      </items>
    </pivotField>
    <pivotField numFmtI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numFmtId="10" showAll="0"/>
    <pivotField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dragToRow="0" dragToCol="0" dragToPage="0" showAll="0" defaultSubtotal="0"/>
    <pivotField dragToRow="0" dragToCol="0" dragToPage="0" showAll="0" defaultSubtotal="0"/>
  </pivotFields>
  <rowItems count="1">
    <i/>
  </rowItems>
  <colFields count="1">
    <field x="-2"/>
  </colFields>
  <colItems count="5">
    <i>
      <x/>
    </i>
    <i i="1">
      <x v="1"/>
    </i>
    <i i="2">
      <x v="2"/>
    </i>
    <i i="3">
      <x v="3"/>
    </i>
    <i i="4">
      <x v="4"/>
    </i>
  </colItems>
  <dataFields count="5">
    <dataField name="Average of Close" fld="4" subtotal="average" baseField="0" baseItem="1" numFmtId="167"/>
    <dataField name="Min of Low" fld="3" subtotal="min" baseField="0" baseItem="1" numFmtId="167"/>
    <dataField name="Max of High" fld="2" subtotal="max" baseField="0" baseItem="1" numFmtId="167"/>
    <dataField name="Average of Open" fld="1" subtotal="average" baseField="0" baseItem="1" numFmtId="167"/>
    <dataField name="Sum of Volume" fld="5" baseField="0" baseItem="1" numFmtId="3"/>
  </dataFields>
  <formats count="8">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3" selected="0">
            <x v="2"/>
            <x v="3"/>
            <x v="4"/>
          </reference>
        </references>
      </pivotArea>
    </format>
    <format dxfId="14">
      <pivotArea outline="0" collapsedLevelsAreSubtotals="1" fieldPosition="0">
        <references count="1">
          <reference field="4294967294" count="1" selected="0">
            <x v="1"/>
          </reference>
        </references>
      </pivotArea>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 dxfId="11">
      <pivotArea outline="0" fieldPosition="0">
        <references count="1">
          <reference field="4294967294" count="1">
            <x v="2"/>
          </reference>
        </references>
      </pivotArea>
    </format>
    <format dxfId="10">
      <pivotArea outline="0" fieldPosition="0">
        <references count="1">
          <reference field="4294967294" count="1">
            <x v="3"/>
          </reference>
        </references>
      </pivotArea>
    </format>
    <format dxfId="9">
      <pivotArea outline="0" fieldPosition="0">
        <references count="1">
          <reference field="4294967294" count="1">
            <x v="4"/>
          </reference>
        </references>
      </pivotArea>
    </format>
  </formats>
  <pivotTableStyleInfo name="PivotStyleLight16"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5D9D13-AA85-41C6-986F-899EC98F8145}" name="PredictionPivo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1:D2865" firstHeaderRow="0" firstDataRow="1" firstDataCol="1"/>
  <pivotFields count="17">
    <pivotField axis="axisRow"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numFmtId="165" showAll="0"/>
    <pivotField numFmtId="165" showAll="0"/>
    <pivotField numFmtId="165" showAll="0"/>
    <pivotField dataField="1" numFmtId="165" showAll="0"/>
    <pivotField numFmtId="164" showAll="0"/>
    <pivotField showAll="0"/>
    <pivotField numFmtI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numFmtId="10" showAll="0"/>
    <pivotField dataField="1" numFmtId="14" showAll="0">
      <items count="64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t="default"/>
      </items>
    </pivotField>
    <pivotField dragToRow="0" dragToCol="0" dragToPage="0" showAll="0" defaultSubtotal="0"/>
    <pivotField dragToRow="0" dragToCol="0" dragToPage="0" showAll="0" defaultSubtotal="0"/>
  </pivotFields>
  <rowFields count="1">
    <field x="0"/>
  </rowFields>
  <rowItems count="28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t="grand">
      <x/>
    </i>
  </rowItems>
  <colFields count="1">
    <field x="-2"/>
  </colFields>
  <colItems count="3">
    <i>
      <x/>
    </i>
    <i i="1">
      <x v="1"/>
    </i>
    <i i="2">
      <x v="2"/>
    </i>
  </colItems>
  <dataFields count="3">
    <dataField name="Sum of Close" fld="4" baseField="0" baseItem="1299" numFmtId="165"/>
    <dataField name="Sum of %change" fld="8" baseField="0" baseItem="0" numFmtId="10"/>
    <dataField name="DATE1" fld="9" baseField="0" baseItem="3" numFmtId="14"/>
  </dataFields>
  <pivotTableStyleInfo name="PivotStyleLight16" showRowHeaders="1" showColHeaders="1" showRowStripes="0" showColStripes="0" showLastColumn="1"/>
  <filters count="1">
    <filter fld="0" type="dateBetween" evalOrder="-1" id="248" name="Date">
      <autoFilter ref="A1">
        <filterColumn colId="0">
          <customFilters and="1">
            <customFilter operator="greaterThanOrEqual" val="36526"/>
            <customFilter operator="lessThanOrEqual" val="405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C3BFDDB5-3234-47A8-801F-046DF42674F9}" sourceName="month">
  <pivotTables>
    <pivotTable tabId="12" name="PivotTable4"/>
    <pivotTable tabId="19" name="PivotTable3"/>
  </pivotTables>
  <data>
    <tabular pivotCacheId="1157747343">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9C7507-D479-4499-835B-9D325304477E}" sourceName="year">
  <pivotTables>
    <pivotTable tabId="8" name="PivotTable1"/>
    <pivotTable tabId="14" name="PredictionPivot"/>
    <pivotTable tabId="11" name="PivotTable3"/>
    <pivotTable tabId="19" name="PivotTable3"/>
    <pivotTable tabId="22" name="PivotTable4"/>
    <pivotTable tabId="12" name="PivotTable4"/>
    <pivotTable tabId="10" name="PivotTable2"/>
  </pivotTables>
  <data>
    <tabular pivotCacheId="1157747343">
      <items count="26">
        <i x="0" s="1"/>
        <i x="1" s="1"/>
        <i x="2" s="1"/>
        <i x="3" s="1"/>
        <i x="4" s="1"/>
        <i x="5" s="1"/>
        <i x="6" s="1"/>
        <i x="7" s="1"/>
        <i x="8" s="1"/>
        <i x="9" s="1"/>
        <i x="10" s="1"/>
        <i x="11" s="1"/>
        <i x="12" s="1"/>
        <i x="13" s="1"/>
        <i x="14" s="1"/>
        <i x="15" s="1"/>
        <i x="16" s="1"/>
        <i x="17" s="1"/>
        <i x="18" s="1"/>
        <i x="19" s="1"/>
        <i x="20" s="1"/>
        <i x="21" s="1"/>
        <i x="22" s="1"/>
        <i x="23" s="1"/>
        <i x="24" s="1"/>
        <i x="25"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513285A0-7A24-4C13-AECC-1AEA1C05F406}" cache="Slicer_month1" caption="Months" columnCount="2" style="SlicerStyleDark3 2" rowHeight="234950"/>
  <slicer name="year 1" xr10:uid="{74CF1A31-CC04-4B2B-95C1-57E794873D70}" cache="Slicer_year" caption="year" columnCount="4" style="SlicerStyleDark6 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3617842-D36B-4169-938B-8DB3040C2D3D}" cache="Slicer_month1" caption="month" columnCount="2" rowHeight="234950"/>
  <slicer name="year" xr10:uid="{7937C312-3FF8-4D45-A5FF-609A0E7DF3C9}" cache="Slicer_year" caption="year"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AAED90D9-3763-4400-9EF0-76BC154BC1B9}" cache="Slicer_month1" caption="month"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936C0AA2-2EDC-4DF0-B100-D24C249D06C6}" cache="Slicer_month1" caption="month"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45E371-08EF-4466-8C72-187D3E489D37}" name="StockData" displayName="StockData" ref="A1:J6477" totalsRowCount="1" headerRowDxfId="53" dataDxfId="51" headerRowBorderDxfId="52" tableBorderDxfId="50" totalsRowBorderDxfId="49">
  <autoFilter ref="A1:J6476" xr:uid="{DC45E371-08EF-4466-8C72-187D3E489D37}"/>
  <tableColumns count="10">
    <tableColumn id="1" xr3:uid="{F6D4558B-FFE9-4D32-B6C8-2F66649C849A}" name="Date" dataDxfId="48" totalsRowDxfId="47"/>
    <tableColumn id="2" xr3:uid="{DF23F995-8146-4434-8FFB-F0A325B765DE}" name="Open" dataDxfId="46" totalsRowDxfId="45"/>
    <tableColumn id="3" xr3:uid="{790B5F13-15B3-4793-B6D1-3E95CA73DDBC}" name="High" dataDxfId="44" totalsRowDxfId="43"/>
    <tableColumn id="4" xr3:uid="{13B13412-6F5C-4B21-A5D6-722DB88D0239}" name="Low" dataDxfId="42" totalsRowDxfId="41"/>
    <tableColumn id="5" xr3:uid="{E82583BA-3C7C-4D79-98F5-A1D4002F625A}" name="Close" dataDxfId="40" totalsRowDxfId="39"/>
    <tableColumn id="6" xr3:uid="{17DE6CDC-9A1B-4328-9C84-D695D7FE6C77}" name="Volume" dataDxfId="38" totalsRowDxfId="37"/>
    <tableColumn id="7" xr3:uid="{8C39DFDC-7EF9-4226-A80D-9F07A8BE872F}" name="month" dataDxfId="36" totalsRowDxfId="35">
      <calculatedColumnFormula>TEXT(StockData[[#This Row],[Date]],"mmm")</calculatedColumnFormula>
    </tableColumn>
    <tableColumn id="8" xr3:uid="{11A9567E-D7B0-406F-AF36-8868B4F2E631}" name="year" dataDxfId="34" totalsRowDxfId="33">
      <calculatedColumnFormula>YEAR(StockData[[#This Row],[Date]])</calculatedColumnFormula>
    </tableColumn>
    <tableColumn id="9" xr3:uid="{5AAD0CC5-76B6-4219-93AE-CC20C1FD8868}" name="%change" totalsRowFunction="custom" dataDxfId="32" totalsRowDxfId="31">
      <totalsRowFormula>SUM(StockData[%change])</totalsRowFormula>
    </tableColumn>
    <tableColumn id="10" xr3:uid="{DEF059E9-C44F-4DBE-8B56-095D8088DF4A}" name="Date2" dataDxfId="30" totalsRowDxfId="29">
      <calculatedColumnFormula>StockData[[#This Row],[Date]]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0B14A8-AA58-4BB6-907B-0FEA3B7E2172}" name="ChangePercentage" displayName="ChangePercentage" ref="L3:M4" totalsRowShown="0" headerRowDxfId="8">
  <autoFilter ref="L3:M4" xr:uid="{630B14A8-AA58-4BB6-907B-0FEA3B7E2172}"/>
  <tableColumns count="2">
    <tableColumn id="1" xr3:uid="{E13B784A-743E-4426-B2A4-02FDD1E6AD04}" name="profit " dataDxfId="7">
      <calculatedColumnFormula array="1">IF(Table15[%change]&gt;=0,Table15[%change],0)</calculatedColumnFormula>
    </tableColumn>
    <tableColumn id="2" xr3:uid="{D68B7E6A-D457-44C5-AEDF-265E0E124D19}" name="Loss" dataDxfId="6">
      <calculatedColumnFormula array="1">IF(Table15[%change]&lt;0,Table15[%change],0)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C7F6D2-76E7-4F9C-9673-7693A4847A59}" name="Table15" displayName="Table15" ref="O1:V2" totalsRowShown="0">
  <autoFilter ref="O1:V2" xr:uid="{1DC7F6D2-76E7-4F9C-9673-7693A4847A59}"/>
  <tableColumns count="8">
    <tableColumn id="1" xr3:uid="{C338395B-3368-436F-AEDE-0B3183E2AB9B}" name="Initial Investment" dataDxfId="5">
      <calculatedColumnFormula>Dashboard!M14</calculatedColumnFormula>
    </tableColumn>
    <tableColumn id="2" xr3:uid="{B10F82B8-C91E-4ED9-BD70-7A1453CCA10F}" name="Start Date" dataDxfId="4">
      <calculatedColumnFormula>MIN(INDEX(A:A,2):INDEX(A:A,COUNTA(A:A)))</calculatedColumnFormula>
    </tableColumn>
    <tableColumn id="3" xr3:uid="{C119796B-D26F-4FE2-ADC9-CFFE9702B365}" name="End Date">
      <calculatedColumnFormula>MAX(INDEX(A:A,2):INDEX(A:A,COUNTA(A:A)))</calculatedColumnFormula>
    </tableColumn>
    <tableColumn id="4" xr3:uid="{7F15C553-D1EA-4B58-9F56-A9517F5FA0E7}" name="Start Price">
      <calculatedColumnFormula>INDEX(StockData[Close], MATCH(Table15[[#This Row],[Start Date]], StockData[Date], 0))</calculatedColumnFormula>
    </tableColumn>
    <tableColumn id="5" xr3:uid="{C5AC8253-0D2A-4F61-A36F-64EF7C63629D}" name="End Price">
      <calculatedColumnFormula>INDEX(StockData[Close], MATCH(Table15[[#This Row],[End Date]], StockData[Date], 0))</calculatedColumnFormula>
    </tableColumn>
    <tableColumn id="6" xr3:uid="{9D73F021-CA29-4CFD-B12D-9DAE6766D7B7}" name="%change" dataCellStyle="Percent">
      <calculatedColumnFormula>((Table15[[#This Row],[End Price]] - Table15[[#This Row],[Start Price]]) / Table15[[#This Row],[Start Price]])</calculatedColumnFormula>
    </tableColumn>
    <tableColumn id="7" xr3:uid="{56592394-3EB3-4F4F-8B8D-9C772ABF554F}" name="Final Value" dataDxfId="3">
      <calculatedColumnFormula>Table15[[#This Row],[Initial Investment]]+Table15[[#This Row],[Initial Investment]] * Table15[[#This Row],[%change]]</calculatedColumnFormula>
    </tableColumn>
    <tableColumn id="8" xr3:uid="{0E712CD1-05A4-4216-A6EF-BF751E68AEEF}" name="profit/loss" dataDxfId="2">
      <calculatedColumnFormula>Table15[[#This Row],[Final Value]]-Table15[[#This Row],[Initial Investment]]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7A2DFACB-BFDA-41BF-99A0-EBF868685FA7}" sourceName="Date">
  <pivotTables>
    <pivotTable tabId="10" name="PivotTable2"/>
    <pivotTable tabId="8" name="PivotTable1"/>
    <pivotTable tabId="11" name="PivotTable3"/>
    <pivotTable tabId="12" name="PivotTable4"/>
    <pivotTable tabId="14" name="PredictionPivot"/>
    <pivotTable tabId="19" name="PivotTable3"/>
    <pivotTable tabId="22" name="PivotTable4"/>
  </pivotTables>
  <state minimalRefreshVersion="6" lastRefreshVersion="6" pivotCacheId="1157747343" filterType="dateBetween">
    <selection startDate="2000-01-01T00:00:00" endDate="2010-12-31T00:00:00"/>
    <bounds startDate="2000-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66A6C8C1-F137-4D2F-8533-21A19A59C273}" cache="NativeTimeline_Date1" caption="Date" level="0" selectionLevel="0" scrollPosition="2000-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8D8B1F9-BDBF-4878-B167-9253209FF4F4}" cache="NativeTimeline_Date1" caption="Date" level="0" selectionLevel="0" scrollPosition="2000-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90F752A2-74A7-4CB4-B2BC-D70B5F96E141}" cache="NativeTimeline_Date1" caption="Date" level="0" selectionLevel="0" scrollPosition="2000-01-01T00:00:00" style="TimeSlicerStyleLight4"/>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5" xr10:uid="{AFA26D72-DCBB-4C9E-A9A2-AD2253AB4BD9}" cache="NativeTimeline_Date1" caption="Date" level="0" selectionLevel="0" scrollPosition="2000-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6" xr10:uid="{E42F171F-E114-4B9B-9161-66D0080C3062}" cache="NativeTimeline_Date1" caption="Date" level="0" selectionLevel="0" scrollPosition="2000-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4" xr10:uid="{94936821-5F6D-40BF-A8C9-A3980772E15B}" cache="NativeTimeline_Date1" caption="Date" level="0" selectionLevel="0" scrollPosition="2000-01-01T00:00:00" style="TimeSlicerStyleLight4"/>
</timelines>
</file>

<file path=xl/timelines/timeline7.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D120040E-6B65-40EB-A220-73B460BE12D1}" cache="NativeTimeline_Date1" caption="Date" level="0" selectionLevel="0" scrollPosition="2001-05-29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euroland.com/"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3.xml"/></Relationships>
</file>

<file path=xl/worksheets/_rels/sheet6.xml.rels><?xml version="1.0" encoding="UTF-8" standalone="yes"?>
<Relationships xmlns="http://schemas.openxmlformats.org/package/2006/relationships"><Relationship Id="rId3" Type="http://schemas.microsoft.com/office/2011/relationships/timeline" Target="../timelines/timeline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11/relationships/timeline" Target="../timelines/timeline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11/relationships/timeline" Target="../timelines/timeline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ivotTable" Target="../pivotTables/pivotTable7.xml"/><Relationship Id="rId5" Type="http://schemas.microsoft.com/office/2011/relationships/timeline" Target="../timelines/timeline7.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25FD3-FF42-4337-8BF8-C31969BEF096}">
  <sheetPr codeName="Sheet1"/>
  <dimension ref="A1:AS531"/>
  <sheetViews>
    <sheetView showGridLines="0" tabSelected="1" zoomScale="89" zoomScaleNormal="115" workbookViewId="0">
      <selection sqref="A1:XFD4"/>
    </sheetView>
  </sheetViews>
  <sheetFormatPr defaultRowHeight="14.4" x14ac:dyDescent="0.3"/>
  <cols>
    <col min="12" max="12" width="10.5546875" customWidth="1"/>
    <col min="15" max="15" width="11.88671875" customWidth="1"/>
    <col min="16" max="17" width="8.88671875" customWidth="1"/>
  </cols>
  <sheetData>
    <row r="1" spans="1:45" s="48" customFormat="1" ht="15" customHeight="1" x14ac:dyDescent="0.3">
      <c r="A1" s="48" t="s">
        <v>58</v>
      </c>
    </row>
    <row r="2" spans="1:45" s="48" customFormat="1" ht="15" customHeight="1" x14ac:dyDescent="0.3"/>
    <row r="3" spans="1:45" s="48" customFormat="1" ht="15" customHeight="1" x14ac:dyDescent="0.3"/>
    <row r="4" spans="1:45" s="48" customFormat="1" ht="15" customHeight="1" x14ac:dyDescent="0.3"/>
    <row r="5" spans="1:45" x14ac:dyDescent="0.3">
      <c r="A5" s="49"/>
      <c r="B5" s="49"/>
      <c r="C5" s="49"/>
      <c r="D5" s="49"/>
      <c r="E5" s="49"/>
      <c r="F5" s="49"/>
      <c r="G5" s="45"/>
      <c r="H5" s="45"/>
      <c r="I5" s="45"/>
      <c r="J5" s="45"/>
      <c r="K5" s="45"/>
      <c r="L5" s="45"/>
      <c r="M5" s="45"/>
      <c r="N5" s="45"/>
      <c r="O5" s="45"/>
      <c r="P5" s="45"/>
      <c r="Q5" s="45"/>
      <c r="R5" s="45"/>
      <c r="S5" s="45"/>
      <c r="T5" s="45"/>
      <c r="U5" s="45"/>
      <c r="V5" s="45"/>
      <c r="W5" s="45"/>
      <c r="X5" s="45"/>
      <c r="Y5" s="45"/>
      <c r="Z5" s="45"/>
      <c r="AA5" s="45"/>
      <c r="AB5" s="45"/>
      <c r="AC5" s="45"/>
      <c r="AD5" s="45"/>
      <c r="AE5" s="45"/>
      <c r="AF5" s="45"/>
      <c r="AG5" s="18"/>
      <c r="AH5" s="18"/>
      <c r="AI5" s="18"/>
      <c r="AJ5" s="18"/>
      <c r="AK5" s="18"/>
      <c r="AL5" s="18"/>
      <c r="AM5" s="18"/>
      <c r="AN5" s="18"/>
      <c r="AO5" s="18"/>
      <c r="AP5" s="18"/>
      <c r="AQ5" s="18"/>
      <c r="AR5" s="18"/>
      <c r="AS5" s="18"/>
    </row>
    <row r="6" spans="1:45" x14ac:dyDescent="0.3">
      <c r="A6" s="49"/>
      <c r="B6" s="49"/>
      <c r="C6" s="49"/>
      <c r="D6" s="49"/>
      <c r="E6" s="49"/>
      <c r="F6" s="49"/>
      <c r="G6" s="45"/>
      <c r="H6" s="45"/>
      <c r="I6" s="45"/>
      <c r="J6" s="45"/>
      <c r="K6" s="45"/>
      <c r="L6" s="45"/>
      <c r="M6" s="45"/>
      <c r="N6" s="45"/>
      <c r="O6" s="45"/>
      <c r="P6" s="45"/>
      <c r="Q6" s="45"/>
      <c r="R6" s="45"/>
      <c r="S6" s="45"/>
      <c r="T6" s="45"/>
      <c r="U6" s="45"/>
      <c r="V6" s="45"/>
      <c r="W6" s="45"/>
      <c r="X6" s="45"/>
      <c r="Y6" s="45"/>
      <c r="Z6" s="45"/>
      <c r="AA6" s="45"/>
      <c r="AB6" s="45"/>
      <c r="AC6" s="45"/>
      <c r="AD6" s="45"/>
      <c r="AE6" s="45"/>
      <c r="AF6" s="45"/>
      <c r="AG6" s="18"/>
      <c r="AH6" s="18"/>
      <c r="AI6" s="18"/>
      <c r="AJ6" s="18"/>
      <c r="AK6" s="18"/>
      <c r="AL6" s="18"/>
      <c r="AM6" s="18"/>
      <c r="AN6" s="18"/>
      <c r="AO6" s="18"/>
      <c r="AP6" s="18"/>
      <c r="AQ6" s="18"/>
      <c r="AR6" s="18"/>
      <c r="AS6" s="18"/>
    </row>
    <row r="7" spans="1:45" x14ac:dyDescent="0.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18"/>
      <c r="AH7" s="18"/>
      <c r="AI7" s="18"/>
      <c r="AJ7" s="18"/>
      <c r="AK7" s="18"/>
      <c r="AL7" s="18"/>
      <c r="AM7" s="18"/>
      <c r="AN7" s="18"/>
      <c r="AO7" s="18"/>
      <c r="AP7" s="18"/>
      <c r="AQ7" s="18"/>
      <c r="AR7" s="18"/>
      <c r="AS7" s="18"/>
    </row>
    <row r="8" spans="1:45" x14ac:dyDescent="0.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18"/>
      <c r="AH8" s="18"/>
      <c r="AI8" s="18"/>
      <c r="AJ8" s="18"/>
      <c r="AK8" s="18"/>
      <c r="AL8" s="18"/>
      <c r="AM8" s="18"/>
      <c r="AN8" s="18"/>
      <c r="AO8" s="18"/>
      <c r="AP8" s="18"/>
      <c r="AQ8" s="18"/>
      <c r="AR8" s="18"/>
      <c r="AS8" s="18"/>
    </row>
    <row r="9" spans="1:45" x14ac:dyDescent="0.3">
      <c r="A9" s="45"/>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18"/>
      <c r="AH9" s="18"/>
      <c r="AI9" s="18"/>
      <c r="AJ9" s="18"/>
      <c r="AK9" s="18"/>
      <c r="AL9" s="18"/>
      <c r="AM9" s="18"/>
      <c r="AN9" s="18"/>
      <c r="AO9" s="18"/>
      <c r="AP9" s="18"/>
      <c r="AQ9" s="18"/>
      <c r="AR9" s="18"/>
      <c r="AS9" s="18"/>
    </row>
    <row r="10" spans="1:45" x14ac:dyDescent="0.3">
      <c r="A10" s="45"/>
      <c r="B10" s="45"/>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18"/>
      <c r="AH10" s="18"/>
      <c r="AI10" s="18"/>
      <c r="AJ10" s="18"/>
      <c r="AK10" s="18"/>
      <c r="AL10" s="18"/>
      <c r="AM10" s="18"/>
      <c r="AN10" s="18"/>
      <c r="AO10" s="18"/>
      <c r="AP10" s="18"/>
      <c r="AQ10" s="18"/>
      <c r="AR10" s="18"/>
      <c r="AS10" s="18"/>
    </row>
    <row r="11" spans="1:45" ht="14.4" customHeight="1" x14ac:dyDescent="0.3">
      <c r="A11" s="45"/>
      <c r="B11" s="45"/>
      <c r="C11" s="45"/>
      <c r="D11" s="45"/>
      <c r="E11" s="45"/>
      <c r="F11" s="45"/>
      <c r="G11" s="45"/>
      <c r="H11" s="45"/>
      <c r="I11" s="45"/>
      <c r="J11" s="45"/>
      <c r="K11" s="45"/>
      <c r="L11" s="46"/>
      <c r="M11" s="51" t="s">
        <v>57</v>
      </c>
      <c r="N11" s="51"/>
      <c r="O11" s="51"/>
      <c r="P11" s="51"/>
      <c r="Q11" s="45"/>
      <c r="R11" s="45"/>
      <c r="S11" s="45"/>
      <c r="T11" s="45"/>
      <c r="U11" s="45"/>
      <c r="V11" s="45"/>
      <c r="W11" s="45"/>
      <c r="X11" s="45"/>
      <c r="Y11" s="45"/>
      <c r="Z11" s="45"/>
      <c r="AA11" s="45"/>
      <c r="AB11" s="45"/>
      <c r="AC11" s="45"/>
      <c r="AD11" s="45"/>
      <c r="AE11" s="45"/>
      <c r="AF11" s="45"/>
      <c r="AG11" s="18"/>
      <c r="AH11" s="18"/>
      <c r="AI11" s="18"/>
      <c r="AJ11" s="18"/>
      <c r="AK11" s="18"/>
      <c r="AL11" s="18"/>
      <c r="AM11" s="18"/>
      <c r="AN11" s="18"/>
      <c r="AO11" s="18"/>
      <c r="AP11" s="18"/>
      <c r="AQ11" s="18"/>
      <c r="AR11" s="18"/>
      <c r="AS11" s="18"/>
    </row>
    <row r="12" spans="1:45" ht="14.4" customHeight="1" x14ac:dyDescent="0.3">
      <c r="A12" s="45"/>
      <c r="B12" s="45"/>
      <c r="C12" s="45"/>
      <c r="D12" s="45"/>
      <c r="E12" s="45"/>
      <c r="F12" s="45"/>
      <c r="G12" s="45"/>
      <c r="H12" s="45"/>
      <c r="I12" s="45"/>
      <c r="J12" s="45"/>
      <c r="K12" s="45"/>
      <c r="L12" s="46"/>
      <c r="M12" s="51"/>
      <c r="N12" s="51"/>
      <c r="O12" s="51"/>
      <c r="P12" s="51"/>
      <c r="Q12" s="45"/>
      <c r="R12" s="45"/>
      <c r="S12" s="45"/>
      <c r="T12" s="45"/>
      <c r="U12" s="45"/>
      <c r="V12" s="45"/>
      <c r="W12" s="45"/>
      <c r="X12" s="45"/>
      <c r="Y12" s="45"/>
      <c r="Z12" s="45"/>
      <c r="AA12" s="45"/>
      <c r="AB12" s="45"/>
      <c r="AC12" s="45"/>
      <c r="AD12" s="45"/>
      <c r="AE12" s="45"/>
      <c r="AF12" s="45"/>
      <c r="AG12" s="18"/>
      <c r="AH12" s="18"/>
      <c r="AI12" s="18"/>
      <c r="AJ12" s="18"/>
      <c r="AK12" s="18"/>
      <c r="AL12" s="18"/>
      <c r="AM12" s="18"/>
      <c r="AN12" s="18"/>
      <c r="AO12" s="18"/>
      <c r="AP12" s="18"/>
      <c r="AQ12" s="18"/>
      <c r="AR12" s="18"/>
      <c r="AS12" s="18"/>
    </row>
    <row r="13" spans="1:45" ht="14.4" customHeight="1" x14ac:dyDescent="0.3">
      <c r="A13" s="45"/>
      <c r="B13" s="45"/>
      <c r="C13" s="45"/>
      <c r="D13" s="45"/>
      <c r="E13" s="45"/>
      <c r="F13" s="45"/>
      <c r="G13" s="45"/>
      <c r="H13" s="45"/>
      <c r="I13" s="45"/>
      <c r="J13" s="45"/>
      <c r="K13" s="45"/>
      <c r="L13" s="46"/>
      <c r="M13" s="51"/>
      <c r="N13" s="51"/>
      <c r="O13" s="51"/>
      <c r="P13" s="51"/>
      <c r="Q13" s="45"/>
      <c r="R13" s="45"/>
      <c r="S13" s="45"/>
      <c r="T13" s="45"/>
      <c r="U13" s="45"/>
      <c r="V13" s="45"/>
      <c r="W13" s="45"/>
      <c r="X13" s="45"/>
      <c r="Y13" s="45"/>
      <c r="Z13" s="45"/>
      <c r="AA13" s="45"/>
      <c r="AB13" s="45"/>
      <c r="AC13" s="45"/>
      <c r="AD13" s="45"/>
      <c r="AE13" s="45"/>
      <c r="AF13" s="45"/>
      <c r="AG13" s="18"/>
      <c r="AH13" s="18"/>
      <c r="AI13" s="18"/>
      <c r="AJ13" s="18"/>
      <c r="AK13" s="18"/>
      <c r="AL13" s="18"/>
      <c r="AM13" s="18"/>
      <c r="AN13" s="18"/>
      <c r="AO13" s="18"/>
      <c r="AP13" s="18"/>
      <c r="AQ13" s="18"/>
      <c r="AR13" s="18"/>
      <c r="AS13" s="18"/>
    </row>
    <row r="14" spans="1:45" ht="14.4" customHeight="1" x14ac:dyDescent="0.3">
      <c r="A14" s="45"/>
      <c r="B14" s="45"/>
      <c r="C14" s="45"/>
      <c r="D14" s="45"/>
      <c r="E14" s="45"/>
      <c r="F14" s="45"/>
      <c r="G14" s="45"/>
      <c r="H14" s="45"/>
      <c r="I14" s="45"/>
      <c r="J14" s="45"/>
      <c r="K14" s="45"/>
      <c r="L14" s="47"/>
      <c r="M14" s="52">
        <v>500000</v>
      </c>
      <c r="N14" s="52"/>
      <c r="O14" s="52"/>
      <c r="P14" s="52"/>
      <c r="Q14" s="45"/>
      <c r="R14" s="45"/>
      <c r="S14" s="45"/>
      <c r="T14" s="45"/>
      <c r="U14" s="45"/>
      <c r="V14" s="45"/>
      <c r="W14" s="45"/>
      <c r="X14" s="45"/>
      <c r="Y14" s="45"/>
      <c r="Z14" s="45"/>
      <c r="AA14" s="45"/>
      <c r="AB14" s="45"/>
      <c r="AC14" s="45"/>
      <c r="AD14" s="45"/>
      <c r="AE14" s="45"/>
      <c r="AF14" s="45"/>
      <c r="AG14" s="18"/>
      <c r="AH14" s="18"/>
      <c r="AI14" s="18"/>
      <c r="AJ14" s="18"/>
      <c r="AK14" s="18"/>
      <c r="AL14" s="18"/>
      <c r="AM14" s="18"/>
      <c r="AN14" s="18"/>
      <c r="AO14" s="18"/>
      <c r="AP14" s="18"/>
      <c r="AQ14" s="18"/>
      <c r="AR14" s="18"/>
      <c r="AS14" s="18"/>
    </row>
    <row r="15" spans="1:45" ht="14.4" customHeight="1" x14ac:dyDescent="0.3">
      <c r="A15" s="45"/>
      <c r="B15" s="45"/>
      <c r="C15" s="45"/>
      <c r="D15" s="45"/>
      <c r="E15" s="45"/>
      <c r="F15" s="45"/>
      <c r="G15" s="45"/>
      <c r="H15" s="45"/>
      <c r="I15" s="45"/>
      <c r="J15" s="45"/>
      <c r="K15" s="45"/>
      <c r="L15" s="47"/>
      <c r="M15" s="52"/>
      <c r="N15" s="52"/>
      <c r="O15" s="52"/>
      <c r="P15" s="52"/>
      <c r="Q15" s="45"/>
      <c r="R15" s="45"/>
      <c r="S15" s="45"/>
      <c r="T15" s="45"/>
      <c r="U15" s="45"/>
      <c r="V15" s="45"/>
      <c r="W15" s="45"/>
      <c r="X15" s="45"/>
      <c r="Y15" s="45"/>
      <c r="Z15" s="45"/>
      <c r="AA15" s="45"/>
      <c r="AB15" s="45"/>
      <c r="AC15" s="45"/>
      <c r="AD15" s="45"/>
      <c r="AE15" s="45"/>
      <c r="AF15" s="45"/>
      <c r="AG15" s="18"/>
      <c r="AH15" s="18"/>
      <c r="AI15" s="18"/>
      <c r="AJ15" s="18"/>
      <c r="AK15" s="18"/>
      <c r="AL15" s="18"/>
      <c r="AM15" s="18"/>
      <c r="AN15" s="18"/>
      <c r="AO15" s="18"/>
      <c r="AP15" s="18"/>
      <c r="AQ15" s="18"/>
      <c r="AR15" s="18"/>
      <c r="AS15" s="18"/>
    </row>
    <row r="16" spans="1:45" ht="14.4" customHeight="1" x14ac:dyDescent="0.3">
      <c r="A16" s="45"/>
      <c r="B16" s="45"/>
      <c r="C16" s="45"/>
      <c r="D16" s="45"/>
      <c r="E16" s="45"/>
      <c r="F16" s="45"/>
      <c r="G16" s="45"/>
      <c r="H16" s="45"/>
      <c r="I16" s="45"/>
      <c r="J16" s="45"/>
      <c r="K16" s="45"/>
      <c r="L16" s="47"/>
      <c r="M16" s="52"/>
      <c r="N16" s="52"/>
      <c r="O16" s="52"/>
      <c r="P16" s="52"/>
      <c r="Q16" s="45"/>
      <c r="R16" s="45"/>
      <c r="S16" s="45"/>
      <c r="T16" s="45"/>
      <c r="U16" s="45"/>
      <c r="V16" s="45"/>
      <c r="W16" s="45"/>
      <c r="X16" s="45"/>
      <c r="Y16" s="45"/>
      <c r="Z16" s="45"/>
      <c r="AA16" s="45"/>
      <c r="AB16" s="45"/>
      <c r="AC16" s="45"/>
      <c r="AD16" s="45"/>
      <c r="AE16" s="45"/>
      <c r="AF16" s="45"/>
      <c r="AG16" s="18"/>
      <c r="AH16" s="18"/>
      <c r="AI16" s="18"/>
      <c r="AJ16" s="18"/>
      <c r="AK16" s="18"/>
      <c r="AL16" s="18"/>
      <c r="AM16" s="18"/>
      <c r="AN16" s="18"/>
      <c r="AO16" s="18"/>
      <c r="AP16" s="18"/>
      <c r="AQ16" s="18"/>
      <c r="AR16" s="18"/>
      <c r="AS16" s="18"/>
    </row>
    <row r="17" spans="1:45" ht="14.4" customHeight="1" x14ac:dyDescent="0.3">
      <c r="A17" s="45"/>
      <c r="B17" s="45"/>
      <c r="C17" s="45"/>
      <c r="D17" s="45"/>
      <c r="E17" s="45"/>
      <c r="F17" s="45"/>
      <c r="G17" s="45"/>
      <c r="H17" s="45"/>
      <c r="I17" s="45"/>
      <c r="J17" s="45"/>
      <c r="K17" s="45"/>
      <c r="L17" s="47"/>
      <c r="M17" s="47"/>
      <c r="N17" s="47"/>
      <c r="O17" s="47"/>
      <c r="P17" s="45"/>
      <c r="Q17" s="45"/>
      <c r="R17" s="45"/>
      <c r="S17" s="45"/>
      <c r="T17" s="45"/>
      <c r="U17" s="45"/>
      <c r="V17" s="45"/>
      <c r="W17" s="45"/>
      <c r="X17" s="45"/>
      <c r="Y17" s="45"/>
      <c r="Z17" s="45"/>
      <c r="AA17" s="45"/>
      <c r="AB17" s="45"/>
      <c r="AC17" s="45"/>
      <c r="AD17" s="45"/>
      <c r="AE17" s="45"/>
      <c r="AF17" s="45"/>
      <c r="AG17" s="18"/>
      <c r="AH17" s="18"/>
      <c r="AI17" s="18"/>
      <c r="AJ17" s="18"/>
      <c r="AK17" s="18"/>
      <c r="AL17" s="18"/>
      <c r="AM17" s="18"/>
      <c r="AN17" s="18"/>
      <c r="AO17" s="18"/>
      <c r="AP17" s="18"/>
      <c r="AQ17" s="18"/>
      <c r="AR17" s="18"/>
      <c r="AS17" s="18"/>
    </row>
    <row r="18" spans="1:45" x14ac:dyDescent="0.3">
      <c r="A18" s="50"/>
      <c r="B18" s="50"/>
      <c r="C18" s="50"/>
      <c r="D18" s="50"/>
      <c r="E18" s="50"/>
      <c r="F18" s="50"/>
      <c r="G18" s="45"/>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18"/>
      <c r="AH18" s="18"/>
      <c r="AI18" s="18"/>
      <c r="AJ18" s="18"/>
      <c r="AK18" s="18"/>
      <c r="AL18" s="18"/>
      <c r="AM18" s="18"/>
      <c r="AN18" s="18"/>
      <c r="AO18" s="18"/>
      <c r="AP18" s="18"/>
      <c r="AQ18" s="18"/>
      <c r="AR18" s="18"/>
      <c r="AS18" s="18"/>
    </row>
    <row r="19" spans="1:45" x14ac:dyDescent="0.3">
      <c r="A19" s="50"/>
      <c r="B19" s="50"/>
      <c r="C19" s="50"/>
      <c r="D19" s="50"/>
      <c r="E19" s="50"/>
      <c r="F19" s="50"/>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18"/>
      <c r="AH19" s="18"/>
      <c r="AI19" s="18"/>
      <c r="AJ19" s="18"/>
      <c r="AK19" s="18"/>
      <c r="AL19" s="18"/>
      <c r="AM19" s="18"/>
      <c r="AN19" s="18"/>
      <c r="AO19" s="18"/>
      <c r="AP19" s="18"/>
      <c r="AQ19" s="18"/>
      <c r="AR19" s="18"/>
      <c r="AS19" s="18"/>
    </row>
    <row r="20" spans="1:45" x14ac:dyDescent="0.3">
      <c r="A20" s="45"/>
      <c r="B20" s="45"/>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18"/>
      <c r="AH20" s="18"/>
      <c r="AI20" s="18"/>
      <c r="AJ20" s="18"/>
      <c r="AK20" s="18"/>
      <c r="AL20" s="18"/>
      <c r="AM20" s="18"/>
      <c r="AN20" s="18"/>
      <c r="AO20" s="18"/>
      <c r="AP20" s="18"/>
      <c r="AQ20" s="18"/>
      <c r="AR20" s="18"/>
      <c r="AS20" s="18"/>
    </row>
    <row r="21" spans="1:45" x14ac:dyDescent="0.3">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c r="AE21" s="45"/>
      <c r="AF21" s="45"/>
      <c r="AG21" s="18"/>
      <c r="AH21" s="18"/>
      <c r="AI21" s="18"/>
      <c r="AJ21" s="18"/>
      <c r="AK21" s="18"/>
      <c r="AL21" s="18"/>
      <c r="AM21" s="18"/>
      <c r="AN21" s="18"/>
      <c r="AO21" s="18"/>
      <c r="AP21" s="18"/>
      <c r="AQ21" s="18"/>
      <c r="AR21" s="18"/>
      <c r="AS21" s="18"/>
    </row>
    <row r="22" spans="1:45" x14ac:dyDescent="0.3">
      <c r="A22" s="45"/>
      <c r="B22" s="45"/>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18"/>
      <c r="AH22" s="18"/>
      <c r="AI22" s="18"/>
      <c r="AJ22" s="18"/>
      <c r="AK22" s="18"/>
      <c r="AL22" s="18"/>
      <c r="AM22" s="18"/>
      <c r="AN22" s="18"/>
      <c r="AO22" s="18"/>
      <c r="AP22" s="18"/>
      <c r="AQ22" s="18"/>
      <c r="AR22" s="18"/>
      <c r="AS22" s="18"/>
    </row>
    <row r="23" spans="1:45" x14ac:dyDescent="0.3">
      <c r="A23" s="45"/>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18"/>
      <c r="AH23" s="18"/>
      <c r="AI23" s="18"/>
      <c r="AJ23" s="18"/>
      <c r="AK23" s="18"/>
      <c r="AL23" s="18"/>
      <c r="AM23" s="18"/>
      <c r="AN23" s="18"/>
      <c r="AO23" s="18"/>
      <c r="AP23" s="18"/>
      <c r="AQ23" s="18"/>
      <c r="AR23" s="18"/>
      <c r="AS23" s="18"/>
    </row>
    <row r="24" spans="1:45" x14ac:dyDescent="0.3">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18"/>
      <c r="AH24" s="18"/>
      <c r="AI24" s="18"/>
      <c r="AJ24" s="18"/>
      <c r="AK24" s="18"/>
      <c r="AL24" s="18"/>
      <c r="AM24" s="18"/>
      <c r="AN24" s="18"/>
      <c r="AO24" s="18"/>
      <c r="AP24" s="18"/>
      <c r="AQ24" s="18"/>
      <c r="AR24" s="18"/>
      <c r="AS24" s="18"/>
    </row>
    <row r="25" spans="1:45" x14ac:dyDescent="0.3">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18"/>
      <c r="AH25" s="18"/>
      <c r="AI25" s="18"/>
      <c r="AJ25" s="18"/>
      <c r="AK25" s="18"/>
      <c r="AL25" s="18"/>
      <c r="AM25" s="18"/>
      <c r="AN25" s="18"/>
      <c r="AO25" s="18"/>
      <c r="AP25" s="18"/>
      <c r="AQ25" s="18"/>
      <c r="AR25" s="18"/>
      <c r="AS25" s="18"/>
    </row>
    <row r="26" spans="1:45" x14ac:dyDescent="0.3">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18"/>
      <c r="AH26" s="18"/>
      <c r="AI26" s="18"/>
      <c r="AJ26" s="18"/>
      <c r="AK26" s="18"/>
      <c r="AL26" s="18"/>
      <c r="AM26" s="18"/>
      <c r="AN26" s="18"/>
      <c r="AO26" s="18"/>
      <c r="AP26" s="18"/>
      <c r="AQ26" s="18"/>
      <c r="AR26" s="18"/>
      <c r="AS26" s="18"/>
    </row>
    <row r="27" spans="1:45" x14ac:dyDescent="0.3">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18"/>
      <c r="AH27" s="18"/>
      <c r="AI27" s="18"/>
      <c r="AJ27" s="18"/>
      <c r="AK27" s="18"/>
      <c r="AL27" s="18"/>
      <c r="AM27" s="18"/>
      <c r="AN27" s="18"/>
      <c r="AO27" s="18"/>
      <c r="AP27" s="18"/>
      <c r="AQ27" s="18"/>
      <c r="AR27" s="18"/>
      <c r="AS27" s="18"/>
    </row>
    <row r="28" spans="1:45" x14ac:dyDescent="0.3">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18"/>
      <c r="AH28" s="18"/>
      <c r="AI28" s="18"/>
      <c r="AJ28" s="18"/>
      <c r="AK28" s="18"/>
      <c r="AL28" s="18"/>
      <c r="AM28" s="18"/>
      <c r="AN28" s="18"/>
      <c r="AO28" s="18"/>
      <c r="AP28" s="18"/>
      <c r="AQ28" s="18"/>
      <c r="AR28" s="18"/>
      <c r="AS28" s="18"/>
    </row>
    <row r="29" spans="1:45" x14ac:dyDescent="0.3">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18"/>
      <c r="AH29" s="18"/>
      <c r="AI29" s="18"/>
      <c r="AJ29" s="18"/>
      <c r="AK29" s="18"/>
      <c r="AL29" s="18"/>
      <c r="AM29" s="18"/>
      <c r="AN29" s="18"/>
      <c r="AO29" s="18"/>
      <c r="AP29" s="18"/>
      <c r="AQ29" s="18"/>
      <c r="AR29" s="18"/>
      <c r="AS29" s="18"/>
    </row>
    <row r="30" spans="1:45" x14ac:dyDescent="0.3">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18"/>
      <c r="AH30" s="18"/>
      <c r="AI30" s="18"/>
      <c r="AJ30" s="18"/>
      <c r="AK30" s="18"/>
      <c r="AL30" s="18"/>
      <c r="AM30" s="18"/>
      <c r="AN30" s="18"/>
      <c r="AO30" s="18"/>
      <c r="AP30" s="18"/>
      <c r="AQ30" s="18"/>
      <c r="AR30" s="18"/>
      <c r="AS30" s="18"/>
    </row>
    <row r="31" spans="1:45" x14ac:dyDescent="0.3">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18"/>
      <c r="AH31" s="18"/>
      <c r="AI31" s="18"/>
      <c r="AJ31" s="18"/>
      <c r="AK31" s="18"/>
      <c r="AL31" s="18"/>
      <c r="AM31" s="18"/>
      <c r="AN31" s="18"/>
      <c r="AO31" s="18"/>
      <c r="AP31" s="18"/>
      <c r="AQ31" s="18"/>
      <c r="AR31" s="18"/>
      <c r="AS31" s="18"/>
    </row>
    <row r="32" spans="1:45" x14ac:dyDescent="0.3">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18"/>
      <c r="AH32" s="18"/>
      <c r="AI32" s="18"/>
      <c r="AJ32" s="18"/>
      <c r="AK32" s="18"/>
      <c r="AL32" s="18"/>
      <c r="AM32" s="18"/>
      <c r="AN32" s="18"/>
      <c r="AO32" s="18"/>
      <c r="AP32" s="18"/>
      <c r="AQ32" s="18"/>
      <c r="AR32" s="18"/>
      <c r="AS32" s="18"/>
    </row>
    <row r="33" spans="1:45" x14ac:dyDescent="0.3">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18"/>
      <c r="AH33" s="18"/>
      <c r="AI33" s="18"/>
      <c r="AJ33" s="18"/>
      <c r="AK33" s="18"/>
      <c r="AL33" s="18"/>
      <c r="AM33" s="18"/>
      <c r="AN33" s="18"/>
      <c r="AO33" s="18"/>
      <c r="AP33" s="18"/>
      <c r="AQ33" s="18"/>
      <c r="AR33" s="18"/>
      <c r="AS33" s="18"/>
    </row>
    <row r="34" spans="1:45" x14ac:dyDescent="0.3">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18"/>
      <c r="AH34" s="18"/>
      <c r="AI34" s="18"/>
      <c r="AJ34" s="18"/>
      <c r="AK34" s="18"/>
      <c r="AL34" s="18"/>
      <c r="AM34" s="18"/>
      <c r="AN34" s="18"/>
      <c r="AO34" s="18"/>
      <c r="AP34" s="18"/>
      <c r="AQ34" s="18"/>
      <c r="AR34" s="18"/>
      <c r="AS34" s="18"/>
    </row>
    <row r="35" spans="1:45" x14ac:dyDescent="0.3">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18"/>
      <c r="AH35" s="18"/>
      <c r="AI35" s="18"/>
      <c r="AJ35" s="18"/>
      <c r="AK35" s="18"/>
      <c r="AL35" s="18"/>
      <c r="AM35" s="18"/>
      <c r="AN35" s="18"/>
      <c r="AO35" s="18"/>
      <c r="AP35" s="18"/>
      <c r="AQ35" s="18"/>
      <c r="AR35" s="18"/>
      <c r="AS35" s="18"/>
    </row>
    <row r="36" spans="1:45" x14ac:dyDescent="0.3">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18"/>
      <c r="AH36" s="18"/>
      <c r="AI36" s="18"/>
      <c r="AJ36" s="18"/>
      <c r="AK36" s="18"/>
      <c r="AL36" s="18"/>
      <c r="AM36" s="18"/>
      <c r="AN36" s="18"/>
      <c r="AO36" s="18"/>
      <c r="AP36" s="18"/>
      <c r="AQ36" s="18"/>
      <c r="AR36" s="18"/>
      <c r="AS36" s="18"/>
    </row>
    <row r="37" spans="1:45" x14ac:dyDescent="0.3">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18"/>
      <c r="AH37" s="18"/>
      <c r="AI37" s="18"/>
      <c r="AJ37" s="18"/>
      <c r="AK37" s="18"/>
      <c r="AL37" s="18"/>
      <c r="AM37" s="18"/>
      <c r="AN37" s="18"/>
      <c r="AO37" s="18"/>
      <c r="AP37" s="18"/>
      <c r="AQ37" s="18"/>
      <c r="AR37" s="18"/>
      <c r="AS37" s="18"/>
    </row>
    <row r="38" spans="1:45" x14ac:dyDescent="0.3">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18"/>
      <c r="AH38" s="18"/>
      <c r="AI38" s="18"/>
      <c r="AJ38" s="18"/>
      <c r="AK38" s="18"/>
      <c r="AL38" s="18"/>
      <c r="AM38" s="18"/>
      <c r="AN38" s="18"/>
      <c r="AO38" s="18"/>
      <c r="AP38" s="18"/>
      <c r="AQ38" s="18"/>
      <c r="AR38" s="18"/>
      <c r="AS38" s="18"/>
    </row>
    <row r="39" spans="1:45" x14ac:dyDescent="0.3">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18"/>
      <c r="AH39" s="18"/>
      <c r="AI39" s="18"/>
      <c r="AJ39" s="18"/>
      <c r="AK39" s="18"/>
      <c r="AL39" s="18"/>
      <c r="AM39" s="18"/>
      <c r="AN39" s="18"/>
      <c r="AO39" s="18"/>
      <c r="AP39" s="18"/>
      <c r="AQ39" s="18"/>
      <c r="AR39" s="18"/>
      <c r="AS39" s="18"/>
    </row>
    <row r="40" spans="1:45" x14ac:dyDescent="0.3">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18"/>
      <c r="AH40" s="18"/>
      <c r="AI40" s="18"/>
      <c r="AJ40" s="18"/>
      <c r="AK40" s="18"/>
      <c r="AL40" s="18"/>
      <c r="AM40" s="18"/>
      <c r="AN40" s="18"/>
      <c r="AO40" s="18"/>
      <c r="AP40" s="18"/>
      <c r="AQ40" s="18"/>
      <c r="AR40" s="18"/>
      <c r="AS40" s="18"/>
    </row>
    <row r="41" spans="1:45" x14ac:dyDescent="0.3">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18"/>
      <c r="AH41" s="18"/>
      <c r="AI41" s="18"/>
      <c r="AJ41" s="18"/>
      <c r="AK41" s="18"/>
      <c r="AL41" s="18"/>
      <c r="AM41" s="18"/>
      <c r="AN41" s="18"/>
      <c r="AO41" s="18"/>
      <c r="AP41" s="18"/>
      <c r="AQ41" s="18"/>
      <c r="AR41" s="18"/>
      <c r="AS41" s="18"/>
    </row>
    <row r="42" spans="1:45" x14ac:dyDescent="0.3">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18"/>
      <c r="AH42" s="18"/>
      <c r="AI42" s="18"/>
      <c r="AJ42" s="18"/>
      <c r="AK42" s="18"/>
      <c r="AL42" s="18"/>
      <c r="AM42" s="18"/>
      <c r="AN42" s="18"/>
      <c r="AO42" s="18"/>
      <c r="AP42" s="18"/>
      <c r="AQ42" s="18"/>
      <c r="AR42" s="18"/>
      <c r="AS42" s="18"/>
    </row>
    <row r="43" spans="1:45" x14ac:dyDescent="0.3">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18"/>
      <c r="AH43" s="18"/>
      <c r="AI43" s="18"/>
      <c r="AJ43" s="18"/>
      <c r="AK43" s="18"/>
      <c r="AL43" s="18"/>
      <c r="AM43" s="18"/>
      <c r="AN43" s="18"/>
      <c r="AO43" s="18"/>
      <c r="AP43" s="18"/>
      <c r="AQ43" s="18"/>
      <c r="AR43" s="18"/>
      <c r="AS43" s="18"/>
    </row>
    <row r="44" spans="1:45" x14ac:dyDescent="0.3">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18"/>
      <c r="AH44" s="18"/>
      <c r="AI44" s="18"/>
      <c r="AJ44" s="18"/>
      <c r="AK44" s="18"/>
      <c r="AL44" s="18"/>
      <c r="AM44" s="18"/>
      <c r="AN44" s="18"/>
      <c r="AO44" s="18"/>
      <c r="AP44" s="18"/>
      <c r="AQ44" s="18"/>
      <c r="AR44" s="18"/>
      <c r="AS44" s="18"/>
    </row>
    <row r="45" spans="1:45" x14ac:dyDescent="0.3">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18"/>
      <c r="AH45" s="18"/>
      <c r="AI45" s="18"/>
      <c r="AJ45" s="18"/>
      <c r="AK45" s="18"/>
      <c r="AL45" s="18"/>
      <c r="AM45" s="18"/>
      <c r="AN45" s="18"/>
      <c r="AO45" s="18"/>
      <c r="AP45" s="18"/>
      <c r="AQ45" s="18"/>
      <c r="AR45" s="18"/>
      <c r="AS45" s="18"/>
    </row>
    <row r="46" spans="1:45" x14ac:dyDescent="0.3">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18"/>
      <c r="AH46" s="18"/>
      <c r="AI46" s="18"/>
      <c r="AJ46" s="18"/>
      <c r="AK46" s="18"/>
      <c r="AL46" s="18"/>
      <c r="AM46" s="18"/>
      <c r="AN46" s="18"/>
      <c r="AO46" s="18"/>
      <c r="AP46" s="18"/>
      <c r="AQ46" s="18"/>
      <c r="AR46" s="18"/>
      <c r="AS46" s="18"/>
    </row>
    <row r="47" spans="1:45" x14ac:dyDescent="0.3">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18"/>
      <c r="AH47" s="18"/>
      <c r="AI47" s="18"/>
      <c r="AJ47" s="18"/>
      <c r="AK47" s="18"/>
      <c r="AL47" s="18"/>
      <c r="AM47" s="18"/>
      <c r="AN47" s="18"/>
      <c r="AO47" s="18"/>
      <c r="AP47" s="18"/>
      <c r="AQ47" s="18"/>
      <c r="AR47" s="18"/>
      <c r="AS47" s="18"/>
    </row>
    <row r="48" spans="1:45" x14ac:dyDescent="0.3">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18"/>
      <c r="AH48" s="18"/>
      <c r="AI48" s="18"/>
      <c r="AJ48" s="18"/>
      <c r="AK48" s="18"/>
      <c r="AL48" s="18"/>
      <c r="AM48" s="18"/>
      <c r="AN48" s="18"/>
      <c r="AO48" s="18"/>
      <c r="AP48" s="18"/>
      <c r="AQ48" s="18"/>
      <c r="AR48" s="18"/>
      <c r="AS48" s="18"/>
    </row>
    <row r="49" spans="1:45" x14ac:dyDescent="0.3">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18"/>
      <c r="AH49" s="18"/>
      <c r="AI49" s="18"/>
      <c r="AJ49" s="18"/>
      <c r="AK49" s="18"/>
      <c r="AL49" s="18"/>
      <c r="AM49" s="18"/>
      <c r="AN49" s="18"/>
      <c r="AO49" s="18"/>
      <c r="AP49" s="18"/>
      <c r="AQ49" s="18"/>
      <c r="AR49" s="18"/>
      <c r="AS49" s="18"/>
    </row>
    <row r="50" spans="1:45" x14ac:dyDescent="0.3">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18"/>
      <c r="AH50" s="18"/>
      <c r="AI50" s="18"/>
      <c r="AJ50" s="18"/>
      <c r="AK50" s="18"/>
      <c r="AL50" s="18"/>
      <c r="AM50" s="18"/>
      <c r="AN50" s="18"/>
      <c r="AO50" s="18"/>
      <c r="AP50" s="18"/>
      <c r="AQ50" s="18"/>
      <c r="AR50" s="18"/>
      <c r="AS50" s="18"/>
    </row>
    <row r="51" spans="1:45" x14ac:dyDescent="0.3">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18"/>
      <c r="AH51" s="18"/>
      <c r="AI51" s="18"/>
      <c r="AJ51" s="18"/>
      <c r="AK51" s="18"/>
      <c r="AL51" s="18"/>
      <c r="AM51" s="18"/>
      <c r="AN51" s="18"/>
      <c r="AO51" s="18"/>
      <c r="AP51" s="18"/>
      <c r="AQ51" s="18"/>
      <c r="AR51" s="18"/>
      <c r="AS51" s="18"/>
    </row>
    <row r="52" spans="1:45" x14ac:dyDescent="0.3">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18"/>
      <c r="AH52" s="18"/>
      <c r="AI52" s="18"/>
      <c r="AJ52" s="18"/>
      <c r="AK52" s="18"/>
      <c r="AL52" s="18"/>
      <c r="AM52" s="18"/>
      <c r="AN52" s="18"/>
      <c r="AO52" s="18"/>
      <c r="AP52" s="18"/>
      <c r="AQ52" s="18"/>
      <c r="AR52" s="18"/>
      <c r="AS52" s="18"/>
    </row>
    <row r="53" spans="1:45" x14ac:dyDescent="0.3">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18"/>
      <c r="AH53" s="18"/>
      <c r="AI53" s="18"/>
      <c r="AJ53" s="18"/>
      <c r="AK53" s="18"/>
      <c r="AL53" s="18"/>
      <c r="AM53" s="18"/>
      <c r="AN53" s="18"/>
      <c r="AO53" s="18"/>
      <c r="AP53" s="18"/>
      <c r="AQ53" s="18"/>
      <c r="AR53" s="18"/>
      <c r="AS53" s="18"/>
    </row>
    <row r="54" spans="1:45" x14ac:dyDescent="0.3">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18"/>
      <c r="AH54" s="18"/>
      <c r="AI54" s="18"/>
      <c r="AJ54" s="18"/>
      <c r="AK54" s="18"/>
      <c r="AL54" s="18"/>
      <c r="AM54" s="18"/>
      <c r="AN54" s="18"/>
      <c r="AO54" s="18"/>
      <c r="AP54" s="18"/>
      <c r="AQ54" s="18"/>
      <c r="AR54" s="18"/>
      <c r="AS54" s="18"/>
    </row>
    <row r="55" spans="1:45" x14ac:dyDescent="0.3">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18"/>
      <c r="AH55" s="18"/>
      <c r="AI55" s="18"/>
      <c r="AJ55" s="18"/>
      <c r="AK55" s="18"/>
      <c r="AL55" s="18"/>
      <c r="AM55" s="18"/>
      <c r="AN55" s="18"/>
      <c r="AO55" s="18"/>
      <c r="AP55" s="18"/>
      <c r="AQ55" s="18"/>
      <c r="AR55" s="18"/>
      <c r="AS55" s="18"/>
    </row>
    <row r="56" spans="1:45" x14ac:dyDescent="0.3">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18"/>
      <c r="AH56" s="18"/>
      <c r="AI56" s="18"/>
      <c r="AJ56" s="18"/>
      <c r="AK56" s="18"/>
      <c r="AL56" s="18"/>
      <c r="AM56" s="18"/>
      <c r="AN56" s="18"/>
      <c r="AO56" s="18"/>
      <c r="AP56" s="18"/>
      <c r="AQ56" s="18"/>
      <c r="AR56" s="18"/>
      <c r="AS56" s="18"/>
    </row>
    <row r="57" spans="1:45" x14ac:dyDescent="0.3">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18"/>
      <c r="AH57" s="18"/>
      <c r="AI57" s="18"/>
      <c r="AJ57" s="18"/>
      <c r="AK57" s="18"/>
      <c r="AL57" s="18"/>
      <c r="AM57" s="18"/>
      <c r="AN57" s="18"/>
      <c r="AO57" s="18"/>
      <c r="AP57" s="18"/>
      <c r="AQ57" s="18"/>
      <c r="AR57" s="18"/>
      <c r="AS57" s="18"/>
    </row>
    <row r="58" spans="1:45" x14ac:dyDescent="0.3">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18"/>
      <c r="AH58" s="18"/>
      <c r="AI58" s="18"/>
      <c r="AJ58" s="18"/>
      <c r="AK58" s="18"/>
      <c r="AL58" s="18"/>
      <c r="AM58" s="18"/>
      <c r="AN58" s="18"/>
      <c r="AO58" s="18"/>
      <c r="AP58" s="18"/>
      <c r="AQ58" s="18"/>
      <c r="AR58" s="18"/>
      <c r="AS58" s="18"/>
    </row>
    <row r="59" spans="1:45" x14ac:dyDescent="0.3">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18"/>
      <c r="AH59" s="18"/>
      <c r="AI59" s="18"/>
      <c r="AJ59" s="18"/>
      <c r="AK59" s="18"/>
      <c r="AL59" s="18"/>
      <c r="AM59" s="18"/>
      <c r="AN59" s="18"/>
      <c r="AO59" s="18"/>
      <c r="AP59" s="18"/>
      <c r="AQ59" s="18"/>
      <c r="AR59" s="18"/>
      <c r="AS59" s="18"/>
    </row>
    <row r="60" spans="1:45" x14ac:dyDescent="0.3">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18"/>
      <c r="AH60" s="18"/>
      <c r="AI60" s="18"/>
      <c r="AJ60" s="18"/>
      <c r="AK60" s="18"/>
      <c r="AL60" s="18"/>
      <c r="AM60" s="18"/>
      <c r="AN60" s="18"/>
      <c r="AO60" s="18"/>
      <c r="AP60" s="18"/>
      <c r="AQ60" s="18"/>
      <c r="AR60" s="18"/>
      <c r="AS60" s="18"/>
    </row>
    <row r="61" spans="1:45" x14ac:dyDescent="0.3">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18"/>
      <c r="AH61" s="18"/>
      <c r="AI61" s="18"/>
      <c r="AJ61" s="18"/>
      <c r="AK61" s="18"/>
      <c r="AL61" s="18"/>
      <c r="AM61" s="18"/>
      <c r="AN61" s="18"/>
      <c r="AO61" s="18"/>
      <c r="AP61" s="18"/>
      <c r="AQ61" s="18"/>
      <c r="AR61" s="18"/>
      <c r="AS61" s="18"/>
    </row>
    <row r="62" spans="1:45" x14ac:dyDescent="0.3">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18"/>
      <c r="AH62" s="18"/>
      <c r="AI62" s="18"/>
      <c r="AJ62" s="18"/>
      <c r="AK62" s="18"/>
      <c r="AL62" s="18"/>
      <c r="AM62" s="18"/>
      <c r="AN62" s="18"/>
      <c r="AO62" s="18"/>
      <c r="AP62" s="18"/>
      <c r="AQ62" s="18"/>
      <c r="AR62" s="18"/>
      <c r="AS62" s="18"/>
    </row>
    <row r="63" spans="1:45"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row>
    <row r="64" spans="1:45"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row>
    <row r="65" spans="1:45"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row>
    <row r="66" spans="1:45"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row>
    <row r="67" spans="1:45"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row>
    <row r="68" spans="1:45"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row>
    <row r="69" spans="1:45"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row>
    <row r="70" spans="1:45"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row>
    <row r="71" spans="1:45"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row>
    <row r="72" spans="1:45"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row>
    <row r="73" spans="1:45"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row>
    <row r="74" spans="1:45"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row>
    <row r="75" spans="1:45"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row>
    <row r="76" spans="1:45"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row>
    <row r="77" spans="1:45"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row>
    <row r="78" spans="1:45"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row>
    <row r="79" spans="1:45"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row>
    <row r="80" spans="1:45"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row>
    <row r="81" spans="1:45"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row>
    <row r="82" spans="1:45"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row>
    <row r="83" spans="1:45"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row>
    <row r="84" spans="1:45"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row>
    <row r="85" spans="1:45"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row>
    <row r="86" spans="1:45"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row>
    <row r="87" spans="1:45"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row>
    <row r="88" spans="1:45"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row>
    <row r="89" spans="1:45"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row>
    <row r="90" spans="1:45"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row>
    <row r="91" spans="1:45"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row>
    <row r="92" spans="1:45"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row>
    <row r="93" spans="1:45"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row>
    <row r="94" spans="1:45"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row>
    <row r="95" spans="1:45"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row>
    <row r="96" spans="1:45"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row>
    <row r="97" spans="1:45"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row>
    <row r="98" spans="1:45"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row>
    <row r="99" spans="1:45"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row>
    <row r="100" spans="1:45"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row>
    <row r="101" spans="1:45"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row>
    <row r="102" spans="1:45"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row>
    <row r="103" spans="1:45"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row>
    <row r="104" spans="1:45"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row>
    <row r="105" spans="1:45"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row>
    <row r="106" spans="1:45"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row>
    <row r="107" spans="1:45"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row>
    <row r="108" spans="1:45"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row>
    <row r="109" spans="1:45"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row>
    <row r="110" spans="1:45"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row>
    <row r="111" spans="1:45"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row>
    <row r="112" spans="1:45"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row>
    <row r="113" spans="1:45"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row>
    <row r="114" spans="1:45"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row>
    <row r="115" spans="1:45"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row>
    <row r="116" spans="1:45"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row>
    <row r="117" spans="1:45"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row>
    <row r="118" spans="1:45"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row>
    <row r="119" spans="1:45"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row>
    <row r="120" spans="1:45"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row>
    <row r="121" spans="1:45"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row>
    <row r="122" spans="1:45"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row>
    <row r="123" spans="1:45"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row>
    <row r="124" spans="1:45"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row>
    <row r="125" spans="1:45"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row>
    <row r="126" spans="1:45"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row>
    <row r="127" spans="1:45"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row>
    <row r="128" spans="1:45"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row>
    <row r="129" spans="1:45"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row>
    <row r="130" spans="1:45"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row>
    <row r="131" spans="1:45"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row>
    <row r="132" spans="1:45"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row>
    <row r="133" spans="1:45"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row>
    <row r="134" spans="1:45"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row>
    <row r="135" spans="1:45"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row>
    <row r="136" spans="1:45"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row>
    <row r="137" spans="1:45"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row>
    <row r="138" spans="1:45"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row>
    <row r="139" spans="1:45"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row>
    <row r="140" spans="1:45"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row>
    <row r="141" spans="1:45"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row>
    <row r="142" spans="1:45"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row>
    <row r="143" spans="1:45"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row>
    <row r="144" spans="1:45"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row>
    <row r="145" spans="1:45"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row>
    <row r="146" spans="1:45"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row>
    <row r="147" spans="1:45"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row>
    <row r="148" spans="1:45"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row>
    <row r="149" spans="1:45"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row>
    <row r="150" spans="1:45"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row>
    <row r="151" spans="1:45"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row>
    <row r="152" spans="1:45"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row>
    <row r="153" spans="1:45"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row>
    <row r="154" spans="1:45"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row>
    <row r="155" spans="1:45"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row>
    <row r="156" spans="1:45"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row>
    <row r="157" spans="1:45"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row>
    <row r="158" spans="1:45"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row>
    <row r="159" spans="1:45"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row>
    <row r="160" spans="1:45"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row>
    <row r="161" spans="1:45"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row>
    <row r="162" spans="1:45"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row>
    <row r="163" spans="1:45"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row>
    <row r="164" spans="1:45"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row>
    <row r="165" spans="1:45"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row>
    <row r="166" spans="1:45"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row>
    <row r="167" spans="1:45"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row>
    <row r="168" spans="1:45"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row>
    <row r="169" spans="1:45"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row>
    <row r="170" spans="1:45"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row>
    <row r="171" spans="1:45"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row>
    <row r="172" spans="1:45"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row>
    <row r="173" spans="1:45"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row>
    <row r="174" spans="1:45"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row>
    <row r="175" spans="1:45"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row>
    <row r="176" spans="1:45"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row>
    <row r="177" spans="1:45"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row>
    <row r="178" spans="1:45"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row>
    <row r="179" spans="1:45"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row>
    <row r="180" spans="1:45"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row>
    <row r="181" spans="1:45"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row>
    <row r="182" spans="1:45"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row>
    <row r="183" spans="1:45"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row>
    <row r="184" spans="1:45"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row>
    <row r="185" spans="1:45"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row>
    <row r="186" spans="1:45"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row>
    <row r="187" spans="1:45"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row>
    <row r="188" spans="1:45"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row>
    <row r="189" spans="1:45"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row>
    <row r="190" spans="1:45"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row>
    <row r="191" spans="1:45"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row>
    <row r="192" spans="1:45"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row>
    <row r="193" spans="1:45"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row>
    <row r="194" spans="1:45"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row>
    <row r="195" spans="1:45"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row>
    <row r="196" spans="1:45"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row>
    <row r="197" spans="1:45"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row>
    <row r="198" spans="1:45"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row>
    <row r="199" spans="1:45"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row>
    <row r="200" spans="1:45"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row>
    <row r="201" spans="1:45"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row>
    <row r="202" spans="1:45"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row>
    <row r="203" spans="1:45"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row>
    <row r="204" spans="1:45"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row>
    <row r="205" spans="1:45"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row>
    <row r="206" spans="1:45"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row>
    <row r="207" spans="1:45"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row>
    <row r="208" spans="1:45"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row>
    <row r="209" spans="1:45"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row>
    <row r="210" spans="1:45"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row>
    <row r="211" spans="1:45"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row>
    <row r="212" spans="1:45"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row>
    <row r="213" spans="1:45"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row>
    <row r="214" spans="1:45"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row>
    <row r="215" spans="1:45"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row>
    <row r="216" spans="1:45"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row>
    <row r="217" spans="1:45"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row>
    <row r="218" spans="1:45"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row>
    <row r="219" spans="1:45"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row>
    <row r="220" spans="1:45"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row>
    <row r="221" spans="1:45"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row>
    <row r="222" spans="1:45"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row>
    <row r="223" spans="1:45"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row>
    <row r="224" spans="1:45"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row>
    <row r="225" spans="1:45"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row>
    <row r="226" spans="1:45"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row>
    <row r="227" spans="1:45"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row>
    <row r="228" spans="1:45"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row>
    <row r="229" spans="1:45"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row>
    <row r="230" spans="1:45"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row>
    <row r="231" spans="1:45"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row>
    <row r="232" spans="1:45"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row>
    <row r="233" spans="1:45"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row>
    <row r="234" spans="1:45"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row>
    <row r="235" spans="1:45"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row>
    <row r="236" spans="1:45"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row>
    <row r="237" spans="1:45"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row>
    <row r="238" spans="1:45"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row>
    <row r="239" spans="1:45"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row>
    <row r="240" spans="1:45"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row>
    <row r="241" spans="1:45"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row>
    <row r="242" spans="1:45"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row>
    <row r="243" spans="1:45"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row>
    <row r="244" spans="1:45"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row>
    <row r="245" spans="1:45"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row>
    <row r="246" spans="1:45"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row>
    <row r="247" spans="1:45"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row>
    <row r="248" spans="1:45"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row>
    <row r="249" spans="1:45"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row>
    <row r="250" spans="1:45"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row>
    <row r="251" spans="1:45"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row>
    <row r="252" spans="1:45"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row>
    <row r="253" spans="1:45"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row>
    <row r="254" spans="1:45"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row>
    <row r="255" spans="1:45"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row>
    <row r="256" spans="1:45"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row>
    <row r="257" spans="1:45"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row>
    <row r="258" spans="1:45"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row>
    <row r="259" spans="1:45"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row>
    <row r="260" spans="1:45"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row>
    <row r="261" spans="1:45"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row>
    <row r="262" spans="1:45"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row>
    <row r="263" spans="1:45"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row>
    <row r="264" spans="1:45"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row>
    <row r="265" spans="1:45"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row>
    <row r="266" spans="1:45"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row>
    <row r="267" spans="1:45"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row>
    <row r="268" spans="1:45"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row>
    <row r="269" spans="1:45"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row>
    <row r="270" spans="1:45"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row>
    <row r="271" spans="1:45"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row>
    <row r="272" spans="1:45"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row>
    <row r="273" spans="1:45"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row>
    <row r="274" spans="1:45"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row>
    <row r="275" spans="1:45"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row>
    <row r="276" spans="1:45"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row>
    <row r="277" spans="1:45"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row>
    <row r="278" spans="1:45"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row>
    <row r="279" spans="1:45"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row>
    <row r="280" spans="1:45"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row>
    <row r="281" spans="1:45"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row>
    <row r="282" spans="1:45"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row>
    <row r="283" spans="1:45"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row>
    <row r="284" spans="1:45"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row>
    <row r="285" spans="1:45"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row>
    <row r="286" spans="1:45"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row>
    <row r="287" spans="1:45"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row>
    <row r="288" spans="1:45"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row>
    <row r="289" spans="1:45"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row>
    <row r="290" spans="1:45"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row>
    <row r="291" spans="1:45"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row>
    <row r="292" spans="1:45"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row>
    <row r="293" spans="1:45"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row>
    <row r="294" spans="1:45"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row>
    <row r="295" spans="1:45"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row>
    <row r="296" spans="1:45"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row>
    <row r="297" spans="1:45"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row>
    <row r="298" spans="1:45"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row>
    <row r="299" spans="1:45"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row>
    <row r="300" spans="1:45"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row>
    <row r="301" spans="1:45"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row>
    <row r="302" spans="1:45"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row>
    <row r="303" spans="1:45"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row>
    <row r="304" spans="1:45"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row>
    <row r="305" spans="1:45"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row>
    <row r="306" spans="1:45"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row>
    <row r="307" spans="1:45"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row>
    <row r="308" spans="1:45"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row>
    <row r="309" spans="1:45"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row>
    <row r="310" spans="1:45"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row>
    <row r="311" spans="1:45"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row>
    <row r="312" spans="1:45"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row>
    <row r="313" spans="1:45"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row>
    <row r="314" spans="1:45"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row>
    <row r="315" spans="1:45"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row>
    <row r="316" spans="1:45"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row>
    <row r="317" spans="1:45"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row>
    <row r="318" spans="1:45"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row>
    <row r="319" spans="1:45"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row>
    <row r="320" spans="1:45"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row>
    <row r="321" spans="1:45"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row>
    <row r="322" spans="1:45"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row>
    <row r="323" spans="1:45"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row>
    <row r="324" spans="1:45"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row>
    <row r="325" spans="1:45"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row>
    <row r="326" spans="1:45"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row>
    <row r="327" spans="1:45"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row>
    <row r="328" spans="1:45"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row>
    <row r="329" spans="1:45"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row>
    <row r="330" spans="1:45"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row>
    <row r="331" spans="1:45"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row>
    <row r="332" spans="1:45"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row>
    <row r="333" spans="1:45"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row>
    <row r="334" spans="1:45"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row>
    <row r="335" spans="1:45"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row>
    <row r="336" spans="1:45"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row>
    <row r="337" spans="1:45"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row>
    <row r="338" spans="1:45"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row>
    <row r="339" spans="1:45"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row>
    <row r="340" spans="1:45"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row>
    <row r="341" spans="1:45"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row>
    <row r="342" spans="1:45"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row>
    <row r="343" spans="1:45"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row>
    <row r="344" spans="1:45"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row>
    <row r="345" spans="1:45"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row>
    <row r="346" spans="1:45"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row>
    <row r="347" spans="1:45"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row>
    <row r="348" spans="1:45"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row>
    <row r="349" spans="1:45"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row>
    <row r="350" spans="1:45"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row>
    <row r="351" spans="1:45"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row>
    <row r="352" spans="1:45"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row>
    <row r="353" spans="1:45"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row>
    <row r="354" spans="1:45"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row>
    <row r="355" spans="1:45"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row>
    <row r="356" spans="1:45"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row>
    <row r="357" spans="1:45"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row>
    <row r="358" spans="1:45"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row>
    <row r="359" spans="1:45"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row>
    <row r="360" spans="1:45"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row>
    <row r="361" spans="1:45"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row>
    <row r="362" spans="1:45"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row>
    <row r="363" spans="1:45"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row>
    <row r="364" spans="1:45"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row>
    <row r="365" spans="1:45"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row>
    <row r="366" spans="1:45"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row>
    <row r="367" spans="1:45"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row>
    <row r="368" spans="1:45"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row>
    <row r="369" spans="1:45"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row>
    <row r="370" spans="1:45"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row>
    <row r="371" spans="1:45"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row>
    <row r="372" spans="1:45"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row>
    <row r="373" spans="1:45"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row>
    <row r="374" spans="1:45"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row>
    <row r="375" spans="1:45"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row>
    <row r="376" spans="1:45"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row>
    <row r="377" spans="1:45"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row>
    <row r="378" spans="1:45"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row>
    <row r="379" spans="1:45"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row>
    <row r="380" spans="1:45"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row>
    <row r="381" spans="1:45"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row>
    <row r="382" spans="1:45"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row>
    <row r="383" spans="1:45"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row>
    <row r="384" spans="1:45"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row>
    <row r="385" spans="1:45"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row>
    <row r="386" spans="1:45"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row>
    <row r="387" spans="1:45"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row>
    <row r="388" spans="1:45"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row>
    <row r="389" spans="1:45"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row>
    <row r="390" spans="1:45"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row>
    <row r="391" spans="1:45"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row>
    <row r="392" spans="1:45"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row>
    <row r="393" spans="1:45"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row>
    <row r="394" spans="1:45"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row>
    <row r="395" spans="1:45"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row>
    <row r="396" spans="1:45"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row>
    <row r="397" spans="1:45"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row>
    <row r="398" spans="1:45"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row>
    <row r="399" spans="1:45"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row>
    <row r="400" spans="1:45"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row>
    <row r="401" spans="1:45"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row>
    <row r="402" spans="1:45"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row>
    <row r="403" spans="1:45"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row>
    <row r="404" spans="1:45"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row>
    <row r="405" spans="1:45"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row>
    <row r="406" spans="1:45"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row>
    <row r="407" spans="1:45"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row>
    <row r="408" spans="1:45"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row>
    <row r="409" spans="1:45"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row>
    <row r="410" spans="1:45"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row>
    <row r="411" spans="1:45"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row>
    <row r="412" spans="1:45"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row>
    <row r="413" spans="1:45"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row>
    <row r="414" spans="1:45"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row>
    <row r="415" spans="1:45"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row>
    <row r="416" spans="1:45"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row>
    <row r="417" spans="1:45"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row>
    <row r="418" spans="1:45"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row>
    <row r="419" spans="1:45"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row>
    <row r="420" spans="1:45"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row>
    <row r="421" spans="1:45"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row>
    <row r="422" spans="1:45"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row>
    <row r="423" spans="1:45"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row>
    <row r="424" spans="1:45"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row>
    <row r="425" spans="1:45"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row>
    <row r="426" spans="1:45"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row>
    <row r="427" spans="1:45"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row>
    <row r="428" spans="1:45"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row>
    <row r="429" spans="1:45"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row>
    <row r="430" spans="1:45"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row>
    <row r="431" spans="1:45"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row>
    <row r="432" spans="1:45"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row>
    <row r="433" spans="1:45"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row>
    <row r="434" spans="1:45"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row>
    <row r="435" spans="1:45"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row>
    <row r="436" spans="1:45"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row>
    <row r="437" spans="1:45"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row>
    <row r="438" spans="1:45"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row>
    <row r="439" spans="1:45"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row>
    <row r="440" spans="1:45"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row>
    <row r="441" spans="1:45"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row>
    <row r="442" spans="1:45"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row>
    <row r="443" spans="1:45"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row>
    <row r="444" spans="1:45"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row>
    <row r="445" spans="1:45"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row>
    <row r="446" spans="1:45"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row>
    <row r="447" spans="1:45"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row>
    <row r="448" spans="1:45"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row>
    <row r="449" spans="1:45"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row>
    <row r="450" spans="1:45"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row>
    <row r="451" spans="1:45"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row>
    <row r="452" spans="1:45"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row>
    <row r="453" spans="1:45"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row>
    <row r="454" spans="1:45"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row>
    <row r="455" spans="1:45"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row>
    <row r="456" spans="1:45"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row>
    <row r="457" spans="1:45"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row>
    <row r="458" spans="1:45"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row>
    <row r="459" spans="1:45"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row>
    <row r="460" spans="1:45"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row>
    <row r="461" spans="1:45"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row>
    <row r="462" spans="1:45"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row>
    <row r="463" spans="1:45"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row>
    <row r="464" spans="1:45"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row>
    <row r="465" spans="1:45"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row>
    <row r="466" spans="1:45"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row>
    <row r="467" spans="1:45"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row>
    <row r="468" spans="1:45"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row>
    <row r="469" spans="1:45"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row>
    <row r="470" spans="1:45"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row>
    <row r="471" spans="1:45"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row>
    <row r="472" spans="1:45"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row>
    <row r="473" spans="1:45"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row>
    <row r="474" spans="1:45"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row>
    <row r="475" spans="1:45"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row>
    <row r="476" spans="1:45"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row>
    <row r="477" spans="1:45"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row>
    <row r="478" spans="1:45"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row>
    <row r="479" spans="1:45"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row>
    <row r="480" spans="1:45"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row>
    <row r="481" spans="1:45"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row>
    <row r="482" spans="1:45"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row>
    <row r="483" spans="1:45"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row>
    <row r="484" spans="1:45"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row>
    <row r="485" spans="1:45"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row>
    <row r="486" spans="1:45"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row>
    <row r="487" spans="1:45"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row>
    <row r="488" spans="1:45"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row>
    <row r="489" spans="1:45"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row>
    <row r="490" spans="1:45"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row>
    <row r="491" spans="1:45"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row>
    <row r="492" spans="1:45"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row>
    <row r="493" spans="1:45"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row>
    <row r="494" spans="1:45"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row>
    <row r="495" spans="1:45"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row>
    <row r="496" spans="1:45"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row>
    <row r="497" spans="1:45"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row>
    <row r="498" spans="1:45"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row>
    <row r="499" spans="1:45"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row>
    <row r="500" spans="1:45"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row>
    <row r="501" spans="1:45"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row>
    <row r="502" spans="1:45"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row>
    <row r="503" spans="1:45"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row>
    <row r="504" spans="1:45"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row>
    <row r="505" spans="1:45"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row>
    <row r="506" spans="1:45"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row>
    <row r="507" spans="1:45"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row>
    <row r="508" spans="1:45"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row>
    <row r="509" spans="1:45"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row>
    <row r="510" spans="1:45"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row>
    <row r="511" spans="1:45"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row>
    <row r="512" spans="1:45"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row>
    <row r="513" spans="1:45"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row>
    <row r="514" spans="1:45"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row>
    <row r="515" spans="1:45"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row>
    <row r="516" spans="1:45"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row>
    <row r="517" spans="1:45"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row>
    <row r="518" spans="1:45"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row>
    <row r="519" spans="1:45"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row>
    <row r="520" spans="1:45"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row>
    <row r="521" spans="1:45"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row>
    <row r="522" spans="1:45"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row>
    <row r="523" spans="1:45"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row>
    <row r="524" spans="1:45"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row>
    <row r="525" spans="1:45"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row>
    <row r="526" spans="1:45"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row>
    <row r="527" spans="1:45"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row>
    <row r="528" spans="1:45"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row>
    <row r="529" spans="1:45"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row>
    <row r="530" spans="1:45"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row>
    <row r="531" spans="1:45"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row>
  </sheetData>
  <sheetProtection formatCells="0" pivotTables="0"/>
  <protectedRanges>
    <protectedRange sqref="M14:P16" name="Range1"/>
  </protectedRanges>
  <mergeCells count="5">
    <mergeCell ref="A1:XFD4"/>
    <mergeCell ref="A5:F6"/>
    <mergeCell ref="A18:F19"/>
    <mergeCell ref="M11:P13"/>
    <mergeCell ref="M14:P1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484"/>
  <sheetViews>
    <sheetView showGridLines="0" workbookViewId="0">
      <pane xSplit="1" ySplit="7" topLeftCell="B8" activePane="bottomRight" state="frozen"/>
      <selection pane="topRight"/>
      <selection pane="bottomLeft"/>
      <selection pane="bottomRight" activeCell="D6478" sqref="D6478"/>
    </sheetView>
  </sheetViews>
  <sheetFormatPr defaultRowHeight="14.4" x14ac:dyDescent="0.3"/>
  <cols>
    <col min="1" max="1" width="13.88671875" customWidth="1" collapsed="1"/>
    <col min="2" max="6" width="15.6640625" customWidth="1" collapsed="1"/>
  </cols>
  <sheetData>
    <row r="1" spans="1:7" ht="19.95" customHeight="1" x14ac:dyDescent="0.3">
      <c r="A1" s="55"/>
      <c r="B1" s="55"/>
      <c r="C1" s="55"/>
      <c r="D1" s="55"/>
      <c r="E1" s="55"/>
      <c r="F1" s="55"/>
    </row>
    <row r="2" spans="1:7" ht="15" customHeight="1" x14ac:dyDescent="0.3">
      <c r="A2" s="1" t="s">
        <v>0</v>
      </c>
      <c r="B2" s="53" t="s">
        <v>1</v>
      </c>
      <c r="C2" s="53"/>
      <c r="D2" s="53"/>
      <c r="E2" s="53"/>
      <c r="F2" s="53"/>
    </row>
    <row r="3" spans="1:7" ht="15" customHeight="1" x14ac:dyDescent="0.3">
      <c r="A3" s="1" t="s">
        <v>2</v>
      </c>
      <c r="B3" s="53" t="s">
        <v>3</v>
      </c>
      <c r="C3" s="53"/>
      <c r="D3" s="53"/>
      <c r="E3" s="53"/>
      <c r="F3" s="53"/>
    </row>
    <row r="4" spans="1:7" ht="15" customHeight="1" x14ac:dyDescent="0.3">
      <c r="A4" s="1" t="s">
        <v>4</v>
      </c>
      <c r="B4" s="53" t="s">
        <v>5</v>
      </c>
      <c r="C4" s="53"/>
      <c r="D4" s="53"/>
      <c r="E4" s="53"/>
      <c r="F4" s="53"/>
    </row>
    <row r="5" spans="1:7" ht="15" customHeight="1" x14ac:dyDescent="0.3">
      <c r="A5" s="1" t="s">
        <v>6</v>
      </c>
      <c r="B5" s="53" t="s">
        <v>7</v>
      </c>
      <c r="C5" s="53"/>
      <c r="D5" s="53"/>
      <c r="E5" s="53"/>
      <c r="F5" s="53"/>
      <c r="G5" t="s">
        <v>8</v>
      </c>
    </row>
    <row r="6" spans="1:7" ht="15" customHeight="1" x14ac:dyDescent="0.3">
      <c r="A6" s="1" t="s">
        <v>9</v>
      </c>
      <c r="B6" s="53" t="s">
        <v>10</v>
      </c>
      <c r="C6" s="53"/>
      <c r="D6" s="53"/>
      <c r="E6" s="53"/>
      <c r="F6" s="53"/>
    </row>
    <row r="7" spans="1:7" ht="15" customHeight="1" x14ac:dyDescent="0.3">
      <c r="A7" s="3" t="s">
        <v>11</v>
      </c>
      <c r="B7" s="3" t="s">
        <v>12</v>
      </c>
      <c r="C7" s="3" t="s">
        <v>13</v>
      </c>
      <c r="D7" s="3" t="s">
        <v>14</v>
      </c>
      <c r="E7" s="3" t="s">
        <v>15</v>
      </c>
      <c r="F7" s="3" t="s">
        <v>16</v>
      </c>
    </row>
    <row r="8" spans="1:7" ht="15" customHeight="1" x14ac:dyDescent="0.3">
      <c r="A8" s="2">
        <v>36529</v>
      </c>
      <c r="B8" s="5">
        <v>6000</v>
      </c>
      <c r="C8" s="5">
        <v>6110</v>
      </c>
      <c r="D8" s="5">
        <v>5660</v>
      </c>
      <c r="E8" s="5">
        <v>6110</v>
      </c>
      <c r="F8" s="4">
        <v>74195000</v>
      </c>
    </row>
    <row r="9" spans="1:7" ht="15" customHeight="1" x14ac:dyDescent="0.3">
      <c r="A9" s="2">
        <v>36530</v>
      </c>
      <c r="B9" s="5">
        <v>5800</v>
      </c>
      <c r="C9" s="5">
        <v>6060</v>
      </c>
      <c r="D9" s="5">
        <v>5520</v>
      </c>
      <c r="E9" s="5">
        <v>5580</v>
      </c>
      <c r="F9" s="4">
        <v>74680000</v>
      </c>
    </row>
    <row r="10" spans="1:7" ht="15" customHeight="1" x14ac:dyDescent="0.3">
      <c r="A10" s="2">
        <v>36531</v>
      </c>
      <c r="B10" s="5">
        <v>5750</v>
      </c>
      <c r="C10" s="5">
        <v>5780</v>
      </c>
      <c r="D10" s="5">
        <v>5580</v>
      </c>
      <c r="E10" s="5">
        <v>5620</v>
      </c>
      <c r="F10" s="4">
        <v>54390000</v>
      </c>
    </row>
    <row r="11" spans="1:7" ht="15" customHeight="1" x14ac:dyDescent="0.3">
      <c r="A11" s="2">
        <v>36532</v>
      </c>
      <c r="B11" s="5">
        <v>5560</v>
      </c>
      <c r="C11" s="5">
        <v>5670</v>
      </c>
      <c r="D11" s="5">
        <v>5360</v>
      </c>
      <c r="E11" s="5">
        <v>5540</v>
      </c>
      <c r="F11" s="4">
        <v>40305000</v>
      </c>
    </row>
    <row r="12" spans="1:7" ht="15" customHeight="1" x14ac:dyDescent="0.3">
      <c r="A12" s="2">
        <v>36535</v>
      </c>
      <c r="B12" s="5">
        <v>5600</v>
      </c>
      <c r="C12" s="5">
        <v>5770</v>
      </c>
      <c r="D12" s="5">
        <v>5580</v>
      </c>
      <c r="E12" s="5">
        <v>5770</v>
      </c>
      <c r="F12" s="4">
        <v>46880000</v>
      </c>
    </row>
    <row r="13" spans="1:7" ht="15" customHeight="1" x14ac:dyDescent="0.3">
      <c r="A13" s="2">
        <v>36536</v>
      </c>
      <c r="B13" s="5">
        <v>5820</v>
      </c>
      <c r="C13" s="5">
        <v>6100</v>
      </c>
      <c r="D13" s="5">
        <v>5770</v>
      </c>
      <c r="E13" s="5">
        <v>5770</v>
      </c>
      <c r="F13" s="4">
        <v>59745000</v>
      </c>
    </row>
    <row r="14" spans="1:7" ht="15" customHeight="1" x14ac:dyDescent="0.3">
      <c r="A14" s="2">
        <v>36537</v>
      </c>
      <c r="B14" s="5">
        <v>5610</v>
      </c>
      <c r="C14" s="5">
        <v>5740</v>
      </c>
      <c r="D14" s="5">
        <v>5600</v>
      </c>
      <c r="E14" s="5">
        <v>5720</v>
      </c>
      <c r="F14" s="4">
        <v>29220000</v>
      </c>
    </row>
    <row r="15" spans="1:7" ht="15" customHeight="1" x14ac:dyDescent="0.3">
      <c r="A15" s="2">
        <v>36538</v>
      </c>
      <c r="B15" s="5">
        <v>5600</v>
      </c>
      <c r="C15" s="5">
        <v>5740</v>
      </c>
      <c r="D15" s="5">
        <v>5560</v>
      </c>
      <c r="E15" s="5">
        <v>5710</v>
      </c>
      <c r="F15" s="4">
        <v>41190000</v>
      </c>
    </row>
    <row r="16" spans="1:7" ht="15" customHeight="1" x14ac:dyDescent="0.3">
      <c r="A16" s="2">
        <v>36539</v>
      </c>
      <c r="B16" s="5">
        <v>5720</v>
      </c>
      <c r="C16" s="5">
        <v>5880</v>
      </c>
      <c r="D16" s="5">
        <v>5680</v>
      </c>
      <c r="E16" s="5">
        <v>5830</v>
      </c>
      <c r="F16" s="4">
        <v>49375000</v>
      </c>
    </row>
    <row r="17" spans="1:6" ht="15" customHeight="1" x14ac:dyDescent="0.3">
      <c r="A17" s="2">
        <v>36542</v>
      </c>
      <c r="B17" s="5">
        <v>6000</v>
      </c>
      <c r="C17" s="5">
        <v>6180</v>
      </c>
      <c r="D17" s="5">
        <v>5920</v>
      </c>
      <c r="E17" s="5">
        <v>6100</v>
      </c>
      <c r="F17" s="4">
        <v>63505000</v>
      </c>
    </row>
    <row r="18" spans="1:6" ht="15" customHeight="1" x14ac:dyDescent="0.3">
      <c r="A18" s="2">
        <v>36543</v>
      </c>
      <c r="B18" s="5">
        <v>6160</v>
      </c>
      <c r="C18" s="5">
        <v>6160</v>
      </c>
      <c r="D18" s="5">
        <v>5980</v>
      </c>
      <c r="E18" s="5">
        <v>6100</v>
      </c>
      <c r="F18" s="4">
        <v>45260000</v>
      </c>
    </row>
    <row r="19" spans="1:6" ht="15" customHeight="1" x14ac:dyDescent="0.3">
      <c r="A19" s="2">
        <v>36544</v>
      </c>
      <c r="B19" s="5">
        <v>6000</v>
      </c>
      <c r="C19" s="5">
        <v>6040</v>
      </c>
      <c r="D19" s="5">
        <v>5960</v>
      </c>
      <c r="E19" s="5">
        <v>5960</v>
      </c>
      <c r="F19" s="4">
        <v>40205000</v>
      </c>
    </row>
    <row r="20" spans="1:6" ht="15" customHeight="1" x14ac:dyDescent="0.3">
      <c r="A20" s="2">
        <v>36545</v>
      </c>
      <c r="B20" s="5">
        <v>5860</v>
      </c>
      <c r="C20" s="5">
        <v>6040</v>
      </c>
      <c r="D20" s="5">
        <v>5820</v>
      </c>
      <c r="E20" s="5">
        <v>6040</v>
      </c>
      <c r="F20" s="4">
        <v>37315000</v>
      </c>
    </row>
    <row r="21" spans="1:6" ht="15" customHeight="1" x14ac:dyDescent="0.3">
      <c r="A21" s="2">
        <v>36546</v>
      </c>
      <c r="B21" s="5">
        <v>5950</v>
      </c>
      <c r="C21" s="5">
        <v>5980</v>
      </c>
      <c r="D21" s="5">
        <v>5880</v>
      </c>
      <c r="E21" s="5">
        <v>5880</v>
      </c>
      <c r="F21" s="4">
        <v>32535000</v>
      </c>
    </row>
    <row r="22" spans="1:6" ht="15" customHeight="1" x14ac:dyDescent="0.3">
      <c r="A22" s="2">
        <v>36549</v>
      </c>
      <c r="B22" s="5">
        <v>5800</v>
      </c>
      <c r="C22" s="5">
        <v>5900</v>
      </c>
      <c r="D22" s="5">
        <v>5700</v>
      </c>
      <c r="E22" s="5">
        <v>5700</v>
      </c>
      <c r="F22" s="4">
        <v>34355000</v>
      </c>
    </row>
    <row r="23" spans="1:6" ht="15" customHeight="1" x14ac:dyDescent="0.3">
      <c r="A23" s="2">
        <v>36550</v>
      </c>
      <c r="B23" s="5">
        <v>5520</v>
      </c>
      <c r="C23" s="5">
        <v>5640</v>
      </c>
      <c r="D23" s="5">
        <v>5440</v>
      </c>
      <c r="E23" s="5">
        <v>5440</v>
      </c>
      <c r="F23" s="4">
        <v>44250000</v>
      </c>
    </row>
    <row r="24" spans="1:6" ht="15" customHeight="1" x14ac:dyDescent="0.3">
      <c r="A24" s="2">
        <v>36551</v>
      </c>
      <c r="B24" s="5">
        <v>5500</v>
      </c>
      <c r="C24" s="5">
        <v>5520</v>
      </c>
      <c r="D24" s="5">
        <v>5410</v>
      </c>
      <c r="E24" s="5">
        <v>5480</v>
      </c>
      <c r="F24" s="4">
        <v>29285000</v>
      </c>
    </row>
    <row r="25" spans="1:6" ht="15" customHeight="1" x14ac:dyDescent="0.3">
      <c r="A25" s="2">
        <v>36552</v>
      </c>
      <c r="B25" s="5">
        <v>5480</v>
      </c>
      <c r="C25" s="5">
        <v>5620</v>
      </c>
      <c r="D25" s="5">
        <v>5430</v>
      </c>
      <c r="E25" s="5">
        <v>5520</v>
      </c>
      <c r="F25" s="4">
        <v>27900000</v>
      </c>
    </row>
    <row r="26" spans="1:6" ht="15" customHeight="1" x14ac:dyDescent="0.3">
      <c r="A26" s="2">
        <v>36553</v>
      </c>
      <c r="B26" s="5">
        <v>5640</v>
      </c>
      <c r="C26" s="5">
        <v>5880</v>
      </c>
      <c r="D26" s="5">
        <v>5540</v>
      </c>
      <c r="E26" s="5">
        <v>5820</v>
      </c>
      <c r="F26" s="4">
        <v>38315000</v>
      </c>
    </row>
    <row r="27" spans="1:6" ht="15" customHeight="1" x14ac:dyDescent="0.3">
      <c r="A27" s="2">
        <v>36556</v>
      </c>
      <c r="B27" s="5">
        <v>5640</v>
      </c>
      <c r="C27" s="5">
        <v>5730</v>
      </c>
      <c r="D27" s="5">
        <v>5560</v>
      </c>
      <c r="E27" s="5">
        <v>5580</v>
      </c>
      <c r="F27" s="4">
        <v>39630000</v>
      </c>
    </row>
    <row r="28" spans="1:6" ht="15" customHeight="1" x14ac:dyDescent="0.3">
      <c r="A28" s="2">
        <v>36557</v>
      </c>
      <c r="B28" s="5">
        <v>5600</v>
      </c>
      <c r="C28" s="5">
        <v>5680</v>
      </c>
      <c r="D28" s="5">
        <v>5260</v>
      </c>
      <c r="E28" s="5">
        <v>5320</v>
      </c>
      <c r="F28" s="4">
        <v>71470000</v>
      </c>
    </row>
    <row r="29" spans="1:6" ht="15" customHeight="1" x14ac:dyDescent="0.3">
      <c r="A29" s="2">
        <v>36558</v>
      </c>
      <c r="B29" s="5">
        <v>5220</v>
      </c>
      <c r="C29" s="5">
        <v>5370</v>
      </c>
      <c r="D29" s="5">
        <v>5110</v>
      </c>
      <c r="E29" s="5">
        <v>5250</v>
      </c>
      <c r="F29" s="4">
        <v>64105000</v>
      </c>
    </row>
    <row r="30" spans="1:6" ht="15" customHeight="1" x14ac:dyDescent="0.3">
      <c r="A30" s="2">
        <v>36559</v>
      </c>
      <c r="B30" s="5">
        <v>5250</v>
      </c>
      <c r="C30" s="5">
        <v>5460</v>
      </c>
      <c r="D30" s="5">
        <v>4970</v>
      </c>
      <c r="E30" s="5">
        <v>5130</v>
      </c>
      <c r="F30" s="4">
        <v>142765000</v>
      </c>
    </row>
    <row r="31" spans="1:6" ht="15" customHeight="1" x14ac:dyDescent="0.3">
      <c r="A31" s="2">
        <v>36560</v>
      </c>
      <c r="B31" s="5">
        <v>5130</v>
      </c>
      <c r="C31" s="5">
        <v>5130</v>
      </c>
      <c r="D31" s="5">
        <v>5130</v>
      </c>
      <c r="E31" s="5">
        <v>5130</v>
      </c>
      <c r="F31" s="4">
        <v>0</v>
      </c>
    </row>
    <row r="32" spans="1:6" ht="15" customHeight="1" x14ac:dyDescent="0.3">
      <c r="A32" s="2">
        <v>36563</v>
      </c>
      <c r="B32" s="5">
        <v>5140</v>
      </c>
      <c r="C32" s="5">
        <v>5330</v>
      </c>
      <c r="D32" s="5">
        <v>5040</v>
      </c>
      <c r="E32" s="5">
        <v>5240</v>
      </c>
      <c r="F32" s="4">
        <v>64140000</v>
      </c>
    </row>
    <row r="33" spans="1:6" ht="15" customHeight="1" x14ac:dyDescent="0.3">
      <c r="A33" s="2">
        <v>36564</v>
      </c>
      <c r="B33" s="5">
        <v>5340</v>
      </c>
      <c r="C33" s="5">
        <v>5480</v>
      </c>
      <c r="D33" s="5">
        <v>5310</v>
      </c>
      <c r="E33" s="5">
        <v>5430</v>
      </c>
      <c r="F33" s="4">
        <v>58460000</v>
      </c>
    </row>
    <row r="34" spans="1:6" ht="15" customHeight="1" x14ac:dyDescent="0.3">
      <c r="A34" s="2">
        <v>36565</v>
      </c>
      <c r="B34" s="5">
        <v>5560</v>
      </c>
      <c r="C34" s="5">
        <v>5720</v>
      </c>
      <c r="D34" s="5">
        <v>5480</v>
      </c>
      <c r="E34" s="5">
        <v>5720</v>
      </c>
      <c r="F34" s="4">
        <v>51050000</v>
      </c>
    </row>
    <row r="35" spans="1:6" ht="15" customHeight="1" x14ac:dyDescent="0.3">
      <c r="A35" s="2">
        <v>36566</v>
      </c>
      <c r="B35" s="5">
        <v>5660</v>
      </c>
      <c r="C35" s="5">
        <v>5880</v>
      </c>
      <c r="D35" s="5">
        <v>5600</v>
      </c>
      <c r="E35" s="5">
        <v>5760</v>
      </c>
      <c r="F35" s="4">
        <v>61845000</v>
      </c>
    </row>
    <row r="36" spans="1:6" ht="15" customHeight="1" x14ac:dyDescent="0.3">
      <c r="A36" s="2">
        <v>36567</v>
      </c>
      <c r="B36" s="5">
        <v>5960</v>
      </c>
      <c r="C36" s="5">
        <v>5960</v>
      </c>
      <c r="D36" s="5">
        <v>5680</v>
      </c>
      <c r="E36" s="5">
        <v>5700</v>
      </c>
      <c r="F36" s="4">
        <v>34660000</v>
      </c>
    </row>
    <row r="37" spans="1:6" ht="15" customHeight="1" x14ac:dyDescent="0.3">
      <c r="A37" s="2">
        <v>36570</v>
      </c>
      <c r="B37" s="5">
        <v>5600</v>
      </c>
      <c r="C37" s="5">
        <v>5660</v>
      </c>
      <c r="D37" s="5">
        <v>5340</v>
      </c>
      <c r="E37" s="5">
        <v>5380</v>
      </c>
      <c r="F37" s="4">
        <v>44140000</v>
      </c>
    </row>
    <row r="38" spans="1:6" ht="15" customHeight="1" x14ac:dyDescent="0.3">
      <c r="A38" s="2">
        <v>36571</v>
      </c>
      <c r="B38" s="5">
        <v>5380</v>
      </c>
      <c r="C38" s="5">
        <v>5420</v>
      </c>
      <c r="D38" s="5">
        <v>5140</v>
      </c>
      <c r="E38" s="5">
        <v>5200</v>
      </c>
      <c r="F38" s="4">
        <v>38315000</v>
      </c>
    </row>
    <row r="39" spans="1:6" ht="15" customHeight="1" x14ac:dyDescent="0.3">
      <c r="A39" s="2">
        <v>36572</v>
      </c>
      <c r="B39" s="5">
        <v>5180</v>
      </c>
      <c r="C39" s="5">
        <v>5200</v>
      </c>
      <c r="D39" s="5">
        <v>4780</v>
      </c>
      <c r="E39" s="5">
        <v>5000</v>
      </c>
      <c r="F39" s="4">
        <v>73115000</v>
      </c>
    </row>
    <row r="40" spans="1:6" ht="15" customHeight="1" x14ac:dyDescent="0.3">
      <c r="A40" s="2">
        <v>36573</v>
      </c>
      <c r="B40" s="5">
        <v>4940</v>
      </c>
      <c r="C40" s="5">
        <v>5100</v>
      </c>
      <c r="D40" s="5">
        <v>4910</v>
      </c>
      <c r="E40" s="5">
        <v>5080</v>
      </c>
      <c r="F40" s="4">
        <v>65185000</v>
      </c>
    </row>
    <row r="41" spans="1:6" ht="15" customHeight="1" x14ac:dyDescent="0.3">
      <c r="A41" s="2">
        <v>36574</v>
      </c>
      <c r="B41" s="5">
        <v>5370</v>
      </c>
      <c r="C41" s="5">
        <v>5630</v>
      </c>
      <c r="D41" s="5">
        <v>5160</v>
      </c>
      <c r="E41" s="5">
        <v>5300</v>
      </c>
      <c r="F41" s="4">
        <v>108750000</v>
      </c>
    </row>
    <row r="42" spans="1:6" ht="15" customHeight="1" x14ac:dyDescent="0.3">
      <c r="A42" s="2">
        <v>36577</v>
      </c>
      <c r="B42" s="5">
        <v>5200</v>
      </c>
      <c r="C42" s="5">
        <v>5260</v>
      </c>
      <c r="D42" s="5">
        <v>5030</v>
      </c>
      <c r="E42" s="5">
        <v>5070</v>
      </c>
      <c r="F42" s="4">
        <v>26485000</v>
      </c>
    </row>
    <row r="43" spans="1:6" ht="15" customHeight="1" x14ac:dyDescent="0.3">
      <c r="A43" s="2">
        <v>36578</v>
      </c>
      <c r="B43" s="5">
        <v>5000</v>
      </c>
      <c r="C43" s="5">
        <v>5240</v>
      </c>
      <c r="D43" s="5">
        <v>5000</v>
      </c>
      <c r="E43" s="5">
        <v>5120</v>
      </c>
      <c r="F43" s="4">
        <v>24180000</v>
      </c>
    </row>
    <row r="44" spans="1:6" ht="15" customHeight="1" x14ac:dyDescent="0.3">
      <c r="A44" s="2">
        <v>36579</v>
      </c>
      <c r="B44" s="5">
        <v>5220</v>
      </c>
      <c r="C44" s="5">
        <v>5260</v>
      </c>
      <c r="D44" s="5">
        <v>5100</v>
      </c>
      <c r="E44" s="5">
        <v>5140</v>
      </c>
      <c r="F44" s="4">
        <v>27720000</v>
      </c>
    </row>
    <row r="45" spans="1:6" ht="15" customHeight="1" x14ac:dyDescent="0.3">
      <c r="A45" s="2">
        <v>36580</v>
      </c>
      <c r="B45" s="5">
        <v>5120</v>
      </c>
      <c r="C45" s="5">
        <v>5240</v>
      </c>
      <c r="D45" s="5">
        <v>5060</v>
      </c>
      <c r="E45" s="5">
        <v>5070</v>
      </c>
      <c r="F45" s="4">
        <v>26075000</v>
      </c>
    </row>
    <row r="46" spans="1:6" ht="15" customHeight="1" x14ac:dyDescent="0.3">
      <c r="A46" s="2">
        <v>36581</v>
      </c>
      <c r="B46" s="5">
        <v>5080</v>
      </c>
      <c r="C46" s="5">
        <v>5150</v>
      </c>
      <c r="D46" s="5">
        <v>4980</v>
      </c>
      <c r="E46" s="5">
        <v>5120</v>
      </c>
      <c r="F46" s="4">
        <v>27875000</v>
      </c>
    </row>
    <row r="47" spans="1:6" ht="15" customHeight="1" x14ac:dyDescent="0.3">
      <c r="A47" s="2">
        <v>36584</v>
      </c>
      <c r="B47" s="5">
        <v>5000</v>
      </c>
      <c r="C47" s="5">
        <v>5050</v>
      </c>
      <c r="D47" s="5">
        <v>4800</v>
      </c>
      <c r="E47" s="5">
        <v>4800</v>
      </c>
      <c r="F47" s="4">
        <v>30140000</v>
      </c>
    </row>
    <row r="48" spans="1:6" ht="15" customHeight="1" x14ac:dyDescent="0.3">
      <c r="A48" s="2">
        <v>36585</v>
      </c>
      <c r="B48" s="5">
        <v>4900</v>
      </c>
      <c r="C48" s="5">
        <v>5140</v>
      </c>
      <c r="D48" s="5">
        <v>4840</v>
      </c>
      <c r="E48" s="5">
        <v>5120</v>
      </c>
      <c r="F48" s="4">
        <v>51820000</v>
      </c>
    </row>
    <row r="49" spans="1:6" ht="15" customHeight="1" x14ac:dyDescent="0.3">
      <c r="A49" s="2">
        <v>36586</v>
      </c>
      <c r="B49" s="5">
        <v>5120</v>
      </c>
      <c r="C49" s="5">
        <v>5120</v>
      </c>
      <c r="D49" s="5">
        <v>5120</v>
      </c>
      <c r="E49" s="5">
        <v>5120</v>
      </c>
      <c r="F49" s="4">
        <v>0</v>
      </c>
    </row>
    <row r="50" spans="1:6" ht="15" customHeight="1" x14ac:dyDescent="0.3">
      <c r="A50" s="2">
        <v>36587</v>
      </c>
      <c r="B50" s="5">
        <v>5880</v>
      </c>
      <c r="C50" s="5">
        <v>5880</v>
      </c>
      <c r="D50" s="5">
        <v>5520</v>
      </c>
      <c r="E50" s="5">
        <v>5880</v>
      </c>
      <c r="F50" s="4">
        <v>117750000</v>
      </c>
    </row>
    <row r="51" spans="1:6" ht="15" customHeight="1" x14ac:dyDescent="0.3">
      <c r="A51" s="2">
        <v>36588</v>
      </c>
      <c r="B51" s="5">
        <v>6200</v>
      </c>
      <c r="C51" s="5">
        <v>6250</v>
      </c>
      <c r="D51" s="5">
        <v>5880</v>
      </c>
      <c r="E51" s="5">
        <v>6000</v>
      </c>
      <c r="F51" s="4">
        <v>140990000</v>
      </c>
    </row>
    <row r="52" spans="1:6" ht="15" customHeight="1" x14ac:dyDescent="0.3">
      <c r="A52" s="2">
        <v>36591</v>
      </c>
      <c r="B52" s="5">
        <v>6000</v>
      </c>
      <c r="C52" s="5">
        <v>6050</v>
      </c>
      <c r="D52" s="5">
        <v>5600</v>
      </c>
      <c r="E52" s="5">
        <v>5640</v>
      </c>
      <c r="F52" s="4">
        <v>39150000</v>
      </c>
    </row>
    <row r="53" spans="1:6" ht="15" customHeight="1" x14ac:dyDescent="0.3">
      <c r="A53" s="2">
        <v>36592</v>
      </c>
      <c r="B53" s="5">
        <v>5600</v>
      </c>
      <c r="C53" s="5">
        <v>5640</v>
      </c>
      <c r="D53" s="5">
        <v>5480</v>
      </c>
      <c r="E53" s="5">
        <v>5620</v>
      </c>
      <c r="F53" s="4">
        <v>30070000</v>
      </c>
    </row>
    <row r="54" spans="1:6" ht="15" customHeight="1" x14ac:dyDescent="0.3">
      <c r="A54" s="2">
        <v>36593</v>
      </c>
      <c r="B54" s="5">
        <v>5520</v>
      </c>
      <c r="C54" s="5">
        <v>6000</v>
      </c>
      <c r="D54" s="5">
        <v>5500</v>
      </c>
      <c r="E54" s="5">
        <v>5920</v>
      </c>
      <c r="F54" s="4">
        <v>32460000</v>
      </c>
    </row>
    <row r="55" spans="1:6" ht="15" customHeight="1" x14ac:dyDescent="0.3">
      <c r="A55" s="2">
        <v>36594</v>
      </c>
      <c r="B55" s="5">
        <v>5970</v>
      </c>
      <c r="C55" s="5">
        <v>5980</v>
      </c>
      <c r="D55" s="5">
        <v>5620</v>
      </c>
      <c r="E55" s="5">
        <v>5620</v>
      </c>
      <c r="F55" s="4">
        <v>55890000</v>
      </c>
    </row>
    <row r="56" spans="1:6" ht="15" customHeight="1" x14ac:dyDescent="0.3">
      <c r="A56" s="2">
        <v>36595</v>
      </c>
      <c r="B56" s="5">
        <v>5790</v>
      </c>
      <c r="C56" s="5">
        <v>5800</v>
      </c>
      <c r="D56" s="5">
        <v>5520</v>
      </c>
      <c r="E56" s="5">
        <v>5540</v>
      </c>
      <c r="F56" s="4">
        <v>28605000</v>
      </c>
    </row>
    <row r="57" spans="1:6" ht="15" customHeight="1" x14ac:dyDescent="0.3">
      <c r="A57" s="2">
        <v>36598</v>
      </c>
      <c r="B57" s="5">
        <v>5480</v>
      </c>
      <c r="C57" s="5">
        <v>5490</v>
      </c>
      <c r="D57" s="5">
        <v>5160</v>
      </c>
      <c r="E57" s="5">
        <v>5180</v>
      </c>
      <c r="F57" s="4">
        <v>32215000</v>
      </c>
    </row>
    <row r="58" spans="1:6" ht="15" customHeight="1" x14ac:dyDescent="0.3">
      <c r="A58" s="2">
        <v>36599</v>
      </c>
      <c r="B58" s="5">
        <v>5170</v>
      </c>
      <c r="C58" s="5">
        <v>5380</v>
      </c>
      <c r="D58" s="5">
        <v>5160</v>
      </c>
      <c r="E58" s="5">
        <v>5210</v>
      </c>
      <c r="F58" s="4">
        <v>30060000</v>
      </c>
    </row>
    <row r="59" spans="1:6" ht="15" customHeight="1" x14ac:dyDescent="0.3">
      <c r="A59" s="2">
        <v>36600</v>
      </c>
      <c r="B59" s="5">
        <v>5200</v>
      </c>
      <c r="C59" s="5">
        <v>5400</v>
      </c>
      <c r="D59" s="5">
        <v>5120</v>
      </c>
      <c r="E59" s="5">
        <v>5400</v>
      </c>
      <c r="F59" s="4">
        <v>46105000</v>
      </c>
    </row>
    <row r="60" spans="1:6" ht="15" customHeight="1" x14ac:dyDescent="0.3">
      <c r="A60" s="2">
        <v>36601</v>
      </c>
      <c r="B60" s="5">
        <v>5480</v>
      </c>
      <c r="C60" s="5">
        <v>5520</v>
      </c>
      <c r="D60" s="5">
        <v>5360</v>
      </c>
      <c r="E60" s="5">
        <v>5400</v>
      </c>
      <c r="F60" s="4">
        <v>28795000</v>
      </c>
    </row>
    <row r="61" spans="1:6" ht="15" customHeight="1" x14ac:dyDescent="0.3">
      <c r="A61" s="2">
        <v>36602</v>
      </c>
      <c r="B61" s="5">
        <v>5540</v>
      </c>
      <c r="C61" s="5">
        <v>5560</v>
      </c>
      <c r="D61" s="5">
        <v>5400</v>
      </c>
      <c r="E61" s="5">
        <v>5480</v>
      </c>
      <c r="F61" s="4">
        <v>24080000</v>
      </c>
    </row>
    <row r="62" spans="1:6" ht="15" customHeight="1" x14ac:dyDescent="0.3">
      <c r="A62" s="2">
        <v>36605</v>
      </c>
      <c r="B62" s="5">
        <v>5600</v>
      </c>
      <c r="C62" s="5">
        <v>5710</v>
      </c>
      <c r="D62" s="5">
        <v>5530</v>
      </c>
      <c r="E62" s="5">
        <v>5660</v>
      </c>
      <c r="F62" s="4">
        <v>26365000</v>
      </c>
    </row>
    <row r="63" spans="1:6" ht="15" customHeight="1" x14ac:dyDescent="0.3">
      <c r="A63" s="2">
        <v>36606</v>
      </c>
      <c r="B63" s="5">
        <v>5700</v>
      </c>
      <c r="C63" s="5">
        <v>5940</v>
      </c>
      <c r="D63" s="5">
        <v>5610</v>
      </c>
      <c r="E63" s="5">
        <v>5880</v>
      </c>
      <c r="F63" s="4">
        <v>44925000</v>
      </c>
    </row>
    <row r="64" spans="1:6" ht="15" customHeight="1" x14ac:dyDescent="0.3">
      <c r="A64" s="2">
        <v>36607</v>
      </c>
      <c r="B64" s="5">
        <v>5960</v>
      </c>
      <c r="C64" s="5">
        <v>6300</v>
      </c>
      <c r="D64" s="5">
        <v>5880</v>
      </c>
      <c r="E64" s="5">
        <v>6200</v>
      </c>
      <c r="F64" s="4">
        <v>86975000</v>
      </c>
    </row>
    <row r="65" spans="1:6" ht="15" customHeight="1" x14ac:dyDescent="0.3">
      <c r="A65" s="2">
        <v>36608</v>
      </c>
      <c r="B65" s="5">
        <v>6480</v>
      </c>
      <c r="C65" s="5">
        <v>6580</v>
      </c>
      <c r="D65" s="5">
        <v>6200</v>
      </c>
      <c r="E65" s="5">
        <v>6200</v>
      </c>
      <c r="F65" s="4">
        <v>64950000</v>
      </c>
    </row>
    <row r="66" spans="1:6" ht="15" customHeight="1" x14ac:dyDescent="0.3">
      <c r="A66" s="2">
        <v>36609</v>
      </c>
      <c r="B66" s="5">
        <v>6320</v>
      </c>
      <c r="C66" s="5">
        <v>7120</v>
      </c>
      <c r="D66" s="5">
        <v>6180</v>
      </c>
      <c r="E66" s="5">
        <v>6800</v>
      </c>
      <c r="F66" s="4">
        <v>90260000</v>
      </c>
    </row>
    <row r="67" spans="1:6" ht="15" customHeight="1" x14ac:dyDescent="0.3">
      <c r="A67" s="2">
        <v>36612</v>
      </c>
      <c r="B67" s="5">
        <v>6960</v>
      </c>
      <c r="C67" s="5">
        <v>7040</v>
      </c>
      <c r="D67" s="5">
        <v>6700</v>
      </c>
      <c r="E67" s="5">
        <v>6800</v>
      </c>
      <c r="F67" s="4">
        <v>67730000</v>
      </c>
    </row>
    <row r="68" spans="1:6" ht="15" customHeight="1" x14ac:dyDescent="0.3">
      <c r="A68" s="2">
        <v>36613</v>
      </c>
      <c r="B68" s="5">
        <v>6900</v>
      </c>
      <c r="C68" s="5">
        <v>7260</v>
      </c>
      <c r="D68" s="5">
        <v>6820</v>
      </c>
      <c r="E68" s="5">
        <v>7030</v>
      </c>
      <c r="F68" s="4">
        <v>74425000</v>
      </c>
    </row>
    <row r="69" spans="1:6" ht="15" customHeight="1" x14ac:dyDescent="0.3">
      <c r="A69" s="2">
        <v>36614</v>
      </c>
      <c r="B69" s="5">
        <v>7030</v>
      </c>
      <c r="C69" s="5">
        <v>7680</v>
      </c>
      <c r="D69" s="5">
        <v>6980</v>
      </c>
      <c r="E69" s="5">
        <v>7660</v>
      </c>
      <c r="F69" s="4">
        <v>78090000</v>
      </c>
    </row>
    <row r="70" spans="1:6" ht="15" customHeight="1" x14ac:dyDescent="0.3">
      <c r="A70" s="2">
        <v>36615</v>
      </c>
      <c r="B70" s="5">
        <v>7520</v>
      </c>
      <c r="C70" s="5">
        <v>7560</v>
      </c>
      <c r="D70" s="5">
        <v>7050</v>
      </c>
      <c r="E70" s="5">
        <v>7050</v>
      </c>
      <c r="F70" s="4">
        <v>74645000</v>
      </c>
    </row>
    <row r="71" spans="1:6" ht="15" customHeight="1" x14ac:dyDescent="0.3">
      <c r="A71" s="2">
        <v>36616</v>
      </c>
      <c r="B71" s="5">
        <v>6800</v>
      </c>
      <c r="C71" s="5">
        <v>7070</v>
      </c>
      <c r="D71" s="5">
        <v>6650</v>
      </c>
      <c r="E71" s="5">
        <v>6700</v>
      </c>
      <c r="F71" s="4">
        <v>63855000</v>
      </c>
    </row>
    <row r="72" spans="1:6" ht="15" customHeight="1" x14ac:dyDescent="0.3">
      <c r="A72" s="2">
        <v>36619</v>
      </c>
      <c r="B72" s="5">
        <v>6920</v>
      </c>
      <c r="C72" s="5">
        <v>7320</v>
      </c>
      <c r="D72" s="5">
        <v>6860</v>
      </c>
      <c r="E72" s="5">
        <v>7100</v>
      </c>
      <c r="F72" s="4">
        <v>56805000</v>
      </c>
    </row>
    <row r="73" spans="1:6" ht="15" customHeight="1" x14ac:dyDescent="0.3">
      <c r="A73" s="2">
        <v>36620</v>
      </c>
      <c r="B73" s="5">
        <v>7000</v>
      </c>
      <c r="C73" s="5">
        <v>7290</v>
      </c>
      <c r="D73" s="5">
        <v>6660</v>
      </c>
      <c r="E73" s="5">
        <v>6800</v>
      </c>
      <c r="F73" s="4">
        <v>58340000</v>
      </c>
    </row>
    <row r="74" spans="1:6" ht="15" customHeight="1" x14ac:dyDescent="0.3">
      <c r="A74" s="2">
        <v>36621</v>
      </c>
      <c r="B74" s="5">
        <v>6800</v>
      </c>
      <c r="C74" s="5">
        <v>6800</v>
      </c>
      <c r="D74" s="5">
        <v>6800</v>
      </c>
      <c r="E74" s="5">
        <v>6800</v>
      </c>
      <c r="F74" s="4">
        <v>0</v>
      </c>
    </row>
    <row r="75" spans="1:6" ht="15" customHeight="1" x14ac:dyDescent="0.3">
      <c r="A75" s="2">
        <v>36622</v>
      </c>
      <c r="B75" s="5">
        <v>6860</v>
      </c>
      <c r="C75" s="5">
        <v>6960</v>
      </c>
      <c r="D75" s="5">
        <v>6680</v>
      </c>
      <c r="E75" s="5">
        <v>6680</v>
      </c>
      <c r="F75" s="4">
        <v>47235000</v>
      </c>
    </row>
    <row r="76" spans="1:6" ht="15" customHeight="1" x14ac:dyDescent="0.3">
      <c r="A76" s="2">
        <v>36623</v>
      </c>
      <c r="B76" s="5">
        <v>6860</v>
      </c>
      <c r="C76" s="5">
        <v>7260</v>
      </c>
      <c r="D76" s="5">
        <v>6780</v>
      </c>
      <c r="E76" s="5">
        <v>7200</v>
      </c>
      <c r="F76" s="4">
        <v>42355000</v>
      </c>
    </row>
    <row r="77" spans="1:6" ht="15" customHeight="1" x14ac:dyDescent="0.3">
      <c r="A77" s="2">
        <v>36626</v>
      </c>
      <c r="B77" s="5">
        <v>7500</v>
      </c>
      <c r="C77" s="5">
        <v>7500</v>
      </c>
      <c r="D77" s="5">
        <v>7200</v>
      </c>
      <c r="E77" s="5">
        <v>7300</v>
      </c>
      <c r="F77" s="4">
        <v>35885000</v>
      </c>
    </row>
    <row r="78" spans="1:6" ht="15" customHeight="1" x14ac:dyDescent="0.3">
      <c r="A78" s="2">
        <v>36627</v>
      </c>
      <c r="B78" s="5">
        <v>7200</v>
      </c>
      <c r="C78" s="5">
        <v>7200</v>
      </c>
      <c r="D78" s="5">
        <v>6950</v>
      </c>
      <c r="E78" s="5">
        <v>7100</v>
      </c>
      <c r="F78" s="4">
        <v>29075000</v>
      </c>
    </row>
    <row r="79" spans="1:6" ht="15" customHeight="1" x14ac:dyDescent="0.3">
      <c r="A79" s="2">
        <v>36628</v>
      </c>
      <c r="B79" s="5">
        <v>6960</v>
      </c>
      <c r="C79" s="5">
        <v>7030</v>
      </c>
      <c r="D79" s="5">
        <v>6860</v>
      </c>
      <c r="E79" s="5">
        <v>6910</v>
      </c>
      <c r="F79" s="4">
        <v>35250000</v>
      </c>
    </row>
    <row r="80" spans="1:6" ht="15" customHeight="1" x14ac:dyDescent="0.3">
      <c r="A80" s="2">
        <v>36629</v>
      </c>
      <c r="B80" s="5">
        <v>6910</v>
      </c>
      <c r="C80" s="5">
        <v>6910</v>
      </c>
      <c r="D80" s="5">
        <v>6910</v>
      </c>
      <c r="E80" s="5">
        <v>6910</v>
      </c>
      <c r="F80" s="4">
        <v>0</v>
      </c>
    </row>
    <row r="81" spans="1:6" ht="15" customHeight="1" x14ac:dyDescent="0.3">
      <c r="A81" s="2">
        <v>36630</v>
      </c>
      <c r="B81" s="5">
        <v>6600</v>
      </c>
      <c r="C81" s="5">
        <v>6680</v>
      </c>
      <c r="D81" s="5">
        <v>6260</v>
      </c>
      <c r="E81" s="5">
        <v>6260</v>
      </c>
      <c r="F81" s="4">
        <v>62365000</v>
      </c>
    </row>
    <row r="82" spans="1:6" ht="15" customHeight="1" x14ac:dyDescent="0.3">
      <c r="A82" s="2">
        <v>36633</v>
      </c>
      <c r="B82" s="5">
        <v>5420</v>
      </c>
      <c r="C82" s="5">
        <v>5750</v>
      </c>
      <c r="D82" s="5">
        <v>5340</v>
      </c>
      <c r="E82" s="5">
        <v>5520</v>
      </c>
      <c r="F82" s="4">
        <v>78050000</v>
      </c>
    </row>
    <row r="83" spans="1:6" ht="15" customHeight="1" x14ac:dyDescent="0.3">
      <c r="A83" s="2">
        <v>36634</v>
      </c>
      <c r="B83" s="5">
        <v>6200</v>
      </c>
      <c r="C83" s="5">
        <v>6240</v>
      </c>
      <c r="D83" s="5">
        <v>5860</v>
      </c>
      <c r="E83" s="5">
        <v>6040</v>
      </c>
      <c r="F83" s="4">
        <v>73730000</v>
      </c>
    </row>
    <row r="84" spans="1:6" ht="15" customHeight="1" x14ac:dyDescent="0.3">
      <c r="A84" s="2">
        <v>36635</v>
      </c>
      <c r="B84" s="5">
        <v>6300</v>
      </c>
      <c r="C84" s="5">
        <v>6460</v>
      </c>
      <c r="D84" s="5">
        <v>5860</v>
      </c>
      <c r="E84" s="5">
        <v>6000</v>
      </c>
      <c r="F84" s="4">
        <v>60615000</v>
      </c>
    </row>
    <row r="85" spans="1:6" ht="15" customHeight="1" x14ac:dyDescent="0.3">
      <c r="A85" s="2">
        <v>36636</v>
      </c>
      <c r="B85" s="5">
        <v>5960</v>
      </c>
      <c r="C85" s="5">
        <v>6160</v>
      </c>
      <c r="D85" s="5">
        <v>5920</v>
      </c>
      <c r="E85" s="5">
        <v>6020</v>
      </c>
      <c r="F85" s="4">
        <v>37335000</v>
      </c>
    </row>
    <row r="86" spans="1:6" ht="15" customHeight="1" x14ac:dyDescent="0.3">
      <c r="A86" s="2">
        <v>36637</v>
      </c>
      <c r="B86" s="5">
        <v>6060</v>
      </c>
      <c r="C86" s="5">
        <v>6180</v>
      </c>
      <c r="D86" s="5">
        <v>5970</v>
      </c>
      <c r="E86" s="5">
        <v>6050</v>
      </c>
      <c r="F86" s="4">
        <v>26425000</v>
      </c>
    </row>
    <row r="87" spans="1:6" ht="15" customHeight="1" x14ac:dyDescent="0.3">
      <c r="A87" s="2">
        <v>36640</v>
      </c>
      <c r="B87" s="5">
        <v>5970</v>
      </c>
      <c r="C87" s="5">
        <v>6030</v>
      </c>
      <c r="D87" s="5">
        <v>5760</v>
      </c>
      <c r="E87" s="5">
        <v>5800</v>
      </c>
      <c r="F87" s="4">
        <v>27830000</v>
      </c>
    </row>
    <row r="88" spans="1:6" ht="15" customHeight="1" x14ac:dyDescent="0.3">
      <c r="A88" s="2">
        <v>36641</v>
      </c>
      <c r="B88" s="5">
        <v>5620</v>
      </c>
      <c r="C88" s="5">
        <v>5760</v>
      </c>
      <c r="D88" s="5">
        <v>5520</v>
      </c>
      <c r="E88" s="5">
        <v>5640</v>
      </c>
      <c r="F88" s="4">
        <v>34900000</v>
      </c>
    </row>
    <row r="89" spans="1:6" ht="15" customHeight="1" x14ac:dyDescent="0.3">
      <c r="A89" s="2">
        <v>36642</v>
      </c>
      <c r="B89" s="5">
        <v>5820</v>
      </c>
      <c r="C89" s="5">
        <v>5860</v>
      </c>
      <c r="D89" s="5">
        <v>5600</v>
      </c>
      <c r="E89" s="5">
        <v>5600</v>
      </c>
      <c r="F89" s="4">
        <v>39290000</v>
      </c>
    </row>
    <row r="90" spans="1:6" ht="15" customHeight="1" x14ac:dyDescent="0.3">
      <c r="A90" s="2">
        <v>36643</v>
      </c>
      <c r="B90" s="5">
        <v>5520</v>
      </c>
      <c r="C90" s="5">
        <v>5700</v>
      </c>
      <c r="D90" s="5">
        <v>5400</v>
      </c>
      <c r="E90" s="5">
        <v>5400</v>
      </c>
      <c r="F90" s="4">
        <v>54110000</v>
      </c>
    </row>
    <row r="91" spans="1:6" ht="15" customHeight="1" x14ac:dyDescent="0.3">
      <c r="A91" s="2">
        <v>36644</v>
      </c>
      <c r="B91" s="5">
        <v>5500</v>
      </c>
      <c r="C91" s="5">
        <v>6100</v>
      </c>
      <c r="D91" s="5">
        <v>5460</v>
      </c>
      <c r="E91" s="5">
        <v>6000</v>
      </c>
      <c r="F91" s="4">
        <v>75530000</v>
      </c>
    </row>
    <row r="92" spans="1:6" ht="15" customHeight="1" x14ac:dyDescent="0.3">
      <c r="A92" s="2">
        <v>36647</v>
      </c>
      <c r="B92" s="5">
        <v>6000</v>
      </c>
      <c r="C92" s="5">
        <v>6000</v>
      </c>
      <c r="D92" s="5">
        <v>6000</v>
      </c>
      <c r="E92" s="5">
        <v>6000</v>
      </c>
      <c r="F92" s="4">
        <v>0</v>
      </c>
    </row>
    <row r="93" spans="1:6" ht="15" customHeight="1" x14ac:dyDescent="0.3">
      <c r="A93" s="2">
        <v>36648</v>
      </c>
      <c r="B93" s="5">
        <v>6200</v>
      </c>
      <c r="C93" s="5">
        <v>6530</v>
      </c>
      <c r="D93" s="5">
        <v>6120</v>
      </c>
      <c r="E93" s="5">
        <v>6280</v>
      </c>
      <c r="F93" s="4">
        <v>72335000</v>
      </c>
    </row>
    <row r="94" spans="1:6" ht="15" customHeight="1" x14ac:dyDescent="0.3">
      <c r="A94" s="2">
        <v>36649</v>
      </c>
      <c r="B94" s="5">
        <v>6240</v>
      </c>
      <c r="C94" s="5">
        <v>6260</v>
      </c>
      <c r="D94" s="5">
        <v>6090</v>
      </c>
      <c r="E94" s="5">
        <v>6180</v>
      </c>
      <c r="F94" s="4">
        <v>26585000</v>
      </c>
    </row>
    <row r="95" spans="1:6" ht="15" customHeight="1" x14ac:dyDescent="0.3">
      <c r="A95" s="2">
        <v>36650</v>
      </c>
      <c r="B95" s="5">
        <v>6220</v>
      </c>
      <c r="C95" s="5">
        <v>6360</v>
      </c>
      <c r="D95" s="5">
        <v>6140</v>
      </c>
      <c r="E95" s="5">
        <v>6180</v>
      </c>
      <c r="F95" s="4">
        <v>26100000</v>
      </c>
    </row>
    <row r="96" spans="1:6" ht="15" customHeight="1" x14ac:dyDescent="0.3">
      <c r="A96" s="2">
        <v>36651</v>
      </c>
      <c r="B96" s="5">
        <v>6180</v>
      </c>
      <c r="C96" s="5">
        <v>6180</v>
      </c>
      <c r="D96" s="5">
        <v>6180</v>
      </c>
      <c r="E96" s="5">
        <v>6180</v>
      </c>
      <c r="F96" s="4">
        <v>0</v>
      </c>
    </row>
    <row r="97" spans="1:6" ht="15" customHeight="1" x14ac:dyDescent="0.3">
      <c r="A97" s="2">
        <v>36654</v>
      </c>
      <c r="B97" s="5">
        <v>6400</v>
      </c>
      <c r="C97" s="5">
        <v>6700</v>
      </c>
      <c r="D97" s="5">
        <v>6300</v>
      </c>
      <c r="E97" s="5">
        <v>6560</v>
      </c>
      <c r="F97" s="4">
        <v>52695000</v>
      </c>
    </row>
    <row r="98" spans="1:6" ht="15" customHeight="1" x14ac:dyDescent="0.3">
      <c r="A98" s="2">
        <v>36655</v>
      </c>
      <c r="B98" s="5">
        <v>6560</v>
      </c>
      <c r="C98" s="5">
        <v>6560</v>
      </c>
      <c r="D98" s="5">
        <v>6560</v>
      </c>
      <c r="E98" s="5">
        <v>6560</v>
      </c>
      <c r="F98" s="4">
        <v>0</v>
      </c>
    </row>
    <row r="99" spans="1:6" ht="15" customHeight="1" x14ac:dyDescent="0.3">
      <c r="A99" s="2">
        <v>36656</v>
      </c>
      <c r="B99" s="5">
        <v>6320</v>
      </c>
      <c r="C99" s="5">
        <v>6390</v>
      </c>
      <c r="D99" s="5">
        <v>6270</v>
      </c>
      <c r="E99" s="5">
        <v>6350</v>
      </c>
      <c r="F99" s="4">
        <v>27620000</v>
      </c>
    </row>
    <row r="100" spans="1:6" ht="15" customHeight="1" x14ac:dyDescent="0.3">
      <c r="A100" s="2">
        <v>36657</v>
      </c>
      <c r="B100" s="5">
        <v>6350</v>
      </c>
      <c r="C100" s="5">
        <v>6350</v>
      </c>
      <c r="D100" s="5">
        <v>6350</v>
      </c>
      <c r="E100" s="5">
        <v>6350</v>
      </c>
      <c r="F100" s="4">
        <v>0</v>
      </c>
    </row>
    <row r="101" spans="1:6" ht="15" customHeight="1" x14ac:dyDescent="0.3">
      <c r="A101" s="2">
        <v>36658</v>
      </c>
      <c r="B101" s="5">
        <v>6420</v>
      </c>
      <c r="C101" s="5">
        <v>6440</v>
      </c>
      <c r="D101" s="5">
        <v>6160</v>
      </c>
      <c r="E101" s="5">
        <v>6160</v>
      </c>
      <c r="F101" s="4">
        <v>47170000</v>
      </c>
    </row>
    <row r="102" spans="1:6" ht="15" customHeight="1" x14ac:dyDescent="0.3">
      <c r="A102" s="2">
        <v>36661</v>
      </c>
      <c r="B102" s="5">
        <v>6290</v>
      </c>
      <c r="C102" s="5">
        <v>6530</v>
      </c>
      <c r="D102" s="5">
        <v>6220</v>
      </c>
      <c r="E102" s="5">
        <v>6440</v>
      </c>
      <c r="F102" s="4">
        <v>47120000</v>
      </c>
    </row>
    <row r="103" spans="1:6" ht="15" customHeight="1" x14ac:dyDescent="0.3">
      <c r="A103" s="2">
        <v>36662</v>
      </c>
      <c r="B103" s="5">
        <v>6510</v>
      </c>
      <c r="C103" s="5">
        <v>6800</v>
      </c>
      <c r="D103" s="5">
        <v>6510</v>
      </c>
      <c r="E103" s="5">
        <v>6800</v>
      </c>
      <c r="F103" s="4">
        <v>39620000</v>
      </c>
    </row>
    <row r="104" spans="1:6" ht="15" customHeight="1" x14ac:dyDescent="0.3">
      <c r="A104" s="2">
        <v>36663</v>
      </c>
      <c r="B104" s="5">
        <v>7000</v>
      </c>
      <c r="C104" s="5">
        <v>7340</v>
      </c>
      <c r="D104" s="5">
        <v>6920</v>
      </c>
      <c r="E104" s="5">
        <v>6920</v>
      </c>
      <c r="F104" s="4">
        <v>76235000</v>
      </c>
    </row>
    <row r="105" spans="1:6" ht="15" customHeight="1" x14ac:dyDescent="0.3">
      <c r="A105" s="2">
        <v>36664</v>
      </c>
      <c r="B105" s="5">
        <v>6740</v>
      </c>
      <c r="C105" s="5">
        <v>7000</v>
      </c>
      <c r="D105" s="5">
        <v>6680</v>
      </c>
      <c r="E105" s="5">
        <v>6800</v>
      </c>
      <c r="F105" s="4">
        <v>36580000</v>
      </c>
    </row>
    <row r="106" spans="1:6" ht="15" customHeight="1" x14ac:dyDescent="0.3">
      <c r="A106" s="2">
        <v>36665</v>
      </c>
      <c r="B106" s="5">
        <v>6740</v>
      </c>
      <c r="C106" s="5">
        <v>6900</v>
      </c>
      <c r="D106" s="5">
        <v>6600</v>
      </c>
      <c r="E106" s="5">
        <v>6900</v>
      </c>
      <c r="F106" s="4">
        <v>41450000</v>
      </c>
    </row>
    <row r="107" spans="1:6" ht="15" customHeight="1" x14ac:dyDescent="0.3">
      <c r="A107" s="2">
        <v>36668</v>
      </c>
      <c r="B107" s="5">
        <v>6720</v>
      </c>
      <c r="C107" s="5">
        <v>6830</v>
      </c>
      <c r="D107" s="5">
        <v>6620</v>
      </c>
      <c r="E107" s="5">
        <v>6670</v>
      </c>
      <c r="F107" s="4">
        <v>36385000</v>
      </c>
    </row>
    <row r="108" spans="1:6" ht="15" customHeight="1" x14ac:dyDescent="0.3">
      <c r="A108" s="2">
        <v>36669</v>
      </c>
      <c r="B108" s="5">
        <v>6500</v>
      </c>
      <c r="C108" s="5">
        <v>6700</v>
      </c>
      <c r="D108" s="5">
        <v>6350</v>
      </c>
      <c r="E108" s="5">
        <v>6380</v>
      </c>
      <c r="F108" s="4">
        <v>41290000</v>
      </c>
    </row>
    <row r="109" spans="1:6" ht="15" customHeight="1" x14ac:dyDescent="0.3">
      <c r="A109" s="2">
        <v>36670</v>
      </c>
      <c r="B109" s="5">
        <v>6160</v>
      </c>
      <c r="C109" s="5">
        <v>6370</v>
      </c>
      <c r="D109" s="5">
        <v>5920</v>
      </c>
      <c r="E109" s="5">
        <v>6200</v>
      </c>
      <c r="F109" s="4">
        <v>72150000</v>
      </c>
    </row>
    <row r="110" spans="1:6" ht="15" customHeight="1" x14ac:dyDescent="0.3">
      <c r="A110" s="2">
        <v>36671</v>
      </c>
      <c r="B110" s="5">
        <v>6330</v>
      </c>
      <c r="C110" s="5">
        <v>6380</v>
      </c>
      <c r="D110" s="5">
        <v>5930</v>
      </c>
      <c r="E110" s="5">
        <v>6000</v>
      </c>
      <c r="F110" s="4">
        <v>85965000</v>
      </c>
    </row>
    <row r="111" spans="1:6" ht="15" customHeight="1" x14ac:dyDescent="0.3">
      <c r="A111" s="2">
        <v>36672</v>
      </c>
      <c r="B111" s="5">
        <v>5900</v>
      </c>
      <c r="C111" s="5">
        <v>5990</v>
      </c>
      <c r="D111" s="5">
        <v>5600</v>
      </c>
      <c r="E111" s="5">
        <v>5600</v>
      </c>
      <c r="F111" s="4">
        <v>67100000</v>
      </c>
    </row>
    <row r="112" spans="1:6" ht="15" customHeight="1" x14ac:dyDescent="0.3">
      <c r="A112" s="2">
        <v>36675</v>
      </c>
      <c r="B112" s="5">
        <v>5260</v>
      </c>
      <c r="C112" s="5">
        <v>5680</v>
      </c>
      <c r="D112" s="5">
        <v>5240</v>
      </c>
      <c r="E112" s="5">
        <v>5460</v>
      </c>
      <c r="F112" s="4">
        <v>67130000</v>
      </c>
    </row>
    <row r="113" spans="1:6" ht="15" customHeight="1" x14ac:dyDescent="0.3">
      <c r="A113" s="2">
        <v>36676</v>
      </c>
      <c r="B113" s="5">
        <v>5460</v>
      </c>
      <c r="C113" s="5">
        <v>5460</v>
      </c>
      <c r="D113" s="5">
        <v>5460</v>
      </c>
      <c r="E113" s="5">
        <v>5460</v>
      </c>
      <c r="F113" s="4">
        <v>0</v>
      </c>
    </row>
    <row r="114" spans="1:6" ht="15" customHeight="1" x14ac:dyDescent="0.3">
      <c r="A114" s="2">
        <v>36677</v>
      </c>
      <c r="B114" s="5">
        <v>6000</v>
      </c>
      <c r="C114" s="5">
        <v>6290</v>
      </c>
      <c r="D114" s="5">
        <v>5960</v>
      </c>
      <c r="E114" s="5">
        <v>6160</v>
      </c>
      <c r="F114" s="4">
        <v>83935000</v>
      </c>
    </row>
    <row r="115" spans="1:6" ht="15" customHeight="1" x14ac:dyDescent="0.3">
      <c r="A115" s="2">
        <v>36678</v>
      </c>
      <c r="B115" s="5">
        <v>6200</v>
      </c>
      <c r="C115" s="5">
        <v>6410</v>
      </c>
      <c r="D115" s="5">
        <v>6120</v>
      </c>
      <c r="E115" s="5">
        <v>6300</v>
      </c>
      <c r="F115" s="4">
        <v>50230000</v>
      </c>
    </row>
    <row r="116" spans="1:6" ht="15" customHeight="1" x14ac:dyDescent="0.3">
      <c r="A116" s="2">
        <v>36679</v>
      </c>
      <c r="B116" s="5">
        <v>6690</v>
      </c>
      <c r="C116" s="5">
        <v>6900</v>
      </c>
      <c r="D116" s="5">
        <v>6510</v>
      </c>
      <c r="E116" s="5">
        <v>6620</v>
      </c>
      <c r="F116" s="4">
        <v>84385000</v>
      </c>
    </row>
    <row r="117" spans="1:6" ht="15" customHeight="1" x14ac:dyDescent="0.3">
      <c r="A117" s="2">
        <v>36682</v>
      </c>
      <c r="B117" s="5">
        <v>6920</v>
      </c>
      <c r="C117" s="5">
        <v>6980</v>
      </c>
      <c r="D117" s="5">
        <v>6680</v>
      </c>
      <c r="E117" s="5">
        <v>6740</v>
      </c>
      <c r="F117" s="4">
        <v>48010000</v>
      </c>
    </row>
    <row r="118" spans="1:6" ht="15" customHeight="1" x14ac:dyDescent="0.3">
      <c r="A118" s="2">
        <v>36683</v>
      </c>
      <c r="B118" s="5">
        <v>6740</v>
      </c>
      <c r="C118" s="5">
        <v>6740</v>
      </c>
      <c r="D118" s="5">
        <v>6740</v>
      </c>
      <c r="E118" s="5">
        <v>6740</v>
      </c>
      <c r="F118" s="4">
        <v>0</v>
      </c>
    </row>
    <row r="119" spans="1:6" ht="15" customHeight="1" x14ac:dyDescent="0.3">
      <c r="A119" s="2">
        <v>36684</v>
      </c>
      <c r="B119" s="5">
        <v>6600</v>
      </c>
      <c r="C119" s="5">
        <v>6980</v>
      </c>
      <c r="D119" s="5">
        <v>6510</v>
      </c>
      <c r="E119" s="5">
        <v>6800</v>
      </c>
      <c r="F119" s="4">
        <v>53365000</v>
      </c>
    </row>
    <row r="120" spans="1:6" ht="15" customHeight="1" x14ac:dyDescent="0.3">
      <c r="A120" s="2">
        <v>36685</v>
      </c>
      <c r="B120" s="5">
        <v>6660</v>
      </c>
      <c r="C120" s="5">
        <v>6960</v>
      </c>
      <c r="D120" s="5">
        <v>6530</v>
      </c>
      <c r="E120" s="5">
        <v>6530</v>
      </c>
      <c r="F120" s="4">
        <v>58550000</v>
      </c>
    </row>
    <row r="121" spans="1:6" ht="15" customHeight="1" x14ac:dyDescent="0.3">
      <c r="A121" s="2">
        <v>36686</v>
      </c>
      <c r="B121" s="5">
        <v>6600</v>
      </c>
      <c r="C121" s="5">
        <v>7040</v>
      </c>
      <c r="D121" s="5">
        <v>6530</v>
      </c>
      <c r="E121" s="5">
        <v>7020</v>
      </c>
      <c r="F121" s="4">
        <v>63860000</v>
      </c>
    </row>
    <row r="122" spans="1:6" ht="15" customHeight="1" x14ac:dyDescent="0.3">
      <c r="A122" s="2">
        <v>36689</v>
      </c>
      <c r="B122" s="5">
        <v>7200</v>
      </c>
      <c r="C122" s="5">
        <v>7280</v>
      </c>
      <c r="D122" s="5">
        <v>7030</v>
      </c>
      <c r="E122" s="5">
        <v>7190</v>
      </c>
      <c r="F122" s="4">
        <v>49515000</v>
      </c>
    </row>
    <row r="123" spans="1:6" ht="15" customHeight="1" x14ac:dyDescent="0.3">
      <c r="A123" s="2">
        <v>36690</v>
      </c>
      <c r="B123" s="5">
        <v>7060</v>
      </c>
      <c r="C123" s="5">
        <v>7100</v>
      </c>
      <c r="D123" s="5">
        <v>6870</v>
      </c>
      <c r="E123" s="5">
        <v>7060</v>
      </c>
      <c r="F123" s="4">
        <v>42495000</v>
      </c>
    </row>
    <row r="124" spans="1:6" ht="15" customHeight="1" x14ac:dyDescent="0.3">
      <c r="A124" s="2">
        <v>36691</v>
      </c>
      <c r="B124" s="5">
        <v>7230</v>
      </c>
      <c r="C124" s="5">
        <v>7640</v>
      </c>
      <c r="D124" s="5">
        <v>7090</v>
      </c>
      <c r="E124" s="5">
        <v>7640</v>
      </c>
      <c r="F124" s="4">
        <v>63020000</v>
      </c>
    </row>
    <row r="125" spans="1:6" ht="15" customHeight="1" x14ac:dyDescent="0.3">
      <c r="A125" s="2">
        <v>36692</v>
      </c>
      <c r="B125" s="5">
        <v>7560</v>
      </c>
      <c r="C125" s="5">
        <v>7560</v>
      </c>
      <c r="D125" s="5">
        <v>7000</v>
      </c>
      <c r="E125" s="5">
        <v>7000</v>
      </c>
      <c r="F125" s="4">
        <v>61225000</v>
      </c>
    </row>
    <row r="126" spans="1:6" ht="15" customHeight="1" x14ac:dyDescent="0.3">
      <c r="A126" s="2">
        <v>36693</v>
      </c>
      <c r="B126" s="5">
        <v>6900</v>
      </c>
      <c r="C126" s="5">
        <v>6960</v>
      </c>
      <c r="D126" s="5">
        <v>6710</v>
      </c>
      <c r="E126" s="5">
        <v>6740</v>
      </c>
      <c r="F126" s="4">
        <v>66455000</v>
      </c>
    </row>
    <row r="127" spans="1:6" ht="15" customHeight="1" x14ac:dyDescent="0.3">
      <c r="A127" s="2">
        <v>36696</v>
      </c>
      <c r="B127" s="5">
        <v>6600</v>
      </c>
      <c r="C127" s="5">
        <v>6950</v>
      </c>
      <c r="D127" s="5">
        <v>6550</v>
      </c>
      <c r="E127" s="5">
        <v>6700</v>
      </c>
      <c r="F127" s="4">
        <v>53560000</v>
      </c>
    </row>
    <row r="128" spans="1:6" ht="15" customHeight="1" x14ac:dyDescent="0.3">
      <c r="A128" s="2">
        <v>36697</v>
      </c>
      <c r="B128" s="5">
        <v>6940</v>
      </c>
      <c r="C128" s="5">
        <v>7180</v>
      </c>
      <c r="D128" s="5">
        <v>6830</v>
      </c>
      <c r="E128" s="5">
        <v>7140</v>
      </c>
      <c r="F128" s="4">
        <v>59790000</v>
      </c>
    </row>
    <row r="129" spans="1:6" ht="15" customHeight="1" x14ac:dyDescent="0.3">
      <c r="A129" s="2">
        <v>36698</v>
      </c>
      <c r="B129" s="5">
        <v>7300</v>
      </c>
      <c r="C129" s="5">
        <v>7380</v>
      </c>
      <c r="D129" s="5">
        <v>7070</v>
      </c>
      <c r="E129" s="5">
        <v>7080</v>
      </c>
      <c r="F129" s="4">
        <v>37585000</v>
      </c>
    </row>
    <row r="130" spans="1:6" ht="15" customHeight="1" x14ac:dyDescent="0.3">
      <c r="A130" s="2">
        <v>36699</v>
      </c>
      <c r="B130" s="5">
        <v>7240</v>
      </c>
      <c r="C130" s="5">
        <v>7270</v>
      </c>
      <c r="D130" s="5">
        <v>6960</v>
      </c>
      <c r="E130" s="5">
        <v>7040</v>
      </c>
      <c r="F130" s="4">
        <v>33635000</v>
      </c>
    </row>
    <row r="131" spans="1:6" ht="15" customHeight="1" x14ac:dyDescent="0.3">
      <c r="A131" s="2">
        <v>36700</v>
      </c>
      <c r="B131" s="5">
        <v>6980</v>
      </c>
      <c r="C131" s="5">
        <v>7010</v>
      </c>
      <c r="D131" s="5">
        <v>6860</v>
      </c>
      <c r="E131" s="5">
        <v>7000</v>
      </c>
      <c r="F131" s="4">
        <v>29215000</v>
      </c>
    </row>
    <row r="132" spans="1:6" ht="15" customHeight="1" x14ac:dyDescent="0.3">
      <c r="A132" s="2">
        <v>36703</v>
      </c>
      <c r="B132" s="5">
        <v>7100</v>
      </c>
      <c r="C132" s="5">
        <v>7360</v>
      </c>
      <c r="D132" s="5">
        <v>6990</v>
      </c>
      <c r="E132" s="5">
        <v>7210</v>
      </c>
      <c r="F132" s="4">
        <v>39980000</v>
      </c>
    </row>
    <row r="133" spans="1:6" ht="15" customHeight="1" x14ac:dyDescent="0.3">
      <c r="A133" s="2">
        <v>36704</v>
      </c>
      <c r="B133" s="5">
        <v>7320</v>
      </c>
      <c r="C133" s="5">
        <v>7440</v>
      </c>
      <c r="D133" s="5">
        <v>7190</v>
      </c>
      <c r="E133" s="5">
        <v>7310</v>
      </c>
      <c r="F133" s="4">
        <v>45535000</v>
      </c>
    </row>
    <row r="134" spans="1:6" ht="15" customHeight="1" x14ac:dyDescent="0.3">
      <c r="A134" s="2">
        <v>36705</v>
      </c>
      <c r="B134" s="5">
        <v>7220</v>
      </c>
      <c r="C134" s="5">
        <v>7540</v>
      </c>
      <c r="D134" s="5">
        <v>7220</v>
      </c>
      <c r="E134" s="5">
        <v>7520</v>
      </c>
      <c r="F134" s="4">
        <v>47295000</v>
      </c>
    </row>
    <row r="135" spans="1:6" ht="15" customHeight="1" x14ac:dyDescent="0.3">
      <c r="A135" s="2">
        <v>36706</v>
      </c>
      <c r="B135" s="5">
        <v>7600</v>
      </c>
      <c r="C135" s="5">
        <v>7740</v>
      </c>
      <c r="D135" s="5">
        <v>7380</v>
      </c>
      <c r="E135" s="5">
        <v>7490</v>
      </c>
      <c r="F135" s="4">
        <v>61120000</v>
      </c>
    </row>
    <row r="136" spans="1:6" ht="15" customHeight="1" x14ac:dyDescent="0.3">
      <c r="A136" s="2">
        <v>36707</v>
      </c>
      <c r="B136" s="5">
        <v>7440</v>
      </c>
      <c r="C136" s="5">
        <v>7540</v>
      </c>
      <c r="D136" s="5">
        <v>7290</v>
      </c>
      <c r="E136" s="5">
        <v>7380</v>
      </c>
      <c r="F136" s="4">
        <v>35250000</v>
      </c>
    </row>
    <row r="137" spans="1:6" ht="15" customHeight="1" x14ac:dyDescent="0.3">
      <c r="A137" s="2">
        <v>36710</v>
      </c>
      <c r="B137" s="5">
        <v>7440</v>
      </c>
      <c r="C137" s="5">
        <v>7550</v>
      </c>
      <c r="D137" s="5">
        <v>7420</v>
      </c>
      <c r="E137" s="5">
        <v>7500</v>
      </c>
      <c r="F137" s="4">
        <v>25975000</v>
      </c>
    </row>
    <row r="138" spans="1:6" ht="15" customHeight="1" x14ac:dyDescent="0.3">
      <c r="A138" s="2">
        <v>36711</v>
      </c>
      <c r="B138" s="5">
        <v>7600</v>
      </c>
      <c r="C138" s="5">
        <v>7620</v>
      </c>
      <c r="D138" s="5">
        <v>7350</v>
      </c>
      <c r="E138" s="5">
        <v>7350</v>
      </c>
      <c r="F138" s="4">
        <v>32810000</v>
      </c>
    </row>
    <row r="139" spans="1:6" ht="15" customHeight="1" x14ac:dyDescent="0.3">
      <c r="A139" s="2">
        <v>36712</v>
      </c>
      <c r="B139" s="5">
        <v>7390</v>
      </c>
      <c r="C139" s="5">
        <v>7520</v>
      </c>
      <c r="D139" s="5">
        <v>7350</v>
      </c>
      <c r="E139" s="5">
        <v>7430</v>
      </c>
      <c r="F139" s="4">
        <v>24895000</v>
      </c>
    </row>
    <row r="140" spans="1:6" ht="15" customHeight="1" x14ac:dyDescent="0.3">
      <c r="A140" s="2">
        <v>36713</v>
      </c>
      <c r="B140" s="5">
        <v>7240</v>
      </c>
      <c r="C140" s="5">
        <v>7350</v>
      </c>
      <c r="D140" s="5">
        <v>7180</v>
      </c>
      <c r="E140" s="5">
        <v>7300</v>
      </c>
      <c r="F140" s="4">
        <v>60340000</v>
      </c>
    </row>
    <row r="141" spans="1:6" ht="15" customHeight="1" x14ac:dyDescent="0.3">
      <c r="A141" s="2">
        <v>36714</v>
      </c>
      <c r="B141" s="5">
        <v>7340</v>
      </c>
      <c r="C141" s="5">
        <v>7460</v>
      </c>
      <c r="D141" s="5">
        <v>7230</v>
      </c>
      <c r="E141" s="5">
        <v>7360</v>
      </c>
      <c r="F141" s="4">
        <v>40580000</v>
      </c>
    </row>
    <row r="142" spans="1:6" ht="15" customHeight="1" x14ac:dyDescent="0.3">
      <c r="A142" s="2">
        <v>36717</v>
      </c>
      <c r="B142" s="5">
        <v>7440</v>
      </c>
      <c r="C142" s="5">
        <v>7630</v>
      </c>
      <c r="D142" s="5">
        <v>7410</v>
      </c>
      <c r="E142" s="5">
        <v>7600</v>
      </c>
      <c r="F142" s="4">
        <v>42505000</v>
      </c>
    </row>
    <row r="143" spans="1:6" ht="15" customHeight="1" x14ac:dyDescent="0.3">
      <c r="A143" s="2">
        <v>36718</v>
      </c>
      <c r="B143" s="5">
        <v>7580</v>
      </c>
      <c r="C143" s="5">
        <v>7740</v>
      </c>
      <c r="D143" s="5">
        <v>7450</v>
      </c>
      <c r="E143" s="5">
        <v>7450</v>
      </c>
      <c r="F143" s="4">
        <v>34945000</v>
      </c>
    </row>
    <row r="144" spans="1:6" ht="15" customHeight="1" x14ac:dyDescent="0.3">
      <c r="A144" s="2">
        <v>36719</v>
      </c>
      <c r="B144" s="5">
        <v>7520</v>
      </c>
      <c r="C144" s="5">
        <v>7660</v>
      </c>
      <c r="D144" s="5">
        <v>7460</v>
      </c>
      <c r="E144" s="5">
        <v>7640</v>
      </c>
      <c r="F144" s="4">
        <v>40140000</v>
      </c>
    </row>
    <row r="145" spans="1:6" ht="15" customHeight="1" x14ac:dyDescent="0.3">
      <c r="A145" s="2">
        <v>36720</v>
      </c>
      <c r="B145" s="5">
        <v>7700</v>
      </c>
      <c r="C145" s="5">
        <v>7880</v>
      </c>
      <c r="D145" s="5">
        <v>7570</v>
      </c>
      <c r="E145" s="5">
        <v>7760</v>
      </c>
      <c r="F145" s="4">
        <v>48805000</v>
      </c>
    </row>
    <row r="146" spans="1:6" ht="15" customHeight="1" x14ac:dyDescent="0.3">
      <c r="A146" s="2">
        <v>36721</v>
      </c>
      <c r="B146" s="5">
        <v>7780</v>
      </c>
      <c r="C146" s="5">
        <v>7840</v>
      </c>
      <c r="D146" s="5">
        <v>7540</v>
      </c>
      <c r="E146" s="5">
        <v>7550</v>
      </c>
      <c r="F146" s="4">
        <v>30425000</v>
      </c>
    </row>
    <row r="147" spans="1:6" ht="15" customHeight="1" x14ac:dyDescent="0.3">
      <c r="A147" s="2">
        <v>36724</v>
      </c>
      <c r="B147" s="5">
        <v>7550</v>
      </c>
      <c r="C147" s="5">
        <v>7550</v>
      </c>
      <c r="D147" s="5">
        <v>7550</v>
      </c>
      <c r="E147" s="5">
        <v>7550</v>
      </c>
      <c r="F147" s="4">
        <v>0</v>
      </c>
    </row>
    <row r="148" spans="1:6" ht="15" customHeight="1" x14ac:dyDescent="0.3">
      <c r="A148" s="2">
        <v>36725</v>
      </c>
      <c r="B148" s="5">
        <v>7550</v>
      </c>
      <c r="C148" s="5">
        <v>7620</v>
      </c>
      <c r="D148" s="5">
        <v>7440</v>
      </c>
      <c r="E148" s="5">
        <v>7460</v>
      </c>
      <c r="F148" s="4">
        <v>19605000</v>
      </c>
    </row>
    <row r="149" spans="1:6" ht="15" customHeight="1" x14ac:dyDescent="0.3">
      <c r="A149" s="2">
        <v>36726</v>
      </c>
      <c r="B149" s="5">
        <v>7550</v>
      </c>
      <c r="C149" s="5">
        <v>7620</v>
      </c>
      <c r="D149" s="5">
        <v>7440</v>
      </c>
      <c r="E149" s="5">
        <v>7460</v>
      </c>
      <c r="F149" s="4">
        <v>19605000</v>
      </c>
    </row>
    <row r="150" spans="1:6" ht="15" customHeight="1" x14ac:dyDescent="0.3">
      <c r="A150" s="2">
        <v>36727</v>
      </c>
      <c r="B150" s="5">
        <v>7060</v>
      </c>
      <c r="C150" s="5">
        <v>7110</v>
      </c>
      <c r="D150" s="5">
        <v>6840</v>
      </c>
      <c r="E150" s="5">
        <v>6900</v>
      </c>
      <c r="F150" s="4">
        <v>40315000</v>
      </c>
    </row>
    <row r="151" spans="1:6" ht="15" customHeight="1" x14ac:dyDescent="0.3">
      <c r="A151" s="2">
        <v>36728</v>
      </c>
      <c r="B151" s="5">
        <v>6960</v>
      </c>
      <c r="C151" s="5">
        <v>7050</v>
      </c>
      <c r="D151" s="5">
        <v>6760</v>
      </c>
      <c r="E151" s="5">
        <v>6920</v>
      </c>
      <c r="F151" s="4">
        <v>48395000</v>
      </c>
    </row>
    <row r="152" spans="1:6" ht="15" customHeight="1" x14ac:dyDescent="0.3">
      <c r="A152" s="2">
        <v>36731</v>
      </c>
      <c r="B152" s="5">
        <v>6640</v>
      </c>
      <c r="C152" s="5">
        <v>6740</v>
      </c>
      <c r="D152" s="5">
        <v>6360</v>
      </c>
      <c r="E152" s="5">
        <v>6380</v>
      </c>
      <c r="F152" s="4">
        <v>49015000</v>
      </c>
    </row>
    <row r="153" spans="1:6" ht="15" customHeight="1" x14ac:dyDescent="0.3">
      <c r="A153" s="2">
        <v>36732</v>
      </c>
      <c r="B153" s="5">
        <v>6310</v>
      </c>
      <c r="C153" s="5">
        <v>6400</v>
      </c>
      <c r="D153" s="5">
        <v>6120</v>
      </c>
      <c r="E153" s="5">
        <v>6280</v>
      </c>
      <c r="F153" s="4">
        <v>56735000</v>
      </c>
    </row>
    <row r="154" spans="1:6" ht="15" customHeight="1" x14ac:dyDescent="0.3">
      <c r="A154" s="2">
        <v>36733</v>
      </c>
      <c r="B154" s="5">
        <v>6400</v>
      </c>
      <c r="C154" s="5">
        <v>6580</v>
      </c>
      <c r="D154" s="5">
        <v>6360</v>
      </c>
      <c r="E154" s="5">
        <v>6550</v>
      </c>
      <c r="F154" s="4">
        <v>54745000</v>
      </c>
    </row>
    <row r="155" spans="1:6" ht="15" customHeight="1" x14ac:dyDescent="0.3">
      <c r="A155" s="2">
        <v>36734</v>
      </c>
      <c r="B155" s="5">
        <v>6220</v>
      </c>
      <c r="C155" s="5">
        <v>6360</v>
      </c>
      <c r="D155" s="5">
        <v>6100</v>
      </c>
      <c r="E155" s="5">
        <v>6230</v>
      </c>
      <c r="F155" s="4">
        <v>43540000</v>
      </c>
    </row>
    <row r="156" spans="1:6" ht="15" customHeight="1" x14ac:dyDescent="0.3">
      <c r="A156" s="2">
        <v>36735</v>
      </c>
      <c r="B156" s="5">
        <v>5800</v>
      </c>
      <c r="C156" s="5">
        <v>5910</v>
      </c>
      <c r="D156" s="5">
        <v>5710</v>
      </c>
      <c r="E156" s="5">
        <v>5730</v>
      </c>
      <c r="F156" s="4">
        <v>83035000</v>
      </c>
    </row>
    <row r="157" spans="1:6" ht="15" customHeight="1" x14ac:dyDescent="0.3">
      <c r="A157" s="2">
        <v>36738</v>
      </c>
      <c r="B157" s="5">
        <v>5730</v>
      </c>
      <c r="C157" s="5">
        <v>5910</v>
      </c>
      <c r="D157" s="5">
        <v>5550</v>
      </c>
      <c r="E157" s="5">
        <v>5900</v>
      </c>
      <c r="F157" s="4">
        <v>46615000</v>
      </c>
    </row>
    <row r="158" spans="1:6" ht="15" customHeight="1" x14ac:dyDescent="0.3">
      <c r="A158" s="2">
        <v>36739</v>
      </c>
      <c r="B158" s="5">
        <v>5960</v>
      </c>
      <c r="C158" s="5">
        <v>6270</v>
      </c>
      <c r="D158" s="5">
        <v>5870</v>
      </c>
      <c r="E158" s="5">
        <v>6220</v>
      </c>
      <c r="F158" s="4">
        <v>53120000</v>
      </c>
    </row>
    <row r="159" spans="1:6" ht="15" customHeight="1" x14ac:dyDescent="0.3">
      <c r="A159" s="2">
        <v>36740</v>
      </c>
      <c r="B159" s="5">
        <v>6100</v>
      </c>
      <c r="C159" s="5">
        <v>6170</v>
      </c>
      <c r="D159" s="5">
        <v>5930</v>
      </c>
      <c r="E159" s="5">
        <v>6070</v>
      </c>
      <c r="F159" s="4">
        <v>37190000</v>
      </c>
    </row>
    <row r="160" spans="1:6" ht="15" customHeight="1" x14ac:dyDescent="0.3">
      <c r="A160" s="2">
        <v>36741</v>
      </c>
      <c r="B160" s="5">
        <v>6180</v>
      </c>
      <c r="C160" s="5">
        <v>6180</v>
      </c>
      <c r="D160" s="5">
        <v>5970</v>
      </c>
      <c r="E160" s="5">
        <v>6030</v>
      </c>
      <c r="F160" s="4">
        <v>27815000</v>
      </c>
    </row>
    <row r="161" spans="1:6" ht="15" customHeight="1" x14ac:dyDescent="0.3">
      <c r="A161" s="2">
        <v>36742</v>
      </c>
      <c r="B161" s="5">
        <v>5930</v>
      </c>
      <c r="C161" s="5">
        <v>6010</v>
      </c>
      <c r="D161" s="5">
        <v>5850</v>
      </c>
      <c r="E161" s="5">
        <v>5920</v>
      </c>
      <c r="F161" s="4">
        <v>23605000</v>
      </c>
    </row>
    <row r="162" spans="1:6" ht="15" customHeight="1" x14ac:dyDescent="0.3">
      <c r="A162" s="2">
        <v>36745</v>
      </c>
      <c r="B162" s="5">
        <v>5740</v>
      </c>
      <c r="C162" s="5">
        <v>5770</v>
      </c>
      <c r="D162" s="5">
        <v>5580</v>
      </c>
      <c r="E162" s="5">
        <v>5580</v>
      </c>
      <c r="F162" s="4">
        <v>28765000</v>
      </c>
    </row>
    <row r="163" spans="1:6" ht="15" customHeight="1" x14ac:dyDescent="0.3">
      <c r="A163" s="2">
        <v>36746</v>
      </c>
      <c r="B163" s="5">
        <v>5660</v>
      </c>
      <c r="C163" s="5">
        <v>5750</v>
      </c>
      <c r="D163" s="5">
        <v>5570</v>
      </c>
      <c r="E163" s="5">
        <v>5580</v>
      </c>
      <c r="F163" s="4">
        <v>33475000</v>
      </c>
    </row>
    <row r="164" spans="1:6" ht="15" customHeight="1" x14ac:dyDescent="0.3">
      <c r="A164" s="2">
        <v>36747</v>
      </c>
      <c r="B164" s="5">
        <v>5680</v>
      </c>
      <c r="C164" s="5">
        <v>6040</v>
      </c>
      <c r="D164" s="5">
        <v>5680</v>
      </c>
      <c r="E164" s="5">
        <v>6000</v>
      </c>
      <c r="F164" s="4">
        <v>39570000</v>
      </c>
    </row>
    <row r="165" spans="1:6" ht="15" customHeight="1" x14ac:dyDescent="0.3">
      <c r="A165" s="2">
        <v>36748</v>
      </c>
      <c r="B165" s="5">
        <v>6000</v>
      </c>
      <c r="C165" s="5">
        <v>6160</v>
      </c>
      <c r="D165" s="5">
        <v>5860</v>
      </c>
      <c r="E165" s="5">
        <v>6160</v>
      </c>
      <c r="F165" s="4">
        <v>40830000</v>
      </c>
    </row>
    <row r="166" spans="1:6" ht="15" customHeight="1" x14ac:dyDescent="0.3">
      <c r="A166" s="2">
        <v>36749</v>
      </c>
      <c r="B166" s="5">
        <v>6000</v>
      </c>
      <c r="C166" s="5">
        <v>6070</v>
      </c>
      <c r="D166" s="5">
        <v>5880</v>
      </c>
      <c r="E166" s="5">
        <v>5960</v>
      </c>
      <c r="F166" s="4">
        <v>33840000</v>
      </c>
    </row>
    <row r="167" spans="1:6" ht="15" customHeight="1" x14ac:dyDescent="0.3">
      <c r="A167" s="2">
        <v>36752</v>
      </c>
      <c r="B167" s="5">
        <v>6060</v>
      </c>
      <c r="C167" s="5">
        <v>6160</v>
      </c>
      <c r="D167" s="5">
        <v>6000</v>
      </c>
      <c r="E167" s="5">
        <v>6020</v>
      </c>
      <c r="F167" s="4">
        <v>23730000</v>
      </c>
    </row>
    <row r="168" spans="1:6" ht="15" customHeight="1" x14ac:dyDescent="0.3">
      <c r="A168" s="2">
        <v>36753</v>
      </c>
      <c r="B168" s="5">
        <v>6020</v>
      </c>
      <c r="C168" s="5">
        <v>6020</v>
      </c>
      <c r="D168" s="5">
        <v>6020</v>
      </c>
      <c r="E168" s="5">
        <v>6020</v>
      </c>
      <c r="F168" s="4">
        <v>0</v>
      </c>
    </row>
    <row r="169" spans="1:6" ht="15" customHeight="1" x14ac:dyDescent="0.3">
      <c r="A169" s="2">
        <v>36754</v>
      </c>
      <c r="B169" s="5">
        <v>6500</v>
      </c>
      <c r="C169" s="5">
        <v>6530</v>
      </c>
      <c r="D169" s="5">
        <v>6330</v>
      </c>
      <c r="E169" s="5">
        <v>6420</v>
      </c>
      <c r="F169" s="4">
        <v>51915000</v>
      </c>
    </row>
    <row r="170" spans="1:6" ht="15" customHeight="1" x14ac:dyDescent="0.3">
      <c r="A170" s="2">
        <v>36755</v>
      </c>
      <c r="B170" s="5">
        <v>6480</v>
      </c>
      <c r="C170" s="5">
        <v>6560</v>
      </c>
      <c r="D170" s="5">
        <v>6340</v>
      </c>
      <c r="E170" s="5">
        <v>6440</v>
      </c>
      <c r="F170" s="4">
        <v>36345000</v>
      </c>
    </row>
    <row r="171" spans="1:6" ht="15" customHeight="1" x14ac:dyDescent="0.3">
      <c r="A171" s="2">
        <v>36756</v>
      </c>
      <c r="B171" s="5">
        <v>6500</v>
      </c>
      <c r="C171" s="5">
        <v>6520</v>
      </c>
      <c r="D171" s="5">
        <v>6200</v>
      </c>
      <c r="E171" s="5">
        <v>6200</v>
      </c>
      <c r="F171" s="4">
        <v>21370000</v>
      </c>
    </row>
    <row r="172" spans="1:6" ht="15" customHeight="1" x14ac:dyDescent="0.3">
      <c r="A172" s="2">
        <v>36759</v>
      </c>
      <c r="B172" s="5">
        <v>6200</v>
      </c>
      <c r="C172" s="5">
        <v>6340</v>
      </c>
      <c r="D172" s="5">
        <v>6190</v>
      </c>
      <c r="E172" s="5">
        <v>6270</v>
      </c>
      <c r="F172" s="4">
        <v>20950000</v>
      </c>
    </row>
    <row r="173" spans="1:6" ht="15" customHeight="1" x14ac:dyDescent="0.3">
      <c r="A173" s="2">
        <v>36760</v>
      </c>
      <c r="B173" s="5">
        <v>6260</v>
      </c>
      <c r="C173" s="5">
        <v>6470</v>
      </c>
      <c r="D173" s="5">
        <v>6240</v>
      </c>
      <c r="E173" s="5">
        <v>6460</v>
      </c>
      <c r="F173" s="4">
        <v>27710000</v>
      </c>
    </row>
    <row r="174" spans="1:6" ht="15" customHeight="1" x14ac:dyDescent="0.3">
      <c r="A174" s="2">
        <v>36761</v>
      </c>
      <c r="B174" s="5">
        <v>6450</v>
      </c>
      <c r="C174" s="5">
        <v>6450</v>
      </c>
      <c r="D174" s="5">
        <v>6160</v>
      </c>
      <c r="E174" s="5">
        <v>6190</v>
      </c>
      <c r="F174" s="4">
        <v>27905000</v>
      </c>
    </row>
    <row r="175" spans="1:6" ht="15" customHeight="1" x14ac:dyDescent="0.3">
      <c r="A175" s="2">
        <v>36762</v>
      </c>
      <c r="B175" s="5">
        <v>6260</v>
      </c>
      <c r="C175" s="5">
        <v>6300</v>
      </c>
      <c r="D175" s="5">
        <v>6100</v>
      </c>
      <c r="E175" s="5">
        <v>6220</v>
      </c>
      <c r="F175" s="4">
        <v>31700000</v>
      </c>
    </row>
    <row r="176" spans="1:6" ht="15" customHeight="1" x14ac:dyDescent="0.3">
      <c r="A176" s="2">
        <v>36763</v>
      </c>
      <c r="B176" s="5">
        <v>6180</v>
      </c>
      <c r="C176" s="5">
        <v>6400</v>
      </c>
      <c r="D176" s="5">
        <v>6110</v>
      </c>
      <c r="E176" s="5">
        <v>6400</v>
      </c>
      <c r="F176" s="4">
        <v>21960000</v>
      </c>
    </row>
    <row r="177" spans="1:6" ht="15" customHeight="1" x14ac:dyDescent="0.3">
      <c r="A177" s="2">
        <v>36766</v>
      </c>
      <c r="B177" s="5">
        <v>6340</v>
      </c>
      <c r="C177" s="5">
        <v>6380</v>
      </c>
      <c r="D177" s="5">
        <v>6260</v>
      </c>
      <c r="E177" s="5">
        <v>6330</v>
      </c>
      <c r="F177" s="4">
        <v>17630000</v>
      </c>
    </row>
    <row r="178" spans="1:6" ht="15" customHeight="1" x14ac:dyDescent="0.3">
      <c r="A178" s="2">
        <v>36767</v>
      </c>
      <c r="B178" s="5">
        <v>6320</v>
      </c>
      <c r="C178" s="5">
        <v>6380</v>
      </c>
      <c r="D178" s="5">
        <v>6160</v>
      </c>
      <c r="E178" s="5">
        <v>6220</v>
      </c>
      <c r="F178" s="4">
        <v>16765000</v>
      </c>
    </row>
    <row r="179" spans="1:6" ht="15" customHeight="1" x14ac:dyDescent="0.3">
      <c r="A179" s="2">
        <v>36768</v>
      </c>
      <c r="B179" s="5">
        <v>6140</v>
      </c>
      <c r="C179" s="5">
        <v>6190</v>
      </c>
      <c r="D179" s="5">
        <v>6020</v>
      </c>
      <c r="E179" s="5">
        <v>6030</v>
      </c>
      <c r="F179" s="4">
        <v>23735000</v>
      </c>
    </row>
    <row r="180" spans="1:6" ht="15" customHeight="1" x14ac:dyDescent="0.3">
      <c r="A180" s="2">
        <v>36769</v>
      </c>
      <c r="B180" s="5">
        <v>5900</v>
      </c>
      <c r="C180" s="5">
        <v>5900</v>
      </c>
      <c r="D180" s="5">
        <v>5380</v>
      </c>
      <c r="E180" s="5">
        <v>5470</v>
      </c>
      <c r="F180" s="4">
        <v>114120000</v>
      </c>
    </row>
    <row r="181" spans="1:6" ht="15" customHeight="1" x14ac:dyDescent="0.3">
      <c r="A181" s="2">
        <v>36770</v>
      </c>
      <c r="B181" s="5">
        <v>5540</v>
      </c>
      <c r="C181" s="5">
        <v>5600</v>
      </c>
      <c r="D181" s="5">
        <v>5420</v>
      </c>
      <c r="E181" s="5">
        <v>5540</v>
      </c>
      <c r="F181" s="4">
        <v>49955000</v>
      </c>
    </row>
    <row r="182" spans="1:6" ht="15" customHeight="1" x14ac:dyDescent="0.3">
      <c r="A182" s="2">
        <v>36773</v>
      </c>
      <c r="B182" s="5">
        <v>5440</v>
      </c>
      <c r="C182" s="5">
        <v>5550</v>
      </c>
      <c r="D182" s="5">
        <v>5310</v>
      </c>
      <c r="E182" s="5">
        <v>5340</v>
      </c>
      <c r="F182" s="4">
        <v>28625000</v>
      </c>
    </row>
    <row r="183" spans="1:6" ht="15" customHeight="1" x14ac:dyDescent="0.3">
      <c r="A183" s="2">
        <v>36774</v>
      </c>
      <c r="B183" s="5">
        <v>5260</v>
      </c>
      <c r="C183" s="5">
        <v>5340</v>
      </c>
      <c r="D183" s="5">
        <v>5030</v>
      </c>
      <c r="E183" s="5">
        <v>5150</v>
      </c>
      <c r="F183" s="4">
        <v>79765000</v>
      </c>
    </row>
    <row r="184" spans="1:6" ht="15" customHeight="1" x14ac:dyDescent="0.3">
      <c r="A184" s="2">
        <v>36775</v>
      </c>
      <c r="B184" s="5">
        <v>5200</v>
      </c>
      <c r="C184" s="5">
        <v>5280</v>
      </c>
      <c r="D184" s="5">
        <v>5090</v>
      </c>
      <c r="E184" s="5">
        <v>5150</v>
      </c>
      <c r="F184" s="4">
        <v>53120000</v>
      </c>
    </row>
    <row r="185" spans="1:6" ht="15" customHeight="1" x14ac:dyDescent="0.3">
      <c r="A185" s="2">
        <v>36776</v>
      </c>
      <c r="B185" s="5">
        <v>4940</v>
      </c>
      <c r="C185" s="5">
        <v>4980</v>
      </c>
      <c r="D185" s="5">
        <v>4760</v>
      </c>
      <c r="E185" s="5">
        <v>4790</v>
      </c>
      <c r="F185" s="4">
        <v>83905000</v>
      </c>
    </row>
    <row r="186" spans="1:6" ht="15" customHeight="1" x14ac:dyDescent="0.3">
      <c r="A186" s="2">
        <v>36777</v>
      </c>
      <c r="B186" s="5">
        <v>4900</v>
      </c>
      <c r="C186" s="5">
        <v>4930</v>
      </c>
      <c r="D186" s="5">
        <v>4790</v>
      </c>
      <c r="E186" s="5">
        <v>4880</v>
      </c>
      <c r="F186" s="4">
        <v>57170000</v>
      </c>
    </row>
    <row r="187" spans="1:6" ht="15" customHeight="1" x14ac:dyDescent="0.3">
      <c r="A187" s="2">
        <v>36780</v>
      </c>
      <c r="B187" s="5">
        <v>4880</v>
      </c>
      <c r="C187" s="5">
        <v>4880</v>
      </c>
      <c r="D187" s="5">
        <v>4880</v>
      </c>
      <c r="E187" s="5">
        <v>4880</v>
      </c>
      <c r="F187" s="4">
        <v>0</v>
      </c>
    </row>
    <row r="188" spans="1:6" ht="15" customHeight="1" x14ac:dyDescent="0.3">
      <c r="A188" s="2">
        <v>36781</v>
      </c>
      <c r="B188" s="5">
        <v>4880</v>
      </c>
      <c r="C188" s="5">
        <v>4880</v>
      </c>
      <c r="D188" s="5">
        <v>4880</v>
      </c>
      <c r="E188" s="5">
        <v>4880</v>
      </c>
      <c r="F188" s="4">
        <v>0</v>
      </c>
    </row>
    <row r="189" spans="1:6" ht="15" customHeight="1" x14ac:dyDescent="0.3">
      <c r="A189" s="2">
        <v>36782</v>
      </c>
      <c r="B189" s="5">
        <v>4880</v>
      </c>
      <c r="C189" s="5">
        <v>4880</v>
      </c>
      <c r="D189" s="5">
        <v>4880</v>
      </c>
      <c r="E189" s="5">
        <v>4880</v>
      </c>
      <c r="F189" s="4">
        <v>0</v>
      </c>
    </row>
    <row r="190" spans="1:6" ht="15" customHeight="1" x14ac:dyDescent="0.3">
      <c r="A190" s="2">
        <v>36783</v>
      </c>
      <c r="B190" s="5">
        <v>4600</v>
      </c>
      <c r="C190" s="5">
        <v>4710</v>
      </c>
      <c r="D190" s="5">
        <v>4440</v>
      </c>
      <c r="E190" s="5">
        <v>4710</v>
      </c>
      <c r="F190" s="4">
        <v>106130000</v>
      </c>
    </row>
    <row r="191" spans="1:6" ht="15" customHeight="1" x14ac:dyDescent="0.3">
      <c r="A191" s="2">
        <v>36784</v>
      </c>
      <c r="B191" s="5">
        <v>4500</v>
      </c>
      <c r="C191" s="5">
        <v>4620</v>
      </c>
      <c r="D191" s="5">
        <v>4300</v>
      </c>
      <c r="E191" s="5">
        <v>4350</v>
      </c>
      <c r="F191" s="4">
        <v>82695000</v>
      </c>
    </row>
    <row r="192" spans="1:6" ht="15" customHeight="1" x14ac:dyDescent="0.3">
      <c r="A192" s="2">
        <v>36787</v>
      </c>
      <c r="B192" s="5">
        <v>4010</v>
      </c>
      <c r="C192" s="5">
        <v>4120</v>
      </c>
      <c r="D192" s="5">
        <v>3700</v>
      </c>
      <c r="E192" s="5">
        <v>3970</v>
      </c>
      <c r="F192" s="4">
        <v>146305000</v>
      </c>
    </row>
    <row r="193" spans="1:6" ht="15" customHeight="1" x14ac:dyDescent="0.3">
      <c r="A193" s="2">
        <v>36788</v>
      </c>
      <c r="B193" s="5">
        <v>3990</v>
      </c>
      <c r="C193" s="5">
        <v>4370</v>
      </c>
      <c r="D193" s="5">
        <v>3900</v>
      </c>
      <c r="E193" s="5">
        <v>4160</v>
      </c>
      <c r="F193" s="4">
        <v>100525000</v>
      </c>
    </row>
    <row r="194" spans="1:6" ht="15" customHeight="1" x14ac:dyDescent="0.3">
      <c r="A194" s="2">
        <v>36789</v>
      </c>
      <c r="B194" s="5">
        <v>4600</v>
      </c>
      <c r="C194" s="5">
        <v>4660</v>
      </c>
      <c r="D194" s="5">
        <v>4460</v>
      </c>
      <c r="E194" s="5">
        <v>4600</v>
      </c>
      <c r="F194" s="4">
        <v>103410000</v>
      </c>
    </row>
    <row r="195" spans="1:6" ht="15" customHeight="1" x14ac:dyDescent="0.3">
      <c r="A195" s="2">
        <v>36790</v>
      </c>
      <c r="B195" s="5">
        <v>4590</v>
      </c>
      <c r="C195" s="5">
        <v>4660</v>
      </c>
      <c r="D195" s="5">
        <v>4320</v>
      </c>
      <c r="E195" s="5">
        <v>4400</v>
      </c>
      <c r="F195" s="4">
        <v>65445000</v>
      </c>
    </row>
    <row r="196" spans="1:6" ht="15" customHeight="1" x14ac:dyDescent="0.3">
      <c r="A196" s="2">
        <v>36791</v>
      </c>
      <c r="B196" s="5">
        <v>3840</v>
      </c>
      <c r="C196" s="5">
        <v>4050</v>
      </c>
      <c r="D196" s="5">
        <v>3780</v>
      </c>
      <c r="E196" s="5">
        <v>3800</v>
      </c>
      <c r="F196" s="4">
        <v>103265000</v>
      </c>
    </row>
    <row r="197" spans="1:6" ht="15" customHeight="1" x14ac:dyDescent="0.3">
      <c r="A197" s="2">
        <v>36794</v>
      </c>
      <c r="B197" s="5">
        <v>3880</v>
      </c>
      <c r="C197" s="5">
        <v>4110</v>
      </c>
      <c r="D197" s="5">
        <v>3840</v>
      </c>
      <c r="E197" s="5">
        <v>4090</v>
      </c>
      <c r="F197" s="4">
        <v>65985000</v>
      </c>
    </row>
    <row r="198" spans="1:6" ht="15" customHeight="1" x14ac:dyDescent="0.3">
      <c r="A198" s="2">
        <v>36795</v>
      </c>
      <c r="B198" s="5">
        <v>3900</v>
      </c>
      <c r="C198" s="5">
        <v>4040</v>
      </c>
      <c r="D198" s="5">
        <v>3900</v>
      </c>
      <c r="E198" s="5">
        <v>4000</v>
      </c>
      <c r="F198" s="4">
        <v>58430000</v>
      </c>
    </row>
    <row r="199" spans="1:6" ht="15" customHeight="1" x14ac:dyDescent="0.3">
      <c r="A199" s="2">
        <v>36796</v>
      </c>
      <c r="B199" s="5">
        <v>4000</v>
      </c>
      <c r="C199" s="5">
        <v>4100</v>
      </c>
      <c r="D199" s="5">
        <v>3960</v>
      </c>
      <c r="E199" s="5">
        <v>4030</v>
      </c>
      <c r="F199" s="4">
        <v>69795000</v>
      </c>
    </row>
    <row r="200" spans="1:6" ht="15" customHeight="1" x14ac:dyDescent="0.3">
      <c r="A200" s="2">
        <v>36797</v>
      </c>
      <c r="B200" s="5">
        <v>4100</v>
      </c>
      <c r="C200" s="5">
        <v>4190</v>
      </c>
      <c r="D200" s="5">
        <v>4030</v>
      </c>
      <c r="E200" s="5">
        <v>4060</v>
      </c>
      <c r="F200" s="4">
        <v>52470000</v>
      </c>
    </row>
    <row r="201" spans="1:6" ht="15" customHeight="1" x14ac:dyDescent="0.3">
      <c r="A201" s="2">
        <v>36798</v>
      </c>
      <c r="B201" s="5">
        <v>4120</v>
      </c>
      <c r="C201" s="5">
        <v>4120</v>
      </c>
      <c r="D201" s="5">
        <v>3940</v>
      </c>
      <c r="E201" s="5">
        <v>4040</v>
      </c>
      <c r="F201" s="4">
        <v>57535000</v>
      </c>
    </row>
    <row r="202" spans="1:6" ht="15" customHeight="1" x14ac:dyDescent="0.3">
      <c r="A202" s="2">
        <v>36801</v>
      </c>
      <c r="B202" s="5">
        <v>3840</v>
      </c>
      <c r="C202" s="5">
        <v>3880</v>
      </c>
      <c r="D202" s="5">
        <v>3760</v>
      </c>
      <c r="E202" s="5">
        <v>3810</v>
      </c>
      <c r="F202" s="4">
        <v>41120000</v>
      </c>
    </row>
    <row r="203" spans="1:6" ht="15" customHeight="1" x14ac:dyDescent="0.3">
      <c r="A203" s="2">
        <v>36802</v>
      </c>
      <c r="B203" s="5">
        <v>3810</v>
      </c>
      <c r="C203" s="5">
        <v>3810</v>
      </c>
      <c r="D203" s="5">
        <v>3810</v>
      </c>
      <c r="E203" s="5">
        <v>3810</v>
      </c>
      <c r="F203" s="4">
        <v>0</v>
      </c>
    </row>
    <row r="204" spans="1:6" ht="15" customHeight="1" x14ac:dyDescent="0.3">
      <c r="A204" s="2">
        <v>36803</v>
      </c>
      <c r="B204" s="5">
        <v>3700</v>
      </c>
      <c r="C204" s="5">
        <v>3950</v>
      </c>
      <c r="D204" s="5">
        <v>3590</v>
      </c>
      <c r="E204" s="5">
        <v>3890</v>
      </c>
      <c r="F204" s="4">
        <v>82635000</v>
      </c>
    </row>
    <row r="205" spans="1:6" ht="15" customHeight="1" x14ac:dyDescent="0.3">
      <c r="A205" s="2">
        <v>36804</v>
      </c>
      <c r="B205" s="5">
        <v>4020</v>
      </c>
      <c r="C205" s="5">
        <v>4080</v>
      </c>
      <c r="D205" s="5">
        <v>3940</v>
      </c>
      <c r="E205" s="5">
        <v>3940</v>
      </c>
      <c r="F205" s="4">
        <v>62745000</v>
      </c>
    </row>
    <row r="206" spans="1:6" ht="15" customHeight="1" x14ac:dyDescent="0.3">
      <c r="A206" s="2">
        <v>36805</v>
      </c>
      <c r="B206" s="5">
        <v>3800</v>
      </c>
      <c r="C206" s="5">
        <v>3900</v>
      </c>
      <c r="D206" s="5">
        <v>3760</v>
      </c>
      <c r="E206" s="5">
        <v>3900</v>
      </c>
      <c r="F206" s="4">
        <v>54935000</v>
      </c>
    </row>
    <row r="207" spans="1:6" ht="15" customHeight="1" x14ac:dyDescent="0.3">
      <c r="A207" s="2">
        <v>36808</v>
      </c>
      <c r="B207" s="5">
        <v>3820</v>
      </c>
      <c r="C207" s="5">
        <v>3840</v>
      </c>
      <c r="D207" s="5">
        <v>3680</v>
      </c>
      <c r="E207" s="5">
        <v>3690</v>
      </c>
      <c r="F207" s="4">
        <v>63195000</v>
      </c>
    </row>
    <row r="208" spans="1:6" ht="15" customHeight="1" x14ac:dyDescent="0.3">
      <c r="A208" s="2">
        <v>36809</v>
      </c>
      <c r="B208" s="5">
        <v>3700</v>
      </c>
      <c r="C208" s="5">
        <v>3810</v>
      </c>
      <c r="D208" s="5">
        <v>3590</v>
      </c>
      <c r="E208" s="5">
        <v>3660</v>
      </c>
      <c r="F208" s="4">
        <v>62145000</v>
      </c>
    </row>
    <row r="209" spans="1:6" ht="15" customHeight="1" x14ac:dyDescent="0.3">
      <c r="A209" s="2">
        <v>36810</v>
      </c>
      <c r="B209" s="5">
        <v>3450</v>
      </c>
      <c r="C209" s="5">
        <v>3460</v>
      </c>
      <c r="D209" s="5">
        <v>3210</v>
      </c>
      <c r="E209" s="5">
        <v>3220</v>
      </c>
      <c r="F209" s="4">
        <v>103605000</v>
      </c>
    </row>
    <row r="210" spans="1:6" ht="15" customHeight="1" x14ac:dyDescent="0.3">
      <c r="A210" s="2">
        <v>36811</v>
      </c>
      <c r="B210" s="5">
        <v>3140</v>
      </c>
      <c r="C210" s="5">
        <v>3280</v>
      </c>
      <c r="D210" s="5">
        <v>3140</v>
      </c>
      <c r="E210" s="5">
        <v>3140</v>
      </c>
      <c r="F210" s="4">
        <v>79535000</v>
      </c>
    </row>
    <row r="211" spans="1:6" ht="15" customHeight="1" x14ac:dyDescent="0.3">
      <c r="A211" s="2">
        <v>36812</v>
      </c>
      <c r="B211" s="5">
        <v>3000</v>
      </c>
      <c r="C211" s="5">
        <v>3090</v>
      </c>
      <c r="D211" s="5">
        <v>2830</v>
      </c>
      <c r="E211" s="5">
        <v>3030</v>
      </c>
      <c r="F211" s="4">
        <v>115295000</v>
      </c>
    </row>
    <row r="212" spans="1:6" ht="15" customHeight="1" x14ac:dyDescent="0.3">
      <c r="A212" s="2">
        <v>36815</v>
      </c>
      <c r="B212" s="5">
        <v>3030</v>
      </c>
      <c r="C212" s="5">
        <v>3030</v>
      </c>
      <c r="D212" s="5">
        <v>3030</v>
      </c>
      <c r="E212" s="5">
        <v>3030</v>
      </c>
      <c r="F212" s="4">
        <v>0</v>
      </c>
    </row>
    <row r="213" spans="1:6" ht="15" customHeight="1" x14ac:dyDescent="0.3">
      <c r="A213" s="2">
        <v>36816</v>
      </c>
      <c r="B213" s="5">
        <v>2980</v>
      </c>
      <c r="C213" s="5">
        <v>3080</v>
      </c>
      <c r="D213" s="5">
        <v>2730</v>
      </c>
      <c r="E213" s="5">
        <v>2740</v>
      </c>
      <c r="F213" s="4">
        <v>65300000</v>
      </c>
    </row>
    <row r="214" spans="1:6" ht="15" customHeight="1" x14ac:dyDescent="0.3">
      <c r="A214" s="2">
        <v>36817</v>
      </c>
      <c r="B214" s="5">
        <v>2540</v>
      </c>
      <c r="C214" s="5">
        <v>2760</v>
      </c>
      <c r="D214" s="5">
        <v>2420</v>
      </c>
      <c r="E214" s="5">
        <v>2730</v>
      </c>
      <c r="F214" s="4">
        <v>164215000</v>
      </c>
    </row>
    <row r="215" spans="1:6" ht="15" customHeight="1" x14ac:dyDescent="0.3">
      <c r="A215" s="2">
        <v>36818</v>
      </c>
      <c r="B215" s="5">
        <v>2730</v>
      </c>
      <c r="C215" s="5">
        <v>3050</v>
      </c>
      <c r="D215" s="5">
        <v>2690</v>
      </c>
      <c r="E215" s="5">
        <v>2900</v>
      </c>
      <c r="F215" s="4">
        <v>137720000</v>
      </c>
    </row>
    <row r="216" spans="1:6" ht="15" customHeight="1" x14ac:dyDescent="0.3">
      <c r="A216" s="2">
        <v>36819</v>
      </c>
      <c r="B216" s="5">
        <v>3240</v>
      </c>
      <c r="C216" s="5">
        <v>3330</v>
      </c>
      <c r="D216" s="5">
        <v>3190</v>
      </c>
      <c r="E216" s="5">
        <v>3330</v>
      </c>
      <c r="F216" s="4">
        <v>118825000</v>
      </c>
    </row>
    <row r="217" spans="1:6" ht="15" customHeight="1" x14ac:dyDescent="0.3">
      <c r="A217" s="2">
        <v>36822</v>
      </c>
      <c r="B217" s="5">
        <v>3490</v>
      </c>
      <c r="C217" s="5">
        <v>3520</v>
      </c>
      <c r="D217" s="5">
        <v>3160</v>
      </c>
      <c r="E217" s="5">
        <v>3200</v>
      </c>
      <c r="F217" s="4">
        <v>139960000</v>
      </c>
    </row>
    <row r="218" spans="1:6" ht="15" customHeight="1" x14ac:dyDescent="0.3">
      <c r="A218" s="2">
        <v>36823</v>
      </c>
      <c r="B218" s="5">
        <v>3180</v>
      </c>
      <c r="C218" s="5">
        <v>3420</v>
      </c>
      <c r="D218" s="5">
        <v>3100</v>
      </c>
      <c r="E218" s="5">
        <v>3340</v>
      </c>
      <c r="F218" s="4">
        <v>97115000</v>
      </c>
    </row>
    <row r="219" spans="1:6" ht="15" customHeight="1" x14ac:dyDescent="0.3">
      <c r="A219" s="2">
        <v>36824</v>
      </c>
      <c r="B219" s="5">
        <v>3200</v>
      </c>
      <c r="C219" s="5">
        <v>3260</v>
      </c>
      <c r="D219" s="5">
        <v>3130</v>
      </c>
      <c r="E219" s="5">
        <v>3210</v>
      </c>
      <c r="F219" s="4">
        <v>68730000</v>
      </c>
    </row>
    <row r="220" spans="1:6" ht="15" customHeight="1" x14ac:dyDescent="0.3">
      <c r="A220" s="2">
        <v>36825</v>
      </c>
      <c r="B220" s="5">
        <v>2930</v>
      </c>
      <c r="C220" s="5">
        <v>3030</v>
      </c>
      <c r="D220" s="5">
        <v>2740</v>
      </c>
      <c r="E220" s="5">
        <v>2890</v>
      </c>
      <c r="F220" s="4">
        <v>133290000</v>
      </c>
    </row>
    <row r="221" spans="1:6" ht="15" customHeight="1" x14ac:dyDescent="0.3">
      <c r="A221" s="2">
        <v>36826</v>
      </c>
      <c r="B221" s="5">
        <v>2890</v>
      </c>
      <c r="C221" s="5">
        <v>2890</v>
      </c>
      <c r="D221" s="5">
        <v>2890</v>
      </c>
      <c r="E221" s="5">
        <v>2890</v>
      </c>
      <c r="F221" s="4">
        <v>0</v>
      </c>
    </row>
    <row r="222" spans="1:6" ht="15" customHeight="1" x14ac:dyDescent="0.3">
      <c r="A222" s="2">
        <v>36829</v>
      </c>
      <c r="B222" s="5">
        <v>2800</v>
      </c>
      <c r="C222" s="5">
        <v>2880</v>
      </c>
      <c r="D222" s="5">
        <v>2720</v>
      </c>
      <c r="E222" s="5">
        <v>2750</v>
      </c>
      <c r="F222" s="4">
        <v>36830000</v>
      </c>
    </row>
    <row r="223" spans="1:6" ht="15" customHeight="1" x14ac:dyDescent="0.3">
      <c r="A223" s="2">
        <v>36830</v>
      </c>
      <c r="B223" s="5">
        <v>2750</v>
      </c>
      <c r="C223" s="5">
        <v>2850</v>
      </c>
      <c r="D223" s="5">
        <v>2630</v>
      </c>
      <c r="E223" s="5">
        <v>2850</v>
      </c>
      <c r="F223" s="4">
        <v>63190000</v>
      </c>
    </row>
    <row r="224" spans="1:6" ht="15" customHeight="1" x14ac:dyDescent="0.3">
      <c r="A224" s="2">
        <v>36831</v>
      </c>
      <c r="B224" s="5">
        <v>3000</v>
      </c>
      <c r="C224" s="5">
        <v>3270</v>
      </c>
      <c r="D224" s="5">
        <v>2960</v>
      </c>
      <c r="E224" s="5">
        <v>3260</v>
      </c>
      <c r="F224" s="4">
        <v>94165000</v>
      </c>
    </row>
    <row r="225" spans="1:6" ht="15" customHeight="1" x14ac:dyDescent="0.3">
      <c r="A225" s="2">
        <v>36832</v>
      </c>
      <c r="B225" s="5">
        <v>3200</v>
      </c>
      <c r="C225" s="5">
        <v>3430</v>
      </c>
      <c r="D225" s="5">
        <v>3170</v>
      </c>
      <c r="E225" s="5">
        <v>3320</v>
      </c>
      <c r="F225" s="4">
        <v>123180000</v>
      </c>
    </row>
    <row r="226" spans="1:6" ht="15" customHeight="1" x14ac:dyDescent="0.3">
      <c r="A226" s="2">
        <v>36833</v>
      </c>
      <c r="B226" s="5">
        <v>3420</v>
      </c>
      <c r="C226" s="5">
        <v>3470</v>
      </c>
      <c r="D226" s="5">
        <v>3370</v>
      </c>
      <c r="E226" s="5">
        <v>3440</v>
      </c>
      <c r="F226" s="4">
        <v>80420000</v>
      </c>
    </row>
    <row r="227" spans="1:6" ht="15" customHeight="1" x14ac:dyDescent="0.3">
      <c r="A227" s="2">
        <v>36836</v>
      </c>
      <c r="B227" s="5">
        <v>3460</v>
      </c>
      <c r="C227" s="5">
        <v>3670</v>
      </c>
      <c r="D227" s="5">
        <v>3380</v>
      </c>
      <c r="E227" s="5">
        <v>3510</v>
      </c>
      <c r="F227" s="4">
        <v>71865000</v>
      </c>
    </row>
    <row r="228" spans="1:6" ht="15" customHeight="1" x14ac:dyDescent="0.3">
      <c r="A228" s="2">
        <v>36837</v>
      </c>
      <c r="B228" s="5">
        <v>3460</v>
      </c>
      <c r="C228" s="5">
        <v>3550</v>
      </c>
      <c r="D228" s="5">
        <v>3380</v>
      </c>
      <c r="E228" s="5">
        <v>3440</v>
      </c>
      <c r="F228" s="4">
        <v>53740000</v>
      </c>
    </row>
    <row r="229" spans="1:6" ht="15" customHeight="1" x14ac:dyDescent="0.3">
      <c r="A229" s="2">
        <v>36838</v>
      </c>
      <c r="B229" s="5">
        <v>3400</v>
      </c>
      <c r="C229" s="5">
        <v>3460</v>
      </c>
      <c r="D229" s="5">
        <v>3280</v>
      </c>
      <c r="E229" s="5">
        <v>3410</v>
      </c>
      <c r="F229" s="4">
        <v>58215000</v>
      </c>
    </row>
    <row r="230" spans="1:6" ht="15" customHeight="1" x14ac:dyDescent="0.3">
      <c r="A230" s="2">
        <v>36839</v>
      </c>
      <c r="B230" s="5">
        <v>3300</v>
      </c>
      <c r="C230" s="5">
        <v>3430</v>
      </c>
      <c r="D230" s="5">
        <v>3260</v>
      </c>
      <c r="E230" s="5">
        <v>3400</v>
      </c>
      <c r="F230" s="4">
        <v>52305000</v>
      </c>
    </row>
    <row r="231" spans="1:6" ht="15" customHeight="1" x14ac:dyDescent="0.3">
      <c r="A231" s="2">
        <v>36840</v>
      </c>
      <c r="B231" s="5">
        <v>3360</v>
      </c>
      <c r="C231" s="5">
        <v>3440</v>
      </c>
      <c r="D231" s="5">
        <v>3320</v>
      </c>
      <c r="E231" s="5">
        <v>3380</v>
      </c>
      <c r="F231" s="4">
        <v>35140000</v>
      </c>
    </row>
    <row r="232" spans="1:6" ht="15" customHeight="1" x14ac:dyDescent="0.3">
      <c r="A232" s="2">
        <v>36843</v>
      </c>
      <c r="B232" s="5">
        <v>3220</v>
      </c>
      <c r="C232" s="5">
        <v>3260</v>
      </c>
      <c r="D232" s="5">
        <v>3100</v>
      </c>
      <c r="E232" s="5">
        <v>3150</v>
      </c>
      <c r="F232" s="4">
        <v>51070000</v>
      </c>
    </row>
    <row r="233" spans="1:6" ht="15" customHeight="1" x14ac:dyDescent="0.3">
      <c r="A233" s="2">
        <v>36844</v>
      </c>
      <c r="B233" s="5">
        <v>3210</v>
      </c>
      <c r="C233" s="5">
        <v>3320</v>
      </c>
      <c r="D233" s="5">
        <v>3210</v>
      </c>
      <c r="E233" s="5">
        <v>3290</v>
      </c>
      <c r="F233" s="4">
        <v>31755000</v>
      </c>
    </row>
    <row r="234" spans="1:6" ht="15" customHeight="1" x14ac:dyDescent="0.3">
      <c r="A234" s="2">
        <v>36845</v>
      </c>
      <c r="B234" s="5">
        <v>3450</v>
      </c>
      <c r="C234" s="5">
        <v>3460</v>
      </c>
      <c r="D234" s="5">
        <v>3320</v>
      </c>
      <c r="E234" s="5">
        <v>3390</v>
      </c>
      <c r="F234" s="4">
        <v>55720000</v>
      </c>
    </row>
    <row r="235" spans="1:6" ht="15" customHeight="1" x14ac:dyDescent="0.3">
      <c r="A235" s="2">
        <v>36846</v>
      </c>
      <c r="B235" s="5">
        <v>3400</v>
      </c>
      <c r="C235" s="5">
        <v>3420</v>
      </c>
      <c r="D235" s="5">
        <v>3250</v>
      </c>
      <c r="E235" s="5">
        <v>3280</v>
      </c>
      <c r="F235" s="4">
        <v>37420000</v>
      </c>
    </row>
    <row r="236" spans="1:6" ht="15" customHeight="1" x14ac:dyDescent="0.3">
      <c r="A236" s="2">
        <v>36847</v>
      </c>
      <c r="B236" s="5">
        <v>3180</v>
      </c>
      <c r="C236" s="5">
        <v>3230</v>
      </c>
      <c r="D236" s="5">
        <v>3150</v>
      </c>
      <c r="E236" s="5">
        <v>3220</v>
      </c>
      <c r="F236" s="4">
        <v>36225000</v>
      </c>
    </row>
    <row r="237" spans="1:6" ht="15" customHeight="1" x14ac:dyDescent="0.3">
      <c r="A237" s="2">
        <v>36850</v>
      </c>
      <c r="B237" s="5">
        <v>3160</v>
      </c>
      <c r="C237" s="5">
        <v>3210</v>
      </c>
      <c r="D237" s="5">
        <v>3100</v>
      </c>
      <c r="E237" s="5">
        <v>3100</v>
      </c>
      <c r="F237" s="4">
        <v>26795000</v>
      </c>
    </row>
    <row r="238" spans="1:6" ht="15" customHeight="1" x14ac:dyDescent="0.3">
      <c r="A238" s="2">
        <v>36851</v>
      </c>
      <c r="B238" s="5">
        <v>3080</v>
      </c>
      <c r="C238" s="5">
        <v>3170</v>
      </c>
      <c r="D238" s="5">
        <v>2970</v>
      </c>
      <c r="E238" s="5">
        <v>3160</v>
      </c>
      <c r="F238" s="4">
        <v>51620000</v>
      </c>
    </row>
    <row r="239" spans="1:6" ht="15" customHeight="1" x14ac:dyDescent="0.3">
      <c r="A239" s="2">
        <v>36852</v>
      </c>
      <c r="B239" s="5">
        <v>3100</v>
      </c>
      <c r="C239" s="5">
        <v>3220</v>
      </c>
      <c r="D239" s="5">
        <v>3080</v>
      </c>
      <c r="E239" s="5">
        <v>3140</v>
      </c>
      <c r="F239" s="4">
        <v>37710000</v>
      </c>
    </row>
    <row r="240" spans="1:6" ht="15" customHeight="1" x14ac:dyDescent="0.3">
      <c r="A240" s="2">
        <v>36853</v>
      </c>
      <c r="B240" s="5">
        <v>3140</v>
      </c>
      <c r="C240" s="5">
        <v>3260</v>
      </c>
      <c r="D240" s="5">
        <v>3140</v>
      </c>
      <c r="E240" s="5">
        <v>3210</v>
      </c>
      <c r="F240" s="4">
        <v>44645000</v>
      </c>
    </row>
    <row r="241" spans="1:6" ht="15" customHeight="1" x14ac:dyDescent="0.3">
      <c r="A241" s="2">
        <v>36854</v>
      </c>
      <c r="B241" s="5">
        <v>3310</v>
      </c>
      <c r="C241" s="5">
        <v>3400</v>
      </c>
      <c r="D241" s="5">
        <v>3270</v>
      </c>
      <c r="E241" s="5">
        <v>3400</v>
      </c>
      <c r="F241" s="4">
        <v>45530000</v>
      </c>
    </row>
    <row r="242" spans="1:6" ht="15" customHeight="1" x14ac:dyDescent="0.3">
      <c r="A242" s="2">
        <v>36857</v>
      </c>
      <c r="B242" s="5">
        <v>3600</v>
      </c>
      <c r="C242" s="5">
        <v>3800</v>
      </c>
      <c r="D242" s="5">
        <v>3570</v>
      </c>
      <c r="E242" s="5">
        <v>3780</v>
      </c>
      <c r="F242" s="4">
        <v>100220000</v>
      </c>
    </row>
    <row r="243" spans="1:6" ht="15" customHeight="1" x14ac:dyDescent="0.3">
      <c r="A243" s="2">
        <v>36858</v>
      </c>
      <c r="B243" s="5">
        <v>3650</v>
      </c>
      <c r="C243" s="5">
        <v>3650</v>
      </c>
      <c r="D243" s="5">
        <v>3500</v>
      </c>
      <c r="E243" s="5">
        <v>3520</v>
      </c>
      <c r="F243" s="4">
        <v>59770000</v>
      </c>
    </row>
    <row r="244" spans="1:6" ht="15" customHeight="1" x14ac:dyDescent="0.3">
      <c r="A244" s="2">
        <v>36859</v>
      </c>
      <c r="B244" s="5">
        <v>3300</v>
      </c>
      <c r="C244" s="5">
        <v>3350</v>
      </c>
      <c r="D244" s="5">
        <v>3200</v>
      </c>
      <c r="E244" s="5">
        <v>3220</v>
      </c>
      <c r="F244" s="4">
        <v>54300000</v>
      </c>
    </row>
    <row r="245" spans="1:6" ht="15" customHeight="1" x14ac:dyDescent="0.3">
      <c r="A245" s="2">
        <v>36860</v>
      </c>
      <c r="B245" s="5">
        <v>3220</v>
      </c>
      <c r="C245" s="5">
        <v>3290</v>
      </c>
      <c r="D245" s="5">
        <v>3150</v>
      </c>
      <c r="E245" s="5">
        <v>3240</v>
      </c>
      <c r="F245" s="4">
        <v>63315000</v>
      </c>
    </row>
    <row r="246" spans="1:6" ht="15" customHeight="1" x14ac:dyDescent="0.3">
      <c r="A246" s="2">
        <v>36861</v>
      </c>
      <c r="B246" s="5">
        <v>3080</v>
      </c>
      <c r="C246" s="5">
        <v>3220</v>
      </c>
      <c r="D246" s="5">
        <v>3040</v>
      </c>
      <c r="E246" s="5">
        <v>3180</v>
      </c>
      <c r="F246" s="4">
        <v>96425000</v>
      </c>
    </row>
    <row r="247" spans="1:6" ht="15" customHeight="1" x14ac:dyDescent="0.3">
      <c r="A247" s="2">
        <v>36864</v>
      </c>
      <c r="B247" s="5">
        <v>3220</v>
      </c>
      <c r="C247" s="5">
        <v>3250</v>
      </c>
      <c r="D247" s="5">
        <v>3080</v>
      </c>
      <c r="E247" s="5">
        <v>3100</v>
      </c>
      <c r="F247" s="4">
        <v>51875000</v>
      </c>
    </row>
    <row r="248" spans="1:6" ht="15" customHeight="1" x14ac:dyDescent="0.3">
      <c r="A248" s="2">
        <v>36865</v>
      </c>
      <c r="B248" s="5">
        <v>3160</v>
      </c>
      <c r="C248" s="5">
        <v>3250</v>
      </c>
      <c r="D248" s="5">
        <v>3120</v>
      </c>
      <c r="E248" s="5">
        <v>3240</v>
      </c>
      <c r="F248" s="4">
        <v>58400000</v>
      </c>
    </row>
    <row r="249" spans="1:6" ht="15" customHeight="1" x14ac:dyDescent="0.3">
      <c r="A249" s="2">
        <v>36866</v>
      </c>
      <c r="B249" s="5">
        <v>3410</v>
      </c>
      <c r="C249" s="5">
        <v>3430</v>
      </c>
      <c r="D249" s="5">
        <v>3210</v>
      </c>
      <c r="E249" s="5">
        <v>3210</v>
      </c>
      <c r="F249" s="4">
        <v>95890000</v>
      </c>
    </row>
    <row r="250" spans="1:6" ht="15" customHeight="1" x14ac:dyDescent="0.3">
      <c r="A250" s="2">
        <v>36867</v>
      </c>
      <c r="B250" s="5">
        <v>3210</v>
      </c>
      <c r="C250" s="5">
        <v>3260</v>
      </c>
      <c r="D250" s="5">
        <v>3160</v>
      </c>
      <c r="E250" s="5">
        <v>3260</v>
      </c>
      <c r="F250" s="4">
        <v>43020000</v>
      </c>
    </row>
    <row r="251" spans="1:6" ht="15" customHeight="1" x14ac:dyDescent="0.3">
      <c r="A251" s="2">
        <v>36868</v>
      </c>
      <c r="B251" s="5">
        <v>3260</v>
      </c>
      <c r="C251" s="5">
        <v>3390</v>
      </c>
      <c r="D251" s="5">
        <v>3260</v>
      </c>
      <c r="E251" s="5">
        <v>3370</v>
      </c>
      <c r="F251" s="4">
        <v>47575000</v>
      </c>
    </row>
    <row r="252" spans="1:6" ht="15" customHeight="1" x14ac:dyDescent="0.3">
      <c r="A252" s="2">
        <v>36871</v>
      </c>
      <c r="B252" s="5">
        <v>3480</v>
      </c>
      <c r="C252" s="5">
        <v>3630</v>
      </c>
      <c r="D252" s="5">
        <v>3480</v>
      </c>
      <c r="E252" s="5">
        <v>3580</v>
      </c>
      <c r="F252" s="4">
        <v>70575000</v>
      </c>
    </row>
    <row r="253" spans="1:6" ht="15" customHeight="1" x14ac:dyDescent="0.3">
      <c r="A253" s="2">
        <v>36872</v>
      </c>
      <c r="B253" s="5">
        <v>3580</v>
      </c>
      <c r="C253" s="5">
        <v>3650</v>
      </c>
      <c r="D253" s="5">
        <v>3500</v>
      </c>
      <c r="E253" s="5">
        <v>3500</v>
      </c>
      <c r="F253" s="4">
        <v>73745000</v>
      </c>
    </row>
    <row r="254" spans="1:6" ht="15" customHeight="1" x14ac:dyDescent="0.3">
      <c r="A254" s="2">
        <v>36873</v>
      </c>
      <c r="B254" s="5">
        <v>3500</v>
      </c>
      <c r="C254" s="5">
        <v>3780</v>
      </c>
      <c r="D254" s="5">
        <v>3500</v>
      </c>
      <c r="E254" s="5">
        <v>3780</v>
      </c>
      <c r="F254" s="4">
        <v>84140000</v>
      </c>
    </row>
    <row r="255" spans="1:6" ht="15" customHeight="1" x14ac:dyDescent="0.3">
      <c r="A255" s="2">
        <v>36874</v>
      </c>
      <c r="B255" s="5">
        <v>3620</v>
      </c>
      <c r="C255" s="5">
        <v>3680</v>
      </c>
      <c r="D255" s="5">
        <v>3560</v>
      </c>
      <c r="E255" s="5">
        <v>3620</v>
      </c>
      <c r="F255" s="4">
        <v>66965000</v>
      </c>
    </row>
    <row r="256" spans="1:6" ht="15" customHeight="1" x14ac:dyDescent="0.3">
      <c r="A256" s="2">
        <v>36875</v>
      </c>
      <c r="B256" s="5">
        <v>3620</v>
      </c>
      <c r="C256" s="5">
        <v>3640</v>
      </c>
      <c r="D256" s="5">
        <v>3480</v>
      </c>
      <c r="E256" s="5">
        <v>3490</v>
      </c>
      <c r="F256" s="4">
        <v>52960000</v>
      </c>
    </row>
    <row r="257" spans="1:6" ht="15" customHeight="1" x14ac:dyDescent="0.3">
      <c r="A257" s="2">
        <v>36878</v>
      </c>
      <c r="B257" s="5">
        <v>3500</v>
      </c>
      <c r="C257" s="5">
        <v>3590</v>
      </c>
      <c r="D257" s="5">
        <v>3490</v>
      </c>
      <c r="E257" s="5">
        <v>3560</v>
      </c>
      <c r="F257" s="4">
        <v>34350000</v>
      </c>
    </row>
    <row r="258" spans="1:6" ht="15" customHeight="1" x14ac:dyDescent="0.3">
      <c r="A258" s="2">
        <v>36879</v>
      </c>
      <c r="B258" s="5">
        <v>3560</v>
      </c>
      <c r="C258" s="5">
        <v>3570</v>
      </c>
      <c r="D258" s="5">
        <v>3510</v>
      </c>
      <c r="E258" s="5">
        <v>3530</v>
      </c>
      <c r="F258" s="4">
        <v>25445000</v>
      </c>
    </row>
    <row r="259" spans="1:6" ht="15" customHeight="1" x14ac:dyDescent="0.3">
      <c r="A259" s="2">
        <v>36880</v>
      </c>
      <c r="B259" s="5">
        <v>3420</v>
      </c>
      <c r="C259" s="5">
        <v>3450</v>
      </c>
      <c r="D259" s="5">
        <v>3320</v>
      </c>
      <c r="E259" s="5">
        <v>3340</v>
      </c>
      <c r="F259" s="4">
        <v>53675000</v>
      </c>
    </row>
    <row r="260" spans="1:6" ht="15" customHeight="1" x14ac:dyDescent="0.3">
      <c r="A260" s="2">
        <v>36881</v>
      </c>
      <c r="B260" s="5">
        <v>3120</v>
      </c>
      <c r="C260" s="5">
        <v>3300</v>
      </c>
      <c r="D260" s="5">
        <v>3070</v>
      </c>
      <c r="E260" s="5">
        <v>3240</v>
      </c>
      <c r="F260" s="4">
        <v>76625000</v>
      </c>
    </row>
    <row r="261" spans="1:6" ht="15" customHeight="1" x14ac:dyDescent="0.3">
      <c r="A261" s="2">
        <v>36882</v>
      </c>
      <c r="B261" s="5">
        <v>3240</v>
      </c>
      <c r="C261" s="5">
        <v>3300</v>
      </c>
      <c r="D261" s="5">
        <v>3130</v>
      </c>
      <c r="E261" s="5">
        <v>3140</v>
      </c>
      <c r="F261" s="4">
        <v>63760000</v>
      </c>
    </row>
    <row r="262" spans="1:6" ht="15" customHeight="1" x14ac:dyDescent="0.3">
      <c r="A262" s="2">
        <v>36886</v>
      </c>
      <c r="B262" s="5">
        <v>3230</v>
      </c>
      <c r="C262" s="5">
        <v>3240</v>
      </c>
      <c r="D262" s="5">
        <v>3160</v>
      </c>
      <c r="E262" s="5">
        <v>3160</v>
      </c>
      <c r="F262" s="4">
        <v>60430000</v>
      </c>
    </row>
    <row r="263" spans="1:6" ht="15" customHeight="1" x14ac:dyDescent="0.3">
      <c r="A263" s="2">
        <v>36887</v>
      </c>
      <c r="B263" s="5">
        <v>3160</v>
      </c>
      <c r="C263" s="5">
        <v>3160</v>
      </c>
      <c r="D263" s="5">
        <v>3160</v>
      </c>
      <c r="E263" s="5">
        <v>3160</v>
      </c>
      <c r="F263" s="4">
        <v>0</v>
      </c>
    </row>
    <row r="264" spans="1:6" ht="15" customHeight="1" x14ac:dyDescent="0.3">
      <c r="A264" s="2">
        <v>36888</v>
      </c>
      <c r="B264" s="5">
        <v>3160</v>
      </c>
      <c r="C264" s="5">
        <v>3160</v>
      </c>
      <c r="D264" s="5">
        <v>3160</v>
      </c>
      <c r="E264" s="5">
        <v>3160</v>
      </c>
      <c r="F264" s="4">
        <v>0</v>
      </c>
    </row>
    <row r="265" spans="1:6" ht="15" customHeight="1" x14ac:dyDescent="0.3">
      <c r="A265" s="2">
        <v>36889</v>
      </c>
      <c r="B265" s="5">
        <v>3160</v>
      </c>
      <c r="C265" s="5">
        <v>3160</v>
      </c>
      <c r="D265" s="5">
        <v>3160</v>
      </c>
      <c r="E265" s="5">
        <v>3160</v>
      </c>
      <c r="F265" s="4">
        <v>0</v>
      </c>
    </row>
    <row r="266" spans="1:6" ht="15" customHeight="1" x14ac:dyDescent="0.3">
      <c r="A266" s="2">
        <v>36892</v>
      </c>
      <c r="B266" s="5">
        <v>3160</v>
      </c>
      <c r="C266" s="5">
        <v>3160</v>
      </c>
      <c r="D266" s="5">
        <v>3160</v>
      </c>
      <c r="E266" s="5">
        <v>3160</v>
      </c>
      <c r="F266" s="4">
        <v>0</v>
      </c>
    </row>
    <row r="267" spans="1:6" ht="15" customHeight="1" x14ac:dyDescent="0.3">
      <c r="A267" s="2">
        <v>36893</v>
      </c>
      <c r="B267" s="5">
        <v>3160</v>
      </c>
      <c r="C267" s="5">
        <v>3380</v>
      </c>
      <c r="D267" s="5">
        <v>3140</v>
      </c>
      <c r="E267" s="5">
        <v>3350</v>
      </c>
      <c r="F267" s="4">
        <v>39455000</v>
      </c>
    </row>
    <row r="268" spans="1:6" ht="15" customHeight="1" x14ac:dyDescent="0.3">
      <c r="A268" s="2">
        <v>36894</v>
      </c>
      <c r="B268" s="5">
        <v>3230</v>
      </c>
      <c r="C268" s="5">
        <v>3420</v>
      </c>
      <c r="D268" s="5">
        <v>3220</v>
      </c>
      <c r="E268" s="5">
        <v>3370</v>
      </c>
      <c r="F268" s="4">
        <v>37855000</v>
      </c>
    </row>
    <row r="269" spans="1:6" ht="15" customHeight="1" x14ac:dyDescent="0.3">
      <c r="A269" s="2">
        <v>36895</v>
      </c>
      <c r="B269" s="5">
        <v>3790</v>
      </c>
      <c r="C269" s="5">
        <v>3870</v>
      </c>
      <c r="D269" s="5">
        <v>3660</v>
      </c>
      <c r="E269" s="5">
        <v>3780</v>
      </c>
      <c r="F269" s="4">
        <v>119910000</v>
      </c>
    </row>
    <row r="270" spans="1:6" ht="15" customHeight="1" x14ac:dyDescent="0.3">
      <c r="A270" s="2">
        <v>36896</v>
      </c>
      <c r="B270" s="5">
        <v>3760</v>
      </c>
      <c r="C270" s="5">
        <v>3920</v>
      </c>
      <c r="D270" s="5">
        <v>3700</v>
      </c>
      <c r="E270" s="5">
        <v>3900</v>
      </c>
      <c r="F270" s="4">
        <v>78135000</v>
      </c>
    </row>
    <row r="271" spans="1:6" ht="15" customHeight="1" x14ac:dyDescent="0.3">
      <c r="A271" s="2">
        <v>36899</v>
      </c>
      <c r="B271" s="5">
        <v>3820</v>
      </c>
      <c r="C271" s="5">
        <v>3910</v>
      </c>
      <c r="D271" s="5">
        <v>3780</v>
      </c>
      <c r="E271" s="5">
        <v>3880</v>
      </c>
      <c r="F271" s="4">
        <v>42295000</v>
      </c>
    </row>
    <row r="272" spans="1:6" ht="15" customHeight="1" x14ac:dyDescent="0.3">
      <c r="A272" s="2">
        <v>36900</v>
      </c>
      <c r="B272" s="5">
        <v>3830</v>
      </c>
      <c r="C272" s="5">
        <v>3860</v>
      </c>
      <c r="D272" s="5">
        <v>3710</v>
      </c>
      <c r="E272" s="5">
        <v>3840</v>
      </c>
      <c r="F272" s="4">
        <v>46280000</v>
      </c>
    </row>
    <row r="273" spans="1:6" ht="15" customHeight="1" x14ac:dyDescent="0.3">
      <c r="A273" s="2">
        <v>36901</v>
      </c>
      <c r="B273" s="5">
        <v>3780</v>
      </c>
      <c r="C273" s="5">
        <v>3810</v>
      </c>
      <c r="D273" s="5">
        <v>3700</v>
      </c>
      <c r="E273" s="5">
        <v>3710</v>
      </c>
      <c r="F273" s="4">
        <v>41235000</v>
      </c>
    </row>
    <row r="274" spans="1:6" ht="15" customHeight="1" x14ac:dyDescent="0.3">
      <c r="A274" s="2">
        <v>36902</v>
      </c>
      <c r="B274" s="5">
        <v>3790</v>
      </c>
      <c r="C274" s="5">
        <v>3790</v>
      </c>
      <c r="D274" s="5">
        <v>3640</v>
      </c>
      <c r="E274" s="5">
        <v>3640</v>
      </c>
      <c r="F274" s="4">
        <v>31410000</v>
      </c>
    </row>
    <row r="275" spans="1:6" ht="15" customHeight="1" x14ac:dyDescent="0.3">
      <c r="A275" s="2">
        <v>36903</v>
      </c>
      <c r="B275" s="5">
        <v>3800</v>
      </c>
      <c r="C275" s="5">
        <v>3890</v>
      </c>
      <c r="D275" s="5">
        <v>3770</v>
      </c>
      <c r="E275" s="5">
        <v>3840</v>
      </c>
      <c r="F275" s="4">
        <v>52900000</v>
      </c>
    </row>
    <row r="276" spans="1:6" ht="15" customHeight="1" x14ac:dyDescent="0.3">
      <c r="A276" s="2">
        <v>36906</v>
      </c>
      <c r="B276" s="5">
        <v>3860</v>
      </c>
      <c r="C276" s="5">
        <v>4020</v>
      </c>
      <c r="D276" s="5">
        <v>3840</v>
      </c>
      <c r="E276" s="5">
        <v>3920</v>
      </c>
      <c r="F276" s="4">
        <v>51460000</v>
      </c>
    </row>
    <row r="277" spans="1:6" ht="15" customHeight="1" x14ac:dyDescent="0.3">
      <c r="A277" s="2">
        <v>36907</v>
      </c>
      <c r="B277" s="5">
        <v>3960</v>
      </c>
      <c r="C277" s="5">
        <v>4200</v>
      </c>
      <c r="D277" s="5">
        <v>3850</v>
      </c>
      <c r="E277" s="5">
        <v>4140</v>
      </c>
      <c r="F277" s="4">
        <v>52065000</v>
      </c>
    </row>
    <row r="278" spans="1:6" ht="15" customHeight="1" x14ac:dyDescent="0.3">
      <c r="A278" s="2">
        <v>36908</v>
      </c>
      <c r="B278" s="5">
        <v>4060</v>
      </c>
      <c r="C278" s="5">
        <v>4240</v>
      </c>
      <c r="D278" s="5">
        <v>4060</v>
      </c>
      <c r="E278" s="5">
        <v>4220</v>
      </c>
      <c r="F278" s="4">
        <v>52570000</v>
      </c>
    </row>
    <row r="279" spans="1:6" ht="15" customHeight="1" x14ac:dyDescent="0.3">
      <c r="A279" s="2">
        <v>36909</v>
      </c>
      <c r="B279" s="5">
        <v>4240</v>
      </c>
      <c r="C279" s="5">
        <v>4530</v>
      </c>
      <c r="D279" s="5">
        <v>4240</v>
      </c>
      <c r="E279" s="5">
        <v>4400</v>
      </c>
      <c r="F279" s="4">
        <v>57685000</v>
      </c>
    </row>
    <row r="280" spans="1:6" ht="15" customHeight="1" x14ac:dyDescent="0.3">
      <c r="A280" s="2">
        <v>36910</v>
      </c>
      <c r="B280" s="5">
        <v>4700</v>
      </c>
      <c r="C280" s="5">
        <v>4700</v>
      </c>
      <c r="D280" s="5">
        <v>4520</v>
      </c>
      <c r="E280" s="5">
        <v>4600</v>
      </c>
      <c r="F280" s="4">
        <v>54245000</v>
      </c>
    </row>
    <row r="281" spans="1:6" ht="15" customHeight="1" x14ac:dyDescent="0.3">
      <c r="A281" s="2">
        <v>36913</v>
      </c>
      <c r="B281" s="5">
        <v>4600</v>
      </c>
      <c r="C281" s="5">
        <v>4600</v>
      </c>
      <c r="D281" s="5">
        <v>4470</v>
      </c>
      <c r="E281" s="5">
        <v>4550</v>
      </c>
      <c r="F281" s="4">
        <v>42250000</v>
      </c>
    </row>
    <row r="282" spans="1:6" ht="15" customHeight="1" x14ac:dyDescent="0.3">
      <c r="A282" s="2">
        <v>36917</v>
      </c>
      <c r="B282" s="5">
        <v>4450</v>
      </c>
      <c r="C282" s="5">
        <v>4480</v>
      </c>
      <c r="D282" s="5">
        <v>3970</v>
      </c>
      <c r="E282" s="5">
        <v>3980</v>
      </c>
      <c r="F282" s="4">
        <v>91025000</v>
      </c>
    </row>
    <row r="283" spans="1:6" ht="15" customHeight="1" x14ac:dyDescent="0.3">
      <c r="A283" s="2">
        <v>36920</v>
      </c>
      <c r="B283" s="5">
        <v>4000</v>
      </c>
      <c r="C283" s="5">
        <v>4100</v>
      </c>
      <c r="D283" s="5">
        <v>3960</v>
      </c>
      <c r="E283" s="5">
        <v>4020</v>
      </c>
      <c r="F283" s="4">
        <v>47245000</v>
      </c>
    </row>
    <row r="284" spans="1:6" ht="15" customHeight="1" x14ac:dyDescent="0.3">
      <c r="A284" s="2">
        <v>36921</v>
      </c>
      <c r="B284" s="5">
        <v>4100</v>
      </c>
      <c r="C284" s="5">
        <v>4170</v>
      </c>
      <c r="D284" s="5">
        <v>4070</v>
      </c>
      <c r="E284" s="5">
        <v>4110</v>
      </c>
      <c r="F284" s="4">
        <v>39350000</v>
      </c>
    </row>
    <row r="285" spans="1:6" ht="15" customHeight="1" x14ac:dyDescent="0.3">
      <c r="A285" s="2">
        <v>36922</v>
      </c>
      <c r="B285" s="5">
        <v>4090</v>
      </c>
      <c r="C285" s="5">
        <v>4400</v>
      </c>
      <c r="D285" s="5">
        <v>4090</v>
      </c>
      <c r="E285" s="5">
        <v>4400</v>
      </c>
      <c r="F285" s="4">
        <v>53045000</v>
      </c>
    </row>
    <row r="286" spans="1:6" ht="15" customHeight="1" x14ac:dyDescent="0.3">
      <c r="A286" s="2">
        <v>36923</v>
      </c>
      <c r="B286" s="5">
        <v>4270</v>
      </c>
      <c r="C286" s="5">
        <v>4420</v>
      </c>
      <c r="D286" s="5">
        <v>4190</v>
      </c>
      <c r="E286" s="5">
        <v>4270</v>
      </c>
      <c r="F286" s="4">
        <v>39730000</v>
      </c>
    </row>
    <row r="287" spans="1:6" ht="15" customHeight="1" x14ac:dyDescent="0.3">
      <c r="A287" s="2">
        <v>36924</v>
      </c>
      <c r="B287" s="5">
        <v>4290</v>
      </c>
      <c r="C287" s="5">
        <v>4390</v>
      </c>
      <c r="D287" s="5">
        <v>4220</v>
      </c>
      <c r="E287" s="5">
        <v>4290</v>
      </c>
      <c r="F287" s="4">
        <v>27330000</v>
      </c>
    </row>
    <row r="288" spans="1:6" ht="15" customHeight="1" x14ac:dyDescent="0.3">
      <c r="A288" s="2">
        <v>36927</v>
      </c>
      <c r="B288" s="5">
        <v>4170</v>
      </c>
      <c r="C288" s="5">
        <v>4200</v>
      </c>
      <c r="D288" s="5">
        <v>3990</v>
      </c>
      <c r="E288" s="5">
        <v>4030</v>
      </c>
      <c r="F288" s="4">
        <v>47135000</v>
      </c>
    </row>
    <row r="289" spans="1:6" ht="15" customHeight="1" x14ac:dyDescent="0.3">
      <c r="A289" s="2">
        <v>36928</v>
      </c>
      <c r="B289" s="5">
        <v>3980</v>
      </c>
      <c r="C289" s="5">
        <v>4020</v>
      </c>
      <c r="D289" s="5">
        <v>3910</v>
      </c>
      <c r="E289" s="5">
        <v>4010</v>
      </c>
      <c r="F289" s="4">
        <v>31545000</v>
      </c>
    </row>
    <row r="290" spans="1:6" ht="15" customHeight="1" x14ac:dyDescent="0.3">
      <c r="A290" s="2">
        <v>36929</v>
      </c>
      <c r="B290" s="5">
        <v>3960</v>
      </c>
      <c r="C290" s="5">
        <v>3990</v>
      </c>
      <c r="D290" s="5">
        <v>3900</v>
      </c>
      <c r="E290" s="5">
        <v>3900</v>
      </c>
      <c r="F290" s="4">
        <v>23130000</v>
      </c>
    </row>
    <row r="291" spans="1:6" ht="15" customHeight="1" x14ac:dyDescent="0.3">
      <c r="A291" s="2">
        <v>36930</v>
      </c>
      <c r="B291" s="5">
        <v>3920</v>
      </c>
      <c r="C291" s="5">
        <v>4060</v>
      </c>
      <c r="D291" s="5">
        <v>3890</v>
      </c>
      <c r="E291" s="5">
        <v>4060</v>
      </c>
      <c r="F291" s="4">
        <v>34685000</v>
      </c>
    </row>
    <row r="292" spans="1:6" ht="15" customHeight="1" x14ac:dyDescent="0.3">
      <c r="A292" s="2">
        <v>36931</v>
      </c>
      <c r="B292" s="5">
        <v>4040</v>
      </c>
      <c r="C292" s="5">
        <v>4100</v>
      </c>
      <c r="D292" s="5">
        <v>3980</v>
      </c>
      <c r="E292" s="5">
        <v>4070</v>
      </c>
      <c r="F292" s="4">
        <v>25230000</v>
      </c>
    </row>
    <row r="293" spans="1:6" ht="15" customHeight="1" x14ac:dyDescent="0.3">
      <c r="A293" s="2">
        <v>36934</v>
      </c>
      <c r="B293" s="5">
        <v>3840</v>
      </c>
      <c r="C293" s="5">
        <v>4050</v>
      </c>
      <c r="D293" s="5">
        <v>3840</v>
      </c>
      <c r="E293" s="5">
        <v>3970</v>
      </c>
      <c r="F293" s="4">
        <v>36110000</v>
      </c>
    </row>
    <row r="294" spans="1:6" ht="15" customHeight="1" x14ac:dyDescent="0.3">
      <c r="A294" s="2">
        <v>36935</v>
      </c>
      <c r="B294" s="5">
        <v>4040</v>
      </c>
      <c r="C294" s="5">
        <v>4100</v>
      </c>
      <c r="D294" s="5">
        <v>3970</v>
      </c>
      <c r="E294" s="5">
        <v>3980</v>
      </c>
      <c r="F294" s="4">
        <v>22295000</v>
      </c>
    </row>
    <row r="295" spans="1:6" ht="15" customHeight="1" x14ac:dyDescent="0.3">
      <c r="A295" s="2">
        <v>36936</v>
      </c>
      <c r="B295" s="5">
        <v>3920</v>
      </c>
      <c r="C295" s="5">
        <v>4040</v>
      </c>
      <c r="D295" s="5">
        <v>3900</v>
      </c>
      <c r="E295" s="5">
        <v>3980</v>
      </c>
      <c r="F295" s="4">
        <v>19710000</v>
      </c>
    </row>
    <row r="296" spans="1:6" ht="15" customHeight="1" x14ac:dyDescent="0.3">
      <c r="A296" s="2">
        <v>36937</v>
      </c>
      <c r="B296" s="5">
        <v>4200</v>
      </c>
      <c r="C296" s="5">
        <v>4210</v>
      </c>
      <c r="D296" s="5">
        <v>4100</v>
      </c>
      <c r="E296" s="5">
        <v>4130</v>
      </c>
      <c r="F296" s="4">
        <v>34930000</v>
      </c>
    </row>
    <row r="297" spans="1:6" ht="15" customHeight="1" x14ac:dyDescent="0.3">
      <c r="A297" s="2">
        <v>36938</v>
      </c>
      <c r="B297" s="5">
        <v>4150</v>
      </c>
      <c r="C297" s="5">
        <v>4310</v>
      </c>
      <c r="D297" s="5">
        <v>4130</v>
      </c>
      <c r="E297" s="5">
        <v>4250</v>
      </c>
      <c r="F297" s="4">
        <v>46375000</v>
      </c>
    </row>
    <row r="298" spans="1:6" ht="15" customHeight="1" x14ac:dyDescent="0.3">
      <c r="A298" s="2">
        <v>36941</v>
      </c>
      <c r="B298" s="5">
        <v>4180</v>
      </c>
      <c r="C298" s="5">
        <v>4210</v>
      </c>
      <c r="D298" s="5">
        <v>4100</v>
      </c>
      <c r="E298" s="5">
        <v>4190</v>
      </c>
      <c r="F298" s="4">
        <v>22880000</v>
      </c>
    </row>
    <row r="299" spans="1:6" ht="15" customHeight="1" x14ac:dyDescent="0.3">
      <c r="A299" s="2">
        <v>36942</v>
      </c>
      <c r="B299" s="5">
        <v>4190</v>
      </c>
      <c r="C299" s="5">
        <v>4280</v>
      </c>
      <c r="D299" s="5">
        <v>4180</v>
      </c>
      <c r="E299" s="5">
        <v>4240</v>
      </c>
      <c r="F299" s="4">
        <v>18175000</v>
      </c>
    </row>
    <row r="300" spans="1:6" ht="15" customHeight="1" x14ac:dyDescent="0.3">
      <c r="A300" s="2">
        <v>36943</v>
      </c>
      <c r="B300" s="5">
        <v>4160</v>
      </c>
      <c r="C300" s="5">
        <v>4200</v>
      </c>
      <c r="D300" s="5">
        <v>4140</v>
      </c>
      <c r="E300" s="5">
        <v>4160</v>
      </c>
      <c r="F300" s="4">
        <v>19500000</v>
      </c>
    </row>
    <row r="301" spans="1:6" ht="15" customHeight="1" x14ac:dyDescent="0.3">
      <c r="A301" s="2">
        <v>36944</v>
      </c>
      <c r="B301" s="5">
        <v>4080</v>
      </c>
      <c r="C301" s="5">
        <v>4100</v>
      </c>
      <c r="D301" s="5">
        <v>3940</v>
      </c>
      <c r="E301" s="5">
        <v>4010</v>
      </c>
      <c r="F301" s="4">
        <v>43605000</v>
      </c>
    </row>
    <row r="302" spans="1:6" ht="15" customHeight="1" x14ac:dyDescent="0.3">
      <c r="A302" s="2">
        <v>36945</v>
      </c>
      <c r="B302" s="5">
        <v>3920</v>
      </c>
      <c r="C302" s="5">
        <v>3970</v>
      </c>
      <c r="D302" s="5">
        <v>3830</v>
      </c>
      <c r="E302" s="5">
        <v>3840</v>
      </c>
      <c r="F302" s="4">
        <v>76855000</v>
      </c>
    </row>
    <row r="303" spans="1:6" ht="15" customHeight="1" x14ac:dyDescent="0.3">
      <c r="A303" s="2">
        <v>36948</v>
      </c>
      <c r="B303" s="5">
        <v>3850</v>
      </c>
      <c r="C303" s="5">
        <v>3860</v>
      </c>
      <c r="D303" s="5">
        <v>3780</v>
      </c>
      <c r="E303" s="5">
        <v>3840</v>
      </c>
      <c r="F303" s="4">
        <v>35665000</v>
      </c>
    </row>
    <row r="304" spans="1:6" ht="15" customHeight="1" x14ac:dyDescent="0.3">
      <c r="A304" s="2">
        <v>36949</v>
      </c>
      <c r="B304" s="5">
        <v>3840</v>
      </c>
      <c r="C304" s="5">
        <v>3940</v>
      </c>
      <c r="D304" s="5">
        <v>3790</v>
      </c>
      <c r="E304" s="5">
        <v>3790</v>
      </c>
      <c r="F304" s="4">
        <v>38695000</v>
      </c>
    </row>
    <row r="305" spans="1:6" ht="15" customHeight="1" x14ac:dyDescent="0.3">
      <c r="A305" s="2">
        <v>36950</v>
      </c>
      <c r="B305" s="5">
        <v>3700</v>
      </c>
      <c r="C305" s="5">
        <v>3780</v>
      </c>
      <c r="D305" s="5">
        <v>3700</v>
      </c>
      <c r="E305" s="5">
        <v>3740</v>
      </c>
      <c r="F305" s="4">
        <v>28715000</v>
      </c>
    </row>
    <row r="306" spans="1:6" ht="15" customHeight="1" x14ac:dyDescent="0.3">
      <c r="A306" s="2">
        <v>36951</v>
      </c>
      <c r="B306" s="5">
        <v>3740</v>
      </c>
      <c r="C306" s="5">
        <v>3740</v>
      </c>
      <c r="D306" s="5">
        <v>3740</v>
      </c>
      <c r="E306" s="5">
        <v>3740</v>
      </c>
      <c r="F306" s="4">
        <v>0</v>
      </c>
    </row>
    <row r="307" spans="1:6" ht="15" customHeight="1" x14ac:dyDescent="0.3">
      <c r="A307" s="2">
        <v>36952</v>
      </c>
      <c r="B307" s="5">
        <v>3700</v>
      </c>
      <c r="C307" s="5">
        <v>3700</v>
      </c>
      <c r="D307" s="5">
        <v>3580</v>
      </c>
      <c r="E307" s="5">
        <v>3610</v>
      </c>
      <c r="F307" s="4">
        <v>44500000</v>
      </c>
    </row>
    <row r="308" spans="1:6" ht="15" customHeight="1" x14ac:dyDescent="0.3">
      <c r="A308" s="2">
        <v>36955</v>
      </c>
      <c r="B308" s="5">
        <v>3530</v>
      </c>
      <c r="C308" s="5">
        <v>3720</v>
      </c>
      <c r="D308" s="5">
        <v>3530</v>
      </c>
      <c r="E308" s="5">
        <v>3720</v>
      </c>
      <c r="F308" s="4">
        <v>24620000</v>
      </c>
    </row>
    <row r="309" spans="1:6" ht="15" customHeight="1" x14ac:dyDescent="0.3">
      <c r="A309" s="2">
        <v>36956</v>
      </c>
      <c r="B309" s="5">
        <v>3820</v>
      </c>
      <c r="C309" s="5">
        <v>3850</v>
      </c>
      <c r="D309" s="5">
        <v>3760</v>
      </c>
      <c r="E309" s="5">
        <v>3800</v>
      </c>
      <c r="F309" s="4">
        <v>25500000</v>
      </c>
    </row>
    <row r="310" spans="1:6" ht="15" customHeight="1" x14ac:dyDescent="0.3">
      <c r="A310" s="2">
        <v>36957</v>
      </c>
      <c r="B310" s="5">
        <v>3960</v>
      </c>
      <c r="C310" s="5">
        <v>4010</v>
      </c>
      <c r="D310" s="5">
        <v>3900</v>
      </c>
      <c r="E310" s="5">
        <v>4000</v>
      </c>
      <c r="F310" s="4">
        <v>52640000</v>
      </c>
    </row>
    <row r="311" spans="1:6" ht="15" customHeight="1" x14ac:dyDescent="0.3">
      <c r="A311" s="2">
        <v>36958</v>
      </c>
      <c r="B311" s="5">
        <v>3950</v>
      </c>
      <c r="C311" s="5">
        <v>4010</v>
      </c>
      <c r="D311" s="5">
        <v>3910</v>
      </c>
      <c r="E311" s="5">
        <v>4010</v>
      </c>
      <c r="F311" s="4">
        <v>31360000</v>
      </c>
    </row>
    <row r="312" spans="1:6" ht="15" customHeight="1" x14ac:dyDescent="0.3">
      <c r="A312" s="2">
        <v>36959</v>
      </c>
      <c r="B312" s="5">
        <v>3940</v>
      </c>
      <c r="C312" s="5">
        <v>3940</v>
      </c>
      <c r="D312" s="5">
        <v>3820</v>
      </c>
      <c r="E312" s="5">
        <v>3840</v>
      </c>
      <c r="F312" s="4">
        <v>30800000</v>
      </c>
    </row>
    <row r="313" spans="1:6" ht="15" customHeight="1" x14ac:dyDescent="0.3">
      <c r="A313" s="2">
        <v>36962</v>
      </c>
      <c r="B313" s="5">
        <v>3700</v>
      </c>
      <c r="C313" s="5">
        <v>3760</v>
      </c>
      <c r="D313" s="5">
        <v>3650</v>
      </c>
      <c r="E313" s="5">
        <v>3670</v>
      </c>
      <c r="F313" s="4">
        <v>38610000</v>
      </c>
    </row>
    <row r="314" spans="1:6" ht="15" customHeight="1" x14ac:dyDescent="0.3">
      <c r="A314" s="2">
        <v>36963</v>
      </c>
      <c r="B314" s="5">
        <v>3570</v>
      </c>
      <c r="C314" s="5">
        <v>3650</v>
      </c>
      <c r="D314" s="5">
        <v>3540</v>
      </c>
      <c r="E314" s="5">
        <v>3640</v>
      </c>
      <c r="F314" s="4">
        <v>33815000</v>
      </c>
    </row>
    <row r="315" spans="1:6" ht="15" customHeight="1" x14ac:dyDescent="0.3">
      <c r="A315" s="2">
        <v>36965</v>
      </c>
      <c r="B315" s="5">
        <v>3790</v>
      </c>
      <c r="C315" s="5">
        <v>3930</v>
      </c>
      <c r="D315" s="5">
        <v>3760</v>
      </c>
      <c r="E315" s="5">
        <v>3920</v>
      </c>
      <c r="F315" s="4">
        <v>29370000</v>
      </c>
    </row>
    <row r="316" spans="1:6" ht="15" customHeight="1" x14ac:dyDescent="0.3">
      <c r="A316" s="2">
        <v>36966</v>
      </c>
      <c r="B316" s="5">
        <v>3880</v>
      </c>
      <c r="C316" s="5">
        <v>3920</v>
      </c>
      <c r="D316" s="5">
        <v>3830</v>
      </c>
      <c r="E316" s="5">
        <v>3890</v>
      </c>
      <c r="F316" s="4">
        <v>23315000</v>
      </c>
    </row>
    <row r="317" spans="1:6" ht="15" customHeight="1" x14ac:dyDescent="0.3">
      <c r="A317" s="2">
        <v>36969</v>
      </c>
      <c r="B317" s="5">
        <v>3810</v>
      </c>
      <c r="C317" s="5">
        <v>3880</v>
      </c>
      <c r="D317" s="5">
        <v>3770</v>
      </c>
      <c r="E317" s="5">
        <v>3800</v>
      </c>
      <c r="F317" s="4">
        <v>24865000</v>
      </c>
    </row>
    <row r="318" spans="1:6" ht="15" customHeight="1" x14ac:dyDescent="0.3">
      <c r="A318" s="2">
        <v>36970</v>
      </c>
      <c r="B318" s="5">
        <v>3900</v>
      </c>
      <c r="C318" s="5">
        <v>3920</v>
      </c>
      <c r="D318" s="5">
        <v>3820</v>
      </c>
      <c r="E318" s="5">
        <v>3820</v>
      </c>
      <c r="F318" s="4">
        <v>21455000</v>
      </c>
    </row>
    <row r="319" spans="1:6" ht="15" customHeight="1" x14ac:dyDescent="0.3">
      <c r="A319" s="2">
        <v>36971</v>
      </c>
      <c r="B319" s="5">
        <v>3720</v>
      </c>
      <c r="C319" s="5">
        <v>3900</v>
      </c>
      <c r="D319" s="5">
        <v>3700</v>
      </c>
      <c r="E319" s="5">
        <v>3870</v>
      </c>
      <c r="F319" s="4">
        <v>40550000</v>
      </c>
    </row>
    <row r="320" spans="1:6" ht="15" customHeight="1" x14ac:dyDescent="0.3">
      <c r="A320" s="2">
        <v>36972</v>
      </c>
      <c r="B320" s="5">
        <v>3980</v>
      </c>
      <c r="C320" s="5">
        <v>3990</v>
      </c>
      <c r="D320" s="5">
        <v>3920</v>
      </c>
      <c r="E320" s="5">
        <v>3980</v>
      </c>
      <c r="F320" s="4">
        <v>37465000</v>
      </c>
    </row>
    <row r="321" spans="1:6" ht="15" customHeight="1" x14ac:dyDescent="0.3">
      <c r="A321" s="2">
        <v>36973</v>
      </c>
      <c r="B321" s="5">
        <v>4090</v>
      </c>
      <c r="C321" s="5">
        <v>4370</v>
      </c>
      <c r="D321" s="5">
        <v>4080</v>
      </c>
      <c r="E321" s="5">
        <v>4300</v>
      </c>
      <c r="F321" s="4">
        <v>91755000</v>
      </c>
    </row>
    <row r="322" spans="1:6" ht="15" customHeight="1" x14ac:dyDescent="0.3">
      <c r="A322" s="2">
        <v>36976</v>
      </c>
      <c r="B322" s="5">
        <v>4400</v>
      </c>
      <c r="C322" s="5">
        <v>4430</v>
      </c>
      <c r="D322" s="5">
        <v>4340</v>
      </c>
      <c r="E322" s="5">
        <v>4340</v>
      </c>
      <c r="F322" s="4">
        <v>42870000</v>
      </c>
    </row>
    <row r="323" spans="1:6" ht="15" customHeight="1" x14ac:dyDescent="0.3">
      <c r="A323" s="2">
        <v>36977</v>
      </c>
      <c r="B323" s="5">
        <v>4300</v>
      </c>
      <c r="C323" s="5">
        <v>4310</v>
      </c>
      <c r="D323" s="5">
        <v>4120</v>
      </c>
      <c r="E323" s="5">
        <v>4150</v>
      </c>
      <c r="F323" s="4">
        <v>31345000</v>
      </c>
    </row>
    <row r="324" spans="1:6" ht="15" customHeight="1" x14ac:dyDescent="0.3">
      <c r="A324" s="2">
        <v>36978</v>
      </c>
      <c r="B324" s="5">
        <v>4260</v>
      </c>
      <c r="C324" s="5">
        <v>4260</v>
      </c>
      <c r="D324" s="5">
        <v>4150</v>
      </c>
      <c r="E324" s="5">
        <v>4150</v>
      </c>
      <c r="F324" s="4">
        <v>26075000</v>
      </c>
    </row>
    <row r="325" spans="1:6" ht="15" customHeight="1" x14ac:dyDescent="0.3">
      <c r="A325" s="2">
        <v>36979</v>
      </c>
      <c r="B325" s="5">
        <v>4090</v>
      </c>
      <c r="C325" s="5">
        <v>4180</v>
      </c>
      <c r="D325" s="5">
        <v>4040</v>
      </c>
      <c r="E325" s="5">
        <v>4090</v>
      </c>
      <c r="F325" s="4">
        <v>29920000</v>
      </c>
    </row>
    <row r="326" spans="1:6" ht="15" customHeight="1" x14ac:dyDescent="0.3">
      <c r="A326" s="2">
        <v>36980</v>
      </c>
      <c r="B326" s="5">
        <v>4110</v>
      </c>
      <c r="C326" s="5">
        <v>4170</v>
      </c>
      <c r="D326" s="5">
        <v>4040</v>
      </c>
      <c r="E326" s="5">
        <v>4160</v>
      </c>
      <c r="F326" s="4">
        <v>30100000</v>
      </c>
    </row>
    <row r="327" spans="1:6" ht="15" customHeight="1" x14ac:dyDescent="0.3">
      <c r="A327" s="2">
        <v>36983</v>
      </c>
      <c r="B327" s="5">
        <v>4040</v>
      </c>
      <c r="C327" s="5">
        <v>4100</v>
      </c>
      <c r="D327" s="5">
        <v>3960</v>
      </c>
      <c r="E327" s="5">
        <v>3990</v>
      </c>
      <c r="F327" s="4">
        <v>39140000</v>
      </c>
    </row>
    <row r="328" spans="1:6" ht="15" customHeight="1" x14ac:dyDescent="0.3">
      <c r="A328" s="2">
        <v>36984</v>
      </c>
      <c r="B328" s="5">
        <v>3810</v>
      </c>
      <c r="C328" s="5">
        <v>3870</v>
      </c>
      <c r="D328" s="5">
        <v>3790</v>
      </c>
      <c r="E328" s="5">
        <v>3800</v>
      </c>
      <c r="F328" s="4">
        <v>46070000</v>
      </c>
    </row>
    <row r="329" spans="1:6" ht="15" customHeight="1" x14ac:dyDescent="0.3">
      <c r="A329" s="2">
        <v>36985</v>
      </c>
      <c r="B329" s="5">
        <v>3700</v>
      </c>
      <c r="C329" s="5">
        <v>3740</v>
      </c>
      <c r="D329" s="5">
        <v>3630</v>
      </c>
      <c r="E329" s="5">
        <v>3660</v>
      </c>
      <c r="F329" s="4">
        <v>62280000</v>
      </c>
    </row>
    <row r="330" spans="1:6" ht="15" customHeight="1" x14ac:dyDescent="0.3">
      <c r="A330" s="2">
        <v>36986</v>
      </c>
      <c r="B330" s="5">
        <v>3660</v>
      </c>
      <c r="C330" s="5">
        <v>3660</v>
      </c>
      <c r="D330" s="5">
        <v>3660</v>
      </c>
      <c r="E330" s="5">
        <v>3660</v>
      </c>
      <c r="F330" s="4">
        <v>0</v>
      </c>
    </row>
    <row r="331" spans="1:6" ht="15" customHeight="1" x14ac:dyDescent="0.3">
      <c r="A331" s="2">
        <v>36987</v>
      </c>
      <c r="B331" s="5">
        <v>3960</v>
      </c>
      <c r="C331" s="5">
        <v>3960</v>
      </c>
      <c r="D331" s="5">
        <v>3780</v>
      </c>
      <c r="E331" s="5">
        <v>3840</v>
      </c>
      <c r="F331" s="4">
        <v>85290000</v>
      </c>
    </row>
    <row r="332" spans="1:6" ht="15" customHeight="1" x14ac:dyDescent="0.3">
      <c r="A332" s="2">
        <v>36990</v>
      </c>
      <c r="B332" s="5">
        <v>3790</v>
      </c>
      <c r="C332" s="5">
        <v>3810</v>
      </c>
      <c r="D332" s="5">
        <v>3710</v>
      </c>
      <c r="E332" s="5">
        <v>3710</v>
      </c>
      <c r="F332" s="4">
        <v>25840000</v>
      </c>
    </row>
    <row r="333" spans="1:6" ht="15" customHeight="1" x14ac:dyDescent="0.3">
      <c r="A333" s="2">
        <v>36991</v>
      </c>
      <c r="B333" s="5">
        <v>3710</v>
      </c>
      <c r="C333" s="5">
        <v>3740</v>
      </c>
      <c r="D333" s="5">
        <v>3610</v>
      </c>
      <c r="E333" s="5">
        <v>3640</v>
      </c>
      <c r="F333" s="4">
        <v>39175000</v>
      </c>
    </row>
    <row r="334" spans="1:6" ht="15" customHeight="1" x14ac:dyDescent="0.3">
      <c r="A334" s="2">
        <v>36992</v>
      </c>
      <c r="B334" s="5">
        <v>3780</v>
      </c>
      <c r="C334" s="5">
        <v>3800</v>
      </c>
      <c r="D334" s="5">
        <v>3720</v>
      </c>
      <c r="E334" s="5">
        <v>3720</v>
      </c>
      <c r="F334" s="4">
        <v>44515000</v>
      </c>
    </row>
    <row r="335" spans="1:6" ht="15" customHeight="1" x14ac:dyDescent="0.3">
      <c r="A335" s="2">
        <v>36993</v>
      </c>
      <c r="B335" s="5">
        <v>3940</v>
      </c>
      <c r="C335" s="5">
        <v>4090</v>
      </c>
      <c r="D335" s="5">
        <v>3900</v>
      </c>
      <c r="E335" s="5">
        <v>4010</v>
      </c>
      <c r="F335" s="4">
        <v>73660000</v>
      </c>
    </row>
    <row r="336" spans="1:6" ht="15" customHeight="1" x14ac:dyDescent="0.3">
      <c r="A336" s="2">
        <v>36994</v>
      </c>
      <c r="B336" s="5">
        <v>4100</v>
      </c>
      <c r="C336" s="5">
        <v>4150</v>
      </c>
      <c r="D336" s="5">
        <v>4030</v>
      </c>
      <c r="E336" s="5">
        <v>4060</v>
      </c>
      <c r="F336" s="4">
        <v>38840000</v>
      </c>
    </row>
    <row r="337" spans="1:6" ht="15" customHeight="1" x14ac:dyDescent="0.3">
      <c r="A337" s="2">
        <v>36997</v>
      </c>
      <c r="B337" s="5">
        <v>4060</v>
      </c>
      <c r="C337" s="5">
        <v>4080</v>
      </c>
      <c r="D337" s="5">
        <v>3940</v>
      </c>
      <c r="E337" s="5">
        <v>3940</v>
      </c>
      <c r="F337" s="4">
        <v>10200000</v>
      </c>
    </row>
    <row r="338" spans="1:6" ht="15" customHeight="1" x14ac:dyDescent="0.3">
      <c r="A338" s="2">
        <v>36998</v>
      </c>
      <c r="B338" s="5">
        <v>3920</v>
      </c>
      <c r="C338" s="5">
        <v>4020</v>
      </c>
      <c r="D338" s="5">
        <v>3850</v>
      </c>
      <c r="E338" s="5">
        <v>3970</v>
      </c>
      <c r="F338" s="4">
        <v>16815000</v>
      </c>
    </row>
    <row r="339" spans="1:6" ht="15" customHeight="1" x14ac:dyDescent="0.3">
      <c r="A339" s="2">
        <v>36999</v>
      </c>
      <c r="B339" s="5">
        <v>4110</v>
      </c>
      <c r="C339" s="5">
        <v>4280</v>
      </c>
      <c r="D339" s="5">
        <v>4070</v>
      </c>
      <c r="E339" s="5">
        <v>4280</v>
      </c>
      <c r="F339" s="4">
        <v>47790000</v>
      </c>
    </row>
    <row r="340" spans="1:6" ht="15" customHeight="1" x14ac:dyDescent="0.3">
      <c r="A340" s="2">
        <v>37000</v>
      </c>
      <c r="B340" s="5">
        <v>4620</v>
      </c>
      <c r="C340" s="5">
        <v>4920</v>
      </c>
      <c r="D340" s="5">
        <v>4580</v>
      </c>
      <c r="E340" s="5">
        <v>4700</v>
      </c>
      <c r="F340" s="4">
        <v>131305000</v>
      </c>
    </row>
    <row r="341" spans="1:6" ht="15" customHeight="1" x14ac:dyDescent="0.3">
      <c r="A341" s="2">
        <v>37001</v>
      </c>
      <c r="B341" s="5">
        <v>4720</v>
      </c>
      <c r="C341" s="5">
        <v>4780</v>
      </c>
      <c r="D341" s="5">
        <v>4490</v>
      </c>
      <c r="E341" s="5">
        <v>4490</v>
      </c>
      <c r="F341" s="4">
        <v>44905000</v>
      </c>
    </row>
    <row r="342" spans="1:6" ht="15" customHeight="1" x14ac:dyDescent="0.3">
      <c r="A342" s="2">
        <v>37004</v>
      </c>
      <c r="B342" s="5">
        <v>4490</v>
      </c>
      <c r="C342" s="5">
        <v>4610</v>
      </c>
      <c r="D342" s="5">
        <v>4470</v>
      </c>
      <c r="E342" s="5">
        <v>4540</v>
      </c>
      <c r="F342" s="4">
        <v>31785000</v>
      </c>
    </row>
    <row r="343" spans="1:6" ht="15" customHeight="1" x14ac:dyDescent="0.3">
      <c r="A343" s="2">
        <v>37005</v>
      </c>
      <c r="B343" s="5">
        <v>4410</v>
      </c>
      <c r="C343" s="5">
        <v>4420</v>
      </c>
      <c r="D343" s="5">
        <v>4330</v>
      </c>
      <c r="E343" s="5">
        <v>4400</v>
      </c>
      <c r="F343" s="4">
        <v>31185000</v>
      </c>
    </row>
    <row r="344" spans="1:6" ht="15" customHeight="1" x14ac:dyDescent="0.3">
      <c r="A344" s="2">
        <v>37006</v>
      </c>
      <c r="B344" s="5">
        <v>4340</v>
      </c>
      <c r="C344" s="5">
        <v>4520</v>
      </c>
      <c r="D344" s="5">
        <v>4320</v>
      </c>
      <c r="E344" s="5">
        <v>4520</v>
      </c>
      <c r="F344" s="4">
        <v>26345000</v>
      </c>
    </row>
    <row r="345" spans="1:6" ht="15" customHeight="1" x14ac:dyDescent="0.3">
      <c r="A345" s="2">
        <v>37007</v>
      </c>
      <c r="B345" s="5">
        <v>4340</v>
      </c>
      <c r="C345" s="5">
        <v>4520</v>
      </c>
      <c r="D345" s="5">
        <v>4320</v>
      </c>
      <c r="E345" s="5">
        <v>4520</v>
      </c>
      <c r="F345" s="4">
        <v>26345000</v>
      </c>
    </row>
    <row r="346" spans="1:6" ht="15" customHeight="1" x14ac:dyDescent="0.3">
      <c r="A346" s="2">
        <v>37008</v>
      </c>
      <c r="B346" s="5">
        <v>4410</v>
      </c>
      <c r="C346" s="5">
        <v>4450</v>
      </c>
      <c r="D346" s="5">
        <v>4310</v>
      </c>
      <c r="E346" s="5">
        <v>4340</v>
      </c>
      <c r="F346" s="4">
        <v>21695000</v>
      </c>
    </row>
    <row r="347" spans="1:6" ht="15" customHeight="1" x14ac:dyDescent="0.3">
      <c r="A347" s="2">
        <v>37011</v>
      </c>
      <c r="B347" s="5">
        <v>4460</v>
      </c>
      <c r="C347" s="5">
        <v>4620</v>
      </c>
      <c r="D347" s="5">
        <v>4410</v>
      </c>
      <c r="E347" s="5">
        <v>4580</v>
      </c>
      <c r="F347" s="4">
        <v>38225000</v>
      </c>
    </row>
    <row r="348" spans="1:6" ht="15" customHeight="1" x14ac:dyDescent="0.3">
      <c r="A348" s="2">
        <v>37012</v>
      </c>
      <c r="B348" s="5">
        <v>4580</v>
      </c>
      <c r="C348" s="5">
        <v>4580</v>
      </c>
      <c r="D348" s="5">
        <v>4580</v>
      </c>
      <c r="E348" s="5">
        <v>4580</v>
      </c>
      <c r="F348" s="4">
        <v>0</v>
      </c>
    </row>
    <row r="349" spans="1:6" ht="15" customHeight="1" x14ac:dyDescent="0.3">
      <c r="A349" s="2">
        <v>37013</v>
      </c>
      <c r="B349" s="5">
        <v>4700</v>
      </c>
      <c r="C349" s="5">
        <v>4700</v>
      </c>
      <c r="D349" s="5">
        <v>4540</v>
      </c>
      <c r="E349" s="5">
        <v>4580</v>
      </c>
      <c r="F349" s="4">
        <v>36510000</v>
      </c>
    </row>
    <row r="350" spans="1:6" ht="15" customHeight="1" x14ac:dyDescent="0.3">
      <c r="A350" s="2">
        <v>37014</v>
      </c>
      <c r="B350" s="5">
        <v>4620</v>
      </c>
      <c r="C350" s="5">
        <v>4620</v>
      </c>
      <c r="D350" s="5">
        <v>4490</v>
      </c>
      <c r="E350" s="5">
        <v>4600</v>
      </c>
      <c r="F350" s="4">
        <v>25895000</v>
      </c>
    </row>
    <row r="351" spans="1:6" ht="15" customHeight="1" x14ac:dyDescent="0.3">
      <c r="A351" s="2">
        <v>37015</v>
      </c>
      <c r="B351" s="5">
        <v>4410</v>
      </c>
      <c r="C351" s="5">
        <v>4510</v>
      </c>
      <c r="D351" s="5">
        <v>4410</v>
      </c>
      <c r="E351" s="5">
        <v>4460</v>
      </c>
      <c r="F351" s="4">
        <v>32805000</v>
      </c>
    </row>
    <row r="352" spans="1:6" ht="15" customHeight="1" x14ac:dyDescent="0.3">
      <c r="A352" s="2">
        <v>37018</v>
      </c>
      <c r="B352" s="5">
        <v>4500</v>
      </c>
      <c r="C352" s="5">
        <v>4630</v>
      </c>
      <c r="D352" s="5">
        <v>4480</v>
      </c>
      <c r="E352" s="5">
        <v>4600</v>
      </c>
      <c r="F352" s="4">
        <v>17945000</v>
      </c>
    </row>
    <row r="353" spans="1:6" ht="15" customHeight="1" x14ac:dyDescent="0.3">
      <c r="A353" s="2">
        <v>37019</v>
      </c>
      <c r="B353" s="5">
        <v>4590</v>
      </c>
      <c r="C353" s="5">
        <v>4620</v>
      </c>
      <c r="D353" s="5">
        <v>4520</v>
      </c>
      <c r="E353" s="5">
        <v>4590</v>
      </c>
      <c r="F353" s="4">
        <v>16825000</v>
      </c>
    </row>
    <row r="354" spans="1:6" ht="15" customHeight="1" x14ac:dyDescent="0.3">
      <c r="A354" s="2">
        <v>37020</v>
      </c>
      <c r="B354" s="5">
        <v>4560</v>
      </c>
      <c r="C354" s="5">
        <v>4580</v>
      </c>
      <c r="D354" s="5">
        <v>4490</v>
      </c>
      <c r="E354" s="5">
        <v>4500</v>
      </c>
      <c r="F354" s="4">
        <v>20695000</v>
      </c>
    </row>
    <row r="355" spans="1:6" ht="15" customHeight="1" x14ac:dyDescent="0.3">
      <c r="A355" s="2">
        <v>37021</v>
      </c>
      <c r="B355" s="5">
        <v>4500</v>
      </c>
      <c r="C355" s="5">
        <v>4560</v>
      </c>
      <c r="D355" s="5">
        <v>4440</v>
      </c>
      <c r="E355" s="5">
        <v>4500</v>
      </c>
      <c r="F355" s="4">
        <v>24620000</v>
      </c>
    </row>
    <row r="356" spans="1:6" ht="15" customHeight="1" x14ac:dyDescent="0.3">
      <c r="A356" s="2">
        <v>37022</v>
      </c>
      <c r="B356" s="5">
        <v>4460</v>
      </c>
      <c r="C356" s="5">
        <v>4470</v>
      </c>
      <c r="D356" s="5">
        <v>4400</v>
      </c>
      <c r="E356" s="5">
        <v>4410</v>
      </c>
      <c r="F356" s="4">
        <v>27705000</v>
      </c>
    </row>
    <row r="357" spans="1:6" ht="15" customHeight="1" x14ac:dyDescent="0.3">
      <c r="A357" s="2">
        <v>37025</v>
      </c>
      <c r="B357" s="5">
        <v>4420</v>
      </c>
      <c r="C357" s="5">
        <v>4460</v>
      </c>
      <c r="D357" s="5">
        <v>4400</v>
      </c>
      <c r="E357" s="5">
        <v>4430</v>
      </c>
      <c r="F357" s="4">
        <v>14310000</v>
      </c>
    </row>
    <row r="358" spans="1:6" ht="15" customHeight="1" x14ac:dyDescent="0.3">
      <c r="A358" s="2">
        <v>37026</v>
      </c>
      <c r="B358" s="5">
        <v>4410</v>
      </c>
      <c r="C358" s="5">
        <v>4450</v>
      </c>
      <c r="D358" s="5">
        <v>4290</v>
      </c>
      <c r="E358" s="5">
        <v>4340</v>
      </c>
      <c r="F358" s="4">
        <v>26420000</v>
      </c>
    </row>
    <row r="359" spans="1:6" ht="15" customHeight="1" x14ac:dyDescent="0.3">
      <c r="A359" s="2">
        <v>37027</v>
      </c>
      <c r="B359" s="5">
        <v>4300</v>
      </c>
      <c r="C359" s="5">
        <v>4370</v>
      </c>
      <c r="D359" s="5">
        <v>4200</v>
      </c>
      <c r="E359" s="5">
        <v>4210</v>
      </c>
      <c r="F359" s="4">
        <v>25895000</v>
      </c>
    </row>
    <row r="360" spans="1:6" ht="15" customHeight="1" x14ac:dyDescent="0.3">
      <c r="A360" s="2">
        <v>37028</v>
      </c>
      <c r="B360" s="5">
        <v>4400</v>
      </c>
      <c r="C360" s="5">
        <v>4430</v>
      </c>
      <c r="D360" s="5">
        <v>4340</v>
      </c>
      <c r="E360" s="5">
        <v>4430</v>
      </c>
      <c r="F360" s="4">
        <v>24105000</v>
      </c>
    </row>
    <row r="361" spans="1:6" ht="15" customHeight="1" x14ac:dyDescent="0.3">
      <c r="A361" s="2">
        <v>37029</v>
      </c>
      <c r="B361" s="5">
        <v>4380</v>
      </c>
      <c r="C361" s="5">
        <v>4420</v>
      </c>
      <c r="D361" s="5">
        <v>4340</v>
      </c>
      <c r="E361" s="5">
        <v>4410</v>
      </c>
      <c r="F361" s="4">
        <v>18915000</v>
      </c>
    </row>
    <row r="362" spans="1:6" ht="15" customHeight="1" x14ac:dyDescent="0.3">
      <c r="A362" s="2">
        <v>37032</v>
      </c>
      <c r="B362" s="5">
        <v>4500</v>
      </c>
      <c r="C362" s="5">
        <v>4620</v>
      </c>
      <c r="D362" s="5">
        <v>4430</v>
      </c>
      <c r="E362" s="5">
        <v>4580</v>
      </c>
      <c r="F362" s="4">
        <v>28160000</v>
      </c>
    </row>
    <row r="363" spans="1:6" ht="15" customHeight="1" x14ac:dyDescent="0.3">
      <c r="A363" s="2">
        <v>37033</v>
      </c>
      <c r="B363" s="5">
        <v>4720</v>
      </c>
      <c r="C363" s="5">
        <v>4780</v>
      </c>
      <c r="D363" s="5">
        <v>4620</v>
      </c>
      <c r="E363" s="5">
        <v>4620</v>
      </c>
      <c r="F363" s="4">
        <v>48830000</v>
      </c>
    </row>
    <row r="364" spans="1:6" ht="15" customHeight="1" x14ac:dyDescent="0.3">
      <c r="A364" s="2">
        <v>37034</v>
      </c>
      <c r="B364" s="5">
        <v>4600</v>
      </c>
      <c r="C364" s="5">
        <v>4760</v>
      </c>
      <c r="D364" s="5">
        <v>4580</v>
      </c>
      <c r="E364" s="5">
        <v>4700</v>
      </c>
      <c r="F364" s="4">
        <v>21890000</v>
      </c>
    </row>
    <row r="365" spans="1:6" ht="15" customHeight="1" x14ac:dyDescent="0.3">
      <c r="A365" s="2">
        <v>37035</v>
      </c>
      <c r="B365" s="5">
        <v>4560</v>
      </c>
      <c r="C365" s="5">
        <v>4600</v>
      </c>
      <c r="D365" s="5">
        <v>4510</v>
      </c>
      <c r="E365" s="5">
        <v>4530</v>
      </c>
      <c r="F365" s="4">
        <v>30275000</v>
      </c>
    </row>
    <row r="366" spans="1:6" ht="15" customHeight="1" x14ac:dyDescent="0.3">
      <c r="A366" s="2">
        <v>37036</v>
      </c>
      <c r="B366" s="5">
        <v>4550</v>
      </c>
      <c r="C366" s="5">
        <v>4650</v>
      </c>
      <c r="D366" s="5">
        <v>4430</v>
      </c>
      <c r="E366" s="5">
        <v>4440</v>
      </c>
      <c r="F366" s="4">
        <v>33695000</v>
      </c>
    </row>
    <row r="367" spans="1:6" ht="15" customHeight="1" x14ac:dyDescent="0.3">
      <c r="A367" s="2">
        <v>37039</v>
      </c>
      <c r="B367" s="5">
        <v>4420</v>
      </c>
      <c r="C367" s="5">
        <v>4480</v>
      </c>
      <c r="D367" s="5">
        <v>4380</v>
      </c>
      <c r="E367" s="5">
        <v>4450</v>
      </c>
      <c r="F367" s="4">
        <v>18480000</v>
      </c>
    </row>
    <row r="368" spans="1:6" ht="15" customHeight="1" x14ac:dyDescent="0.3">
      <c r="A368" s="2">
        <v>37040</v>
      </c>
      <c r="B368" s="5">
        <v>4430</v>
      </c>
      <c r="C368" s="5">
        <v>4640</v>
      </c>
      <c r="D368" s="5">
        <v>4430</v>
      </c>
      <c r="E368" s="5">
        <v>4640</v>
      </c>
      <c r="F368" s="4">
        <v>24280000</v>
      </c>
    </row>
    <row r="369" spans="1:6" ht="15" customHeight="1" x14ac:dyDescent="0.3">
      <c r="A369" s="2">
        <v>37041</v>
      </c>
      <c r="B369" s="5">
        <v>4500</v>
      </c>
      <c r="C369" s="5">
        <v>4530</v>
      </c>
      <c r="D369" s="5">
        <v>4450</v>
      </c>
      <c r="E369" s="5">
        <v>4470</v>
      </c>
      <c r="F369" s="4">
        <v>31815000</v>
      </c>
    </row>
    <row r="370" spans="1:6" ht="15" customHeight="1" x14ac:dyDescent="0.3">
      <c r="A370" s="2">
        <v>37042</v>
      </c>
      <c r="B370" s="5">
        <v>4320</v>
      </c>
      <c r="C370" s="5">
        <v>4340</v>
      </c>
      <c r="D370" s="5">
        <v>4190</v>
      </c>
      <c r="E370" s="5">
        <v>4240</v>
      </c>
      <c r="F370" s="4">
        <v>63595000</v>
      </c>
    </row>
    <row r="371" spans="1:6" ht="15" customHeight="1" x14ac:dyDescent="0.3">
      <c r="A371" s="2">
        <v>37043</v>
      </c>
      <c r="B371" s="5">
        <v>4300</v>
      </c>
      <c r="C371" s="5">
        <v>4300</v>
      </c>
      <c r="D371" s="5">
        <v>4210</v>
      </c>
      <c r="E371" s="5">
        <v>4240</v>
      </c>
      <c r="F371" s="4">
        <v>29315000</v>
      </c>
    </row>
    <row r="372" spans="1:6" ht="15" customHeight="1" x14ac:dyDescent="0.3">
      <c r="A372" s="2">
        <v>37046</v>
      </c>
      <c r="B372" s="5">
        <v>4260</v>
      </c>
      <c r="C372" s="5">
        <v>4310</v>
      </c>
      <c r="D372" s="5">
        <v>4230</v>
      </c>
      <c r="E372" s="5">
        <v>4240</v>
      </c>
      <c r="F372" s="4">
        <v>19955000</v>
      </c>
    </row>
    <row r="373" spans="1:6" ht="15" customHeight="1" x14ac:dyDescent="0.3">
      <c r="A373" s="2">
        <v>37047</v>
      </c>
      <c r="B373" s="5">
        <v>4140</v>
      </c>
      <c r="C373" s="5">
        <v>4240</v>
      </c>
      <c r="D373" s="5">
        <v>4040</v>
      </c>
      <c r="E373" s="5">
        <v>4060</v>
      </c>
      <c r="F373" s="4">
        <v>51520000</v>
      </c>
    </row>
    <row r="374" spans="1:6" ht="15" customHeight="1" x14ac:dyDescent="0.3">
      <c r="A374" s="2">
        <v>37048</v>
      </c>
      <c r="B374" s="5">
        <v>4060</v>
      </c>
      <c r="C374" s="5">
        <v>4060</v>
      </c>
      <c r="D374" s="5">
        <v>4060</v>
      </c>
      <c r="E374" s="5">
        <v>4060</v>
      </c>
      <c r="F374" s="4">
        <v>0</v>
      </c>
    </row>
    <row r="375" spans="1:6" ht="15" customHeight="1" x14ac:dyDescent="0.3">
      <c r="A375" s="2">
        <v>37049</v>
      </c>
      <c r="B375" s="5">
        <v>4080</v>
      </c>
      <c r="C375" s="5">
        <v>4310</v>
      </c>
      <c r="D375" s="5">
        <v>4080</v>
      </c>
      <c r="E375" s="5">
        <v>4280</v>
      </c>
      <c r="F375" s="4">
        <v>39865000</v>
      </c>
    </row>
    <row r="376" spans="1:6" ht="15" customHeight="1" x14ac:dyDescent="0.3">
      <c r="A376" s="2">
        <v>37050</v>
      </c>
      <c r="B376" s="5">
        <v>4420</v>
      </c>
      <c r="C376" s="5">
        <v>4510</v>
      </c>
      <c r="D376" s="5">
        <v>4400</v>
      </c>
      <c r="E376" s="5">
        <v>4470</v>
      </c>
      <c r="F376" s="4">
        <v>42740000</v>
      </c>
    </row>
    <row r="377" spans="1:6" ht="15" customHeight="1" x14ac:dyDescent="0.3">
      <c r="A377" s="2">
        <v>37053</v>
      </c>
      <c r="B377" s="5">
        <v>4330</v>
      </c>
      <c r="C377" s="5">
        <v>4380</v>
      </c>
      <c r="D377" s="5">
        <v>4280</v>
      </c>
      <c r="E377" s="5">
        <v>4280</v>
      </c>
      <c r="F377" s="4">
        <v>24680000</v>
      </c>
    </row>
    <row r="378" spans="1:6" ht="15" customHeight="1" x14ac:dyDescent="0.3">
      <c r="A378" s="2">
        <v>37054</v>
      </c>
      <c r="B378" s="5">
        <v>4220</v>
      </c>
      <c r="C378" s="5">
        <v>4300</v>
      </c>
      <c r="D378" s="5">
        <v>4210</v>
      </c>
      <c r="E378" s="5">
        <v>4220</v>
      </c>
      <c r="F378" s="4">
        <v>24195000</v>
      </c>
    </row>
    <row r="379" spans="1:6" ht="15" customHeight="1" x14ac:dyDescent="0.3">
      <c r="A379" s="2">
        <v>37055</v>
      </c>
      <c r="B379" s="5">
        <v>4300</v>
      </c>
      <c r="C379" s="5">
        <v>4310</v>
      </c>
      <c r="D379" s="5">
        <v>4200</v>
      </c>
      <c r="E379" s="5">
        <v>4280</v>
      </c>
      <c r="F379" s="4">
        <v>23645000</v>
      </c>
    </row>
    <row r="380" spans="1:6" ht="15" customHeight="1" x14ac:dyDescent="0.3">
      <c r="A380" s="2">
        <v>37056</v>
      </c>
      <c r="B380" s="5">
        <v>4270</v>
      </c>
      <c r="C380" s="5">
        <v>4310</v>
      </c>
      <c r="D380" s="5">
        <v>4200</v>
      </c>
      <c r="E380" s="5">
        <v>4230</v>
      </c>
      <c r="F380" s="4">
        <v>27840000</v>
      </c>
    </row>
    <row r="381" spans="1:6" ht="15" customHeight="1" x14ac:dyDescent="0.3">
      <c r="A381" s="2">
        <v>37057</v>
      </c>
      <c r="B381" s="5">
        <v>4190</v>
      </c>
      <c r="C381" s="5">
        <v>4200</v>
      </c>
      <c r="D381" s="5">
        <v>4120</v>
      </c>
      <c r="E381" s="5">
        <v>4190</v>
      </c>
      <c r="F381" s="4">
        <v>40870000</v>
      </c>
    </row>
    <row r="382" spans="1:6" ht="15" customHeight="1" x14ac:dyDescent="0.3">
      <c r="A382" s="2">
        <v>37060</v>
      </c>
      <c r="B382" s="5">
        <v>4180</v>
      </c>
      <c r="C382" s="5">
        <v>4180</v>
      </c>
      <c r="D382" s="5">
        <v>4080</v>
      </c>
      <c r="E382" s="5">
        <v>4100</v>
      </c>
      <c r="F382" s="4">
        <v>34095000</v>
      </c>
    </row>
    <row r="383" spans="1:6" ht="15" customHeight="1" x14ac:dyDescent="0.3">
      <c r="A383" s="2">
        <v>37061</v>
      </c>
      <c r="B383" s="5">
        <v>4100</v>
      </c>
      <c r="C383" s="5">
        <v>4170</v>
      </c>
      <c r="D383" s="5">
        <v>4080</v>
      </c>
      <c r="E383" s="5">
        <v>4110</v>
      </c>
      <c r="F383" s="4">
        <v>31275000</v>
      </c>
    </row>
    <row r="384" spans="1:6" ht="15" customHeight="1" x14ac:dyDescent="0.3">
      <c r="A384" s="2">
        <v>37062</v>
      </c>
      <c r="B384" s="5">
        <v>4060</v>
      </c>
      <c r="C384" s="5">
        <v>4070</v>
      </c>
      <c r="D384" s="5">
        <v>3990</v>
      </c>
      <c r="E384" s="5">
        <v>4000</v>
      </c>
      <c r="F384" s="4">
        <v>38515000</v>
      </c>
    </row>
    <row r="385" spans="1:6" ht="15" customHeight="1" x14ac:dyDescent="0.3">
      <c r="A385" s="2">
        <v>37063</v>
      </c>
      <c r="B385" s="5">
        <v>4000</v>
      </c>
      <c r="C385" s="5">
        <v>4040</v>
      </c>
      <c r="D385" s="5">
        <v>3920</v>
      </c>
      <c r="E385" s="5">
        <v>3960</v>
      </c>
      <c r="F385" s="4">
        <v>40805000</v>
      </c>
    </row>
    <row r="386" spans="1:6" ht="15" customHeight="1" x14ac:dyDescent="0.3">
      <c r="A386" s="2">
        <v>37064</v>
      </c>
      <c r="B386" s="5">
        <v>3940</v>
      </c>
      <c r="C386" s="5">
        <v>3940</v>
      </c>
      <c r="D386" s="5">
        <v>3820</v>
      </c>
      <c r="E386" s="5">
        <v>3870</v>
      </c>
      <c r="F386" s="4">
        <v>44685000</v>
      </c>
    </row>
    <row r="387" spans="1:6" ht="15" customHeight="1" x14ac:dyDescent="0.3">
      <c r="A387" s="2">
        <v>37067</v>
      </c>
      <c r="B387" s="5">
        <v>3840</v>
      </c>
      <c r="C387" s="5">
        <v>3930</v>
      </c>
      <c r="D387" s="5">
        <v>3800</v>
      </c>
      <c r="E387" s="5">
        <v>3870</v>
      </c>
      <c r="F387" s="4">
        <v>25925000</v>
      </c>
    </row>
    <row r="388" spans="1:6" ht="15" customHeight="1" x14ac:dyDescent="0.3">
      <c r="A388" s="2">
        <v>37068</v>
      </c>
      <c r="B388" s="5">
        <v>3870</v>
      </c>
      <c r="C388" s="5">
        <v>3900</v>
      </c>
      <c r="D388" s="5">
        <v>3780</v>
      </c>
      <c r="E388" s="5">
        <v>3780</v>
      </c>
      <c r="F388" s="4">
        <v>33500000</v>
      </c>
    </row>
    <row r="389" spans="1:6" ht="15" customHeight="1" x14ac:dyDescent="0.3">
      <c r="A389" s="2">
        <v>37069</v>
      </c>
      <c r="B389" s="5">
        <v>3790</v>
      </c>
      <c r="C389" s="5">
        <v>3800</v>
      </c>
      <c r="D389" s="5">
        <v>3700</v>
      </c>
      <c r="E389" s="5">
        <v>3720</v>
      </c>
      <c r="F389" s="4">
        <v>40985000</v>
      </c>
    </row>
    <row r="390" spans="1:6" ht="15" customHeight="1" x14ac:dyDescent="0.3">
      <c r="A390" s="2">
        <v>37070</v>
      </c>
      <c r="B390" s="5">
        <v>3700</v>
      </c>
      <c r="C390" s="5">
        <v>3790</v>
      </c>
      <c r="D390" s="5">
        <v>3690</v>
      </c>
      <c r="E390" s="5">
        <v>3750</v>
      </c>
      <c r="F390" s="4">
        <v>27040000</v>
      </c>
    </row>
    <row r="391" spans="1:6" ht="15" customHeight="1" x14ac:dyDescent="0.3">
      <c r="A391" s="2">
        <v>37071</v>
      </c>
      <c r="B391" s="5">
        <v>3840</v>
      </c>
      <c r="C391" s="5">
        <v>3850</v>
      </c>
      <c r="D391" s="5">
        <v>3800</v>
      </c>
      <c r="E391" s="5">
        <v>3840</v>
      </c>
      <c r="F391" s="4">
        <v>30675000</v>
      </c>
    </row>
    <row r="392" spans="1:6" ht="15" customHeight="1" x14ac:dyDescent="0.3">
      <c r="A392" s="2">
        <v>37074</v>
      </c>
      <c r="B392" s="5">
        <v>3840</v>
      </c>
      <c r="C392" s="5">
        <v>3880</v>
      </c>
      <c r="D392" s="5">
        <v>3810</v>
      </c>
      <c r="E392" s="5">
        <v>3860</v>
      </c>
      <c r="F392" s="4">
        <v>23280000</v>
      </c>
    </row>
    <row r="393" spans="1:6" ht="15" customHeight="1" x14ac:dyDescent="0.3">
      <c r="A393" s="2">
        <v>37075</v>
      </c>
      <c r="B393" s="5">
        <v>3900</v>
      </c>
      <c r="C393" s="5">
        <v>3910</v>
      </c>
      <c r="D393" s="5">
        <v>3870</v>
      </c>
      <c r="E393" s="5">
        <v>3890</v>
      </c>
      <c r="F393" s="4">
        <v>20305000</v>
      </c>
    </row>
    <row r="394" spans="1:6" ht="15" customHeight="1" x14ac:dyDescent="0.3">
      <c r="A394" s="2">
        <v>37076</v>
      </c>
      <c r="B394" s="5">
        <v>3840</v>
      </c>
      <c r="C394" s="5">
        <v>3940</v>
      </c>
      <c r="D394" s="5">
        <v>3840</v>
      </c>
      <c r="E394" s="5">
        <v>3940</v>
      </c>
      <c r="F394" s="4">
        <v>13705000</v>
      </c>
    </row>
    <row r="395" spans="1:6" ht="15" customHeight="1" x14ac:dyDescent="0.3">
      <c r="A395" s="2">
        <v>37077</v>
      </c>
      <c r="B395" s="5">
        <v>3940</v>
      </c>
      <c r="C395" s="5">
        <v>3950</v>
      </c>
      <c r="D395" s="5">
        <v>3860</v>
      </c>
      <c r="E395" s="5">
        <v>3860</v>
      </c>
      <c r="F395" s="4">
        <v>15550000</v>
      </c>
    </row>
    <row r="396" spans="1:6" ht="15" customHeight="1" x14ac:dyDescent="0.3">
      <c r="A396" s="2">
        <v>37078</v>
      </c>
      <c r="B396" s="5">
        <v>3740</v>
      </c>
      <c r="C396" s="5">
        <v>3770</v>
      </c>
      <c r="D396" s="5">
        <v>3650</v>
      </c>
      <c r="E396" s="5">
        <v>3670</v>
      </c>
      <c r="F396" s="4">
        <v>38020000</v>
      </c>
    </row>
    <row r="397" spans="1:6" ht="15" customHeight="1" x14ac:dyDescent="0.3">
      <c r="A397" s="2">
        <v>37081</v>
      </c>
      <c r="B397" s="5">
        <v>3500</v>
      </c>
      <c r="C397" s="5">
        <v>3540</v>
      </c>
      <c r="D397" s="5">
        <v>3390</v>
      </c>
      <c r="E397" s="5">
        <v>3420</v>
      </c>
      <c r="F397" s="4">
        <v>81635000</v>
      </c>
    </row>
    <row r="398" spans="1:6" ht="15" customHeight="1" x14ac:dyDescent="0.3">
      <c r="A398" s="2">
        <v>37082</v>
      </c>
      <c r="B398" s="5">
        <v>3440</v>
      </c>
      <c r="C398" s="5">
        <v>3490</v>
      </c>
      <c r="D398" s="5">
        <v>3390</v>
      </c>
      <c r="E398" s="5">
        <v>3400</v>
      </c>
      <c r="F398" s="4">
        <v>32665000</v>
      </c>
    </row>
    <row r="399" spans="1:6" ht="15" customHeight="1" x14ac:dyDescent="0.3">
      <c r="A399" s="2">
        <v>37083</v>
      </c>
      <c r="B399" s="5">
        <v>3280</v>
      </c>
      <c r="C399" s="5">
        <v>3410</v>
      </c>
      <c r="D399" s="5">
        <v>3280</v>
      </c>
      <c r="E399" s="5">
        <v>3380</v>
      </c>
      <c r="F399" s="4">
        <v>37970000</v>
      </c>
    </row>
    <row r="400" spans="1:6" ht="15" customHeight="1" x14ac:dyDescent="0.3">
      <c r="A400" s="2">
        <v>37084</v>
      </c>
      <c r="B400" s="5">
        <v>3480</v>
      </c>
      <c r="C400" s="5">
        <v>3560</v>
      </c>
      <c r="D400" s="5">
        <v>3460</v>
      </c>
      <c r="E400" s="5">
        <v>3520</v>
      </c>
      <c r="F400" s="4">
        <v>66365000</v>
      </c>
    </row>
    <row r="401" spans="1:6" ht="15" customHeight="1" x14ac:dyDescent="0.3">
      <c r="A401" s="2">
        <v>37085</v>
      </c>
      <c r="B401" s="5">
        <v>3640</v>
      </c>
      <c r="C401" s="5">
        <v>3640</v>
      </c>
      <c r="D401" s="5">
        <v>3360</v>
      </c>
      <c r="E401" s="5">
        <v>3400</v>
      </c>
      <c r="F401" s="4">
        <v>46560000</v>
      </c>
    </row>
    <row r="402" spans="1:6" ht="15" customHeight="1" x14ac:dyDescent="0.3">
      <c r="A402" s="2">
        <v>37088</v>
      </c>
      <c r="B402" s="5">
        <v>3370</v>
      </c>
      <c r="C402" s="5">
        <v>3390</v>
      </c>
      <c r="D402" s="5">
        <v>3260</v>
      </c>
      <c r="E402" s="5">
        <v>3340</v>
      </c>
      <c r="F402" s="4">
        <v>27910000</v>
      </c>
    </row>
    <row r="403" spans="1:6" ht="15" customHeight="1" x14ac:dyDescent="0.3">
      <c r="A403" s="2">
        <v>37089</v>
      </c>
      <c r="B403" s="5">
        <v>3340</v>
      </c>
      <c r="C403" s="5">
        <v>3340</v>
      </c>
      <c r="D403" s="5">
        <v>3340</v>
      </c>
      <c r="E403" s="5">
        <v>3340</v>
      </c>
      <c r="F403" s="4">
        <v>0</v>
      </c>
    </row>
    <row r="404" spans="1:6" ht="15" customHeight="1" x14ac:dyDescent="0.3">
      <c r="A404" s="2">
        <v>37090</v>
      </c>
      <c r="B404" s="5">
        <v>3360</v>
      </c>
      <c r="C404" s="5">
        <v>3420</v>
      </c>
      <c r="D404" s="5">
        <v>3330</v>
      </c>
      <c r="E404" s="5">
        <v>3350</v>
      </c>
      <c r="F404" s="4">
        <v>33430000</v>
      </c>
    </row>
    <row r="405" spans="1:6" ht="15" customHeight="1" x14ac:dyDescent="0.3">
      <c r="A405" s="2">
        <v>37091</v>
      </c>
      <c r="B405" s="5">
        <v>3330</v>
      </c>
      <c r="C405" s="5">
        <v>3540</v>
      </c>
      <c r="D405" s="5">
        <v>3310</v>
      </c>
      <c r="E405" s="5">
        <v>3540</v>
      </c>
      <c r="F405" s="4">
        <v>37325000</v>
      </c>
    </row>
    <row r="406" spans="1:6" ht="15" customHeight="1" x14ac:dyDescent="0.3">
      <c r="A406" s="2">
        <v>37092</v>
      </c>
      <c r="B406" s="5">
        <v>3520</v>
      </c>
      <c r="C406" s="5">
        <v>3600</v>
      </c>
      <c r="D406" s="5">
        <v>3470</v>
      </c>
      <c r="E406" s="5">
        <v>3520</v>
      </c>
      <c r="F406" s="4">
        <v>29625000</v>
      </c>
    </row>
    <row r="407" spans="1:6" ht="15" customHeight="1" x14ac:dyDescent="0.3">
      <c r="A407" s="2">
        <v>37095</v>
      </c>
      <c r="B407" s="5">
        <v>3500</v>
      </c>
      <c r="C407" s="5">
        <v>3500</v>
      </c>
      <c r="D407" s="5">
        <v>3430</v>
      </c>
      <c r="E407" s="5">
        <v>3460</v>
      </c>
      <c r="F407" s="4">
        <v>21275000</v>
      </c>
    </row>
    <row r="408" spans="1:6" ht="15" customHeight="1" x14ac:dyDescent="0.3">
      <c r="A408" s="2">
        <v>37096</v>
      </c>
      <c r="B408" s="5">
        <v>3400</v>
      </c>
      <c r="C408" s="5">
        <v>3510</v>
      </c>
      <c r="D408" s="5">
        <v>3400</v>
      </c>
      <c r="E408" s="5">
        <v>3470</v>
      </c>
      <c r="F408" s="4">
        <v>21480000</v>
      </c>
    </row>
    <row r="409" spans="1:6" ht="15" customHeight="1" x14ac:dyDescent="0.3">
      <c r="A409" s="2">
        <v>37097</v>
      </c>
      <c r="B409" s="5">
        <v>3460</v>
      </c>
      <c r="C409" s="5">
        <v>3590</v>
      </c>
      <c r="D409" s="5">
        <v>3440</v>
      </c>
      <c r="E409" s="5">
        <v>3570</v>
      </c>
      <c r="F409" s="4">
        <v>20905000</v>
      </c>
    </row>
    <row r="410" spans="1:6" ht="15" customHeight="1" x14ac:dyDescent="0.3">
      <c r="A410" s="2">
        <v>37098</v>
      </c>
      <c r="B410" s="5">
        <v>3590</v>
      </c>
      <c r="C410" s="5">
        <v>3650</v>
      </c>
      <c r="D410" s="5">
        <v>3590</v>
      </c>
      <c r="E410" s="5">
        <v>3630</v>
      </c>
      <c r="F410" s="4">
        <v>21865000</v>
      </c>
    </row>
    <row r="411" spans="1:6" ht="15" customHeight="1" x14ac:dyDescent="0.3">
      <c r="A411" s="2">
        <v>37099</v>
      </c>
      <c r="B411" s="5">
        <v>3730</v>
      </c>
      <c r="C411" s="5">
        <v>3790</v>
      </c>
      <c r="D411" s="5">
        <v>3690</v>
      </c>
      <c r="E411" s="5">
        <v>3710</v>
      </c>
      <c r="F411" s="4">
        <v>28800000</v>
      </c>
    </row>
    <row r="412" spans="1:6" ht="15" customHeight="1" x14ac:dyDescent="0.3">
      <c r="A412" s="2">
        <v>37102</v>
      </c>
      <c r="B412" s="5">
        <v>3760</v>
      </c>
      <c r="C412" s="5">
        <v>3780</v>
      </c>
      <c r="D412" s="5">
        <v>3690</v>
      </c>
      <c r="E412" s="5">
        <v>3710</v>
      </c>
      <c r="F412" s="4">
        <v>20055000</v>
      </c>
    </row>
    <row r="413" spans="1:6" ht="15" customHeight="1" x14ac:dyDescent="0.3">
      <c r="A413" s="2">
        <v>37103</v>
      </c>
      <c r="B413" s="5">
        <v>3740</v>
      </c>
      <c r="C413" s="5">
        <v>3810</v>
      </c>
      <c r="D413" s="5">
        <v>3720</v>
      </c>
      <c r="E413" s="5">
        <v>3790</v>
      </c>
      <c r="F413" s="4">
        <v>22230000</v>
      </c>
    </row>
    <row r="414" spans="1:6" ht="15" customHeight="1" x14ac:dyDescent="0.3">
      <c r="A414" s="2">
        <v>37104</v>
      </c>
      <c r="B414" s="5">
        <v>3830</v>
      </c>
      <c r="C414" s="5">
        <v>3990</v>
      </c>
      <c r="D414" s="5">
        <v>3810</v>
      </c>
      <c r="E414" s="5">
        <v>3960</v>
      </c>
      <c r="F414" s="4">
        <v>57875000</v>
      </c>
    </row>
    <row r="415" spans="1:6" ht="15" customHeight="1" x14ac:dyDescent="0.3">
      <c r="A415" s="2">
        <v>37105</v>
      </c>
      <c r="B415" s="5">
        <v>4020</v>
      </c>
      <c r="C415" s="5">
        <v>4040</v>
      </c>
      <c r="D415" s="5">
        <v>3880</v>
      </c>
      <c r="E415" s="5">
        <v>3910</v>
      </c>
      <c r="F415" s="4">
        <v>31790000</v>
      </c>
    </row>
    <row r="416" spans="1:6" ht="15" customHeight="1" x14ac:dyDescent="0.3">
      <c r="A416" s="2">
        <v>37106</v>
      </c>
      <c r="B416" s="5">
        <v>4000</v>
      </c>
      <c r="C416" s="5">
        <v>4020</v>
      </c>
      <c r="D416" s="5">
        <v>3950</v>
      </c>
      <c r="E416" s="5">
        <v>3990</v>
      </c>
      <c r="F416" s="4">
        <v>32795000</v>
      </c>
    </row>
    <row r="417" spans="1:6" ht="15" customHeight="1" x14ac:dyDescent="0.3">
      <c r="A417" s="2">
        <v>37109</v>
      </c>
      <c r="B417" s="5">
        <v>3930</v>
      </c>
      <c r="C417" s="5">
        <v>4000</v>
      </c>
      <c r="D417" s="5">
        <v>3900</v>
      </c>
      <c r="E417" s="5">
        <v>3980</v>
      </c>
      <c r="F417" s="4">
        <v>16130000</v>
      </c>
    </row>
    <row r="418" spans="1:6" ht="15" customHeight="1" x14ac:dyDescent="0.3">
      <c r="A418" s="2">
        <v>37110</v>
      </c>
      <c r="B418" s="5">
        <v>3880</v>
      </c>
      <c r="C418" s="5">
        <v>3900</v>
      </c>
      <c r="D418" s="5">
        <v>3810</v>
      </c>
      <c r="E418" s="5">
        <v>3860</v>
      </c>
      <c r="F418" s="4">
        <v>22085000</v>
      </c>
    </row>
    <row r="419" spans="1:6" ht="15" customHeight="1" x14ac:dyDescent="0.3">
      <c r="A419" s="2">
        <v>37111</v>
      </c>
      <c r="B419" s="5">
        <v>3820</v>
      </c>
      <c r="C419" s="5">
        <v>3840</v>
      </c>
      <c r="D419" s="5">
        <v>3740</v>
      </c>
      <c r="E419" s="5">
        <v>3800</v>
      </c>
      <c r="F419" s="4">
        <v>13405000</v>
      </c>
    </row>
    <row r="420" spans="1:6" ht="15" customHeight="1" x14ac:dyDescent="0.3">
      <c r="A420" s="2">
        <v>37112</v>
      </c>
      <c r="B420" s="5">
        <v>3690</v>
      </c>
      <c r="C420" s="5">
        <v>3730</v>
      </c>
      <c r="D420" s="5">
        <v>3660</v>
      </c>
      <c r="E420" s="5">
        <v>3660</v>
      </c>
      <c r="F420" s="4">
        <v>29170000</v>
      </c>
    </row>
    <row r="421" spans="1:6" ht="15" customHeight="1" x14ac:dyDescent="0.3">
      <c r="A421" s="2">
        <v>37113</v>
      </c>
      <c r="B421" s="5">
        <v>3710</v>
      </c>
      <c r="C421" s="5">
        <v>3780</v>
      </c>
      <c r="D421" s="5">
        <v>3710</v>
      </c>
      <c r="E421" s="5">
        <v>3730</v>
      </c>
      <c r="F421" s="4">
        <v>11580000</v>
      </c>
    </row>
    <row r="422" spans="1:6" ht="15" customHeight="1" x14ac:dyDescent="0.3">
      <c r="A422" s="2">
        <v>37116</v>
      </c>
      <c r="B422" s="5">
        <v>3770</v>
      </c>
      <c r="C422" s="5">
        <v>3830</v>
      </c>
      <c r="D422" s="5">
        <v>3750</v>
      </c>
      <c r="E422" s="5">
        <v>3830</v>
      </c>
      <c r="F422" s="4">
        <v>18640000</v>
      </c>
    </row>
    <row r="423" spans="1:6" ht="15" customHeight="1" x14ac:dyDescent="0.3">
      <c r="A423" s="2">
        <v>37117</v>
      </c>
      <c r="B423" s="5">
        <v>3900</v>
      </c>
      <c r="C423" s="5">
        <v>3960</v>
      </c>
      <c r="D423" s="5">
        <v>3870</v>
      </c>
      <c r="E423" s="5">
        <v>3950</v>
      </c>
      <c r="F423" s="4">
        <v>21220000</v>
      </c>
    </row>
    <row r="424" spans="1:6" ht="15" customHeight="1" x14ac:dyDescent="0.3">
      <c r="A424" s="2">
        <v>37118</v>
      </c>
      <c r="B424" s="5">
        <v>3950</v>
      </c>
      <c r="C424" s="5">
        <v>3950</v>
      </c>
      <c r="D424" s="5">
        <v>3950</v>
      </c>
      <c r="E424" s="5">
        <v>3950</v>
      </c>
      <c r="F424" s="4">
        <v>0</v>
      </c>
    </row>
    <row r="425" spans="1:6" ht="15" customHeight="1" x14ac:dyDescent="0.3">
      <c r="A425" s="2">
        <v>37119</v>
      </c>
      <c r="B425" s="5">
        <v>3840</v>
      </c>
      <c r="C425" s="5">
        <v>3900</v>
      </c>
      <c r="D425" s="5">
        <v>3820</v>
      </c>
      <c r="E425" s="5">
        <v>3900</v>
      </c>
      <c r="F425" s="4">
        <v>18330000</v>
      </c>
    </row>
    <row r="426" spans="1:6" ht="15" customHeight="1" x14ac:dyDescent="0.3">
      <c r="A426" s="2">
        <v>37120</v>
      </c>
      <c r="B426" s="5">
        <v>3900</v>
      </c>
      <c r="C426" s="5">
        <v>3960</v>
      </c>
      <c r="D426" s="5">
        <v>3870</v>
      </c>
      <c r="E426" s="5">
        <v>3920</v>
      </c>
      <c r="F426" s="4">
        <v>17745000</v>
      </c>
    </row>
    <row r="427" spans="1:6" ht="15" customHeight="1" x14ac:dyDescent="0.3">
      <c r="A427" s="2">
        <v>37123</v>
      </c>
      <c r="B427" s="5">
        <v>3800</v>
      </c>
      <c r="C427" s="5">
        <v>3830</v>
      </c>
      <c r="D427" s="5">
        <v>3780</v>
      </c>
      <c r="E427" s="5">
        <v>3800</v>
      </c>
      <c r="F427" s="4">
        <v>9435000</v>
      </c>
    </row>
    <row r="428" spans="1:6" ht="15" customHeight="1" x14ac:dyDescent="0.3">
      <c r="A428" s="2">
        <v>37124</v>
      </c>
      <c r="B428" s="5">
        <v>3820</v>
      </c>
      <c r="C428" s="5">
        <v>3850</v>
      </c>
      <c r="D428" s="5">
        <v>3700</v>
      </c>
      <c r="E428" s="5">
        <v>3720</v>
      </c>
      <c r="F428" s="4">
        <v>21735000</v>
      </c>
    </row>
    <row r="429" spans="1:6" ht="15" customHeight="1" x14ac:dyDescent="0.3">
      <c r="A429" s="2">
        <v>37125</v>
      </c>
      <c r="B429" s="5">
        <v>3630</v>
      </c>
      <c r="C429" s="5">
        <v>3850</v>
      </c>
      <c r="D429" s="5">
        <v>3630</v>
      </c>
      <c r="E429" s="5">
        <v>3850</v>
      </c>
      <c r="F429" s="4">
        <v>21770000</v>
      </c>
    </row>
    <row r="430" spans="1:6" ht="15" customHeight="1" x14ac:dyDescent="0.3">
      <c r="A430" s="2">
        <v>37126</v>
      </c>
      <c r="B430" s="5">
        <v>3870</v>
      </c>
      <c r="C430" s="5">
        <v>3910</v>
      </c>
      <c r="D430" s="5">
        <v>3800</v>
      </c>
      <c r="E430" s="5">
        <v>3850</v>
      </c>
      <c r="F430" s="4">
        <v>14945000</v>
      </c>
    </row>
    <row r="431" spans="1:6" ht="15" customHeight="1" x14ac:dyDescent="0.3">
      <c r="A431" s="2">
        <v>37127</v>
      </c>
      <c r="B431" s="5">
        <v>3840</v>
      </c>
      <c r="C431" s="5">
        <v>3880</v>
      </c>
      <c r="D431" s="5">
        <v>3780</v>
      </c>
      <c r="E431" s="5">
        <v>3840</v>
      </c>
      <c r="F431" s="4">
        <v>7515000</v>
      </c>
    </row>
    <row r="432" spans="1:6" ht="15" customHeight="1" x14ac:dyDescent="0.3">
      <c r="A432" s="2">
        <v>37130</v>
      </c>
      <c r="B432" s="5">
        <v>3960</v>
      </c>
      <c r="C432" s="5">
        <v>4020</v>
      </c>
      <c r="D432" s="5">
        <v>3920</v>
      </c>
      <c r="E432" s="5">
        <v>3980</v>
      </c>
      <c r="F432" s="4">
        <v>37955000</v>
      </c>
    </row>
    <row r="433" spans="1:6" ht="15" customHeight="1" x14ac:dyDescent="0.3">
      <c r="A433" s="2">
        <v>37131</v>
      </c>
      <c r="B433" s="5">
        <v>4000</v>
      </c>
      <c r="C433" s="5">
        <v>4000</v>
      </c>
      <c r="D433" s="5">
        <v>3930</v>
      </c>
      <c r="E433" s="5">
        <v>3940</v>
      </c>
      <c r="F433" s="4">
        <v>20535000</v>
      </c>
    </row>
    <row r="434" spans="1:6" ht="15" customHeight="1" x14ac:dyDescent="0.3">
      <c r="A434" s="2">
        <v>37132</v>
      </c>
      <c r="B434" s="5">
        <v>3900</v>
      </c>
      <c r="C434" s="5">
        <v>3970</v>
      </c>
      <c r="D434" s="5">
        <v>3860</v>
      </c>
      <c r="E434" s="5">
        <v>3930</v>
      </c>
      <c r="F434" s="4">
        <v>19135000</v>
      </c>
    </row>
    <row r="435" spans="1:6" ht="15" customHeight="1" x14ac:dyDescent="0.3">
      <c r="A435" s="2">
        <v>37133</v>
      </c>
      <c r="B435" s="5">
        <v>3840</v>
      </c>
      <c r="C435" s="5">
        <v>3940</v>
      </c>
      <c r="D435" s="5">
        <v>3840</v>
      </c>
      <c r="E435" s="5">
        <v>3920</v>
      </c>
      <c r="F435" s="4">
        <v>12585000</v>
      </c>
    </row>
    <row r="436" spans="1:6" ht="15" customHeight="1" x14ac:dyDescent="0.3">
      <c r="A436" s="2">
        <v>37134</v>
      </c>
      <c r="B436" s="5">
        <v>3860</v>
      </c>
      <c r="C436" s="5">
        <v>3880</v>
      </c>
      <c r="D436" s="5">
        <v>3750</v>
      </c>
      <c r="E436" s="5">
        <v>3800</v>
      </c>
      <c r="F436" s="4">
        <v>25845000</v>
      </c>
    </row>
    <row r="437" spans="1:6" ht="15" customHeight="1" x14ac:dyDescent="0.3">
      <c r="A437" s="2">
        <v>37137</v>
      </c>
      <c r="B437" s="5">
        <v>3810</v>
      </c>
      <c r="C437" s="5">
        <v>3820</v>
      </c>
      <c r="D437" s="5">
        <v>3750</v>
      </c>
      <c r="E437" s="5">
        <v>3760</v>
      </c>
      <c r="F437" s="4">
        <v>10450000</v>
      </c>
    </row>
    <row r="438" spans="1:6" ht="15" customHeight="1" x14ac:dyDescent="0.3">
      <c r="A438" s="2">
        <v>37138</v>
      </c>
      <c r="B438" s="5">
        <v>3760</v>
      </c>
      <c r="C438" s="5">
        <v>3940</v>
      </c>
      <c r="D438" s="5">
        <v>3750</v>
      </c>
      <c r="E438" s="5">
        <v>3930</v>
      </c>
      <c r="F438" s="4">
        <v>18775000</v>
      </c>
    </row>
    <row r="439" spans="1:6" ht="15" customHeight="1" x14ac:dyDescent="0.3">
      <c r="A439" s="2">
        <v>37139</v>
      </c>
      <c r="B439" s="5">
        <v>3840</v>
      </c>
      <c r="C439" s="5">
        <v>3850</v>
      </c>
      <c r="D439" s="5">
        <v>3750</v>
      </c>
      <c r="E439" s="5">
        <v>3790</v>
      </c>
      <c r="F439" s="4">
        <v>21020000</v>
      </c>
    </row>
    <row r="440" spans="1:6" ht="15" customHeight="1" x14ac:dyDescent="0.3">
      <c r="A440" s="2">
        <v>37140</v>
      </c>
      <c r="B440" s="5">
        <v>3800</v>
      </c>
      <c r="C440" s="5">
        <v>3850</v>
      </c>
      <c r="D440" s="5">
        <v>3760</v>
      </c>
      <c r="E440" s="5">
        <v>3770</v>
      </c>
      <c r="F440" s="4">
        <v>17490000</v>
      </c>
    </row>
    <row r="441" spans="1:6" ht="15" customHeight="1" x14ac:dyDescent="0.3">
      <c r="A441" s="2">
        <v>37141</v>
      </c>
      <c r="B441" s="5">
        <v>3760</v>
      </c>
      <c r="C441" s="5">
        <v>3820</v>
      </c>
      <c r="D441" s="5">
        <v>3690</v>
      </c>
      <c r="E441" s="5">
        <v>3820</v>
      </c>
      <c r="F441" s="4">
        <v>22835000</v>
      </c>
    </row>
    <row r="442" spans="1:6" ht="15" customHeight="1" x14ac:dyDescent="0.3">
      <c r="A442" s="2">
        <v>37144</v>
      </c>
      <c r="B442" s="5">
        <v>3770</v>
      </c>
      <c r="C442" s="5">
        <v>3830</v>
      </c>
      <c r="D442" s="5">
        <v>3730</v>
      </c>
      <c r="E442" s="5">
        <v>3830</v>
      </c>
      <c r="F442" s="4">
        <v>14000000</v>
      </c>
    </row>
    <row r="443" spans="1:6" ht="15" customHeight="1" x14ac:dyDescent="0.3">
      <c r="A443" s="2">
        <v>37145</v>
      </c>
      <c r="B443" s="5">
        <v>3800</v>
      </c>
      <c r="C443" s="5">
        <v>3850</v>
      </c>
      <c r="D443" s="5">
        <v>3720</v>
      </c>
      <c r="E443" s="5">
        <v>3740</v>
      </c>
      <c r="F443" s="4">
        <v>15810000</v>
      </c>
    </row>
    <row r="444" spans="1:6" ht="15" customHeight="1" x14ac:dyDescent="0.3">
      <c r="A444" s="2">
        <v>37146</v>
      </c>
      <c r="B444" s="5">
        <v>3200</v>
      </c>
      <c r="C444" s="5">
        <v>3460</v>
      </c>
      <c r="D444" s="5">
        <v>3200</v>
      </c>
      <c r="E444" s="5">
        <v>3230</v>
      </c>
      <c r="F444" s="4">
        <v>84970000</v>
      </c>
    </row>
    <row r="445" spans="1:6" ht="15" customHeight="1" x14ac:dyDescent="0.3">
      <c r="A445" s="2">
        <v>37147</v>
      </c>
      <c r="B445" s="5">
        <v>3360</v>
      </c>
      <c r="C445" s="5">
        <v>3460</v>
      </c>
      <c r="D445" s="5">
        <v>3320</v>
      </c>
      <c r="E445" s="5">
        <v>3430</v>
      </c>
      <c r="F445" s="4">
        <v>59745000</v>
      </c>
    </row>
    <row r="446" spans="1:6" ht="15" customHeight="1" x14ac:dyDescent="0.3">
      <c r="A446" s="2">
        <v>37148</v>
      </c>
      <c r="B446" s="5">
        <v>3440</v>
      </c>
      <c r="C446" s="5">
        <v>3450</v>
      </c>
      <c r="D446" s="5">
        <v>3290</v>
      </c>
      <c r="E446" s="5">
        <v>3390</v>
      </c>
      <c r="F446" s="4">
        <v>33175000</v>
      </c>
    </row>
    <row r="447" spans="1:6" ht="15" customHeight="1" x14ac:dyDescent="0.3">
      <c r="A447" s="2">
        <v>37151</v>
      </c>
      <c r="B447" s="5">
        <v>3300</v>
      </c>
      <c r="C447" s="5">
        <v>3360</v>
      </c>
      <c r="D447" s="5">
        <v>3240</v>
      </c>
      <c r="E447" s="5">
        <v>3280</v>
      </c>
      <c r="F447" s="4">
        <v>28450000</v>
      </c>
    </row>
    <row r="448" spans="1:6" ht="15" customHeight="1" x14ac:dyDescent="0.3">
      <c r="A448" s="2">
        <v>37152</v>
      </c>
      <c r="B448" s="5">
        <v>3390</v>
      </c>
      <c r="C448" s="5">
        <v>3400</v>
      </c>
      <c r="D448" s="5">
        <v>3300</v>
      </c>
      <c r="E448" s="5">
        <v>3350</v>
      </c>
      <c r="F448" s="4">
        <v>24870000</v>
      </c>
    </row>
    <row r="449" spans="1:6" ht="15" customHeight="1" x14ac:dyDescent="0.3">
      <c r="A449" s="2">
        <v>37153</v>
      </c>
      <c r="B449" s="5">
        <v>3300</v>
      </c>
      <c r="C449" s="5">
        <v>3340</v>
      </c>
      <c r="D449" s="5">
        <v>3260</v>
      </c>
      <c r="E449" s="5">
        <v>3280</v>
      </c>
      <c r="F449" s="4">
        <v>21555000</v>
      </c>
    </row>
    <row r="450" spans="1:6" ht="15" customHeight="1" x14ac:dyDescent="0.3">
      <c r="A450" s="2">
        <v>37154</v>
      </c>
      <c r="B450" s="5">
        <v>3200</v>
      </c>
      <c r="C450" s="5">
        <v>3200</v>
      </c>
      <c r="D450" s="5">
        <v>3030</v>
      </c>
      <c r="E450" s="5">
        <v>3080</v>
      </c>
      <c r="F450" s="4">
        <v>61380000</v>
      </c>
    </row>
    <row r="451" spans="1:6" ht="15" customHeight="1" x14ac:dyDescent="0.3">
      <c r="A451" s="2">
        <v>37155</v>
      </c>
      <c r="B451" s="5">
        <v>2900</v>
      </c>
      <c r="C451" s="5">
        <v>2940</v>
      </c>
      <c r="D451" s="5">
        <v>2790</v>
      </c>
      <c r="E451" s="5">
        <v>2850</v>
      </c>
      <c r="F451" s="4">
        <v>65415000</v>
      </c>
    </row>
    <row r="452" spans="1:6" ht="15" customHeight="1" x14ac:dyDescent="0.3">
      <c r="A452" s="2">
        <v>37158</v>
      </c>
      <c r="B452" s="5">
        <v>2850</v>
      </c>
      <c r="C452" s="5">
        <v>2850</v>
      </c>
      <c r="D452" s="5">
        <v>2850</v>
      </c>
      <c r="E452" s="5">
        <v>2850</v>
      </c>
      <c r="F452" s="4">
        <v>0</v>
      </c>
    </row>
    <row r="453" spans="1:6" ht="15" customHeight="1" x14ac:dyDescent="0.3">
      <c r="A453" s="2">
        <v>37159</v>
      </c>
      <c r="B453" s="5">
        <v>3060</v>
      </c>
      <c r="C453" s="5">
        <v>3070</v>
      </c>
      <c r="D453" s="5">
        <v>2860</v>
      </c>
      <c r="E453" s="5">
        <v>2860</v>
      </c>
      <c r="F453" s="4">
        <v>42065000</v>
      </c>
    </row>
    <row r="454" spans="1:6" ht="15" customHeight="1" x14ac:dyDescent="0.3">
      <c r="A454" s="2">
        <v>37160</v>
      </c>
      <c r="B454" s="5">
        <v>2820</v>
      </c>
      <c r="C454" s="5">
        <v>2870</v>
      </c>
      <c r="D454" s="5">
        <v>2790</v>
      </c>
      <c r="E454" s="5">
        <v>2830</v>
      </c>
      <c r="F454" s="4">
        <v>33275000</v>
      </c>
    </row>
    <row r="455" spans="1:6" ht="15" customHeight="1" x14ac:dyDescent="0.3">
      <c r="A455" s="2">
        <v>37161</v>
      </c>
      <c r="B455" s="5">
        <v>2760</v>
      </c>
      <c r="C455" s="5">
        <v>2810</v>
      </c>
      <c r="D455" s="5">
        <v>2680</v>
      </c>
      <c r="E455" s="5">
        <v>2810</v>
      </c>
      <c r="F455" s="4">
        <v>36500000</v>
      </c>
    </row>
    <row r="456" spans="1:6" ht="15" customHeight="1" x14ac:dyDescent="0.3">
      <c r="A456" s="2">
        <v>37162</v>
      </c>
      <c r="B456" s="5">
        <v>2810</v>
      </c>
      <c r="C456" s="5">
        <v>2810</v>
      </c>
      <c r="D456" s="5">
        <v>2810</v>
      </c>
      <c r="E456" s="5">
        <v>2810</v>
      </c>
      <c r="F456" s="4">
        <v>0</v>
      </c>
    </row>
    <row r="457" spans="1:6" ht="15" customHeight="1" x14ac:dyDescent="0.3">
      <c r="A457" s="2">
        <v>37165</v>
      </c>
      <c r="B457" s="5">
        <v>2810</v>
      </c>
      <c r="C457" s="5">
        <v>2810</v>
      </c>
      <c r="D457" s="5">
        <v>2810</v>
      </c>
      <c r="E457" s="5">
        <v>2810</v>
      </c>
      <c r="F457" s="4">
        <v>0</v>
      </c>
    </row>
    <row r="458" spans="1:6" ht="15" customHeight="1" x14ac:dyDescent="0.3">
      <c r="A458" s="2">
        <v>37166</v>
      </c>
      <c r="B458" s="5">
        <v>2810</v>
      </c>
      <c r="C458" s="5">
        <v>2810</v>
      </c>
      <c r="D458" s="5">
        <v>2810</v>
      </c>
      <c r="E458" s="5">
        <v>2810</v>
      </c>
      <c r="F458" s="4">
        <v>0</v>
      </c>
    </row>
    <row r="459" spans="1:6" ht="15" customHeight="1" x14ac:dyDescent="0.3">
      <c r="A459" s="2">
        <v>37167</v>
      </c>
      <c r="B459" s="5">
        <v>2810</v>
      </c>
      <c r="C459" s="5">
        <v>2810</v>
      </c>
      <c r="D459" s="5">
        <v>2810</v>
      </c>
      <c r="E459" s="5">
        <v>2810</v>
      </c>
      <c r="F459" s="4">
        <v>0</v>
      </c>
    </row>
    <row r="460" spans="1:6" ht="15" customHeight="1" x14ac:dyDescent="0.3">
      <c r="A460" s="2">
        <v>37168</v>
      </c>
      <c r="B460" s="5">
        <v>3000</v>
      </c>
      <c r="C460" s="5">
        <v>3000</v>
      </c>
      <c r="D460" s="5">
        <v>2860</v>
      </c>
      <c r="E460" s="5">
        <v>2910</v>
      </c>
      <c r="F460" s="4">
        <v>64925000</v>
      </c>
    </row>
    <row r="461" spans="1:6" ht="15" customHeight="1" x14ac:dyDescent="0.3">
      <c r="A461" s="2">
        <v>37169</v>
      </c>
      <c r="B461" s="5">
        <v>2920</v>
      </c>
      <c r="C461" s="5">
        <v>2970</v>
      </c>
      <c r="D461" s="5">
        <v>2870</v>
      </c>
      <c r="E461" s="5">
        <v>2950</v>
      </c>
      <c r="F461" s="4">
        <v>40035000</v>
      </c>
    </row>
    <row r="462" spans="1:6" ht="15" customHeight="1" x14ac:dyDescent="0.3">
      <c r="A462" s="2">
        <v>37172</v>
      </c>
      <c r="B462" s="5">
        <v>2940</v>
      </c>
      <c r="C462" s="5">
        <v>2960</v>
      </c>
      <c r="D462" s="5">
        <v>2890</v>
      </c>
      <c r="E462" s="5">
        <v>2920</v>
      </c>
      <c r="F462" s="4">
        <v>19935000</v>
      </c>
    </row>
    <row r="463" spans="1:6" ht="15" customHeight="1" x14ac:dyDescent="0.3">
      <c r="A463" s="2">
        <v>37173</v>
      </c>
      <c r="B463" s="5">
        <v>2960</v>
      </c>
      <c r="C463" s="5">
        <v>3060</v>
      </c>
      <c r="D463" s="5">
        <v>2960</v>
      </c>
      <c r="E463" s="5">
        <v>3030</v>
      </c>
      <c r="F463" s="4">
        <v>39630000</v>
      </c>
    </row>
    <row r="464" spans="1:6" ht="15" customHeight="1" x14ac:dyDescent="0.3">
      <c r="A464" s="2">
        <v>37174</v>
      </c>
      <c r="B464" s="5">
        <v>2990</v>
      </c>
      <c r="C464" s="5">
        <v>3010</v>
      </c>
      <c r="D464" s="5">
        <v>2960</v>
      </c>
      <c r="E464" s="5">
        <v>2980</v>
      </c>
      <c r="F464" s="4">
        <v>16855000</v>
      </c>
    </row>
    <row r="465" spans="1:6" ht="15" customHeight="1" x14ac:dyDescent="0.3">
      <c r="A465" s="2">
        <v>37175</v>
      </c>
      <c r="B465" s="5">
        <v>3080</v>
      </c>
      <c r="C465" s="5">
        <v>3200</v>
      </c>
      <c r="D465" s="5">
        <v>3070</v>
      </c>
      <c r="E465" s="5">
        <v>3180</v>
      </c>
      <c r="F465" s="4">
        <v>58170000</v>
      </c>
    </row>
    <row r="466" spans="1:6" ht="15" customHeight="1" x14ac:dyDescent="0.3">
      <c r="A466" s="2">
        <v>37176</v>
      </c>
      <c r="B466" s="5">
        <v>3320</v>
      </c>
      <c r="C466" s="5">
        <v>3340</v>
      </c>
      <c r="D466" s="5">
        <v>3250</v>
      </c>
      <c r="E466" s="5">
        <v>3260</v>
      </c>
      <c r="F466" s="4">
        <v>47265000</v>
      </c>
    </row>
    <row r="467" spans="1:6" ht="15" customHeight="1" x14ac:dyDescent="0.3">
      <c r="A467" s="2">
        <v>37179</v>
      </c>
      <c r="B467" s="5">
        <v>3200</v>
      </c>
      <c r="C467" s="5">
        <v>3240</v>
      </c>
      <c r="D467" s="5">
        <v>3180</v>
      </c>
      <c r="E467" s="5">
        <v>3200</v>
      </c>
      <c r="F467" s="4">
        <v>17425000</v>
      </c>
    </row>
    <row r="468" spans="1:6" ht="15" customHeight="1" x14ac:dyDescent="0.3">
      <c r="A468" s="2">
        <v>37180</v>
      </c>
      <c r="B468" s="5">
        <v>3160</v>
      </c>
      <c r="C468" s="5">
        <v>3230</v>
      </c>
      <c r="D468" s="5">
        <v>3160</v>
      </c>
      <c r="E468" s="5">
        <v>3180</v>
      </c>
      <c r="F468" s="4">
        <v>15620000</v>
      </c>
    </row>
    <row r="469" spans="1:6" ht="15" customHeight="1" x14ac:dyDescent="0.3">
      <c r="A469" s="2">
        <v>37181</v>
      </c>
      <c r="B469" s="5">
        <v>3260</v>
      </c>
      <c r="C469" s="5">
        <v>3300</v>
      </c>
      <c r="D469" s="5">
        <v>3230</v>
      </c>
      <c r="E469" s="5">
        <v>3280</v>
      </c>
      <c r="F469" s="4">
        <v>28595000</v>
      </c>
    </row>
    <row r="470" spans="1:6" ht="15" customHeight="1" x14ac:dyDescent="0.3">
      <c r="A470" s="2">
        <v>37182</v>
      </c>
      <c r="B470" s="5">
        <v>3230</v>
      </c>
      <c r="C470" s="5">
        <v>3260</v>
      </c>
      <c r="D470" s="5">
        <v>3170</v>
      </c>
      <c r="E470" s="5">
        <v>3260</v>
      </c>
      <c r="F470" s="4">
        <v>21850000</v>
      </c>
    </row>
    <row r="471" spans="1:6" ht="15" customHeight="1" x14ac:dyDescent="0.3">
      <c r="A471" s="2">
        <v>37183</v>
      </c>
      <c r="B471" s="5">
        <v>3300</v>
      </c>
      <c r="C471" s="5">
        <v>3410</v>
      </c>
      <c r="D471" s="5">
        <v>3260</v>
      </c>
      <c r="E471" s="5">
        <v>3400</v>
      </c>
      <c r="F471" s="4">
        <v>41555000</v>
      </c>
    </row>
    <row r="472" spans="1:6" ht="15" customHeight="1" x14ac:dyDescent="0.3">
      <c r="A472" s="2">
        <v>37186</v>
      </c>
      <c r="B472" s="5">
        <v>3460</v>
      </c>
      <c r="C472" s="5">
        <v>3470</v>
      </c>
      <c r="D472" s="5">
        <v>3330</v>
      </c>
      <c r="E472" s="5">
        <v>3390</v>
      </c>
      <c r="F472" s="4">
        <v>18730000</v>
      </c>
    </row>
    <row r="473" spans="1:6" ht="15" customHeight="1" x14ac:dyDescent="0.3">
      <c r="A473" s="2">
        <v>37187</v>
      </c>
      <c r="B473" s="5">
        <v>3500</v>
      </c>
      <c r="C473" s="5">
        <v>3530</v>
      </c>
      <c r="D473" s="5">
        <v>3450</v>
      </c>
      <c r="E473" s="5">
        <v>3480</v>
      </c>
      <c r="F473" s="4">
        <v>39580000</v>
      </c>
    </row>
    <row r="474" spans="1:6" ht="15" customHeight="1" x14ac:dyDescent="0.3">
      <c r="A474" s="2">
        <v>37188</v>
      </c>
      <c r="B474" s="5">
        <v>3560</v>
      </c>
      <c r="C474" s="5">
        <v>3710</v>
      </c>
      <c r="D474" s="5">
        <v>3550</v>
      </c>
      <c r="E474" s="5">
        <v>3710</v>
      </c>
      <c r="F474" s="4">
        <v>56115000</v>
      </c>
    </row>
    <row r="475" spans="1:6" ht="15" customHeight="1" x14ac:dyDescent="0.3">
      <c r="A475" s="2">
        <v>37189</v>
      </c>
      <c r="B475" s="5">
        <v>3700</v>
      </c>
      <c r="C475" s="5">
        <v>3700</v>
      </c>
      <c r="D475" s="5">
        <v>3620</v>
      </c>
      <c r="E475" s="5">
        <v>3660</v>
      </c>
      <c r="F475" s="4">
        <v>27610000</v>
      </c>
    </row>
    <row r="476" spans="1:6" ht="15" customHeight="1" x14ac:dyDescent="0.3">
      <c r="A476" s="2">
        <v>37190</v>
      </c>
      <c r="B476" s="5">
        <v>3660</v>
      </c>
      <c r="C476" s="5">
        <v>3690</v>
      </c>
      <c r="D476" s="5">
        <v>3580</v>
      </c>
      <c r="E476" s="5">
        <v>3620</v>
      </c>
      <c r="F476" s="4">
        <v>47820000</v>
      </c>
    </row>
    <row r="477" spans="1:6" ht="15" customHeight="1" x14ac:dyDescent="0.3">
      <c r="A477" s="2">
        <v>37193</v>
      </c>
      <c r="B477" s="5">
        <v>3660</v>
      </c>
      <c r="C477" s="5">
        <v>3700</v>
      </c>
      <c r="D477" s="5">
        <v>3610</v>
      </c>
      <c r="E477" s="5">
        <v>3680</v>
      </c>
      <c r="F477" s="4">
        <v>25480000</v>
      </c>
    </row>
    <row r="478" spans="1:6" ht="15" customHeight="1" x14ac:dyDescent="0.3">
      <c r="A478" s="2">
        <v>37194</v>
      </c>
      <c r="B478" s="5">
        <v>3540</v>
      </c>
      <c r="C478" s="5">
        <v>3580</v>
      </c>
      <c r="D478" s="5">
        <v>3470</v>
      </c>
      <c r="E478" s="5">
        <v>3480</v>
      </c>
      <c r="F478" s="4">
        <v>33825000</v>
      </c>
    </row>
    <row r="479" spans="1:6" ht="15" customHeight="1" x14ac:dyDescent="0.3">
      <c r="A479" s="2">
        <v>37195</v>
      </c>
      <c r="B479" s="5">
        <v>3410</v>
      </c>
      <c r="C479" s="5">
        <v>3480</v>
      </c>
      <c r="D479" s="5">
        <v>3410</v>
      </c>
      <c r="E479" s="5">
        <v>3470</v>
      </c>
      <c r="F479" s="4">
        <v>28980000</v>
      </c>
    </row>
    <row r="480" spans="1:6" ht="15" customHeight="1" x14ac:dyDescent="0.3">
      <c r="A480" s="2">
        <v>37196</v>
      </c>
      <c r="B480" s="5">
        <v>3540</v>
      </c>
      <c r="C480" s="5">
        <v>3630</v>
      </c>
      <c r="D480" s="5">
        <v>3480</v>
      </c>
      <c r="E480" s="5">
        <v>3580</v>
      </c>
      <c r="F480" s="4">
        <v>34295000</v>
      </c>
    </row>
    <row r="481" spans="1:6" ht="15" customHeight="1" x14ac:dyDescent="0.3">
      <c r="A481" s="2">
        <v>37197</v>
      </c>
      <c r="B481" s="5">
        <v>3630</v>
      </c>
      <c r="C481" s="5">
        <v>3670</v>
      </c>
      <c r="D481" s="5">
        <v>3630</v>
      </c>
      <c r="E481" s="5">
        <v>3660</v>
      </c>
      <c r="F481" s="4">
        <v>37920000</v>
      </c>
    </row>
    <row r="482" spans="1:6" ht="15" customHeight="1" x14ac:dyDescent="0.3">
      <c r="A482" s="2">
        <v>37200</v>
      </c>
      <c r="B482" s="5">
        <v>3670</v>
      </c>
      <c r="C482" s="5">
        <v>3700</v>
      </c>
      <c r="D482" s="5">
        <v>3620</v>
      </c>
      <c r="E482" s="5">
        <v>3700</v>
      </c>
      <c r="F482" s="4">
        <v>30180000</v>
      </c>
    </row>
    <row r="483" spans="1:6" ht="15" customHeight="1" x14ac:dyDescent="0.3">
      <c r="A483" s="2">
        <v>37201</v>
      </c>
      <c r="B483" s="5">
        <v>3780</v>
      </c>
      <c r="C483" s="5">
        <v>3830</v>
      </c>
      <c r="D483" s="5">
        <v>3760</v>
      </c>
      <c r="E483" s="5">
        <v>3800</v>
      </c>
      <c r="F483" s="4">
        <v>53010000</v>
      </c>
    </row>
    <row r="484" spans="1:6" ht="15" customHeight="1" x14ac:dyDescent="0.3">
      <c r="A484" s="2">
        <v>37202</v>
      </c>
      <c r="B484" s="5">
        <v>3820</v>
      </c>
      <c r="C484" s="5">
        <v>3830</v>
      </c>
      <c r="D484" s="5">
        <v>3770</v>
      </c>
      <c r="E484" s="5">
        <v>3810</v>
      </c>
      <c r="F484" s="4">
        <v>44265000</v>
      </c>
    </row>
    <row r="485" spans="1:6" ht="15" customHeight="1" x14ac:dyDescent="0.3">
      <c r="A485" s="2">
        <v>37203</v>
      </c>
      <c r="B485" s="5">
        <v>3810</v>
      </c>
      <c r="C485" s="5">
        <v>3870</v>
      </c>
      <c r="D485" s="5">
        <v>3800</v>
      </c>
      <c r="E485" s="5">
        <v>3860</v>
      </c>
      <c r="F485" s="4">
        <v>37600000</v>
      </c>
    </row>
    <row r="486" spans="1:6" ht="15" customHeight="1" x14ac:dyDescent="0.3">
      <c r="A486" s="2">
        <v>37204</v>
      </c>
      <c r="B486" s="5">
        <v>3860</v>
      </c>
      <c r="C486" s="5">
        <v>3860</v>
      </c>
      <c r="D486" s="5">
        <v>3860</v>
      </c>
      <c r="E486" s="5">
        <v>3860</v>
      </c>
      <c r="F486" s="4">
        <v>0</v>
      </c>
    </row>
    <row r="487" spans="1:6" ht="15" customHeight="1" x14ac:dyDescent="0.3">
      <c r="A487" s="2">
        <v>37207</v>
      </c>
      <c r="B487" s="5">
        <v>4010</v>
      </c>
      <c r="C487" s="5">
        <v>4050</v>
      </c>
      <c r="D487" s="5">
        <v>3930</v>
      </c>
      <c r="E487" s="5">
        <v>4000</v>
      </c>
      <c r="F487" s="4">
        <v>23500000</v>
      </c>
    </row>
    <row r="488" spans="1:6" ht="15" customHeight="1" x14ac:dyDescent="0.3">
      <c r="A488" s="2">
        <v>37208</v>
      </c>
      <c r="B488" s="5">
        <v>3920</v>
      </c>
      <c r="C488" s="5">
        <v>4000</v>
      </c>
      <c r="D488" s="5">
        <v>3900</v>
      </c>
      <c r="E488" s="5">
        <v>4000</v>
      </c>
      <c r="F488" s="4">
        <v>30010000</v>
      </c>
    </row>
    <row r="489" spans="1:6" ht="15" customHeight="1" x14ac:dyDescent="0.3">
      <c r="A489" s="2">
        <v>37209</v>
      </c>
      <c r="B489" s="5">
        <v>4100</v>
      </c>
      <c r="C489" s="5">
        <v>4300</v>
      </c>
      <c r="D489" s="5">
        <v>4060</v>
      </c>
      <c r="E489" s="5">
        <v>4300</v>
      </c>
      <c r="F489" s="4">
        <v>75030000</v>
      </c>
    </row>
    <row r="490" spans="1:6" ht="15" customHeight="1" x14ac:dyDescent="0.3">
      <c r="A490" s="2">
        <v>37210</v>
      </c>
      <c r="B490" s="5">
        <v>4210</v>
      </c>
      <c r="C490" s="5">
        <v>4290</v>
      </c>
      <c r="D490" s="5">
        <v>4150</v>
      </c>
      <c r="E490" s="5">
        <v>4190</v>
      </c>
      <c r="F490" s="4">
        <v>36275000</v>
      </c>
    </row>
    <row r="491" spans="1:6" ht="15" customHeight="1" x14ac:dyDescent="0.3">
      <c r="A491" s="2">
        <v>37211</v>
      </c>
      <c r="B491" s="5">
        <v>4160</v>
      </c>
      <c r="C491" s="5">
        <v>4190</v>
      </c>
      <c r="D491" s="5">
        <v>4070</v>
      </c>
      <c r="E491" s="5">
        <v>4180</v>
      </c>
      <c r="F491" s="4">
        <v>35795000</v>
      </c>
    </row>
    <row r="492" spans="1:6" ht="15" customHeight="1" x14ac:dyDescent="0.3">
      <c r="A492" s="2">
        <v>37214</v>
      </c>
      <c r="B492" s="5">
        <v>4100</v>
      </c>
      <c r="C492" s="5">
        <v>4400</v>
      </c>
      <c r="D492" s="5">
        <v>4100</v>
      </c>
      <c r="E492" s="5">
        <v>4370</v>
      </c>
      <c r="F492" s="4">
        <v>39315000</v>
      </c>
    </row>
    <row r="493" spans="1:6" ht="15" customHeight="1" x14ac:dyDescent="0.3">
      <c r="A493" s="2">
        <v>37215</v>
      </c>
      <c r="B493" s="5">
        <v>4400</v>
      </c>
      <c r="C493" s="5">
        <v>4460</v>
      </c>
      <c r="D493" s="5">
        <v>4270</v>
      </c>
      <c r="E493" s="5">
        <v>4270</v>
      </c>
      <c r="F493" s="4">
        <v>37695000</v>
      </c>
    </row>
    <row r="494" spans="1:6" ht="15" customHeight="1" x14ac:dyDescent="0.3">
      <c r="A494" s="2">
        <v>37216</v>
      </c>
      <c r="B494" s="5">
        <v>4160</v>
      </c>
      <c r="C494" s="5">
        <v>4300</v>
      </c>
      <c r="D494" s="5">
        <v>4150</v>
      </c>
      <c r="E494" s="5">
        <v>4220</v>
      </c>
      <c r="F494" s="4">
        <v>33430000</v>
      </c>
    </row>
    <row r="495" spans="1:6" ht="15" customHeight="1" x14ac:dyDescent="0.3">
      <c r="A495" s="2">
        <v>37217</v>
      </c>
      <c r="B495" s="5">
        <v>4230</v>
      </c>
      <c r="C495" s="5">
        <v>4320</v>
      </c>
      <c r="D495" s="5">
        <v>4160</v>
      </c>
      <c r="E495" s="5">
        <v>4320</v>
      </c>
      <c r="F495" s="4">
        <v>17595000</v>
      </c>
    </row>
    <row r="496" spans="1:6" ht="15" customHeight="1" x14ac:dyDescent="0.3">
      <c r="A496" s="2">
        <v>37218</v>
      </c>
      <c r="B496" s="5">
        <v>4340</v>
      </c>
      <c r="C496" s="5">
        <v>4450</v>
      </c>
      <c r="D496" s="5">
        <v>4300</v>
      </c>
      <c r="E496" s="5">
        <v>4440</v>
      </c>
      <c r="F496" s="4">
        <v>27370000</v>
      </c>
    </row>
    <row r="497" spans="1:6" ht="15" customHeight="1" x14ac:dyDescent="0.3">
      <c r="A497" s="2">
        <v>37221</v>
      </c>
      <c r="B497" s="5">
        <v>4470</v>
      </c>
      <c r="C497" s="5">
        <v>4620</v>
      </c>
      <c r="D497" s="5">
        <v>4470</v>
      </c>
      <c r="E497" s="5">
        <v>4600</v>
      </c>
      <c r="F497" s="4">
        <v>37990000</v>
      </c>
    </row>
    <row r="498" spans="1:6" ht="15" customHeight="1" x14ac:dyDescent="0.3">
      <c r="A498" s="2">
        <v>37222</v>
      </c>
      <c r="B498" s="5">
        <v>4640</v>
      </c>
      <c r="C498" s="5">
        <v>4660</v>
      </c>
      <c r="D498" s="5">
        <v>4570</v>
      </c>
      <c r="E498" s="5">
        <v>4620</v>
      </c>
      <c r="F498" s="4">
        <v>41960000</v>
      </c>
    </row>
    <row r="499" spans="1:6" ht="15" customHeight="1" x14ac:dyDescent="0.3">
      <c r="A499" s="2">
        <v>37223</v>
      </c>
      <c r="B499" s="5">
        <v>4540</v>
      </c>
      <c r="C499" s="5">
        <v>4600</v>
      </c>
      <c r="D499" s="5">
        <v>4350</v>
      </c>
      <c r="E499" s="5">
        <v>4380</v>
      </c>
      <c r="F499" s="4">
        <v>29700000</v>
      </c>
    </row>
    <row r="500" spans="1:6" ht="15" customHeight="1" x14ac:dyDescent="0.3">
      <c r="A500" s="2">
        <v>37224</v>
      </c>
      <c r="B500" s="5">
        <v>4290</v>
      </c>
      <c r="C500" s="5">
        <v>4490</v>
      </c>
      <c r="D500" s="5">
        <v>4170</v>
      </c>
      <c r="E500" s="5">
        <v>4200</v>
      </c>
      <c r="F500" s="4">
        <v>53265000</v>
      </c>
    </row>
    <row r="501" spans="1:6" ht="15" customHeight="1" x14ac:dyDescent="0.3">
      <c r="A501" s="2">
        <v>37225</v>
      </c>
      <c r="B501" s="5">
        <v>4460</v>
      </c>
      <c r="C501" s="5">
        <v>4460</v>
      </c>
      <c r="D501" s="5">
        <v>4330</v>
      </c>
      <c r="E501" s="5">
        <v>4360</v>
      </c>
      <c r="F501" s="4">
        <v>31230000</v>
      </c>
    </row>
    <row r="502" spans="1:6" ht="15" customHeight="1" x14ac:dyDescent="0.3">
      <c r="A502" s="2">
        <v>37228</v>
      </c>
      <c r="B502" s="5">
        <v>4430</v>
      </c>
      <c r="C502" s="5">
        <v>4500</v>
      </c>
      <c r="D502" s="5">
        <v>4290</v>
      </c>
      <c r="E502" s="5">
        <v>4490</v>
      </c>
      <c r="F502" s="4">
        <v>32860000</v>
      </c>
    </row>
    <row r="503" spans="1:6" ht="15" customHeight="1" x14ac:dyDescent="0.3">
      <c r="A503" s="2">
        <v>37229</v>
      </c>
      <c r="B503" s="5">
        <v>4530</v>
      </c>
      <c r="C503" s="5">
        <v>4610</v>
      </c>
      <c r="D503" s="5">
        <v>4440</v>
      </c>
      <c r="E503" s="5">
        <v>4600</v>
      </c>
      <c r="F503" s="4">
        <v>32740000</v>
      </c>
    </row>
    <row r="504" spans="1:6" ht="15" customHeight="1" x14ac:dyDescent="0.3">
      <c r="A504" s="2">
        <v>37230</v>
      </c>
      <c r="B504" s="5">
        <v>4760</v>
      </c>
      <c r="C504" s="5">
        <v>5290</v>
      </c>
      <c r="D504" s="5">
        <v>4740</v>
      </c>
      <c r="E504" s="5">
        <v>5290</v>
      </c>
      <c r="F504" s="4">
        <v>115130000</v>
      </c>
    </row>
    <row r="505" spans="1:6" ht="15" customHeight="1" x14ac:dyDescent="0.3">
      <c r="A505" s="2">
        <v>37231</v>
      </c>
      <c r="B505" s="5">
        <v>5560</v>
      </c>
      <c r="C505" s="5">
        <v>5860</v>
      </c>
      <c r="D505" s="5">
        <v>5350</v>
      </c>
      <c r="E505" s="5">
        <v>5500</v>
      </c>
      <c r="F505" s="4">
        <v>114630000</v>
      </c>
    </row>
    <row r="506" spans="1:6" ht="15" customHeight="1" x14ac:dyDescent="0.3">
      <c r="A506" s="2">
        <v>37232</v>
      </c>
      <c r="B506" s="5">
        <v>5400</v>
      </c>
      <c r="C506" s="5">
        <v>5730</v>
      </c>
      <c r="D506" s="5">
        <v>5330</v>
      </c>
      <c r="E506" s="5">
        <v>5670</v>
      </c>
      <c r="F506" s="4">
        <v>58705000</v>
      </c>
    </row>
    <row r="507" spans="1:6" ht="15" customHeight="1" x14ac:dyDescent="0.3">
      <c r="A507" s="2">
        <v>37235</v>
      </c>
      <c r="B507" s="5">
        <v>5580</v>
      </c>
      <c r="C507" s="5">
        <v>5580</v>
      </c>
      <c r="D507" s="5">
        <v>5170</v>
      </c>
      <c r="E507" s="5">
        <v>5200</v>
      </c>
      <c r="F507" s="4">
        <v>65280000</v>
      </c>
    </row>
    <row r="508" spans="1:6" ht="15" customHeight="1" x14ac:dyDescent="0.3">
      <c r="A508" s="2">
        <v>37236</v>
      </c>
      <c r="B508" s="5">
        <v>5040</v>
      </c>
      <c r="C508" s="5">
        <v>5190</v>
      </c>
      <c r="D508" s="5">
        <v>4970</v>
      </c>
      <c r="E508" s="5">
        <v>5170</v>
      </c>
      <c r="F508" s="4">
        <v>52625000</v>
      </c>
    </row>
    <row r="509" spans="1:6" ht="15" customHeight="1" x14ac:dyDescent="0.3">
      <c r="A509" s="2">
        <v>37237</v>
      </c>
      <c r="B509" s="5">
        <v>5160</v>
      </c>
      <c r="C509" s="5">
        <v>5420</v>
      </c>
      <c r="D509" s="5">
        <v>5030</v>
      </c>
      <c r="E509" s="5">
        <v>5400</v>
      </c>
      <c r="F509" s="4">
        <v>53895000</v>
      </c>
    </row>
    <row r="510" spans="1:6" ht="15" customHeight="1" x14ac:dyDescent="0.3">
      <c r="A510" s="2">
        <v>37238</v>
      </c>
      <c r="B510" s="5">
        <v>5400</v>
      </c>
      <c r="C510" s="5">
        <v>5430</v>
      </c>
      <c r="D510" s="5">
        <v>5220</v>
      </c>
      <c r="E510" s="5">
        <v>5300</v>
      </c>
      <c r="F510" s="4">
        <v>63765000</v>
      </c>
    </row>
    <row r="511" spans="1:6" ht="15" customHeight="1" x14ac:dyDescent="0.3">
      <c r="A511" s="2">
        <v>37239</v>
      </c>
      <c r="B511" s="5">
        <v>5110</v>
      </c>
      <c r="C511" s="5">
        <v>5230</v>
      </c>
      <c r="D511" s="5">
        <v>5090</v>
      </c>
      <c r="E511" s="5">
        <v>5100</v>
      </c>
      <c r="F511" s="4">
        <v>46510000</v>
      </c>
    </row>
    <row r="512" spans="1:6" ht="15" customHeight="1" x14ac:dyDescent="0.3">
      <c r="A512" s="2">
        <v>37242</v>
      </c>
      <c r="B512" s="5">
        <v>5010</v>
      </c>
      <c r="C512" s="5">
        <v>5150</v>
      </c>
      <c r="D512" s="5">
        <v>4920</v>
      </c>
      <c r="E512" s="5">
        <v>5010</v>
      </c>
      <c r="F512" s="4">
        <v>41255000</v>
      </c>
    </row>
    <row r="513" spans="1:6" ht="15" customHeight="1" x14ac:dyDescent="0.3">
      <c r="A513" s="2">
        <v>37243</v>
      </c>
      <c r="B513" s="5">
        <v>5080</v>
      </c>
      <c r="C513" s="5">
        <v>5390</v>
      </c>
      <c r="D513" s="5">
        <v>5080</v>
      </c>
      <c r="E513" s="5">
        <v>5210</v>
      </c>
      <c r="F513" s="4">
        <v>56725000</v>
      </c>
    </row>
    <row r="514" spans="1:6" ht="15" customHeight="1" x14ac:dyDescent="0.3">
      <c r="A514" s="2">
        <v>37244</v>
      </c>
      <c r="B514" s="5">
        <v>5310</v>
      </c>
      <c r="C514" s="5">
        <v>5350</v>
      </c>
      <c r="D514" s="5">
        <v>5250</v>
      </c>
      <c r="E514" s="5">
        <v>5280</v>
      </c>
      <c r="F514" s="4">
        <v>30870000</v>
      </c>
    </row>
    <row r="515" spans="1:6" ht="15" customHeight="1" x14ac:dyDescent="0.3">
      <c r="A515" s="2">
        <v>37245</v>
      </c>
      <c r="B515" s="5">
        <v>5200</v>
      </c>
      <c r="C515" s="5">
        <v>5410</v>
      </c>
      <c r="D515" s="5">
        <v>5110</v>
      </c>
      <c r="E515" s="5">
        <v>5300</v>
      </c>
      <c r="F515" s="4">
        <v>32435000</v>
      </c>
    </row>
    <row r="516" spans="1:6" ht="15" customHeight="1" x14ac:dyDescent="0.3">
      <c r="A516" s="2">
        <v>37246</v>
      </c>
      <c r="B516" s="5">
        <v>5100</v>
      </c>
      <c r="C516" s="5">
        <v>5190</v>
      </c>
      <c r="D516" s="5">
        <v>5000</v>
      </c>
      <c r="E516" s="5">
        <v>5030</v>
      </c>
      <c r="F516" s="4">
        <v>41650000</v>
      </c>
    </row>
    <row r="517" spans="1:6" ht="15" customHeight="1" x14ac:dyDescent="0.3">
      <c r="A517" s="2">
        <v>37249</v>
      </c>
      <c r="B517" s="5">
        <v>5050</v>
      </c>
      <c r="C517" s="5">
        <v>5160</v>
      </c>
      <c r="D517" s="5">
        <v>5010</v>
      </c>
      <c r="E517" s="5">
        <v>5050</v>
      </c>
      <c r="F517" s="4">
        <v>20430000</v>
      </c>
    </row>
    <row r="518" spans="1:6" ht="15" customHeight="1" x14ac:dyDescent="0.3">
      <c r="A518" s="2">
        <v>37250</v>
      </c>
      <c r="B518" s="5">
        <v>5050</v>
      </c>
      <c r="C518" s="5">
        <v>5050</v>
      </c>
      <c r="D518" s="5">
        <v>5050</v>
      </c>
      <c r="E518" s="5">
        <v>5050</v>
      </c>
      <c r="F518" s="4">
        <v>0</v>
      </c>
    </row>
    <row r="519" spans="1:6" ht="15" customHeight="1" x14ac:dyDescent="0.3">
      <c r="A519" s="2">
        <v>37251</v>
      </c>
      <c r="B519" s="5">
        <v>5130</v>
      </c>
      <c r="C519" s="5">
        <v>5190</v>
      </c>
      <c r="D519" s="5">
        <v>5080</v>
      </c>
      <c r="E519" s="5">
        <v>5160</v>
      </c>
      <c r="F519" s="4">
        <v>21745000</v>
      </c>
    </row>
    <row r="520" spans="1:6" ht="15" customHeight="1" x14ac:dyDescent="0.3">
      <c r="A520" s="2">
        <v>37252</v>
      </c>
      <c r="B520" s="5">
        <v>5200</v>
      </c>
      <c r="C520" s="5">
        <v>5420</v>
      </c>
      <c r="D520" s="5">
        <v>5180</v>
      </c>
      <c r="E520" s="5">
        <v>5400</v>
      </c>
      <c r="F520" s="4">
        <v>40355000</v>
      </c>
    </row>
    <row r="521" spans="1:6" ht="15" customHeight="1" x14ac:dyDescent="0.3">
      <c r="A521" s="2">
        <v>37253</v>
      </c>
      <c r="B521" s="5">
        <v>5600</v>
      </c>
      <c r="C521" s="5">
        <v>5620</v>
      </c>
      <c r="D521" s="5">
        <v>5510</v>
      </c>
      <c r="E521" s="5">
        <v>5580</v>
      </c>
      <c r="F521" s="4">
        <v>38480000</v>
      </c>
    </row>
    <row r="522" spans="1:6" ht="15" customHeight="1" x14ac:dyDescent="0.3">
      <c r="A522" s="2">
        <v>37256</v>
      </c>
      <c r="B522" s="5">
        <v>5580</v>
      </c>
      <c r="C522" s="5">
        <v>5580</v>
      </c>
      <c r="D522" s="5">
        <v>5580</v>
      </c>
      <c r="E522" s="5">
        <v>5580</v>
      </c>
      <c r="F522" s="4">
        <v>0</v>
      </c>
    </row>
    <row r="523" spans="1:6" ht="15" customHeight="1" x14ac:dyDescent="0.3">
      <c r="A523" s="2">
        <v>37257</v>
      </c>
      <c r="B523" s="5">
        <v>5580</v>
      </c>
      <c r="C523" s="5">
        <v>5580</v>
      </c>
      <c r="D523" s="5">
        <v>5580</v>
      </c>
      <c r="E523" s="5">
        <v>5580</v>
      </c>
      <c r="F523" s="4">
        <v>0</v>
      </c>
    </row>
    <row r="524" spans="1:6" ht="15" customHeight="1" x14ac:dyDescent="0.3">
      <c r="A524" s="2">
        <v>37258</v>
      </c>
      <c r="B524" s="5">
        <v>5660</v>
      </c>
      <c r="C524" s="5">
        <v>6160</v>
      </c>
      <c r="D524" s="5">
        <v>5620</v>
      </c>
      <c r="E524" s="5">
        <v>6160</v>
      </c>
      <c r="F524" s="4">
        <v>57100000</v>
      </c>
    </row>
    <row r="525" spans="1:6" ht="15" customHeight="1" x14ac:dyDescent="0.3">
      <c r="A525" s="2">
        <v>37259</v>
      </c>
      <c r="B525" s="5">
        <v>6160</v>
      </c>
      <c r="C525" s="5">
        <v>6160</v>
      </c>
      <c r="D525" s="5">
        <v>6160</v>
      </c>
      <c r="E525" s="5">
        <v>6160</v>
      </c>
      <c r="F525" s="4">
        <v>0</v>
      </c>
    </row>
    <row r="526" spans="1:6" ht="15" customHeight="1" x14ac:dyDescent="0.3">
      <c r="A526" s="2">
        <v>37260</v>
      </c>
      <c r="B526" s="5">
        <v>6380</v>
      </c>
      <c r="C526" s="5">
        <v>6410</v>
      </c>
      <c r="D526" s="5">
        <v>6290</v>
      </c>
      <c r="E526" s="5">
        <v>6380</v>
      </c>
      <c r="F526" s="4">
        <v>50470000</v>
      </c>
    </row>
    <row r="527" spans="1:6" ht="15" customHeight="1" x14ac:dyDescent="0.3">
      <c r="A527" s="2">
        <v>37263</v>
      </c>
      <c r="B527" s="5">
        <v>6260</v>
      </c>
      <c r="C527" s="5">
        <v>6430</v>
      </c>
      <c r="D527" s="5">
        <v>6170</v>
      </c>
      <c r="E527" s="5">
        <v>6360</v>
      </c>
      <c r="F527" s="4">
        <v>51455000</v>
      </c>
    </row>
    <row r="528" spans="1:6" ht="15" customHeight="1" x14ac:dyDescent="0.3">
      <c r="A528" s="2">
        <v>37264</v>
      </c>
      <c r="B528" s="5">
        <v>6390</v>
      </c>
      <c r="C528" s="5">
        <v>6390</v>
      </c>
      <c r="D528" s="5">
        <v>6190</v>
      </c>
      <c r="E528" s="5">
        <v>6230</v>
      </c>
      <c r="F528" s="4">
        <v>38005000</v>
      </c>
    </row>
    <row r="529" spans="1:6" ht="15" customHeight="1" x14ac:dyDescent="0.3">
      <c r="A529" s="2">
        <v>37265</v>
      </c>
      <c r="B529" s="5">
        <v>6210</v>
      </c>
      <c r="C529" s="5">
        <v>6450</v>
      </c>
      <c r="D529" s="5">
        <v>6190</v>
      </c>
      <c r="E529" s="5">
        <v>6450</v>
      </c>
      <c r="F529" s="4">
        <v>45120000</v>
      </c>
    </row>
    <row r="530" spans="1:6" ht="15" customHeight="1" x14ac:dyDescent="0.3">
      <c r="A530" s="2">
        <v>37266</v>
      </c>
      <c r="B530" s="5">
        <v>6360</v>
      </c>
      <c r="C530" s="5">
        <v>6420</v>
      </c>
      <c r="D530" s="5">
        <v>6160</v>
      </c>
      <c r="E530" s="5">
        <v>6160</v>
      </c>
      <c r="F530" s="4">
        <v>54845000</v>
      </c>
    </row>
    <row r="531" spans="1:6" ht="15" customHeight="1" x14ac:dyDescent="0.3">
      <c r="A531" s="2">
        <v>37267</v>
      </c>
      <c r="B531" s="5">
        <v>6240</v>
      </c>
      <c r="C531" s="5">
        <v>6350</v>
      </c>
      <c r="D531" s="5">
        <v>6040</v>
      </c>
      <c r="E531" s="5">
        <v>6120</v>
      </c>
      <c r="F531" s="4">
        <v>47680000</v>
      </c>
    </row>
    <row r="532" spans="1:6" ht="15" customHeight="1" x14ac:dyDescent="0.3">
      <c r="A532" s="2">
        <v>37270</v>
      </c>
      <c r="B532" s="5">
        <v>6050</v>
      </c>
      <c r="C532" s="5">
        <v>6600</v>
      </c>
      <c r="D532" s="5">
        <v>6040</v>
      </c>
      <c r="E532" s="5">
        <v>6600</v>
      </c>
      <c r="F532" s="4">
        <v>48900000</v>
      </c>
    </row>
    <row r="533" spans="1:6" ht="15" customHeight="1" x14ac:dyDescent="0.3">
      <c r="A533" s="2">
        <v>37271</v>
      </c>
      <c r="B533" s="5">
        <v>6430</v>
      </c>
      <c r="C533" s="5">
        <v>6460</v>
      </c>
      <c r="D533" s="5">
        <v>6160</v>
      </c>
      <c r="E533" s="5">
        <v>6240</v>
      </c>
      <c r="F533" s="4">
        <v>68875000</v>
      </c>
    </row>
    <row r="534" spans="1:6" ht="15" customHeight="1" x14ac:dyDescent="0.3">
      <c r="A534" s="2">
        <v>37272</v>
      </c>
      <c r="B534" s="5">
        <v>6150</v>
      </c>
      <c r="C534" s="5">
        <v>6250</v>
      </c>
      <c r="D534" s="5">
        <v>6030</v>
      </c>
      <c r="E534" s="5">
        <v>6030</v>
      </c>
      <c r="F534" s="4">
        <v>60330000</v>
      </c>
    </row>
    <row r="535" spans="1:6" ht="15" customHeight="1" x14ac:dyDescent="0.3">
      <c r="A535" s="2">
        <v>37273</v>
      </c>
      <c r="B535" s="5">
        <v>5900</v>
      </c>
      <c r="C535" s="5">
        <v>6060</v>
      </c>
      <c r="D535" s="5">
        <v>5860</v>
      </c>
      <c r="E535" s="5">
        <v>6000</v>
      </c>
      <c r="F535" s="4">
        <v>55605000</v>
      </c>
    </row>
    <row r="536" spans="1:6" ht="15" customHeight="1" x14ac:dyDescent="0.3">
      <c r="A536" s="2">
        <v>37274</v>
      </c>
      <c r="B536" s="5">
        <v>6010</v>
      </c>
      <c r="C536" s="5">
        <v>6040</v>
      </c>
      <c r="D536" s="5">
        <v>5880</v>
      </c>
      <c r="E536" s="5">
        <v>5920</v>
      </c>
      <c r="F536" s="4">
        <v>44260000</v>
      </c>
    </row>
    <row r="537" spans="1:6" ht="15" customHeight="1" x14ac:dyDescent="0.3">
      <c r="A537" s="2">
        <v>37277</v>
      </c>
      <c r="B537" s="5">
        <v>5800</v>
      </c>
      <c r="C537" s="5">
        <v>5840</v>
      </c>
      <c r="D537" s="5">
        <v>5720</v>
      </c>
      <c r="E537" s="5">
        <v>5820</v>
      </c>
      <c r="F537" s="4">
        <v>41265000</v>
      </c>
    </row>
    <row r="538" spans="1:6" ht="15" customHeight="1" x14ac:dyDescent="0.3">
      <c r="A538" s="2">
        <v>37278</v>
      </c>
      <c r="B538" s="5">
        <v>5840</v>
      </c>
      <c r="C538" s="5">
        <v>6050</v>
      </c>
      <c r="D538" s="5">
        <v>5840</v>
      </c>
      <c r="E538" s="5">
        <v>6000</v>
      </c>
      <c r="F538" s="4">
        <v>32895000</v>
      </c>
    </row>
    <row r="539" spans="1:6" ht="15" customHeight="1" x14ac:dyDescent="0.3">
      <c r="A539" s="2">
        <v>37279</v>
      </c>
      <c r="B539" s="5">
        <v>5800</v>
      </c>
      <c r="C539" s="5">
        <v>6190</v>
      </c>
      <c r="D539" s="5">
        <v>5780</v>
      </c>
      <c r="E539" s="5">
        <v>6160</v>
      </c>
      <c r="F539" s="4">
        <v>39900000</v>
      </c>
    </row>
    <row r="540" spans="1:6" ht="15" customHeight="1" x14ac:dyDescent="0.3">
      <c r="A540" s="2">
        <v>37280</v>
      </c>
      <c r="B540" s="5">
        <v>6220</v>
      </c>
      <c r="C540" s="5">
        <v>6370</v>
      </c>
      <c r="D540" s="5">
        <v>6180</v>
      </c>
      <c r="E540" s="5">
        <v>6200</v>
      </c>
      <c r="F540" s="4">
        <v>38415000</v>
      </c>
    </row>
    <row r="541" spans="1:6" ht="15" customHeight="1" x14ac:dyDescent="0.3">
      <c r="A541" s="2">
        <v>37281</v>
      </c>
      <c r="B541" s="5">
        <v>6330</v>
      </c>
      <c r="C541" s="5">
        <v>6570</v>
      </c>
      <c r="D541" s="5">
        <v>6260</v>
      </c>
      <c r="E541" s="5">
        <v>6460</v>
      </c>
      <c r="F541" s="4">
        <v>56875000</v>
      </c>
    </row>
    <row r="542" spans="1:6" ht="15" customHeight="1" x14ac:dyDescent="0.3">
      <c r="A542" s="2">
        <v>37284</v>
      </c>
      <c r="B542" s="5">
        <v>6580</v>
      </c>
      <c r="C542" s="5">
        <v>6580</v>
      </c>
      <c r="D542" s="5">
        <v>6350</v>
      </c>
      <c r="E542" s="5">
        <v>6370</v>
      </c>
      <c r="F542" s="4">
        <v>33735000</v>
      </c>
    </row>
    <row r="543" spans="1:6" ht="15" customHeight="1" x14ac:dyDescent="0.3">
      <c r="A543" s="2">
        <v>37285</v>
      </c>
      <c r="B543" s="5">
        <v>6370</v>
      </c>
      <c r="C543" s="5">
        <v>6450</v>
      </c>
      <c r="D543" s="5">
        <v>6290</v>
      </c>
      <c r="E543" s="5">
        <v>6300</v>
      </c>
      <c r="F543" s="4">
        <v>32140000</v>
      </c>
    </row>
    <row r="544" spans="1:6" ht="15" customHeight="1" x14ac:dyDescent="0.3">
      <c r="A544" s="2">
        <v>37286</v>
      </c>
      <c r="B544" s="5">
        <v>6010</v>
      </c>
      <c r="C544" s="5">
        <v>6180</v>
      </c>
      <c r="D544" s="5">
        <v>6010</v>
      </c>
      <c r="E544" s="5">
        <v>6060</v>
      </c>
      <c r="F544" s="4">
        <v>39580000</v>
      </c>
    </row>
    <row r="545" spans="1:6" ht="15" customHeight="1" x14ac:dyDescent="0.3">
      <c r="A545" s="2">
        <v>37287</v>
      </c>
      <c r="B545" s="5">
        <v>6060</v>
      </c>
      <c r="C545" s="5">
        <v>6060</v>
      </c>
      <c r="D545" s="5">
        <v>6060</v>
      </c>
      <c r="E545" s="5">
        <v>6060</v>
      </c>
      <c r="F545" s="4">
        <v>0</v>
      </c>
    </row>
    <row r="546" spans="1:6" ht="15" customHeight="1" x14ac:dyDescent="0.3">
      <c r="A546" s="2">
        <v>37288</v>
      </c>
      <c r="B546" s="5">
        <v>6200</v>
      </c>
      <c r="C546" s="5">
        <v>6320</v>
      </c>
      <c r="D546" s="5">
        <v>6090</v>
      </c>
      <c r="E546" s="5">
        <v>6180</v>
      </c>
      <c r="F546" s="4">
        <v>35640000</v>
      </c>
    </row>
    <row r="547" spans="1:6" ht="15" customHeight="1" x14ac:dyDescent="0.3">
      <c r="A547" s="2">
        <v>37291</v>
      </c>
      <c r="B547" s="5">
        <v>6200</v>
      </c>
      <c r="C547" s="5">
        <v>6330</v>
      </c>
      <c r="D547" s="5">
        <v>6180</v>
      </c>
      <c r="E547" s="5">
        <v>6240</v>
      </c>
      <c r="F547" s="4">
        <v>23805000</v>
      </c>
    </row>
    <row r="548" spans="1:6" ht="15" customHeight="1" x14ac:dyDescent="0.3">
      <c r="A548" s="2">
        <v>37292</v>
      </c>
      <c r="B548" s="5">
        <v>6200</v>
      </c>
      <c r="C548" s="5">
        <v>6490</v>
      </c>
      <c r="D548" s="5">
        <v>6140</v>
      </c>
      <c r="E548" s="5">
        <v>6460</v>
      </c>
      <c r="F548" s="4">
        <v>48675000</v>
      </c>
    </row>
    <row r="549" spans="1:6" ht="15" customHeight="1" x14ac:dyDescent="0.3">
      <c r="A549" s="2">
        <v>37293</v>
      </c>
      <c r="B549" s="5">
        <v>6400</v>
      </c>
      <c r="C549" s="5">
        <v>6480</v>
      </c>
      <c r="D549" s="5">
        <v>6360</v>
      </c>
      <c r="E549" s="5">
        <v>6380</v>
      </c>
      <c r="F549" s="4">
        <v>31845000</v>
      </c>
    </row>
    <row r="550" spans="1:6" ht="15" customHeight="1" x14ac:dyDescent="0.3">
      <c r="A550" s="2">
        <v>37294</v>
      </c>
      <c r="B550" s="5">
        <v>6300</v>
      </c>
      <c r="C550" s="5">
        <v>6460</v>
      </c>
      <c r="D550" s="5">
        <v>6240</v>
      </c>
      <c r="E550" s="5">
        <v>6300</v>
      </c>
      <c r="F550" s="4">
        <v>36975000</v>
      </c>
    </row>
    <row r="551" spans="1:6" ht="15" customHeight="1" x14ac:dyDescent="0.3">
      <c r="A551" s="2">
        <v>37295</v>
      </c>
      <c r="B551" s="5">
        <v>6320</v>
      </c>
      <c r="C551" s="5">
        <v>6420</v>
      </c>
      <c r="D551" s="5">
        <v>6220</v>
      </c>
      <c r="E551" s="5">
        <v>6420</v>
      </c>
      <c r="F551" s="4">
        <v>34105000</v>
      </c>
    </row>
    <row r="552" spans="1:6" ht="15" customHeight="1" x14ac:dyDescent="0.3">
      <c r="A552" s="2">
        <v>37298</v>
      </c>
      <c r="B552" s="5">
        <v>6420</v>
      </c>
      <c r="C552" s="5">
        <v>6420</v>
      </c>
      <c r="D552" s="5">
        <v>6420</v>
      </c>
      <c r="E552" s="5">
        <v>6420</v>
      </c>
      <c r="F552" s="4">
        <v>0</v>
      </c>
    </row>
    <row r="553" spans="1:6" ht="15" customHeight="1" x14ac:dyDescent="0.3">
      <c r="A553" s="2">
        <v>37299</v>
      </c>
      <c r="B553" s="5">
        <v>6420</v>
      </c>
      <c r="C553" s="5">
        <v>6420</v>
      </c>
      <c r="D553" s="5">
        <v>6420</v>
      </c>
      <c r="E553" s="5">
        <v>6420</v>
      </c>
      <c r="F553" s="4">
        <v>0</v>
      </c>
    </row>
    <row r="554" spans="1:6" ht="15" customHeight="1" x14ac:dyDescent="0.3">
      <c r="A554" s="2">
        <v>37300</v>
      </c>
      <c r="B554" s="5">
        <v>6420</v>
      </c>
      <c r="C554" s="5">
        <v>6420</v>
      </c>
      <c r="D554" s="5">
        <v>6420</v>
      </c>
      <c r="E554" s="5">
        <v>6420</v>
      </c>
      <c r="F554" s="4">
        <v>0</v>
      </c>
    </row>
    <row r="555" spans="1:6" ht="15" customHeight="1" x14ac:dyDescent="0.3">
      <c r="A555" s="2">
        <v>37301</v>
      </c>
      <c r="B555" s="5">
        <v>6740</v>
      </c>
      <c r="C555" s="5">
        <v>7100</v>
      </c>
      <c r="D555" s="5">
        <v>6630</v>
      </c>
      <c r="E555" s="5">
        <v>7100</v>
      </c>
      <c r="F555" s="4">
        <v>98365000</v>
      </c>
    </row>
    <row r="556" spans="1:6" ht="15" customHeight="1" x14ac:dyDescent="0.3">
      <c r="A556" s="2">
        <v>37302</v>
      </c>
      <c r="B556" s="5">
        <v>6940</v>
      </c>
      <c r="C556" s="5">
        <v>7000</v>
      </c>
      <c r="D556" s="5">
        <v>6810</v>
      </c>
      <c r="E556" s="5">
        <v>6830</v>
      </c>
      <c r="F556" s="4">
        <v>42860000</v>
      </c>
    </row>
    <row r="557" spans="1:6" ht="15" customHeight="1" x14ac:dyDescent="0.3">
      <c r="A557" s="2">
        <v>37305</v>
      </c>
      <c r="B557" s="5">
        <v>6820</v>
      </c>
      <c r="C557" s="5">
        <v>6910</v>
      </c>
      <c r="D557" s="5">
        <v>6780</v>
      </c>
      <c r="E557" s="5">
        <v>6860</v>
      </c>
      <c r="F557" s="4">
        <v>35695000</v>
      </c>
    </row>
    <row r="558" spans="1:6" ht="15" customHeight="1" x14ac:dyDescent="0.3">
      <c r="A558" s="2">
        <v>37306</v>
      </c>
      <c r="B558" s="5">
        <v>6900</v>
      </c>
      <c r="C558" s="5">
        <v>7040</v>
      </c>
      <c r="D558" s="5">
        <v>6790</v>
      </c>
      <c r="E558" s="5">
        <v>6850</v>
      </c>
      <c r="F558" s="4">
        <v>36270000</v>
      </c>
    </row>
    <row r="559" spans="1:6" ht="15" customHeight="1" x14ac:dyDescent="0.3">
      <c r="A559" s="2">
        <v>37307</v>
      </c>
      <c r="B559" s="5">
        <v>6700</v>
      </c>
      <c r="C559" s="5">
        <v>6870</v>
      </c>
      <c r="D559" s="5">
        <v>6700</v>
      </c>
      <c r="E559" s="5">
        <v>6800</v>
      </c>
      <c r="F559" s="4">
        <v>34980000</v>
      </c>
    </row>
    <row r="560" spans="1:6" ht="15" customHeight="1" x14ac:dyDescent="0.3">
      <c r="A560" s="2">
        <v>37308</v>
      </c>
      <c r="B560" s="5">
        <v>6860</v>
      </c>
      <c r="C560" s="5">
        <v>6890</v>
      </c>
      <c r="D560" s="5">
        <v>6540</v>
      </c>
      <c r="E560" s="5">
        <v>6760</v>
      </c>
      <c r="F560" s="4">
        <v>51595000</v>
      </c>
    </row>
    <row r="561" spans="1:6" ht="15" customHeight="1" x14ac:dyDescent="0.3">
      <c r="A561" s="2">
        <v>37309</v>
      </c>
      <c r="B561" s="5">
        <v>6550</v>
      </c>
      <c r="C561" s="5">
        <v>6680</v>
      </c>
      <c r="D561" s="5">
        <v>6530</v>
      </c>
      <c r="E561" s="5">
        <v>6670</v>
      </c>
      <c r="F561" s="4">
        <v>47120000</v>
      </c>
    </row>
    <row r="562" spans="1:6" ht="15" customHeight="1" x14ac:dyDescent="0.3">
      <c r="A562" s="2">
        <v>37312</v>
      </c>
      <c r="B562" s="5">
        <v>6610</v>
      </c>
      <c r="C562" s="5">
        <v>6730</v>
      </c>
      <c r="D562" s="5">
        <v>6530</v>
      </c>
      <c r="E562" s="5">
        <v>6640</v>
      </c>
      <c r="F562" s="4">
        <v>33955000</v>
      </c>
    </row>
    <row r="563" spans="1:6" ht="15" customHeight="1" x14ac:dyDescent="0.3">
      <c r="A563" s="2">
        <v>37313</v>
      </c>
      <c r="B563" s="5">
        <v>6820</v>
      </c>
      <c r="C563" s="5">
        <v>6880</v>
      </c>
      <c r="D563" s="5">
        <v>6660</v>
      </c>
      <c r="E563" s="5">
        <v>6740</v>
      </c>
      <c r="F563" s="4">
        <v>34055000</v>
      </c>
    </row>
    <row r="564" spans="1:6" ht="15" customHeight="1" x14ac:dyDescent="0.3">
      <c r="A564" s="2">
        <v>37314</v>
      </c>
      <c r="B564" s="5">
        <v>6660</v>
      </c>
      <c r="C564" s="5">
        <v>7000</v>
      </c>
      <c r="D564" s="5">
        <v>6660</v>
      </c>
      <c r="E564" s="5">
        <v>7000</v>
      </c>
      <c r="F564" s="4">
        <v>45875000</v>
      </c>
    </row>
    <row r="565" spans="1:6" ht="15" customHeight="1" x14ac:dyDescent="0.3">
      <c r="A565" s="2">
        <v>37315</v>
      </c>
      <c r="B565" s="5">
        <v>7000</v>
      </c>
      <c r="C565" s="5">
        <v>7010</v>
      </c>
      <c r="D565" s="5">
        <v>6860</v>
      </c>
      <c r="E565" s="5">
        <v>6860</v>
      </c>
      <c r="F565" s="4">
        <v>43075000</v>
      </c>
    </row>
    <row r="566" spans="1:6" ht="15" customHeight="1" x14ac:dyDescent="0.3">
      <c r="A566" s="2">
        <v>37316</v>
      </c>
      <c r="B566" s="5">
        <v>6860</v>
      </c>
      <c r="C566" s="5">
        <v>6860</v>
      </c>
      <c r="D566" s="5">
        <v>6860</v>
      </c>
      <c r="E566" s="5">
        <v>6860</v>
      </c>
      <c r="F566" s="4">
        <v>0</v>
      </c>
    </row>
    <row r="567" spans="1:6" ht="15" customHeight="1" x14ac:dyDescent="0.3">
      <c r="A567" s="2">
        <v>37319</v>
      </c>
      <c r="B567" s="5">
        <v>7010</v>
      </c>
      <c r="C567" s="5">
        <v>7260</v>
      </c>
      <c r="D567" s="5">
        <v>7000</v>
      </c>
      <c r="E567" s="5">
        <v>7000</v>
      </c>
      <c r="F567" s="4">
        <v>60950000</v>
      </c>
    </row>
    <row r="568" spans="1:6" ht="15" customHeight="1" x14ac:dyDescent="0.3">
      <c r="A568" s="2">
        <v>37320</v>
      </c>
      <c r="B568" s="5">
        <v>7270</v>
      </c>
      <c r="C568" s="5">
        <v>7280</v>
      </c>
      <c r="D568" s="5">
        <v>7120</v>
      </c>
      <c r="E568" s="5">
        <v>7220</v>
      </c>
      <c r="F568" s="4">
        <v>48115000</v>
      </c>
    </row>
    <row r="569" spans="1:6" ht="15" customHeight="1" x14ac:dyDescent="0.3">
      <c r="A569" s="2">
        <v>37321</v>
      </c>
      <c r="B569" s="5">
        <v>7220</v>
      </c>
      <c r="C569" s="5">
        <v>7360</v>
      </c>
      <c r="D569" s="5">
        <v>7150</v>
      </c>
      <c r="E569" s="5">
        <v>7260</v>
      </c>
      <c r="F569" s="4">
        <v>30955000</v>
      </c>
    </row>
    <row r="570" spans="1:6" ht="15" customHeight="1" x14ac:dyDescent="0.3">
      <c r="A570" s="2">
        <v>37322</v>
      </c>
      <c r="B570" s="5">
        <v>7370</v>
      </c>
      <c r="C570" s="5">
        <v>7370</v>
      </c>
      <c r="D570" s="5">
        <v>7110</v>
      </c>
      <c r="E570" s="5">
        <v>7120</v>
      </c>
      <c r="F570" s="4">
        <v>24780000</v>
      </c>
    </row>
    <row r="571" spans="1:6" ht="15" customHeight="1" x14ac:dyDescent="0.3">
      <c r="A571" s="2">
        <v>37323</v>
      </c>
      <c r="B571" s="5">
        <v>7100</v>
      </c>
      <c r="C571" s="5">
        <v>7150</v>
      </c>
      <c r="D571" s="5">
        <v>6910</v>
      </c>
      <c r="E571" s="5">
        <v>6980</v>
      </c>
      <c r="F571" s="4">
        <v>36710000</v>
      </c>
    </row>
    <row r="572" spans="1:6" ht="15" customHeight="1" x14ac:dyDescent="0.3">
      <c r="A572" s="2">
        <v>37326</v>
      </c>
      <c r="B572" s="5">
        <v>7000</v>
      </c>
      <c r="C572" s="5">
        <v>7040</v>
      </c>
      <c r="D572" s="5">
        <v>6870</v>
      </c>
      <c r="E572" s="5">
        <v>6970</v>
      </c>
      <c r="F572" s="4">
        <v>36135000</v>
      </c>
    </row>
    <row r="573" spans="1:6" ht="15" customHeight="1" x14ac:dyDescent="0.3">
      <c r="A573" s="2">
        <v>37327</v>
      </c>
      <c r="B573" s="5">
        <v>6880</v>
      </c>
      <c r="C573" s="5">
        <v>7070</v>
      </c>
      <c r="D573" s="5">
        <v>6860</v>
      </c>
      <c r="E573" s="5">
        <v>7060</v>
      </c>
      <c r="F573" s="4">
        <v>39365000</v>
      </c>
    </row>
    <row r="574" spans="1:6" ht="15" customHeight="1" x14ac:dyDescent="0.3">
      <c r="A574" s="2">
        <v>37328</v>
      </c>
      <c r="B574" s="5">
        <v>6910</v>
      </c>
      <c r="C574" s="5">
        <v>7050</v>
      </c>
      <c r="D574" s="5">
        <v>6910</v>
      </c>
      <c r="E574" s="5">
        <v>6960</v>
      </c>
      <c r="F574" s="4">
        <v>33440000</v>
      </c>
    </row>
    <row r="575" spans="1:6" ht="15" customHeight="1" x14ac:dyDescent="0.3">
      <c r="A575" s="2">
        <v>37329</v>
      </c>
      <c r="B575" s="5">
        <v>6890</v>
      </c>
      <c r="C575" s="5">
        <v>6900</v>
      </c>
      <c r="D575" s="5">
        <v>6580</v>
      </c>
      <c r="E575" s="5">
        <v>6880</v>
      </c>
      <c r="F575" s="4">
        <v>105785000</v>
      </c>
    </row>
    <row r="576" spans="1:6" ht="15" customHeight="1" x14ac:dyDescent="0.3">
      <c r="A576" s="2">
        <v>37330</v>
      </c>
      <c r="B576" s="5">
        <v>6680</v>
      </c>
      <c r="C576" s="5">
        <v>6730</v>
      </c>
      <c r="D576" s="5">
        <v>6580</v>
      </c>
      <c r="E576" s="5">
        <v>6600</v>
      </c>
      <c r="F576" s="4">
        <v>71515000</v>
      </c>
    </row>
    <row r="577" spans="1:6" ht="15" customHeight="1" x14ac:dyDescent="0.3">
      <c r="A577" s="2">
        <v>37333</v>
      </c>
      <c r="B577" s="5">
        <v>6700</v>
      </c>
      <c r="C577" s="5">
        <v>6720</v>
      </c>
      <c r="D577" s="5">
        <v>6580</v>
      </c>
      <c r="E577" s="5">
        <v>6640</v>
      </c>
      <c r="F577" s="4">
        <v>51835000</v>
      </c>
    </row>
    <row r="578" spans="1:6" ht="15" customHeight="1" x14ac:dyDescent="0.3">
      <c r="A578" s="2">
        <v>37334</v>
      </c>
      <c r="B578" s="5">
        <v>6660</v>
      </c>
      <c r="C578" s="5">
        <v>6980</v>
      </c>
      <c r="D578" s="5">
        <v>6660</v>
      </c>
      <c r="E578" s="5">
        <v>6980</v>
      </c>
      <c r="F578" s="4">
        <v>63005000</v>
      </c>
    </row>
    <row r="579" spans="1:6" ht="15" customHeight="1" x14ac:dyDescent="0.3">
      <c r="A579" s="2">
        <v>37335</v>
      </c>
      <c r="B579" s="5">
        <v>7020</v>
      </c>
      <c r="C579" s="5">
        <v>7120</v>
      </c>
      <c r="D579" s="5">
        <v>6930</v>
      </c>
      <c r="E579" s="5">
        <v>6980</v>
      </c>
      <c r="F579" s="4">
        <v>43105000</v>
      </c>
    </row>
    <row r="580" spans="1:6" ht="15" customHeight="1" x14ac:dyDescent="0.3">
      <c r="A580" s="2">
        <v>37336</v>
      </c>
      <c r="B580" s="5">
        <v>6800</v>
      </c>
      <c r="C580" s="5">
        <v>6910</v>
      </c>
      <c r="D580" s="5">
        <v>6800</v>
      </c>
      <c r="E580" s="5">
        <v>6830</v>
      </c>
      <c r="F580" s="4">
        <v>33605000</v>
      </c>
    </row>
    <row r="581" spans="1:6" ht="15" customHeight="1" x14ac:dyDescent="0.3">
      <c r="A581" s="2">
        <v>37337</v>
      </c>
      <c r="B581" s="5">
        <v>6900</v>
      </c>
      <c r="C581" s="5">
        <v>7140</v>
      </c>
      <c r="D581" s="5">
        <v>6790</v>
      </c>
      <c r="E581" s="5">
        <v>7010</v>
      </c>
      <c r="F581" s="4">
        <v>48595000</v>
      </c>
    </row>
    <row r="582" spans="1:6" ht="15" customHeight="1" x14ac:dyDescent="0.3">
      <c r="A582" s="2">
        <v>37340</v>
      </c>
      <c r="B582" s="5">
        <v>7060</v>
      </c>
      <c r="C582" s="5">
        <v>7060</v>
      </c>
      <c r="D582" s="5">
        <v>6800</v>
      </c>
      <c r="E582" s="5">
        <v>6800</v>
      </c>
      <c r="F582" s="4">
        <v>54505000</v>
      </c>
    </row>
    <row r="583" spans="1:6" ht="15" customHeight="1" x14ac:dyDescent="0.3">
      <c r="A583" s="2">
        <v>37341</v>
      </c>
      <c r="B583" s="5">
        <v>6770</v>
      </c>
      <c r="C583" s="5">
        <v>6980</v>
      </c>
      <c r="D583" s="5">
        <v>6730</v>
      </c>
      <c r="E583" s="5">
        <v>6980</v>
      </c>
      <c r="F583" s="4">
        <v>42195000</v>
      </c>
    </row>
    <row r="584" spans="1:6" ht="15" customHeight="1" x14ac:dyDescent="0.3">
      <c r="A584" s="2">
        <v>37342</v>
      </c>
      <c r="B584" s="5">
        <v>7000</v>
      </c>
      <c r="C584" s="5">
        <v>7310</v>
      </c>
      <c r="D584" s="5">
        <v>7000</v>
      </c>
      <c r="E584" s="5">
        <v>7270</v>
      </c>
      <c r="F584" s="4">
        <v>61410000</v>
      </c>
    </row>
    <row r="585" spans="1:6" ht="15" customHeight="1" x14ac:dyDescent="0.3">
      <c r="A585" s="2">
        <v>37343</v>
      </c>
      <c r="B585" s="5">
        <v>7250</v>
      </c>
      <c r="C585" s="5">
        <v>7400</v>
      </c>
      <c r="D585" s="5">
        <v>7150</v>
      </c>
      <c r="E585" s="5">
        <v>7150</v>
      </c>
      <c r="F585" s="4">
        <v>39260000</v>
      </c>
    </row>
    <row r="586" spans="1:6" ht="15" customHeight="1" x14ac:dyDescent="0.3">
      <c r="A586" s="2">
        <v>37344</v>
      </c>
      <c r="B586" s="5">
        <v>7300</v>
      </c>
      <c r="C586" s="5">
        <v>7420</v>
      </c>
      <c r="D586" s="5">
        <v>7260</v>
      </c>
      <c r="E586" s="5">
        <v>7360</v>
      </c>
      <c r="F586" s="4">
        <v>36935000</v>
      </c>
    </row>
    <row r="587" spans="1:6" ht="15" customHeight="1" x14ac:dyDescent="0.3">
      <c r="A587" s="2">
        <v>37347</v>
      </c>
      <c r="B587" s="5">
        <v>7500</v>
      </c>
      <c r="C587" s="5">
        <v>7690</v>
      </c>
      <c r="D587" s="5">
        <v>7410</v>
      </c>
      <c r="E587" s="5">
        <v>7480</v>
      </c>
      <c r="F587" s="4">
        <v>57465000</v>
      </c>
    </row>
    <row r="588" spans="1:6" ht="15" customHeight="1" x14ac:dyDescent="0.3">
      <c r="A588" s="2">
        <v>37348</v>
      </c>
      <c r="B588" s="5">
        <v>7560</v>
      </c>
      <c r="C588" s="5">
        <v>7970</v>
      </c>
      <c r="D588" s="5">
        <v>7400</v>
      </c>
      <c r="E588" s="5">
        <v>7970</v>
      </c>
      <c r="F588" s="4">
        <v>78395000</v>
      </c>
    </row>
    <row r="589" spans="1:6" ht="15" customHeight="1" x14ac:dyDescent="0.3">
      <c r="A589" s="2">
        <v>37349</v>
      </c>
      <c r="B589" s="5">
        <v>7950</v>
      </c>
      <c r="C589" s="5">
        <v>8100</v>
      </c>
      <c r="D589" s="5">
        <v>7860</v>
      </c>
      <c r="E589" s="5">
        <v>8080</v>
      </c>
      <c r="F589" s="4">
        <v>60430000</v>
      </c>
    </row>
    <row r="590" spans="1:6" ht="15" customHeight="1" x14ac:dyDescent="0.3">
      <c r="A590" s="2">
        <v>37350</v>
      </c>
      <c r="B590" s="5">
        <v>7980</v>
      </c>
      <c r="C590" s="5">
        <v>7980</v>
      </c>
      <c r="D590" s="5">
        <v>7730</v>
      </c>
      <c r="E590" s="5">
        <v>7780</v>
      </c>
      <c r="F590" s="4">
        <v>70795000</v>
      </c>
    </row>
    <row r="591" spans="1:6" ht="15" customHeight="1" x14ac:dyDescent="0.3">
      <c r="A591" s="2">
        <v>37351</v>
      </c>
      <c r="B591" s="5">
        <v>7780</v>
      </c>
      <c r="C591" s="5">
        <v>7780</v>
      </c>
      <c r="D591" s="5">
        <v>7780</v>
      </c>
      <c r="E591" s="5">
        <v>7780</v>
      </c>
      <c r="F591" s="4">
        <v>0</v>
      </c>
    </row>
    <row r="592" spans="1:6" ht="15" customHeight="1" x14ac:dyDescent="0.3">
      <c r="A592" s="2">
        <v>37354</v>
      </c>
      <c r="B592" s="5">
        <v>7760</v>
      </c>
      <c r="C592" s="5">
        <v>7760</v>
      </c>
      <c r="D592" s="5">
        <v>7380</v>
      </c>
      <c r="E592" s="5">
        <v>7380</v>
      </c>
      <c r="F592" s="4">
        <v>77600000</v>
      </c>
    </row>
    <row r="593" spans="1:6" ht="15" customHeight="1" x14ac:dyDescent="0.3">
      <c r="A593" s="2">
        <v>37355</v>
      </c>
      <c r="B593" s="5">
        <v>7400</v>
      </c>
      <c r="C593" s="5">
        <v>7470</v>
      </c>
      <c r="D593" s="5">
        <v>7320</v>
      </c>
      <c r="E593" s="5">
        <v>7380</v>
      </c>
      <c r="F593" s="4">
        <v>52740000</v>
      </c>
    </row>
    <row r="594" spans="1:6" ht="15" customHeight="1" x14ac:dyDescent="0.3">
      <c r="A594" s="2">
        <v>37356</v>
      </c>
      <c r="B594" s="5">
        <v>7380</v>
      </c>
      <c r="C594" s="5">
        <v>7390</v>
      </c>
      <c r="D594" s="5">
        <v>7110</v>
      </c>
      <c r="E594" s="5">
        <v>7120</v>
      </c>
      <c r="F594" s="4">
        <v>65180000</v>
      </c>
    </row>
    <row r="595" spans="1:6" ht="15" customHeight="1" x14ac:dyDescent="0.3">
      <c r="A595" s="2">
        <v>37357</v>
      </c>
      <c r="B595" s="5">
        <v>7150</v>
      </c>
      <c r="C595" s="5">
        <v>7300</v>
      </c>
      <c r="D595" s="5">
        <v>7120</v>
      </c>
      <c r="E595" s="5">
        <v>7190</v>
      </c>
      <c r="F595" s="4">
        <v>71690000</v>
      </c>
    </row>
    <row r="596" spans="1:6" ht="15" customHeight="1" x14ac:dyDescent="0.3">
      <c r="A596" s="2">
        <v>37358</v>
      </c>
      <c r="B596" s="5">
        <v>7190</v>
      </c>
      <c r="C596" s="5">
        <v>7430</v>
      </c>
      <c r="D596" s="5">
        <v>7110</v>
      </c>
      <c r="E596" s="5">
        <v>7380</v>
      </c>
      <c r="F596" s="4">
        <v>55420000</v>
      </c>
    </row>
    <row r="597" spans="1:6" ht="15" customHeight="1" x14ac:dyDescent="0.3">
      <c r="A597" s="2">
        <v>37361</v>
      </c>
      <c r="B597" s="5">
        <v>7440</v>
      </c>
      <c r="C597" s="5">
        <v>7760</v>
      </c>
      <c r="D597" s="5">
        <v>7440</v>
      </c>
      <c r="E597" s="5">
        <v>7700</v>
      </c>
      <c r="F597" s="4">
        <v>42665000</v>
      </c>
    </row>
    <row r="598" spans="1:6" ht="15" customHeight="1" x14ac:dyDescent="0.3">
      <c r="A598" s="2">
        <v>37362</v>
      </c>
      <c r="B598" s="5">
        <v>7700</v>
      </c>
      <c r="C598" s="5">
        <v>7820</v>
      </c>
      <c r="D598" s="5">
        <v>7630</v>
      </c>
      <c r="E598" s="5">
        <v>7780</v>
      </c>
      <c r="F598" s="4">
        <v>42525000</v>
      </c>
    </row>
    <row r="599" spans="1:6" ht="15" customHeight="1" x14ac:dyDescent="0.3">
      <c r="A599" s="2">
        <v>37363</v>
      </c>
      <c r="B599" s="5">
        <v>8010</v>
      </c>
      <c r="C599" s="5">
        <v>8220</v>
      </c>
      <c r="D599" s="5">
        <v>7980</v>
      </c>
      <c r="E599" s="5">
        <v>8120</v>
      </c>
      <c r="F599" s="4">
        <v>77025000</v>
      </c>
    </row>
    <row r="600" spans="1:6" ht="15" customHeight="1" x14ac:dyDescent="0.3">
      <c r="A600" s="2">
        <v>37364</v>
      </c>
      <c r="B600" s="5">
        <v>8000</v>
      </c>
      <c r="C600" s="5">
        <v>8170</v>
      </c>
      <c r="D600" s="5">
        <v>7950</v>
      </c>
      <c r="E600" s="5">
        <v>8130</v>
      </c>
      <c r="F600" s="4">
        <v>48785000</v>
      </c>
    </row>
    <row r="601" spans="1:6" ht="15" customHeight="1" x14ac:dyDescent="0.3">
      <c r="A601" s="2">
        <v>37365</v>
      </c>
      <c r="B601" s="5">
        <v>8130</v>
      </c>
      <c r="C601" s="5">
        <v>8270</v>
      </c>
      <c r="D601" s="5">
        <v>7920</v>
      </c>
      <c r="E601" s="5">
        <v>7920</v>
      </c>
      <c r="F601" s="4">
        <v>61985000</v>
      </c>
    </row>
    <row r="602" spans="1:6" ht="15" customHeight="1" x14ac:dyDescent="0.3">
      <c r="A602" s="2">
        <v>37368</v>
      </c>
      <c r="B602" s="5">
        <v>8060</v>
      </c>
      <c r="C602" s="5">
        <v>8340</v>
      </c>
      <c r="D602" s="5">
        <v>8040</v>
      </c>
      <c r="E602" s="5">
        <v>8200</v>
      </c>
      <c r="F602" s="4">
        <v>61720000</v>
      </c>
    </row>
    <row r="603" spans="1:6" ht="15" customHeight="1" x14ac:dyDescent="0.3">
      <c r="A603" s="2">
        <v>37369</v>
      </c>
      <c r="B603" s="5">
        <v>8200</v>
      </c>
      <c r="C603" s="5">
        <v>8560</v>
      </c>
      <c r="D603" s="5">
        <v>8110</v>
      </c>
      <c r="E603" s="5">
        <v>8540</v>
      </c>
      <c r="F603" s="4">
        <v>59890000</v>
      </c>
    </row>
    <row r="604" spans="1:6" ht="15" customHeight="1" x14ac:dyDescent="0.3">
      <c r="A604" s="2">
        <v>37370</v>
      </c>
      <c r="B604" s="5">
        <v>8460</v>
      </c>
      <c r="C604" s="5">
        <v>8640</v>
      </c>
      <c r="D604" s="5">
        <v>8360</v>
      </c>
      <c r="E604" s="5">
        <v>8640</v>
      </c>
      <c r="F604" s="4">
        <v>39980000</v>
      </c>
    </row>
    <row r="605" spans="1:6" ht="15" customHeight="1" x14ac:dyDescent="0.3">
      <c r="A605" s="2">
        <v>37371</v>
      </c>
      <c r="B605" s="5">
        <v>8430</v>
      </c>
      <c r="C605" s="5">
        <v>8520</v>
      </c>
      <c r="D605" s="5">
        <v>8250</v>
      </c>
      <c r="E605" s="5">
        <v>8260</v>
      </c>
      <c r="F605" s="4">
        <v>51010000</v>
      </c>
    </row>
    <row r="606" spans="1:6" ht="15" customHeight="1" x14ac:dyDescent="0.3">
      <c r="A606" s="2">
        <v>37372</v>
      </c>
      <c r="B606" s="5">
        <v>8140</v>
      </c>
      <c r="C606" s="5">
        <v>8230</v>
      </c>
      <c r="D606" s="5">
        <v>7990</v>
      </c>
      <c r="E606" s="5">
        <v>8000</v>
      </c>
      <c r="F606" s="4">
        <v>56155000</v>
      </c>
    </row>
    <row r="607" spans="1:6" ht="15" customHeight="1" x14ac:dyDescent="0.3">
      <c r="A607" s="2">
        <v>37375</v>
      </c>
      <c r="B607" s="5">
        <v>7800</v>
      </c>
      <c r="C607" s="5">
        <v>7930</v>
      </c>
      <c r="D607" s="5">
        <v>7610</v>
      </c>
      <c r="E607" s="5">
        <v>7620</v>
      </c>
      <c r="F607" s="4">
        <v>53330000</v>
      </c>
    </row>
    <row r="608" spans="1:6" ht="15" customHeight="1" x14ac:dyDescent="0.3">
      <c r="A608" s="2">
        <v>37376</v>
      </c>
      <c r="B608" s="5">
        <v>7660</v>
      </c>
      <c r="C608" s="5">
        <v>7770</v>
      </c>
      <c r="D608" s="5">
        <v>7560</v>
      </c>
      <c r="E608" s="5">
        <v>7640</v>
      </c>
      <c r="F608" s="4">
        <v>44785000</v>
      </c>
    </row>
    <row r="609" spans="1:6" ht="15" customHeight="1" x14ac:dyDescent="0.3">
      <c r="A609" s="2">
        <v>37377</v>
      </c>
      <c r="B609" s="5">
        <v>7640</v>
      </c>
      <c r="C609" s="5">
        <v>7640</v>
      </c>
      <c r="D609" s="5">
        <v>7640</v>
      </c>
      <c r="E609" s="5">
        <v>7640</v>
      </c>
      <c r="F609" s="4">
        <v>0</v>
      </c>
    </row>
    <row r="610" spans="1:6" ht="15" customHeight="1" x14ac:dyDescent="0.3">
      <c r="A610" s="2">
        <v>37378</v>
      </c>
      <c r="B610" s="5">
        <v>7740</v>
      </c>
      <c r="C610" s="5">
        <v>7740</v>
      </c>
      <c r="D610" s="5">
        <v>7530</v>
      </c>
      <c r="E610" s="5">
        <v>7590</v>
      </c>
      <c r="F610" s="4">
        <v>51900000</v>
      </c>
    </row>
    <row r="611" spans="1:6" ht="15" customHeight="1" x14ac:dyDescent="0.3">
      <c r="A611" s="2">
        <v>37379</v>
      </c>
      <c r="B611" s="5">
        <v>7440</v>
      </c>
      <c r="C611" s="5">
        <v>7490</v>
      </c>
      <c r="D611" s="5">
        <v>7260</v>
      </c>
      <c r="E611" s="5">
        <v>7400</v>
      </c>
      <c r="F611" s="4">
        <v>55535000</v>
      </c>
    </row>
    <row r="612" spans="1:6" ht="15" customHeight="1" x14ac:dyDescent="0.3">
      <c r="A612" s="2">
        <v>37382</v>
      </c>
      <c r="B612" s="5">
        <v>7130</v>
      </c>
      <c r="C612" s="5">
        <v>7220</v>
      </c>
      <c r="D612" s="5">
        <v>6960</v>
      </c>
      <c r="E612" s="5">
        <v>6960</v>
      </c>
      <c r="F612" s="4">
        <v>55135000</v>
      </c>
    </row>
    <row r="613" spans="1:6" ht="15" customHeight="1" x14ac:dyDescent="0.3">
      <c r="A613" s="2">
        <v>37383</v>
      </c>
      <c r="B613" s="5">
        <v>6810</v>
      </c>
      <c r="C613" s="5">
        <v>7040</v>
      </c>
      <c r="D613" s="5">
        <v>6700</v>
      </c>
      <c r="E613" s="5">
        <v>7040</v>
      </c>
      <c r="F613" s="4">
        <v>72025000</v>
      </c>
    </row>
    <row r="614" spans="1:6" ht="15" customHeight="1" x14ac:dyDescent="0.3">
      <c r="A614" s="2">
        <v>37384</v>
      </c>
      <c r="B614" s="5">
        <v>7160</v>
      </c>
      <c r="C614" s="5">
        <v>7380</v>
      </c>
      <c r="D614" s="5">
        <v>7130</v>
      </c>
      <c r="E614" s="5">
        <v>7250</v>
      </c>
      <c r="F614" s="4">
        <v>53325000</v>
      </c>
    </row>
    <row r="615" spans="1:6" ht="15" customHeight="1" x14ac:dyDescent="0.3">
      <c r="A615" s="2">
        <v>37385</v>
      </c>
      <c r="B615" s="5">
        <v>7540</v>
      </c>
      <c r="C615" s="5">
        <v>7560</v>
      </c>
      <c r="D615" s="5">
        <v>7240</v>
      </c>
      <c r="E615" s="5">
        <v>7240</v>
      </c>
      <c r="F615" s="4">
        <v>74720000</v>
      </c>
    </row>
    <row r="616" spans="1:6" ht="15" customHeight="1" x14ac:dyDescent="0.3">
      <c r="A616" s="2">
        <v>37386</v>
      </c>
      <c r="B616" s="5">
        <v>7010</v>
      </c>
      <c r="C616" s="5">
        <v>7100</v>
      </c>
      <c r="D616" s="5">
        <v>6640</v>
      </c>
      <c r="E616" s="5">
        <v>6680</v>
      </c>
      <c r="F616" s="4">
        <v>100015000</v>
      </c>
    </row>
    <row r="617" spans="1:6" ht="15" customHeight="1" x14ac:dyDescent="0.3">
      <c r="A617" s="2">
        <v>37389</v>
      </c>
      <c r="B617" s="5">
        <v>6560</v>
      </c>
      <c r="C617" s="5">
        <v>6770</v>
      </c>
      <c r="D617" s="5">
        <v>6410</v>
      </c>
      <c r="E617" s="5">
        <v>6710</v>
      </c>
      <c r="F617" s="4">
        <v>67570000</v>
      </c>
    </row>
    <row r="618" spans="1:6" ht="15" customHeight="1" x14ac:dyDescent="0.3">
      <c r="A618" s="2">
        <v>37390</v>
      </c>
      <c r="B618" s="5">
        <v>6940</v>
      </c>
      <c r="C618" s="5">
        <v>7170</v>
      </c>
      <c r="D618" s="5">
        <v>6900</v>
      </c>
      <c r="E618" s="5">
        <v>7160</v>
      </c>
      <c r="F618" s="4">
        <v>59730000</v>
      </c>
    </row>
    <row r="619" spans="1:6" ht="15" customHeight="1" x14ac:dyDescent="0.3">
      <c r="A619" s="2">
        <v>37391</v>
      </c>
      <c r="B619" s="5">
        <v>7360</v>
      </c>
      <c r="C619" s="5">
        <v>7620</v>
      </c>
      <c r="D619" s="5">
        <v>7340</v>
      </c>
      <c r="E619" s="5">
        <v>7520</v>
      </c>
      <c r="F619" s="4">
        <v>70610000</v>
      </c>
    </row>
    <row r="620" spans="1:6" ht="15" customHeight="1" x14ac:dyDescent="0.3">
      <c r="A620" s="2">
        <v>37392</v>
      </c>
      <c r="B620" s="5">
        <v>7520</v>
      </c>
      <c r="C620" s="5">
        <v>7530</v>
      </c>
      <c r="D620" s="5">
        <v>7390</v>
      </c>
      <c r="E620" s="5">
        <v>7400</v>
      </c>
      <c r="F620" s="4">
        <v>30645000</v>
      </c>
    </row>
    <row r="621" spans="1:6" ht="15" customHeight="1" x14ac:dyDescent="0.3">
      <c r="A621" s="2">
        <v>37393</v>
      </c>
      <c r="B621" s="5">
        <v>7500</v>
      </c>
      <c r="C621" s="5">
        <v>7670</v>
      </c>
      <c r="D621" s="5">
        <v>7470</v>
      </c>
      <c r="E621" s="5">
        <v>7650</v>
      </c>
      <c r="F621" s="4">
        <v>40355000</v>
      </c>
    </row>
    <row r="622" spans="1:6" ht="15" customHeight="1" x14ac:dyDescent="0.3">
      <c r="A622" s="2">
        <v>37396</v>
      </c>
      <c r="B622" s="5">
        <v>7600</v>
      </c>
      <c r="C622" s="5">
        <v>7610</v>
      </c>
      <c r="D622" s="5">
        <v>7400</v>
      </c>
      <c r="E622" s="5">
        <v>7400</v>
      </c>
      <c r="F622" s="4">
        <v>30245000</v>
      </c>
    </row>
    <row r="623" spans="1:6" ht="15" customHeight="1" x14ac:dyDescent="0.3">
      <c r="A623" s="2">
        <v>37397</v>
      </c>
      <c r="B623" s="5">
        <v>7290</v>
      </c>
      <c r="C623" s="5">
        <v>7360</v>
      </c>
      <c r="D623" s="5">
        <v>7100</v>
      </c>
      <c r="E623" s="5">
        <v>7120</v>
      </c>
      <c r="F623" s="4">
        <v>40335000</v>
      </c>
    </row>
    <row r="624" spans="1:6" ht="15" customHeight="1" x14ac:dyDescent="0.3">
      <c r="A624" s="2">
        <v>37398</v>
      </c>
      <c r="B624" s="5">
        <v>7100</v>
      </c>
      <c r="C624" s="5">
        <v>7400</v>
      </c>
      <c r="D624" s="5">
        <v>7030</v>
      </c>
      <c r="E624" s="5">
        <v>7400</v>
      </c>
      <c r="F624" s="4">
        <v>37960000</v>
      </c>
    </row>
    <row r="625" spans="1:6" ht="15" customHeight="1" x14ac:dyDescent="0.3">
      <c r="A625" s="2">
        <v>37399</v>
      </c>
      <c r="B625" s="5">
        <v>7340</v>
      </c>
      <c r="C625" s="5">
        <v>7380</v>
      </c>
      <c r="D625" s="5">
        <v>7190</v>
      </c>
      <c r="E625" s="5">
        <v>7200</v>
      </c>
      <c r="F625" s="4">
        <v>37015000</v>
      </c>
    </row>
    <row r="626" spans="1:6" ht="15" customHeight="1" x14ac:dyDescent="0.3">
      <c r="A626" s="2">
        <v>37400</v>
      </c>
      <c r="B626" s="5">
        <v>7360</v>
      </c>
      <c r="C626" s="5">
        <v>7420</v>
      </c>
      <c r="D626" s="5">
        <v>7300</v>
      </c>
      <c r="E626" s="5">
        <v>7320</v>
      </c>
      <c r="F626" s="4">
        <v>34335000</v>
      </c>
    </row>
    <row r="627" spans="1:6" ht="15" customHeight="1" x14ac:dyDescent="0.3">
      <c r="A627" s="2">
        <v>37403</v>
      </c>
      <c r="B627" s="5">
        <v>7200</v>
      </c>
      <c r="C627" s="5">
        <v>7390</v>
      </c>
      <c r="D627" s="5">
        <v>7190</v>
      </c>
      <c r="E627" s="5">
        <v>7230</v>
      </c>
      <c r="F627" s="4">
        <v>19350000</v>
      </c>
    </row>
    <row r="628" spans="1:6" ht="15" customHeight="1" x14ac:dyDescent="0.3">
      <c r="A628" s="2">
        <v>37404</v>
      </c>
      <c r="B628" s="5">
        <v>7250</v>
      </c>
      <c r="C628" s="5">
        <v>7400</v>
      </c>
      <c r="D628" s="5">
        <v>7210</v>
      </c>
      <c r="E628" s="5">
        <v>7390</v>
      </c>
      <c r="F628" s="4">
        <v>23475000</v>
      </c>
    </row>
    <row r="629" spans="1:6" ht="15" customHeight="1" x14ac:dyDescent="0.3">
      <c r="A629" s="2">
        <v>37405</v>
      </c>
      <c r="B629" s="5">
        <v>7300</v>
      </c>
      <c r="C629" s="5">
        <v>7300</v>
      </c>
      <c r="D629" s="5">
        <v>7080</v>
      </c>
      <c r="E629" s="5">
        <v>7240</v>
      </c>
      <c r="F629" s="4">
        <v>39030000</v>
      </c>
    </row>
    <row r="630" spans="1:6" ht="15" customHeight="1" x14ac:dyDescent="0.3">
      <c r="A630" s="2">
        <v>37406</v>
      </c>
      <c r="B630" s="5">
        <v>7130</v>
      </c>
      <c r="C630" s="5">
        <v>7210</v>
      </c>
      <c r="D630" s="5">
        <v>7040</v>
      </c>
      <c r="E630" s="5">
        <v>7100</v>
      </c>
      <c r="F630" s="4">
        <v>31370000</v>
      </c>
    </row>
    <row r="631" spans="1:6" ht="15" customHeight="1" x14ac:dyDescent="0.3">
      <c r="A631" s="2">
        <v>37407</v>
      </c>
      <c r="B631" s="5">
        <v>7080</v>
      </c>
      <c r="C631" s="5">
        <v>7130</v>
      </c>
      <c r="D631" s="5">
        <v>6840</v>
      </c>
      <c r="E631" s="5">
        <v>6840</v>
      </c>
      <c r="F631" s="4">
        <v>44735000</v>
      </c>
    </row>
    <row r="632" spans="1:6" ht="15" customHeight="1" x14ac:dyDescent="0.3">
      <c r="A632" s="2">
        <v>37410</v>
      </c>
      <c r="B632" s="5">
        <v>6720</v>
      </c>
      <c r="C632" s="5">
        <v>7080</v>
      </c>
      <c r="D632" s="5">
        <v>6720</v>
      </c>
      <c r="E632" s="5">
        <v>7020</v>
      </c>
      <c r="F632" s="4">
        <v>34900000</v>
      </c>
    </row>
    <row r="633" spans="1:6" ht="15" customHeight="1" x14ac:dyDescent="0.3">
      <c r="A633" s="2">
        <v>37411</v>
      </c>
      <c r="B633" s="5">
        <v>6820</v>
      </c>
      <c r="C633" s="5">
        <v>7080</v>
      </c>
      <c r="D633" s="5">
        <v>6810</v>
      </c>
      <c r="E633" s="5">
        <v>7040</v>
      </c>
      <c r="F633" s="4">
        <v>28405000</v>
      </c>
    </row>
    <row r="634" spans="1:6" ht="15" customHeight="1" x14ac:dyDescent="0.3">
      <c r="A634" s="2">
        <v>37412</v>
      </c>
      <c r="B634" s="5">
        <v>7160</v>
      </c>
      <c r="C634" s="5">
        <v>7250</v>
      </c>
      <c r="D634" s="5">
        <v>7090</v>
      </c>
      <c r="E634" s="5">
        <v>7110</v>
      </c>
      <c r="F634" s="4">
        <v>25415000</v>
      </c>
    </row>
    <row r="635" spans="1:6" ht="15" customHeight="1" x14ac:dyDescent="0.3">
      <c r="A635" s="2">
        <v>37413</v>
      </c>
      <c r="B635" s="5">
        <v>7110</v>
      </c>
      <c r="C635" s="5">
        <v>7110</v>
      </c>
      <c r="D635" s="5">
        <v>7110</v>
      </c>
      <c r="E635" s="5">
        <v>7110</v>
      </c>
      <c r="F635" s="4">
        <v>0</v>
      </c>
    </row>
    <row r="636" spans="1:6" ht="15" customHeight="1" x14ac:dyDescent="0.3">
      <c r="A636" s="2">
        <v>37414</v>
      </c>
      <c r="B636" s="5">
        <v>6910</v>
      </c>
      <c r="C636" s="5">
        <v>6990</v>
      </c>
      <c r="D636" s="5">
        <v>6880</v>
      </c>
      <c r="E636" s="5">
        <v>6900</v>
      </c>
      <c r="F636" s="4">
        <v>39460000</v>
      </c>
    </row>
    <row r="637" spans="1:6" ht="15" customHeight="1" x14ac:dyDescent="0.3">
      <c r="A637" s="2">
        <v>37417</v>
      </c>
      <c r="B637" s="5">
        <v>6980</v>
      </c>
      <c r="C637" s="5">
        <v>7050</v>
      </c>
      <c r="D637" s="5">
        <v>6960</v>
      </c>
      <c r="E637" s="5">
        <v>7000</v>
      </c>
      <c r="F637" s="4">
        <v>28000000</v>
      </c>
    </row>
    <row r="638" spans="1:6" ht="15" customHeight="1" x14ac:dyDescent="0.3">
      <c r="A638" s="2">
        <v>37418</v>
      </c>
      <c r="B638" s="5">
        <v>7000</v>
      </c>
      <c r="C638" s="5">
        <v>7020</v>
      </c>
      <c r="D638" s="5">
        <v>6880</v>
      </c>
      <c r="E638" s="5">
        <v>7000</v>
      </c>
      <c r="F638" s="4">
        <v>22005000</v>
      </c>
    </row>
    <row r="639" spans="1:6" ht="15" customHeight="1" x14ac:dyDescent="0.3">
      <c r="A639" s="2">
        <v>37419</v>
      </c>
      <c r="B639" s="5">
        <v>6930</v>
      </c>
      <c r="C639" s="5">
        <v>7040</v>
      </c>
      <c r="D639" s="5">
        <v>6920</v>
      </c>
      <c r="E639" s="5">
        <v>7040</v>
      </c>
      <c r="F639" s="4">
        <v>42905000</v>
      </c>
    </row>
    <row r="640" spans="1:6" ht="15" customHeight="1" x14ac:dyDescent="0.3">
      <c r="A640" s="2">
        <v>37420</v>
      </c>
      <c r="B640" s="5">
        <v>7040</v>
      </c>
      <c r="C640" s="5">
        <v>7040</v>
      </c>
      <c r="D640" s="5">
        <v>7040</v>
      </c>
      <c r="E640" s="5">
        <v>7040</v>
      </c>
      <c r="F640" s="4">
        <v>0</v>
      </c>
    </row>
    <row r="641" spans="1:6" ht="15" customHeight="1" x14ac:dyDescent="0.3">
      <c r="A641" s="2">
        <v>37421</v>
      </c>
      <c r="B641" s="5">
        <v>7070</v>
      </c>
      <c r="C641" s="5">
        <v>7320</v>
      </c>
      <c r="D641" s="5">
        <v>7060</v>
      </c>
      <c r="E641" s="5">
        <v>7190</v>
      </c>
      <c r="F641" s="4">
        <v>37845000</v>
      </c>
    </row>
    <row r="642" spans="1:6" ht="15" customHeight="1" x14ac:dyDescent="0.3">
      <c r="A642" s="2">
        <v>37424</v>
      </c>
      <c r="B642" s="5">
        <v>7220</v>
      </c>
      <c r="C642" s="5">
        <v>7290</v>
      </c>
      <c r="D642" s="5">
        <v>7160</v>
      </c>
      <c r="E642" s="5">
        <v>7180</v>
      </c>
      <c r="F642" s="4">
        <v>28255000</v>
      </c>
    </row>
    <row r="643" spans="1:6" ht="15" customHeight="1" x14ac:dyDescent="0.3">
      <c r="A643" s="2">
        <v>37425</v>
      </c>
      <c r="B643" s="5">
        <v>7400</v>
      </c>
      <c r="C643" s="5">
        <v>7500</v>
      </c>
      <c r="D643" s="5">
        <v>7230</v>
      </c>
      <c r="E643" s="5">
        <v>7260</v>
      </c>
      <c r="F643" s="4">
        <v>41960000</v>
      </c>
    </row>
    <row r="644" spans="1:6" ht="15" customHeight="1" x14ac:dyDescent="0.3">
      <c r="A644" s="2">
        <v>37426</v>
      </c>
      <c r="B644" s="5">
        <v>7260</v>
      </c>
      <c r="C644" s="5">
        <v>7320</v>
      </c>
      <c r="D644" s="5">
        <v>6870</v>
      </c>
      <c r="E644" s="5">
        <v>6970</v>
      </c>
      <c r="F644" s="4">
        <v>63065000</v>
      </c>
    </row>
    <row r="645" spans="1:6" ht="15" customHeight="1" x14ac:dyDescent="0.3">
      <c r="A645" s="2">
        <v>37427</v>
      </c>
      <c r="B645" s="5">
        <v>6800</v>
      </c>
      <c r="C645" s="5">
        <v>6880</v>
      </c>
      <c r="D645" s="5">
        <v>6670</v>
      </c>
      <c r="E645" s="5">
        <v>6820</v>
      </c>
      <c r="F645" s="4">
        <v>42950000</v>
      </c>
    </row>
    <row r="646" spans="1:6" ht="15" customHeight="1" x14ac:dyDescent="0.3">
      <c r="A646" s="2">
        <v>37428</v>
      </c>
      <c r="B646" s="5">
        <v>6700</v>
      </c>
      <c r="C646" s="5">
        <v>6910</v>
      </c>
      <c r="D646" s="5">
        <v>6610</v>
      </c>
      <c r="E646" s="5">
        <v>6800</v>
      </c>
      <c r="F646" s="4">
        <v>48655000</v>
      </c>
    </row>
    <row r="647" spans="1:6" ht="15" customHeight="1" x14ac:dyDescent="0.3">
      <c r="A647" s="2">
        <v>37431</v>
      </c>
      <c r="B647" s="5">
        <v>6630</v>
      </c>
      <c r="C647" s="5">
        <v>6820</v>
      </c>
      <c r="D647" s="5">
        <v>6630</v>
      </c>
      <c r="E647" s="5">
        <v>6780</v>
      </c>
      <c r="F647" s="4">
        <v>27915000</v>
      </c>
    </row>
    <row r="648" spans="1:6" ht="15" customHeight="1" x14ac:dyDescent="0.3">
      <c r="A648" s="2">
        <v>37432</v>
      </c>
      <c r="B648" s="5">
        <v>6900</v>
      </c>
      <c r="C648" s="5">
        <v>6940</v>
      </c>
      <c r="D648" s="5">
        <v>6760</v>
      </c>
      <c r="E648" s="5">
        <v>6770</v>
      </c>
      <c r="F648" s="4">
        <v>30155000</v>
      </c>
    </row>
    <row r="649" spans="1:6" ht="15" customHeight="1" x14ac:dyDescent="0.3">
      <c r="A649" s="2">
        <v>37433</v>
      </c>
      <c r="B649" s="5">
        <v>6600</v>
      </c>
      <c r="C649" s="5">
        <v>6610</v>
      </c>
      <c r="D649" s="5">
        <v>6180</v>
      </c>
      <c r="E649" s="5">
        <v>6180</v>
      </c>
      <c r="F649" s="4">
        <v>64210000</v>
      </c>
    </row>
    <row r="650" spans="1:6" ht="15" customHeight="1" x14ac:dyDescent="0.3">
      <c r="A650" s="2">
        <v>37434</v>
      </c>
      <c r="B650" s="5">
        <v>6380</v>
      </c>
      <c r="C650" s="5">
        <v>6430</v>
      </c>
      <c r="D650" s="5">
        <v>6220</v>
      </c>
      <c r="E650" s="5">
        <v>6260</v>
      </c>
      <c r="F650" s="4">
        <v>44755000</v>
      </c>
    </row>
    <row r="651" spans="1:6" ht="15" customHeight="1" x14ac:dyDescent="0.3">
      <c r="A651" s="2">
        <v>37435</v>
      </c>
      <c r="B651" s="5">
        <v>6500</v>
      </c>
      <c r="C651" s="5">
        <v>6690</v>
      </c>
      <c r="D651" s="5">
        <v>6440</v>
      </c>
      <c r="E651" s="5">
        <v>6580</v>
      </c>
      <c r="F651" s="4">
        <v>45560000</v>
      </c>
    </row>
    <row r="652" spans="1:6" ht="15" customHeight="1" x14ac:dyDescent="0.3">
      <c r="A652" s="2">
        <v>37438</v>
      </c>
      <c r="B652" s="5">
        <v>6580</v>
      </c>
      <c r="C652" s="5">
        <v>6580</v>
      </c>
      <c r="D652" s="5">
        <v>6580</v>
      </c>
      <c r="E652" s="5">
        <v>6580</v>
      </c>
      <c r="F652" s="4">
        <v>0</v>
      </c>
    </row>
    <row r="653" spans="1:6" ht="15" customHeight="1" x14ac:dyDescent="0.3">
      <c r="A653" s="2">
        <v>37439</v>
      </c>
      <c r="B653" s="5">
        <v>6440</v>
      </c>
      <c r="C653" s="5">
        <v>6800</v>
      </c>
      <c r="D653" s="5">
        <v>6360</v>
      </c>
      <c r="E653" s="5">
        <v>6750</v>
      </c>
      <c r="F653" s="4">
        <v>40600000</v>
      </c>
    </row>
    <row r="654" spans="1:6" ht="15" customHeight="1" x14ac:dyDescent="0.3">
      <c r="A654" s="2">
        <v>37440</v>
      </c>
      <c r="B654" s="5">
        <v>6630</v>
      </c>
      <c r="C654" s="5">
        <v>6830</v>
      </c>
      <c r="D654" s="5">
        <v>6530</v>
      </c>
      <c r="E654" s="5">
        <v>6760</v>
      </c>
      <c r="F654" s="4">
        <v>40585000</v>
      </c>
    </row>
    <row r="655" spans="1:6" ht="15" customHeight="1" x14ac:dyDescent="0.3">
      <c r="A655" s="2">
        <v>37441</v>
      </c>
      <c r="B655" s="5">
        <v>6850</v>
      </c>
      <c r="C655" s="5">
        <v>7000</v>
      </c>
      <c r="D655" s="5">
        <v>6850</v>
      </c>
      <c r="E655" s="5">
        <v>7000</v>
      </c>
      <c r="F655" s="4">
        <v>37020000</v>
      </c>
    </row>
    <row r="656" spans="1:6" ht="15" customHeight="1" x14ac:dyDescent="0.3">
      <c r="A656" s="2">
        <v>37442</v>
      </c>
      <c r="B656" s="5">
        <v>7000</v>
      </c>
      <c r="C656" s="5">
        <v>7210</v>
      </c>
      <c r="D656" s="5">
        <v>6980</v>
      </c>
      <c r="E656" s="5">
        <v>7160</v>
      </c>
      <c r="F656" s="4">
        <v>45015000</v>
      </c>
    </row>
    <row r="657" spans="1:6" ht="15" customHeight="1" x14ac:dyDescent="0.3">
      <c r="A657" s="2">
        <v>37445</v>
      </c>
      <c r="B657" s="5">
        <v>7400</v>
      </c>
      <c r="C657" s="5">
        <v>7410</v>
      </c>
      <c r="D657" s="5">
        <v>7100</v>
      </c>
      <c r="E657" s="5">
        <v>7180</v>
      </c>
      <c r="F657" s="4">
        <v>54385000</v>
      </c>
    </row>
    <row r="658" spans="1:6" ht="15" customHeight="1" x14ac:dyDescent="0.3">
      <c r="A658" s="2">
        <v>37446</v>
      </c>
      <c r="B658" s="5">
        <v>7200</v>
      </c>
      <c r="C658" s="5">
        <v>7300</v>
      </c>
      <c r="D658" s="5">
        <v>7110</v>
      </c>
      <c r="E658" s="5">
        <v>7240</v>
      </c>
      <c r="F658" s="4">
        <v>33070000</v>
      </c>
    </row>
    <row r="659" spans="1:6" ht="15" customHeight="1" x14ac:dyDescent="0.3">
      <c r="A659" s="2">
        <v>37447</v>
      </c>
      <c r="B659" s="5">
        <v>7100</v>
      </c>
      <c r="C659" s="5">
        <v>7170</v>
      </c>
      <c r="D659" s="5">
        <v>6890</v>
      </c>
      <c r="E659" s="5">
        <v>6940</v>
      </c>
      <c r="F659" s="4">
        <v>35655000</v>
      </c>
    </row>
    <row r="660" spans="1:6" ht="15" customHeight="1" x14ac:dyDescent="0.3">
      <c r="A660" s="2">
        <v>37448</v>
      </c>
      <c r="B660" s="5">
        <v>6740</v>
      </c>
      <c r="C660" s="5">
        <v>6780</v>
      </c>
      <c r="D660" s="5">
        <v>6630</v>
      </c>
      <c r="E660" s="5">
        <v>6630</v>
      </c>
      <c r="F660" s="4">
        <v>37980000</v>
      </c>
    </row>
    <row r="661" spans="1:6" ht="15" customHeight="1" x14ac:dyDescent="0.3">
      <c r="A661" s="2">
        <v>37449</v>
      </c>
      <c r="B661" s="5">
        <v>6880</v>
      </c>
      <c r="C661" s="5">
        <v>7090</v>
      </c>
      <c r="D661" s="5">
        <v>6820</v>
      </c>
      <c r="E661" s="5">
        <v>7040</v>
      </c>
      <c r="F661" s="4">
        <v>40000000</v>
      </c>
    </row>
    <row r="662" spans="1:6" ht="15" customHeight="1" x14ac:dyDescent="0.3">
      <c r="A662" s="2">
        <v>37452</v>
      </c>
      <c r="B662" s="5">
        <v>6960</v>
      </c>
      <c r="C662" s="5">
        <v>7220</v>
      </c>
      <c r="D662" s="5">
        <v>6960</v>
      </c>
      <c r="E662" s="5">
        <v>7060</v>
      </c>
      <c r="F662" s="4">
        <v>36755000</v>
      </c>
    </row>
    <row r="663" spans="1:6" ht="15" customHeight="1" x14ac:dyDescent="0.3">
      <c r="A663" s="2">
        <v>37453</v>
      </c>
      <c r="B663" s="5">
        <v>7200</v>
      </c>
      <c r="C663" s="5">
        <v>7230</v>
      </c>
      <c r="D663" s="5">
        <v>7020</v>
      </c>
      <c r="E663" s="5">
        <v>7080</v>
      </c>
      <c r="F663" s="4">
        <v>42635000</v>
      </c>
    </row>
    <row r="664" spans="1:6" ht="15" customHeight="1" x14ac:dyDescent="0.3">
      <c r="A664" s="2">
        <v>37454</v>
      </c>
      <c r="B664" s="5">
        <v>7080</v>
      </c>
      <c r="C664" s="5">
        <v>7080</v>
      </c>
      <c r="D664" s="5">
        <v>7080</v>
      </c>
      <c r="E664" s="5">
        <v>7080</v>
      </c>
      <c r="F664" s="4">
        <v>0</v>
      </c>
    </row>
    <row r="665" spans="1:6" ht="15" customHeight="1" x14ac:dyDescent="0.3">
      <c r="A665" s="2">
        <v>37455</v>
      </c>
      <c r="B665" s="5">
        <v>7070</v>
      </c>
      <c r="C665" s="5">
        <v>7210</v>
      </c>
      <c r="D665" s="5">
        <v>7050</v>
      </c>
      <c r="E665" s="5">
        <v>7140</v>
      </c>
      <c r="F665" s="4">
        <v>40105000</v>
      </c>
    </row>
    <row r="666" spans="1:6" ht="15" customHeight="1" x14ac:dyDescent="0.3">
      <c r="A666" s="2">
        <v>37456</v>
      </c>
      <c r="B666" s="5">
        <v>7000</v>
      </c>
      <c r="C666" s="5">
        <v>7010</v>
      </c>
      <c r="D666" s="5">
        <v>6760</v>
      </c>
      <c r="E666" s="5">
        <v>6830</v>
      </c>
      <c r="F666" s="4">
        <v>43190000</v>
      </c>
    </row>
    <row r="667" spans="1:6" ht="15" customHeight="1" x14ac:dyDescent="0.3">
      <c r="A667" s="2">
        <v>37459</v>
      </c>
      <c r="B667" s="5">
        <v>6570</v>
      </c>
      <c r="C667" s="5">
        <v>6690</v>
      </c>
      <c r="D667" s="5">
        <v>6540</v>
      </c>
      <c r="E667" s="5">
        <v>6600</v>
      </c>
      <c r="F667" s="4">
        <v>39480000</v>
      </c>
    </row>
    <row r="668" spans="1:6" ht="15" customHeight="1" x14ac:dyDescent="0.3">
      <c r="A668" s="2">
        <v>37460</v>
      </c>
      <c r="B668" s="5">
        <v>6520</v>
      </c>
      <c r="C668" s="5">
        <v>6900</v>
      </c>
      <c r="D668" s="5">
        <v>6430</v>
      </c>
      <c r="E668" s="5">
        <v>6900</v>
      </c>
      <c r="F668" s="4">
        <v>41355000</v>
      </c>
    </row>
    <row r="669" spans="1:6" ht="15" customHeight="1" x14ac:dyDescent="0.3">
      <c r="A669" s="2">
        <v>37461</v>
      </c>
      <c r="B669" s="5">
        <v>6660</v>
      </c>
      <c r="C669" s="5">
        <v>6740</v>
      </c>
      <c r="D669" s="5">
        <v>6590</v>
      </c>
      <c r="E669" s="5">
        <v>6700</v>
      </c>
      <c r="F669" s="4">
        <v>33850000</v>
      </c>
    </row>
    <row r="670" spans="1:6" ht="15" customHeight="1" x14ac:dyDescent="0.3">
      <c r="A670" s="2">
        <v>37462</v>
      </c>
      <c r="B670" s="5">
        <v>7000</v>
      </c>
      <c r="C670" s="5">
        <v>7020</v>
      </c>
      <c r="D670" s="5">
        <v>6780</v>
      </c>
      <c r="E670" s="5">
        <v>6780</v>
      </c>
      <c r="F670" s="4">
        <v>47515000</v>
      </c>
    </row>
    <row r="671" spans="1:6" ht="15" customHeight="1" x14ac:dyDescent="0.3">
      <c r="A671" s="2">
        <v>37463</v>
      </c>
      <c r="B671" s="5">
        <v>6590</v>
      </c>
      <c r="C671" s="5">
        <v>6660</v>
      </c>
      <c r="D671" s="5">
        <v>6340</v>
      </c>
      <c r="E671" s="5">
        <v>6400</v>
      </c>
      <c r="F671" s="4">
        <v>63865000</v>
      </c>
    </row>
    <row r="672" spans="1:6" ht="15" customHeight="1" x14ac:dyDescent="0.3">
      <c r="A672" s="2">
        <v>37466</v>
      </c>
      <c r="B672" s="5">
        <v>6480</v>
      </c>
      <c r="C672" s="5">
        <v>6550</v>
      </c>
      <c r="D672" s="5">
        <v>6380</v>
      </c>
      <c r="E672" s="5">
        <v>6500</v>
      </c>
      <c r="F672" s="4">
        <v>28925000</v>
      </c>
    </row>
    <row r="673" spans="1:6" ht="15" customHeight="1" x14ac:dyDescent="0.3">
      <c r="A673" s="2">
        <v>37467</v>
      </c>
      <c r="B673" s="5">
        <v>6660</v>
      </c>
      <c r="C673" s="5">
        <v>6780</v>
      </c>
      <c r="D673" s="5">
        <v>6660</v>
      </c>
      <c r="E673" s="5">
        <v>6660</v>
      </c>
      <c r="F673" s="4">
        <v>31170000</v>
      </c>
    </row>
    <row r="674" spans="1:6" ht="15" customHeight="1" x14ac:dyDescent="0.3">
      <c r="A674" s="2">
        <v>37468</v>
      </c>
      <c r="B674" s="5">
        <v>6650</v>
      </c>
      <c r="C674" s="5">
        <v>6740</v>
      </c>
      <c r="D674" s="5">
        <v>6620</v>
      </c>
      <c r="E674" s="5">
        <v>6650</v>
      </c>
      <c r="F674" s="4">
        <v>27480000</v>
      </c>
    </row>
    <row r="675" spans="1:6" ht="15" customHeight="1" x14ac:dyDescent="0.3">
      <c r="A675" s="2">
        <v>37469</v>
      </c>
      <c r="B675" s="5">
        <v>6670</v>
      </c>
      <c r="C675" s="5">
        <v>6670</v>
      </c>
      <c r="D675" s="5">
        <v>6420</v>
      </c>
      <c r="E675" s="5">
        <v>6490</v>
      </c>
      <c r="F675" s="4">
        <v>26135000</v>
      </c>
    </row>
    <row r="676" spans="1:6" ht="15" customHeight="1" x14ac:dyDescent="0.3">
      <c r="A676" s="2">
        <v>37470</v>
      </c>
      <c r="B676" s="5">
        <v>6350</v>
      </c>
      <c r="C676" s="5">
        <v>6440</v>
      </c>
      <c r="D676" s="5">
        <v>6240</v>
      </c>
      <c r="E676" s="5">
        <v>6390</v>
      </c>
      <c r="F676" s="4">
        <v>51860000</v>
      </c>
    </row>
    <row r="677" spans="1:6" ht="15" customHeight="1" x14ac:dyDescent="0.3">
      <c r="A677" s="2">
        <v>37473</v>
      </c>
      <c r="B677" s="5">
        <v>6310</v>
      </c>
      <c r="C677" s="5">
        <v>6340</v>
      </c>
      <c r="D677" s="5">
        <v>6160</v>
      </c>
      <c r="E677" s="5">
        <v>6180</v>
      </c>
      <c r="F677" s="4">
        <v>32540000</v>
      </c>
    </row>
    <row r="678" spans="1:6" ht="15" customHeight="1" x14ac:dyDescent="0.3">
      <c r="A678" s="2">
        <v>37474</v>
      </c>
      <c r="B678" s="5">
        <v>6100</v>
      </c>
      <c r="C678" s="5">
        <v>6100</v>
      </c>
      <c r="D678" s="5">
        <v>5970</v>
      </c>
      <c r="E678" s="5">
        <v>6000</v>
      </c>
      <c r="F678" s="4">
        <v>61465000</v>
      </c>
    </row>
    <row r="679" spans="1:6" ht="15" customHeight="1" x14ac:dyDescent="0.3">
      <c r="A679" s="2">
        <v>37475</v>
      </c>
      <c r="B679" s="5">
        <v>6170</v>
      </c>
      <c r="C679" s="5">
        <v>6280</v>
      </c>
      <c r="D679" s="5">
        <v>6130</v>
      </c>
      <c r="E679" s="5">
        <v>6240</v>
      </c>
      <c r="F679" s="4">
        <v>35240000</v>
      </c>
    </row>
    <row r="680" spans="1:6" ht="15" customHeight="1" x14ac:dyDescent="0.3">
      <c r="A680" s="2">
        <v>37476</v>
      </c>
      <c r="B680" s="5">
        <v>6400</v>
      </c>
      <c r="C680" s="5">
        <v>6400</v>
      </c>
      <c r="D680" s="5">
        <v>6220</v>
      </c>
      <c r="E680" s="5">
        <v>6270</v>
      </c>
      <c r="F680" s="4">
        <v>47335000</v>
      </c>
    </row>
    <row r="681" spans="1:6" ht="15" customHeight="1" x14ac:dyDescent="0.3">
      <c r="A681" s="2">
        <v>37477</v>
      </c>
      <c r="B681" s="5">
        <v>6390</v>
      </c>
      <c r="C681" s="5">
        <v>6450</v>
      </c>
      <c r="D681" s="5">
        <v>6350</v>
      </c>
      <c r="E681" s="5">
        <v>6380</v>
      </c>
      <c r="F681" s="4">
        <v>31175000</v>
      </c>
    </row>
    <row r="682" spans="1:6" ht="15" customHeight="1" x14ac:dyDescent="0.3">
      <c r="A682" s="2">
        <v>37480</v>
      </c>
      <c r="B682" s="5">
        <v>6380</v>
      </c>
      <c r="C682" s="5">
        <v>6420</v>
      </c>
      <c r="D682" s="5">
        <v>6260</v>
      </c>
      <c r="E682" s="5">
        <v>6340</v>
      </c>
      <c r="F682" s="4">
        <v>38830000</v>
      </c>
    </row>
    <row r="683" spans="1:6" ht="15" customHeight="1" x14ac:dyDescent="0.3">
      <c r="A683" s="2">
        <v>37481</v>
      </c>
      <c r="B683" s="5">
        <v>6340</v>
      </c>
      <c r="C683" s="5">
        <v>6490</v>
      </c>
      <c r="D683" s="5">
        <v>6340</v>
      </c>
      <c r="E683" s="5">
        <v>6490</v>
      </c>
      <c r="F683" s="4">
        <v>19635000</v>
      </c>
    </row>
    <row r="684" spans="1:6" ht="15" customHeight="1" x14ac:dyDescent="0.3">
      <c r="A684" s="2">
        <v>37482</v>
      </c>
      <c r="B684" s="5">
        <v>6440</v>
      </c>
      <c r="C684" s="5">
        <v>6460</v>
      </c>
      <c r="D684" s="5">
        <v>6360</v>
      </c>
      <c r="E684" s="5">
        <v>6440</v>
      </c>
      <c r="F684" s="4">
        <v>35980000</v>
      </c>
    </row>
    <row r="685" spans="1:6" ht="15" customHeight="1" x14ac:dyDescent="0.3">
      <c r="A685" s="2">
        <v>37483</v>
      </c>
      <c r="B685" s="5">
        <v>6440</v>
      </c>
      <c r="C685" s="5">
        <v>6440</v>
      </c>
      <c r="D685" s="5">
        <v>6440</v>
      </c>
      <c r="E685" s="5">
        <v>6440</v>
      </c>
      <c r="F685" s="4">
        <v>0</v>
      </c>
    </row>
    <row r="686" spans="1:6" ht="15" customHeight="1" x14ac:dyDescent="0.3">
      <c r="A686" s="2">
        <v>37484</v>
      </c>
      <c r="B686" s="5">
        <v>6600</v>
      </c>
      <c r="C686" s="5">
        <v>6660</v>
      </c>
      <c r="D686" s="5">
        <v>6500</v>
      </c>
      <c r="E686" s="5">
        <v>6510</v>
      </c>
      <c r="F686" s="4">
        <v>31750000</v>
      </c>
    </row>
    <row r="687" spans="1:6" ht="15" customHeight="1" x14ac:dyDescent="0.3">
      <c r="A687" s="2">
        <v>37487</v>
      </c>
      <c r="B687" s="5">
        <v>6640</v>
      </c>
      <c r="C687" s="5">
        <v>6700</v>
      </c>
      <c r="D687" s="5">
        <v>6570</v>
      </c>
      <c r="E687" s="5">
        <v>6660</v>
      </c>
      <c r="F687" s="4">
        <v>23175000</v>
      </c>
    </row>
    <row r="688" spans="1:6" ht="15" customHeight="1" x14ac:dyDescent="0.3">
      <c r="A688" s="2">
        <v>37488</v>
      </c>
      <c r="B688" s="5">
        <v>6800</v>
      </c>
      <c r="C688" s="5">
        <v>6940</v>
      </c>
      <c r="D688" s="5">
        <v>6770</v>
      </c>
      <c r="E688" s="5">
        <v>6920</v>
      </c>
      <c r="F688" s="4">
        <v>42485000</v>
      </c>
    </row>
    <row r="689" spans="1:6" ht="15" customHeight="1" x14ac:dyDescent="0.3">
      <c r="A689" s="2">
        <v>37489</v>
      </c>
      <c r="B689" s="5">
        <v>6920</v>
      </c>
      <c r="C689" s="5">
        <v>7000</v>
      </c>
      <c r="D689" s="5">
        <v>6850</v>
      </c>
      <c r="E689" s="5">
        <v>7000</v>
      </c>
      <c r="F689" s="4">
        <v>40045000</v>
      </c>
    </row>
    <row r="690" spans="1:6" ht="15" customHeight="1" x14ac:dyDescent="0.3">
      <c r="A690" s="2">
        <v>37490</v>
      </c>
      <c r="B690" s="5">
        <v>7040</v>
      </c>
      <c r="C690" s="5">
        <v>7060</v>
      </c>
      <c r="D690" s="5">
        <v>6930</v>
      </c>
      <c r="E690" s="5">
        <v>6950</v>
      </c>
      <c r="F690" s="4">
        <v>39610000</v>
      </c>
    </row>
    <row r="691" spans="1:6" ht="15" customHeight="1" x14ac:dyDescent="0.3">
      <c r="A691" s="2">
        <v>37491</v>
      </c>
      <c r="B691" s="5">
        <v>6950</v>
      </c>
      <c r="C691" s="5">
        <v>6950</v>
      </c>
      <c r="D691" s="5">
        <v>6950</v>
      </c>
      <c r="E691" s="5">
        <v>6950</v>
      </c>
      <c r="F691" s="4">
        <v>0</v>
      </c>
    </row>
    <row r="692" spans="1:6" ht="15" customHeight="1" x14ac:dyDescent="0.3">
      <c r="A692" s="2">
        <v>37494</v>
      </c>
      <c r="B692" s="5">
        <v>6840</v>
      </c>
      <c r="C692" s="5">
        <v>6840</v>
      </c>
      <c r="D692" s="5">
        <v>6770</v>
      </c>
      <c r="E692" s="5">
        <v>6810</v>
      </c>
      <c r="F692" s="4">
        <v>31810000</v>
      </c>
    </row>
    <row r="693" spans="1:6" ht="15" customHeight="1" x14ac:dyDescent="0.3">
      <c r="A693" s="2">
        <v>37495</v>
      </c>
      <c r="B693" s="5">
        <v>6810</v>
      </c>
      <c r="C693" s="5">
        <v>6830</v>
      </c>
      <c r="D693" s="5">
        <v>6660</v>
      </c>
      <c r="E693" s="5">
        <v>6660</v>
      </c>
      <c r="F693" s="4">
        <v>33835000</v>
      </c>
    </row>
    <row r="694" spans="1:6" ht="15" customHeight="1" x14ac:dyDescent="0.3">
      <c r="A694" s="2">
        <v>37496</v>
      </c>
      <c r="B694" s="5">
        <v>6500</v>
      </c>
      <c r="C694" s="5">
        <v>6660</v>
      </c>
      <c r="D694" s="5">
        <v>6500</v>
      </c>
      <c r="E694" s="5">
        <v>6560</v>
      </c>
      <c r="F694" s="4">
        <v>29830000</v>
      </c>
    </row>
    <row r="695" spans="1:6" ht="15" customHeight="1" x14ac:dyDescent="0.3">
      <c r="A695" s="2">
        <v>37497</v>
      </c>
      <c r="B695" s="5">
        <v>6720</v>
      </c>
      <c r="C695" s="5">
        <v>6720</v>
      </c>
      <c r="D695" s="5">
        <v>6480</v>
      </c>
      <c r="E695" s="5">
        <v>6560</v>
      </c>
      <c r="F695" s="4">
        <v>28695000</v>
      </c>
    </row>
    <row r="696" spans="1:6" ht="15" customHeight="1" x14ac:dyDescent="0.3">
      <c r="A696" s="2">
        <v>37498</v>
      </c>
      <c r="B696" s="5">
        <v>6520</v>
      </c>
      <c r="C696" s="5">
        <v>6640</v>
      </c>
      <c r="D696" s="5">
        <v>6480</v>
      </c>
      <c r="E696" s="5">
        <v>6620</v>
      </c>
      <c r="F696" s="4">
        <v>31530000</v>
      </c>
    </row>
    <row r="697" spans="1:6" ht="15" customHeight="1" x14ac:dyDescent="0.3">
      <c r="A697" s="2">
        <v>37501</v>
      </c>
      <c r="B697" s="5">
        <v>6590</v>
      </c>
      <c r="C697" s="5">
        <v>6800</v>
      </c>
      <c r="D697" s="5">
        <v>6570</v>
      </c>
      <c r="E697" s="5">
        <v>6800</v>
      </c>
      <c r="F697" s="4">
        <v>28810000</v>
      </c>
    </row>
    <row r="698" spans="1:6" ht="15" customHeight="1" x14ac:dyDescent="0.3">
      <c r="A698" s="2">
        <v>37502</v>
      </c>
      <c r="B698" s="5">
        <v>6820</v>
      </c>
      <c r="C698" s="5">
        <v>6840</v>
      </c>
      <c r="D698" s="5">
        <v>6650</v>
      </c>
      <c r="E698" s="5">
        <v>6670</v>
      </c>
      <c r="F698" s="4">
        <v>22945000</v>
      </c>
    </row>
    <row r="699" spans="1:6" ht="15" customHeight="1" x14ac:dyDescent="0.3">
      <c r="A699" s="2">
        <v>37503</v>
      </c>
      <c r="B699" s="5">
        <v>6520</v>
      </c>
      <c r="C699" s="5">
        <v>6560</v>
      </c>
      <c r="D699" s="5">
        <v>6430</v>
      </c>
      <c r="E699" s="5">
        <v>6480</v>
      </c>
      <c r="F699" s="4">
        <v>33640000</v>
      </c>
    </row>
    <row r="700" spans="1:6" ht="15" customHeight="1" x14ac:dyDescent="0.3">
      <c r="A700" s="2">
        <v>37504</v>
      </c>
      <c r="B700" s="5">
        <v>6560</v>
      </c>
      <c r="C700" s="5">
        <v>6570</v>
      </c>
      <c r="D700" s="5">
        <v>6420</v>
      </c>
      <c r="E700" s="5">
        <v>6420</v>
      </c>
      <c r="F700" s="4">
        <v>17770000</v>
      </c>
    </row>
    <row r="701" spans="1:6" ht="15" customHeight="1" x14ac:dyDescent="0.3">
      <c r="A701" s="2">
        <v>37505</v>
      </c>
      <c r="B701" s="5">
        <v>6370</v>
      </c>
      <c r="C701" s="5">
        <v>6490</v>
      </c>
      <c r="D701" s="5">
        <v>6360</v>
      </c>
      <c r="E701" s="5">
        <v>6440</v>
      </c>
      <c r="F701" s="4">
        <v>27970000</v>
      </c>
    </row>
    <row r="702" spans="1:6" ht="15" customHeight="1" x14ac:dyDescent="0.3">
      <c r="A702" s="2">
        <v>37508</v>
      </c>
      <c r="B702" s="5">
        <v>6530</v>
      </c>
      <c r="C702" s="5">
        <v>6570</v>
      </c>
      <c r="D702" s="5">
        <v>6430</v>
      </c>
      <c r="E702" s="5">
        <v>6470</v>
      </c>
      <c r="F702" s="4">
        <v>22015000</v>
      </c>
    </row>
    <row r="703" spans="1:6" ht="15" customHeight="1" x14ac:dyDescent="0.3">
      <c r="A703" s="2">
        <v>37509</v>
      </c>
      <c r="B703" s="5">
        <v>6490</v>
      </c>
      <c r="C703" s="5">
        <v>6600</v>
      </c>
      <c r="D703" s="5">
        <v>6480</v>
      </c>
      <c r="E703" s="5">
        <v>6600</v>
      </c>
      <c r="F703" s="4">
        <v>17320000</v>
      </c>
    </row>
    <row r="704" spans="1:6" ht="15" customHeight="1" x14ac:dyDescent="0.3">
      <c r="A704" s="2">
        <v>37510</v>
      </c>
      <c r="B704" s="5">
        <v>6670</v>
      </c>
      <c r="C704" s="5">
        <v>6790</v>
      </c>
      <c r="D704" s="5">
        <v>6620</v>
      </c>
      <c r="E704" s="5">
        <v>6730</v>
      </c>
      <c r="F704" s="4">
        <v>26610000</v>
      </c>
    </row>
    <row r="705" spans="1:6" ht="15" customHeight="1" x14ac:dyDescent="0.3">
      <c r="A705" s="2">
        <v>37511</v>
      </c>
      <c r="B705" s="5">
        <v>6770</v>
      </c>
      <c r="C705" s="5">
        <v>6860</v>
      </c>
      <c r="D705" s="5">
        <v>6710</v>
      </c>
      <c r="E705" s="5">
        <v>6860</v>
      </c>
      <c r="F705" s="4">
        <v>32885000</v>
      </c>
    </row>
    <row r="706" spans="1:6" ht="15" customHeight="1" x14ac:dyDescent="0.3">
      <c r="A706" s="2">
        <v>37512</v>
      </c>
      <c r="B706" s="5">
        <v>6730</v>
      </c>
      <c r="C706" s="5">
        <v>6740</v>
      </c>
      <c r="D706" s="5">
        <v>6630</v>
      </c>
      <c r="E706" s="5">
        <v>6630</v>
      </c>
      <c r="F706" s="4">
        <v>23920000</v>
      </c>
    </row>
    <row r="707" spans="1:6" ht="15" customHeight="1" x14ac:dyDescent="0.3">
      <c r="A707" s="2">
        <v>37515</v>
      </c>
      <c r="B707" s="5">
        <v>6680</v>
      </c>
      <c r="C707" s="5">
        <v>6680</v>
      </c>
      <c r="D707" s="5">
        <v>6540</v>
      </c>
      <c r="E707" s="5">
        <v>6550</v>
      </c>
      <c r="F707" s="4">
        <v>19385000</v>
      </c>
    </row>
    <row r="708" spans="1:6" ht="15" customHeight="1" x14ac:dyDescent="0.3">
      <c r="A708" s="2">
        <v>37516</v>
      </c>
      <c r="B708" s="5">
        <v>6680</v>
      </c>
      <c r="C708" s="5">
        <v>6840</v>
      </c>
      <c r="D708" s="5">
        <v>6610</v>
      </c>
      <c r="E708" s="5">
        <v>6840</v>
      </c>
      <c r="F708" s="4">
        <v>33655000</v>
      </c>
    </row>
    <row r="709" spans="1:6" ht="15" customHeight="1" x14ac:dyDescent="0.3">
      <c r="A709" s="2">
        <v>37517</v>
      </c>
      <c r="B709" s="5">
        <v>6640</v>
      </c>
      <c r="C709" s="5">
        <v>6700</v>
      </c>
      <c r="D709" s="5">
        <v>6600</v>
      </c>
      <c r="E709" s="5">
        <v>6660</v>
      </c>
      <c r="F709" s="4">
        <v>28480000</v>
      </c>
    </row>
    <row r="710" spans="1:6" ht="15" customHeight="1" x14ac:dyDescent="0.3">
      <c r="A710" s="2">
        <v>37518</v>
      </c>
      <c r="B710" s="5">
        <v>6700</v>
      </c>
      <c r="C710" s="5">
        <v>6790</v>
      </c>
      <c r="D710" s="5">
        <v>6670</v>
      </c>
      <c r="E710" s="5">
        <v>6700</v>
      </c>
      <c r="F710" s="4">
        <v>21495000</v>
      </c>
    </row>
    <row r="711" spans="1:6" ht="15" customHeight="1" x14ac:dyDescent="0.3">
      <c r="A711" s="2">
        <v>37519</v>
      </c>
      <c r="B711" s="5">
        <v>6700</v>
      </c>
      <c r="C711" s="5">
        <v>6700</v>
      </c>
      <c r="D711" s="5">
        <v>6700</v>
      </c>
      <c r="E711" s="5">
        <v>6700</v>
      </c>
      <c r="F711" s="4">
        <v>0</v>
      </c>
    </row>
    <row r="712" spans="1:6" ht="15" customHeight="1" x14ac:dyDescent="0.3">
      <c r="A712" s="2">
        <v>37522</v>
      </c>
      <c r="B712" s="5">
        <v>6560</v>
      </c>
      <c r="C712" s="5">
        <v>6600</v>
      </c>
      <c r="D712" s="5">
        <v>6370</v>
      </c>
      <c r="E712" s="5">
        <v>6430</v>
      </c>
      <c r="F712" s="4">
        <v>44800000</v>
      </c>
    </row>
    <row r="713" spans="1:6" ht="15" customHeight="1" x14ac:dyDescent="0.3">
      <c r="A713" s="2">
        <v>37523</v>
      </c>
      <c r="B713" s="5">
        <v>6260</v>
      </c>
      <c r="C713" s="5">
        <v>6380</v>
      </c>
      <c r="D713" s="5">
        <v>6220</v>
      </c>
      <c r="E713" s="5">
        <v>6380</v>
      </c>
      <c r="F713" s="4">
        <v>44650000</v>
      </c>
    </row>
    <row r="714" spans="1:6" ht="15" customHeight="1" x14ac:dyDescent="0.3">
      <c r="A714" s="2">
        <v>37524</v>
      </c>
      <c r="B714" s="5">
        <v>6260</v>
      </c>
      <c r="C714" s="5">
        <v>6340</v>
      </c>
      <c r="D714" s="5">
        <v>6080</v>
      </c>
      <c r="E714" s="5">
        <v>6140</v>
      </c>
      <c r="F714" s="4">
        <v>42295000</v>
      </c>
    </row>
    <row r="715" spans="1:6" ht="15" customHeight="1" x14ac:dyDescent="0.3">
      <c r="A715" s="2">
        <v>37525</v>
      </c>
      <c r="B715" s="5">
        <v>6320</v>
      </c>
      <c r="C715" s="5">
        <v>6370</v>
      </c>
      <c r="D715" s="5">
        <v>6180</v>
      </c>
      <c r="E715" s="5">
        <v>6280</v>
      </c>
      <c r="F715" s="4">
        <v>42535000</v>
      </c>
    </row>
    <row r="716" spans="1:6" ht="15" customHeight="1" x14ac:dyDescent="0.3">
      <c r="A716" s="2">
        <v>37526</v>
      </c>
      <c r="B716" s="5">
        <v>6160</v>
      </c>
      <c r="C716" s="5">
        <v>6320</v>
      </c>
      <c r="D716" s="5">
        <v>6140</v>
      </c>
      <c r="E716" s="5">
        <v>6190</v>
      </c>
      <c r="F716" s="4">
        <v>30845000</v>
      </c>
    </row>
    <row r="717" spans="1:6" ht="15" customHeight="1" x14ac:dyDescent="0.3">
      <c r="A717" s="2">
        <v>37529</v>
      </c>
      <c r="B717" s="5">
        <v>5990</v>
      </c>
      <c r="C717" s="5">
        <v>6000</v>
      </c>
      <c r="D717" s="5">
        <v>5880</v>
      </c>
      <c r="E717" s="5">
        <v>5970</v>
      </c>
      <c r="F717" s="4">
        <v>40780000</v>
      </c>
    </row>
    <row r="718" spans="1:6" ht="15" customHeight="1" x14ac:dyDescent="0.3">
      <c r="A718" s="2">
        <v>37530</v>
      </c>
      <c r="B718" s="5">
        <v>5820</v>
      </c>
      <c r="C718" s="5">
        <v>5990</v>
      </c>
      <c r="D718" s="5">
        <v>5820</v>
      </c>
      <c r="E718" s="5">
        <v>5950</v>
      </c>
      <c r="F718" s="4">
        <v>34580000</v>
      </c>
    </row>
    <row r="719" spans="1:6" ht="15" customHeight="1" x14ac:dyDescent="0.3">
      <c r="A719" s="2">
        <v>37531</v>
      </c>
      <c r="B719" s="5">
        <v>6140</v>
      </c>
      <c r="C719" s="5">
        <v>6160</v>
      </c>
      <c r="D719" s="5">
        <v>5960</v>
      </c>
      <c r="E719" s="5">
        <v>5990</v>
      </c>
      <c r="F719" s="4">
        <v>36470000</v>
      </c>
    </row>
    <row r="720" spans="1:6" ht="15" customHeight="1" x14ac:dyDescent="0.3">
      <c r="A720" s="2">
        <v>37532</v>
      </c>
      <c r="B720" s="5">
        <v>5990</v>
      </c>
      <c r="C720" s="5">
        <v>5990</v>
      </c>
      <c r="D720" s="5">
        <v>5990</v>
      </c>
      <c r="E720" s="5">
        <v>5990</v>
      </c>
      <c r="F720" s="4">
        <v>0</v>
      </c>
    </row>
    <row r="721" spans="1:6" ht="15" customHeight="1" x14ac:dyDescent="0.3">
      <c r="A721" s="2">
        <v>37533</v>
      </c>
      <c r="B721" s="5">
        <v>5840</v>
      </c>
      <c r="C721" s="5">
        <v>6150</v>
      </c>
      <c r="D721" s="5">
        <v>5840</v>
      </c>
      <c r="E721" s="5">
        <v>6120</v>
      </c>
      <c r="F721" s="4">
        <v>34510000</v>
      </c>
    </row>
    <row r="722" spans="1:6" ht="15" customHeight="1" x14ac:dyDescent="0.3">
      <c r="A722" s="2">
        <v>37536</v>
      </c>
      <c r="B722" s="5">
        <v>6060</v>
      </c>
      <c r="C722" s="5">
        <v>6080</v>
      </c>
      <c r="D722" s="5">
        <v>5920</v>
      </c>
      <c r="E722" s="5">
        <v>5920</v>
      </c>
      <c r="F722" s="4">
        <v>22180000</v>
      </c>
    </row>
    <row r="723" spans="1:6" ht="15" customHeight="1" x14ac:dyDescent="0.3">
      <c r="A723" s="2">
        <v>37537</v>
      </c>
      <c r="B723" s="5">
        <v>5890</v>
      </c>
      <c r="C723" s="5">
        <v>6000</v>
      </c>
      <c r="D723" s="5">
        <v>5890</v>
      </c>
      <c r="E723" s="5">
        <v>6000</v>
      </c>
      <c r="F723" s="4">
        <v>29610000</v>
      </c>
    </row>
    <row r="724" spans="1:6" ht="15" customHeight="1" x14ac:dyDescent="0.3">
      <c r="A724" s="2">
        <v>37538</v>
      </c>
      <c r="B724" s="5">
        <v>6040</v>
      </c>
      <c r="C724" s="5">
        <v>6040</v>
      </c>
      <c r="D724" s="5">
        <v>5920</v>
      </c>
      <c r="E724" s="5">
        <v>5950</v>
      </c>
      <c r="F724" s="4">
        <v>27245000</v>
      </c>
    </row>
    <row r="725" spans="1:6" ht="15" customHeight="1" x14ac:dyDescent="0.3">
      <c r="A725" s="2">
        <v>37539</v>
      </c>
      <c r="B725" s="5">
        <v>5810</v>
      </c>
      <c r="C725" s="5">
        <v>5870</v>
      </c>
      <c r="D725" s="5">
        <v>5450</v>
      </c>
      <c r="E725" s="5">
        <v>5470</v>
      </c>
      <c r="F725" s="4">
        <v>72530000</v>
      </c>
    </row>
    <row r="726" spans="1:6" ht="15" customHeight="1" x14ac:dyDescent="0.3">
      <c r="A726" s="2">
        <v>37540</v>
      </c>
      <c r="B726" s="5">
        <v>5670</v>
      </c>
      <c r="C726" s="5">
        <v>5670</v>
      </c>
      <c r="D726" s="5">
        <v>5310</v>
      </c>
      <c r="E726" s="5">
        <v>5470</v>
      </c>
      <c r="F726" s="4">
        <v>67420000</v>
      </c>
    </row>
    <row r="727" spans="1:6" ht="15" customHeight="1" x14ac:dyDescent="0.3">
      <c r="A727" s="2">
        <v>37543</v>
      </c>
      <c r="B727" s="5">
        <v>5700</v>
      </c>
      <c r="C727" s="5">
        <v>5810</v>
      </c>
      <c r="D727" s="5">
        <v>5660</v>
      </c>
      <c r="E727" s="5">
        <v>5760</v>
      </c>
      <c r="F727" s="4">
        <v>48320000</v>
      </c>
    </row>
    <row r="728" spans="1:6" ht="15" customHeight="1" x14ac:dyDescent="0.3">
      <c r="A728" s="2">
        <v>37544</v>
      </c>
      <c r="B728" s="5">
        <v>5860</v>
      </c>
      <c r="C728" s="5">
        <v>6050</v>
      </c>
      <c r="D728" s="5">
        <v>5750</v>
      </c>
      <c r="E728" s="5">
        <v>6000</v>
      </c>
      <c r="F728" s="4">
        <v>45910000</v>
      </c>
    </row>
    <row r="729" spans="1:6" ht="15" customHeight="1" x14ac:dyDescent="0.3">
      <c r="A729" s="2">
        <v>37545</v>
      </c>
      <c r="B729" s="5">
        <v>6100</v>
      </c>
      <c r="C729" s="5">
        <v>6140</v>
      </c>
      <c r="D729" s="5">
        <v>5950</v>
      </c>
      <c r="E729" s="5">
        <v>6100</v>
      </c>
      <c r="F729" s="4">
        <v>52820000</v>
      </c>
    </row>
    <row r="730" spans="1:6" ht="15" customHeight="1" x14ac:dyDescent="0.3">
      <c r="A730" s="2">
        <v>37546</v>
      </c>
      <c r="B730" s="5">
        <v>6060</v>
      </c>
      <c r="C730" s="5">
        <v>6220</v>
      </c>
      <c r="D730" s="5">
        <v>5930</v>
      </c>
      <c r="E730" s="5">
        <v>6150</v>
      </c>
      <c r="F730" s="4">
        <v>58125000</v>
      </c>
    </row>
    <row r="731" spans="1:6" ht="15" customHeight="1" x14ac:dyDescent="0.3">
      <c r="A731" s="2">
        <v>37547</v>
      </c>
      <c r="B731" s="5">
        <v>6400</v>
      </c>
      <c r="C731" s="5">
        <v>6610</v>
      </c>
      <c r="D731" s="5">
        <v>6320</v>
      </c>
      <c r="E731" s="5">
        <v>6530</v>
      </c>
      <c r="F731" s="4">
        <v>90720000</v>
      </c>
    </row>
    <row r="732" spans="1:6" ht="15" customHeight="1" x14ac:dyDescent="0.3">
      <c r="A732" s="2">
        <v>37550</v>
      </c>
      <c r="B732" s="5">
        <v>6500</v>
      </c>
      <c r="C732" s="5">
        <v>6630</v>
      </c>
      <c r="D732" s="5">
        <v>6420</v>
      </c>
      <c r="E732" s="5">
        <v>6480</v>
      </c>
      <c r="F732" s="4">
        <v>32510000</v>
      </c>
    </row>
    <row r="733" spans="1:6" ht="15" customHeight="1" x14ac:dyDescent="0.3">
      <c r="A733" s="2">
        <v>37551</v>
      </c>
      <c r="B733" s="5">
        <v>6630</v>
      </c>
      <c r="C733" s="5">
        <v>6640</v>
      </c>
      <c r="D733" s="5">
        <v>6260</v>
      </c>
      <c r="E733" s="5">
        <v>6390</v>
      </c>
      <c r="F733" s="4">
        <v>40335000</v>
      </c>
    </row>
    <row r="734" spans="1:6" ht="15" customHeight="1" x14ac:dyDescent="0.3">
      <c r="A734" s="2">
        <v>37552</v>
      </c>
      <c r="B734" s="5">
        <v>6410</v>
      </c>
      <c r="C734" s="5">
        <v>6560</v>
      </c>
      <c r="D734" s="5">
        <v>6270</v>
      </c>
      <c r="E734" s="5">
        <v>6560</v>
      </c>
      <c r="F734" s="4">
        <v>46750000</v>
      </c>
    </row>
    <row r="735" spans="1:6" ht="15" customHeight="1" x14ac:dyDescent="0.3">
      <c r="A735" s="2">
        <v>37553</v>
      </c>
      <c r="B735" s="5">
        <v>6650</v>
      </c>
      <c r="C735" s="5">
        <v>6760</v>
      </c>
      <c r="D735" s="5">
        <v>6640</v>
      </c>
      <c r="E735" s="5">
        <v>6680</v>
      </c>
      <c r="F735" s="4">
        <v>50295000</v>
      </c>
    </row>
    <row r="736" spans="1:6" ht="15" customHeight="1" x14ac:dyDescent="0.3">
      <c r="A736" s="2">
        <v>37554</v>
      </c>
      <c r="B736" s="5">
        <v>6610</v>
      </c>
      <c r="C736" s="5">
        <v>6840</v>
      </c>
      <c r="D736" s="5">
        <v>6610</v>
      </c>
      <c r="E736" s="5">
        <v>6800</v>
      </c>
      <c r="F736" s="4">
        <v>45285000</v>
      </c>
    </row>
    <row r="737" spans="1:6" ht="15" customHeight="1" x14ac:dyDescent="0.3">
      <c r="A737" s="2">
        <v>37557</v>
      </c>
      <c r="B737" s="5">
        <v>6960</v>
      </c>
      <c r="C737" s="5">
        <v>7260</v>
      </c>
      <c r="D737" s="5">
        <v>6950</v>
      </c>
      <c r="E737" s="5">
        <v>7220</v>
      </c>
      <c r="F737" s="4">
        <v>57720000</v>
      </c>
    </row>
    <row r="738" spans="1:6" ht="15" customHeight="1" x14ac:dyDescent="0.3">
      <c r="A738" s="2">
        <v>37558</v>
      </c>
      <c r="B738" s="5">
        <v>7190</v>
      </c>
      <c r="C738" s="5">
        <v>7260</v>
      </c>
      <c r="D738" s="5">
        <v>7060</v>
      </c>
      <c r="E738" s="5">
        <v>7060</v>
      </c>
      <c r="F738" s="4">
        <v>45245000</v>
      </c>
    </row>
    <row r="739" spans="1:6" ht="15" customHeight="1" x14ac:dyDescent="0.3">
      <c r="A739" s="2">
        <v>37559</v>
      </c>
      <c r="B739" s="5">
        <v>6940</v>
      </c>
      <c r="C739" s="5">
        <v>6980</v>
      </c>
      <c r="D739" s="5">
        <v>6640</v>
      </c>
      <c r="E739" s="5">
        <v>6760</v>
      </c>
      <c r="F739" s="4">
        <v>63295000</v>
      </c>
    </row>
    <row r="740" spans="1:6" ht="15" customHeight="1" x14ac:dyDescent="0.3">
      <c r="A740" s="2">
        <v>37560</v>
      </c>
      <c r="B740" s="5">
        <v>6900</v>
      </c>
      <c r="C740" s="5">
        <v>6960</v>
      </c>
      <c r="D740" s="5">
        <v>6750</v>
      </c>
      <c r="E740" s="5">
        <v>6900</v>
      </c>
      <c r="F740" s="4">
        <v>41280000</v>
      </c>
    </row>
    <row r="741" spans="1:6" ht="15" customHeight="1" x14ac:dyDescent="0.3">
      <c r="A741" s="2">
        <v>37561</v>
      </c>
      <c r="B741" s="5">
        <v>6860</v>
      </c>
      <c r="C741" s="5">
        <v>6920</v>
      </c>
      <c r="D741" s="5">
        <v>6770</v>
      </c>
      <c r="E741" s="5">
        <v>6820</v>
      </c>
      <c r="F741" s="4">
        <v>27225000</v>
      </c>
    </row>
    <row r="742" spans="1:6" ht="15" customHeight="1" x14ac:dyDescent="0.3">
      <c r="A742" s="2">
        <v>37564</v>
      </c>
      <c r="B742" s="5">
        <v>7080</v>
      </c>
      <c r="C742" s="5">
        <v>7370</v>
      </c>
      <c r="D742" s="5">
        <v>7030</v>
      </c>
      <c r="E742" s="5">
        <v>7350</v>
      </c>
      <c r="F742" s="4">
        <v>68795000</v>
      </c>
    </row>
    <row r="743" spans="1:6" ht="15" customHeight="1" x14ac:dyDescent="0.3">
      <c r="A743" s="2">
        <v>37565</v>
      </c>
      <c r="B743" s="5">
        <v>7390</v>
      </c>
      <c r="C743" s="5">
        <v>7400</v>
      </c>
      <c r="D743" s="5">
        <v>7140</v>
      </c>
      <c r="E743" s="5">
        <v>7230</v>
      </c>
      <c r="F743" s="4">
        <v>46110000</v>
      </c>
    </row>
    <row r="744" spans="1:6" ht="15" customHeight="1" x14ac:dyDescent="0.3">
      <c r="A744" s="2">
        <v>37566</v>
      </c>
      <c r="B744" s="5">
        <v>7360</v>
      </c>
      <c r="C744" s="5">
        <v>7370</v>
      </c>
      <c r="D744" s="5">
        <v>7230</v>
      </c>
      <c r="E744" s="5">
        <v>7310</v>
      </c>
      <c r="F744" s="4">
        <v>32750000</v>
      </c>
    </row>
    <row r="745" spans="1:6" ht="15" customHeight="1" x14ac:dyDescent="0.3">
      <c r="A745" s="2">
        <v>37567</v>
      </c>
      <c r="B745" s="5">
        <v>7310</v>
      </c>
      <c r="C745" s="5">
        <v>7380</v>
      </c>
      <c r="D745" s="5">
        <v>7180</v>
      </c>
      <c r="E745" s="5">
        <v>7330</v>
      </c>
      <c r="F745" s="4">
        <v>41545000</v>
      </c>
    </row>
    <row r="746" spans="1:6" ht="15" customHeight="1" x14ac:dyDescent="0.3">
      <c r="A746" s="2">
        <v>37568</v>
      </c>
      <c r="B746" s="5">
        <v>7120</v>
      </c>
      <c r="C746" s="5">
        <v>7190</v>
      </c>
      <c r="D746" s="5">
        <v>7040</v>
      </c>
      <c r="E746" s="5">
        <v>7190</v>
      </c>
      <c r="F746" s="4">
        <v>36000000</v>
      </c>
    </row>
    <row r="747" spans="1:6" ht="15" customHeight="1" x14ac:dyDescent="0.3">
      <c r="A747" s="2">
        <v>37571</v>
      </c>
      <c r="B747" s="5">
        <v>7120</v>
      </c>
      <c r="C747" s="5">
        <v>7120</v>
      </c>
      <c r="D747" s="5">
        <v>6900</v>
      </c>
      <c r="E747" s="5">
        <v>6980</v>
      </c>
      <c r="F747" s="4">
        <v>27855000</v>
      </c>
    </row>
    <row r="748" spans="1:6" ht="15" customHeight="1" x14ac:dyDescent="0.3">
      <c r="A748" s="2">
        <v>37572</v>
      </c>
      <c r="B748" s="5">
        <v>6790</v>
      </c>
      <c r="C748" s="5">
        <v>6950</v>
      </c>
      <c r="D748" s="5">
        <v>6770</v>
      </c>
      <c r="E748" s="5">
        <v>6930</v>
      </c>
      <c r="F748" s="4">
        <v>33100000</v>
      </c>
    </row>
    <row r="749" spans="1:6" ht="15" customHeight="1" x14ac:dyDescent="0.3">
      <c r="A749" s="2">
        <v>37573</v>
      </c>
      <c r="B749" s="5">
        <v>6990</v>
      </c>
      <c r="C749" s="5">
        <v>7020</v>
      </c>
      <c r="D749" s="5">
        <v>6890</v>
      </c>
      <c r="E749" s="5">
        <v>6980</v>
      </c>
      <c r="F749" s="4">
        <v>38210000</v>
      </c>
    </row>
    <row r="750" spans="1:6" ht="15" customHeight="1" x14ac:dyDescent="0.3">
      <c r="A750" s="2">
        <v>37574</v>
      </c>
      <c r="B750" s="5">
        <v>6900</v>
      </c>
      <c r="C750" s="5">
        <v>6980</v>
      </c>
      <c r="D750" s="5">
        <v>6780</v>
      </c>
      <c r="E750" s="5">
        <v>6800</v>
      </c>
      <c r="F750" s="4">
        <v>31635000</v>
      </c>
    </row>
    <row r="751" spans="1:6" ht="15" customHeight="1" x14ac:dyDescent="0.3">
      <c r="A751" s="2">
        <v>37575</v>
      </c>
      <c r="B751" s="5">
        <v>7020</v>
      </c>
      <c r="C751" s="5">
        <v>7160</v>
      </c>
      <c r="D751" s="5">
        <v>6990</v>
      </c>
      <c r="E751" s="5">
        <v>7160</v>
      </c>
      <c r="F751" s="4">
        <v>41990000</v>
      </c>
    </row>
    <row r="752" spans="1:6" ht="15" customHeight="1" x14ac:dyDescent="0.3">
      <c r="A752" s="2">
        <v>37578</v>
      </c>
      <c r="B752" s="5">
        <v>7160</v>
      </c>
      <c r="C752" s="5">
        <v>7170</v>
      </c>
      <c r="D752" s="5">
        <v>6990</v>
      </c>
      <c r="E752" s="5">
        <v>7020</v>
      </c>
      <c r="F752" s="4">
        <v>28460000</v>
      </c>
    </row>
    <row r="753" spans="1:6" ht="15" customHeight="1" x14ac:dyDescent="0.3">
      <c r="A753" s="2">
        <v>37579</v>
      </c>
      <c r="B753" s="5">
        <v>6920</v>
      </c>
      <c r="C753" s="5">
        <v>7050</v>
      </c>
      <c r="D753" s="5">
        <v>6920</v>
      </c>
      <c r="E753" s="5">
        <v>7050</v>
      </c>
      <c r="F753" s="4">
        <v>20825000</v>
      </c>
    </row>
    <row r="754" spans="1:6" ht="15" customHeight="1" x14ac:dyDescent="0.3">
      <c r="A754" s="2">
        <v>37580</v>
      </c>
      <c r="B754" s="5">
        <v>7060</v>
      </c>
      <c r="C754" s="5">
        <v>7210</v>
      </c>
      <c r="D754" s="5">
        <v>6990</v>
      </c>
      <c r="E754" s="5">
        <v>7200</v>
      </c>
      <c r="F754" s="4">
        <v>40270000</v>
      </c>
    </row>
    <row r="755" spans="1:6" ht="15" customHeight="1" x14ac:dyDescent="0.3">
      <c r="A755" s="2">
        <v>37581</v>
      </c>
      <c r="B755" s="5">
        <v>7420</v>
      </c>
      <c r="C755" s="5">
        <v>7470</v>
      </c>
      <c r="D755" s="5">
        <v>7360</v>
      </c>
      <c r="E755" s="5">
        <v>7380</v>
      </c>
      <c r="F755" s="4">
        <v>55060000</v>
      </c>
    </row>
    <row r="756" spans="1:6" ht="15" customHeight="1" x14ac:dyDescent="0.3">
      <c r="A756" s="2">
        <v>37582</v>
      </c>
      <c r="B756" s="5">
        <v>7560</v>
      </c>
      <c r="C756" s="5">
        <v>7600</v>
      </c>
      <c r="D756" s="5">
        <v>7460</v>
      </c>
      <c r="E756" s="5">
        <v>7460</v>
      </c>
      <c r="F756" s="4">
        <v>48550000</v>
      </c>
    </row>
    <row r="757" spans="1:6" ht="15" customHeight="1" x14ac:dyDescent="0.3">
      <c r="A757" s="2">
        <v>37585</v>
      </c>
      <c r="B757" s="5">
        <v>7500</v>
      </c>
      <c r="C757" s="5">
        <v>7600</v>
      </c>
      <c r="D757" s="5">
        <v>7460</v>
      </c>
      <c r="E757" s="5">
        <v>7570</v>
      </c>
      <c r="F757" s="4">
        <v>32420000</v>
      </c>
    </row>
    <row r="758" spans="1:6" ht="15" customHeight="1" x14ac:dyDescent="0.3">
      <c r="A758" s="2">
        <v>37586</v>
      </c>
      <c r="B758" s="5">
        <v>7590</v>
      </c>
      <c r="C758" s="5">
        <v>7640</v>
      </c>
      <c r="D758" s="5">
        <v>7490</v>
      </c>
      <c r="E758" s="5">
        <v>7570</v>
      </c>
      <c r="F758" s="4">
        <v>39225000</v>
      </c>
    </row>
    <row r="759" spans="1:6" ht="15" customHeight="1" x14ac:dyDescent="0.3">
      <c r="A759" s="2">
        <v>37587</v>
      </c>
      <c r="B759" s="5">
        <v>7440</v>
      </c>
      <c r="C759" s="5">
        <v>7600</v>
      </c>
      <c r="D759" s="5">
        <v>7440</v>
      </c>
      <c r="E759" s="5">
        <v>7600</v>
      </c>
      <c r="F759" s="4">
        <v>23900000</v>
      </c>
    </row>
    <row r="760" spans="1:6" ht="15" customHeight="1" x14ac:dyDescent="0.3">
      <c r="A760" s="2">
        <v>37588</v>
      </c>
      <c r="B760" s="5">
        <v>7740</v>
      </c>
      <c r="C760" s="5">
        <v>7850</v>
      </c>
      <c r="D760" s="5">
        <v>7660</v>
      </c>
      <c r="E760" s="5">
        <v>7700</v>
      </c>
      <c r="F760" s="4">
        <v>38735000</v>
      </c>
    </row>
    <row r="761" spans="1:6" ht="15" customHeight="1" x14ac:dyDescent="0.3">
      <c r="A761" s="2">
        <v>37589</v>
      </c>
      <c r="B761" s="5">
        <v>7710</v>
      </c>
      <c r="C761" s="5">
        <v>7760</v>
      </c>
      <c r="D761" s="5">
        <v>7650</v>
      </c>
      <c r="E761" s="5">
        <v>7740</v>
      </c>
      <c r="F761" s="4">
        <v>28085000</v>
      </c>
    </row>
    <row r="762" spans="1:6" ht="15" customHeight="1" x14ac:dyDescent="0.3">
      <c r="A762" s="2">
        <v>37592</v>
      </c>
      <c r="B762" s="5">
        <v>7740</v>
      </c>
      <c r="C762" s="5">
        <v>7740</v>
      </c>
      <c r="D762" s="5">
        <v>7740</v>
      </c>
      <c r="E762" s="5">
        <v>7740</v>
      </c>
      <c r="F762" s="4">
        <v>0</v>
      </c>
    </row>
    <row r="763" spans="1:6" ht="15" customHeight="1" x14ac:dyDescent="0.3">
      <c r="A763" s="2">
        <v>37593</v>
      </c>
      <c r="B763" s="5">
        <v>7760</v>
      </c>
      <c r="C763" s="5">
        <v>7900</v>
      </c>
      <c r="D763" s="5">
        <v>7700</v>
      </c>
      <c r="E763" s="5">
        <v>7860</v>
      </c>
      <c r="F763" s="4">
        <v>37660000</v>
      </c>
    </row>
    <row r="764" spans="1:6" ht="15" customHeight="1" x14ac:dyDescent="0.3">
      <c r="A764" s="2">
        <v>37594</v>
      </c>
      <c r="B764" s="5">
        <v>7720</v>
      </c>
      <c r="C764" s="5">
        <v>7750</v>
      </c>
      <c r="D764" s="5">
        <v>7470</v>
      </c>
      <c r="E764" s="5">
        <v>7470</v>
      </c>
      <c r="F764" s="4">
        <v>42435000</v>
      </c>
    </row>
    <row r="765" spans="1:6" ht="15" customHeight="1" x14ac:dyDescent="0.3">
      <c r="A765" s="2">
        <v>37595</v>
      </c>
      <c r="B765" s="5">
        <v>7380</v>
      </c>
      <c r="C765" s="5">
        <v>7500</v>
      </c>
      <c r="D765" s="5">
        <v>7270</v>
      </c>
      <c r="E765" s="5">
        <v>7470</v>
      </c>
      <c r="F765" s="4">
        <v>46550000</v>
      </c>
    </row>
    <row r="766" spans="1:6" ht="15" customHeight="1" x14ac:dyDescent="0.3">
      <c r="A766" s="2">
        <v>37596</v>
      </c>
      <c r="B766" s="5">
        <v>7400</v>
      </c>
      <c r="C766" s="5">
        <v>7480</v>
      </c>
      <c r="D766" s="5">
        <v>7330</v>
      </c>
      <c r="E766" s="5">
        <v>7440</v>
      </c>
      <c r="F766" s="4">
        <v>27790000</v>
      </c>
    </row>
    <row r="767" spans="1:6" ht="15" customHeight="1" x14ac:dyDescent="0.3">
      <c r="A767" s="2">
        <v>37599</v>
      </c>
      <c r="B767" s="5">
        <v>7460</v>
      </c>
      <c r="C767" s="5">
        <v>7480</v>
      </c>
      <c r="D767" s="5">
        <v>7300</v>
      </c>
      <c r="E767" s="5">
        <v>7450</v>
      </c>
      <c r="F767" s="4">
        <v>39300000</v>
      </c>
    </row>
    <row r="768" spans="1:6" ht="15" customHeight="1" x14ac:dyDescent="0.3">
      <c r="A768" s="2">
        <v>37600</v>
      </c>
      <c r="B768" s="5">
        <v>7280</v>
      </c>
      <c r="C768" s="5">
        <v>7320</v>
      </c>
      <c r="D768" s="5">
        <v>7240</v>
      </c>
      <c r="E768" s="5">
        <v>7290</v>
      </c>
      <c r="F768" s="4">
        <v>31780000</v>
      </c>
    </row>
    <row r="769" spans="1:6" ht="15" customHeight="1" x14ac:dyDescent="0.3">
      <c r="A769" s="2">
        <v>37601</v>
      </c>
      <c r="B769" s="5">
        <v>7340</v>
      </c>
      <c r="C769" s="5">
        <v>7350</v>
      </c>
      <c r="D769" s="5">
        <v>7210</v>
      </c>
      <c r="E769" s="5">
        <v>7320</v>
      </c>
      <c r="F769" s="4">
        <v>35140000</v>
      </c>
    </row>
    <row r="770" spans="1:6" ht="15" customHeight="1" x14ac:dyDescent="0.3">
      <c r="A770" s="2">
        <v>37602</v>
      </c>
      <c r="B770" s="5">
        <v>7310</v>
      </c>
      <c r="C770" s="5">
        <v>7360</v>
      </c>
      <c r="D770" s="5">
        <v>7310</v>
      </c>
      <c r="E770" s="5">
        <v>7360</v>
      </c>
      <c r="F770" s="4">
        <v>57605000</v>
      </c>
    </row>
    <row r="771" spans="1:6" ht="15" customHeight="1" x14ac:dyDescent="0.3">
      <c r="A771" s="2">
        <v>37603</v>
      </c>
      <c r="B771" s="5">
        <v>7300</v>
      </c>
      <c r="C771" s="5">
        <v>7330</v>
      </c>
      <c r="D771" s="5">
        <v>7180</v>
      </c>
      <c r="E771" s="5">
        <v>7240</v>
      </c>
      <c r="F771" s="4">
        <v>31630000</v>
      </c>
    </row>
    <row r="772" spans="1:6" ht="15" customHeight="1" x14ac:dyDescent="0.3">
      <c r="A772" s="2">
        <v>37606</v>
      </c>
      <c r="B772" s="5">
        <v>7060</v>
      </c>
      <c r="C772" s="5">
        <v>7120</v>
      </c>
      <c r="D772" s="5">
        <v>6960</v>
      </c>
      <c r="E772" s="5">
        <v>6970</v>
      </c>
      <c r="F772" s="4">
        <v>50650000</v>
      </c>
    </row>
    <row r="773" spans="1:6" ht="15" customHeight="1" x14ac:dyDescent="0.3">
      <c r="A773" s="2">
        <v>37607</v>
      </c>
      <c r="B773" s="5">
        <v>7100</v>
      </c>
      <c r="C773" s="5">
        <v>7140</v>
      </c>
      <c r="D773" s="5">
        <v>7040</v>
      </c>
      <c r="E773" s="5">
        <v>7070</v>
      </c>
      <c r="F773" s="4">
        <v>45230000</v>
      </c>
    </row>
    <row r="774" spans="1:6" ht="15" customHeight="1" x14ac:dyDescent="0.3">
      <c r="A774" s="2">
        <v>37608</v>
      </c>
      <c r="B774" s="5">
        <v>6940</v>
      </c>
      <c r="C774" s="5">
        <v>7200</v>
      </c>
      <c r="D774" s="5">
        <v>6900</v>
      </c>
      <c r="E774" s="5">
        <v>7150</v>
      </c>
      <c r="F774" s="4">
        <v>31875000</v>
      </c>
    </row>
    <row r="775" spans="1:6" ht="15" customHeight="1" x14ac:dyDescent="0.3">
      <c r="A775" s="2">
        <v>37609</v>
      </c>
      <c r="B775" s="5">
        <v>7150</v>
      </c>
      <c r="C775" s="5">
        <v>7150</v>
      </c>
      <c r="D775" s="5">
        <v>7150</v>
      </c>
      <c r="E775" s="5">
        <v>7150</v>
      </c>
      <c r="F775" s="4">
        <v>0</v>
      </c>
    </row>
    <row r="776" spans="1:6" ht="15" customHeight="1" x14ac:dyDescent="0.3">
      <c r="A776" s="2">
        <v>37610</v>
      </c>
      <c r="B776" s="5">
        <v>7120</v>
      </c>
      <c r="C776" s="5">
        <v>7200</v>
      </c>
      <c r="D776" s="5">
        <v>7010</v>
      </c>
      <c r="E776" s="5">
        <v>7160</v>
      </c>
      <c r="F776" s="4">
        <v>30960000</v>
      </c>
    </row>
    <row r="777" spans="1:6" ht="15" customHeight="1" x14ac:dyDescent="0.3">
      <c r="A777" s="2">
        <v>37613</v>
      </c>
      <c r="B777" s="5">
        <v>7160</v>
      </c>
      <c r="C777" s="5">
        <v>7180</v>
      </c>
      <c r="D777" s="5">
        <v>6940</v>
      </c>
      <c r="E777" s="5">
        <v>6960</v>
      </c>
      <c r="F777" s="4">
        <v>25675000</v>
      </c>
    </row>
    <row r="778" spans="1:6" ht="15" customHeight="1" x14ac:dyDescent="0.3">
      <c r="A778" s="2">
        <v>37614</v>
      </c>
      <c r="B778" s="5">
        <v>6900</v>
      </c>
      <c r="C778" s="5">
        <v>6980</v>
      </c>
      <c r="D778" s="5">
        <v>6830</v>
      </c>
      <c r="E778" s="5">
        <v>6850</v>
      </c>
      <c r="F778" s="4">
        <v>24370000</v>
      </c>
    </row>
    <row r="779" spans="1:6" ht="15" customHeight="1" x14ac:dyDescent="0.3">
      <c r="A779" s="2">
        <v>37615</v>
      </c>
      <c r="B779" s="5">
        <v>6850</v>
      </c>
      <c r="C779" s="5">
        <v>6850</v>
      </c>
      <c r="D779" s="5">
        <v>6850</v>
      </c>
      <c r="E779" s="5">
        <v>6850</v>
      </c>
      <c r="F779" s="4">
        <v>0</v>
      </c>
    </row>
    <row r="780" spans="1:6" ht="15" customHeight="1" x14ac:dyDescent="0.3">
      <c r="A780" s="2">
        <v>37616</v>
      </c>
      <c r="B780" s="5">
        <v>6850</v>
      </c>
      <c r="C780" s="5">
        <v>6880</v>
      </c>
      <c r="D780" s="5">
        <v>6740</v>
      </c>
      <c r="E780" s="5">
        <v>6790</v>
      </c>
      <c r="F780" s="4">
        <v>26020000</v>
      </c>
    </row>
    <row r="781" spans="1:6" ht="15" customHeight="1" x14ac:dyDescent="0.3">
      <c r="A781" s="2">
        <v>37617</v>
      </c>
      <c r="B781" s="5">
        <v>6700</v>
      </c>
      <c r="C781" s="5">
        <v>6870</v>
      </c>
      <c r="D781" s="5">
        <v>6680</v>
      </c>
      <c r="E781" s="5">
        <v>6720</v>
      </c>
      <c r="F781" s="4">
        <v>23135000</v>
      </c>
    </row>
    <row r="782" spans="1:6" ht="15" customHeight="1" x14ac:dyDescent="0.3">
      <c r="A782" s="2">
        <v>37620</v>
      </c>
      <c r="B782" s="5">
        <v>6610</v>
      </c>
      <c r="C782" s="5">
        <v>6700</v>
      </c>
      <c r="D782" s="5">
        <v>6260</v>
      </c>
      <c r="E782" s="5">
        <v>6280</v>
      </c>
      <c r="F782" s="4">
        <v>49905000</v>
      </c>
    </row>
    <row r="783" spans="1:6" ht="15" customHeight="1" x14ac:dyDescent="0.3">
      <c r="A783" s="2">
        <v>37621</v>
      </c>
      <c r="B783" s="5">
        <v>6280</v>
      </c>
      <c r="C783" s="5">
        <v>6280</v>
      </c>
      <c r="D783" s="5">
        <v>6280</v>
      </c>
      <c r="E783" s="5">
        <v>6280</v>
      </c>
      <c r="F783" s="4">
        <v>0</v>
      </c>
    </row>
    <row r="784" spans="1:6" ht="15" customHeight="1" x14ac:dyDescent="0.3">
      <c r="A784" s="2">
        <v>37622</v>
      </c>
      <c r="B784" s="5">
        <v>6280</v>
      </c>
      <c r="C784" s="5">
        <v>6280</v>
      </c>
      <c r="D784" s="5">
        <v>6280</v>
      </c>
      <c r="E784" s="5">
        <v>6280</v>
      </c>
      <c r="F784" s="4">
        <v>0</v>
      </c>
    </row>
    <row r="785" spans="1:6" ht="15" customHeight="1" x14ac:dyDescent="0.3">
      <c r="A785" s="2">
        <v>37623</v>
      </c>
      <c r="B785" s="5">
        <v>6380</v>
      </c>
      <c r="C785" s="5">
        <v>6460</v>
      </c>
      <c r="D785" s="5">
        <v>6300</v>
      </c>
      <c r="E785" s="5">
        <v>6430</v>
      </c>
      <c r="F785" s="4">
        <v>25580000</v>
      </c>
    </row>
    <row r="786" spans="1:6" ht="15" customHeight="1" x14ac:dyDescent="0.3">
      <c r="A786" s="2">
        <v>37624</v>
      </c>
      <c r="B786" s="5">
        <v>6700</v>
      </c>
      <c r="C786" s="5">
        <v>7000</v>
      </c>
      <c r="D786" s="5">
        <v>6640</v>
      </c>
      <c r="E786" s="5">
        <v>6880</v>
      </c>
      <c r="F786" s="4">
        <v>55530000</v>
      </c>
    </row>
    <row r="787" spans="1:6" ht="15" customHeight="1" x14ac:dyDescent="0.3">
      <c r="A787" s="2">
        <v>37627</v>
      </c>
      <c r="B787" s="5">
        <v>6940</v>
      </c>
      <c r="C787" s="5">
        <v>7030</v>
      </c>
      <c r="D787" s="5">
        <v>6880</v>
      </c>
      <c r="E787" s="5">
        <v>6990</v>
      </c>
      <c r="F787" s="4">
        <v>24970000</v>
      </c>
    </row>
    <row r="788" spans="1:6" ht="15" customHeight="1" x14ac:dyDescent="0.3">
      <c r="A788" s="2">
        <v>37628</v>
      </c>
      <c r="B788" s="5">
        <v>7180</v>
      </c>
      <c r="C788" s="5">
        <v>7180</v>
      </c>
      <c r="D788" s="5">
        <v>6840</v>
      </c>
      <c r="E788" s="5">
        <v>6850</v>
      </c>
      <c r="F788" s="4">
        <v>28895000</v>
      </c>
    </row>
    <row r="789" spans="1:6" ht="15" customHeight="1" x14ac:dyDescent="0.3">
      <c r="A789" s="2">
        <v>37629</v>
      </c>
      <c r="B789" s="5">
        <v>6920</v>
      </c>
      <c r="C789" s="5">
        <v>6930</v>
      </c>
      <c r="D789" s="5">
        <v>6770</v>
      </c>
      <c r="E789" s="5">
        <v>6800</v>
      </c>
      <c r="F789" s="4">
        <v>25210000</v>
      </c>
    </row>
    <row r="790" spans="1:6" ht="15" customHeight="1" x14ac:dyDescent="0.3">
      <c r="A790" s="2">
        <v>37630</v>
      </c>
      <c r="B790" s="5">
        <v>6620</v>
      </c>
      <c r="C790" s="5">
        <v>6660</v>
      </c>
      <c r="D790" s="5">
        <v>6420</v>
      </c>
      <c r="E790" s="5">
        <v>6460</v>
      </c>
      <c r="F790" s="4">
        <v>75290000</v>
      </c>
    </row>
    <row r="791" spans="1:6" ht="15" customHeight="1" x14ac:dyDescent="0.3">
      <c r="A791" s="2">
        <v>37631</v>
      </c>
      <c r="B791" s="5">
        <v>6600</v>
      </c>
      <c r="C791" s="5">
        <v>6650</v>
      </c>
      <c r="D791" s="5">
        <v>6340</v>
      </c>
      <c r="E791" s="5">
        <v>6480</v>
      </c>
      <c r="F791" s="4">
        <v>62640000</v>
      </c>
    </row>
    <row r="792" spans="1:6" ht="15" customHeight="1" x14ac:dyDescent="0.3">
      <c r="A792" s="2">
        <v>37634</v>
      </c>
      <c r="B792" s="5">
        <v>6400</v>
      </c>
      <c r="C792" s="5">
        <v>6690</v>
      </c>
      <c r="D792" s="5">
        <v>6370</v>
      </c>
      <c r="E792" s="5">
        <v>6690</v>
      </c>
      <c r="F792" s="4">
        <v>31445000</v>
      </c>
    </row>
    <row r="793" spans="1:6" ht="15" customHeight="1" x14ac:dyDescent="0.3">
      <c r="A793" s="2">
        <v>37635</v>
      </c>
      <c r="B793" s="5">
        <v>6600</v>
      </c>
      <c r="C793" s="5">
        <v>6650</v>
      </c>
      <c r="D793" s="5">
        <v>6500</v>
      </c>
      <c r="E793" s="5">
        <v>6570</v>
      </c>
      <c r="F793" s="4">
        <v>26320000</v>
      </c>
    </row>
    <row r="794" spans="1:6" ht="15" customHeight="1" x14ac:dyDescent="0.3">
      <c r="A794" s="2">
        <v>37636</v>
      </c>
      <c r="B794" s="5">
        <v>6600</v>
      </c>
      <c r="C794" s="5">
        <v>6670</v>
      </c>
      <c r="D794" s="5">
        <v>6440</v>
      </c>
      <c r="E794" s="5">
        <v>6480</v>
      </c>
      <c r="F794" s="4">
        <v>32735000</v>
      </c>
    </row>
    <row r="795" spans="1:6" ht="15" customHeight="1" x14ac:dyDescent="0.3">
      <c r="A795" s="2">
        <v>37637</v>
      </c>
      <c r="B795" s="5">
        <v>6400</v>
      </c>
      <c r="C795" s="5">
        <v>6600</v>
      </c>
      <c r="D795" s="5">
        <v>6320</v>
      </c>
      <c r="E795" s="5">
        <v>6600</v>
      </c>
      <c r="F795" s="4">
        <v>40380000</v>
      </c>
    </row>
    <row r="796" spans="1:6" ht="15" customHeight="1" x14ac:dyDescent="0.3">
      <c r="A796" s="2">
        <v>37638</v>
      </c>
      <c r="B796" s="5">
        <v>6550</v>
      </c>
      <c r="C796" s="5">
        <v>6570</v>
      </c>
      <c r="D796" s="5">
        <v>6410</v>
      </c>
      <c r="E796" s="5">
        <v>6410</v>
      </c>
      <c r="F796" s="4">
        <v>24405000</v>
      </c>
    </row>
    <row r="797" spans="1:6" ht="15" customHeight="1" x14ac:dyDescent="0.3">
      <c r="A797" s="2">
        <v>37641</v>
      </c>
      <c r="B797" s="5">
        <v>6240</v>
      </c>
      <c r="C797" s="5">
        <v>6420</v>
      </c>
      <c r="D797" s="5">
        <v>6240</v>
      </c>
      <c r="E797" s="5">
        <v>6400</v>
      </c>
      <c r="F797" s="4">
        <v>18610000</v>
      </c>
    </row>
    <row r="798" spans="1:6" ht="15" customHeight="1" x14ac:dyDescent="0.3">
      <c r="A798" s="2">
        <v>37642</v>
      </c>
      <c r="B798" s="5">
        <v>6360</v>
      </c>
      <c r="C798" s="5">
        <v>6400</v>
      </c>
      <c r="D798" s="5">
        <v>6290</v>
      </c>
      <c r="E798" s="5">
        <v>6380</v>
      </c>
      <c r="F798" s="4">
        <v>26675000</v>
      </c>
    </row>
    <row r="799" spans="1:6" ht="15" customHeight="1" x14ac:dyDescent="0.3">
      <c r="A799" s="2">
        <v>37643</v>
      </c>
      <c r="B799" s="5">
        <v>6290</v>
      </c>
      <c r="C799" s="5">
        <v>6370</v>
      </c>
      <c r="D799" s="5">
        <v>6180</v>
      </c>
      <c r="E799" s="5">
        <v>6230</v>
      </c>
      <c r="F799" s="4">
        <v>32670000</v>
      </c>
    </row>
    <row r="800" spans="1:6" ht="15" customHeight="1" x14ac:dyDescent="0.3">
      <c r="A800" s="2">
        <v>37644</v>
      </c>
      <c r="B800" s="5">
        <v>6230</v>
      </c>
      <c r="C800" s="5">
        <v>6370</v>
      </c>
      <c r="D800" s="5">
        <v>6150</v>
      </c>
      <c r="E800" s="5">
        <v>6320</v>
      </c>
      <c r="F800" s="4">
        <v>36700000</v>
      </c>
    </row>
    <row r="801" spans="1:6" ht="15" customHeight="1" x14ac:dyDescent="0.3">
      <c r="A801" s="2">
        <v>37645</v>
      </c>
      <c r="B801" s="5">
        <v>6320</v>
      </c>
      <c r="C801" s="5">
        <v>6340</v>
      </c>
      <c r="D801" s="5">
        <v>6130</v>
      </c>
      <c r="E801" s="5">
        <v>6260</v>
      </c>
      <c r="F801" s="4">
        <v>33445000</v>
      </c>
    </row>
    <row r="802" spans="1:6" ht="15" customHeight="1" x14ac:dyDescent="0.3">
      <c r="A802" s="2">
        <v>37648</v>
      </c>
      <c r="B802" s="5">
        <v>6020</v>
      </c>
      <c r="C802" s="5">
        <v>6100</v>
      </c>
      <c r="D802" s="5">
        <v>5970</v>
      </c>
      <c r="E802" s="5">
        <v>5980</v>
      </c>
      <c r="F802" s="4">
        <v>46465000</v>
      </c>
    </row>
    <row r="803" spans="1:6" ht="15" customHeight="1" x14ac:dyDescent="0.3">
      <c r="A803" s="2">
        <v>37649</v>
      </c>
      <c r="B803" s="5">
        <v>5980</v>
      </c>
      <c r="C803" s="5">
        <v>6140</v>
      </c>
      <c r="D803" s="5">
        <v>5980</v>
      </c>
      <c r="E803" s="5">
        <v>6140</v>
      </c>
      <c r="F803" s="4">
        <v>26430000</v>
      </c>
    </row>
    <row r="804" spans="1:6" ht="15" customHeight="1" x14ac:dyDescent="0.3">
      <c r="A804" s="2">
        <v>37650</v>
      </c>
      <c r="B804" s="5">
        <v>6070</v>
      </c>
      <c r="C804" s="5">
        <v>6130</v>
      </c>
      <c r="D804" s="5">
        <v>5800</v>
      </c>
      <c r="E804" s="5">
        <v>5830</v>
      </c>
      <c r="F804" s="4">
        <v>46520000</v>
      </c>
    </row>
    <row r="805" spans="1:6" ht="15" customHeight="1" x14ac:dyDescent="0.3">
      <c r="A805" s="2">
        <v>37651</v>
      </c>
      <c r="B805" s="5">
        <v>5860</v>
      </c>
      <c r="C805" s="5">
        <v>5910</v>
      </c>
      <c r="D805" s="5">
        <v>5790</v>
      </c>
      <c r="E805" s="5">
        <v>5830</v>
      </c>
      <c r="F805" s="4">
        <v>35065000</v>
      </c>
    </row>
    <row r="806" spans="1:6" ht="15" customHeight="1" x14ac:dyDescent="0.3">
      <c r="A806" s="2">
        <v>37652</v>
      </c>
      <c r="B806" s="5">
        <v>5830</v>
      </c>
      <c r="C806" s="5">
        <v>5830</v>
      </c>
      <c r="D806" s="5">
        <v>5830</v>
      </c>
      <c r="E806" s="5">
        <v>5830</v>
      </c>
      <c r="F806" s="4">
        <v>0</v>
      </c>
    </row>
    <row r="807" spans="1:6" ht="15" customHeight="1" x14ac:dyDescent="0.3">
      <c r="A807" s="2">
        <v>37655</v>
      </c>
      <c r="B807" s="5">
        <v>5780</v>
      </c>
      <c r="C807" s="5">
        <v>5890</v>
      </c>
      <c r="D807" s="5">
        <v>5720</v>
      </c>
      <c r="E807" s="5">
        <v>5860</v>
      </c>
      <c r="F807" s="4">
        <v>28670000</v>
      </c>
    </row>
    <row r="808" spans="1:6" ht="15" customHeight="1" x14ac:dyDescent="0.3">
      <c r="A808" s="2">
        <v>37656</v>
      </c>
      <c r="B808" s="5">
        <v>5860</v>
      </c>
      <c r="C808" s="5">
        <v>5960</v>
      </c>
      <c r="D808" s="5">
        <v>5840</v>
      </c>
      <c r="E808" s="5">
        <v>5880</v>
      </c>
      <c r="F808" s="4">
        <v>40850000</v>
      </c>
    </row>
    <row r="809" spans="1:6" ht="15" customHeight="1" x14ac:dyDescent="0.3">
      <c r="A809" s="2">
        <v>37657</v>
      </c>
      <c r="B809" s="5">
        <v>5780</v>
      </c>
      <c r="C809" s="5">
        <v>5910</v>
      </c>
      <c r="D809" s="5">
        <v>5780</v>
      </c>
      <c r="E809" s="5">
        <v>5820</v>
      </c>
      <c r="F809" s="4">
        <v>21430000</v>
      </c>
    </row>
    <row r="810" spans="1:6" ht="15" customHeight="1" x14ac:dyDescent="0.3">
      <c r="A810" s="2">
        <v>37658</v>
      </c>
      <c r="B810" s="5">
        <v>5810</v>
      </c>
      <c r="C810" s="5">
        <v>5840</v>
      </c>
      <c r="D810" s="5">
        <v>5630</v>
      </c>
      <c r="E810" s="5">
        <v>5660</v>
      </c>
      <c r="F810" s="4">
        <v>38460000</v>
      </c>
    </row>
    <row r="811" spans="1:6" ht="15" customHeight="1" x14ac:dyDescent="0.3">
      <c r="A811" s="2">
        <v>37659</v>
      </c>
      <c r="B811" s="5">
        <v>5600</v>
      </c>
      <c r="C811" s="5">
        <v>5640</v>
      </c>
      <c r="D811" s="5">
        <v>5400</v>
      </c>
      <c r="E811" s="5">
        <v>5480</v>
      </c>
      <c r="F811" s="4">
        <v>48695000</v>
      </c>
    </row>
    <row r="812" spans="1:6" ht="15" customHeight="1" x14ac:dyDescent="0.3">
      <c r="A812" s="2">
        <v>37662</v>
      </c>
      <c r="B812" s="5">
        <v>5420</v>
      </c>
      <c r="C812" s="5">
        <v>5460</v>
      </c>
      <c r="D812" s="5">
        <v>5350</v>
      </c>
      <c r="E812" s="5">
        <v>5390</v>
      </c>
      <c r="F812" s="4">
        <v>39390000</v>
      </c>
    </row>
    <row r="813" spans="1:6" ht="15" customHeight="1" x14ac:dyDescent="0.3">
      <c r="A813" s="2">
        <v>37663</v>
      </c>
      <c r="B813" s="5">
        <v>5400</v>
      </c>
      <c r="C813" s="5">
        <v>5510</v>
      </c>
      <c r="D813" s="5">
        <v>5190</v>
      </c>
      <c r="E813" s="5">
        <v>5430</v>
      </c>
      <c r="F813" s="4">
        <v>52050000</v>
      </c>
    </row>
    <row r="814" spans="1:6" ht="15" customHeight="1" x14ac:dyDescent="0.3">
      <c r="A814" s="2">
        <v>37664</v>
      </c>
      <c r="B814" s="5">
        <v>5320</v>
      </c>
      <c r="C814" s="5">
        <v>5600</v>
      </c>
      <c r="D814" s="5">
        <v>5320</v>
      </c>
      <c r="E814" s="5">
        <v>5600</v>
      </c>
      <c r="F814" s="4">
        <v>38100000</v>
      </c>
    </row>
    <row r="815" spans="1:6" ht="15" customHeight="1" x14ac:dyDescent="0.3">
      <c r="A815" s="2">
        <v>37665</v>
      </c>
      <c r="B815" s="5">
        <v>5580</v>
      </c>
      <c r="C815" s="5">
        <v>5610</v>
      </c>
      <c r="D815" s="5">
        <v>5430</v>
      </c>
      <c r="E815" s="5">
        <v>5430</v>
      </c>
      <c r="F815" s="4">
        <v>38935000</v>
      </c>
    </row>
    <row r="816" spans="1:6" ht="15" customHeight="1" x14ac:dyDescent="0.3">
      <c r="A816" s="2">
        <v>37666</v>
      </c>
      <c r="B816" s="5">
        <v>5400</v>
      </c>
      <c r="C816" s="5">
        <v>5460</v>
      </c>
      <c r="D816" s="5">
        <v>5320</v>
      </c>
      <c r="E816" s="5">
        <v>5460</v>
      </c>
      <c r="F816" s="4">
        <v>31730000</v>
      </c>
    </row>
    <row r="817" spans="1:6" ht="15" customHeight="1" x14ac:dyDescent="0.3">
      <c r="A817" s="2">
        <v>37669</v>
      </c>
      <c r="B817" s="5">
        <v>5640</v>
      </c>
      <c r="C817" s="5">
        <v>5840</v>
      </c>
      <c r="D817" s="5">
        <v>5600</v>
      </c>
      <c r="E817" s="5">
        <v>5810</v>
      </c>
      <c r="F817" s="4">
        <v>43155000</v>
      </c>
    </row>
    <row r="818" spans="1:6" ht="15" customHeight="1" x14ac:dyDescent="0.3">
      <c r="A818" s="2">
        <v>37670</v>
      </c>
      <c r="B818" s="5">
        <v>5820</v>
      </c>
      <c r="C818" s="5">
        <v>5870</v>
      </c>
      <c r="D818" s="5">
        <v>5720</v>
      </c>
      <c r="E818" s="5">
        <v>5860</v>
      </c>
      <c r="F818" s="4">
        <v>25315000</v>
      </c>
    </row>
    <row r="819" spans="1:6" ht="15" customHeight="1" x14ac:dyDescent="0.3">
      <c r="A819" s="2">
        <v>37671</v>
      </c>
      <c r="B819" s="5">
        <v>6000</v>
      </c>
      <c r="C819" s="5">
        <v>6160</v>
      </c>
      <c r="D819" s="5">
        <v>5940</v>
      </c>
      <c r="E819" s="5">
        <v>5940</v>
      </c>
      <c r="F819" s="4">
        <v>49545000</v>
      </c>
    </row>
    <row r="820" spans="1:6" ht="15" customHeight="1" x14ac:dyDescent="0.3">
      <c r="A820" s="2">
        <v>37672</v>
      </c>
      <c r="B820" s="5">
        <v>5880</v>
      </c>
      <c r="C820" s="5">
        <v>6060</v>
      </c>
      <c r="D820" s="5">
        <v>5880</v>
      </c>
      <c r="E820" s="5">
        <v>6050</v>
      </c>
      <c r="F820" s="4">
        <v>33430000</v>
      </c>
    </row>
    <row r="821" spans="1:6" ht="15" customHeight="1" x14ac:dyDescent="0.3">
      <c r="A821" s="2">
        <v>37673</v>
      </c>
      <c r="B821" s="5">
        <v>6100</v>
      </c>
      <c r="C821" s="5">
        <v>6100</v>
      </c>
      <c r="D821" s="5">
        <v>5990</v>
      </c>
      <c r="E821" s="5">
        <v>6040</v>
      </c>
      <c r="F821" s="4">
        <v>21490000</v>
      </c>
    </row>
    <row r="822" spans="1:6" ht="15" customHeight="1" x14ac:dyDescent="0.3">
      <c r="A822" s="2">
        <v>37676</v>
      </c>
      <c r="B822" s="5">
        <v>6060</v>
      </c>
      <c r="C822" s="5">
        <v>6280</v>
      </c>
      <c r="D822" s="5">
        <v>6060</v>
      </c>
      <c r="E822" s="5">
        <v>6190</v>
      </c>
      <c r="F822" s="4">
        <v>33000000</v>
      </c>
    </row>
    <row r="823" spans="1:6" ht="15" customHeight="1" x14ac:dyDescent="0.3">
      <c r="A823" s="2">
        <v>37677</v>
      </c>
      <c r="B823" s="5">
        <v>6000</v>
      </c>
      <c r="C823" s="5">
        <v>6040</v>
      </c>
      <c r="D823" s="5">
        <v>5790</v>
      </c>
      <c r="E823" s="5">
        <v>5790</v>
      </c>
      <c r="F823" s="4">
        <v>47465000</v>
      </c>
    </row>
    <row r="824" spans="1:6" ht="15" customHeight="1" x14ac:dyDescent="0.3">
      <c r="A824" s="2">
        <v>37678</v>
      </c>
      <c r="B824" s="5">
        <v>5790</v>
      </c>
      <c r="C824" s="5">
        <v>5840</v>
      </c>
      <c r="D824" s="5">
        <v>5650</v>
      </c>
      <c r="E824" s="5">
        <v>5680</v>
      </c>
      <c r="F824" s="4">
        <v>32980000</v>
      </c>
    </row>
    <row r="825" spans="1:6" ht="15" customHeight="1" x14ac:dyDescent="0.3">
      <c r="A825" s="2">
        <v>37679</v>
      </c>
      <c r="B825" s="5">
        <v>5600</v>
      </c>
      <c r="C825" s="5">
        <v>5710</v>
      </c>
      <c r="D825" s="5">
        <v>5520</v>
      </c>
      <c r="E825" s="5">
        <v>5670</v>
      </c>
      <c r="F825" s="4">
        <v>37950000</v>
      </c>
    </row>
    <row r="826" spans="1:6" ht="15" customHeight="1" x14ac:dyDescent="0.3">
      <c r="A826" s="2">
        <v>37680</v>
      </c>
      <c r="B826" s="5">
        <v>5670</v>
      </c>
      <c r="C826" s="5">
        <v>5740</v>
      </c>
      <c r="D826" s="5">
        <v>5580</v>
      </c>
      <c r="E826" s="5">
        <v>5590</v>
      </c>
      <c r="F826" s="4">
        <v>20490000</v>
      </c>
    </row>
    <row r="827" spans="1:6" ht="15" customHeight="1" x14ac:dyDescent="0.3">
      <c r="A827" s="2">
        <v>37683</v>
      </c>
      <c r="B827" s="5">
        <v>5590</v>
      </c>
      <c r="C827" s="5">
        <v>5900</v>
      </c>
      <c r="D827" s="5">
        <v>5590</v>
      </c>
      <c r="E827" s="5">
        <v>5900</v>
      </c>
      <c r="F827" s="4">
        <v>25520000</v>
      </c>
    </row>
    <row r="828" spans="1:6" ht="15" customHeight="1" x14ac:dyDescent="0.3">
      <c r="A828" s="2">
        <v>37684</v>
      </c>
      <c r="B828" s="5">
        <v>5750</v>
      </c>
      <c r="C828" s="5">
        <v>5780</v>
      </c>
      <c r="D828" s="5">
        <v>5650</v>
      </c>
      <c r="E828" s="5">
        <v>5700</v>
      </c>
      <c r="F828" s="4">
        <v>25405000</v>
      </c>
    </row>
    <row r="829" spans="1:6" ht="15" customHeight="1" x14ac:dyDescent="0.3">
      <c r="A829" s="2">
        <v>37685</v>
      </c>
      <c r="B829" s="5">
        <v>5560</v>
      </c>
      <c r="C829" s="5">
        <v>5590</v>
      </c>
      <c r="D829" s="5">
        <v>5460</v>
      </c>
      <c r="E829" s="5">
        <v>5520</v>
      </c>
      <c r="F829" s="4">
        <v>33420000</v>
      </c>
    </row>
    <row r="830" spans="1:6" ht="15" customHeight="1" x14ac:dyDescent="0.3">
      <c r="A830" s="2">
        <v>37686</v>
      </c>
      <c r="B830" s="5">
        <v>5580</v>
      </c>
      <c r="C830" s="5">
        <v>5580</v>
      </c>
      <c r="D830" s="5">
        <v>5430</v>
      </c>
      <c r="E830" s="5">
        <v>5520</v>
      </c>
      <c r="F830" s="4">
        <v>19110000</v>
      </c>
    </row>
    <row r="831" spans="1:6" ht="15" customHeight="1" x14ac:dyDescent="0.3">
      <c r="A831" s="2">
        <v>37687</v>
      </c>
      <c r="B831" s="5">
        <v>5460</v>
      </c>
      <c r="C831" s="5">
        <v>5700</v>
      </c>
      <c r="D831" s="5">
        <v>5400</v>
      </c>
      <c r="E831" s="5">
        <v>5620</v>
      </c>
      <c r="F831" s="4">
        <v>39685000</v>
      </c>
    </row>
    <row r="832" spans="1:6" ht="15" customHeight="1" x14ac:dyDescent="0.3">
      <c r="A832" s="2">
        <v>37690</v>
      </c>
      <c r="B832" s="5">
        <v>5690</v>
      </c>
      <c r="C832" s="5">
        <v>5780</v>
      </c>
      <c r="D832" s="5">
        <v>5640</v>
      </c>
      <c r="E832" s="5">
        <v>5730</v>
      </c>
      <c r="F832" s="4">
        <v>29210000</v>
      </c>
    </row>
    <row r="833" spans="1:6" ht="15" customHeight="1" x14ac:dyDescent="0.3">
      <c r="A833" s="2">
        <v>37691</v>
      </c>
      <c r="B833" s="5">
        <v>5690</v>
      </c>
      <c r="C833" s="5">
        <v>5800</v>
      </c>
      <c r="D833" s="5">
        <v>5600</v>
      </c>
      <c r="E833" s="5">
        <v>5750</v>
      </c>
      <c r="F833" s="4">
        <v>51570000</v>
      </c>
    </row>
    <row r="834" spans="1:6" ht="15" customHeight="1" x14ac:dyDescent="0.3">
      <c r="A834" s="2">
        <v>37692</v>
      </c>
      <c r="B834" s="5">
        <v>5750</v>
      </c>
      <c r="C834" s="5">
        <v>5830</v>
      </c>
      <c r="D834" s="5">
        <v>5730</v>
      </c>
      <c r="E834" s="5">
        <v>5800</v>
      </c>
      <c r="F834" s="4">
        <v>50580000</v>
      </c>
    </row>
    <row r="835" spans="1:6" ht="15" customHeight="1" x14ac:dyDescent="0.3">
      <c r="A835" s="2">
        <v>37693</v>
      </c>
      <c r="B835" s="5">
        <v>5810</v>
      </c>
      <c r="C835" s="5">
        <v>5830</v>
      </c>
      <c r="D835" s="5">
        <v>5650</v>
      </c>
      <c r="E835" s="5">
        <v>5800</v>
      </c>
      <c r="F835" s="4">
        <v>53845000</v>
      </c>
    </row>
    <row r="836" spans="1:6" ht="15" customHeight="1" x14ac:dyDescent="0.3">
      <c r="A836" s="2">
        <v>37694</v>
      </c>
      <c r="B836" s="5">
        <v>5980</v>
      </c>
      <c r="C836" s="5">
        <v>6060</v>
      </c>
      <c r="D836" s="5">
        <v>5860</v>
      </c>
      <c r="E836" s="5">
        <v>5930</v>
      </c>
      <c r="F836" s="4">
        <v>38295000</v>
      </c>
    </row>
    <row r="837" spans="1:6" ht="15" customHeight="1" x14ac:dyDescent="0.3">
      <c r="A837" s="2">
        <v>37697</v>
      </c>
      <c r="B837" s="5">
        <v>5930</v>
      </c>
      <c r="C837" s="5">
        <v>5940</v>
      </c>
      <c r="D837" s="5">
        <v>5640</v>
      </c>
      <c r="E837" s="5">
        <v>5760</v>
      </c>
      <c r="F837" s="4">
        <v>38500000</v>
      </c>
    </row>
    <row r="838" spans="1:6" ht="15" customHeight="1" x14ac:dyDescent="0.3">
      <c r="A838" s="2">
        <v>37698</v>
      </c>
      <c r="B838" s="5">
        <v>5990</v>
      </c>
      <c r="C838" s="5">
        <v>6030</v>
      </c>
      <c r="D838" s="5">
        <v>5870</v>
      </c>
      <c r="E838" s="5">
        <v>5980</v>
      </c>
      <c r="F838" s="4">
        <v>42135000</v>
      </c>
    </row>
    <row r="839" spans="1:6" ht="15" customHeight="1" x14ac:dyDescent="0.3">
      <c r="A839" s="2">
        <v>37699</v>
      </c>
      <c r="B839" s="5">
        <v>5920</v>
      </c>
      <c r="C839" s="5">
        <v>6020</v>
      </c>
      <c r="D839" s="5">
        <v>5880</v>
      </c>
      <c r="E839" s="5">
        <v>5920</v>
      </c>
      <c r="F839" s="4">
        <v>29355000</v>
      </c>
    </row>
    <row r="840" spans="1:6" ht="15" customHeight="1" x14ac:dyDescent="0.3">
      <c r="A840" s="2">
        <v>37700</v>
      </c>
      <c r="B840" s="5">
        <v>6000</v>
      </c>
      <c r="C840" s="5">
        <v>6230</v>
      </c>
      <c r="D840" s="5">
        <v>5960</v>
      </c>
      <c r="E840" s="5">
        <v>6230</v>
      </c>
      <c r="F840" s="4">
        <v>59500000</v>
      </c>
    </row>
    <row r="841" spans="1:6" ht="15" customHeight="1" x14ac:dyDescent="0.3">
      <c r="A841" s="2">
        <v>37701</v>
      </c>
      <c r="B841" s="5">
        <v>6230</v>
      </c>
      <c r="C841" s="5">
        <v>6330</v>
      </c>
      <c r="D841" s="5">
        <v>6170</v>
      </c>
      <c r="E841" s="5">
        <v>6300</v>
      </c>
      <c r="F841" s="4">
        <v>31155000</v>
      </c>
    </row>
    <row r="842" spans="1:6" ht="15" customHeight="1" x14ac:dyDescent="0.3">
      <c r="A842" s="2">
        <v>37704</v>
      </c>
      <c r="B842" s="5">
        <v>6340</v>
      </c>
      <c r="C842" s="5">
        <v>6340</v>
      </c>
      <c r="D842" s="5">
        <v>6220</v>
      </c>
      <c r="E842" s="5">
        <v>6250</v>
      </c>
      <c r="F842" s="4">
        <v>41540000</v>
      </c>
    </row>
    <row r="843" spans="1:6" ht="15" customHeight="1" x14ac:dyDescent="0.3">
      <c r="A843" s="2">
        <v>37705</v>
      </c>
      <c r="B843" s="5">
        <v>6140</v>
      </c>
      <c r="C843" s="5">
        <v>6140</v>
      </c>
      <c r="D843" s="5">
        <v>6060</v>
      </c>
      <c r="E843" s="5">
        <v>6120</v>
      </c>
      <c r="F843" s="4">
        <v>44210000</v>
      </c>
    </row>
    <row r="844" spans="1:6" ht="15" customHeight="1" x14ac:dyDescent="0.3">
      <c r="A844" s="2">
        <v>37706</v>
      </c>
      <c r="B844" s="5">
        <v>6160</v>
      </c>
      <c r="C844" s="5">
        <v>6210</v>
      </c>
      <c r="D844" s="5">
        <v>6060</v>
      </c>
      <c r="E844" s="5">
        <v>6080</v>
      </c>
      <c r="F844" s="4">
        <v>45140000</v>
      </c>
    </row>
    <row r="845" spans="1:6" ht="15" customHeight="1" x14ac:dyDescent="0.3">
      <c r="A845" s="2">
        <v>37707</v>
      </c>
      <c r="B845" s="5">
        <v>5980</v>
      </c>
      <c r="C845" s="5">
        <v>6050</v>
      </c>
      <c r="D845" s="5">
        <v>5930</v>
      </c>
      <c r="E845" s="5">
        <v>5970</v>
      </c>
      <c r="F845" s="4">
        <v>24130000</v>
      </c>
    </row>
    <row r="846" spans="1:6" ht="15" customHeight="1" x14ac:dyDescent="0.3">
      <c r="A846" s="2">
        <v>37708</v>
      </c>
      <c r="B846" s="5">
        <v>5980</v>
      </c>
      <c r="C846" s="5">
        <v>6140</v>
      </c>
      <c r="D846" s="5">
        <v>5930</v>
      </c>
      <c r="E846" s="5">
        <v>6140</v>
      </c>
      <c r="F846" s="4">
        <v>33220000</v>
      </c>
    </row>
    <row r="847" spans="1:6" ht="15" customHeight="1" x14ac:dyDescent="0.3">
      <c r="A847" s="2">
        <v>37711</v>
      </c>
      <c r="B847" s="5">
        <v>5960</v>
      </c>
      <c r="C847" s="5">
        <v>6000</v>
      </c>
      <c r="D847" s="5">
        <v>5680</v>
      </c>
      <c r="E847" s="5">
        <v>5680</v>
      </c>
      <c r="F847" s="4">
        <v>46440000</v>
      </c>
    </row>
    <row r="848" spans="1:6" ht="15" customHeight="1" x14ac:dyDescent="0.3">
      <c r="A848" s="2">
        <v>37712</v>
      </c>
      <c r="B848" s="5">
        <v>5560</v>
      </c>
      <c r="C848" s="5">
        <v>5680</v>
      </c>
      <c r="D848" s="5">
        <v>5480</v>
      </c>
      <c r="E848" s="5">
        <v>5680</v>
      </c>
      <c r="F848" s="4">
        <v>49730000</v>
      </c>
    </row>
    <row r="849" spans="1:6" ht="15" customHeight="1" x14ac:dyDescent="0.3">
      <c r="A849" s="2">
        <v>37713</v>
      </c>
      <c r="B849" s="5">
        <v>5700</v>
      </c>
      <c r="C849" s="5">
        <v>5740</v>
      </c>
      <c r="D849" s="5">
        <v>5550</v>
      </c>
      <c r="E849" s="5">
        <v>5580</v>
      </c>
      <c r="F849" s="4">
        <v>60345000</v>
      </c>
    </row>
    <row r="850" spans="1:6" ht="15" customHeight="1" x14ac:dyDescent="0.3">
      <c r="A850" s="2">
        <v>37714</v>
      </c>
      <c r="B850" s="5">
        <v>5720</v>
      </c>
      <c r="C850" s="5">
        <v>5750</v>
      </c>
      <c r="D850" s="5">
        <v>5580</v>
      </c>
      <c r="E850" s="5">
        <v>5580</v>
      </c>
      <c r="F850" s="4">
        <v>59235000</v>
      </c>
    </row>
    <row r="851" spans="1:6" ht="15" customHeight="1" x14ac:dyDescent="0.3">
      <c r="A851" s="2">
        <v>37715</v>
      </c>
      <c r="B851" s="5">
        <v>5520</v>
      </c>
      <c r="C851" s="5">
        <v>5710</v>
      </c>
      <c r="D851" s="5">
        <v>5440</v>
      </c>
      <c r="E851" s="5">
        <v>5670</v>
      </c>
      <c r="F851" s="4">
        <v>53760000</v>
      </c>
    </row>
    <row r="852" spans="1:6" ht="15" customHeight="1" x14ac:dyDescent="0.3">
      <c r="A852" s="2">
        <v>37718</v>
      </c>
      <c r="B852" s="5">
        <v>5760</v>
      </c>
      <c r="C852" s="5">
        <v>6010</v>
      </c>
      <c r="D852" s="5">
        <v>5710</v>
      </c>
      <c r="E852" s="5">
        <v>5980</v>
      </c>
      <c r="F852" s="4">
        <v>49785000</v>
      </c>
    </row>
    <row r="853" spans="1:6" ht="15" customHeight="1" x14ac:dyDescent="0.3">
      <c r="A853" s="2">
        <v>37719</v>
      </c>
      <c r="B853" s="5">
        <v>5840</v>
      </c>
      <c r="C853" s="5">
        <v>6030</v>
      </c>
      <c r="D853" s="5">
        <v>5820</v>
      </c>
      <c r="E853" s="5">
        <v>5980</v>
      </c>
      <c r="F853" s="4">
        <v>40425000</v>
      </c>
    </row>
    <row r="854" spans="1:6" ht="15" customHeight="1" x14ac:dyDescent="0.3">
      <c r="A854" s="2">
        <v>37720</v>
      </c>
      <c r="B854" s="5">
        <v>5840</v>
      </c>
      <c r="C854" s="5">
        <v>5880</v>
      </c>
      <c r="D854" s="5">
        <v>5720</v>
      </c>
      <c r="E854" s="5">
        <v>5730</v>
      </c>
      <c r="F854" s="4">
        <v>42470000</v>
      </c>
    </row>
    <row r="855" spans="1:6" ht="15" customHeight="1" x14ac:dyDescent="0.3">
      <c r="A855" s="2">
        <v>37721</v>
      </c>
      <c r="B855" s="5">
        <v>5730</v>
      </c>
      <c r="C855" s="5">
        <v>5820</v>
      </c>
      <c r="D855" s="5">
        <v>5670</v>
      </c>
      <c r="E855" s="5">
        <v>5760</v>
      </c>
      <c r="F855" s="4">
        <v>54070000</v>
      </c>
    </row>
    <row r="856" spans="1:6" ht="15" customHeight="1" x14ac:dyDescent="0.3">
      <c r="A856" s="2">
        <v>37722</v>
      </c>
      <c r="B856" s="5">
        <v>5700</v>
      </c>
      <c r="C856" s="5">
        <v>5880</v>
      </c>
      <c r="D856" s="5">
        <v>5690</v>
      </c>
      <c r="E856" s="5">
        <v>5700</v>
      </c>
      <c r="F856" s="4">
        <v>39665000</v>
      </c>
    </row>
    <row r="857" spans="1:6" ht="15" customHeight="1" x14ac:dyDescent="0.3">
      <c r="A857" s="2">
        <v>37725</v>
      </c>
      <c r="B857" s="5">
        <v>5670</v>
      </c>
      <c r="C857" s="5">
        <v>5880</v>
      </c>
      <c r="D857" s="5">
        <v>5670</v>
      </c>
      <c r="E857" s="5">
        <v>5710</v>
      </c>
      <c r="F857" s="4">
        <v>35175000</v>
      </c>
    </row>
    <row r="858" spans="1:6" ht="15" customHeight="1" x14ac:dyDescent="0.3">
      <c r="A858" s="2">
        <v>37726</v>
      </c>
      <c r="B858" s="5">
        <v>5860</v>
      </c>
      <c r="C858" s="5">
        <v>5930</v>
      </c>
      <c r="D858" s="5">
        <v>5810</v>
      </c>
      <c r="E858" s="5">
        <v>5920</v>
      </c>
      <c r="F858" s="4">
        <v>35260000</v>
      </c>
    </row>
    <row r="859" spans="1:6" ht="15" customHeight="1" x14ac:dyDescent="0.3">
      <c r="A859" s="2">
        <v>37727</v>
      </c>
      <c r="B859" s="5">
        <v>6100</v>
      </c>
      <c r="C859" s="5">
        <v>6250</v>
      </c>
      <c r="D859" s="5">
        <v>6070</v>
      </c>
      <c r="E859" s="5">
        <v>6210</v>
      </c>
      <c r="F859" s="4">
        <v>55085000</v>
      </c>
    </row>
    <row r="860" spans="1:6" ht="15" customHeight="1" x14ac:dyDescent="0.3">
      <c r="A860" s="2">
        <v>37728</v>
      </c>
      <c r="B860" s="5">
        <v>6140</v>
      </c>
      <c r="C860" s="5">
        <v>6210</v>
      </c>
      <c r="D860" s="5">
        <v>6040</v>
      </c>
      <c r="E860" s="5">
        <v>6040</v>
      </c>
      <c r="F860" s="4">
        <v>34275000</v>
      </c>
    </row>
    <row r="861" spans="1:6" ht="15" customHeight="1" x14ac:dyDescent="0.3">
      <c r="A861" s="2">
        <v>37729</v>
      </c>
      <c r="B861" s="5">
        <v>6210</v>
      </c>
      <c r="C861" s="5">
        <v>6300</v>
      </c>
      <c r="D861" s="5">
        <v>6060</v>
      </c>
      <c r="E861" s="5">
        <v>6300</v>
      </c>
      <c r="F861" s="4">
        <v>40785000</v>
      </c>
    </row>
    <row r="862" spans="1:6" ht="15" customHeight="1" x14ac:dyDescent="0.3">
      <c r="A862" s="2">
        <v>37732</v>
      </c>
      <c r="B862" s="5">
        <v>6240</v>
      </c>
      <c r="C862" s="5">
        <v>6340</v>
      </c>
      <c r="D862" s="5">
        <v>6170</v>
      </c>
      <c r="E862" s="5">
        <v>6180</v>
      </c>
      <c r="F862" s="4">
        <v>20485000</v>
      </c>
    </row>
    <row r="863" spans="1:6" ht="15" customHeight="1" x14ac:dyDescent="0.3">
      <c r="A863" s="2">
        <v>37733</v>
      </c>
      <c r="B863" s="5">
        <v>6100</v>
      </c>
      <c r="C863" s="5">
        <v>6140</v>
      </c>
      <c r="D863" s="5">
        <v>5950</v>
      </c>
      <c r="E863" s="5">
        <v>5970</v>
      </c>
      <c r="F863" s="4">
        <v>35690000</v>
      </c>
    </row>
    <row r="864" spans="1:6" ht="15" customHeight="1" x14ac:dyDescent="0.3">
      <c r="A864" s="2">
        <v>37734</v>
      </c>
      <c r="B864" s="5">
        <v>6050</v>
      </c>
      <c r="C864" s="5">
        <v>6110</v>
      </c>
      <c r="D864" s="5">
        <v>5980</v>
      </c>
      <c r="E864" s="5">
        <v>6000</v>
      </c>
      <c r="F864" s="4">
        <v>23690000</v>
      </c>
    </row>
    <row r="865" spans="1:6" ht="15" customHeight="1" x14ac:dyDescent="0.3">
      <c r="A865" s="2">
        <v>37735</v>
      </c>
      <c r="B865" s="5">
        <v>5980</v>
      </c>
      <c r="C865" s="5">
        <v>6040</v>
      </c>
      <c r="D865" s="5">
        <v>5840</v>
      </c>
      <c r="E865" s="5">
        <v>5900</v>
      </c>
      <c r="F865" s="4">
        <v>23805000</v>
      </c>
    </row>
    <row r="866" spans="1:6" ht="15" customHeight="1" x14ac:dyDescent="0.3">
      <c r="A866" s="2">
        <v>37736</v>
      </c>
      <c r="B866" s="5">
        <v>5800</v>
      </c>
      <c r="C866" s="5">
        <v>5840</v>
      </c>
      <c r="D866" s="5">
        <v>5700</v>
      </c>
      <c r="E866" s="5">
        <v>5750</v>
      </c>
      <c r="F866" s="4">
        <v>35760000</v>
      </c>
    </row>
    <row r="867" spans="1:6" ht="15" customHeight="1" x14ac:dyDescent="0.3">
      <c r="A867" s="2">
        <v>37739</v>
      </c>
      <c r="B867" s="5">
        <v>5690</v>
      </c>
      <c r="C867" s="5">
        <v>5840</v>
      </c>
      <c r="D867" s="5">
        <v>5660</v>
      </c>
      <c r="E867" s="5">
        <v>5700</v>
      </c>
      <c r="F867" s="4">
        <v>27240000</v>
      </c>
    </row>
    <row r="868" spans="1:6" ht="15" customHeight="1" x14ac:dyDescent="0.3">
      <c r="A868" s="2">
        <v>37740</v>
      </c>
      <c r="B868" s="5">
        <v>5870</v>
      </c>
      <c r="C868" s="5">
        <v>6030</v>
      </c>
      <c r="D868" s="5">
        <v>5820</v>
      </c>
      <c r="E868" s="5">
        <v>6010</v>
      </c>
      <c r="F868" s="4">
        <v>31235000</v>
      </c>
    </row>
    <row r="869" spans="1:6" ht="15" customHeight="1" x14ac:dyDescent="0.3">
      <c r="A869" s="2">
        <v>37741</v>
      </c>
      <c r="B869" s="5">
        <v>6040</v>
      </c>
      <c r="C869" s="5">
        <v>6130</v>
      </c>
      <c r="D869" s="5">
        <v>5990</v>
      </c>
      <c r="E869" s="5">
        <v>6100</v>
      </c>
      <c r="F869" s="4">
        <v>32040000</v>
      </c>
    </row>
    <row r="870" spans="1:6" ht="15" customHeight="1" x14ac:dyDescent="0.3">
      <c r="A870" s="2">
        <v>37742</v>
      </c>
      <c r="B870" s="5">
        <v>6100</v>
      </c>
      <c r="C870" s="5">
        <v>6100</v>
      </c>
      <c r="D870" s="5">
        <v>6100</v>
      </c>
      <c r="E870" s="5">
        <v>6100</v>
      </c>
      <c r="F870" s="4">
        <v>0</v>
      </c>
    </row>
    <row r="871" spans="1:6" ht="15" customHeight="1" x14ac:dyDescent="0.3">
      <c r="A871" s="2">
        <v>37743</v>
      </c>
      <c r="B871" s="5">
        <v>6100</v>
      </c>
      <c r="C871" s="5">
        <v>6200</v>
      </c>
      <c r="D871" s="5">
        <v>6010</v>
      </c>
      <c r="E871" s="5">
        <v>6140</v>
      </c>
      <c r="F871" s="4">
        <v>41120000</v>
      </c>
    </row>
    <row r="872" spans="1:6" ht="15" customHeight="1" x14ac:dyDescent="0.3">
      <c r="A872" s="2">
        <v>37746</v>
      </c>
      <c r="B872" s="5">
        <v>6140</v>
      </c>
      <c r="C872" s="5">
        <v>6140</v>
      </c>
      <c r="D872" s="5">
        <v>6140</v>
      </c>
      <c r="E872" s="5">
        <v>6140</v>
      </c>
      <c r="F872" s="4">
        <v>0</v>
      </c>
    </row>
    <row r="873" spans="1:6" ht="15" customHeight="1" x14ac:dyDescent="0.3">
      <c r="A873" s="2">
        <v>37747</v>
      </c>
      <c r="B873" s="5">
        <v>6210</v>
      </c>
      <c r="C873" s="5">
        <v>6320</v>
      </c>
      <c r="D873" s="5">
        <v>6210</v>
      </c>
      <c r="E873" s="5">
        <v>6260</v>
      </c>
      <c r="F873" s="4">
        <v>35920000</v>
      </c>
    </row>
    <row r="874" spans="1:6" ht="15" customHeight="1" x14ac:dyDescent="0.3">
      <c r="A874" s="2">
        <v>37748</v>
      </c>
      <c r="B874" s="5">
        <v>6340</v>
      </c>
      <c r="C874" s="5">
        <v>6400</v>
      </c>
      <c r="D874" s="5">
        <v>6200</v>
      </c>
      <c r="E874" s="5">
        <v>6390</v>
      </c>
      <c r="F874" s="4">
        <v>49160000</v>
      </c>
    </row>
    <row r="875" spans="1:6" ht="15" customHeight="1" x14ac:dyDescent="0.3">
      <c r="A875" s="2">
        <v>37749</v>
      </c>
      <c r="B875" s="5">
        <v>6390</v>
      </c>
      <c r="C875" s="5">
        <v>6390</v>
      </c>
      <c r="D875" s="5">
        <v>6390</v>
      </c>
      <c r="E875" s="5">
        <v>6390</v>
      </c>
      <c r="F875" s="4">
        <v>0</v>
      </c>
    </row>
    <row r="876" spans="1:6" ht="15" customHeight="1" x14ac:dyDescent="0.3">
      <c r="A876" s="2">
        <v>37750</v>
      </c>
      <c r="B876" s="5">
        <v>6320</v>
      </c>
      <c r="C876" s="5">
        <v>6370</v>
      </c>
      <c r="D876" s="5">
        <v>6260</v>
      </c>
      <c r="E876" s="5">
        <v>6340</v>
      </c>
      <c r="F876" s="4">
        <v>22870000</v>
      </c>
    </row>
    <row r="877" spans="1:6" ht="15" customHeight="1" x14ac:dyDescent="0.3">
      <c r="A877" s="2">
        <v>37753</v>
      </c>
      <c r="B877" s="5">
        <v>6500</v>
      </c>
      <c r="C877" s="5">
        <v>6590</v>
      </c>
      <c r="D877" s="5">
        <v>6460</v>
      </c>
      <c r="E877" s="5">
        <v>6540</v>
      </c>
      <c r="F877" s="4">
        <v>36610000</v>
      </c>
    </row>
    <row r="878" spans="1:6" ht="15" customHeight="1" x14ac:dyDescent="0.3">
      <c r="A878" s="2">
        <v>37754</v>
      </c>
      <c r="B878" s="5">
        <v>6540</v>
      </c>
      <c r="C878" s="5">
        <v>6540</v>
      </c>
      <c r="D878" s="5">
        <v>6290</v>
      </c>
      <c r="E878" s="5">
        <v>6320</v>
      </c>
      <c r="F878" s="4">
        <v>29390000</v>
      </c>
    </row>
    <row r="879" spans="1:6" ht="15" customHeight="1" x14ac:dyDescent="0.3">
      <c r="A879" s="2">
        <v>37755</v>
      </c>
      <c r="B879" s="5">
        <v>6260</v>
      </c>
      <c r="C879" s="5">
        <v>6300</v>
      </c>
      <c r="D879" s="5">
        <v>6170</v>
      </c>
      <c r="E879" s="5">
        <v>6190</v>
      </c>
      <c r="F879" s="4">
        <v>24465000</v>
      </c>
    </row>
    <row r="880" spans="1:6" ht="15" customHeight="1" x14ac:dyDescent="0.3">
      <c r="A880" s="2">
        <v>37756</v>
      </c>
      <c r="B880" s="5">
        <v>6240</v>
      </c>
      <c r="C880" s="5">
        <v>6340</v>
      </c>
      <c r="D880" s="5">
        <v>6150</v>
      </c>
      <c r="E880" s="5">
        <v>6300</v>
      </c>
      <c r="F880" s="4">
        <v>28510000</v>
      </c>
    </row>
    <row r="881" spans="1:6" ht="15" customHeight="1" x14ac:dyDescent="0.3">
      <c r="A881" s="2">
        <v>37757</v>
      </c>
      <c r="B881" s="5">
        <v>6260</v>
      </c>
      <c r="C881" s="5">
        <v>6310</v>
      </c>
      <c r="D881" s="5">
        <v>6140</v>
      </c>
      <c r="E881" s="5">
        <v>6140</v>
      </c>
      <c r="F881" s="4">
        <v>31405000</v>
      </c>
    </row>
    <row r="882" spans="1:6" ht="15" customHeight="1" x14ac:dyDescent="0.3">
      <c r="A882" s="2">
        <v>37760</v>
      </c>
      <c r="B882" s="5">
        <v>6050</v>
      </c>
      <c r="C882" s="5">
        <v>6090</v>
      </c>
      <c r="D882" s="5">
        <v>5980</v>
      </c>
      <c r="E882" s="5">
        <v>6020</v>
      </c>
      <c r="F882" s="4">
        <v>31090000</v>
      </c>
    </row>
    <row r="883" spans="1:6" ht="15" customHeight="1" x14ac:dyDescent="0.3">
      <c r="A883" s="2">
        <v>37761</v>
      </c>
      <c r="B883" s="5">
        <v>5920</v>
      </c>
      <c r="C883" s="5">
        <v>6140</v>
      </c>
      <c r="D883" s="5">
        <v>5910</v>
      </c>
      <c r="E883" s="5">
        <v>6130</v>
      </c>
      <c r="F883" s="4">
        <v>23500000</v>
      </c>
    </row>
    <row r="884" spans="1:6" ht="15" customHeight="1" x14ac:dyDescent="0.3">
      <c r="A884" s="2">
        <v>37762</v>
      </c>
      <c r="B884" s="5">
        <v>6090</v>
      </c>
      <c r="C884" s="5">
        <v>6170</v>
      </c>
      <c r="D884" s="5">
        <v>6050</v>
      </c>
      <c r="E884" s="5">
        <v>6080</v>
      </c>
      <c r="F884" s="4">
        <v>20475000</v>
      </c>
    </row>
    <row r="885" spans="1:6" ht="15" customHeight="1" x14ac:dyDescent="0.3">
      <c r="A885" s="2">
        <v>37763</v>
      </c>
      <c r="B885" s="5">
        <v>6030</v>
      </c>
      <c r="C885" s="5">
        <v>6170</v>
      </c>
      <c r="D885" s="5">
        <v>5970</v>
      </c>
      <c r="E885" s="5">
        <v>6000</v>
      </c>
      <c r="F885" s="4">
        <v>24650000</v>
      </c>
    </row>
    <row r="886" spans="1:6" ht="15" customHeight="1" x14ac:dyDescent="0.3">
      <c r="A886" s="2">
        <v>37764</v>
      </c>
      <c r="B886" s="5">
        <v>6080</v>
      </c>
      <c r="C886" s="5">
        <v>6250</v>
      </c>
      <c r="D886" s="5">
        <v>6070</v>
      </c>
      <c r="E886" s="5">
        <v>6240</v>
      </c>
      <c r="F886" s="4">
        <v>21445000</v>
      </c>
    </row>
    <row r="887" spans="1:6" ht="15" customHeight="1" x14ac:dyDescent="0.3">
      <c r="A887" s="2">
        <v>37767</v>
      </c>
      <c r="B887" s="5">
        <v>6240</v>
      </c>
      <c r="C887" s="5">
        <v>6370</v>
      </c>
      <c r="D887" s="5">
        <v>6170</v>
      </c>
      <c r="E887" s="5">
        <v>6340</v>
      </c>
      <c r="F887" s="4">
        <v>21220000</v>
      </c>
    </row>
    <row r="888" spans="1:6" ht="15" customHeight="1" x14ac:dyDescent="0.3">
      <c r="A888" s="2">
        <v>37768</v>
      </c>
      <c r="B888" s="5">
        <v>6300</v>
      </c>
      <c r="C888" s="5">
        <v>6360</v>
      </c>
      <c r="D888" s="5">
        <v>6230</v>
      </c>
      <c r="E888" s="5">
        <v>6280</v>
      </c>
      <c r="F888" s="4">
        <v>12840000</v>
      </c>
    </row>
    <row r="889" spans="1:6" ht="15" customHeight="1" x14ac:dyDescent="0.3">
      <c r="A889" s="2">
        <v>37769</v>
      </c>
      <c r="B889" s="5">
        <v>6480</v>
      </c>
      <c r="C889" s="5">
        <v>6510</v>
      </c>
      <c r="D889" s="5">
        <v>6370</v>
      </c>
      <c r="E889" s="5">
        <v>6420</v>
      </c>
      <c r="F889" s="4">
        <v>34535000</v>
      </c>
    </row>
    <row r="890" spans="1:6" ht="15" customHeight="1" x14ac:dyDescent="0.3">
      <c r="A890" s="2">
        <v>37770</v>
      </c>
      <c r="B890" s="5">
        <v>6420</v>
      </c>
      <c r="C890" s="5">
        <v>6540</v>
      </c>
      <c r="D890" s="5">
        <v>6360</v>
      </c>
      <c r="E890" s="5">
        <v>6490</v>
      </c>
      <c r="F890" s="4">
        <v>34130000</v>
      </c>
    </row>
    <row r="891" spans="1:6" ht="15" customHeight="1" x14ac:dyDescent="0.3">
      <c r="A891" s="2">
        <v>37771</v>
      </c>
      <c r="B891" s="5">
        <v>6490</v>
      </c>
      <c r="C891" s="5">
        <v>6510</v>
      </c>
      <c r="D891" s="5">
        <v>6400</v>
      </c>
      <c r="E891" s="5">
        <v>6480</v>
      </c>
      <c r="F891" s="4">
        <v>23195000</v>
      </c>
    </row>
    <row r="892" spans="1:6" ht="15" customHeight="1" x14ac:dyDescent="0.3">
      <c r="A892" s="2">
        <v>37774</v>
      </c>
      <c r="B892" s="5">
        <v>6580</v>
      </c>
      <c r="C892" s="5">
        <v>6700</v>
      </c>
      <c r="D892" s="5">
        <v>6580</v>
      </c>
      <c r="E892" s="5">
        <v>6680</v>
      </c>
      <c r="F892" s="4">
        <v>33215000</v>
      </c>
    </row>
    <row r="893" spans="1:6" ht="15" customHeight="1" x14ac:dyDescent="0.3">
      <c r="A893" s="2">
        <v>37775</v>
      </c>
      <c r="B893" s="5">
        <v>6550</v>
      </c>
      <c r="C893" s="5">
        <v>6600</v>
      </c>
      <c r="D893" s="5">
        <v>6470</v>
      </c>
      <c r="E893" s="5">
        <v>6470</v>
      </c>
      <c r="F893" s="4">
        <v>26775000</v>
      </c>
    </row>
    <row r="894" spans="1:6" ht="15" customHeight="1" x14ac:dyDescent="0.3">
      <c r="A894" s="2">
        <v>37776</v>
      </c>
      <c r="B894" s="5">
        <v>6520</v>
      </c>
      <c r="C894" s="5">
        <v>6580</v>
      </c>
      <c r="D894" s="5">
        <v>6430</v>
      </c>
      <c r="E894" s="5">
        <v>6580</v>
      </c>
      <c r="F894" s="4">
        <v>20430000</v>
      </c>
    </row>
    <row r="895" spans="1:6" ht="15" customHeight="1" x14ac:dyDescent="0.3">
      <c r="A895" s="2">
        <v>37777</v>
      </c>
      <c r="B895" s="5">
        <v>6660</v>
      </c>
      <c r="C895" s="5">
        <v>6730</v>
      </c>
      <c r="D895" s="5">
        <v>6620</v>
      </c>
      <c r="E895" s="5">
        <v>6670</v>
      </c>
      <c r="F895" s="4">
        <v>27350000</v>
      </c>
    </row>
    <row r="896" spans="1:6" ht="15" customHeight="1" x14ac:dyDescent="0.3">
      <c r="A896" s="2">
        <v>37778</v>
      </c>
      <c r="B896" s="5">
        <v>6670</v>
      </c>
      <c r="C896" s="5">
        <v>6670</v>
      </c>
      <c r="D896" s="5">
        <v>6670</v>
      </c>
      <c r="E896" s="5">
        <v>6670</v>
      </c>
      <c r="F896" s="4">
        <v>0</v>
      </c>
    </row>
    <row r="897" spans="1:6" ht="15" customHeight="1" x14ac:dyDescent="0.3">
      <c r="A897" s="2">
        <v>37781</v>
      </c>
      <c r="B897" s="5">
        <v>6730</v>
      </c>
      <c r="C897" s="5">
        <v>6890</v>
      </c>
      <c r="D897" s="5">
        <v>6690</v>
      </c>
      <c r="E897" s="5">
        <v>6880</v>
      </c>
      <c r="F897" s="4">
        <v>38905000</v>
      </c>
    </row>
    <row r="898" spans="1:6" ht="15" customHeight="1" x14ac:dyDescent="0.3">
      <c r="A898" s="2">
        <v>37782</v>
      </c>
      <c r="B898" s="5">
        <v>6800</v>
      </c>
      <c r="C898" s="5">
        <v>6940</v>
      </c>
      <c r="D898" s="5">
        <v>6780</v>
      </c>
      <c r="E898" s="5">
        <v>6880</v>
      </c>
      <c r="F898" s="4">
        <v>20680000</v>
      </c>
    </row>
    <row r="899" spans="1:6" ht="15" customHeight="1" x14ac:dyDescent="0.3">
      <c r="A899" s="2">
        <v>37783</v>
      </c>
      <c r="B899" s="5">
        <v>6960</v>
      </c>
      <c r="C899" s="5">
        <v>7050</v>
      </c>
      <c r="D899" s="5">
        <v>6880</v>
      </c>
      <c r="E899" s="5">
        <v>6900</v>
      </c>
      <c r="F899" s="4">
        <v>27520000</v>
      </c>
    </row>
    <row r="900" spans="1:6" ht="15" customHeight="1" x14ac:dyDescent="0.3">
      <c r="A900" s="2">
        <v>37784</v>
      </c>
      <c r="B900" s="5">
        <v>7000</v>
      </c>
      <c r="C900" s="5">
        <v>7040</v>
      </c>
      <c r="D900" s="5">
        <v>6950</v>
      </c>
      <c r="E900" s="5">
        <v>7000</v>
      </c>
      <c r="F900" s="4">
        <v>45395000</v>
      </c>
    </row>
    <row r="901" spans="1:6" ht="15" customHeight="1" x14ac:dyDescent="0.3">
      <c r="A901" s="2">
        <v>37785</v>
      </c>
      <c r="B901" s="5">
        <v>7080</v>
      </c>
      <c r="C901" s="5">
        <v>7120</v>
      </c>
      <c r="D901" s="5">
        <v>6970</v>
      </c>
      <c r="E901" s="5">
        <v>7010</v>
      </c>
      <c r="F901" s="4">
        <v>29815000</v>
      </c>
    </row>
    <row r="902" spans="1:6" ht="15" customHeight="1" x14ac:dyDescent="0.3">
      <c r="A902" s="2">
        <v>37788</v>
      </c>
      <c r="B902" s="5">
        <v>6900</v>
      </c>
      <c r="C902" s="5">
        <v>6960</v>
      </c>
      <c r="D902" s="5">
        <v>6820</v>
      </c>
      <c r="E902" s="5">
        <v>6820</v>
      </c>
      <c r="F902" s="4">
        <v>19060000</v>
      </c>
    </row>
    <row r="903" spans="1:6" ht="15" customHeight="1" x14ac:dyDescent="0.3">
      <c r="A903" s="2">
        <v>37789</v>
      </c>
      <c r="B903" s="5">
        <v>7060</v>
      </c>
      <c r="C903" s="5">
        <v>7150</v>
      </c>
      <c r="D903" s="5">
        <v>6990</v>
      </c>
      <c r="E903" s="5">
        <v>7140</v>
      </c>
      <c r="F903" s="4">
        <v>42120000</v>
      </c>
    </row>
    <row r="904" spans="1:6" ht="15" customHeight="1" x14ac:dyDescent="0.3">
      <c r="A904" s="2">
        <v>37790</v>
      </c>
      <c r="B904" s="5">
        <v>7030</v>
      </c>
      <c r="C904" s="5">
        <v>7180</v>
      </c>
      <c r="D904" s="5">
        <v>7030</v>
      </c>
      <c r="E904" s="5">
        <v>7080</v>
      </c>
      <c r="F904" s="4">
        <v>19355000</v>
      </c>
    </row>
    <row r="905" spans="1:6" ht="15" customHeight="1" x14ac:dyDescent="0.3">
      <c r="A905" s="2">
        <v>37791</v>
      </c>
      <c r="B905" s="5">
        <v>7200</v>
      </c>
      <c r="C905" s="5">
        <v>7500</v>
      </c>
      <c r="D905" s="5">
        <v>7140</v>
      </c>
      <c r="E905" s="5">
        <v>7400</v>
      </c>
      <c r="F905" s="4">
        <v>48170000</v>
      </c>
    </row>
    <row r="906" spans="1:6" ht="15" customHeight="1" x14ac:dyDescent="0.3">
      <c r="A906" s="2">
        <v>37792</v>
      </c>
      <c r="B906" s="5">
        <v>7300</v>
      </c>
      <c r="C906" s="5">
        <v>7400</v>
      </c>
      <c r="D906" s="5">
        <v>7280</v>
      </c>
      <c r="E906" s="5">
        <v>7280</v>
      </c>
      <c r="F906" s="4">
        <v>23375000</v>
      </c>
    </row>
    <row r="907" spans="1:6" ht="15" customHeight="1" x14ac:dyDescent="0.3">
      <c r="A907" s="2">
        <v>37795</v>
      </c>
      <c r="B907" s="5">
        <v>7280</v>
      </c>
      <c r="C907" s="5">
        <v>7300</v>
      </c>
      <c r="D907" s="5">
        <v>7120</v>
      </c>
      <c r="E907" s="5">
        <v>7140</v>
      </c>
      <c r="F907" s="4">
        <v>20565000</v>
      </c>
    </row>
    <row r="908" spans="1:6" ht="15" customHeight="1" x14ac:dyDescent="0.3">
      <c r="A908" s="2">
        <v>37796</v>
      </c>
      <c r="B908" s="5">
        <v>7000</v>
      </c>
      <c r="C908" s="5">
        <v>7050</v>
      </c>
      <c r="D908" s="5">
        <v>6980</v>
      </c>
      <c r="E908" s="5">
        <v>7030</v>
      </c>
      <c r="F908" s="4">
        <v>22885000</v>
      </c>
    </row>
    <row r="909" spans="1:6" ht="15" customHeight="1" x14ac:dyDescent="0.3">
      <c r="A909" s="2">
        <v>37797</v>
      </c>
      <c r="B909" s="5">
        <v>7050</v>
      </c>
      <c r="C909" s="5">
        <v>7210</v>
      </c>
      <c r="D909" s="5">
        <v>7020</v>
      </c>
      <c r="E909" s="5">
        <v>7190</v>
      </c>
      <c r="F909" s="4">
        <v>17285000</v>
      </c>
    </row>
    <row r="910" spans="1:6" ht="15" customHeight="1" x14ac:dyDescent="0.3">
      <c r="A910" s="2">
        <v>37798</v>
      </c>
      <c r="B910" s="5">
        <v>7050</v>
      </c>
      <c r="C910" s="5">
        <v>7350</v>
      </c>
      <c r="D910" s="5">
        <v>7050</v>
      </c>
      <c r="E910" s="5">
        <v>7290</v>
      </c>
      <c r="F910" s="4">
        <v>17265000</v>
      </c>
    </row>
    <row r="911" spans="1:6" ht="15" customHeight="1" x14ac:dyDescent="0.3">
      <c r="A911" s="2">
        <v>37799</v>
      </c>
      <c r="B911" s="5">
        <v>7340</v>
      </c>
      <c r="C911" s="5">
        <v>7410</v>
      </c>
      <c r="D911" s="5">
        <v>7220</v>
      </c>
      <c r="E911" s="5">
        <v>7220</v>
      </c>
      <c r="F911" s="4">
        <v>22770000</v>
      </c>
    </row>
    <row r="912" spans="1:6" ht="15" customHeight="1" x14ac:dyDescent="0.3">
      <c r="A912" s="2">
        <v>37802</v>
      </c>
      <c r="B912" s="5">
        <v>7160</v>
      </c>
      <c r="C912" s="5">
        <v>7210</v>
      </c>
      <c r="D912" s="5">
        <v>7070</v>
      </c>
      <c r="E912" s="5">
        <v>7100</v>
      </c>
      <c r="F912" s="4">
        <v>15605000</v>
      </c>
    </row>
    <row r="913" spans="1:6" ht="15" customHeight="1" x14ac:dyDescent="0.3">
      <c r="A913" s="2">
        <v>37803</v>
      </c>
      <c r="B913" s="5">
        <v>7100</v>
      </c>
      <c r="C913" s="5">
        <v>7250</v>
      </c>
      <c r="D913" s="5">
        <v>7040</v>
      </c>
      <c r="E913" s="5">
        <v>7240</v>
      </c>
      <c r="F913" s="4">
        <v>13000000</v>
      </c>
    </row>
    <row r="914" spans="1:6" ht="15" customHeight="1" x14ac:dyDescent="0.3">
      <c r="A914" s="2">
        <v>37804</v>
      </c>
      <c r="B914" s="5">
        <v>7390</v>
      </c>
      <c r="C914" s="5">
        <v>7420</v>
      </c>
      <c r="D914" s="5">
        <v>7310</v>
      </c>
      <c r="E914" s="5">
        <v>7420</v>
      </c>
      <c r="F914" s="4">
        <v>25990000</v>
      </c>
    </row>
    <row r="915" spans="1:6" ht="15" customHeight="1" x14ac:dyDescent="0.3">
      <c r="A915" s="2">
        <v>37805</v>
      </c>
      <c r="B915" s="5">
        <v>7640</v>
      </c>
      <c r="C915" s="5">
        <v>7820</v>
      </c>
      <c r="D915" s="5">
        <v>7580</v>
      </c>
      <c r="E915" s="5">
        <v>7640</v>
      </c>
      <c r="F915" s="4">
        <v>58735000</v>
      </c>
    </row>
    <row r="916" spans="1:6" ht="15" customHeight="1" x14ac:dyDescent="0.3">
      <c r="A916" s="2">
        <v>37806</v>
      </c>
      <c r="B916" s="5">
        <v>7630</v>
      </c>
      <c r="C916" s="5">
        <v>7710</v>
      </c>
      <c r="D916" s="5">
        <v>7580</v>
      </c>
      <c r="E916" s="5">
        <v>7680</v>
      </c>
      <c r="F916" s="4">
        <v>12565000</v>
      </c>
    </row>
    <row r="917" spans="1:6" ht="15" customHeight="1" x14ac:dyDescent="0.3">
      <c r="A917" s="2">
        <v>37809</v>
      </c>
      <c r="B917" s="5">
        <v>7740</v>
      </c>
      <c r="C917" s="5">
        <v>7750</v>
      </c>
      <c r="D917" s="5">
        <v>7670</v>
      </c>
      <c r="E917" s="5">
        <v>7720</v>
      </c>
      <c r="F917" s="4">
        <v>14800000</v>
      </c>
    </row>
    <row r="918" spans="1:6" ht="15" customHeight="1" x14ac:dyDescent="0.3">
      <c r="A918" s="2">
        <v>37810</v>
      </c>
      <c r="B918" s="5">
        <v>7990</v>
      </c>
      <c r="C918" s="5">
        <v>8000</v>
      </c>
      <c r="D918" s="5">
        <v>7910</v>
      </c>
      <c r="E918" s="5">
        <v>7970</v>
      </c>
      <c r="F918" s="4">
        <v>62230000</v>
      </c>
    </row>
    <row r="919" spans="1:6" ht="15" customHeight="1" x14ac:dyDescent="0.3">
      <c r="A919" s="2">
        <v>37811</v>
      </c>
      <c r="B919" s="5">
        <v>7980</v>
      </c>
      <c r="C919" s="5">
        <v>7990</v>
      </c>
      <c r="D919" s="5">
        <v>7890</v>
      </c>
      <c r="E919" s="5">
        <v>7930</v>
      </c>
      <c r="F919" s="4">
        <v>18865000</v>
      </c>
    </row>
    <row r="920" spans="1:6" ht="15" customHeight="1" x14ac:dyDescent="0.3">
      <c r="A920" s="2">
        <v>37812</v>
      </c>
      <c r="B920" s="5">
        <v>7880</v>
      </c>
      <c r="C920" s="5">
        <v>7960</v>
      </c>
      <c r="D920" s="5">
        <v>7840</v>
      </c>
      <c r="E920" s="5">
        <v>7840</v>
      </c>
      <c r="F920" s="4">
        <v>25675000</v>
      </c>
    </row>
    <row r="921" spans="1:6" ht="15" customHeight="1" x14ac:dyDescent="0.3">
      <c r="A921" s="2">
        <v>37813</v>
      </c>
      <c r="B921" s="5">
        <v>7760</v>
      </c>
      <c r="C921" s="5">
        <v>7880</v>
      </c>
      <c r="D921" s="5">
        <v>7700</v>
      </c>
      <c r="E921" s="5">
        <v>7880</v>
      </c>
      <c r="F921" s="4">
        <v>22460000</v>
      </c>
    </row>
    <row r="922" spans="1:6" ht="15" customHeight="1" x14ac:dyDescent="0.3">
      <c r="A922" s="2">
        <v>37816</v>
      </c>
      <c r="B922" s="5">
        <v>7900</v>
      </c>
      <c r="C922" s="5">
        <v>8210</v>
      </c>
      <c r="D922" s="5">
        <v>7890</v>
      </c>
      <c r="E922" s="5">
        <v>8190</v>
      </c>
      <c r="F922" s="4">
        <v>46710000</v>
      </c>
    </row>
    <row r="923" spans="1:6" ht="15" customHeight="1" x14ac:dyDescent="0.3">
      <c r="A923" s="2">
        <v>37817</v>
      </c>
      <c r="B923" s="5">
        <v>8220</v>
      </c>
      <c r="C923" s="5">
        <v>8230</v>
      </c>
      <c r="D923" s="5">
        <v>8080</v>
      </c>
      <c r="E923" s="5">
        <v>8160</v>
      </c>
      <c r="F923" s="4">
        <v>35205000</v>
      </c>
    </row>
    <row r="924" spans="1:6" ht="15" customHeight="1" x14ac:dyDescent="0.3">
      <c r="A924" s="2">
        <v>37818</v>
      </c>
      <c r="B924" s="5">
        <v>8300</v>
      </c>
      <c r="C924" s="5">
        <v>8410</v>
      </c>
      <c r="D924" s="5">
        <v>8180</v>
      </c>
      <c r="E924" s="5">
        <v>8360</v>
      </c>
      <c r="F924" s="4">
        <v>41615000</v>
      </c>
    </row>
    <row r="925" spans="1:6" ht="15" customHeight="1" x14ac:dyDescent="0.3">
      <c r="A925" s="2">
        <v>37819</v>
      </c>
      <c r="B925" s="5">
        <v>8360</v>
      </c>
      <c r="C925" s="5">
        <v>8360</v>
      </c>
      <c r="D925" s="5">
        <v>8360</v>
      </c>
      <c r="E925" s="5">
        <v>8360</v>
      </c>
      <c r="F925" s="4">
        <v>0</v>
      </c>
    </row>
    <row r="926" spans="1:6" ht="15" customHeight="1" x14ac:dyDescent="0.3">
      <c r="A926" s="2">
        <v>37820</v>
      </c>
      <c r="B926" s="5">
        <v>7950</v>
      </c>
      <c r="C926" s="5">
        <v>8160</v>
      </c>
      <c r="D926" s="5">
        <v>7950</v>
      </c>
      <c r="E926" s="5">
        <v>8080</v>
      </c>
      <c r="F926" s="4">
        <v>45980000</v>
      </c>
    </row>
    <row r="927" spans="1:6" ht="15" customHeight="1" x14ac:dyDescent="0.3">
      <c r="A927" s="2">
        <v>37823</v>
      </c>
      <c r="B927" s="5">
        <v>8040</v>
      </c>
      <c r="C927" s="5">
        <v>8210</v>
      </c>
      <c r="D927" s="5">
        <v>8040</v>
      </c>
      <c r="E927" s="5">
        <v>8140</v>
      </c>
      <c r="F927" s="4">
        <v>23485000</v>
      </c>
    </row>
    <row r="928" spans="1:6" ht="15" customHeight="1" x14ac:dyDescent="0.3">
      <c r="A928" s="2">
        <v>37824</v>
      </c>
      <c r="B928" s="5">
        <v>8100</v>
      </c>
      <c r="C928" s="5">
        <v>8240</v>
      </c>
      <c r="D928" s="5">
        <v>8090</v>
      </c>
      <c r="E928" s="5">
        <v>8240</v>
      </c>
      <c r="F928" s="4">
        <v>21290000</v>
      </c>
    </row>
    <row r="929" spans="1:6" ht="15" customHeight="1" x14ac:dyDescent="0.3">
      <c r="A929" s="2">
        <v>37825</v>
      </c>
      <c r="B929" s="5">
        <v>8300</v>
      </c>
      <c r="C929" s="5">
        <v>8340</v>
      </c>
      <c r="D929" s="5">
        <v>8040</v>
      </c>
      <c r="E929" s="5">
        <v>8070</v>
      </c>
      <c r="F929" s="4">
        <v>24025000</v>
      </c>
    </row>
    <row r="930" spans="1:6" ht="15" customHeight="1" x14ac:dyDescent="0.3">
      <c r="A930" s="2">
        <v>37826</v>
      </c>
      <c r="B930" s="5">
        <v>8010</v>
      </c>
      <c r="C930" s="5">
        <v>8180</v>
      </c>
      <c r="D930" s="5">
        <v>7980</v>
      </c>
      <c r="E930" s="5">
        <v>8130</v>
      </c>
      <c r="F930" s="4">
        <v>25795000</v>
      </c>
    </row>
    <row r="931" spans="1:6" ht="15" customHeight="1" x14ac:dyDescent="0.3">
      <c r="A931" s="2">
        <v>37827</v>
      </c>
      <c r="B931" s="5">
        <v>8080</v>
      </c>
      <c r="C931" s="5">
        <v>8160</v>
      </c>
      <c r="D931" s="5">
        <v>7980</v>
      </c>
      <c r="E931" s="5">
        <v>8160</v>
      </c>
      <c r="F931" s="4">
        <v>15045000</v>
      </c>
    </row>
    <row r="932" spans="1:6" ht="15" customHeight="1" x14ac:dyDescent="0.3">
      <c r="A932" s="2">
        <v>37830</v>
      </c>
      <c r="B932" s="5">
        <v>8300</v>
      </c>
      <c r="C932" s="5">
        <v>8390</v>
      </c>
      <c r="D932" s="5">
        <v>8250</v>
      </c>
      <c r="E932" s="5">
        <v>8360</v>
      </c>
      <c r="F932" s="4">
        <v>20205000</v>
      </c>
    </row>
    <row r="933" spans="1:6" ht="15" customHeight="1" x14ac:dyDescent="0.3">
      <c r="A933" s="2">
        <v>37831</v>
      </c>
      <c r="B933" s="5">
        <v>8400</v>
      </c>
      <c r="C933" s="5">
        <v>8480</v>
      </c>
      <c r="D933" s="5">
        <v>8360</v>
      </c>
      <c r="E933" s="5">
        <v>8470</v>
      </c>
      <c r="F933" s="4">
        <v>21905000</v>
      </c>
    </row>
    <row r="934" spans="1:6" ht="15" customHeight="1" x14ac:dyDescent="0.3">
      <c r="A934" s="2">
        <v>37832</v>
      </c>
      <c r="B934" s="5">
        <v>8400</v>
      </c>
      <c r="C934" s="5">
        <v>8470</v>
      </c>
      <c r="D934" s="5">
        <v>8400</v>
      </c>
      <c r="E934" s="5">
        <v>8430</v>
      </c>
      <c r="F934" s="4">
        <v>16200000</v>
      </c>
    </row>
    <row r="935" spans="1:6" ht="15" customHeight="1" x14ac:dyDescent="0.3">
      <c r="A935" s="2">
        <v>37833</v>
      </c>
      <c r="B935" s="5">
        <v>8400</v>
      </c>
      <c r="C935" s="5">
        <v>8490</v>
      </c>
      <c r="D935" s="5">
        <v>8270</v>
      </c>
      <c r="E935" s="5">
        <v>8320</v>
      </c>
      <c r="F935" s="4">
        <v>20615000</v>
      </c>
    </row>
    <row r="936" spans="1:6" ht="15" customHeight="1" x14ac:dyDescent="0.3">
      <c r="A936" s="2">
        <v>37834</v>
      </c>
      <c r="B936" s="5">
        <v>8360</v>
      </c>
      <c r="C936" s="5">
        <v>8540</v>
      </c>
      <c r="D936" s="5">
        <v>8360</v>
      </c>
      <c r="E936" s="5">
        <v>8520</v>
      </c>
      <c r="F936" s="4">
        <v>25115000</v>
      </c>
    </row>
    <row r="937" spans="1:6" ht="15" customHeight="1" x14ac:dyDescent="0.3">
      <c r="A937" s="2">
        <v>37837</v>
      </c>
      <c r="B937" s="5">
        <v>8400</v>
      </c>
      <c r="C937" s="5">
        <v>8520</v>
      </c>
      <c r="D937" s="5">
        <v>8400</v>
      </c>
      <c r="E937" s="5">
        <v>8430</v>
      </c>
      <c r="F937" s="4">
        <v>10235000</v>
      </c>
    </row>
    <row r="938" spans="1:6" ht="15" customHeight="1" x14ac:dyDescent="0.3">
      <c r="A938" s="2">
        <v>37838</v>
      </c>
      <c r="B938" s="5">
        <v>8450</v>
      </c>
      <c r="C938" s="5">
        <v>8590</v>
      </c>
      <c r="D938" s="5">
        <v>8450</v>
      </c>
      <c r="E938" s="5">
        <v>8560</v>
      </c>
      <c r="F938" s="4">
        <v>15605000</v>
      </c>
    </row>
    <row r="939" spans="1:6" ht="15" customHeight="1" x14ac:dyDescent="0.3">
      <c r="A939" s="2">
        <v>37839</v>
      </c>
      <c r="B939" s="5">
        <v>8400</v>
      </c>
      <c r="C939" s="5">
        <v>8420</v>
      </c>
      <c r="D939" s="5">
        <v>8220</v>
      </c>
      <c r="E939" s="5">
        <v>8260</v>
      </c>
      <c r="F939" s="4">
        <v>24635000</v>
      </c>
    </row>
    <row r="940" spans="1:6" ht="15" customHeight="1" x14ac:dyDescent="0.3">
      <c r="A940" s="2">
        <v>37840</v>
      </c>
      <c r="B940" s="5">
        <v>8240</v>
      </c>
      <c r="C940" s="5">
        <v>8250</v>
      </c>
      <c r="D940" s="5">
        <v>8090</v>
      </c>
      <c r="E940" s="5">
        <v>8200</v>
      </c>
      <c r="F940" s="4">
        <v>15665000</v>
      </c>
    </row>
    <row r="941" spans="1:6" ht="15" customHeight="1" x14ac:dyDescent="0.3">
      <c r="A941" s="2">
        <v>37841</v>
      </c>
      <c r="B941" s="5">
        <v>8200</v>
      </c>
      <c r="C941" s="5">
        <v>8240</v>
      </c>
      <c r="D941" s="5">
        <v>8090</v>
      </c>
      <c r="E941" s="5">
        <v>8120</v>
      </c>
      <c r="F941" s="4">
        <v>11095000</v>
      </c>
    </row>
    <row r="942" spans="1:6" ht="15" customHeight="1" x14ac:dyDescent="0.3">
      <c r="A942" s="2">
        <v>37844</v>
      </c>
      <c r="B942" s="5">
        <v>7940</v>
      </c>
      <c r="C942" s="5">
        <v>8160</v>
      </c>
      <c r="D942" s="5">
        <v>7930</v>
      </c>
      <c r="E942" s="5">
        <v>8160</v>
      </c>
      <c r="F942" s="4">
        <v>17040000</v>
      </c>
    </row>
    <row r="943" spans="1:6" ht="15" customHeight="1" x14ac:dyDescent="0.3">
      <c r="A943" s="2">
        <v>37845</v>
      </c>
      <c r="B943" s="5">
        <v>8200</v>
      </c>
      <c r="C943" s="5">
        <v>8200</v>
      </c>
      <c r="D943" s="5">
        <v>7950</v>
      </c>
      <c r="E943" s="5">
        <v>8000</v>
      </c>
      <c r="F943" s="4">
        <v>19490000</v>
      </c>
    </row>
    <row r="944" spans="1:6" ht="15" customHeight="1" x14ac:dyDescent="0.3">
      <c r="A944" s="2">
        <v>37846</v>
      </c>
      <c r="B944" s="5">
        <v>8120</v>
      </c>
      <c r="C944" s="5">
        <v>8260</v>
      </c>
      <c r="D944" s="5">
        <v>8080</v>
      </c>
      <c r="E944" s="5">
        <v>8250</v>
      </c>
      <c r="F944" s="4">
        <v>13830000</v>
      </c>
    </row>
    <row r="945" spans="1:6" ht="15" customHeight="1" x14ac:dyDescent="0.3">
      <c r="A945" s="2">
        <v>37847</v>
      </c>
      <c r="B945" s="5">
        <v>8370</v>
      </c>
      <c r="C945" s="5">
        <v>8500</v>
      </c>
      <c r="D945" s="5">
        <v>8270</v>
      </c>
      <c r="E945" s="5">
        <v>8500</v>
      </c>
      <c r="F945" s="4">
        <v>23680000</v>
      </c>
    </row>
    <row r="946" spans="1:6" ht="15" customHeight="1" x14ac:dyDescent="0.3">
      <c r="A946" s="2">
        <v>37848</v>
      </c>
      <c r="B946" s="5">
        <v>8500</v>
      </c>
      <c r="C946" s="5">
        <v>8500</v>
      </c>
      <c r="D946" s="5">
        <v>8500</v>
      </c>
      <c r="E946" s="5">
        <v>8500</v>
      </c>
      <c r="F946" s="4">
        <v>0</v>
      </c>
    </row>
    <row r="947" spans="1:6" ht="15" customHeight="1" x14ac:dyDescent="0.3">
      <c r="A947" s="2">
        <v>37851</v>
      </c>
      <c r="B947" s="5">
        <v>8550</v>
      </c>
      <c r="C947" s="5">
        <v>8580</v>
      </c>
      <c r="D947" s="5">
        <v>8350</v>
      </c>
      <c r="E947" s="5">
        <v>8380</v>
      </c>
      <c r="F947" s="4">
        <v>19925000</v>
      </c>
    </row>
    <row r="948" spans="1:6" ht="15" customHeight="1" x14ac:dyDescent="0.3">
      <c r="A948" s="2">
        <v>37852</v>
      </c>
      <c r="B948" s="5">
        <v>8650</v>
      </c>
      <c r="C948" s="5">
        <v>8700</v>
      </c>
      <c r="D948" s="5">
        <v>8600</v>
      </c>
      <c r="E948" s="5">
        <v>8600</v>
      </c>
      <c r="F948" s="4">
        <v>23975000</v>
      </c>
    </row>
    <row r="949" spans="1:6" ht="15" customHeight="1" x14ac:dyDescent="0.3">
      <c r="A949" s="2">
        <v>37853</v>
      </c>
      <c r="B949" s="5">
        <v>8620</v>
      </c>
      <c r="C949" s="5">
        <v>8790</v>
      </c>
      <c r="D949" s="5">
        <v>8560</v>
      </c>
      <c r="E949" s="5">
        <v>8700</v>
      </c>
      <c r="F949" s="4">
        <v>24660000</v>
      </c>
    </row>
    <row r="950" spans="1:6" ht="15" customHeight="1" x14ac:dyDescent="0.3">
      <c r="A950" s="2">
        <v>37854</v>
      </c>
      <c r="B950" s="5">
        <v>8680</v>
      </c>
      <c r="C950" s="5">
        <v>8840</v>
      </c>
      <c r="D950" s="5">
        <v>8680</v>
      </c>
      <c r="E950" s="5">
        <v>8830</v>
      </c>
      <c r="F950" s="4">
        <v>23415000</v>
      </c>
    </row>
    <row r="951" spans="1:6" ht="15" customHeight="1" x14ac:dyDescent="0.3">
      <c r="A951" s="2">
        <v>37855</v>
      </c>
      <c r="B951" s="5">
        <v>8860</v>
      </c>
      <c r="C951" s="5">
        <v>8980</v>
      </c>
      <c r="D951" s="5">
        <v>8830</v>
      </c>
      <c r="E951" s="5">
        <v>8920</v>
      </c>
      <c r="F951" s="4">
        <v>25245000</v>
      </c>
    </row>
    <row r="952" spans="1:6" ht="15" customHeight="1" x14ac:dyDescent="0.3">
      <c r="A952" s="2">
        <v>37858</v>
      </c>
      <c r="B952" s="5">
        <v>8880</v>
      </c>
      <c r="C952" s="5">
        <v>8950</v>
      </c>
      <c r="D952" s="5">
        <v>8820</v>
      </c>
      <c r="E952" s="5">
        <v>8860</v>
      </c>
      <c r="F952" s="4">
        <v>16225000</v>
      </c>
    </row>
    <row r="953" spans="1:6" ht="15" customHeight="1" x14ac:dyDescent="0.3">
      <c r="A953" s="2">
        <v>37859</v>
      </c>
      <c r="B953" s="5">
        <v>8780</v>
      </c>
      <c r="C953" s="5">
        <v>8940</v>
      </c>
      <c r="D953" s="5">
        <v>8730</v>
      </c>
      <c r="E953" s="5">
        <v>8910</v>
      </c>
      <c r="F953" s="4">
        <v>21695000</v>
      </c>
    </row>
    <row r="954" spans="1:6" ht="15" customHeight="1" x14ac:dyDescent="0.3">
      <c r="A954" s="2">
        <v>37860</v>
      </c>
      <c r="B954" s="5">
        <v>8940</v>
      </c>
      <c r="C954" s="5">
        <v>8950</v>
      </c>
      <c r="D954" s="5">
        <v>8840</v>
      </c>
      <c r="E954" s="5">
        <v>8860</v>
      </c>
      <c r="F954" s="4">
        <v>20545000</v>
      </c>
    </row>
    <row r="955" spans="1:6" ht="15" customHeight="1" x14ac:dyDescent="0.3">
      <c r="A955" s="2">
        <v>37861</v>
      </c>
      <c r="B955" s="5">
        <v>9000</v>
      </c>
      <c r="C955" s="5">
        <v>9000</v>
      </c>
      <c r="D955" s="5">
        <v>8730</v>
      </c>
      <c r="E955" s="5">
        <v>8760</v>
      </c>
      <c r="F955" s="4">
        <v>28335000</v>
      </c>
    </row>
    <row r="956" spans="1:6" ht="15" customHeight="1" x14ac:dyDescent="0.3">
      <c r="A956" s="2">
        <v>37862</v>
      </c>
      <c r="B956" s="5">
        <v>8820</v>
      </c>
      <c r="C956" s="5">
        <v>8840</v>
      </c>
      <c r="D956" s="5">
        <v>8580</v>
      </c>
      <c r="E956" s="5">
        <v>8700</v>
      </c>
      <c r="F956" s="4">
        <v>26590000</v>
      </c>
    </row>
    <row r="957" spans="1:6" ht="15" customHeight="1" x14ac:dyDescent="0.3">
      <c r="A957" s="2">
        <v>37865</v>
      </c>
      <c r="B957" s="5">
        <v>8740</v>
      </c>
      <c r="C957" s="5">
        <v>8810</v>
      </c>
      <c r="D957" s="5">
        <v>8650</v>
      </c>
      <c r="E957" s="5">
        <v>8740</v>
      </c>
      <c r="F957" s="4">
        <v>16540000</v>
      </c>
    </row>
    <row r="958" spans="1:6" ht="15" customHeight="1" x14ac:dyDescent="0.3">
      <c r="A958" s="2">
        <v>37866</v>
      </c>
      <c r="B958" s="5">
        <v>8800</v>
      </c>
      <c r="C958" s="5">
        <v>8820</v>
      </c>
      <c r="D958" s="5">
        <v>8590</v>
      </c>
      <c r="E958" s="5">
        <v>8610</v>
      </c>
      <c r="F958" s="4">
        <v>16285000</v>
      </c>
    </row>
    <row r="959" spans="1:6" ht="15" customHeight="1" x14ac:dyDescent="0.3">
      <c r="A959" s="2">
        <v>37867</v>
      </c>
      <c r="B959" s="5">
        <v>8640</v>
      </c>
      <c r="C959" s="5">
        <v>8710</v>
      </c>
      <c r="D959" s="5">
        <v>8580</v>
      </c>
      <c r="E959" s="5">
        <v>8650</v>
      </c>
      <c r="F959" s="4">
        <v>21495000</v>
      </c>
    </row>
    <row r="960" spans="1:6" ht="15" customHeight="1" x14ac:dyDescent="0.3">
      <c r="A960" s="2">
        <v>37868</v>
      </c>
      <c r="B960" s="5">
        <v>8640</v>
      </c>
      <c r="C960" s="5">
        <v>8770</v>
      </c>
      <c r="D960" s="5">
        <v>8620</v>
      </c>
      <c r="E960" s="5">
        <v>8720</v>
      </c>
      <c r="F960" s="4">
        <v>14320000</v>
      </c>
    </row>
    <row r="961" spans="1:6" ht="15" customHeight="1" x14ac:dyDescent="0.3">
      <c r="A961" s="2">
        <v>37869</v>
      </c>
      <c r="B961" s="5">
        <v>8840</v>
      </c>
      <c r="C961" s="5">
        <v>8930</v>
      </c>
      <c r="D961" s="5">
        <v>8800</v>
      </c>
      <c r="E961" s="5">
        <v>8860</v>
      </c>
      <c r="F961" s="4">
        <v>17780000</v>
      </c>
    </row>
    <row r="962" spans="1:6" ht="15" customHeight="1" x14ac:dyDescent="0.3">
      <c r="A962" s="2">
        <v>37872</v>
      </c>
      <c r="B962" s="5">
        <v>8870</v>
      </c>
      <c r="C962" s="5">
        <v>9030</v>
      </c>
      <c r="D962" s="5">
        <v>8820</v>
      </c>
      <c r="E962" s="5">
        <v>9030</v>
      </c>
      <c r="F962" s="4">
        <v>18265000</v>
      </c>
    </row>
    <row r="963" spans="1:6" ht="15" customHeight="1" x14ac:dyDescent="0.3">
      <c r="A963" s="2">
        <v>37873</v>
      </c>
      <c r="B963" s="5">
        <v>9160</v>
      </c>
      <c r="C963" s="5">
        <v>9400</v>
      </c>
      <c r="D963" s="5">
        <v>9140</v>
      </c>
      <c r="E963" s="5">
        <v>9240</v>
      </c>
      <c r="F963" s="4">
        <v>44905000</v>
      </c>
    </row>
    <row r="964" spans="1:6" ht="15" customHeight="1" x14ac:dyDescent="0.3">
      <c r="A964" s="2">
        <v>37874</v>
      </c>
      <c r="B964" s="5">
        <v>9240</v>
      </c>
      <c r="C964" s="5">
        <v>9240</v>
      </c>
      <c r="D964" s="5">
        <v>9240</v>
      </c>
      <c r="E964" s="5">
        <v>9240</v>
      </c>
      <c r="F964" s="4">
        <v>0</v>
      </c>
    </row>
    <row r="965" spans="1:6" ht="15" customHeight="1" x14ac:dyDescent="0.3">
      <c r="A965" s="2">
        <v>37875</v>
      </c>
      <c r="B965" s="5">
        <v>9240</v>
      </c>
      <c r="C965" s="5">
        <v>9240</v>
      </c>
      <c r="D965" s="5">
        <v>9240</v>
      </c>
      <c r="E965" s="5">
        <v>9240</v>
      </c>
      <c r="F965" s="4">
        <v>0</v>
      </c>
    </row>
    <row r="966" spans="1:6" ht="15" customHeight="1" x14ac:dyDescent="0.3">
      <c r="A966" s="2">
        <v>37876</v>
      </c>
      <c r="B966" s="5">
        <v>9240</v>
      </c>
      <c r="C966" s="5">
        <v>9240</v>
      </c>
      <c r="D966" s="5">
        <v>9240</v>
      </c>
      <c r="E966" s="5">
        <v>9240</v>
      </c>
      <c r="F966" s="4">
        <v>0</v>
      </c>
    </row>
    <row r="967" spans="1:6" ht="15" customHeight="1" x14ac:dyDescent="0.3">
      <c r="A967" s="2">
        <v>37879</v>
      </c>
      <c r="B967" s="5">
        <v>9100</v>
      </c>
      <c r="C967" s="5">
        <v>9140</v>
      </c>
      <c r="D967" s="5">
        <v>8740</v>
      </c>
      <c r="E967" s="5">
        <v>8750</v>
      </c>
      <c r="F967" s="4">
        <v>34760000</v>
      </c>
    </row>
    <row r="968" spans="1:6" ht="15" customHeight="1" x14ac:dyDescent="0.3">
      <c r="A968" s="2">
        <v>37880</v>
      </c>
      <c r="B968" s="5">
        <v>8700</v>
      </c>
      <c r="C968" s="5">
        <v>8900</v>
      </c>
      <c r="D968" s="5">
        <v>8680</v>
      </c>
      <c r="E968" s="5">
        <v>8890</v>
      </c>
      <c r="F968" s="4">
        <v>22945000</v>
      </c>
    </row>
    <row r="969" spans="1:6" ht="15" customHeight="1" x14ac:dyDescent="0.3">
      <c r="A969" s="2">
        <v>37881</v>
      </c>
      <c r="B969" s="5">
        <v>9000</v>
      </c>
      <c r="C969" s="5">
        <v>9070</v>
      </c>
      <c r="D969" s="5">
        <v>8930</v>
      </c>
      <c r="E969" s="5">
        <v>8990</v>
      </c>
      <c r="F969" s="4">
        <v>28225000</v>
      </c>
    </row>
    <row r="970" spans="1:6" ht="15" customHeight="1" x14ac:dyDescent="0.3">
      <c r="A970" s="2">
        <v>37882</v>
      </c>
      <c r="B970" s="5">
        <v>9020</v>
      </c>
      <c r="C970" s="5">
        <v>9030</v>
      </c>
      <c r="D970" s="5">
        <v>8810</v>
      </c>
      <c r="E970" s="5">
        <v>8880</v>
      </c>
      <c r="F970" s="4">
        <v>23055000</v>
      </c>
    </row>
    <row r="971" spans="1:6" ht="15" customHeight="1" x14ac:dyDescent="0.3">
      <c r="A971" s="2">
        <v>37883</v>
      </c>
      <c r="B971" s="5">
        <v>8990</v>
      </c>
      <c r="C971" s="5">
        <v>9000</v>
      </c>
      <c r="D971" s="5">
        <v>8530</v>
      </c>
      <c r="E971" s="5">
        <v>8600</v>
      </c>
      <c r="F971" s="4">
        <v>34340000</v>
      </c>
    </row>
    <row r="972" spans="1:6" ht="15" customHeight="1" x14ac:dyDescent="0.3">
      <c r="A972" s="2">
        <v>37886</v>
      </c>
      <c r="B972" s="5">
        <v>8450</v>
      </c>
      <c r="C972" s="5">
        <v>8480</v>
      </c>
      <c r="D972" s="5">
        <v>7990</v>
      </c>
      <c r="E972" s="5">
        <v>8060</v>
      </c>
      <c r="F972" s="4">
        <v>42940000</v>
      </c>
    </row>
    <row r="973" spans="1:6" ht="15" customHeight="1" x14ac:dyDescent="0.3">
      <c r="A973" s="2">
        <v>37887</v>
      </c>
      <c r="B973" s="5">
        <v>8000</v>
      </c>
      <c r="C973" s="5">
        <v>8050</v>
      </c>
      <c r="D973" s="5">
        <v>7780</v>
      </c>
      <c r="E973" s="5">
        <v>7950</v>
      </c>
      <c r="F973" s="4">
        <v>58805000</v>
      </c>
    </row>
    <row r="974" spans="1:6" ht="15" customHeight="1" x14ac:dyDescent="0.3">
      <c r="A974" s="2">
        <v>37888</v>
      </c>
      <c r="B974" s="5">
        <v>8080</v>
      </c>
      <c r="C974" s="5">
        <v>8150</v>
      </c>
      <c r="D974" s="5">
        <v>7980</v>
      </c>
      <c r="E974" s="5">
        <v>8100</v>
      </c>
      <c r="F974" s="4">
        <v>48340000</v>
      </c>
    </row>
    <row r="975" spans="1:6" ht="15" customHeight="1" x14ac:dyDescent="0.3">
      <c r="A975" s="2">
        <v>37889</v>
      </c>
      <c r="B975" s="5">
        <v>7820</v>
      </c>
      <c r="C975" s="5">
        <v>8030</v>
      </c>
      <c r="D975" s="5">
        <v>7780</v>
      </c>
      <c r="E975" s="5">
        <v>8020</v>
      </c>
      <c r="F975" s="4">
        <v>44665000</v>
      </c>
    </row>
    <row r="976" spans="1:6" ht="15" customHeight="1" x14ac:dyDescent="0.3">
      <c r="A976" s="2">
        <v>37890</v>
      </c>
      <c r="B976" s="5">
        <v>7920</v>
      </c>
      <c r="C976" s="5">
        <v>8010</v>
      </c>
      <c r="D976" s="5">
        <v>7760</v>
      </c>
      <c r="E976" s="5">
        <v>7760</v>
      </c>
      <c r="F976" s="4">
        <v>37200000</v>
      </c>
    </row>
    <row r="977" spans="1:6" ht="15" customHeight="1" x14ac:dyDescent="0.3">
      <c r="A977" s="2">
        <v>37893</v>
      </c>
      <c r="B977" s="5">
        <v>7750</v>
      </c>
      <c r="C977" s="5">
        <v>7810</v>
      </c>
      <c r="D977" s="5">
        <v>7560</v>
      </c>
      <c r="E977" s="5">
        <v>7730</v>
      </c>
      <c r="F977" s="4">
        <v>37810000</v>
      </c>
    </row>
    <row r="978" spans="1:6" ht="15" customHeight="1" x14ac:dyDescent="0.3">
      <c r="A978" s="2">
        <v>37894</v>
      </c>
      <c r="B978" s="5">
        <v>7820</v>
      </c>
      <c r="C978" s="5">
        <v>8000</v>
      </c>
      <c r="D978" s="5">
        <v>7820</v>
      </c>
      <c r="E978" s="5">
        <v>7840</v>
      </c>
      <c r="F978" s="4">
        <v>42090000</v>
      </c>
    </row>
    <row r="979" spans="1:6" ht="15" customHeight="1" x14ac:dyDescent="0.3">
      <c r="A979" s="2">
        <v>37895</v>
      </c>
      <c r="B979" s="5">
        <v>7760</v>
      </c>
      <c r="C979" s="5">
        <v>8030</v>
      </c>
      <c r="D979" s="5">
        <v>7740</v>
      </c>
      <c r="E979" s="5">
        <v>8000</v>
      </c>
      <c r="F979" s="4">
        <v>39630000</v>
      </c>
    </row>
    <row r="980" spans="1:6" ht="15" customHeight="1" x14ac:dyDescent="0.3">
      <c r="A980" s="2">
        <v>37896</v>
      </c>
      <c r="B980" s="5">
        <v>8230</v>
      </c>
      <c r="C980" s="5">
        <v>8230</v>
      </c>
      <c r="D980" s="5">
        <v>8100</v>
      </c>
      <c r="E980" s="5">
        <v>8170</v>
      </c>
      <c r="F980" s="4">
        <v>41260000</v>
      </c>
    </row>
    <row r="981" spans="1:6" ht="15" customHeight="1" x14ac:dyDescent="0.3">
      <c r="A981" s="2">
        <v>37897</v>
      </c>
      <c r="B981" s="5">
        <v>8170</v>
      </c>
      <c r="C981" s="5">
        <v>8170</v>
      </c>
      <c r="D981" s="5">
        <v>8170</v>
      </c>
      <c r="E981" s="5">
        <v>8170</v>
      </c>
      <c r="F981" s="4">
        <v>0</v>
      </c>
    </row>
    <row r="982" spans="1:6" ht="15" customHeight="1" x14ac:dyDescent="0.3">
      <c r="A982" s="2">
        <v>37900</v>
      </c>
      <c r="B982" s="5">
        <v>8350</v>
      </c>
      <c r="C982" s="5">
        <v>8510</v>
      </c>
      <c r="D982" s="5">
        <v>8330</v>
      </c>
      <c r="E982" s="5">
        <v>8420</v>
      </c>
      <c r="F982" s="4">
        <v>44425000</v>
      </c>
    </row>
    <row r="983" spans="1:6" ht="15" customHeight="1" x14ac:dyDescent="0.3">
      <c r="A983" s="2">
        <v>37901</v>
      </c>
      <c r="B983" s="5">
        <v>8540</v>
      </c>
      <c r="C983" s="5">
        <v>8570</v>
      </c>
      <c r="D983" s="5">
        <v>8430</v>
      </c>
      <c r="E983" s="5">
        <v>8520</v>
      </c>
      <c r="F983" s="4">
        <v>25115000</v>
      </c>
    </row>
    <row r="984" spans="1:6" ht="15" customHeight="1" x14ac:dyDescent="0.3">
      <c r="A984" s="2">
        <v>37902</v>
      </c>
      <c r="B984" s="5">
        <v>8600</v>
      </c>
      <c r="C984" s="5">
        <v>8600</v>
      </c>
      <c r="D984" s="5">
        <v>8420</v>
      </c>
      <c r="E984" s="5">
        <v>8480</v>
      </c>
      <c r="F984" s="4">
        <v>32550000</v>
      </c>
    </row>
    <row r="985" spans="1:6" ht="15" customHeight="1" x14ac:dyDescent="0.3">
      <c r="A985" s="2">
        <v>37903</v>
      </c>
      <c r="B985" s="5">
        <v>8480</v>
      </c>
      <c r="C985" s="5">
        <v>8620</v>
      </c>
      <c r="D985" s="5">
        <v>8450</v>
      </c>
      <c r="E985" s="5">
        <v>8570</v>
      </c>
      <c r="F985" s="4">
        <v>40505000</v>
      </c>
    </row>
    <row r="986" spans="1:6" ht="15" customHeight="1" x14ac:dyDescent="0.3">
      <c r="A986" s="2">
        <v>37904</v>
      </c>
      <c r="B986" s="5">
        <v>8620</v>
      </c>
      <c r="C986" s="5">
        <v>8960</v>
      </c>
      <c r="D986" s="5">
        <v>8560</v>
      </c>
      <c r="E986" s="5">
        <v>8900</v>
      </c>
      <c r="F986" s="4">
        <v>41435000</v>
      </c>
    </row>
    <row r="987" spans="1:6" ht="15" customHeight="1" x14ac:dyDescent="0.3">
      <c r="A987" s="2">
        <v>37907</v>
      </c>
      <c r="B987" s="5">
        <v>8780</v>
      </c>
      <c r="C987" s="5">
        <v>8950</v>
      </c>
      <c r="D987" s="5">
        <v>8720</v>
      </c>
      <c r="E987" s="5">
        <v>8900</v>
      </c>
      <c r="F987" s="4">
        <v>27460000</v>
      </c>
    </row>
    <row r="988" spans="1:6" ht="15" customHeight="1" x14ac:dyDescent="0.3">
      <c r="A988" s="2">
        <v>37908</v>
      </c>
      <c r="B988" s="5">
        <v>8990</v>
      </c>
      <c r="C988" s="5">
        <v>9120</v>
      </c>
      <c r="D988" s="5">
        <v>8980</v>
      </c>
      <c r="E988" s="5">
        <v>9060</v>
      </c>
      <c r="F988" s="4">
        <v>34375000</v>
      </c>
    </row>
    <row r="989" spans="1:6" ht="15" customHeight="1" x14ac:dyDescent="0.3">
      <c r="A989" s="2">
        <v>37909</v>
      </c>
      <c r="B989" s="5">
        <v>9120</v>
      </c>
      <c r="C989" s="5">
        <v>9150</v>
      </c>
      <c r="D989" s="5">
        <v>8940</v>
      </c>
      <c r="E989" s="5">
        <v>9020</v>
      </c>
      <c r="F989" s="4">
        <v>26060000</v>
      </c>
    </row>
    <row r="990" spans="1:6" ht="15" customHeight="1" x14ac:dyDescent="0.3">
      <c r="A990" s="2">
        <v>37910</v>
      </c>
      <c r="B990" s="5">
        <v>9000</v>
      </c>
      <c r="C990" s="5">
        <v>9190</v>
      </c>
      <c r="D990" s="5">
        <v>8920</v>
      </c>
      <c r="E990" s="5">
        <v>9190</v>
      </c>
      <c r="F990" s="4">
        <v>37050000</v>
      </c>
    </row>
    <row r="991" spans="1:6" ht="15" customHeight="1" x14ac:dyDescent="0.3">
      <c r="A991" s="2">
        <v>37911</v>
      </c>
      <c r="B991" s="5">
        <v>9180</v>
      </c>
      <c r="C991" s="5">
        <v>9320</v>
      </c>
      <c r="D991" s="5">
        <v>8990</v>
      </c>
      <c r="E991" s="5">
        <v>9040</v>
      </c>
      <c r="F991" s="4">
        <v>36790000</v>
      </c>
    </row>
    <row r="992" spans="1:6" ht="15" customHeight="1" x14ac:dyDescent="0.3">
      <c r="A992" s="2">
        <v>37914</v>
      </c>
      <c r="B992" s="5">
        <v>8970</v>
      </c>
      <c r="C992" s="5">
        <v>9200</v>
      </c>
      <c r="D992" s="5">
        <v>8970</v>
      </c>
      <c r="E992" s="5">
        <v>9160</v>
      </c>
      <c r="F992" s="4">
        <v>28190000</v>
      </c>
    </row>
    <row r="993" spans="1:6" ht="15" customHeight="1" x14ac:dyDescent="0.3">
      <c r="A993" s="2">
        <v>37915</v>
      </c>
      <c r="B993" s="5">
        <v>9240</v>
      </c>
      <c r="C993" s="5">
        <v>9370</v>
      </c>
      <c r="D993" s="5">
        <v>9140</v>
      </c>
      <c r="E993" s="5">
        <v>9240</v>
      </c>
      <c r="F993" s="4">
        <v>34390000</v>
      </c>
    </row>
    <row r="994" spans="1:6" ht="15" customHeight="1" x14ac:dyDescent="0.3">
      <c r="A994" s="2">
        <v>37916</v>
      </c>
      <c r="B994" s="5">
        <v>9300</v>
      </c>
      <c r="C994" s="5">
        <v>9420</v>
      </c>
      <c r="D994" s="5">
        <v>9150</v>
      </c>
      <c r="E994" s="5">
        <v>9400</v>
      </c>
      <c r="F994" s="4">
        <v>29480000</v>
      </c>
    </row>
    <row r="995" spans="1:6" ht="15" customHeight="1" x14ac:dyDescent="0.3">
      <c r="A995" s="2">
        <v>37917</v>
      </c>
      <c r="B995" s="5">
        <v>9180</v>
      </c>
      <c r="C995" s="5">
        <v>9240</v>
      </c>
      <c r="D995" s="5">
        <v>8900</v>
      </c>
      <c r="E995" s="5">
        <v>8950</v>
      </c>
      <c r="F995" s="4">
        <v>35460000</v>
      </c>
    </row>
    <row r="996" spans="1:6" ht="15" customHeight="1" x14ac:dyDescent="0.3">
      <c r="A996" s="2">
        <v>37918</v>
      </c>
      <c r="B996" s="5">
        <v>8950</v>
      </c>
      <c r="C996" s="5">
        <v>8990</v>
      </c>
      <c r="D996" s="5">
        <v>8690</v>
      </c>
      <c r="E996" s="5">
        <v>8740</v>
      </c>
      <c r="F996" s="4">
        <v>30240000</v>
      </c>
    </row>
    <row r="997" spans="1:6" ht="15" customHeight="1" x14ac:dyDescent="0.3">
      <c r="A997" s="2">
        <v>37921</v>
      </c>
      <c r="B997" s="5">
        <v>8750</v>
      </c>
      <c r="C997" s="5">
        <v>8960</v>
      </c>
      <c r="D997" s="5">
        <v>8710</v>
      </c>
      <c r="E997" s="5">
        <v>8960</v>
      </c>
      <c r="F997" s="4">
        <v>23240000</v>
      </c>
    </row>
    <row r="998" spans="1:6" ht="15" customHeight="1" x14ac:dyDescent="0.3">
      <c r="A998" s="2">
        <v>37922</v>
      </c>
      <c r="B998" s="5">
        <v>8970</v>
      </c>
      <c r="C998" s="5">
        <v>9290</v>
      </c>
      <c r="D998" s="5">
        <v>8900</v>
      </c>
      <c r="E998" s="5">
        <v>9240</v>
      </c>
      <c r="F998" s="4">
        <v>32095000</v>
      </c>
    </row>
    <row r="999" spans="1:6" ht="15" customHeight="1" x14ac:dyDescent="0.3">
      <c r="A999" s="2">
        <v>37923</v>
      </c>
      <c r="B999" s="5">
        <v>9420</v>
      </c>
      <c r="C999" s="5">
        <v>9480</v>
      </c>
      <c r="D999" s="5">
        <v>9330</v>
      </c>
      <c r="E999" s="5">
        <v>9340</v>
      </c>
      <c r="F999" s="4">
        <v>34570000</v>
      </c>
    </row>
    <row r="1000" spans="1:6" ht="15" customHeight="1" x14ac:dyDescent="0.3">
      <c r="A1000" s="2">
        <v>37924</v>
      </c>
      <c r="B1000" s="5">
        <v>9400</v>
      </c>
      <c r="C1000" s="5">
        <v>9440</v>
      </c>
      <c r="D1000" s="5">
        <v>9320</v>
      </c>
      <c r="E1000" s="5">
        <v>9420</v>
      </c>
      <c r="F1000" s="4">
        <v>20885000</v>
      </c>
    </row>
    <row r="1001" spans="1:6" ht="15" customHeight="1" x14ac:dyDescent="0.3">
      <c r="A1001" s="2">
        <v>37925</v>
      </c>
      <c r="B1001" s="5">
        <v>9500</v>
      </c>
      <c r="C1001" s="5">
        <v>9510</v>
      </c>
      <c r="D1001" s="5">
        <v>9270</v>
      </c>
      <c r="E1001" s="5">
        <v>9400</v>
      </c>
      <c r="F1001" s="4">
        <v>24580000</v>
      </c>
    </row>
    <row r="1002" spans="1:6" ht="15" customHeight="1" x14ac:dyDescent="0.3">
      <c r="A1002" s="2">
        <v>37928</v>
      </c>
      <c r="B1002" s="5">
        <v>9400</v>
      </c>
      <c r="C1002" s="5">
        <v>9500</v>
      </c>
      <c r="D1002" s="5">
        <v>9330</v>
      </c>
      <c r="E1002" s="5">
        <v>9490</v>
      </c>
      <c r="F1002" s="4">
        <v>18040000</v>
      </c>
    </row>
    <row r="1003" spans="1:6" ht="15" customHeight="1" x14ac:dyDescent="0.3">
      <c r="A1003" s="2">
        <v>37929</v>
      </c>
      <c r="B1003" s="5">
        <v>9600</v>
      </c>
      <c r="C1003" s="5">
        <v>9690</v>
      </c>
      <c r="D1003" s="5">
        <v>9480</v>
      </c>
      <c r="E1003" s="5">
        <v>9580</v>
      </c>
      <c r="F1003" s="4">
        <v>40790000</v>
      </c>
    </row>
    <row r="1004" spans="1:6" ht="15" customHeight="1" x14ac:dyDescent="0.3">
      <c r="A1004" s="2">
        <v>37930</v>
      </c>
      <c r="B1004" s="5">
        <v>9480</v>
      </c>
      <c r="C1004" s="5">
        <v>9610</v>
      </c>
      <c r="D1004" s="5">
        <v>9440</v>
      </c>
      <c r="E1004" s="5">
        <v>9600</v>
      </c>
      <c r="F1004" s="4">
        <v>29740000</v>
      </c>
    </row>
    <row r="1005" spans="1:6" ht="15" customHeight="1" x14ac:dyDescent="0.3">
      <c r="A1005" s="2">
        <v>37931</v>
      </c>
      <c r="B1005" s="5">
        <v>9600</v>
      </c>
      <c r="C1005" s="5">
        <v>9610</v>
      </c>
      <c r="D1005" s="5">
        <v>9280</v>
      </c>
      <c r="E1005" s="5">
        <v>9300</v>
      </c>
      <c r="F1005" s="4">
        <v>32325000</v>
      </c>
    </row>
    <row r="1006" spans="1:6" ht="15" customHeight="1" x14ac:dyDescent="0.3">
      <c r="A1006" s="2">
        <v>37932</v>
      </c>
      <c r="B1006" s="5">
        <v>9400</v>
      </c>
      <c r="C1006" s="5">
        <v>9540</v>
      </c>
      <c r="D1006" s="5">
        <v>9360</v>
      </c>
      <c r="E1006" s="5">
        <v>9540</v>
      </c>
      <c r="F1006" s="4">
        <v>18955000</v>
      </c>
    </row>
    <row r="1007" spans="1:6" ht="15" customHeight="1" x14ac:dyDescent="0.3">
      <c r="A1007" s="2">
        <v>37935</v>
      </c>
      <c r="B1007" s="5">
        <v>9420</v>
      </c>
      <c r="C1007" s="5">
        <v>9490</v>
      </c>
      <c r="D1007" s="5">
        <v>9190</v>
      </c>
      <c r="E1007" s="5">
        <v>9320</v>
      </c>
      <c r="F1007" s="4">
        <v>26360000</v>
      </c>
    </row>
    <row r="1008" spans="1:6" ht="15" customHeight="1" x14ac:dyDescent="0.3">
      <c r="A1008" s="2">
        <v>37936</v>
      </c>
      <c r="B1008" s="5">
        <v>9120</v>
      </c>
      <c r="C1008" s="5">
        <v>9230</v>
      </c>
      <c r="D1008" s="5">
        <v>9060</v>
      </c>
      <c r="E1008" s="5">
        <v>9220</v>
      </c>
      <c r="F1008" s="4">
        <v>25245000</v>
      </c>
    </row>
    <row r="1009" spans="1:6" ht="15" customHeight="1" x14ac:dyDescent="0.3">
      <c r="A1009" s="2">
        <v>37937</v>
      </c>
      <c r="B1009" s="5">
        <v>9200</v>
      </c>
      <c r="C1009" s="5">
        <v>9400</v>
      </c>
      <c r="D1009" s="5">
        <v>9150</v>
      </c>
      <c r="E1009" s="5">
        <v>9400</v>
      </c>
      <c r="F1009" s="4">
        <v>15265000</v>
      </c>
    </row>
    <row r="1010" spans="1:6" ht="15" customHeight="1" x14ac:dyDescent="0.3">
      <c r="A1010" s="2">
        <v>37938</v>
      </c>
      <c r="B1010" s="5">
        <v>9560</v>
      </c>
      <c r="C1010" s="5">
        <v>9570</v>
      </c>
      <c r="D1010" s="5">
        <v>9410</v>
      </c>
      <c r="E1010" s="5">
        <v>9540</v>
      </c>
      <c r="F1010" s="4">
        <v>26885000</v>
      </c>
    </row>
    <row r="1011" spans="1:6" ht="15" customHeight="1" x14ac:dyDescent="0.3">
      <c r="A1011" s="2">
        <v>37939</v>
      </c>
      <c r="B1011" s="5">
        <v>9480</v>
      </c>
      <c r="C1011" s="5">
        <v>9570</v>
      </c>
      <c r="D1011" s="5">
        <v>9380</v>
      </c>
      <c r="E1011" s="5">
        <v>9380</v>
      </c>
      <c r="F1011" s="4">
        <v>19070000</v>
      </c>
    </row>
    <row r="1012" spans="1:6" ht="15" customHeight="1" x14ac:dyDescent="0.3">
      <c r="A1012" s="2">
        <v>37942</v>
      </c>
      <c r="B1012" s="5">
        <v>9300</v>
      </c>
      <c r="C1012" s="5">
        <v>9310</v>
      </c>
      <c r="D1012" s="5">
        <v>9080</v>
      </c>
      <c r="E1012" s="5">
        <v>9220</v>
      </c>
      <c r="F1012" s="4">
        <v>25245000</v>
      </c>
    </row>
    <row r="1013" spans="1:6" ht="15" customHeight="1" x14ac:dyDescent="0.3">
      <c r="A1013" s="2">
        <v>37943</v>
      </c>
      <c r="B1013" s="5">
        <v>9160</v>
      </c>
      <c r="C1013" s="5">
        <v>9350</v>
      </c>
      <c r="D1013" s="5">
        <v>9160</v>
      </c>
      <c r="E1013" s="5">
        <v>9330</v>
      </c>
      <c r="F1013" s="4">
        <v>14070000</v>
      </c>
    </row>
    <row r="1014" spans="1:6" ht="15" customHeight="1" x14ac:dyDescent="0.3">
      <c r="A1014" s="2">
        <v>37944</v>
      </c>
      <c r="B1014" s="5">
        <v>9120</v>
      </c>
      <c r="C1014" s="5">
        <v>9210</v>
      </c>
      <c r="D1014" s="5">
        <v>9050</v>
      </c>
      <c r="E1014" s="5">
        <v>9130</v>
      </c>
      <c r="F1014" s="4">
        <v>37555000</v>
      </c>
    </row>
    <row r="1015" spans="1:6" ht="15" customHeight="1" x14ac:dyDescent="0.3">
      <c r="A1015" s="2">
        <v>37945</v>
      </c>
      <c r="B1015" s="5">
        <v>9060</v>
      </c>
      <c r="C1015" s="5">
        <v>9130</v>
      </c>
      <c r="D1015" s="5">
        <v>8950</v>
      </c>
      <c r="E1015" s="5">
        <v>8980</v>
      </c>
      <c r="F1015" s="4">
        <v>32565000</v>
      </c>
    </row>
    <row r="1016" spans="1:6" ht="15" customHeight="1" x14ac:dyDescent="0.3">
      <c r="A1016" s="2">
        <v>37946</v>
      </c>
      <c r="B1016" s="5">
        <v>8950</v>
      </c>
      <c r="C1016" s="5">
        <v>9170</v>
      </c>
      <c r="D1016" s="5">
        <v>8920</v>
      </c>
      <c r="E1016" s="5">
        <v>9120</v>
      </c>
      <c r="F1016" s="4">
        <v>32800000</v>
      </c>
    </row>
    <row r="1017" spans="1:6" ht="15" customHeight="1" x14ac:dyDescent="0.3">
      <c r="A1017" s="2">
        <v>37949</v>
      </c>
      <c r="B1017" s="5">
        <v>9090</v>
      </c>
      <c r="C1017" s="5">
        <v>9130</v>
      </c>
      <c r="D1017" s="5">
        <v>8840</v>
      </c>
      <c r="E1017" s="5">
        <v>8870</v>
      </c>
      <c r="F1017" s="4">
        <v>21840000</v>
      </c>
    </row>
    <row r="1018" spans="1:6" ht="15" customHeight="1" x14ac:dyDescent="0.3">
      <c r="A1018" s="2">
        <v>37950</v>
      </c>
      <c r="B1018" s="5">
        <v>9020</v>
      </c>
      <c r="C1018" s="5">
        <v>9070</v>
      </c>
      <c r="D1018" s="5">
        <v>8920</v>
      </c>
      <c r="E1018" s="5">
        <v>9030</v>
      </c>
      <c r="F1018" s="4">
        <v>23760000</v>
      </c>
    </row>
    <row r="1019" spans="1:6" ht="15" customHeight="1" x14ac:dyDescent="0.3">
      <c r="A1019" s="2">
        <v>37951</v>
      </c>
      <c r="B1019" s="5">
        <v>9050</v>
      </c>
      <c r="C1019" s="5">
        <v>9130</v>
      </c>
      <c r="D1019" s="5">
        <v>8980</v>
      </c>
      <c r="E1019" s="5">
        <v>9100</v>
      </c>
      <c r="F1019" s="4">
        <v>18815000</v>
      </c>
    </row>
    <row r="1020" spans="1:6" ht="15" customHeight="1" x14ac:dyDescent="0.3">
      <c r="A1020" s="2">
        <v>37952</v>
      </c>
      <c r="B1020" s="5">
        <v>9100</v>
      </c>
      <c r="C1020" s="5">
        <v>9140</v>
      </c>
      <c r="D1020" s="5">
        <v>9010</v>
      </c>
      <c r="E1020" s="5">
        <v>9110</v>
      </c>
      <c r="F1020" s="4">
        <v>13295000</v>
      </c>
    </row>
    <row r="1021" spans="1:6" ht="15" customHeight="1" x14ac:dyDescent="0.3">
      <c r="A1021" s="2">
        <v>37953</v>
      </c>
      <c r="B1021" s="5">
        <v>9130</v>
      </c>
      <c r="C1021" s="5">
        <v>9340</v>
      </c>
      <c r="D1021" s="5">
        <v>9130</v>
      </c>
      <c r="E1021" s="5">
        <v>9300</v>
      </c>
      <c r="F1021" s="4">
        <v>18225000</v>
      </c>
    </row>
    <row r="1022" spans="1:6" ht="15" customHeight="1" x14ac:dyDescent="0.3">
      <c r="A1022" s="2">
        <v>37956</v>
      </c>
      <c r="B1022" s="5">
        <v>9300</v>
      </c>
      <c r="C1022" s="5">
        <v>9400</v>
      </c>
      <c r="D1022" s="5">
        <v>9210</v>
      </c>
      <c r="E1022" s="5">
        <v>9320</v>
      </c>
      <c r="F1022" s="4">
        <v>17665000</v>
      </c>
    </row>
    <row r="1023" spans="1:6" ht="15" customHeight="1" x14ac:dyDescent="0.3">
      <c r="A1023" s="2">
        <v>37957</v>
      </c>
      <c r="B1023" s="5">
        <v>9390</v>
      </c>
      <c r="C1023" s="5">
        <v>9410</v>
      </c>
      <c r="D1023" s="5">
        <v>9330</v>
      </c>
      <c r="E1023" s="5">
        <v>9370</v>
      </c>
      <c r="F1023" s="4">
        <v>19415000</v>
      </c>
    </row>
    <row r="1024" spans="1:6" ht="15" customHeight="1" x14ac:dyDescent="0.3">
      <c r="A1024" s="2">
        <v>37958</v>
      </c>
      <c r="B1024" s="5">
        <v>9400</v>
      </c>
      <c r="C1024" s="5">
        <v>9510</v>
      </c>
      <c r="D1024" s="5">
        <v>9330</v>
      </c>
      <c r="E1024" s="5">
        <v>9420</v>
      </c>
      <c r="F1024" s="4">
        <v>17055000</v>
      </c>
    </row>
    <row r="1025" spans="1:6" ht="15" customHeight="1" x14ac:dyDescent="0.3">
      <c r="A1025" s="2">
        <v>37959</v>
      </c>
      <c r="B1025" s="5">
        <v>9360</v>
      </c>
      <c r="C1025" s="5">
        <v>9400</v>
      </c>
      <c r="D1025" s="5">
        <v>9220</v>
      </c>
      <c r="E1025" s="5">
        <v>9220</v>
      </c>
      <c r="F1025" s="4">
        <v>21545000</v>
      </c>
    </row>
    <row r="1026" spans="1:6" ht="15" customHeight="1" x14ac:dyDescent="0.3">
      <c r="A1026" s="2">
        <v>37960</v>
      </c>
      <c r="B1026" s="5">
        <v>9210</v>
      </c>
      <c r="C1026" s="5">
        <v>9210</v>
      </c>
      <c r="D1026" s="5">
        <v>8990</v>
      </c>
      <c r="E1026" s="5">
        <v>9030</v>
      </c>
      <c r="F1026" s="4">
        <v>28375000</v>
      </c>
    </row>
    <row r="1027" spans="1:6" ht="15" customHeight="1" x14ac:dyDescent="0.3">
      <c r="A1027" s="2">
        <v>37963</v>
      </c>
      <c r="B1027" s="5">
        <v>9030</v>
      </c>
      <c r="C1027" s="5">
        <v>9060</v>
      </c>
      <c r="D1027" s="5">
        <v>8820</v>
      </c>
      <c r="E1027" s="5">
        <v>9000</v>
      </c>
      <c r="F1027" s="4">
        <v>28845000</v>
      </c>
    </row>
    <row r="1028" spans="1:6" ht="15" customHeight="1" x14ac:dyDescent="0.3">
      <c r="A1028" s="2">
        <v>37964</v>
      </c>
      <c r="B1028" s="5">
        <v>8980</v>
      </c>
      <c r="C1028" s="5">
        <v>9080</v>
      </c>
      <c r="D1028" s="5">
        <v>8880</v>
      </c>
      <c r="E1028" s="5">
        <v>8900</v>
      </c>
      <c r="F1028" s="4">
        <v>19600000</v>
      </c>
    </row>
    <row r="1029" spans="1:6" ht="15" customHeight="1" x14ac:dyDescent="0.3">
      <c r="A1029" s="2">
        <v>37965</v>
      </c>
      <c r="B1029" s="5">
        <v>8750</v>
      </c>
      <c r="C1029" s="5">
        <v>9060</v>
      </c>
      <c r="D1029" s="5">
        <v>8720</v>
      </c>
      <c r="E1029" s="5">
        <v>9060</v>
      </c>
      <c r="F1029" s="4">
        <v>52095000</v>
      </c>
    </row>
    <row r="1030" spans="1:6" ht="15" customHeight="1" x14ac:dyDescent="0.3">
      <c r="A1030" s="2">
        <v>37966</v>
      </c>
      <c r="B1030" s="5">
        <v>9060</v>
      </c>
      <c r="C1030" s="5">
        <v>9230</v>
      </c>
      <c r="D1030" s="5">
        <v>9050</v>
      </c>
      <c r="E1030" s="5">
        <v>9050</v>
      </c>
      <c r="F1030" s="4">
        <v>50760000</v>
      </c>
    </row>
    <row r="1031" spans="1:6" ht="15" customHeight="1" x14ac:dyDescent="0.3">
      <c r="A1031" s="2">
        <v>37967</v>
      </c>
      <c r="B1031" s="5">
        <v>9200</v>
      </c>
      <c r="C1031" s="5">
        <v>9250</v>
      </c>
      <c r="D1031" s="5">
        <v>9060</v>
      </c>
      <c r="E1031" s="5">
        <v>9100</v>
      </c>
      <c r="F1031" s="4">
        <v>21495000</v>
      </c>
    </row>
    <row r="1032" spans="1:6" ht="15" customHeight="1" x14ac:dyDescent="0.3">
      <c r="A1032" s="2">
        <v>37970</v>
      </c>
      <c r="B1032" s="5">
        <v>9200</v>
      </c>
      <c r="C1032" s="5">
        <v>9290</v>
      </c>
      <c r="D1032" s="5">
        <v>9150</v>
      </c>
      <c r="E1032" s="5">
        <v>9220</v>
      </c>
      <c r="F1032" s="4">
        <v>22075000</v>
      </c>
    </row>
    <row r="1033" spans="1:6" ht="15" customHeight="1" x14ac:dyDescent="0.3">
      <c r="A1033" s="2">
        <v>37971</v>
      </c>
      <c r="B1033" s="5">
        <v>9020</v>
      </c>
      <c r="C1033" s="5">
        <v>9160</v>
      </c>
      <c r="D1033" s="5">
        <v>8980</v>
      </c>
      <c r="E1033" s="5">
        <v>9080</v>
      </c>
      <c r="F1033" s="4">
        <v>24525000</v>
      </c>
    </row>
    <row r="1034" spans="1:6" ht="15" customHeight="1" x14ac:dyDescent="0.3">
      <c r="A1034" s="2">
        <v>37972</v>
      </c>
      <c r="B1034" s="5">
        <v>9100</v>
      </c>
      <c r="C1034" s="5">
        <v>9130</v>
      </c>
      <c r="D1034" s="5">
        <v>8840</v>
      </c>
      <c r="E1034" s="5">
        <v>8850</v>
      </c>
      <c r="F1034" s="4">
        <v>38820000</v>
      </c>
    </row>
    <row r="1035" spans="1:6" ht="15" customHeight="1" x14ac:dyDescent="0.3">
      <c r="A1035" s="2">
        <v>37973</v>
      </c>
      <c r="B1035" s="5">
        <v>8850</v>
      </c>
      <c r="C1035" s="5">
        <v>8880</v>
      </c>
      <c r="D1035" s="5">
        <v>8750</v>
      </c>
      <c r="E1035" s="5">
        <v>8850</v>
      </c>
      <c r="F1035" s="4">
        <v>39130000</v>
      </c>
    </row>
    <row r="1036" spans="1:6" ht="15" customHeight="1" x14ac:dyDescent="0.3">
      <c r="A1036" s="2">
        <v>37974</v>
      </c>
      <c r="B1036" s="5">
        <v>8910</v>
      </c>
      <c r="C1036" s="5">
        <v>9040</v>
      </c>
      <c r="D1036" s="5">
        <v>8870</v>
      </c>
      <c r="E1036" s="5">
        <v>8970</v>
      </c>
      <c r="F1036" s="4">
        <v>23530000</v>
      </c>
    </row>
    <row r="1037" spans="1:6" ht="15" customHeight="1" x14ac:dyDescent="0.3">
      <c r="A1037" s="2">
        <v>37977</v>
      </c>
      <c r="B1037" s="5">
        <v>8820</v>
      </c>
      <c r="C1037" s="5">
        <v>8960</v>
      </c>
      <c r="D1037" s="5">
        <v>8820</v>
      </c>
      <c r="E1037" s="5">
        <v>8840</v>
      </c>
      <c r="F1037" s="4">
        <v>22260000</v>
      </c>
    </row>
    <row r="1038" spans="1:6" ht="15" customHeight="1" x14ac:dyDescent="0.3">
      <c r="A1038" s="2">
        <v>37978</v>
      </c>
      <c r="B1038" s="5">
        <v>8880</v>
      </c>
      <c r="C1038" s="5">
        <v>8930</v>
      </c>
      <c r="D1038" s="5">
        <v>8840</v>
      </c>
      <c r="E1038" s="5">
        <v>8840</v>
      </c>
      <c r="F1038" s="4">
        <v>22600000</v>
      </c>
    </row>
    <row r="1039" spans="1:6" ht="15" customHeight="1" x14ac:dyDescent="0.3">
      <c r="A1039" s="2">
        <v>37979</v>
      </c>
      <c r="B1039" s="5">
        <v>8900</v>
      </c>
      <c r="C1039" s="5">
        <v>8930</v>
      </c>
      <c r="D1039" s="5">
        <v>8710</v>
      </c>
      <c r="E1039" s="5">
        <v>8780</v>
      </c>
      <c r="F1039" s="4">
        <v>29335000</v>
      </c>
    </row>
    <row r="1040" spans="1:6" ht="15" customHeight="1" x14ac:dyDescent="0.3">
      <c r="A1040" s="2">
        <v>37980</v>
      </c>
      <c r="B1040" s="5">
        <v>8780</v>
      </c>
      <c r="C1040" s="5">
        <v>8780</v>
      </c>
      <c r="D1040" s="5">
        <v>8780</v>
      </c>
      <c r="E1040" s="5">
        <v>8780</v>
      </c>
      <c r="F1040" s="4">
        <v>0</v>
      </c>
    </row>
    <row r="1041" spans="1:6" ht="15" customHeight="1" x14ac:dyDescent="0.3">
      <c r="A1041" s="2">
        <v>37981</v>
      </c>
      <c r="B1041" s="5">
        <v>8780</v>
      </c>
      <c r="C1041" s="5">
        <v>8840</v>
      </c>
      <c r="D1041" s="5">
        <v>8780</v>
      </c>
      <c r="E1041" s="5">
        <v>8830</v>
      </c>
      <c r="F1041" s="4">
        <v>21955000</v>
      </c>
    </row>
    <row r="1042" spans="1:6" ht="15" customHeight="1" x14ac:dyDescent="0.3">
      <c r="A1042" s="2">
        <v>37984</v>
      </c>
      <c r="B1042" s="5">
        <v>8800</v>
      </c>
      <c r="C1042" s="5">
        <v>8850</v>
      </c>
      <c r="D1042" s="5">
        <v>8760</v>
      </c>
      <c r="E1042" s="5">
        <v>8800</v>
      </c>
      <c r="F1042" s="4">
        <v>18440000</v>
      </c>
    </row>
    <row r="1043" spans="1:6" ht="15" customHeight="1" x14ac:dyDescent="0.3">
      <c r="A1043" s="2">
        <v>37985</v>
      </c>
      <c r="B1043" s="5">
        <v>8960</v>
      </c>
      <c r="C1043" s="5">
        <v>9080</v>
      </c>
      <c r="D1043" s="5">
        <v>8900</v>
      </c>
      <c r="E1043" s="5">
        <v>9020</v>
      </c>
      <c r="F1043" s="4">
        <v>22430000</v>
      </c>
    </row>
    <row r="1044" spans="1:6" ht="15" customHeight="1" x14ac:dyDescent="0.3">
      <c r="A1044" s="2">
        <v>37986</v>
      </c>
      <c r="B1044" s="5">
        <v>9020</v>
      </c>
      <c r="C1044" s="5">
        <v>9020</v>
      </c>
      <c r="D1044" s="5">
        <v>9020</v>
      </c>
      <c r="E1044" s="5">
        <v>9020</v>
      </c>
      <c r="F1044" s="4">
        <v>0</v>
      </c>
    </row>
    <row r="1045" spans="1:6" ht="15" customHeight="1" x14ac:dyDescent="0.3">
      <c r="A1045" s="2">
        <v>37987</v>
      </c>
      <c r="B1045" s="5">
        <v>9020</v>
      </c>
      <c r="C1045" s="5">
        <v>9020</v>
      </c>
      <c r="D1045" s="5">
        <v>9020</v>
      </c>
      <c r="E1045" s="5">
        <v>9020</v>
      </c>
      <c r="F1045" s="4">
        <v>0</v>
      </c>
    </row>
    <row r="1046" spans="1:6" ht="15" customHeight="1" x14ac:dyDescent="0.3">
      <c r="A1046" s="2">
        <v>37988</v>
      </c>
      <c r="B1046" s="5">
        <v>9020</v>
      </c>
      <c r="C1046" s="5">
        <v>9060</v>
      </c>
      <c r="D1046" s="5">
        <v>8930</v>
      </c>
      <c r="E1046" s="5">
        <v>8980</v>
      </c>
      <c r="F1046" s="4">
        <v>18940000</v>
      </c>
    </row>
    <row r="1047" spans="1:6" ht="15" customHeight="1" x14ac:dyDescent="0.3">
      <c r="A1047" s="2">
        <v>37991</v>
      </c>
      <c r="B1047" s="5">
        <v>8980</v>
      </c>
      <c r="C1047" s="5">
        <v>9150</v>
      </c>
      <c r="D1047" s="5">
        <v>8950</v>
      </c>
      <c r="E1047" s="5">
        <v>9150</v>
      </c>
      <c r="F1047" s="4">
        <v>22385000</v>
      </c>
    </row>
    <row r="1048" spans="1:6" ht="15" customHeight="1" x14ac:dyDescent="0.3">
      <c r="A1048" s="2">
        <v>37992</v>
      </c>
      <c r="B1048" s="5">
        <v>9340</v>
      </c>
      <c r="C1048" s="5">
        <v>9340</v>
      </c>
      <c r="D1048" s="5">
        <v>9170</v>
      </c>
      <c r="E1048" s="5">
        <v>9200</v>
      </c>
      <c r="F1048" s="4">
        <v>22405000</v>
      </c>
    </row>
    <row r="1049" spans="1:6" ht="15" customHeight="1" x14ac:dyDescent="0.3">
      <c r="A1049" s="2">
        <v>37993</v>
      </c>
      <c r="B1049" s="5">
        <v>9270</v>
      </c>
      <c r="C1049" s="5">
        <v>9380</v>
      </c>
      <c r="D1049" s="5">
        <v>9240</v>
      </c>
      <c r="E1049" s="5">
        <v>9300</v>
      </c>
      <c r="F1049" s="4">
        <v>19970000</v>
      </c>
    </row>
    <row r="1050" spans="1:6" ht="15" customHeight="1" x14ac:dyDescent="0.3">
      <c r="A1050" s="2">
        <v>37994</v>
      </c>
      <c r="B1050" s="5">
        <v>9420</v>
      </c>
      <c r="C1050" s="5">
        <v>9550</v>
      </c>
      <c r="D1050" s="5">
        <v>9370</v>
      </c>
      <c r="E1050" s="5">
        <v>9380</v>
      </c>
      <c r="F1050" s="4">
        <v>37520000</v>
      </c>
    </row>
    <row r="1051" spans="1:6" ht="15" customHeight="1" x14ac:dyDescent="0.3">
      <c r="A1051" s="2">
        <v>37995</v>
      </c>
      <c r="B1051" s="5">
        <v>9600</v>
      </c>
      <c r="C1051" s="5">
        <v>10240</v>
      </c>
      <c r="D1051" s="5">
        <v>9560</v>
      </c>
      <c r="E1051" s="5">
        <v>10160</v>
      </c>
      <c r="F1051" s="4">
        <v>73480000</v>
      </c>
    </row>
    <row r="1052" spans="1:6" ht="15" customHeight="1" x14ac:dyDescent="0.3">
      <c r="A1052" s="2">
        <v>37998</v>
      </c>
      <c r="B1052" s="5">
        <v>10100</v>
      </c>
      <c r="C1052" s="5">
        <v>10200</v>
      </c>
      <c r="D1052" s="5">
        <v>9960</v>
      </c>
      <c r="E1052" s="5">
        <v>10100</v>
      </c>
      <c r="F1052" s="4">
        <v>33995000</v>
      </c>
    </row>
    <row r="1053" spans="1:6" ht="15" customHeight="1" x14ac:dyDescent="0.3">
      <c r="A1053" s="2">
        <v>37999</v>
      </c>
      <c r="B1053" s="5">
        <v>10160</v>
      </c>
      <c r="C1053" s="5">
        <v>10180</v>
      </c>
      <c r="D1053" s="5">
        <v>10000</v>
      </c>
      <c r="E1053" s="5">
        <v>10060</v>
      </c>
      <c r="F1053" s="4">
        <v>22040000</v>
      </c>
    </row>
    <row r="1054" spans="1:6" ht="15" customHeight="1" x14ac:dyDescent="0.3">
      <c r="A1054" s="2">
        <v>38000</v>
      </c>
      <c r="B1054" s="5">
        <v>9820</v>
      </c>
      <c r="C1054" s="5">
        <v>9990</v>
      </c>
      <c r="D1054" s="5">
        <v>9820</v>
      </c>
      <c r="E1054" s="5">
        <v>9890</v>
      </c>
      <c r="F1054" s="4">
        <v>28740000</v>
      </c>
    </row>
    <row r="1055" spans="1:6" ht="15" customHeight="1" x14ac:dyDescent="0.3">
      <c r="A1055" s="2">
        <v>38001</v>
      </c>
      <c r="B1055" s="5">
        <v>9900</v>
      </c>
      <c r="C1055" s="5">
        <v>10000</v>
      </c>
      <c r="D1055" s="5">
        <v>9810</v>
      </c>
      <c r="E1055" s="5">
        <v>9930</v>
      </c>
      <c r="F1055" s="4">
        <v>31625000</v>
      </c>
    </row>
    <row r="1056" spans="1:6" ht="15" customHeight="1" x14ac:dyDescent="0.3">
      <c r="A1056" s="2">
        <v>38002</v>
      </c>
      <c r="B1056" s="5">
        <v>10020</v>
      </c>
      <c r="C1056" s="5">
        <v>10140</v>
      </c>
      <c r="D1056" s="5">
        <v>10000</v>
      </c>
      <c r="E1056" s="5">
        <v>10120</v>
      </c>
      <c r="F1056" s="4">
        <v>27745000</v>
      </c>
    </row>
    <row r="1057" spans="1:6" ht="15" customHeight="1" x14ac:dyDescent="0.3">
      <c r="A1057" s="2">
        <v>38005</v>
      </c>
      <c r="B1057" s="5">
        <v>10180</v>
      </c>
      <c r="C1057" s="5">
        <v>10480</v>
      </c>
      <c r="D1057" s="5">
        <v>10140</v>
      </c>
      <c r="E1057" s="5">
        <v>10420</v>
      </c>
      <c r="F1057" s="4">
        <v>26945000</v>
      </c>
    </row>
    <row r="1058" spans="1:6" ht="15" customHeight="1" x14ac:dyDescent="0.3">
      <c r="A1058" s="2">
        <v>38006</v>
      </c>
      <c r="B1058" s="5">
        <v>10420</v>
      </c>
      <c r="C1058" s="5">
        <v>10600</v>
      </c>
      <c r="D1058" s="5">
        <v>10300</v>
      </c>
      <c r="E1058" s="5">
        <v>10520</v>
      </c>
      <c r="F1058" s="4">
        <v>20150000</v>
      </c>
    </row>
    <row r="1059" spans="1:6" ht="15" customHeight="1" x14ac:dyDescent="0.3">
      <c r="A1059" s="2">
        <v>38007</v>
      </c>
      <c r="B1059" s="5">
        <v>10520</v>
      </c>
      <c r="C1059" s="5">
        <v>10520</v>
      </c>
      <c r="D1059" s="5">
        <v>10520</v>
      </c>
      <c r="E1059" s="5">
        <v>10520</v>
      </c>
      <c r="F1059" s="4">
        <v>0</v>
      </c>
    </row>
    <row r="1060" spans="1:6" ht="15" customHeight="1" x14ac:dyDescent="0.3">
      <c r="A1060" s="2">
        <v>38008</v>
      </c>
      <c r="B1060" s="5">
        <v>10520</v>
      </c>
      <c r="C1060" s="5">
        <v>10520</v>
      </c>
      <c r="D1060" s="5">
        <v>10520</v>
      </c>
      <c r="E1060" s="5">
        <v>10520</v>
      </c>
      <c r="F1060" s="4">
        <v>0</v>
      </c>
    </row>
    <row r="1061" spans="1:6" ht="15" customHeight="1" x14ac:dyDescent="0.3">
      <c r="A1061" s="2">
        <v>38009</v>
      </c>
      <c r="B1061" s="5">
        <v>10520</v>
      </c>
      <c r="C1061" s="5">
        <v>10520</v>
      </c>
      <c r="D1061" s="5">
        <v>10520</v>
      </c>
      <c r="E1061" s="5">
        <v>10520</v>
      </c>
      <c r="F1061" s="4">
        <v>0</v>
      </c>
    </row>
    <row r="1062" spans="1:6" ht="15" customHeight="1" x14ac:dyDescent="0.3">
      <c r="A1062" s="2">
        <v>38012</v>
      </c>
      <c r="B1062" s="5">
        <v>10840</v>
      </c>
      <c r="C1062" s="5">
        <v>11100</v>
      </c>
      <c r="D1062" s="5">
        <v>10700</v>
      </c>
      <c r="E1062" s="5">
        <v>10900</v>
      </c>
      <c r="F1062" s="4">
        <v>73785000</v>
      </c>
    </row>
    <row r="1063" spans="1:6" ht="15" customHeight="1" x14ac:dyDescent="0.3">
      <c r="A1063" s="2">
        <v>38013</v>
      </c>
      <c r="B1063" s="5">
        <v>11080</v>
      </c>
      <c r="C1063" s="5">
        <v>11080</v>
      </c>
      <c r="D1063" s="5">
        <v>10600</v>
      </c>
      <c r="E1063" s="5">
        <v>10700</v>
      </c>
      <c r="F1063" s="4">
        <v>34810000</v>
      </c>
    </row>
    <row r="1064" spans="1:6" ht="15" customHeight="1" x14ac:dyDescent="0.3">
      <c r="A1064" s="2">
        <v>38014</v>
      </c>
      <c r="B1064" s="5">
        <v>10760</v>
      </c>
      <c r="C1064" s="5">
        <v>10960</v>
      </c>
      <c r="D1064" s="5">
        <v>10640</v>
      </c>
      <c r="E1064" s="5">
        <v>10760</v>
      </c>
      <c r="F1064" s="4">
        <v>29185000</v>
      </c>
    </row>
    <row r="1065" spans="1:6" ht="15" customHeight="1" x14ac:dyDescent="0.3">
      <c r="A1065" s="2">
        <v>38015</v>
      </c>
      <c r="B1065" s="5">
        <v>10820</v>
      </c>
      <c r="C1065" s="5">
        <v>10820</v>
      </c>
      <c r="D1065" s="5">
        <v>10560</v>
      </c>
      <c r="E1065" s="5">
        <v>10660</v>
      </c>
      <c r="F1065" s="4">
        <v>23660000</v>
      </c>
    </row>
    <row r="1066" spans="1:6" ht="15" customHeight="1" x14ac:dyDescent="0.3">
      <c r="A1066" s="2">
        <v>38016</v>
      </c>
      <c r="B1066" s="5">
        <v>10660</v>
      </c>
      <c r="C1066" s="5">
        <v>10680</v>
      </c>
      <c r="D1066" s="5">
        <v>10420</v>
      </c>
      <c r="E1066" s="5">
        <v>10480</v>
      </c>
      <c r="F1066" s="4">
        <v>21515000</v>
      </c>
    </row>
    <row r="1067" spans="1:6" ht="15" customHeight="1" x14ac:dyDescent="0.3">
      <c r="A1067" s="2">
        <v>38019</v>
      </c>
      <c r="B1067" s="5">
        <v>10480</v>
      </c>
      <c r="C1067" s="5">
        <v>10600</v>
      </c>
      <c r="D1067" s="5">
        <v>10400</v>
      </c>
      <c r="E1067" s="5">
        <v>10600</v>
      </c>
      <c r="F1067" s="4">
        <v>12645000</v>
      </c>
    </row>
    <row r="1068" spans="1:6" ht="15" customHeight="1" x14ac:dyDescent="0.3">
      <c r="A1068" s="2">
        <v>38020</v>
      </c>
      <c r="B1068" s="5">
        <v>10300</v>
      </c>
      <c r="C1068" s="5">
        <v>10480</v>
      </c>
      <c r="D1068" s="5">
        <v>10280</v>
      </c>
      <c r="E1068" s="5">
        <v>10340</v>
      </c>
      <c r="F1068" s="4">
        <v>22930000</v>
      </c>
    </row>
    <row r="1069" spans="1:6" ht="15" customHeight="1" x14ac:dyDescent="0.3">
      <c r="A1069" s="2">
        <v>38021</v>
      </c>
      <c r="B1069" s="5">
        <v>10280</v>
      </c>
      <c r="C1069" s="5">
        <v>10340</v>
      </c>
      <c r="D1069" s="5">
        <v>10180</v>
      </c>
      <c r="E1069" s="5">
        <v>10180</v>
      </c>
      <c r="F1069" s="4">
        <v>18560000</v>
      </c>
    </row>
    <row r="1070" spans="1:6" ht="15" customHeight="1" x14ac:dyDescent="0.3">
      <c r="A1070" s="2">
        <v>38022</v>
      </c>
      <c r="B1070" s="5">
        <v>10100</v>
      </c>
      <c r="C1070" s="5">
        <v>10300</v>
      </c>
      <c r="D1070" s="5">
        <v>10060</v>
      </c>
      <c r="E1070" s="5">
        <v>10240</v>
      </c>
      <c r="F1070" s="4">
        <v>18245000</v>
      </c>
    </row>
    <row r="1071" spans="1:6" ht="15" customHeight="1" x14ac:dyDescent="0.3">
      <c r="A1071" s="2">
        <v>38023</v>
      </c>
      <c r="B1071" s="5">
        <v>10320</v>
      </c>
      <c r="C1071" s="5">
        <v>10700</v>
      </c>
      <c r="D1071" s="5">
        <v>10280</v>
      </c>
      <c r="E1071" s="5">
        <v>10540</v>
      </c>
      <c r="F1071" s="4">
        <v>34875000</v>
      </c>
    </row>
    <row r="1072" spans="1:6" ht="15" customHeight="1" x14ac:dyDescent="0.3">
      <c r="A1072" s="2">
        <v>38026</v>
      </c>
      <c r="B1072" s="5">
        <v>10720</v>
      </c>
      <c r="C1072" s="5">
        <v>10920</v>
      </c>
      <c r="D1072" s="5">
        <v>10700</v>
      </c>
      <c r="E1072" s="5">
        <v>10860</v>
      </c>
      <c r="F1072" s="4">
        <v>22635000</v>
      </c>
    </row>
    <row r="1073" spans="1:6" ht="15" customHeight="1" x14ac:dyDescent="0.3">
      <c r="A1073" s="2">
        <v>38027</v>
      </c>
      <c r="B1073" s="5">
        <v>10940</v>
      </c>
      <c r="C1073" s="5">
        <v>11000</v>
      </c>
      <c r="D1073" s="5">
        <v>10760</v>
      </c>
      <c r="E1073" s="5">
        <v>10920</v>
      </c>
      <c r="F1073" s="4">
        <v>20570000</v>
      </c>
    </row>
    <row r="1074" spans="1:6" ht="15" customHeight="1" x14ac:dyDescent="0.3">
      <c r="A1074" s="2">
        <v>38028</v>
      </c>
      <c r="B1074" s="5">
        <v>11000</v>
      </c>
      <c r="C1074" s="5">
        <v>11180</v>
      </c>
      <c r="D1074" s="5">
        <v>10960</v>
      </c>
      <c r="E1074" s="5">
        <v>11080</v>
      </c>
      <c r="F1074" s="4">
        <v>30435000</v>
      </c>
    </row>
    <row r="1075" spans="1:6" ht="15" customHeight="1" x14ac:dyDescent="0.3">
      <c r="A1075" s="2">
        <v>38029</v>
      </c>
      <c r="B1075" s="5">
        <v>11200</v>
      </c>
      <c r="C1075" s="5">
        <v>11200</v>
      </c>
      <c r="D1075" s="5">
        <v>10920</v>
      </c>
      <c r="E1075" s="5">
        <v>10980</v>
      </c>
      <c r="F1075" s="4">
        <v>28550000</v>
      </c>
    </row>
    <row r="1076" spans="1:6" ht="15" customHeight="1" x14ac:dyDescent="0.3">
      <c r="A1076" s="2">
        <v>38030</v>
      </c>
      <c r="B1076" s="5">
        <v>10900</v>
      </c>
      <c r="C1076" s="5">
        <v>11100</v>
      </c>
      <c r="D1076" s="5">
        <v>10840</v>
      </c>
      <c r="E1076" s="5">
        <v>11100</v>
      </c>
      <c r="F1076" s="4">
        <v>16760000</v>
      </c>
    </row>
    <row r="1077" spans="1:6" ht="15" customHeight="1" x14ac:dyDescent="0.3">
      <c r="A1077" s="2">
        <v>38033</v>
      </c>
      <c r="B1077" s="5">
        <v>11100</v>
      </c>
      <c r="C1077" s="5">
        <v>11320</v>
      </c>
      <c r="D1077" s="5">
        <v>11020</v>
      </c>
      <c r="E1077" s="5">
        <v>11260</v>
      </c>
      <c r="F1077" s="4">
        <v>31250000</v>
      </c>
    </row>
    <row r="1078" spans="1:6" ht="15" customHeight="1" x14ac:dyDescent="0.3">
      <c r="A1078" s="2">
        <v>38034</v>
      </c>
      <c r="B1078" s="5">
        <v>11220</v>
      </c>
      <c r="C1078" s="5">
        <v>11420</v>
      </c>
      <c r="D1078" s="5">
        <v>11120</v>
      </c>
      <c r="E1078" s="5">
        <v>11200</v>
      </c>
      <c r="F1078" s="4">
        <v>18220000</v>
      </c>
    </row>
    <row r="1079" spans="1:6" ht="15" customHeight="1" x14ac:dyDescent="0.3">
      <c r="A1079" s="2">
        <v>38035</v>
      </c>
      <c r="B1079" s="5">
        <v>11260</v>
      </c>
      <c r="C1079" s="5">
        <v>11360</v>
      </c>
      <c r="D1079" s="5">
        <v>10980</v>
      </c>
      <c r="E1079" s="5">
        <v>10980</v>
      </c>
      <c r="F1079" s="4">
        <v>18650000</v>
      </c>
    </row>
    <row r="1080" spans="1:6" ht="15" customHeight="1" x14ac:dyDescent="0.3">
      <c r="A1080" s="2">
        <v>38036</v>
      </c>
      <c r="B1080" s="5">
        <v>11020</v>
      </c>
      <c r="C1080" s="5">
        <v>11100</v>
      </c>
      <c r="D1080" s="5">
        <v>10900</v>
      </c>
      <c r="E1080" s="5">
        <v>11100</v>
      </c>
      <c r="F1080" s="4">
        <v>18885000</v>
      </c>
    </row>
    <row r="1081" spans="1:6" ht="15" customHeight="1" x14ac:dyDescent="0.3">
      <c r="A1081" s="2">
        <v>38037</v>
      </c>
      <c r="B1081" s="5">
        <v>10940</v>
      </c>
      <c r="C1081" s="5">
        <v>11080</v>
      </c>
      <c r="D1081" s="5">
        <v>10880</v>
      </c>
      <c r="E1081" s="5">
        <v>10980</v>
      </c>
      <c r="F1081" s="4">
        <v>18165000</v>
      </c>
    </row>
    <row r="1082" spans="1:6" ht="15" customHeight="1" x14ac:dyDescent="0.3">
      <c r="A1082" s="2">
        <v>38040</v>
      </c>
      <c r="B1082" s="5">
        <v>10900</v>
      </c>
      <c r="C1082" s="5">
        <v>11040</v>
      </c>
      <c r="D1082" s="5">
        <v>10780</v>
      </c>
      <c r="E1082" s="5">
        <v>10940</v>
      </c>
      <c r="F1082" s="4">
        <v>19085000</v>
      </c>
    </row>
    <row r="1083" spans="1:6" ht="15" customHeight="1" x14ac:dyDescent="0.3">
      <c r="A1083" s="2">
        <v>38041</v>
      </c>
      <c r="B1083" s="5">
        <v>10800</v>
      </c>
      <c r="C1083" s="5">
        <v>10880</v>
      </c>
      <c r="D1083" s="5">
        <v>10580</v>
      </c>
      <c r="E1083" s="5">
        <v>10620</v>
      </c>
      <c r="F1083" s="4">
        <v>30425000</v>
      </c>
    </row>
    <row r="1084" spans="1:6" ht="15" customHeight="1" x14ac:dyDescent="0.3">
      <c r="A1084" s="2">
        <v>38042</v>
      </c>
      <c r="B1084" s="5">
        <v>10560</v>
      </c>
      <c r="C1084" s="5">
        <v>10580</v>
      </c>
      <c r="D1084" s="5">
        <v>10440</v>
      </c>
      <c r="E1084" s="5">
        <v>10500</v>
      </c>
      <c r="F1084" s="4">
        <v>24540000</v>
      </c>
    </row>
    <row r="1085" spans="1:6" ht="15" customHeight="1" x14ac:dyDescent="0.3">
      <c r="A1085" s="2">
        <v>38043</v>
      </c>
      <c r="B1085" s="5">
        <v>10540</v>
      </c>
      <c r="C1085" s="5">
        <v>10640</v>
      </c>
      <c r="D1085" s="5">
        <v>10460</v>
      </c>
      <c r="E1085" s="5">
        <v>10520</v>
      </c>
      <c r="F1085" s="4">
        <v>17225000</v>
      </c>
    </row>
    <row r="1086" spans="1:6" ht="15" customHeight="1" x14ac:dyDescent="0.3">
      <c r="A1086" s="2">
        <v>38044</v>
      </c>
      <c r="B1086" s="5">
        <v>10400</v>
      </c>
      <c r="C1086" s="5">
        <v>10900</v>
      </c>
      <c r="D1086" s="5">
        <v>10400</v>
      </c>
      <c r="E1086" s="5">
        <v>10900</v>
      </c>
      <c r="F1086" s="4">
        <v>20965000</v>
      </c>
    </row>
    <row r="1087" spans="1:6" ht="15" customHeight="1" x14ac:dyDescent="0.3">
      <c r="A1087" s="2">
        <v>38047</v>
      </c>
      <c r="B1087" s="5">
        <v>10900</v>
      </c>
      <c r="C1087" s="5">
        <v>10900</v>
      </c>
      <c r="D1087" s="5">
        <v>10900</v>
      </c>
      <c r="E1087" s="5">
        <v>10900</v>
      </c>
      <c r="F1087" s="4">
        <v>0</v>
      </c>
    </row>
    <row r="1088" spans="1:6" ht="15" customHeight="1" x14ac:dyDescent="0.3">
      <c r="A1088" s="2">
        <v>38048</v>
      </c>
      <c r="B1088" s="5">
        <v>11100</v>
      </c>
      <c r="C1088" s="5">
        <v>11160</v>
      </c>
      <c r="D1088" s="5">
        <v>10980</v>
      </c>
      <c r="E1088" s="5">
        <v>11080</v>
      </c>
      <c r="F1088" s="4">
        <v>24930000</v>
      </c>
    </row>
    <row r="1089" spans="1:6" ht="15" customHeight="1" x14ac:dyDescent="0.3">
      <c r="A1089" s="2">
        <v>38049</v>
      </c>
      <c r="B1089" s="5">
        <v>11100</v>
      </c>
      <c r="C1089" s="5">
        <v>11180</v>
      </c>
      <c r="D1089" s="5">
        <v>11040</v>
      </c>
      <c r="E1089" s="5">
        <v>11080</v>
      </c>
      <c r="F1089" s="4">
        <v>17960000</v>
      </c>
    </row>
    <row r="1090" spans="1:6" ht="15" customHeight="1" x14ac:dyDescent="0.3">
      <c r="A1090" s="2">
        <v>38050</v>
      </c>
      <c r="B1090" s="5">
        <v>11080</v>
      </c>
      <c r="C1090" s="5">
        <v>11380</v>
      </c>
      <c r="D1090" s="5">
        <v>11040</v>
      </c>
      <c r="E1090" s="5">
        <v>11380</v>
      </c>
      <c r="F1090" s="4">
        <v>21405000</v>
      </c>
    </row>
    <row r="1091" spans="1:6" ht="15" customHeight="1" x14ac:dyDescent="0.3">
      <c r="A1091" s="2">
        <v>38051</v>
      </c>
      <c r="B1091" s="5">
        <v>11420</v>
      </c>
      <c r="C1091" s="5">
        <v>11420</v>
      </c>
      <c r="D1091" s="5">
        <v>11280</v>
      </c>
      <c r="E1091" s="5">
        <v>11280</v>
      </c>
      <c r="F1091" s="4">
        <v>21440000</v>
      </c>
    </row>
    <row r="1092" spans="1:6" ht="15" customHeight="1" x14ac:dyDescent="0.3">
      <c r="A1092" s="2">
        <v>38054</v>
      </c>
      <c r="B1092" s="5">
        <v>11220</v>
      </c>
      <c r="C1092" s="5">
        <v>11260</v>
      </c>
      <c r="D1092" s="5">
        <v>10940</v>
      </c>
      <c r="E1092" s="5">
        <v>10980</v>
      </c>
      <c r="F1092" s="4">
        <v>20235000</v>
      </c>
    </row>
    <row r="1093" spans="1:6" ht="15" customHeight="1" x14ac:dyDescent="0.3">
      <c r="A1093" s="2">
        <v>38055</v>
      </c>
      <c r="B1093" s="5">
        <v>10800</v>
      </c>
      <c r="C1093" s="5">
        <v>10900</v>
      </c>
      <c r="D1093" s="5">
        <v>10700</v>
      </c>
      <c r="E1093" s="5">
        <v>10780</v>
      </c>
      <c r="F1093" s="4">
        <v>17675000</v>
      </c>
    </row>
    <row r="1094" spans="1:6" ht="15" customHeight="1" x14ac:dyDescent="0.3">
      <c r="A1094" s="2">
        <v>38056</v>
      </c>
      <c r="B1094" s="5">
        <v>10760</v>
      </c>
      <c r="C1094" s="5">
        <v>10840</v>
      </c>
      <c r="D1094" s="5">
        <v>10600</v>
      </c>
      <c r="E1094" s="5">
        <v>10620</v>
      </c>
      <c r="F1094" s="4">
        <v>22620000</v>
      </c>
    </row>
    <row r="1095" spans="1:6" ht="15" customHeight="1" x14ac:dyDescent="0.3">
      <c r="A1095" s="2">
        <v>38057</v>
      </c>
      <c r="B1095" s="5">
        <v>10580</v>
      </c>
      <c r="C1095" s="5">
        <v>10820</v>
      </c>
      <c r="D1095" s="5">
        <v>10560</v>
      </c>
      <c r="E1095" s="5">
        <v>10660</v>
      </c>
      <c r="F1095" s="4">
        <v>46135000</v>
      </c>
    </row>
    <row r="1096" spans="1:6" ht="15" customHeight="1" x14ac:dyDescent="0.3">
      <c r="A1096" s="2">
        <v>38058</v>
      </c>
      <c r="B1096" s="5">
        <v>10600</v>
      </c>
      <c r="C1096" s="5">
        <v>10660</v>
      </c>
      <c r="D1096" s="5">
        <v>10140</v>
      </c>
      <c r="E1096" s="5">
        <v>10480</v>
      </c>
      <c r="F1096" s="4">
        <v>46065000</v>
      </c>
    </row>
    <row r="1097" spans="1:6" ht="15" customHeight="1" x14ac:dyDescent="0.3">
      <c r="A1097" s="2">
        <v>38061</v>
      </c>
      <c r="B1097" s="5">
        <v>10640</v>
      </c>
      <c r="C1097" s="5">
        <v>10660</v>
      </c>
      <c r="D1097" s="5">
        <v>10500</v>
      </c>
      <c r="E1097" s="5">
        <v>10500</v>
      </c>
      <c r="F1097" s="4">
        <v>18220000</v>
      </c>
    </row>
    <row r="1098" spans="1:6" ht="15" customHeight="1" x14ac:dyDescent="0.3">
      <c r="A1098" s="2">
        <v>38062</v>
      </c>
      <c r="B1098" s="5">
        <v>10340</v>
      </c>
      <c r="C1098" s="5">
        <v>10560</v>
      </c>
      <c r="D1098" s="5">
        <v>10280</v>
      </c>
      <c r="E1098" s="5">
        <v>10560</v>
      </c>
      <c r="F1098" s="4">
        <v>19705000</v>
      </c>
    </row>
    <row r="1099" spans="1:6" ht="15" customHeight="1" x14ac:dyDescent="0.3">
      <c r="A1099" s="2">
        <v>38063</v>
      </c>
      <c r="B1099" s="5">
        <v>10680</v>
      </c>
      <c r="C1099" s="5">
        <v>10940</v>
      </c>
      <c r="D1099" s="5">
        <v>10640</v>
      </c>
      <c r="E1099" s="5">
        <v>10900</v>
      </c>
      <c r="F1099" s="4">
        <v>21170000</v>
      </c>
    </row>
    <row r="1100" spans="1:6" ht="15" customHeight="1" x14ac:dyDescent="0.3">
      <c r="A1100" s="2">
        <v>38064</v>
      </c>
      <c r="B1100" s="5">
        <v>10960</v>
      </c>
      <c r="C1100" s="5">
        <v>10960</v>
      </c>
      <c r="D1100" s="5">
        <v>10740</v>
      </c>
      <c r="E1100" s="5">
        <v>10880</v>
      </c>
      <c r="F1100" s="4">
        <v>22035000</v>
      </c>
    </row>
    <row r="1101" spans="1:6" ht="15" customHeight="1" x14ac:dyDescent="0.3">
      <c r="A1101" s="2">
        <v>38065</v>
      </c>
      <c r="B1101" s="5">
        <v>10820</v>
      </c>
      <c r="C1101" s="5">
        <v>11100</v>
      </c>
      <c r="D1101" s="5">
        <v>10800</v>
      </c>
      <c r="E1101" s="5">
        <v>11100</v>
      </c>
      <c r="F1101" s="4">
        <v>17055000</v>
      </c>
    </row>
    <row r="1102" spans="1:6" ht="15" customHeight="1" x14ac:dyDescent="0.3">
      <c r="A1102" s="2">
        <v>38068</v>
      </c>
      <c r="B1102" s="5">
        <v>11000</v>
      </c>
      <c r="C1102" s="5">
        <v>11080</v>
      </c>
      <c r="D1102" s="5">
        <v>10820</v>
      </c>
      <c r="E1102" s="5">
        <v>10880</v>
      </c>
      <c r="F1102" s="4">
        <v>20000000</v>
      </c>
    </row>
    <row r="1103" spans="1:6" ht="15" customHeight="1" x14ac:dyDescent="0.3">
      <c r="A1103" s="2">
        <v>38069</v>
      </c>
      <c r="B1103" s="5">
        <v>10700</v>
      </c>
      <c r="C1103" s="5">
        <v>10880</v>
      </c>
      <c r="D1103" s="5">
        <v>10640</v>
      </c>
      <c r="E1103" s="5">
        <v>10820</v>
      </c>
      <c r="F1103" s="4">
        <v>19105000</v>
      </c>
    </row>
    <row r="1104" spans="1:6" ht="15" customHeight="1" x14ac:dyDescent="0.3">
      <c r="A1104" s="2">
        <v>38070</v>
      </c>
      <c r="B1104" s="5">
        <v>10800</v>
      </c>
      <c r="C1104" s="5">
        <v>10900</v>
      </c>
      <c r="D1104" s="5">
        <v>10700</v>
      </c>
      <c r="E1104" s="5">
        <v>10840</v>
      </c>
      <c r="F1104" s="4">
        <v>21040000</v>
      </c>
    </row>
    <row r="1105" spans="1:6" ht="15" customHeight="1" x14ac:dyDescent="0.3">
      <c r="A1105" s="2">
        <v>38071</v>
      </c>
      <c r="B1105" s="5">
        <v>10900</v>
      </c>
      <c r="C1105" s="5">
        <v>10940</v>
      </c>
      <c r="D1105" s="5">
        <v>10620</v>
      </c>
      <c r="E1105" s="5">
        <v>10700</v>
      </c>
      <c r="F1105" s="4">
        <v>23440000</v>
      </c>
    </row>
    <row r="1106" spans="1:6" ht="15" customHeight="1" x14ac:dyDescent="0.3">
      <c r="A1106" s="2">
        <v>38072</v>
      </c>
      <c r="B1106" s="5">
        <v>10940</v>
      </c>
      <c r="C1106" s="5">
        <v>11080</v>
      </c>
      <c r="D1106" s="5">
        <v>10860</v>
      </c>
      <c r="E1106" s="5">
        <v>10900</v>
      </c>
      <c r="F1106" s="4">
        <v>42705000</v>
      </c>
    </row>
    <row r="1107" spans="1:6" ht="15" customHeight="1" x14ac:dyDescent="0.3">
      <c r="A1107" s="2">
        <v>38075</v>
      </c>
      <c r="B1107" s="5">
        <v>10980</v>
      </c>
      <c r="C1107" s="5">
        <v>11220</v>
      </c>
      <c r="D1107" s="5">
        <v>10960</v>
      </c>
      <c r="E1107" s="5">
        <v>11100</v>
      </c>
      <c r="F1107" s="4">
        <v>24570000</v>
      </c>
    </row>
    <row r="1108" spans="1:6" ht="15" customHeight="1" x14ac:dyDescent="0.3">
      <c r="A1108" s="2">
        <v>38076</v>
      </c>
      <c r="B1108" s="5">
        <v>11240</v>
      </c>
      <c r="C1108" s="5">
        <v>11300</v>
      </c>
      <c r="D1108" s="5">
        <v>11140</v>
      </c>
      <c r="E1108" s="5">
        <v>11200</v>
      </c>
      <c r="F1108" s="4">
        <v>20140000</v>
      </c>
    </row>
    <row r="1109" spans="1:6" ht="15" customHeight="1" x14ac:dyDescent="0.3">
      <c r="A1109" s="2">
        <v>38077</v>
      </c>
      <c r="B1109" s="5">
        <v>11360</v>
      </c>
      <c r="C1109" s="5">
        <v>11440</v>
      </c>
      <c r="D1109" s="5">
        <v>11260</v>
      </c>
      <c r="E1109" s="5">
        <v>11440</v>
      </c>
      <c r="F1109" s="4">
        <v>29890000</v>
      </c>
    </row>
    <row r="1110" spans="1:6" ht="15" customHeight="1" x14ac:dyDescent="0.3">
      <c r="A1110" s="2">
        <v>38078</v>
      </c>
      <c r="B1110" s="5">
        <v>11400</v>
      </c>
      <c r="C1110" s="5">
        <v>11500</v>
      </c>
      <c r="D1110" s="5">
        <v>11360</v>
      </c>
      <c r="E1110" s="5">
        <v>11500</v>
      </c>
      <c r="F1110" s="4">
        <v>19785000</v>
      </c>
    </row>
    <row r="1111" spans="1:6" ht="15" customHeight="1" x14ac:dyDescent="0.3">
      <c r="A1111" s="2">
        <v>38079</v>
      </c>
      <c r="B1111" s="5">
        <v>11560</v>
      </c>
      <c r="C1111" s="5">
        <v>11580</v>
      </c>
      <c r="D1111" s="5">
        <v>11300</v>
      </c>
      <c r="E1111" s="5">
        <v>11300</v>
      </c>
      <c r="F1111" s="4">
        <v>20525000</v>
      </c>
    </row>
    <row r="1112" spans="1:6" ht="15" customHeight="1" x14ac:dyDescent="0.3">
      <c r="A1112" s="2">
        <v>38082</v>
      </c>
      <c r="B1112" s="5">
        <v>11300</v>
      </c>
      <c r="C1112" s="5">
        <v>11300</v>
      </c>
      <c r="D1112" s="5">
        <v>11300</v>
      </c>
      <c r="E1112" s="5">
        <v>11300</v>
      </c>
      <c r="F1112" s="4">
        <v>0</v>
      </c>
    </row>
    <row r="1113" spans="1:6" ht="15" customHeight="1" x14ac:dyDescent="0.3">
      <c r="A1113" s="2">
        <v>38083</v>
      </c>
      <c r="B1113" s="5">
        <v>11680</v>
      </c>
      <c r="C1113" s="5">
        <v>11900</v>
      </c>
      <c r="D1113" s="5">
        <v>11640</v>
      </c>
      <c r="E1113" s="5">
        <v>11900</v>
      </c>
      <c r="F1113" s="4">
        <v>41690000</v>
      </c>
    </row>
    <row r="1114" spans="1:6" ht="15" customHeight="1" x14ac:dyDescent="0.3">
      <c r="A1114" s="2">
        <v>38084</v>
      </c>
      <c r="B1114" s="5">
        <v>11900</v>
      </c>
      <c r="C1114" s="5">
        <v>12140</v>
      </c>
      <c r="D1114" s="5">
        <v>11820</v>
      </c>
      <c r="E1114" s="5">
        <v>12000</v>
      </c>
      <c r="F1114" s="4">
        <v>27205000</v>
      </c>
    </row>
    <row r="1115" spans="1:6" ht="15" customHeight="1" x14ac:dyDescent="0.3">
      <c r="A1115" s="2">
        <v>38085</v>
      </c>
      <c r="B1115" s="5">
        <v>12100</v>
      </c>
      <c r="C1115" s="5">
        <v>12100</v>
      </c>
      <c r="D1115" s="5">
        <v>11940</v>
      </c>
      <c r="E1115" s="5">
        <v>12100</v>
      </c>
      <c r="F1115" s="4">
        <v>21400000</v>
      </c>
    </row>
    <row r="1116" spans="1:6" ht="15" customHeight="1" x14ac:dyDescent="0.3">
      <c r="A1116" s="2">
        <v>38086</v>
      </c>
      <c r="B1116" s="5">
        <v>11980</v>
      </c>
      <c r="C1116" s="5">
        <v>12000</v>
      </c>
      <c r="D1116" s="5">
        <v>11800</v>
      </c>
      <c r="E1116" s="5">
        <v>11900</v>
      </c>
      <c r="F1116" s="4">
        <v>16065000</v>
      </c>
    </row>
    <row r="1117" spans="1:6" ht="15" customHeight="1" x14ac:dyDescent="0.3">
      <c r="A1117" s="2">
        <v>38089</v>
      </c>
      <c r="B1117" s="5">
        <v>11900</v>
      </c>
      <c r="C1117" s="5">
        <v>12280</v>
      </c>
      <c r="D1117" s="5">
        <v>11880</v>
      </c>
      <c r="E1117" s="5">
        <v>12200</v>
      </c>
      <c r="F1117" s="4">
        <v>21795000</v>
      </c>
    </row>
    <row r="1118" spans="1:6" ht="15" customHeight="1" x14ac:dyDescent="0.3">
      <c r="A1118" s="2">
        <v>38090</v>
      </c>
      <c r="B1118" s="5">
        <v>12300</v>
      </c>
      <c r="C1118" s="5">
        <v>12440</v>
      </c>
      <c r="D1118" s="5">
        <v>12240</v>
      </c>
      <c r="E1118" s="5">
        <v>12320</v>
      </c>
      <c r="F1118" s="4">
        <v>30255000</v>
      </c>
    </row>
    <row r="1119" spans="1:6" ht="15" customHeight="1" x14ac:dyDescent="0.3">
      <c r="A1119" s="2">
        <v>38091</v>
      </c>
      <c r="B1119" s="5">
        <v>12320</v>
      </c>
      <c r="C1119" s="5">
        <v>12320</v>
      </c>
      <c r="D1119" s="5">
        <v>12160</v>
      </c>
      <c r="E1119" s="5">
        <v>12300</v>
      </c>
      <c r="F1119" s="4">
        <v>40205000</v>
      </c>
    </row>
    <row r="1120" spans="1:6" ht="15" customHeight="1" x14ac:dyDescent="0.3">
      <c r="A1120" s="2">
        <v>38092</v>
      </c>
      <c r="B1120" s="5">
        <v>12300</v>
      </c>
      <c r="C1120" s="5">
        <v>12300</v>
      </c>
      <c r="D1120" s="5">
        <v>12300</v>
      </c>
      <c r="E1120" s="5">
        <v>12300</v>
      </c>
      <c r="F1120" s="4">
        <v>0</v>
      </c>
    </row>
    <row r="1121" spans="1:6" ht="15" customHeight="1" x14ac:dyDescent="0.3">
      <c r="A1121" s="2">
        <v>38093</v>
      </c>
      <c r="B1121" s="5">
        <v>12200</v>
      </c>
      <c r="C1121" s="5">
        <v>12200</v>
      </c>
      <c r="D1121" s="5">
        <v>11840</v>
      </c>
      <c r="E1121" s="5">
        <v>11880</v>
      </c>
      <c r="F1121" s="4">
        <v>55345000</v>
      </c>
    </row>
    <row r="1122" spans="1:6" ht="15" customHeight="1" x14ac:dyDescent="0.3">
      <c r="A1122" s="2">
        <v>38096</v>
      </c>
      <c r="B1122" s="5">
        <v>11900</v>
      </c>
      <c r="C1122" s="5">
        <v>11980</v>
      </c>
      <c r="D1122" s="5">
        <v>11820</v>
      </c>
      <c r="E1122" s="5">
        <v>11980</v>
      </c>
      <c r="F1122" s="4">
        <v>38710000</v>
      </c>
    </row>
    <row r="1123" spans="1:6" ht="15" customHeight="1" x14ac:dyDescent="0.3">
      <c r="A1123" s="2">
        <v>38097</v>
      </c>
      <c r="B1123" s="5">
        <v>12140</v>
      </c>
      <c r="C1123" s="5">
        <v>12300</v>
      </c>
      <c r="D1123" s="5">
        <v>11980</v>
      </c>
      <c r="E1123" s="5">
        <v>12300</v>
      </c>
      <c r="F1123" s="4">
        <v>34160000</v>
      </c>
    </row>
    <row r="1124" spans="1:6" ht="15" customHeight="1" x14ac:dyDescent="0.3">
      <c r="A1124" s="2">
        <v>38098</v>
      </c>
      <c r="B1124" s="5">
        <v>12260</v>
      </c>
      <c r="C1124" s="5">
        <v>12540</v>
      </c>
      <c r="D1124" s="5">
        <v>12160</v>
      </c>
      <c r="E1124" s="5">
        <v>12500</v>
      </c>
      <c r="F1124" s="4">
        <v>43295000</v>
      </c>
    </row>
    <row r="1125" spans="1:6" ht="15" customHeight="1" x14ac:dyDescent="0.3">
      <c r="A1125" s="2">
        <v>38099</v>
      </c>
      <c r="B1125" s="5">
        <v>12500</v>
      </c>
      <c r="C1125" s="5">
        <v>12620</v>
      </c>
      <c r="D1125" s="5">
        <v>12340</v>
      </c>
      <c r="E1125" s="5">
        <v>12400</v>
      </c>
      <c r="F1125" s="4">
        <v>36920000</v>
      </c>
    </row>
    <row r="1126" spans="1:6" ht="15" customHeight="1" x14ac:dyDescent="0.3">
      <c r="A1126" s="2">
        <v>38100</v>
      </c>
      <c r="B1126" s="5">
        <v>12500</v>
      </c>
      <c r="C1126" s="5">
        <v>12740</v>
      </c>
      <c r="D1126" s="5">
        <v>12440</v>
      </c>
      <c r="E1126" s="5">
        <v>12740</v>
      </c>
      <c r="F1126" s="4">
        <v>36010000</v>
      </c>
    </row>
    <row r="1127" spans="1:6" ht="15" customHeight="1" x14ac:dyDescent="0.3">
      <c r="A1127" s="2">
        <v>38103</v>
      </c>
      <c r="B1127" s="5">
        <v>12740</v>
      </c>
      <c r="C1127" s="5">
        <v>12760</v>
      </c>
      <c r="D1127" s="5">
        <v>12520</v>
      </c>
      <c r="E1127" s="5">
        <v>12520</v>
      </c>
      <c r="F1127" s="4">
        <v>28090000</v>
      </c>
    </row>
    <row r="1128" spans="1:6" ht="15" customHeight="1" x14ac:dyDescent="0.3">
      <c r="A1128" s="2">
        <v>38104</v>
      </c>
      <c r="B1128" s="5">
        <v>12520</v>
      </c>
      <c r="C1128" s="5">
        <v>12580</v>
      </c>
      <c r="D1128" s="5">
        <v>12300</v>
      </c>
      <c r="E1128" s="5">
        <v>12360</v>
      </c>
      <c r="F1128" s="4">
        <v>35100000</v>
      </c>
    </row>
    <row r="1129" spans="1:6" ht="15" customHeight="1" x14ac:dyDescent="0.3">
      <c r="A1129" s="2">
        <v>38105</v>
      </c>
      <c r="B1129" s="5">
        <v>12360</v>
      </c>
      <c r="C1129" s="5">
        <v>12380</v>
      </c>
      <c r="D1129" s="5">
        <v>12020</v>
      </c>
      <c r="E1129" s="5">
        <v>12040</v>
      </c>
      <c r="F1129" s="4">
        <v>39765000</v>
      </c>
    </row>
    <row r="1130" spans="1:6" ht="15" customHeight="1" x14ac:dyDescent="0.3">
      <c r="A1130" s="2">
        <v>38106</v>
      </c>
      <c r="B1130" s="5">
        <v>11700</v>
      </c>
      <c r="C1130" s="5">
        <v>11800</v>
      </c>
      <c r="D1130" s="5">
        <v>11440</v>
      </c>
      <c r="E1130" s="5">
        <v>11520</v>
      </c>
      <c r="F1130" s="4">
        <v>60840000</v>
      </c>
    </row>
    <row r="1131" spans="1:6" ht="15" customHeight="1" x14ac:dyDescent="0.3">
      <c r="A1131" s="2">
        <v>38107</v>
      </c>
      <c r="B1131" s="5">
        <v>11200</v>
      </c>
      <c r="C1131" s="5">
        <v>11420</v>
      </c>
      <c r="D1131" s="5">
        <v>10980</v>
      </c>
      <c r="E1131" s="5">
        <v>11140</v>
      </c>
      <c r="F1131" s="4">
        <v>69125000</v>
      </c>
    </row>
    <row r="1132" spans="1:6" ht="15" customHeight="1" x14ac:dyDescent="0.3">
      <c r="A1132" s="2">
        <v>38110</v>
      </c>
      <c r="B1132" s="5">
        <v>11140</v>
      </c>
      <c r="C1132" s="5">
        <v>11220</v>
      </c>
      <c r="D1132" s="5">
        <v>10920</v>
      </c>
      <c r="E1132" s="5">
        <v>11120</v>
      </c>
      <c r="F1132" s="4">
        <v>38245000</v>
      </c>
    </row>
    <row r="1133" spans="1:6" ht="15" customHeight="1" x14ac:dyDescent="0.3">
      <c r="A1133" s="2">
        <v>38111</v>
      </c>
      <c r="B1133" s="5">
        <v>11120</v>
      </c>
      <c r="C1133" s="5">
        <v>11280</v>
      </c>
      <c r="D1133" s="5">
        <v>11000</v>
      </c>
      <c r="E1133" s="5">
        <v>11100</v>
      </c>
      <c r="F1133" s="4">
        <v>47555000</v>
      </c>
    </row>
    <row r="1134" spans="1:6" ht="15" customHeight="1" x14ac:dyDescent="0.3">
      <c r="A1134" s="2">
        <v>38112</v>
      </c>
      <c r="B1134" s="5">
        <v>11100</v>
      </c>
      <c r="C1134" s="5">
        <v>11100</v>
      </c>
      <c r="D1134" s="5">
        <v>11100</v>
      </c>
      <c r="E1134" s="5">
        <v>11100</v>
      </c>
      <c r="F1134" s="4">
        <v>0</v>
      </c>
    </row>
    <row r="1135" spans="1:6" ht="15" customHeight="1" x14ac:dyDescent="0.3">
      <c r="A1135" s="2">
        <v>38113</v>
      </c>
      <c r="B1135" s="5">
        <v>10960</v>
      </c>
      <c r="C1135" s="5">
        <v>11000</v>
      </c>
      <c r="D1135" s="5">
        <v>10520</v>
      </c>
      <c r="E1135" s="5">
        <v>10560</v>
      </c>
      <c r="F1135" s="4">
        <v>58090000</v>
      </c>
    </row>
    <row r="1136" spans="1:6" ht="15" customHeight="1" x14ac:dyDescent="0.3">
      <c r="A1136" s="2">
        <v>38114</v>
      </c>
      <c r="B1136" s="5">
        <v>10500</v>
      </c>
      <c r="C1136" s="5">
        <v>10800</v>
      </c>
      <c r="D1136" s="5">
        <v>10360</v>
      </c>
      <c r="E1136" s="5">
        <v>10800</v>
      </c>
      <c r="F1136" s="4">
        <v>45745000</v>
      </c>
    </row>
    <row r="1137" spans="1:6" ht="15" customHeight="1" x14ac:dyDescent="0.3">
      <c r="A1137" s="2">
        <v>38117</v>
      </c>
      <c r="B1137" s="5">
        <v>10600</v>
      </c>
      <c r="C1137" s="5">
        <v>10680</v>
      </c>
      <c r="D1137" s="5">
        <v>9840</v>
      </c>
      <c r="E1137" s="5">
        <v>10180</v>
      </c>
      <c r="F1137" s="4">
        <v>50775000</v>
      </c>
    </row>
    <row r="1138" spans="1:6" ht="15" customHeight="1" x14ac:dyDescent="0.3">
      <c r="A1138" s="2">
        <v>38118</v>
      </c>
      <c r="B1138" s="5">
        <v>10180</v>
      </c>
      <c r="C1138" s="5">
        <v>10320</v>
      </c>
      <c r="D1138" s="5">
        <v>9980</v>
      </c>
      <c r="E1138" s="5">
        <v>10020</v>
      </c>
      <c r="F1138" s="4">
        <v>52660000</v>
      </c>
    </row>
    <row r="1139" spans="1:6" ht="15" customHeight="1" x14ac:dyDescent="0.3">
      <c r="A1139" s="2">
        <v>38119</v>
      </c>
      <c r="B1139" s="5">
        <v>10300</v>
      </c>
      <c r="C1139" s="5">
        <v>10600</v>
      </c>
      <c r="D1139" s="5">
        <v>10220</v>
      </c>
      <c r="E1139" s="5">
        <v>10500</v>
      </c>
      <c r="F1139" s="4">
        <v>45270000</v>
      </c>
    </row>
    <row r="1140" spans="1:6" ht="15" customHeight="1" x14ac:dyDescent="0.3">
      <c r="A1140" s="2">
        <v>38120</v>
      </c>
      <c r="B1140" s="5">
        <v>10400</v>
      </c>
      <c r="C1140" s="5">
        <v>10500</v>
      </c>
      <c r="D1140" s="5">
        <v>10140</v>
      </c>
      <c r="E1140" s="5">
        <v>10140</v>
      </c>
      <c r="F1140" s="4">
        <v>38605000</v>
      </c>
    </row>
    <row r="1141" spans="1:6" ht="15" customHeight="1" x14ac:dyDescent="0.3">
      <c r="A1141" s="2">
        <v>38121</v>
      </c>
      <c r="B1141" s="5">
        <v>10220</v>
      </c>
      <c r="C1141" s="5">
        <v>10320</v>
      </c>
      <c r="D1141" s="5">
        <v>9710</v>
      </c>
      <c r="E1141" s="5">
        <v>9830</v>
      </c>
      <c r="F1141" s="4">
        <v>53855000</v>
      </c>
    </row>
    <row r="1142" spans="1:6" ht="15" customHeight="1" x14ac:dyDescent="0.3">
      <c r="A1142" s="2">
        <v>38124</v>
      </c>
      <c r="B1142" s="5">
        <v>9760</v>
      </c>
      <c r="C1142" s="5">
        <v>9840</v>
      </c>
      <c r="D1142" s="5">
        <v>9160</v>
      </c>
      <c r="E1142" s="5">
        <v>9160</v>
      </c>
      <c r="F1142" s="4">
        <v>54650000</v>
      </c>
    </row>
    <row r="1143" spans="1:6" ht="15" customHeight="1" x14ac:dyDescent="0.3">
      <c r="A1143" s="2">
        <v>38125</v>
      </c>
      <c r="B1143" s="5">
        <v>9010</v>
      </c>
      <c r="C1143" s="5">
        <v>9560</v>
      </c>
      <c r="D1143" s="5">
        <v>8960</v>
      </c>
      <c r="E1143" s="5">
        <v>9470</v>
      </c>
      <c r="F1143" s="4">
        <v>54350000</v>
      </c>
    </row>
    <row r="1144" spans="1:6" ht="15" customHeight="1" x14ac:dyDescent="0.3">
      <c r="A1144" s="2">
        <v>38126</v>
      </c>
      <c r="B1144" s="5">
        <v>9580</v>
      </c>
      <c r="C1144" s="5">
        <v>10120</v>
      </c>
      <c r="D1144" s="5">
        <v>9570</v>
      </c>
      <c r="E1144" s="5">
        <v>10000</v>
      </c>
      <c r="F1144" s="4">
        <v>41465000</v>
      </c>
    </row>
    <row r="1145" spans="1:6" ht="15" customHeight="1" x14ac:dyDescent="0.3">
      <c r="A1145" s="2">
        <v>38127</v>
      </c>
      <c r="B1145" s="5">
        <v>9920</v>
      </c>
      <c r="C1145" s="5">
        <v>10180</v>
      </c>
      <c r="D1145" s="5">
        <v>9740</v>
      </c>
      <c r="E1145" s="5">
        <v>9890</v>
      </c>
      <c r="F1145" s="4">
        <v>41540000</v>
      </c>
    </row>
    <row r="1146" spans="1:6" ht="15" customHeight="1" x14ac:dyDescent="0.3">
      <c r="A1146" s="2">
        <v>38128</v>
      </c>
      <c r="B1146" s="5">
        <v>9990</v>
      </c>
      <c r="C1146" s="5">
        <v>10040</v>
      </c>
      <c r="D1146" s="5">
        <v>9870</v>
      </c>
      <c r="E1146" s="5">
        <v>10040</v>
      </c>
      <c r="F1146" s="4">
        <v>22495000</v>
      </c>
    </row>
    <row r="1147" spans="1:6" ht="15" customHeight="1" x14ac:dyDescent="0.3">
      <c r="A1147" s="2">
        <v>38131</v>
      </c>
      <c r="B1147" s="5">
        <v>10280</v>
      </c>
      <c r="C1147" s="5">
        <v>10300</v>
      </c>
      <c r="D1147" s="5">
        <v>10120</v>
      </c>
      <c r="E1147" s="5">
        <v>10220</v>
      </c>
      <c r="F1147" s="4">
        <v>19995000</v>
      </c>
    </row>
    <row r="1148" spans="1:6" ht="15" customHeight="1" x14ac:dyDescent="0.3">
      <c r="A1148" s="2">
        <v>38132</v>
      </c>
      <c r="B1148" s="5">
        <v>10040</v>
      </c>
      <c r="C1148" s="5">
        <v>10060</v>
      </c>
      <c r="D1148" s="5">
        <v>9830</v>
      </c>
      <c r="E1148" s="5">
        <v>9840</v>
      </c>
      <c r="F1148" s="4">
        <v>27125000</v>
      </c>
    </row>
    <row r="1149" spans="1:6" ht="15" customHeight="1" x14ac:dyDescent="0.3">
      <c r="A1149" s="2">
        <v>38133</v>
      </c>
      <c r="B1149" s="5">
        <v>9840</v>
      </c>
      <c r="C1149" s="5">
        <v>9840</v>
      </c>
      <c r="D1149" s="5">
        <v>9840</v>
      </c>
      <c r="E1149" s="5">
        <v>9840</v>
      </c>
      <c r="F1149" s="4">
        <v>0</v>
      </c>
    </row>
    <row r="1150" spans="1:6" ht="15" customHeight="1" x14ac:dyDescent="0.3">
      <c r="A1150" s="2">
        <v>38134</v>
      </c>
      <c r="B1150" s="5">
        <v>10220</v>
      </c>
      <c r="C1150" s="5">
        <v>10260</v>
      </c>
      <c r="D1150" s="5">
        <v>10100</v>
      </c>
      <c r="E1150" s="5">
        <v>10120</v>
      </c>
      <c r="F1150" s="4">
        <v>28035000</v>
      </c>
    </row>
    <row r="1151" spans="1:6" ht="15" customHeight="1" x14ac:dyDescent="0.3">
      <c r="A1151" s="2">
        <v>38135</v>
      </c>
      <c r="B1151" s="5">
        <v>10320</v>
      </c>
      <c r="C1151" s="5">
        <v>10400</v>
      </c>
      <c r="D1151" s="5">
        <v>10200</v>
      </c>
      <c r="E1151" s="5">
        <v>10400</v>
      </c>
      <c r="F1151" s="4">
        <v>25515000</v>
      </c>
    </row>
    <row r="1152" spans="1:6" ht="15" customHeight="1" x14ac:dyDescent="0.3">
      <c r="A1152" s="2">
        <v>38138</v>
      </c>
      <c r="B1152" s="5">
        <v>10340</v>
      </c>
      <c r="C1152" s="5">
        <v>10360</v>
      </c>
      <c r="D1152" s="5">
        <v>9990</v>
      </c>
      <c r="E1152" s="5">
        <v>10120</v>
      </c>
      <c r="F1152" s="4">
        <v>23875000</v>
      </c>
    </row>
    <row r="1153" spans="1:6" ht="15" customHeight="1" x14ac:dyDescent="0.3">
      <c r="A1153" s="2">
        <v>38139</v>
      </c>
      <c r="B1153" s="5">
        <v>10160</v>
      </c>
      <c r="C1153" s="5">
        <v>10340</v>
      </c>
      <c r="D1153" s="5">
        <v>10120</v>
      </c>
      <c r="E1153" s="5">
        <v>10300</v>
      </c>
      <c r="F1153" s="4">
        <v>15500000</v>
      </c>
    </row>
    <row r="1154" spans="1:6" ht="15" customHeight="1" x14ac:dyDescent="0.3">
      <c r="A1154" s="2">
        <v>38140</v>
      </c>
      <c r="B1154" s="5">
        <v>10200</v>
      </c>
      <c r="C1154" s="5">
        <v>10220</v>
      </c>
      <c r="D1154" s="5">
        <v>9980</v>
      </c>
      <c r="E1154" s="5">
        <v>10040</v>
      </c>
      <c r="F1154" s="4">
        <v>25795000</v>
      </c>
    </row>
    <row r="1155" spans="1:6" ht="15" customHeight="1" x14ac:dyDescent="0.3">
      <c r="A1155" s="2">
        <v>38141</v>
      </c>
      <c r="B1155" s="5">
        <v>10060</v>
      </c>
      <c r="C1155" s="5">
        <v>10140</v>
      </c>
      <c r="D1155" s="5">
        <v>9470</v>
      </c>
      <c r="E1155" s="5">
        <v>9470</v>
      </c>
      <c r="F1155" s="4">
        <v>51000000</v>
      </c>
    </row>
    <row r="1156" spans="1:6" ht="15" customHeight="1" x14ac:dyDescent="0.3">
      <c r="A1156" s="2">
        <v>38142</v>
      </c>
      <c r="B1156" s="5">
        <v>9500</v>
      </c>
      <c r="C1156" s="5">
        <v>9630</v>
      </c>
      <c r="D1156" s="5">
        <v>9340</v>
      </c>
      <c r="E1156" s="5">
        <v>9620</v>
      </c>
      <c r="F1156" s="4">
        <v>33960000</v>
      </c>
    </row>
    <row r="1157" spans="1:6" ht="15" customHeight="1" x14ac:dyDescent="0.3">
      <c r="A1157" s="2">
        <v>38145</v>
      </c>
      <c r="B1157" s="5">
        <v>9840</v>
      </c>
      <c r="C1157" s="5">
        <v>9940</v>
      </c>
      <c r="D1157" s="5">
        <v>9770</v>
      </c>
      <c r="E1157" s="5">
        <v>9920</v>
      </c>
      <c r="F1157" s="4">
        <v>28310000</v>
      </c>
    </row>
    <row r="1158" spans="1:6" ht="15" customHeight="1" x14ac:dyDescent="0.3">
      <c r="A1158" s="2">
        <v>38146</v>
      </c>
      <c r="B1158" s="5">
        <v>10100</v>
      </c>
      <c r="C1158" s="5">
        <v>10140</v>
      </c>
      <c r="D1158" s="5">
        <v>9920</v>
      </c>
      <c r="E1158" s="5">
        <v>9960</v>
      </c>
      <c r="F1158" s="4">
        <v>20680000</v>
      </c>
    </row>
    <row r="1159" spans="1:6" ht="15" customHeight="1" x14ac:dyDescent="0.3">
      <c r="A1159" s="2">
        <v>38147</v>
      </c>
      <c r="B1159" s="5">
        <v>10080</v>
      </c>
      <c r="C1159" s="5">
        <v>10100</v>
      </c>
      <c r="D1159" s="5">
        <v>9610</v>
      </c>
      <c r="E1159" s="5">
        <v>9660</v>
      </c>
      <c r="F1159" s="4">
        <v>28850000</v>
      </c>
    </row>
    <row r="1160" spans="1:6" ht="15" customHeight="1" x14ac:dyDescent="0.3">
      <c r="A1160" s="2">
        <v>38148</v>
      </c>
      <c r="B1160" s="5">
        <v>9500</v>
      </c>
      <c r="C1160" s="5">
        <v>9580</v>
      </c>
      <c r="D1160" s="5">
        <v>9300</v>
      </c>
      <c r="E1160" s="5">
        <v>9360</v>
      </c>
      <c r="F1160" s="4">
        <v>55930000</v>
      </c>
    </row>
    <row r="1161" spans="1:6" ht="15" customHeight="1" x14ac:dyDescent="0.3">
      <c r="A1161" s="2">
        <v>38149</v>
      </c>
      <c r="B1161" s="5">
        <v>9360</v>
      </c>
      <c r="C1161" s="5">
        <v>9370</v>
      </c>
      <c r="D1161" s="5">
        <v>8660</v>
      </c>
      <c r="E1161" s="5">
        <v>8730</v>
      </c>
      <c r="F1161" s="4">
        <v>72110000</v>
      </c>
    </row>
    <row r="1162" spans="1:6" ht="15" customHeight="1" x14ac:dyDescent="0.3">
      <c r="A1162" s="2">
        <v>38152</v>
      </c>
      <c r="B1162" s="5">
        <v>8600</v>
      </c>
      <c r="C1162" s="5">
        <v>8880</v>
      </c>
      <c r="D1162" s="5">
        <v>8530</v>
      </c>
      <c r="E1162" s="5">
        <v>8570</v>
      </c>
      <c r="F1162" s="4">
        <v>46480000</v>
      </c>
    </row>
    <row r="1163" spans="1:6" ht="15" customHeight="1" x14ac:dyDescent="0.3">
      <c r="A1163" s="2">
        <v>38153</v>
      </c>
      <c r="B1163" s="5">
        <v>8600</v>
      </c>
      <c r="C1163" s="5">
        <v>8770</v>
      </c>
      <c r="D1163" s="5">
        <v>8420</v>
      </c>
      <c r="E1163" s="5">
        <v>8770</v>
      </c>
      <c r="F1163" s="4">
        <v>39720000</v>
      </c>
    </row>
    <row r="1164" spans="1:6" ht="15" customHeight="1" x14ac:dyDescent="0.3">
      <c r="A1164" s="2">
        <v>38154</v>
      </c>
      <c r="B1164" s="5">
        <v>8800</v>
      </c>
      <c r="C1164" s="5">
        <v>9030</v>
      </c>
      <c r="D1164" s="5">
        <v>8690</v>
      </c>
      <c r="E1164" s="5">
        <v>8720</v>
      </c>
      <c r="F1164" s="4">
        <v>37445000</v>
      </c>
    </row>
    <row r="1165" spans="1:6" ht="15" customHeight="1" x14ac:dyDescent="0.3">
      <c r="A1165" s="2">
        <v>38155</v>
      </c>
      <c r="B1165" s="5">
        <v>8790</v>
      </c>
      <c r="C1165" s="5">
        <v>8840</v>
      </c>
      <c r="D1165" s="5">
        <v>8580</v>
      </c>
      <c r="E1165" s="5">
        <v>8840</v>
      </c>
      <c r="F1165" s="4">
        <v>36855000</v>
      </c>
    </row>
    <row r="1166" spans="1:6" ht="15" customHeight="1" x14ac:dyDescent="0.3">
      <c r="A1166" s="2">
        <v>38156</v>
      </c>
      <c r="B1166" s="5">
        <v>8700</v>
      </c>
      <c r="C1166" s="5">
        <v>8880</v>
      </c>
      <c r="D1166" s="5">
        <v>8560</v>
      </c>
      <c r="E1166" s="5">
        <v>8710</v>
      </c>
      <c r="F1166" s="4">
        <v>26215000</v>
      </c>
    </row>
    <row r="1167" spans="1:6" ht="15" customHeight="1" x14ac:dyDescent="0.3">
      <c r="A1167" s="2">
        <v>38159</v>
      </c>
      <c r="B1167" s="5">
        <v>8800</v>
      </c>
      <c r="C1167" s="5">
        <v>8980</v>
      </c>
      <c r="D1167" s="5">
        <v>8740</v>
      </c>
      <c r="E1167" s="5">
        <v>8920</v>
      </c>
      <c r="F1167" s="4">
        <v>30140000</v>
      </c>
    </row>
    <row r="1168" spans="1:6" ht="15" customHeight="1" x14ac:dyDescent="0.3">
      <c r="A1168" s="2">
        <v>38160</v>
      </c>
      <c r="B1168" s="5">
        <v>8840</v>
      </c>
      <c r="C1168" s="5">
        <v>8890</v>
      </c>
      <c r="D1168" s="5">
        <v>8710</v>
      </c>
      <c r="E1168" s="5">
        <v>8880</v>
      </c>
      <c r="F1168" s="4">
        <v>21445000</v>
      </c>
    </row>
    <row r="1169" spans="1:6" ht="15" customHeight="1" x14ac:dyDescent="0.3">
      <c r="A1169" s="2">
        <v>38161</v>
      </c>
      <c r="B1169" s="5">
        <v>9000</v>
      </c>
      <c r="C1169" s="5">
        <v>9080</v>
      </c>
      <c r="D1169" s="5">
        <v>8870</v>
      </c>
      <c r="E1169" s="5">
        <v>8980</v>
      </c>
      <c r="F1169" s="4">
        <v>28555000</v>
      </c>
    </row>
    <row r="1170" spans="1:6" ht="15" customHeight="1" x14ac:dyDescent="0.3">
      <c r="A1170" s="2">
        <v>38162</v>
      </c>
      <c r="B1170" s="5">
        <v>9240</v>
      </c>
      <c r="C1170" s="5">
        <v>9450</v>
      </c>
      <c r="D1170" s="5">
        <v>9180</v>
      </c>
      <c r="E1170" s="5">
        <v>9390</v>
      </c>
      <c r="F1170" s="4">
        <v>36185000</v>
      </c>
    </row>
    <row r="1171" spans="1:6" ht="15" customHeight="1" x14ac:dyDescent="0.3">
      <c r="A1171" s="2">
        <v>38163</v>
      </c>
      <c r="B1171" s="5">
        <v>9490</v>
      </c>
      <c r="C1171" s="5">
        <v>9660</v>
      </c>
      <c r="D1171" s="5">
        <v>9430</v>
      </c>
      <c r="E1171" s="5">
        <v>9640</v>
      </c>
      <c r="F1171" s="4">
        <v>30360000</v>
      </c>
    </row>
    <row r="1172" spans="1:6" ht="15" customHeight="1" x14ac:dyDescent="0.3">
      <c r="A1172" s="2">
        <v>38166</v>
      </c>
      <c r="B1172" s="5">
        <v>9600</v>
      </c>
      <c r="C1172" s="5">
        <v>9600</v>
      </c>
      <c r="D1172" s="5">
        <v>9290</v>
      </c>
      <c r="E1172" s="5">
        <v>9360</v>
      </c>
      <c r="F1172" s="4">
        <v>26850000</v>
      </c>
    </row>
    <row r="1173" spans="1:6" ht="15" customHeight="1" x14ac:dyDescent="0.3">
      <c r="A1173" s="2">
        <v>38167</v>
      </c>
      <c r="B1173" s="5">
        <v>9200</v>
      </c>
      <c r="C1173" s="5">
        <v>9470</v>
      </c>
      <c r="D1173" s="5">
        <v>9160</v>
      </c>
      <c r="E1173" s="5">
        <v>9420</v>
      </c>
      <c r="F1173" s="4">
        <v>23050000</v>
      </c>
    </row>
    <row r="1174" spans="1:6" ht="15" customHeight="1" x14ac:dyDescent="0.3">
      <c r="A1174" s="2">
        <v>38168</v>
      </c>
      <c r="B1174" s="5">
        <v>9490</v>
      </c>
      <c r="C1174" s="5">
        <v>9590</v>
      </c>
      <c r="D1174" s="5">
        <v>9390</v>
      </c>
      <c r="E1174" s="5">
        <v>9540</v>
      </c>
      <c r="F1174" s="4">
        <v>25990000</v>
      </c>
    </row>
    <row r="1175" spans="1:6" ht="15" customHeight="1" x14ac:dyDescent="0.3">
      <c r="A1175" s="2">
        <v>38169</v>
      </c>
      <c r="B1175" s="5">
        <v>9520</v>
      </c>
      <c r="C1175" s="5">
        <v>9550</v>
      </c>
      <c r="D1175" s="5">
        <v>9290</v>
      </c>
      <c r="E1175" s="5">
        <v>9300</v>
      </c>
      <c r="F1175" s="4">
        <v>25615000</v>
      </c>
    </row>
    <row r="1176" spans="1:6" ht="15" customHeight="1" x14ac:dyDescent="0.3">
      <c r="A1176" s="2">
        <v>38170</v>
      </c>
      <c r="B1176" s="5">
        <v>9100</v>
      </c>
      <c r="C1176" s="5">
        <v>9100</v>
      </c>
      <c r="D1176" s="5">
        <v>8820</v>
      </c>
      <c r="E1176" s="5">
        <v>8880</v>
      </c>
      <c r="F1176" s="4">
        <v>35895000</v>
      </c>
    </row>
    <row r="1177" spans="1:6" ht="15" customHeight="1" x14ac:dyDescent="0.3">
      <c r="A1177" s="2">
        <v>38173</v>
      </c>
      <c r="B1177" s="5">
        <v>8880</v>
      </c>
      <c r="C1177" s="5">
        <v>8930</v>
      </c>
      <c r="D1177" s="5">
        <v>8670</v>
      </c>
      <c r="E1177" s="5">
        <v>8860</v>
      </c>
      <c r="F1177" s="4">
        <v>27500000</v>
      </c>
    </row>
    <row r="1178" spans="1:6" ht="15" customHeight="1" x14ac:dyDescent="0.3">
      <c r="A1178" s="2">
        <v>38174</v>
      </c>
      <c r="B1178" s="5">
        <v>8730</v>
      </c>
      <c r="C1178" s="5">
        <v>8930</v>
      </c>
      <c r="D1178" s="5">
        <v>8730</v>
      </c>
      <c r="E1178" s="5">
        <v>8820</v>
      </c>
      <c r="F1178" s="4">
        <v>22855000</v>
      </c>
    </row>
    <row r="1179" spans="1:6" ht="15" customHeight="1" x14ac:dyDescent="0.3">
      <c r="A1179" s="2">
        <v>38175</v>
      </c>
      <c r="B1179" s="5">
        <v>8500</v>
      </c>
      <c r="C1179" s="5">
        <v>8740</v>
      </c>
      <c r="D1179" s="5">
        <v>8400</v>
      </c>
      <c r="E1179" s="5">
        <v>8740</v>
      </c>
      <c r="F1179" s="4">
        <v>37500000</v>
      </c>
    </row>
    <row r="1180" spans="1:6" ht="15" customHeight="1" x14ac:dyDescent="0.3">
      <c r="A1180" s="2">
        <v>38176</v>
      </c>
      <c r="B1180" s="5">
        <v>8540</v>
      </c>
      <c r="C1180" s="5">
        <v>8640</v>
      </c>
      <c r="D1180" s="5">
        <v>8390</v>
      </c>
      <c r="E1180" s="5">
        <v>8400</v>
      </c>
      <c r="F1180" s="4">
        <v>55340000</v>
      </c>
    </row>
    <row r="1181" spans="1:6" ht="15" customHeight="1" x14ac:dyDescent="0.3">
      <c r="A1181" s="2">
        <v>38177</v>
      </c>
      <c r="B1181" s="5">
        <v>8360</v>
      </c>
      <c r="C1181" s="5">
        <v>8510</v>
      </c>
      <c r="D1181" s="5">
        <v>8350</v>
      </c>
      <c r="E1181" s="5">
        <v>8480</v>
      </c>
      <c r="F1181" s="4">
        <v>38780000</v>
      </c>
    </row>
    <row r="1182" spans="1:6" ht="15" customHeight="1" x14ac:dyDescent="0.3">
      <c r="A1182" s="2">
        <v>38180</v>
      </c>
      <c r="B1182" s="5">
        <v>8520</v>
      </c>
      <c r="C1182" s="5">
        <v>8590</v>
      </c>
      <c r="D1182" s="5">
        <v>8440</v>
      </c>
      <c r="E1182" s="5">
        <v>8460</v>
      </c>
      <c r="F1182" s="4">
        <v>33385000</v>
      </c>
    </row>
    <row r="1183" spans="1:6" ht="15" customHeight="1" x14ac:dyDescent="0.3">
      <c r="A1183" s="2">
        <v>38181</v>
      </c>
      <c r="B1183" s="5">
        <v>8530</v>
      </c>
      <c r="C1183" s="5">
        <v>8670</v>
      </c>
      <c r="D1183" s="5">
        <v>8440</v>
      </c>
      <c r="E1183" s="5">
        <v>8670</v>
      </c>
      <c r="F1183" s="4">
        <v>25770000</v>
      </c>
    </row>
    <row r="1184" spans="1:6" ht="15" customHeight="1" x14ac:dyDescent="0.3">
      <c r="A1184" s="2">
        <v>38182</v>
      </c>
      <c r="B1184" s="5">
        <v>8590</v>
      </c>
      <c r="C1184" s="5">
        <v>8650</v>
      </c>
      <c r="D1184" s="5">
        <v>8330</v>
      </c>
      <c r="E1184" s="5">
        <v>8360</v>
      </c>
      <c r="F1184" s="4">
        <v>30450000</v>
      </c>
    </row>
    <row r="1185" spans="1:6" ht="15" customHeight="1" x14ac:dyDescent="0.3">
      <c r="A1185" s="2">
        <v>38183</v>
      </c>
      <c r="B1185" s="5">
        <v>8320</v>
      </c>
      <c r="C1185" s="5">
        <v>8380</v>
      </c>
      <c r="D1185" s="5">
        <v>7990</v>
      </c>
      <c r="E1185" s="5">
        <v>8170</v>
      </c>
      <c r="F1185" s="4">
        <v>57275000</v>
      </c>
    </row>
    <row r="1186" spans="1:6" ht="15" customHeight="1" x14ac:dyDescent="0.3">
      <c r="A1186" s="2">
        <v>38184</v>
      </c>
      <c r="B1186" s="5">
        <v>8080</v>
      </c>
      <c r="C1186" s="5">
        <v>8460</v>
      </c>
      <c r="D1186" s="5">
        <v>7990</v>
      </c>
      <c r="E1186" s="5">
        <v>8460</v>
      </c>
      <c r="F1186" s="4">
        <v>48085000</v>
      </c>
    </row>
    <row r="1187" spans="1:6" ht="15" customHeight="1" x14ac:dyDescent="0.3">
      <c r="A1187" s="2">
        <v>38187</v>
      </c>
      <c r="B1187" s="5">
        <v>8300</v>
      </c>
      <c r="C1187" s="5">
        <v>8550</v>
      </c>
      <c r="D1187" s="5">
        <v>8280</v>
      </c>
      <c r="E1187" s="5">
        <v>8530</v>
      </c>
      <c r="F1187" s="4">
        <v>24125000</v>
      </c>
    </row>
    <row r="1188" spans="1:6" ht="15" customHeight="1" x14ac:dyDescent="0.3">
      <c r="A1188" s="2">
        <v>38188</v>
      </c>
      <c r="B1188" s="5">
        <v>8380</v>
      </c>
      <c r="C1188" s="5">
        <v>8460</v>
      </c>
      <c r="D1188" s="5">
        <v>8340</v>
      </c>
      <c r="E1188" s="5">
        <v>8340</v>
      </c>
      <c r="F1188" s="4">
        <v>20245000</v>
      </c>
    </row>
    <row r="1189" spans="1:6" ht="15" customHeight="1" x14ac:dyDescent="0.3">
      <c r="A1189" s="2">
        <v>38189</v>
      </c>
      <c r="B1189" s="5">
        <v>8530</v>
      </c>
      <c r="C1189" s="5">
        <v>8630</v>
      </c>
      <c r="D1189" s="5">
        <v>8500</v>
      </c>
      <c r="E1189" s="5">
        <v>8590</v>
      </c>
      <c r="F1189" s="4">
        <v>23740000</v>
      </c>
    </row>
    <row r="1190" spans="1:6" ht="15" customHeight="1" x14ac:dyDescent="0.3">
      <c r="A1190" s="2">
        <v>38190</v>
      </c>
      <c r="B1190" s="5">
        <v>8350</v>
      </c>
      <c r="C1190" s="5">
        <v>8370</v>
      </c>
      <c r="D1190" s="5">
        <v>8270</v>
      </c>
      <c r="E1190" s="5">
        <v>8350</v>
      </c>
      <c r="F1190" s="4">
        <v>31100000</v>
      </c>
    </row>
    <row r="1191" spans="1:6" ht="15" customHeight="1" x14ac:dyDescent="0.3">
      <c r="A1191" s="2">
        <v>38191</v>
      </c>
      <c r="B1191" s="5">
        <v>8340</v>
      </c>
      <c r="C1191" s="5">
        <v>8430</v>
      </c>
      <c r="D1191" s="5">
        <v>8310</v>
      </c>
      <c r="E1191" s="5">
        <v>8360</v>
      </c>
      <c r="F1191" s="4">
        <v>19550000</v>
      </c>
    </row>
    <row r="1192" spans="1:6" ht="15" customHeight="1" x14ac:dyDescent="0.3">
      <c r="A1192" s="2">
        <v>38194</v>
      </c>
      <c r="B1192" s="5">
        <v>8200</v>
      </c>
      <c r="C1192" s="5">
        <v>8410</v>
      </c>
      <c r="D1192" s="5">
        <v>8200</v>
      </c>
      <c r="E1192" s="5">
        <v>8360</v>
      </c>
      <c r="F1192" s="4">
        <v>16385000</v>
      </c>
    </row>
    <row r="1193" spans="1:6" ht="15" customHeight="1" x14ac:dyDescent="0.3">
      <c r="A1193" s="2">
        <v>38195</v>
      </c>
      <c r="B1193" s="5">
        <v>8280</v>
      </c>
      <c r="C1193" s="5">
        <v>8420</v>
      </c>
      <c r="D1193" s="5">
        <v>8200</v>
      </c>
      <c r="E1193" s="5">
        <v>8400</v>
      </c>
      <c r="F1193" s="4">
        <v>20840000</v>
      </c>
    </row>
    <row r="1194" spans="1:6" ht="15" customHeight="1" x14ac:dyDescent="0.3">
      <c r="A1194" s="2">
        <v>38196</v>
      </c>
      <c r="B1194" s="5">
        <v>8540</v>
      </c>
      <c r="C1194" s="5">
        <v>8590</v>
      </c>
      <c r="D1194" s="5">
        <v>8420</v>
      </c>
      <c r="E1194" s="5">
        <v>8460</v>
      </c>
      <c r="F1194" s="4">
        <v>23450000</v>
      </c>
    </row>
    <row r="1195" spans="1:6" ht="15" customHeight="1" x14ac:dyDescent="0.3">
      <c r="A1195" s="2">
        <v>38197</v>
      </c>
      <c r="B1195" s="5">
        <v>8310</v>
      </c>
      <c r="C1195" s="5">
        <v>8360</v>
      </c>
      <c r="D1195" s="5">
        <v>8200</v>
      </c>
      <c r="E1195" s="5">
        <v>8220</v>
      </c>
      <c r="F1195" s="4">
        <v>17945000</v>
      </c>
    </row>
    <row r="1196" spans="1:6" ht="15" customHeight="1" x14ac:dyDescent="0.3">
      <c r="A1196" s="2">
        <v>38198</v>
      </c>
      <c r="B1196" s="5">
        <v>8330</v>
      </c>
      <c r="C1196" s="5">
        <v>8390</v>
      </c>
      <c r="D1196" s="5">
        <v>8280</v>
      </c>
      <c r="E1196" s="5">
        <v>8340</v>
      </c>
      <c r="F1196" s="4">
        <v>19500000</v>
      </c>
    </row>
    <row r="1197" spans="1:6" ht="15" customHeight="1" x14ac:dyDescent="0.3">
      <c r="A1197" s="2">
        <v>38201</v>
      </c>
      <c r="B1197" s="5">
        <v>8350</v>
      </c>
      <c r="C1197" s="5">
        <v>8350</v>
      </c>
      <c r="D1197" s="5">
        <v>8160</v>
      </c>
      <c r="E1197" s="5">
        <v>8160</v>
      </c>
      <c r="F1197" s="4">
        <v>22380000</v>
      </c>
    </row>
    <row r="1198" spans="1:6" ht="15" customHeight="1" x14ac:dyDescent="0.3">
      <c r="A1198" s="2">
        <v>38202</v>
      </c>
      <c r="B1198" s="5">
        <v>8200</v>
      </c>
      <c r="C1198" s="5">
        <v>8300</v>
      </c>
      <c r="D1198" s="5">
        <v>8180</v>
      </c>
      <c r="E1198" s="5">
        <v>8260</v>
      </c>
      <c r="F1198" s="4">
        <v>14365000</v>
      </c>
    </row>
    <row r="1199" spans="1:6" ht="15" customHeight="1" x14ac:dyDescent="0.3">
      <c r="A1199" s="2">
        <v>38203</v>
      </c>
      <c r="B1199" s="5">
        <v>8110</v>
      </c>
      <c r="C1199" s="5">
        <v>8260</v>
      </c>
      <c r="D1199" s="5">
        <v>8060</v>
      </c>
      <c r="E1199" s="5">
        <v>8260</v>
      </c>
      <c r="F1199" s="4">
        <v>18795000</v>
      </c>
    </row>
    <row r="1200" spans="1:6" ht="15" customHeight="1" x14ac:dyDescent="0.3">
      <c r="A1200" s="2">
        <v>38204</v>
      </c>
      <c r="B1200" s="5">
        <v>8260</v>
      </c>
      <c r="C1200" s="5">
        <v>8470</v>
      </c>
      <c r="D1200" s="5">
        <v>8210</v>
      </c>
      <c r="E1200" s="5">
        <v>8460</v>
      </c>
      <c r="F1200" s="4">
        <v>21590000</v>
      </c>
    </row>
    <row r="1201" spans="1:6" ht="15" customHeight="1" x14ac:dyDescent="0.3">
      <c r="A1201" s="2">
        <v>38205</v>
      </c>
      <c r="B1201" s="5">
        <v>8300</v>
      </c>
      <c r="C1201" s="5">
        <v>8520</v>
      </c>
      <c r="D1201" s="5">
        <v>8280</v>
      </c>
      <c r="E1201" s="5">
        <v>8390</v>
      </c>
      <c r="F1201" s="4">
        <v>17920000</v>
      </c>
    </row>
    <row r="1202" spans="1:6" ht="15" customHeight="1" x14ac:dyDescent="0.3">
      <c r="A1202" s="2">
        <v>38208</v>
      </c>
      <c r="B1202" s="5">
        <v>8160</v>
      </c>
      <c r="C1202" s="5">
        <v>8380</v>
      </c>
      <c r="D1202" s="5">
        <v>8160</v>
      </c>
      <c r="E1202" s="5">
        <v>8380</v>
      </c>
      <c r="F1202" s="4">
        <v>25340000</v>
      </c>
    </row>
    <row r="1203" spans="1:6" ht="15" customHeight="1" x14ac:dyDescent="0.3">
      <c r="A1203" s="2">
        <v>38209</v>
      </c>
      <c r="B1203" s="5">
        <v>8340</v>
      </c>
      <c r="C1203" s="5">
        <v>8510</v>
      </c>
      <c r="D1203" s="5">
        <v>8330</v>
      </c>
      <c r="E1203" s="5">
        <v>8480</v>
      </c>
      <c r="F1203" s="4">
        <v>18820000</v>
      </c>
    </row>
    <row r="1204" spans="1:6" ht="15" customHeight="1" x14ac:dyDescent="0.3">
      <c r="A1204" s="2">
        <v>38210</v>
      </c>
      <c r="B1204" s="5">
        <v>8560</v>
      </c>
      <c r="C1204" s="5">
        <v>8610</v>
      </c>
      <c r="D1204" s="5">
        <v>8510</v>
      </c>
      <c r="E1204" s="5">
        <v>8510</v>
      </c>
      <c r="F1204" s="4">
        <v>18415000</v>
      </c>
    </row>
    <row r="1205" spans="1:6" ht="15" customHeight="1" x14ac:dyDescent="0.3">
      <c r="A1205" s="2">
        <v>38211</v>
      </c>
      <c r="B1205" s="5">
        <v>8460</v>
      </c>
      <c r="C1205" s="5">
        <v>8620</v>
      </c>
      <c r="D1205" s="5">
        <v>8430</v>
      </c>
      <c r="E1205" s="5">
        <v>8620</v>
      </c>
      <c r="F1205" s="4">
        <v>28485000</v>
      </c>
    </row>
    <row r="1206" spans="1:6" ht="15" customHeight="1" x14ac:dyDescent="0.3">
      <c r="A1206" s="2">
        <v>38212</v>
      </c>
      <c r="B1206" s="5">
        <v>8620</v>
      </c>
      <c r="C1206" s="5">
        <v>8800</v>
      </c>
      <c r="D1206" s="5">
        <v>8520</v>
      </c>
      <c r="E1206" s="5">
        <v>8760</v>
      </c>
      <c r="F1206" s="4">
        <v>24825000</v>
      </c>
    </row>
    <row r="1207" spans="1:6" ht="15" customHeight="1" x14ac:dyDescent="0.3">
      <c r="A1207" s="2">
        <v>38215</v>
      </c>
      <c r="B1207" s="5">
        <v>8720</v>
      </c>
      <c r="C1207" s="5">
        <v>8760</v>
      </c>
      <c r="D1207" s="5">
        <v>8530</v>
      </c>
      <c r="E1207" s="5">
        <v>8600</v>
      </c>
      <c r="F1207" s="4">
        <v>18070000</v>
      </c>
    </row>
    <row r="1208" spans="1:6" ht="15" customHeight="1" x14ac:dyDescent="0.3">
      <c r="A1208" s="2">
        <v>38216</v>
      </c>
      <c r="B1208" s="5">
        <v>8700</v>
      </c>
      <c r="C1208" s="5">
        <v>8720</v>
      </c>
      <c r="D1208" s="5">
        <v>8510</v>
      </c>
      <c r="E1208" s="5">
        <v>8510</v>
      </c>
      <c r="F1208" s="4">
        <v>14355000</v>
      </c>
    </row>
    <row r="1209" spans="1:6" ht="15" customHeight="1" x14ac:dyDescent="0.3">
      <c r="A1209" s="2">
        <v>38217</v>
      </c>
      <c r="B1209" s="5">
        <v>8590</v>
      </c>
      <c r="C1209" s="5">
        <v>8640</v>
      </c>
      <c r="D1209" s="5">
        <v>8450</v>
      </c>
      <c r="E1209" s="5">
        <v>8600</v>
      </c>
      <c r="F1209" s="4">
        <v>20750000</v>
      </c>
    </row>
    <row r="1210" spans="1:6" ht="15" customHeight="1" x14ac:dyDescent="0.3">
      <c r="A1210" s="2">
        <v>38218</v>
      </c>
      <c r="B1210" s="5">
        <v>8690</v>
      </c>
      <c r="C1210" s="5">
        <v>8840</v>
      </c>
      <c r="D1210" s="5">
        <v>8680</v>
      </c>
      <c r="E1210" s="5">
        <v>8830</v>
      </c>
      <c r="F1210" s="4">
        <v>27970000</v>
      </c>
    </row>
    <row r="1211" spans="1:6" ht="15" customHeight="1" x14ac:dyDescent="0.3">
      <c r="A1211" s="2">
        <v>38219</v>
      </c>
      <c r="B1211" s="5">
        <v>8790</v>
      </c>
      <c r="C1211" s="5">
        <v>8790</v>
      </c>
      <c r="D1211" s="5">
        <v>8670</v>
      </c>
      <c r="E1211" s="5">
        <v>8680</v>
      </c>
      <c r="F1211" s="4">
        <v>16310000</v>
      </c>
    </row>
    <row r="1212" spans="1:6" ht="15" customHeight="1" x14ac:dyDescent="0.3">
      <c r="A1212" s="2">
        <v>38222</v>
      </c>
      <c r="B1212" s="5">
        <v>8740</v>
      </c>
      <c r="C1212" s="5">
        <v>8790</v>
      </c>
      <c r="D1212" s="5">
        <v>8620</v>
      </c>
      <c r="E1212" s="5">
        <v>8760</v>
      </c>
      <c r="F1212" s="4">
        <v>21770000</v>
      </c>
    </row>
    <row r="1213" spans="1:6" ht="15" customHeight="1" x14ac:dyDescent="0.3">
      <c r="A1213" s="2">
        <v>38223</v>
      </c>
      <c r="B1213" s="5">
        <v>8780</v>
      </c>
      <c r="C1213" s="5">
        <v>8940</v>
      </c>
      <c r="D1213" s="5">
        <v>8690</v>
      </c>
      <c r="E1213" s="5">
        <v>8900</v>
      </c>
      <c r="F1213" s="4">
        <v>20250000</v>
      </c>
    </row>
    <row r="1214" spans="1:6" ht="15" customHeight="1" x14ac:dyDescent="0.3">
      <c r="A1214" s="2">
        <v>38224</v>
      </c>
      <c r="B1214" s="5">
        <v>8920</v>
      </c>
      <c r="C1214" s="5">
        <v>9060</v>
      </c>
      <c r="D1214" s="5">
        <v>8860</v>
      </c>
      <c r="E1214" s="5">
        <v>9020</v>
      </c>
      <c r="F1214" s="4">
        <v>22865000</v>
      </c>
    </row>
    <row r="1215" spans="1:6" ht="15" customHeight="1" x14ac:dyDescent="0.3">
      <c r="A1215" s="2">
        <v>38225</v>
      </c>
      <c r="B1215" s="5">
        <v>9100</v>
      </c>
      <c r="C1215" s="5">
        <v>9180</v>
      </c>
      <c r="D1215" s="5">
        <v>9070</v>
      </c>
      <c r="E1215" s="5">
        <v>9120</v>
      </c>
      <c r="F1215" s="4">
        <v>24855000</v>
      </c>
    </row>
    <row r="1216" spans="1:6" ht="15" customHeight="1" x14ac:dyDescent="0.3">
      <c r="A1216" s="2">
        <v>38226</v>
      </c>
      <c r="B1216" s="5">
        <v>9120</v>
      </c>
      <c r="C1216" s="5">
        <v>9200</v>
      </c>
      <c r="D1216" s="5">
        <v>9080</v>
      </c>
      <c r="E1216" s="5">
        <v>9170</v>
      </c>
      <c r="F1216" s="4">
        <v>20145000</v>
      </c>
    </row>
    <row r="1217" spans="1:6" ht="15" customHeight="1" x14ac:dyDescent="0.3">
      <c r="A1217" s="2">
        <v>38229</v>
      </c>
      <c r="B1217" s="5">
        <v>9170</v>
      </c>
      <c r="C1217" s="5">
        <v>9250</v>
      </c>
      <c r="D1217" s="5">
        <v>9110</v>
      </c>
      <c r="E1217" s="5">
        <v>9160</v>
      </c>
      <c r="F1217" s="4">
        <v>12080000</v>
      </c>
    </row>
    <row r="1218" spans="1:6" ht="15" customHeight="1" x14ac:dyDescent="0.3">
      <c r="A1218" s="2">
        <v>38230</v>
      </c>
      <c r="B1218" s="5">
        <v>9020</v>
      </c>
      <c r="C1218" s="5">
        <v>9080</v>
      </c>
      <c r="D1218" s="5">
        <v>8930</v>
      </c>
      <c r="E1218" s="5">
        <v>9020</v>
      </c>
      <c r="F1218" s="4">
        <v>23415000</v>
      </c>
    </row>
    <row r="1219" spans="1:6" ht="15" customHeight="1" x14ac:dyDescent="0.3">
      <c r="A1219" s="2">
        <v>38231</v>
      </c>
      <c r="B1219" s="5">
        <v>9020</v>
      </c>
      <c r="C1219" s="5">
        <v>9140</v>
      </c>
      <c r="D1219" s="5">
        <v>8950</v>
      </c>
      <c r="E1219" s="5">
        <v>9060</v>
      </c>
      <c r="F1219" s="4">
        <v>18865000</v>
      </c>
    </row>
    <row r="1220" spans="1:6" ht="15" customHeight="1" x14ac:dyDescent="0.3">
      <c r="A1220" s="2">
        <v>38232</v>
      </c>
      <c r="B1220" s="5">
        <v>9040</v>
      </c>
      <c r="C1220" s="5">
        <v>9120</v>
      </c>
      <c r="D1220" s="5">
        <v>8960</v>
      </c>
      <c r="E1220" s="5">
        <v>9040</v>
      </c>
      <c r="F1220" s="4">
        <v>17605000</v>
      </c>
    </row>
    <row r="1221" spans="1:6" ht="15" customHeight="1" x14ac:dyDescent="0.3">
      <c r="A1221" s="2">
        <v>38233</v>
      </c>
      <c r="B1221" s="5">
        <v>8920</v>
      </c>
      <c r="C1221" s="5">
        <v>8960</v>
      </c>
      <c r="D1221" s="5">
        <v>8730</v>
      </c>
      <c r="E1221" s="5">
        <v>8730</v>
      </c>
      <c r="F1221" s="4">
        <v>32385000</v>
      </c>
    </row>
    <row r="1222" spans="1:6" ht="15" customHeight="1" x14ac:dyDescent="0.3">
      <c r="A1222" s="2">
        <v>38236</v>
      </c>
      <c r="B1222" s="5">
        <v>8700</v>
      </c>
      <c r="C1222" s="5">
        <v>8730</v>
      </c>
      <c r="D1222" s="5">
        <v>8570</v>
      </c>
      <c r="E1222" s="5">
        <v>8670</v>
      </c>
      <c r="F1222" s="4">
        <v>23680000</v>
      </c>
    </row>
    <row r="1223" spans="1:6" ht="15" customHeight="1" x14ac:dyDescent="0.3">
      <c r="A1223" s="2">
        <v>38237</v>
      </c>
      <c r="B1223" s="5">
        <v>8680</v>
      </c>
      <c r="C1223" s="5">
        <v>8740</v>
      </c>
      <c r="D1223" s="5">
        <v>8640</v>
      </c>
      <c r="E1223" s="5">
        <v>8680</v>
      </c>
      <c r="F1223" s="4">
        <v>13220000</v>
      </c>
    </row>
    <row r="1224" spans="1:6" ht="15" customHeight="1" x14ac:dyDescent="0.3">
      <c r="A1224" s="2">
        <v>38238</v>
      </c>
      <c r="B1224" s="5">
        <v>8680</v>
      </c>
      <c r="C1224" s="5">
        <v>8800</v>
      </c>
      <c r="D1224" s="5">
        <v>8670</v>
      </c>
      <c r="E1224" s="5">
        <v>8670</v>
      </c>
      <c r="F1224" s="4">
        <v>17265000</v>
      </c>
    </row>
    <row r="1225" spans="1:6" ht="15" customHeight="1" x14ac:dyDescent="0.3">
      <c r="A1225" s="2">
        <v>38239</v>
      </c>
      <c r="B1225" s="5">
        <v>8670</v>
      </c>
      <c r="C1225" s="5">
        <v>8800</v>
      </c>
      <c r="D1225" s="5">
        <v>8620</v>
      </c>
      <c r="E1225" s="5">
        <v>8780</v>
      </c>
      <c r="F1225" s="4">
        <v>32100000</v>
      </c>
    </row>
    <row r="1226" spans="1:6" ht="15" customHeight="1" x14ac:dyDescent="0.3">
      <c r="A1226" s="2">
        <v>38240</v>
      </c>
      <c r="B1226" s="5">
        <v>8840</v>
      </c>
      <c r="C1226" s="5">
        <v>9190</v>
      </c>
      <c r="D1226" s="5">
        <v>8760</v>
      </c>
      <c r="E1226" s="5">
        <v>9150</v>
      </c>
      <c r="F1226" s="4">
        <v>43785000</v>
      </c>
    </row>
    <row r="1227" spans="1:6" ht="15" customHeight="1" x14ac:dyDescent="0.3">
      <c r="A1227" s="2">
        <v>38243</v>
      </c>
      <c r="B1227" s="5">
        <v>9270</v>
      </c>
      <c r="C1227" s="5">
        <v>9500</v>
      </c>
      <c r="D1227" s="5">
        <v>9240</v>
      </c>
      <c r="E1227" s="5">
        <v>9500</v>
      </c>
      <c r="F1227" s="4">
        <v>39665000</v>
      </c>
    </row>
    <row r="1228" spans="1:6" ht="15" customHeight="1" x14ac:dyDescent="0.3">
      <c r="A1228" s="2">
        <v>38244</v>
      </c>
      <c r="B1228" s="5">
        <v>9740</v>
      </c>
      <c r="C1228" s="5">
        <v>9760</v>
      </c>
      <c r="D1228" s="5">
        <v>9620</v>
      </c>
      <c r="E1228" s="5">
        <v>9670</v>
      </c>
      <c r="F1228" s="4">
        <v>40560000</v>
      </c>
    </row>
    <row r="1229" spans="1:6" ht="15" customHeight="1" x14ac:dyDescent="0.3">
      <c r="A1229" s="2">
        <v>38245</v>
      </c>
      <c r="B1229" s="5">
        <v>9550</v>
      </c>
      <c r="C1229" s="5">
        <v>9700</v>
      </c>
      <c r="D1229" s="5">
        <v>9540</v>
      </c>
      <c r="E1229" s="5">
        <v>9560</v>
      </c>
      <c r="F1229" s="4">
        <v>24865000</v>
      </c>
    </row>
    <row r="1230" spans="1:6" ht="15" customHeight="1" x14ac:dyDescent="0.3">
      <c r="A1230" s="2">
        <v>38246</v>
      </c>
      <c r="B1230" s="5">
        <v>9420</v>
      </c>
      <c r="C1230" s="5">
        <v>9720</v>
      </c>
      <c r="D1230" s="5">
        <v>9380</v>
      </c>
      <c r="E1230" s="5">
        <v>9600</v>
      </c>
      <c r="F1230" s="4">
        <v>29380000</v>
      </c>
    </row>
    <row r="1231" spans="1:6" ht="15" customHeight="1" x14ac:dyDescent="0.3">
      <c r="A1231" s="2">
        <v>38247</v>
      </c>
      <c r="B1231" s="5">
        <v>9600</v>
      </c>
      <c r="C1231" s="5">
        <v>9640</v>
      </c>
      <c r="D1231" s="5">
        <v>9370</v>
      </c>
      <c r="E1231" s="5">
        <v>9390</v>
      </c>
      <c r="F1231" s="4">
        <v>34445000</v>
      </c>
    </row>
    <row r="1232" spans="1:6" ht="15" customHeight="1" x14ac:dyDescent="0.3">
      <c r="A1232" s="2">
        <v>38250</v>
      </c>
      <c r="B1232" s="5">
        <v>9370</v>
      </c>
      <c r="C1232" s="5">
        <v>9530</v>
      </c>
      <c r="D1232" s="5">
        <v>9340</v>
      </c>
      <c r="E1232" s="5">
        <v>9380</v>
      </c>
      <c r="F1232" s="4">
        <v>23480000</v>
      </c>
    </row>
    <row r="1233" spans="1:6" ht="15" customHeight="1" x14ac:dyDescent="0.3">
      <c r="A1233" s="2">
        <v>38251</v>
      </c>
      <c r="B1233" s="5">
        <v>9460</v>
      </c>
      <c r="C1233" s="5">
        <v>9490</v>
      </c>
      <c r="D1233" s="5">
        <v>9380</v>
      </c>
      <c r="E1233" s="5">
        <v>9480</v>
      </c>
      <c r="F1233" s="4">
        <v>17715000</v>
      </c>
    </row>
    <row r="1234" spans="1:6" ht="15" customHeight="1" x14ac:dyDescent="0.3">
      <c r="A1234" s="2">
        <v>38252</v>
      </c>
      <c r="B1234" s="5">
        <v>9500</v>
      </c>
      <c r="C1234" s="5">
        <v>9580</v>
      </c>
      <c r="D1234" s="5">
        <v>9250</v>
      </c>
      <c r="E1234" s="5">
        <v>9250</v>
      </c>
      <c r="F1234" s="4">
        <v>19635000</v>
      </c>
    </row>
    <row r="1235" spans="1:6" ht="15" customHeight="1" x14ac:dyDescent="0.3">
      <c r="A1235" s="2">
        <v>38253</v>
      </c>
      <c r="B1235" s="5">
        <v>9160</v>
      </c>
      <c r="C1235" s="5">
        <v>9200</v>
      </c>
      <c r="D1235" s="5">
        <v>9090</v>
      </c>
      <c r="E1235" s="5">
        <v>9200</v>
      </c>
      <c r="F1235" s="4">
        <v>23755000</v>
      </c>
    </row>
    <row r="1236" spans="1:6" ht="15" customHeight="1" x14ac:dyDescent="0.3">
      <c r="A1236" s="2">
        <v>38254</v>
      </c>
      <c r="B1236" s="5">
        <v>9120</v>
      </c>
      <c r="C1236" s="5">
        <v>9230</v>
      </c>
      <c r="D1236" s="5">
        <v>9080</v>
      </c>
      <c r="E1236" s="5">
        <v>9180</v>
      </c>
      <c r="F1236" s="4">
        <v>17320000</v>
      </c>
    </row>
    <row r="1237" spans="1:6" ht="15" customHeight="1" x14ac:dyDescent="0.3">
      <c r="A1237" s="2">
        <v>38257</v>
      </c>
      <c r="B1237" s="5">
        <v>9180</v>
      </c>
      <c r="C1237" s="5">
        <v>9180</v>
      </c>
      <c r="D1237" s="5">
        <v>9180</v>
      </c>
      <c r="E1237" s="5">
        <v>9180</v>
      </c>
      <c r="F1237" s="4">
        <v>0</v>
      </c>
    </row>
    <row r="1238" spans="1:6" ht="15" customHeight="1" x14ac:dyDescent="0.3">
      <c r="A1238" s="2">
        <v>38258</v>
      </c>
      <c r="B1238" s="5">
        <v>9180</v>
      </c>
      <c r="C1238" s="5">
        <v>9180</v>
      </c>
      <c r="D1238" s="5">
        <v>9180</v>
      </c>
      <c r="E1238" s="5">
        <v>9180</v>
      </c>
      <c r="F1238" s="4">
        <v>0</v>
      </c>
    </row>
    <row r="1239" spans="1:6" ht="15" customHeight="1" x14ac:dyDescent="0.3">
      <c r="A1239" s="2">
        <v>38259</v>
      </c>
      <c r="B1239" s="5">
        <v>9180</v>
      </c>
      <c r="C1239" s="5">
        <v>9180</v>
      </c>
      <c r="D1239" s="5">
        <v>9180</v>
      </c>
      <c r="E1239" s="5">
        <v>9180</v>
      </c>
      <c r="F1239" s="4">
        <v>0</v>
      </c>
    </row>
    <row r="1240" spans="1:6" ht="15" customHeight="1" x14ac:dyDescent="0.3">
      <c r="A1240" s="2">
        <v>38260</v>
      </c>
      <c r="B1240" s="5">
        <v>9060</v>
      </c>
      <c r="C1240" s="5">
        <v>9180</v>
      </c>
      <c r="D1240" s="5">
        <v>9060</v>
      </c>
      <c r="E1240" s="5">
        <v>9160</v>
      </c>
      <c r="F1240" s="4">
        <v>26600000</v>
      </c>
    </row>
    <row r="1241" spans="1:6" ht="15" customHeight="1" x14ac:dyDescent="0.3">
      <c r="A1241" s="2">
        <v>38261</v>
      </c>
      <c r="B1241" s="5">
        <v>9160</v>
      </c>
      <c r="C1241" s="5">
        <v>9270</v>
      </c>
      <c r="D1241" s="5">
        <v>9120</v>
      </c>
      <c r="E1241" s="5">
        <v>9220</v>
      </c>
      <c r="F1241" s="4">
        <v>26530000</v>
      </c>
    </row>
    <row r="1242" spans="1:6" ht="15" customHeight="1" x14ac:dyDescent="0.3">
      <c r="A1242" s="2">
        <v>38264</v>
      </c>
      <c r="B1242" s="5">
        <v>9420</v>
      </c>
      <c r="C1242" s="5">
        <v>9800</v>
      </c>
      <c r="D1242" s="5">
        <v>9420</v>
      </c>
      <c r="E1242" s="5">
        <v>9800</v>
      </c>
      <c r="F1242" s="4">
        <v>31830000</v>
      </c>
    </row>
    <row r="1243" spans="1:6" ht="15" customHeight="1" x14ac:dyDescent="0.3">
      <c r="A1243" s="2">
        <v>38265</v>
      </c>
      <c r="B1243" s="5">
        <v>9860</v>
      </c>
      <c r="C1243" s="5">
        <v>9860</v>
      </c>
      <c r="D1243" s="5">
        <v>9680</v>
      </c>
      <c r="E1243" s="5">
        <v>9760</v>
      </c>
      <c r="F1243" s="4">
        <v>23165000</v>
      </c>
    </row>
    <row r="1244" spans="1:6" ht="15" customHeight="1" x14ac:dyDescent="0.3">
      <c r="A1244" s="2">
        <v>38266</v>
      </c>
      <c r="B1244" s="5">
        <v>9790</v>
      </c>
      <c r="C1244" s="5">
        <v>10020</v>
      </c>
      <c r="D1244" s="5">
        <v>9700</v>
      </c>
      <c r="E1244" s="5">
        <v>9890</v>
      </c>
      <c r="F1244" s="4">
        <v>36150000</v>
      </c>
    </row>
    <row r="1245" spans="1:6" ht="15" customHeight="1" x14ac:dyDescent="0.3">
      <c r="A1245" s="2">
        <v>38267</v>
      </c>
      <c r="B1245" s="5">
        <v>9820</v>
      </c>
      <c r="C1245" s="5">
        <v>9890</v>
      </c>
      <c r="D1245" s="5">
        <v>9640</v>
      </c>
      <c r="E1245" s="5">
        <v>9760</v>
      </c>
      <c r="F1245" s="4">
        <v>18145000</v>
      </c>
    </row>
    <row r="1246" spans="1:6" ht="15" customHeight="1" x14ac:dyDescent="0.3">
      <c r="A1246" s="2">
        <v>38268</v>
      </c>
      <c r="B1246" s="5">
        <v>9660</v>
      </c>
      <c r="C1246" s="5">
        <v>9750</v>
      </c>
      <c r="D1246" s="5">
        <v>9490</v>
      </c>
      <c r="E1246" s="5">
        <v>9530</v>
      </c>
      <c r="F1246" s="4">
        <v>41800000</v>
      </c>
    </row>
    <row r="1247" spans="1:6" ht="15" customHeight="1" x14ac:dyDescent="0.3">
      <c r="A1247" s="2">
        <v>38271</v>
      </c>
      <c r="B1247" s="5">
        <v>9410</v>
      </c>
      <c r="C1247" s="5">
        <v>9450</v>
      </c>
      <c r="D1247" s="5">
        <v>9310</v>
      </c>
      <c r="E1247" s="5">
        <v>9330</v>
      </c>
      <c r="F1247" s="4">
        <v>38415000</v>
      </c>
    </row>
    <row r="1248" spans="1:6" ht="15" customHeight="1" x14ac:dyDescent="0.3">
      <c r="A1248" s="2">
        <v>38272</v>
      </c>
      <c r="B1248" s="5">
        <v>9280</v>
      </c>
      <c r="C1248" s="5">
        <v>9280</v>
      </c>
      <c r="D1248" s="5">
        <v>8920</v>
      </c>
      <c r="E1248" s="5">
        <v>8920</v>
      </c>
      <c r="F1248" s="4">
        <v>53085000</v>
      </c>
    </row>
    <row r="1249" spans="1:6" ht="15" customHeight="1" x14ac:dyDescent="0.3">
      <c r="A1249" s="2">
        <v>38273</v>
      </c>
      <c r="B1249" s="5">
        <v>8940</v>
      </c>
      <c r="C1249" s="5">
        <v>9020</v>
      </c>
      <c r="D1249" s="5">
        <v>8930</v>
      </c>
      <c r="E1249" s="5">
        <v>8980</v>
      </c>
      <c r="F1249" s="4">
        <v>36390000</v>
      </c>
    </row>
    <row r="1250" spans="1:6" ht="15" customHeight="1" x14ac:dyDescent="0.3">
      <c r="A1250" s="2">
        <v>38274</v>
      </c>
      <c r="B1250" s="5">
        <v>8960</v>
      </c>
      <c r="C1250" s="5">
        <v>8960</v>
      </c>
      <c r="D1250" s="5">
        <v>8740</v>
      </c>
      <c r="E1250" s="5">
        <v>8880</v>
      </c>
      <c r="F1250" s="4">
        <v>50850000</v>
      </c>
    </row>
    <row r="1251" spans="1:6" ht="15" customHeight="1" x14ac:dyDescent="0.3">
      <c r="A1251" s="2">
        <v>38275</v>
      </c>
      <c r="B1251" s="5">
        <v>8820</v>
      </c>
      <c r="C1251" s="5">
        <v>8930</v>
      </c>
      <c r="D1251" s="5">
        <v>8730</v>
      </c>
      <c r="E1251" s="5">
        <v>8740</v>
      </c>
      <c r="F1251" s="4">
        <v>64695000</v>
      </c>
    </row>
    <row r="1252" spans="1:6" ht="15" customHeight="1" x14ac:dyDescent="0.3">
      <c r="A1252" s="2">
        <v>38278</v>
      </c>
      <c r="B1252" s="5">
        <v>8640</v>
      </c>
      <c r="C1252" s="5">
        <v>8720</v>
      </c>
      <c r="D1252" s="5">
        <v>8560</v>
      </c>
      <c r="E1252" s="5">
        <v>8650</v>
      </c>
      <c r="F1252" s="4">
        <v>37125000</v>
      </c>
    </row>
    <row r="1253" spans="1:6" ht="15" customHeight="1" x14ac:dyDescent="0.3">
      <c r="A1253" s="2">
        <v>38279</v>
      </c>
      <c r="B1253" s="5">
        <v>8800</v>
      </c>
      <c r="C1253" s="5">
        <v>8870</v>
      </c>
      <c r="D1253" s="5">
        <v>8720</v>
      </c>
      <c r="E1253" s="5">
        <v>8770</v>
      </c>
      <c r="F1253" s="4">
        <v>26410000</v>
      </c>
    </row>
    <row r="1254" spans="1:6" ht="15" customHeight="1" x14ac:dyDescent="0.3">
      <c r="A1254" s="2">
        <v>38280</v>
      </c>
      <c r="B1254" s="5">
        <v>8620</v>
      </c>
      <c r="C1254" s="5">
        <v>8780</v>
      </c>
      <c r="D1254" s="5">
        <v>8550</v>
      </c>
      <c r="E1254" s="5">
        <v>8570</v>
      </c>
      <c r="F1254" s="4">
        <v>24915000</v>
      </c>
    </row>
    <row r="1255" spans="1:6" ht="15" customHeight="1" x14ac:dyDescent="0.3">
      <c r="A1255" s="2">
        <v>38281</v>
      </c>
      <c r="B1255" s="5">
        <v>8570</v>
      </c>
      <c r="C1255" s="5">
        <v>8720</v>
      </c>
      <c r="D1255" s="5">
        <v>8550</v>
      </c>
      <c r="E1255" s="5">
        <v>8580</v>
      </c>
      <c r="F1255" s="4">
        <v>29165000</v>
      </c>
    </row>
    <row r="1256" spans="1:6" ht="15" customHeight="1" x14ac:dyDescent="0.3">
      <c r="A1256" s="2">
        <v>38282</v>
      </c>
      <c r="B1256" s="5">
        <v>8700</v>
      </c>
      <c r="C1256" s="5">
        <v>8830</v>
      </c>
      <c r="D1256" s="5">
        <v>8680</v>
      </c>
      <c r="E1256" s="5">
        <v>8750</v>
      </c>
      <c r="F1256" s="4">
        <v>23290000</v>
      </c>
    </row>
    <row r="1257" spans="1:6" ht="15" customHeight="1" x14ac:dyDescent="0.3">
      <c r="A1257" s="2">
        <v>38285</v>
      </c>
      <c r="B1257" s="5">
        <v>8660</v>
      </c>
      <c r="C1257" s="5">
        <v>8660</v>
      </c>
      <c r="D1257" s="5">
        <v>8490</v>
      </c>
      <c r="E1257" s="5">
        <v>8560</v>
      </c>
      <c r="F1257" s="4">
        <v>31530000</v>
      </c>
    </row>
    <row r="1258" spans="1:6" ht="15" customHeight="1" x14ac:dyDescent="0.3">
      <c r="A1258" s="2">
        <v>38286</v>
      </c>
      <c r="B1258" s="5">
        <v>8590</v>
      </c>
      <c r="C1258" s="5">
        <v>8670</v>
      </c>
      <c r="D1258" s="5">
        <v>8580</v>
      </c>
      <c r="E1258" s="5">
        <v>8600</v>
      </c>
      <c r="F1258" s="4">
        <v>13740000</v>
      </c>
    </row>
    <row r="1259" spans="1:6" ht="15" customHeight="1" x14ac:dyDescent="0.3">
      <c r="A1259" s="2">
        <v>38287</v>
      </c>
      <c r="B1259" s="5">
        <v>8670</v>
      </c>
      <c r="C1259" s="5">
        <v>8700</v>
      </c>
      <c r="D1259" s="5">
        <v>8490</v>
      </c>
      <c r="E1259" s="5">
        <v>8580</v>
      </c>
      <c r="F1259" s="4">
        <v>26595000</v>
      </c>
    </row>
    <row r="1260" spans="1:6" ht="15" customHeight="1" x14ac:dyDescent="0.3">
      <c r="A1260" s="2">
        <v>38288</v>
      </c>
      <c r="B1260" s="5">
        <v>8820</v>
      </c>
      <c r="C1260" s="5">
        <v>8850</v>
      </c>
      <c r="D1260" s="5">
        <v>8680</v>
      </c>
      <c r="E1260" s="5">
        <v>8790</v>
      </c>
      <c r="F1260" s="4">
        <v>22675000</v>
      </c>
    </row>
    <row r="1261" spans="1:6" ht="15" customHeight="1" x14ac:dyDescent="0.3">
      <c r="A1261" s="2">
        <v>38289</v>
      </c>
      <c r="B1261" s="5">
        <v>8760</v>
      </c>
      <c r="C1261" s="5">
        <v>8800</v>
      </c>
      <c r="D1261" s="5">
        <v>8650</v>
      </c>
      <c r="E1261" s="5">
        <v>8790</v>
      </c>
      <c r="F1261" s="4">
        <v>26760000</v>
      </c>
    </row>
    <row r="1262" spans="1:6" ht="15" customHeight="1" x14ac:dyDescent="0.3">
      <c r="A1262" s="2">
        <v>38292</v>
      </c>
      <c r="B1262" s="5">
        <v>8750</v>
      </c>
      <c r="C1262" s="5">
        <v>8820</v>
      </c>
      <c r="D1262" s="5">
        <v>8660</v>
      </c>
      <c r="E1262" s="5">
        <v>8790</v>
      </c>
      <c r="F1262" s="4">
        <v>11390000</v>
      </c>
    </row>
    <row r="1263" spans="1:6" ht="15" customHeight="1" x14ac:dyDescent="0.3">
      <c r="A1263" s="2">
        <v>38293</v>
      </c>
      <c r="B1263" s="5">
        <v>8720</v>
      </c>
      <c r="C1263" s="5">
        <v>8860</v>
      </c>
      <c r="D1263" s="5">
        <v>8720</v>
      </c>
      <c r="E1263" s="5">
        <v>8800</v>
      </c>
      <c r="F1263" s="4">
        <v>16450000</v>
      </c>
    </row>
    <row r="1264" spans="1:6" ht="15" customHeight="1" x14ac:dyDescent="0.3">
      <c r="A1264" s="2">
        <v>38294</v>
      </c>
      <c r="B1264" s="5">
        <v>8840</v>
      </c>
      <c r="C1264" s="5">
        <v>9100</v>
      </c>
      <c r="D1264" s="5">
        <v>8820</v>
      </c>
      <c r="E1264" s="5">
        <v>9100</v>
      </c>
      <c r="F1264" s="4">
        <v>25215000</v>
      </c>
    </row>
    <row r="1265" spans="1:6" ht="15" customHeight="1" x14ac:dyDescent="0.3">
      <c r="A1265" s="2">
        <v>38295</v>
      </c>
      <c r="B1265" s="5">
        <v>9120</v>
      </c>
      <c r="C1265" s="5">
        <v>9130</v>
      </c>
      <c r="D1265" s="5">
        <v>8960</v>
      </c>
      <c r="E1265" s="5">
        <v>8960</v>
      </c>
      <c r="F1265" s="4">
        <v>30080000</v>
      </c>
    </row>
    <row r="1266" spans="1:6" ht="15" customHeight="1" x14ac:dyDescent="0.3">
      <c r="A1266" s="2">
        <v>38296</v>
      </c>
      <c r="B1266" s="5">
        <v>9040</v>
      </c>
      <c r="C1266" s="5">
        <v>9080</v>
      </c>
      <c r="D1266" s="5">
        <v>8990</v>
      </c>
      <c r="E1266" s="5">
        <v>9050</v>
      </c>
      <c r="F1266" s="4">
        <v>32055000</v>
      </c>
    </row>
    <row r="1267" spans="1:6" ht="15" customHeight="1" x14ac:dyDescent="0.3">
      <c r="A1267" s="2">
        <v>38299</v>
      </c>
      <c r="B1267" s="5">
        <v>9170</v>
      </c>
      <c r="C1267" s="5">
        <v>9170</v>
      </c>
      <c r="D1267" s="5">
        <v>8800</v>
      </c>
      <c r="E1267" s="5">
        <v>8800</v>
      </c>
      <c r="F1267" s="4">
        <v>21140000</v>
      </c>
    </row>
    <row r="1268" spans="1:6" ht="15" customHeight="1" x14ac:dyDescent="0.3">
      <c r="A1268" s="2">
        <v>38300</v>
      </c>
      <c r="B1268" s="5">
        <v>8690</v>
      </c>
      <c r="C1268" s="5">
        <v>8750</v>
      </c>
      <c r="D1268" s="5">
        <v>8600</v>
      </c>
      <c r="E1268" s="5">
        <v>8620</v>
      </c>
      <c r="F1268" s="4">
        <v>26775000</v>
      </c>
    </row>
    <row r="1269" spans="1:6" ht="15" customHeight="1" x14ac:dyDescent="0.3">
      <c r="A1269" s="2">
        <v>38301</v>
      </c>
      <c r="B1269" s="5">
        <v>8640</v>
      </c>
      <c r="C1269" s="5">
        <v>8780</v>
      </c>
      <c r="D1269" s="5">
        <v>8640</v>
      </c>
      <c r="E1269" s="5">
        <v>8780</v>
      </c>
      <c r="F1269" s="4">
        <v>18300000</v>
      </c>
    </row>
    <row r="1270" spans="1:6" ht="15" customHeight="1" x14ac:dyDescent="0.3">
      <c r="A1270" s="2">
        <v>38302</v>
      </c>
      <c r="B1270" s="5">
        <v>8780</v>
      </c>
      <c r="C1270" s="5">
        <v>8860</v>
      </c>
      <c r="D1270" s="5">
        <v>8710</v>
      </c>
      <c r="E1270" s="5">
        <v>8740</v>
      </c>
      <c r="F1270" s="4">
        <v>30540000</v>
      </c>
    </row>
    <row r="1271" spans="1:6" ht="15" customHeight="1" x14ac:dyDescent="0.3">
      <c r="A1271" s="2">
        <v>38303</v>
      </c>
      <c r="B1271" s="5">
        <v>8980</v>
      </c>
      <c r="C1271" s="5">
        <v>9020</v>
      </c>
      <c r="D1271" s="5">
        <v>8870</v>
      </c>
      <c r="E1271" s="5">
        <v>8970</v>
      </c>
      <c r="F1271" s="4">
        <v>22700000</v>
      </c>
    </row>
    <row r="1272" spans="1:6" ht="15" customHeight="1" x14ac:dyDescent="0.3">
      <c r="A1272" s="2">
        <v>38306</v>
      </c>
      <c r="B1272" s="5">
        <v>9060</v>
      </c>
      <c r="C1272" s="5">
        <v>9200</v>
      </c>
      <c r="D1272" s="5">
        <v>9050</v>
      </c>
      <c r="E1272" s="5">
        <v>9130</v>
      </c>
      <c r="F1272" s="4">
        <v>19030000</v>
      </c>
    </row>
    <row r="1273" spans="1:6" ht="15" customHeight="1" x14ac:dyDescent="0.3">
      <c r="A1273" s="2">
        <v>38307</v>
      </c>
      <c r="B1273" s="5">
        <v>9180</v>
      </c>
      <c r="C1273" s="5">
        <v>9200</v>
      </c>
      <c r="D1273" s="5">
        <v>9100</v>
      </c>
      <c r="E1273" s="5">
        <v>9110</v>
      </c>
      <c r="F1273" s="4">
        <v>24750000</v>
      </c>
    </row>
    <row r="1274" spans="1:6" ht="15" customHeight="1" x14ac:dyDescent="0.3">
      <c r="A1274" s="2">
        <v>38308</v>
      </c>
      <c r="B1274" s="5">
        <v>9120</v>
      </c>
      <c r="C1274" s="5">
        <v>9250</v>
      </c>
      <c r="D1274" s="5">
        <v>9110</v>
      </c>
      <c r="E1274" s="5">
        <v>9230</v>
      </c>
      <c r="F1274" s="4">
        <v>21975000</v>
      </c>
    </row>
    <row r="1275" spans="1:6" ht="15" customHeight="1" x14ac:dyDescent="0.3">
      <c r="A1275" s="2">
        <v>38309</v>
      </c>
      <c r="B1275" s="5">
        <v>9300</v>
      </c>
      <c r="C1275" s="5">
        <v>9390</v>
      </c>
      <c r="D1275" s="5">
        <v>9200</v>
      </c>
      <c r="E1275" s="5">
        <v>9270</v>
      </c>
      <c r="F1275" s="4">
        <v>29425000</v>
      </c>
    </row>
    <row r="1276" spans="1:6" ht="15" customHeight="1" x14ac:dyDescent="0.3">
      <c r="A1276" s="2">
        <v>38310</v>
      </c>
      <c r="B1276" s="5">
        <v>9200</v>
      </c>
      <c r="C1276" s="5">
        <v>9320</v>
      </c>
      <c r="D1276" s="5">
        <v>8990</v>
      </c>
      <c r="E1276" s="5">
        <v>9080</v>
      </c>
      <c r="F1276" s="4">
        <v>22255000</v>
      </c>
    </row>
    <row r="1277" spans="1:6" ht="15" customHeight="1" x14ac:dyDescent="0.3">
      <c r="A1277" s="2">
        <v>38313</v>
      </c>
      <c r="B1277" s="5">
        <v>8840</v>
      </c>
      <c r="C1277" s="5">
        <v>8910</v>
      </c>
      <c r="D1277" s="5">
        <v>8730</v>
      </c>
      <c r="E1277" s="5">
        <v>8800</v>
      </c>
      <c r="F1277" s="4">
        <v>34575000</v>
      </c>
    </row>
    <row r="1278" spans="1:6" ht="15" customHeight="1" x14ac:dyDescent="0.3">
      <c r="A1278" s="2">
        <v>38314</v>
      </c>
      <c r="B1278" s="5">
        <v>8900</v>
      </c>
      <c r="C1278" s="5">
        <v>8910</v>
      </c>
      <c r="D1278" s="5">
        <v>8760</v>
      </c>
      <c r="E1278" s="5">
        <v>8820</v>
      </c>
      <c r="F1278" s="4">
        <v>23210000</v>
      </c>
    </row>
    <row r="1279" spans="1:6" ht="15" customHeight="1" x14ac:dyDescent="0.3">
      <c r="A1279" s="2">
        <v>38315</v>
      </c>
      <c r="B1279" s="5">
        <v>8760</v>
      </c>
      <c r="C1279" s="5">
        <v>8840</v>
      </c>
      <c r="D1279" s="5">
        <v>8680</v>
      </c>
      <c r="E1279" s="5">
        <v>8790</v>
      </c>
      <c r="F1279" s="4">
        <v>23150000</v>
      </c>
    </row>
    <row r="1280" spans="1:6" ht="15" customHeight="1" x14ac:dyDescent="0.3">
      <c r="A1280" s="2">
        <v>38316</v>
      </c>
      <c r="B1280" s="5">
        <v>8800</v>
      </c>
      <c r="C1280" s="5">
        <v>8890</v>
      </c>
      <c r="D1280" s="5">
        <v>8760</v>
      </c>
      <c r="E1280" s="5">
        <v>8820</v>
      </c>
      <c r="F1280" s="4">
        <v>22185000</v>
      </c>
    </row>
    <row r="1281" spans="1:6" ht="15" customHeight="1" x14ac:dyDescent="0.3">
      <c r="A1281" s="2">
        <v>38317</v>
      </c>
      <c r="B1281" s="5">
        <v>8770</v>
      </c>
      <c r="C1281" s="5">
        <v>8920</v>
      </c>
      <c r="D1281" s="5">
        <v>8630</v>
      </c>
      <c r="E1281" s="5">
        <v>8660</v>
      </c>
      <c r="F1281" s="4">
        <v>26750000</v>
      </c>
    </row>
    <row r="1282" spans="1:6" ht="15" customHeight="1" x14ac:dyDescent="0.3">
      <c r="A1282" s="2">
        <v>38320</v>
      </c>
      <c r="B1282" s="5">
        <v>8580</v>
      </c>
      <c r="C1282" s="5">
        <v>8620</v>
      </c>
      <c r="D1282" s="5">
        <v>8470</v>
      </c>
      <c r="E1282" s="5">
        <v>8520</v>
      </c>
      <c r="F1282" s="4">
        <v>31270000</v>
      </c>
    </row>
    <row r="1283" spans="1:6" ht="15" customHeight="1" x14ac:dyDescent="0.3">
      <c r="A1283" s="2">
        <v>38321</v>
      </c>
      <c r="B1283" s="5">
        <v>8540</v>
      </c>
      <c r="C1283" s="5">
        <v>8700</v>
      </c>
      <c r="D1283" s="5">
        <v>8510</v>
      </c>
      <c r="E1283" s="5">
        <v>8690</v>
      </c>
      <c r="F1283" s="4">
        <v>30700000</v>
      </c>
    </row>
    <row r="1284" spans="1:6" ht="15" customHeight="1" x14ac:dyDescent="0.3">
      <c r="A1284" s="2">
        <v>38322</v>
      </c>
      <c r="B1284" s="5">
        <v>8570</v>
      </c>
      <c r="C1284" s="5">
        <v>8610</v>
      </c>
      <c r="D1284" s="5">
        <v>8490</v>
      </c>
      <c r="E1284" s="5">
        <v>8580</v>
      </c>
      <c r="F1284" s="4">
        <v>21670000</v>
      </c>
    </row>
    <row r="1285" spans="1:6" ht="15" customHeight="1" x14ac:dyDescent="0.3">
      <c r="A1285" s="2">
        <v>38323</v>
      </c>
      <c r="B1285" s="5">
        <v>8720</v>
      </c>
      <c r="C1285" s="5">
        <v>8760</v>
      </c>
      <c r="D1285" s="5">
        <v>8540</v>
      </c>
      <c r="E1285" s="5">
        <v>8570</v>
      </c>
      <c r="F1285" s="4">
        <v>25995000</v>
      </c>
    </row>
    <row r="1286" spans="1:6" ht="15" customHeight="1" x14ac:dyDescent="0.3">
      <c r="A1286" s="2">
        <v>38324</v>
      </c>
      <c r="B1286" s="5">
        <v>8660</v>
      </c>
      <c r="C1286" s="5">
        <v>8680</v>
      </c>
      <c r="D1286" s="5">
        <v>8460</v>
      </c>
      <c r="E1286" s="5">
        <v>8520</v>
      </c>
      <c r="F1286" s="4">
        <v>34600000</v>
      </c>
    </row>
    <row r="1287" spans="1:6" ht="15" customHeight="1" x14ac:dyDescent="0.3">
      <c r="A1287" s="2">
        <v>38327</v>
      </c>
      <c r="B1287" s="5">
        <v>8500</v>
      </c>
      <c r="C1287" s="5">
        <v>8500</v>
      </c>
      <c r="D1287" s="5">
        <v>8360</v>
      </c>
      <c r="E1287" s="5">
        <v>8360</v>
      </c>
      <c r="F1287" s="4">
        <v>19665000</v>
      </c>
    </row>
    <row r="1288" spans="1:6" ht="15" customHeight="1" x14ac:dyDescent="0.3">
      <c r="A1288" s="2">
        <v>38328</v>
      </c>
      <c r="B1288" s="5">
        <v>8290</v>
      </c>
      <c r="C1288" s="5">
        <v>8370</v>
      </c>
      <c r="D1288" s="5">
        <v>8210</v>
      </c>
      <c r="E1288" s="5">
        <v>8220</v>
      </c>
      <c r="F1288" s="4">
        <v>26775000</v>
      </c>
    </row>
    <row r="1289" spans="1:6" ht="15" customHeight="1" x14ac:dyDescent="0.3">
      <c r="A1289" s="2">
        <v>38329</v>
      </c>
      <c r="B1289" s="5">
        <v>8110</v>
      </c>
      <c r="C1289" s="5">
        <v>8390</v>
      </c>
      <c r="D1289" s="5">
        <v>8060</v>
      </c>
      <c r="E1289" s="5">
        <v>8390</v>
      </c>
      <c r="F1289" s="4">
        <v>27215000</v>
      </c>
    </row>
    <row r="1290" spans="1:6" ht="15" customHeight="1" x14ac:dyDescent="0.3">
      <c r="A1290" s="2">
        <v>38330</v>
      </c>
      <c r="B1290" s="5">
        <v>8340</v>
      </c>
      <c r="C1290" s="5">
        <v>8410</v>
      </c>
      <c r="D1290" s="5">
        <v>8200</v>
      </c>
      <c r="E1290" s="5">
        <v>8260</v>
      </c>
      <c r="F1290" s="4">
        <v>40085000</v>
      </c>
    </row>
    <row r="1291" spans="1:6" ht="15" customHeight="1" x14ac:dyDescent="0.3">
      <c r="A1291" s="2">
        <v>38331</v>
      </c>
      <c r="B1291" s="5">
        <v>8220</v>
      </c>
      <c r="C1291" s="5">
        <v>8240</v>
      </c>
      <c r="D1291" s="5">
        <v>8090</v>
      </c>
      <c r="E1291" s="5">
        <v>8120</v>
      </c>
      <c r="F1291" s="4">
        <v>25880000</v>
      </c>
    </row>
    <row r="1292" spans="1:6" ht="15" customHeight="1" x14ac:dyDescent="0.3">
      <c r="A1292" s="2">
        <v>38334</v>
      </c>
      <c r="B1292" s="5">
        <v>8000</v>
      </c>
      <c r="C1292" s="5">
        <v>8070</v>
      </c>
      <c r="D1292" s="5">
        <v>7980</v>
      </c>
      <c r="E1292" s="5">
        <v>8040</v>
      </c>
      <c r="F1292" s="4">
        <v>24525000</v>
      </c>
    </row>
    <row r="1293" spans="1:6" ht="15" customHeight="1" x14ac:dyDescent="0.3">
      <c r="A1293" s="2">
        <v>38335</v>
      </c>
      <c r="B1293" s="5">
        <v>8040</v>
      </c>
      <c r="C1293" s="5">
        <v>8270</v>
      </c>
      <c r="D1293" s="5">
        <v>8040</v>
      </c>
      <c r="E1293" s="5">
        <v>8250</v>
      </c>
      <c r="F1293" s="4">
        <v>27680000</v>
      </c>
    </row>
    <row r="1294" spans="1:6" ht="15" customHeight="1" x14ac:dyDescent="0.3">
      <c r="A1294" s="2">
        <v>38336</v>
      </c>
      <c r="B1294" s="5">
        <v>8360</v>
      </c>
      <c r="C1294" s="5">
        <v>8570</v>
      </c>
      <c r="D1294" s="5">
        <v>8360</v>
      </c>
      <c r="E1294" s="5">
        <v>8570</v>
      </c>
      <c r="F1294" s="4">
        <v>33480000</v>
      </c>
    </row>
    <row r="1295" spans="1:6" ht="15" customHeight="1" x14ac:dyDescent="0.3">
      <c r="A1295" s="2">
        <v>38337</v>
      </c>
      <c r="B1295" s="5">
        <v>8670</v>
      </c>
      <c r="C1295" s="5">
        <v>8880</v>
      </c>
      <c r="D1295" s="5">
        <v>8640</v>
      </c>
      <c r="E1295" s="5">
        <v>8800</v>
      </c>
      <c r="F1295" s="4">
        <v>43090000</v>
      </c>
    </row>
    <row r="1296" spans="1:6" ht="15" customHeight="1" x14ac:dyDescent="0.3">
      <c r="A1296" s="2">
        <v>38338</v>
      </c>
      <c r="B1296" s="5">
        <v>8820</v>
      </c>
      <c r="C1296" s="5">
        <v>8890</v>
      </c>
      <c r="D1296" s="5">
        <v>8710</v>
      </c>
      <c r="E1296" s="5">
        <v>8880</v>
      </c>
      <c r="F1296" s="4">
        <v>22510000</v>
      </c>
    </row>
    <row r="1297" spans="1:6" ht="15" customHeight="1" x14ac:dyDescent="0.3">
      <c r="A1297" s="2">
        <v>38341</v>
      </c>
      <c r="B1297" s="5">
        <v>8740</v>
      </c>
      <c r="C1297" s="5">
        <v>8920</v>
      </c>
      <c r="D1297" s="5">
        <v>8740</v>
      </c>
      <c r="E1297" s="5">
        <v>8900</v>
      </c>
      <c r="F1297" s="4">
        <v>17350000</v>
      </c>
    </row>
    <row r="1298" spans="1:6" ht="15" customHeight="1" x14ac:dyDescent="0.3">
      <c r="A1298" s="2">
        <v>38342</v>
      </c>
      <c r="B1298" s="5">
        <v>8920</v>
      </c>
      <c r="C1298" s="5">
        <v>8940</v>
      </c>
      <c r="D1298" s="5">
        <v>8800</v>
      </c>
      <c r="E1298" s="5">
        <v>8920</v>
      </c>
      <c r="F1298" s="4">
        <v>14980000</v>
      </c>
    </row>
    <row r="1299" spans="1:6" ht="15" customHeight="1" x14ac:dyDescent="0.3">
      <c r="A1299" s="2">
        <v>38343</v>
      </c>
      <c r="B1299" s="5">
        <v>8970</v>
      </c>
      <c r="C1299" s="5">
        <v>8990</v>
      </c>
      <c r="D1299" s="5">
        <v>8840</v>
      </c>
      <c r="E1299" s="5">
        <v>8850</v>
      </c>
      <c r="F1299" s="4">
        <v>15735000</v>
      </c>
    </row>
    <row r="1300" spans="1:6" ht="15" customHeight="1" x14ac:dyDescent="0.3">
      <c r="A1300" s="2">
        <v>38344</v>
      </c>
      <c r="B1300" s="5">
        <v>8900</v>
      </c>
      <c r="C1300" s="5">
        <v>8920</v>
      </c>
      <c r="D1300" s="5">
        <v>8640</v>
      </c>
      <c r="E1300" s="5">
        <v>8690</v>
      </c>
      <c r="F1300" s="4">
        <v>15875000</v>
      </c>
    </row>
    <row r="1301" spans="1:6" ht="15" customHeight="1" x14ac:dyDescent="0.3">
      <c r="A1301" s="2">
        <v>38345</v>
      </c>
      <c r="B1301" s="5">
        <v>8690</v>
      </c>
      <c r="C1301" s="5">
        <v>8700</v>
      </c>
      <c r="D1301" s="5">
        <v>8600</v>
      </c>
      <c r="E1301" s="5">
        <v>8660</v>
      </c>
      <c r="F1301" s="4">
        <v>15915000</v>
      </c>
    </row>
    <row r="1302" spans="1:6" ht="15" customHeight="1" x14ac:dyDescent="0.3">
      <c r="A1302" s="2">
        <v>38348</v>
      </c>
      <c r="B1302" s="5">
        <v>8660</v>
      </c>
      <c r="C1302" s="5">
        <v>8750</v>
      </c>
      <c r="D1302" s="5">
        <v>8630</v>
      </c>
      <c r="E1302" s="5">
        <v>8750</v>
      </c>
      <c r="F1302" s="4">
        <v>11770000</v>
      </c>
    </row>
    <row r="1303" spans="1:6" ht="15" customHeight="1" x14ac:dyDescent="0.3">
      <c r="A1303" s="2">
        <v>38349</v>
      </c>
      <c r="B1303" s="5">
        <v>8720</v>
      </c>
      <c r="C1303" s="5">
        <v>8760</v>
      </c>
      <c r="D1303" s="5">
        <v>8630</v>
      </c>
      <c r="E1303" s="5">
        <v>8720</v>
      </c>
      <c r="F1303" s="4">
        <v>13635000</v>
      </c>
    </row>
    <row r="1304" spans="1:6" ht="15" customHeight="1" x14ac:dyDescent="0.3">
      <c r="A1304" s="2">
        <v>38350</v>
      </c>
      <c r="B1304" s="5">
        <v>8680</v>
      </c>
      <c r="C1304" s="5">
        <v>8890</v>
      </c>
      <c r="D1304" s="5">
        <v>8670</v>
      </c>
      <c r="E1304" s="5">
        <v>8890</v>
      </c>
      <c r="F1304" s="4">
        <v>17105000</v>
      </c>
    </row>
    <row r="1305" spans="1:6" ht="15" customHeight="1" x14ac:dyDescent="0.3">
      <c r="A1305" s="2">
        <v>38351</v>
      </c>
      <c r="B1305" s="5">
        <v>8860</v>
      </c>
      <c r="C1305" s="5">
        <v>9020</v>
      </c>
      <c r="D1305" s="5">
        <v>8860</v>
      </c>
      <c r="E1305" s="5">
        <v>9010</v>
      </c>
      <c r="F1305" s="4">
        <v>17265000</v>
      </c>
    </row>
    <row r="1306" spans="1:6" ht="15" customHeight="1" x14ac:dyDescent="0.3">
      <c r="A1306" s="2">
        <v>38352</v>
      </c>
      <c r="B1306" s="5">
        <v>9010</v>
      </c>
      <c r="C1306" s="5">
        <v>9010</v>
      </c>
      <c r="D1306" s="5">
        <v>9010</v>
      </c>
      <c r="E1306" s="5">
        <v>9010</v>
      </c>
      <c r="F1306" s="4">
        <v>0</v>
      </c>
    </row>
    <row r="1307" spans="1:6" ht="15" customHeight="1" x14ac:dyDescent="0.3">
      <c r="A1307" s="2">
        <v>38355</v>
      </c>
      <c r="B1307" s="5">
        <v>9050</v>
      </c>
      <c r="C1307" s="5">
        <v>9060</v>
      </c>
      <c r="D1307" s="5">
        <v>8920</v>
      </c>
      <c r="E1307" s="5">
        <v>9020</v>
      </c>
      <c r="F1307" s="4">
        <v>10925000</v>
      </c>
    </row>
    <row r="1308" spans="1:6" ht="15" customHeight="1" x14ac:dyDescent="0.3">
      <c r="A1308" s="2">
        <v>38356</v>
      </c>
      <c r="B1308" s="5">
        <v>9000</v>
      </c>
      <c r="C1308" s="5">
        <v>9020</v>
      </c>
      <c r="D1308" s="5">
        <v>8920</v>
      </c>
      <c r="E1308" s="5">
        <v>8940</v>
      </c>
      <c r="F1308" s="4">
        <v>14015000</v>
      </c>
    </row>
    <row r="1309" spans="1:6" ht="15" customHeight="1" x14ac:dyDescent="0.3">
      <c r="A1309" s="2">
        <v>38357</v>
      </c>
      <c r="B1309" s="5">
        <v>8800</v>
      </c>
      <c r="C1309" s="5">
        <v>8860</v>
      </c>
      <c r="D1309" s="5">
        <v>8730</v>
      </c>
      <c r="E1309" s="5">
        <v>8860</v>
      </c>
      <c r="F1309" s="4">
        <v>23365000</v>
      </c>
    </row>
    <row r="1310" spans="1:6" ht="15" customHeight="1" x14ac:dyDescent="0.3">
      <c r="A1310" s="2">
        <v>38358</v>
      </c>
      <c r="B1310" s="5">
        <v>8780</v>
      </c>
      <c r="C1310" s="5">
        <v>8910</v>
      </c>
      <c r="D1310" s="5">
        <v>8700</v>
      </c>
      <c r="E1310" s="5">
        <v>8700</v>
      </c>
      <c r="F1310" s="4">
        <v>17150000</v>
      </c>
    </row>
    <row r="1311" spans="1:6" ht="15" customHeight="1" x14ac:dyDescent="0.3">
      <c r="A1311" s="2">
        <v>38359</v>
      </c>
      <c r="B1311" s="5">
        <v>8820</v>
      </c>
      <c r="C1311" s="5">
        <v>8830</v>
      </c>
      <c r="D1311" s="5">
        <v>8710</v>
      </c>
      <c r="E1311" s="5">
        <v>8810</v>
      </c>
      <c r="F1311" s="4">
        <v>13615000</v>
      </c>
    </row>
    <row r="1312" spans="1:6" ht="15" customHeight="1" x14ac:dyDescent="0.3">
      <c r="A1312" s="2">
        <v>38362</v>
      </c>
      <c r="B1312" s="5">
        <v>8840</v>
      </c>
      <c r="C1312" s="5">
        <v>8840</v>
      </c>
      <c r="D1312" s="5">
        <v>8750</v>
      </c>
      <c r="E1312" s="5">
        <v>8760</v>
      </c>
      <c r="F1312" s="4">
        <v>12505000</v>
      </c>
    </row>
    <row r="1313" spans="1:6" ht="15" customHeight="1" x14ac:dyDescent="0.3">
      <c r="A1313" s="2">
        <v>38363</v>
      </c>
      <c r="B1313" s="5">
        <v>8760</v>
      </c>
      <c r="C1313" s="5">
        <v>8840</v>
      </c>
      <c r="D1313" s="5">
        <v>8670</v>
      </c>
      <c r="E1313" s="5">
        <v>8840</v>
      </c>
      <c r="F1313" s="4">
        <v>27855000</v>
      </c>
    </row>
    <row r="1314" spans="1:6" ht="15" customHeight="1" x14ac:dyDescent="0.3">
      <c r="A1314" s="2">
        <v>38364</v>
      </c>
      <c r="B1314" s="5">
        <v>8870</v>
      </c>
      <c r="C1314" s="5">
        <v>8880</v>
      </c>
      <c r="D1314" s="5">
        <v>8800</v>
      </c>
      <c r="E1314" s="5">
        <v>8840</v>
      </c>
      <c r="F1314" s="4">
        <v>14720000</v>
      </c>
    </row>
    <row r="1315" spans="1:6" ht="15" customHeight="1" x14ac:dyDescent="0.3">
      <c r="A1315" s="2">
        <v>38365</v>
      </c>
      <c r="B1315" s="5">
        <v>8840</v>
      </c>
      <c r="C1315" s="5">
        <v>8940</v>
      </c>
      <c r="D1315" s="5">
        <v>8820</v>
      </c>
      <c r="E1315" s="5">
        <v>8880</v>
      </c>
      <c r="F1315" s="4">
        <v>23695000</v>
      </c>
    </row>
    <row r="1316" spans="1:6" ht="15" customHeight="1" x14ac:dyDescent="0.3">
      <c r="A1316" s="2">
        <v>38366</v>
      </c>
      <c r="B1316" s="5">
        <v>8800</v>
      </c>
      <c r="C1316" s="5">
        <v>9480</v>
      </c>
      <c r="D1316" s="5">
        <v>8790</v>
      </c>
      <c r="E1316" s="5">
        <v>9430</v>
      </c>
      <c r="F1316" s="4">
        <v>71900000</v>
      </c>
    </row>
    <row r="1317" spans="1:6" ht="15" customHeight="1" x14ac:dyDescent="0.3">
      <c r="A1317" s="2">
        <v>38369</v>
      </c>
      <c r="B1317" s="5">
        <v>9800</v>
      </c>
      <c r="C1317" s="5">
        <v>9890</v>
      </c>
      <c r="D1317" s="5">
        <v>9650</v>
      </c>
      <c r="E1317" s="5">
        <v>9850</v>
      </c>
      <c r="F1317" s="4">
        <v>61795000</v>
      </c>
    </row>
    <row r="1318" spans="1:6" ht="15" customHeight="1" x14ac:dyDescent="0.3">
      <c r="A1318" s="2">
        <v>38370</v>
      </c>
      <c r="B1318" s="5">
        <v>9800</v>
      </c>
      <c r="C1318" s="5">
        <v>9810</v>
      </c>
      <c r="D1318" s="5">
        <v>9690</v>
      </c>
      <c r="E1318" s="5">
        <v>9720</v>
      </c>
      <c r="F1318" s="4">
        <v>30240000</v>
      </c>
    </row>
    <row r="1319" spans="1:6" ht="15" customHeight="1" x14ac:dyDescent="0.3">
      <c r="A1319" s="2">
        <v>38371</v>
      </c>
      <c r="B1319" s="5">
        <v>9720</v>
      </c>
      <c r="C1319" s="5">
        <v>9770</v>
      </c>
      <c r="D1319" s="5">
        <v>9580</v>
      </c>
      <c r="E1319" s="5">
        <v>9600</v>
      </c>
      <c r="F1319" s="4">
        <v>22850000</v>
      </c>
    </row>
    <row r="1320" spans="1:6" ht="15" customHeight="1" x14ac:dyDescent="0.3">
      <c r="A1320" s="2">
        <v>38372</v>
      </c>
      <c r="B1320" s="5">
        <v>9600</v>
      </c>
      <c r="C1320" s="5">
        <v>9700</v>
      </c>
      <c r="D1320" s="5">
        <v>9510</v>
      </c>
      <c r="E1320" s="5">
        <v>9600</v>
      </c>
      <c r="F1320" s="4">
        <v>19270000</v>
      </c>
    </row>
    <row r="1321" spans="1:6" ht="15" customHeight="1" x14ac:dyDescent="0.3">
      <c r="A1321" s="2">
        <v>38373</v>
      </c>
      <c r="B1321" s="5">
        <v>9500</v>
      </c>
      <c r="C1321" s="5">
        <v>9720</v>
      </c>
      <c r="D1321" s="5">
        <v>9500</v>
      </c>
      <c r="E1321" s="5">
        <v>9720</v>
      </c>
      <c r="F1321" s="4">
        <v>15030000</v>
      </c>
    </row>
    <row r="1322" spans="1:6" ht="15" customHeight="1" x14ac:dyDescent="0.3">
      <c r="A1322" s="2">
        <v>38376</v>
      </c>
      <c r="B1322" s="5">
        <v>9650</v>
      </c>
      <c r="C1322" s="5">
        <v>9760</v>
      </c>
      <c r="D1322" s="5">
        <v>9550</v>
      </c>
      <c r="E1322" s="5">
        <v>9760</v>
      </c>
      <c r="F1322" s="4">
        <v>19070000</v>
      </c>
    </row>
    <row r="1323" spans="1:6" ht="15" customHeight="1" x14ac:dyDescent="0.3">
      <c r="A1323" s="2">
        <v>38377</v>
      </c>
      <c r="B1323" s="5">
        <v>9600</v>
      </c>
      <c r="C1323" s="5">
        <v>9700</v>
      </c>
      <c r="D1323" s="5">
        <v>9580</v>
      </c>
      <c r="E1323" s="5">
        <v>9670</v>
      </c>
      <c r="F1323" s="4">
        <v>18165000</v>
      </c>
    </row>
    <row r="1324" spans="1:6" ht="15" customHeight="1" x14ac:dyDescent="0.3">
      <c r="A1324" s="2">
        <v>38378</v>
      </c>
      <c r="B1324" s="5">
        <v>9700</v>
      </c>
      <c r="C1324" s="5">
        <v>9870</v>
      </c>
      <c r="D1324" s="5">
        <v>9690</v>
      </c>
      <c r="E1324" s="5">
        <v>9810</v>
      </c>
      <c r="F1324" s="4">
        <v>24885000</v>
      </c>
    </row>
    <row r="1325" spans="1:6" ht="15" customHeight="1" x14ac:dyDescent="0.3">
      <c r="A1325" s="2">
        <v>38379</v>
      </c>
      <c r="B1325" s="5">
        <v>9900</v>
      </c>
      <c r="C1325" s="5">
        <v>9900</v>
      </c>
      <c r="D1325" s="5">
        <v>9810</v>
      </c>
      <c r="E1325" s="5">
        <v>9840</v>
      </c>
      <c r="F1325" s="4">
        <v>19990000</v>
      </c>
    </row>
    <row r="1326" spans="1:6" ht="15" customHeight="1" x14ac:dyDescent="0.3">
      <c r="A1326" s="2">
        <v>38380</v>
      </c>
      <c r="B1326" s="5">
        <v>9830</v>
      </c>
      <c r="C1326" s="5">
        <v>9830</v>
      </c>
      <c r="D1326" s="5">
        <v>9600</v>
      </c>
      <c r="E1326" s="5">
        <v>9780</v>
      </c>
      <c r="F1326" s="4">
        <v>14220000</v>
      </c>
    </row>
    <row r="1327" spans="1:6" ht="15" customHeight="1" x14ac:dyDescent="0.3">
      <c r="A1327" s="2">
        <v>38383</v>
      </c>
      <c r="B1327" s="5">
        <v>9760</v>
      </c>
      <c r="C1327" s="5">
        <v>9900</v>
      </c>
      <c r="D1327" s="5">
        <v>9680</v>
      </c>
      <c r="E1327" s="5">
        <v>9900</v>
      </c>
      <c r="F1327" s="4">
        <v>16465000</v>
      </c>
    </row>
    <row r="1328" spans="1:6" ht="15" customHeight="1" x14ac:dyDescent="0.3">
      <c r="A1328" s="2">
        <v>38384</v>
      </c>
      <c r="B1328" s="5">
        <v>9900</v>
      </c>
      <c r="C1328" s="5">
        <v>9970</v>
      </c>
      <c r="D1328" s="5">
        <v>9830</v>
      </c>
      <c r="E1328" s="5">
        <v>9830</v>
      </c>
      <c r="F1328" s="4">
        <v>21855000</v>
      </c>
    </row>
    <row r="1329" spans="1:6" ht="15" customHeight="1" x14ac:dyDescent="0.3">
      <c r="A1329" s="2">
        <v>38385</v>
      </c>
      <c r="B1329" s="5">
        <v>9830</v>
      </c>
      <c r="C1329" s="5">
        <v>9880</v>
      </c>
      <c r="D1329" s="5">
        <v>9730</v>
      </c>
      <c r="E1329" s="5">
        <v>9810</v>
      </c>
      <c r="F1329" s="4">
        <v>19750000</v>
      </c>
    </row>
    <row r="1330" spans="1:6" ht="15" customHeight="1" x14ac:dyDescent="0.3">
      <c r="A1330" s="2">
        <v>38386</v>
      </c>
      <c r="B1330" s="5">
        <v>9720</v>
      </c>
      <c r="C1330" s="5">
        <v>9940</v>
      </c>
      <c r="D1330" s="5">
        <v>9720</v>
      </c>
      <c r="E1330" s="5">
        <v>9920</v>
      </c>
      <c r="F1330" s="4">
        <v>17445000</v>
      </c>
    </row>
    <row r="1331" spans="1:6" ht="15" customHeight="1" x14ac:dyDescent="0.3">
      <c r="A1331" s="2">
        <v>38387</v>
      </c>
      <c r="B1331" s="5">
        <v>9880</v>
      </c>
      <c r="C1331" s="5">
        <v>9970</v>
      </c>
      <c r="D1331" s="5">
        <v>9860</v>
      </c>
      <c r="E1331" s="5">
        <v>9910</v>
      </c>
      <c r="F1331" s="4">
        <v>12855000</v>
      </c>
    </row>
    <row r="1332" spans="1:6" ht="15" customHeight="1" x14ac:dyDescent="0.3">
      <c r="A1332" s="2">
        <v>38390</v>
      </c>
      <c r="B1332" s="5">
        <v>10120</v>
      </c>
      <c r="C1332" s="5">
        <v>10240</v>
      </c>
      <c r="D1332" s="5">
        <v>10060</v>
      </c>
      <c r="E1332" s="5">
        <v>10200</v>
      </c>
      <c r="F1332" s="4">
        <v>33935000</v>
      </c>
    </row>
    <row r="1333" spans="1:6" ht="15" customHeight="1" x14ac:dyDescent="0.3">
      <c r="A1333" s="2">
        <v>38391</v>
      </c>
      <c r="B1333" s="5">
        <v>10200</v>
      </c>
      <c r="C1333" s="5">
        <v>10200</v>
      </c>
      <c r="D1333" s="5">
        <v>10200</v>
      </c>
      <c r="E1333" s="5">
        <v>10200</v>
      </c>
      <c r="F1333" s="4">
        <v>0</v>
      </c>
    </row>
    <row r="1334" spans="1:6" ht="15" customHeight="1" x14ac:dyDescent="0.3">
      <c r="A1334" s="2">
        <v>38392</v>
      </c>
      <c r="B1334" s="5">
        <v>10200</v>
      </c>
      <c r="C1334" s="5">
        <v>10200</v>
      </c>
      <c r="D1334" s="5">
        <v>10200</v>
      </c>
      <c r="E1334" s="5">
        <v>10200</v>
      </c>
      <c r="F1334" s="4">
        <v>0</v>
      </c>
    </row>
    <row r="1335" spans="1:6" ht="15" customHeight="1" x14ac:dyDescent="0.3">
      <c r="A1335" s="2">
        <v>38393</v>
      </c>
      <c r="B1335" s="5">
        <v>10200</v>
      </c>
      <c r="C1335" s="5">
        <v>10200</v>
      </c>
      <c r="D1335" s="5">
        <v>10200</v>
      </c>
      <c r="E1335" s="5">
        <v>10200</v>
      </c>
      <c r="F1335" s="4">
        <v>0</v>
      </c>
    </row>
    <row r="1336" spans="1:6" ht="15" customHeight="1" x14ac:dyDescent="0.3">
      <c r="A1336" s="2">
        <v>38394</v>
      </c>
      <c r="B1336" s="5">
        <v>10100</v>
      </c>
      <c r="C1336" s="5">
        <v>10180</v>
      </c>
      <c r="D1336" s="5">
        <v>10020</v>
      </c>
      <c r="E1336" s="5">
        <v>10120</v>
      </c>
      <c r="F1336" s="4">
        <v>25885000</v>
      </c>
    </row>
    <row r="1337" spans="1:6" ht="15" customHeight="1" x14ac:dyDescent="0.3">
      <c r="A1337" s="2">
        <v>38397</v>
      </c>
      <c r="B1337" s="5">
        <v>10260</v>
      </c>
      <c r="C1337" s="5">
        <v>10440</v>
      </c>
      <c r="D1337" s="5">
        <v>10200</v>
      </c>
      <c r="E1337" s="5">
        <v>10340</v>
      </c>
      <c r="F1337" s="4">
        <v>28265000</v>
      </c>
    </row>
    <row r="1338" spans="1:6" ht="15" customHeight="1" x14ac:dyDescent="0.3">
      <c r="A1338" s="2">
        <v>38398</v>
      </c>
      <c r="B1338" s="5">
        <v>10400</v>
      </c>
      <c r="C1338" s="5">
        <v>10420</v>
      </c>
      <c r="D1338" s="5">
        <v>10220</v>
      </c>
      <c r="E1338" s="5">
        <v>10380</v>
      </c>
      <c r="F1338" s="4">
        <v>26745000</v>
      </c>
    </row>
    <row r="1339" spans="1:6" ht="15" customHeight="1" x14ac:dyDescent="0.3">
      <c r="A1339" s="2">
        <v>38399</v>
      </c>
      <c r="B1339" s="5">
        <v>10440</v>
      </c>
      <c r="C1339" s="5">
        <v>10620</v>
      </c>
      <c r="D1339" s="5">
        <v>10360</v>
      </c>
      <c r="E1339" s="5">
        <v>10400</v>
      </c>
      <c r="F1339" s="4">
        <v>24010000</v>
      </c>
    </row>
    <row r="1340" spans="1:6" ht="15" customHeight="1" x14ac:dyDescent="0.3">
      <c r="A1340" s="2">
        <v>38400</v>
      </c>
      <c r="B1340" s="5">
        <v>10340</v>
      </c>
      <c r="C1340" s="5">
        <v>10440</v>
      </c>
      <c r="D1340" s="5">
        <v>10300</v>
      </c>
      <c r="E1340" s="5">
        <v>10340</v>
      </c>
      <c r="F1340" s="4">
        <v>17510000</v>
      </c>
    </row>
    <row r="1341" spans="1:6" ht="15" customHeight="1" x14ac:dyDescent="0.3">
      <c r="A1341" s="2">
        <v>38401</v>
      </c>
      <c r="B1341" s="5">
        <v>10360</v>
      </c>
      <c r="C1341" s="5">
        <v>10540</v>
      </c>
      <c r="D1341" s="5">
        <v>10280</v>
      </c>
      <c r="E1341" s="5">
        <v>10540</v>
      </c>
      <c r="F1341" s="4">
        <v>18355000</v>
      </c>
    </row>
    <row r="1342" spans="1:6" ht="15" customHeight="1" x14ac:dyDescent="0.3">
      <c r="A1342" s="2">
        <v>38404</v>
      </c>
      <c r="B1342" s="5">
        <v>10600</v>
      </c>
      <c r="C1342" s="5">
        <v>10640</v>
      </c>
      <c r="D1342" s="5">
        <v>10480</v>
      </c>
      <c r="E1342" s="5">
        <v>10560</v>
      </c>
      <c r="F1342" s="4">
        <v>23430000</v>
      </c>
    </row>
    <row r="1343" spans="1:6" ht="15" customHeight="1" x14ac:dyDescent="0.3">
      <c r="A1343" s="2">
        <v>38405</v>
      </c>
      <c r="B1343" s="5">
        <v>10560</v>
      </c>
      <c r="C1343" s="5">
        <v>10580</v>
      </c>
      <c r="D1343" s="5">
        <v>10360</v>
      </c>
      <c r="E1343" s="5">
        <v>10440</v>
      </c>
      <c r="F1343" s="4">
        <v>17855000</v>
      </c>
    </row>
    <row r="1344" spans="1:6" ht="15" customHeight="1" x14ac:dyDescent="0.3">
      <c r="A1344" s="2">
        <v>38406</v>
      </c>
      <c r="B1344" s="5">
        <v>10280</v>
      </c>
      <c r="C1344" s="5">
        <v>10320</v>
      </c>
      <c r="D1344" s="5">
        <v>10180</v>
      </c>
      <c r="E1344" s="5">
        <v>10220</v>
      </c>
      <c r="F1344" s="4">
        <v>19745000</v>
      </c>
    </row>
    <row r="1345" spans="1:6" ht="15" customHeight="1" x14ac:dyDescent="0.3">
      <c r="A1345" s="2">
        <v>38407</v>
      </c>
      <c r="B1345" s="5">
        <v>10200</v>
      </c>
      <c r="C1345" s="5">
        <v>10400</v>
      </c>
      <c r="D1345" s="5">
        <v>10140</v>
      </c>
      <c r="E1345" s="5">
        <v>10380</v>
      </c>
      <c r="F1345" s="4">
        <v>20985000</v>
      </c>
    </row>
    <row r="1346" spans="1:6" ht="15" customHeight="1" x14ac:dyDescent="0.3">
      <c r="A1346" s="2">
        <v>38408</v>
      </c>
      <c r="B1346" s="5">
        <v>10480</v>
      </c>
      <c r="C1346" s="5">
        <v>10580</v>
      </c>
      <c r="D1346" s="5">
        <v>10420</v>
      </c>
      <c r="E1346" s="5">
        <v>10440</v>
      </c>
      <c r="F1346" s="4">
        <v>20880000</v>
      </c>
    </row>
    <row r="1347" spans="1:6" ht="15" customHeight="1" x14ac:dyDescent="0.3">
      <c r="A1347" s="2">
        <v>38411</v>
      </c>
      <c r="B1347" s="5">
        <v>10600</v>
      </c>
      <c r="C1347" s="5">
        <v>10620</v>
      </c>
      <c r="D1347" s="5">
        <v>10420</v>
      </c>
      <c r="E1347" s="5">
        <v>10540</v>
      </c>
      <c r="F1347" s="4">
        <v>27705000</v>
      </c>
    </row>
    <row r="1348" spans="1:6" ht="15" customHeight="1" x14ac:dyDescent="0.3">
      <c r="A1348" s="2">
        <v>38412</v>
      </c>
      <c r="B1348" s="5">
        <v>10540</v>
      </c>
      <c r="C1348" s="5">
        <v>10540</v>
      </c>
      <c r="D1348" s="5">
        <v>10540</v>
      </c>
      <c r="E1348" s="5">
        <v>10540</v>
      </c>
      <c r="F1348" s="4">
        <v>0</v>
      </c>
    </row>
    <row r="1349" spans="1:6" ht="15" customHeight="1" x14ac:dyDescent="0.3">
      <c r="A1349" s="2">
        <v>38413</v>
      </c>
      <c r="B1349" s="5">
        <v>10500</v>
      </c>
      <c r="C1349" s="5">
        <v>10560</v>
      </c>
      <c r="D1349" s="5">
        <v>10340</v>
      </c>
      <c r="E1349" s="5">
        <v>10340</v>
      </c>
      <c r="F1349" s="4">
        <v>27425000</v>
      </c>
    </row>
    <row r="1350" spans="1:6" ht="15" customHeight="1" x14ac:dyDescent="0.3">
      <c r="A1350" s="2">
        <v>38414</v>
      </c>
      <c r="B1350" s="5">
        <v>10300</v>
      </c>
      <c r="C1350" s="5">
        <v>10520</v>
      </c>
      <c r="D1350" s="5">
        <v>10240</v>
      </c>
      <c r="E1350" s="5">
        <v>10380</v>
      </c>
      <c r="F1350" s="4">
        <v>30335000</v>
      </c>
    </row>
    <row r="1351" spans="1:6" ht="15" customHeight="1" x14ac:dyDescent="0.3">
      <c r="A1351" s="2">
        <v>38415</v>
      </c>
      <c r="B1351" s="5">
        <v>10340</v>
      </c>
      <c r="C1351" s="5">
        <v>10340</v>
      </c>
      <c r="D1351" s="5">
        <v>10160</v>
      </c>
      <c r="E1351" s="5">
        <v>10200</v>
      </c>
      <c r="F1351" s="4">
        <v>24410000</v>
      </c>
    </row>
    <row r="1352" spans="1:6" ht="15" customHeight="1" x14ac:dyDescent="0.3">
      <c r="A1352" s="2">
        <v>38418</v>
      </c>
      <c r="B1352" s="5">
        <v>10300</v>
      </c>
      <c r="C1352" s="5">
        <v>10300</v>
      </c>
      <c r="D1352" s="5">
        <v>10000</v>
      </c>
      <c r="E1352" s="5">
        <v>10140</v>
      </c>
      <c r="F1352" s="4">
        <v>29515000</v>
      </c>
    </row>
    <row r="1353" spans="1:6" ht="15" customHeight="1" x14ac:dyDescent="0.3">
      <c r="A1353" s="2">
        <v>38419</v>
      </c>
      <c r="B1353" s="5">
        <v>10140</v>
      </c>
      <c r="C1353" s="5">
        <v>10160</v>
      </c>
      <c r="D1353" s="5">
        <v>10000</v>
      </c>
      <c r="E1353" s="5">
        <v>10040</v>
      </c>
      <c r="F1353" s="4">
        <v>26380000</v>
      </c>
    </row>
    <row r="1354" spans="1:6" ht="15" customHeight="1" x14ac:dyDescent="0.3">
      <c r="A1354" s="2">
        <v>38420</v>
      </c>
      <c r="B1354" s="5">
        <v>9980</v>
      </c>
      <c r="C1354" s="5">
        <v>10000</v>
      </c>
      <c r="D1354" s="5">
        <v>9830</v>
      </c>
      <c r="E1354" s="5">
        <v>10000</v>
      </c>
      <c r="F1354" s="4">
        <v>24890000</v>
      </c>
    </row>
    <row r="1355" spans="1:6" ht="15" customHeight="1" x14ac:dyDescent="0.3">
      <c r="A1355" s="2">
        <v>38421</v>
      </c>
      <c r="B1355" s="5">
        <v>10060</v>
      </c>
      <c r="C1355" s="5">
        <v>10160</v>
      </c>
      <c r="D1355" s="5">
        <v>9990</v>
      </c>
      <c r="E1355" s="5">
        <v>9990</v>
      </c>
      <c r="F1355" s="4">
        <v>31630000</v>
      </c>
    </row>
    <row r="1356" spans="1:6" ht="15" customHeight="1" x14ac:dyDescent="0.3">
      <c r="A1356" s="2">
        <v>38422</v>
      </c>
      <c r="B1356" s="5">
        <v>10140</v>
      </c>
      <c r="C1356" s="5">
        <v>10380</v>
      </c>
      <c r="D1356" s="5">
        <v>10080</v>
      </c>
      <c r="E1356" s="5">
        <v>10380</v>
      </c>
      <c r="F1356" s="4">
        <v>32010000</v>
      </c>
    </row>
    <row r="1357" spans="1:6" ht="15" customHeight="1" x14ac:dyDescent="0.3">
      <c r="A1357" s="2">
        <v>38425</v>
      </c>
      <c r="B1357" s="5">
        <v>10260</v>
      </c>
      <c r="C1357" s="5">
        <v>10320</v>
      </c>
      <c r="D1357" s="5">
        <v>10160</v>
      </c>
      <c r="E1357" s="5">
        <v>10200</v>
      </c>
      <c r="F1357" s="4">
        <v>20845000</v>
      </c>
    </row>
    <row r="1358" spans="1:6" ht="15" customHeight="1" x14ac:dyDescent="0.3">
      <c r="A1358" s="2">
        <v>38426</v>
      </c>
      <c r="B1358" s="5">
        <v>10240</v>
      </c>
      <c r="C1358" s="5">
        <v>10280</v>
      </c>
      <c r="D1358" s="5">
        <v>9980</v>
      </c>
      <c r="E1358" s="5">
        <v>10040</v>
      </c>
      <c r="F1358" s="4">
        <v>25030000</v>
      </c>
    </row>
    <row r="1359" spans="1:6" ht="15" customHeight="1" x14ac:dyDescent="0.3">
      <c r="A1359" s="2">
        <v>38427</v>
      </c>
      <c r="B1359" s="5">
        <v>9980</v>
      </c>
      <c r="C1359" s="5">
        <v>10080</v>
      </c>
      <c r="D1359" s="5">
        <v>9910</v>
      </c>
      <c r="E1359" s="5">
        <v>10060</v>
      </c>
      <c r="F1359" s="4">
        <v>18545000</v>
      </c>
    </row>
    <row r="1360" spans="1:6" ht="15" customHeight="1" x14ac:dyDescent="0.3">
      <c r="A1360" s="2">
        <v>38428</v>
      </c>
      <c r="B1360" s="5">
        <v>9860</v>
      </c>
      <c r="C1360" s="5">
        <v>9970</v>
      </c>
      <c r="D1360" s="5">
        <v>9840</v>
      </c>
      <c r="E1360" s="5">
        <v>9920</v>
      </c>
      <c r="F1360" s="4">
        <v>20875000</v>
      </c>
    </row>
    <row r="1361" spans="1:6" ht="15" customHeight="1" x14ac:dyDescent="0.3">
      <c r="A1361" s="2">
        <v>38429</v>
      </c>
      <c r="B1361" s="5">
        <v>9860</v>
      </c>
      <c r="C1361" s="5">
        <v>9960</v>
      </c>
      <c r="D1361" s="5">
        <v>9860</v>
      </c>
      <c r="E1361" s="5">
        <v>9900</v>
      </c>
      <c r="F1361" s="4">
        <v>12750000</v>
      </c>
    </row>
    <row r="1362" spans="1:6" ht="15" customHeight="1" x14ac:dyDescent="0.3">
      <c r="A1362" s="2">
        <v>38432</v>
      </c>
      <c r="B1362" s="5">
        <v>9830</v>
      </c>
      <c r="C1362" s="5">
        <v>9980</v>
      </c>
      <c r="D1362" s="5">
        <v>9800</v>
      </c>
      <c r="E1362" s="5">
        <v>9840</v>
      </c>
      <c r="F1362" s="4">
        <v>16770000</v>
      </c>
    </row>
    <row r="1363" spans="1:6" ht="15" customHeight="1" x14ac:dyDescent="0.3">
      <c r="A1363" s="2">
        <v>38433</v>
      </c>
      <c r="B1363" s="5">
        <v>9860</v>
      </c>
      <c r="C1363" s="5">
        <v>10020</v>
      </c>
      <c r="D1363" s="5">
        <v>9790</v>
      </c>
      <c r="E1363" s="5">
        <v>9920</v>
      </c>
      <c r="F1363" s="4">
        <v>15795000</v>
      </c>
    </row>
    <row r="1364" spans="1:6" ht="15" customHeight="1" x14ac:dyDescent="0.3">
      <c r="A1364" s="2">
        <v>38434</v>
      </c>
      <c r="B1364" s="5">
        <v>9860</v>
      </c>
      <c r="C1364" s="5">
        <v>9990</v>
      </c>
      <c r="D1364" s="5">
        <v>9830</v>
      </c>
      <c r="E1364" s="5">
        <v>9970</v>
      </c>
      <c r="F1364" s="4">
        <v>15920000</v>
      </c>
    </row>
    <row r="1365" spans="1:6" ht="15" customHeight="1" x14ac:dyDescent="0.3">
      <c r="A1365" s="2">
        <v>38435</v>
      </c>
      <c r="B1365" s="5">
        <v>10020</v>
      </c>
      <c r="C1365" s="5">
        <v>10120</v>
      </c>
      <c r="D1365" s="5">
        <v>9950</v>
      </c>
      <c r="E1365" s="5">
        <v>10060</v>
      </c>
      <c r="F1365" s="4">
        <v>20100000</v>
      </c>
    </row>
    <row r="1366" spans="1:6" ht="15" customHeight="1" x14ac:dyDescent="0.3">
      <c r="A1366" s="2">
        <v>38436</v>
      </c>
      <c r="B1366" s="5">
        <v>10100</v>
      </c>
      <c r="C1366" s="5">
        <v>10120</v>
      </c>
      <c r="D1366" s="5">
        <v>10000</v>
      </c>
      <c r="E1366" s="5">
        <v>10100</v>
      </c>
      <c r="F1366" s="4">
        <v>10875000</v>
      </c>
    </row>
    <row r="1367" spans="1:6" ht="15" customHeight="1" x14ac:dyDescent="0.3">
      <c r="A1367" s="2">
        <v>38439</v>
      </c>
      <c r="B1367" s="5">
        <v>10200</v>
      </c>
      <c r="C1367" s="5">
        <v>10220</v>
      </c>
      <c r="D1367" s="5">
        <v>10140</v>
      </c>
      <c r="E1367" s="5">
        <v>10200</v>
      </c>
      <c r="F1367" s="4">
        <v>8980000</v>
      </c>
    </row>
    <row r="1368" spans="1:6" ht="15" customHeight="1" x14ac:dyDescent="0.3">
      <c r="A1368" s="2">
        <v>38440</v>
      </c>
      <c r="B1368" s="5">
        <v>10200</v>
      </c>
      <c r="C1368" s="5">
        <v>10220</v>
      </c>
      <c r="D1368" s="5">
        <v>10000</v>
      </c>
      <c r="E1368" s="5">
        <v>10040</v>
      </c>
      <c r="F1368" s="4">
        <v>16855000</v>
      </c>
    </row>
    <row r="1369" spans="1:6" ht="15" customHeight="1" x14ac:dyDescent="0.3">
      <c r="A1369" s="2">
        <v>38441</v>
      </c>
      <c r="B1369" s="5">
        <v>9880</v>
      </c>
      <c r="C1369" s="5">
        <v>9990</v>
      </c>
      <c r="D1369" s="5">
        <v>9880</v>
      </c>
      <c r="E1369" s="5">
        <v>9960</v>
      </c>
      <c r="F1369" s="4">
        <v>18145000</v>
      </c>
    </row>
    <row r="1370" spans="1:6" ht="15" customHeight="1" x14ac:dyDescent="0.3">
      <c r="A1370" s="2">
        <v>38442</v>
      </c>
      <c r="B1370" s="5">
        <v>10120</v>
      </c>
      <c r="C1370" s="5">
        <v>10140</v>
      </c>
      <c r="D1370" s="5">
        <v>10020</v>
      </c>
      <c r="E1370" s="5">
        <v>10040</v>
      </c>
      <c r="F1370" s="4">
        <v>17335000</v>
      </c>
    </row>
    <row r="1371" spans="1:6" ht="15" customHeight="1" x14ac:dyDescent="0.3">
      <c r="A1371" s="2">
        <v>38443</v>
      </c>
      <c r="B1371" s="5">
        <v>10040</v>
      </c>
      <c r="C1371" s="5">
        <v>10320</v>
      </c>
      <c r="D1371" s="5">
        <v>10000</v>
      </c>
      <c r="E1371" s="5">
        <v>10240</v>
      </c>
      <c r="F1371" s="4">
        <v>22655000</v>
      </c>
    </row>
    <row r="1372" spans="1:6" ht="15" customHeight="1" x14ac:dyDescent="0.3">
      <c r="A1372" s="2">
        <v>38446</v>
      </c>
      <c r="B1372" s="5">
        <v>10240</v>
      </c>
      <c r="C1372" s="5">
        <v>10340</v>
      </c>
      <c r="D1372" s="5">
        <v>10200</v>
      </c>
      <c r="E1372" s="5">
        <v>10340</v>
      </c>
      <c r="F1372" s="4">
        <v>17215000</v>
      </c>
    </row>
    <row r="1373" spans="1:6" ht="15" customHeight="1" x14ac:dyDescent="0.3">
      <c r="A1373" s="2">
        <v>38447</v>
      </c>
      <c r="B1373" s="5">
        <v>10340</v>
      </c>
      <c r="C1373" s="5">
        <v>10340</v>
      </c>
      <c r="D1373" s="5">
        <v>10340</v>
      </c>
      <c r="E1373" s="5">
        <v>10340</v>
      </c>
      <c r="F1373" s="4">
        <v>0</v>
      </c>
    </row>
    <row r="1374" spans="1:6" ht="15" customHeight="1" x14ac:dyDescent="0.3">
      <c r="A1374" s="2">
        <v>38448</v>
      </c>
      <c r="B1374" s="5">
        <v>10360</v>
      </c>
      <c r="C1374" s="5">
        <v>10400</v>
      </c>
      <c r="D1374" s="5">
        <v>10200</v>
      </c>
      <c r="E1374" s="5">
        <v>10360</v>
      </c>
      <c r="F1374" s="4">
        <v>20505000</v>
      </c>
    </row>
    <row r="1375" spans="1:6" ht="15" customHeight="1" x14ac:dyDescent="0.3">
      <c r="A1375" s="2">
        <v>38449</v>
      </c>
      <c r="B1375" s="5">
        <v>10360</v>
      </c>
      <c r="C1375" s="5">
        <v>10400</v>
      </c>
      <c r="D1375" s="5">
        <v>10300</v>
      </c>
      <c r="E1375" s="5">
        <v>10360</v>
      </c>
      <c r="F1375" s="4">
        <v>17855000</v>
      </c>
    </row>
    <row r="1376" spans="1:6" ht="15" customHeight="1" x14ac:dyDescent="0.3">
      <c r="A1376" s="2">
        <v>38450</v>
      </c>
      <c r="B1376" s="5">
        <v>10480</v>
      </c>
      <c r="C1376" s="5">
        <v>10500</v>
      </c>
      <c r="D1376" s="5">
        <v>10400</v>
      </c>
      <c r="E1376" s="5">
        <v>10440</v>
      </c>
      <c r="F1376" s="4">
        <v>13945000</v>
      </c>
    </row>
    <row r="1377" spans="1:6" ht="15" customHeight="1" x14ac:dyDescent="0.3">
      <c r="A1377" s="2">
        <v>38453</v>
      </c>
      <c r="B1377" s="5">
        <v>10440</v>
      </c>
      <c r="C1377" s="5">
        <v>10440</v>
      </c>
      <c r="D1377" s="5">
        <v>10320</v>
      </c>
      <c r="E1377" s="5">
        <v>10340</v>
      </c>
      <c r="F1377" s="4">
        <v>9565000</v>
      </c>
    </row>
    <row r="1378" spans="1:6" ht="15" customHeight="1" x14ac:dyDescent="0.3">
      <c r="A1378" s="2">
        <v>38454</v>
      </c>
      <c r="B1378" s="5">
        <v>10320</v>
      </c>
      <c r="C1378" s="5">
        <v>10400</v>
      </c>
      <c r="D1378" s="5">
        <v>10260</v>
      </c>
      <c r="E1378" s="5">
        <v>10400</v>
      </c>
      <c r="F1378" s="4">
        <v>10385000</v>
      </c>
    </row>
    <row r="1379" spans="1:6" ht="15" customHeight="1" x14ac:dyDescent="0.3">
      <c r="A1379" s="2">
        <v>38455</v>
      </c>
      <c r="B1379" s="5">
        <v>10360</v>
      </c>
      <c r="C1379" s="5">
        <v>10400</v>
      </c>
      <c r="D1379" s="5">
        <v>10320</v>
      </c>
      <c r="E1379" s="5">
        <v>10360</v>
      </c>
      <c r="F1379" s="4">
        <v>10675000</v>
      </c>
    </row>
    <row r="1380" spans="1:6" ht="15" customHeight="1" x14ac:dyDescent="0.3">
      <c r="A1380" s="2">
        <v>38456</v>
      </c>
      <c r="B1380" s="5">
        <v>10260</v>
      </c>
      <c r="C1380" s="5">
        <v>10280</v>
      </c>
      <c r="D1380" s="5">
        <v>10040</v>
      </c>
      <c r="E1380" s="5">
        <v>10040</v>
      </c>
      <c r="F1380" s="4">
        <v>33175000</v>
      </c>
    </row>
    <row r="1381" spans="1:6" ht="15" customHeight="1" x14ac:dyDescent="0.3">
      <c r="A1381" s="2">
        <v>38457</v>
      </c>
      <c r="B1381" s="5">
        <v>10000</v>
      </c>
      <c r="C1381" s="5">
        <v>10040</v>
      </c>
      <c r="D1381" s="5">
        <v>9780</v>
      </c>
      <c r="E1381" s="5">
        <v>9830</v>
      </c>
      <c r="F1381" s="4">
        <v>43345000</v>
      </c>
    </row>
    <row r="1382" spans="1:6" ht="15" customHeight="1" x14ac:dyDescent="0.3">
      <c r="A1382" s="2">
        <v>38460</v>
      </c>
      <c r="B1382" s="5">
        <v>9470</v>
      </c>
      <c r="C1382" s="5">
        <v>9630</v>
      </c>
      <c r="D1382" s="5">
        <v>9440</v>
      </c>
      <c r="E1382" s="5">
        <v>9520</v>
      </c>
      <c r="F1382" s="4">
        <v>43245000</v>
      </c>
    </row>
    <row r="1383" spans="1:6" ht="15" customHeight="1" x14ac:dyDescent="0.3">
      <c r="A1383" s="2">
        <v>38461</v>
      </c>
      <c r="B1383" s="5">
        <v>9540</v>
      </c>
      <c r="C1383" s="5">
        <v>9600</v>
      </c>
      <c r="D1383" s="5">
        <v>9480</v>
      </c>
      <c r="E1383" s="5">
        <v>9480</v>
      </c>
      <c r="F1383" s="4">
        <v>30145000</v>
      </c>
    </row>
    <row r="1384" spans="1:6" ht="15" customHeight="1" x14ac:dyDescent="0.3">
      <c r="A1384" s="2">
        <v>38462</v>
      </c>
      <c r="B1384" s="5">
        <v>9570</v>
      </c>
      <c r="C1384" s="5">
        <v>9660</v>
      </c>
      <c r="D1384" s="5">
        <v>9380</v>
      </c>
      <c r="E1384" s="5">
        <v>9400</v>
      </c>
      <c r="F1384" s="4">
        <v>32885000</v>
      </c>
    </row>
    <row r="1385" spans="1:6" ht="15" customHeight="1" x14ac:dyDescent="0.3">
      <c r="A1385" s="2">
        <v>38463</v>
      </c>
      <c r="B1385" s="5">
        <v>9240</v>
      </c>
      <c r="C1385" s="5">
        <v>9400</v>
      </c>
      <c r="D1385" s="5">
        <v>9150</v>
      </c>
      <c r="E1385" s="5">
        <v>9320</v>
      </c>
      <c r="F1385" s="4">
        <v>29320000</v>
      </c>
    </row>
    <row r="1386" spans="1:6" ht="15" customHeight="1" x14ac:dyDescent="0.3">
      <c r="A1386" s="2">
        <v>38464</v>
      </c>
      <c r="B1386" s="5">
        <v>9500</v>
      </c>
      <c r="C1386" s="5">
        <v>9520</v>
      </c>
      <c r="D1386" s="5">
        <v>9340</v>
      </c>
      <c r="E1386" s="5">
        <v>9340</v>
      </c>
      <c r="F1386" s="4">
        <v>16725000</v>
      </c>
    </row>
    <row r="1387" spans="1:6" ht="15" customHeight="1" x14ac:dyDescent="0.3">
      <c r="A1387" s="2">
        <v>38467</v>
      </c>
      <c r="B1387" s="5">
        <v>9240</v>
      </c>
      <c r="C1387" s="5">
        <v>9490</v>
      </c>
      <c r="D1387" s="5">
        <v>9240</v>
      </c>
      <c r="E1387" s="5">
        <v>9490</v>
      </c>
      <c r="F1387" s="4">
        <v>16435000</v>
      </c>
    </row>
    <row r="1388" spans="1:6" ht="15" customHeight="1" x14ac:dyDescent="0.3">
      <c r="A1388" s="2">
        <v>38468</v>
      </c>
      <c r="B1388" s="5">
        <v>9490</v>
      </c>
      <c r="C1388" s="5">
        <v>9490</v>
      </c>
      <c r="D1388" s="5">
        <v>9420</v>
      </c>
      <c r="E1388" s="5">
        <v>9420</v>
      </c>
      <c r="F1388" s="4">
        <v>9375000</v>
      </c>
    </row>
    <row r="1389" spans="1:6" ht="15" customHeight="1" x14ac:dyDescent="0.3">
      <c r="A1389" s="2">
        <v>38469</v>
      </c>
      <c r="B1389" s="5">
        <v>9260</v>
      </c>
      <c r="C1389" s="5">
        <v>9340</v>
      </c>
      <c r="D1389" s="5">
        <v>9220</v>
      </c>
      <c r="E1389" s="5">
        <v>9280</v>
      </c>
      <c r="F1389" s="4">
        <v>20590000</v>
      </c>
    </row>
    <row r="1390" spans="1:6" ht="15" customHeight="1" x14ac:dyDescent="0.3">
      <c r="A1390" s="2">
        <v>38470</v>
      </c>
      <c r="B1390" s="5">
        <v>9260</v>
      </c>
      <c r="C1390" s="5">
        <v>9270</v>
      </c>
      <c r="D1390" s="5">
        <v>9140</v>
      </c>
      <c r="E1390" s="5">
        <v>9200</v>
      </c>
      <c r="F1390" s="4">
        <v>19700000</v>
      </c>
    </row>
    <row r="1391" spans="1:6" ht="15" customHeight="1" x14ac:dyDescent="0.3">
      <c r="A1391" s="2">
        <v>38471</v>
      </c>
      <c r="B1391" s="5">
        <v>9040</v>
      </c>
      <c r="C1391" s="5">
        <v>9130</v>
      </c>
      <c r="D1391" s="5">
        <v>8990</v>
      </c>
      <c r="E1391" s="5">
        <v>9040</v>
      </c>
      <c r="F1391" s="4">
        <v>29275000</v>
      </c>
    </row>
    <row r="1392" spans="1:6" ht="15" customHeight="1" x14ac:dyDescent="0.3">
      <c r="A1392" s="2">
        <v>38474</v>
      </c>
      <c r="B1392" s="5">
        <v>9120</v>
      </c>
      <c r="C1392" s="5">
        <v>9160</v>
      </c>
      <c r="D1392" s="5">
        <v>9000</v>
      </c>
      <c r="E1392" s="5">
        <v>9110</v>
      </c>
      <c r="F1392" s="4">
        <v>11845000</v>
      </c>
    </row>
    <row r="1393" spans="1:6" ht="15" customHeight="1" x14ac:dyDescent="0.3">
      <c r="A1393" s="2">
        <v>38475</v>
      </c>
      <c r="B1393" s="5">
        <v>9100</v>
      </c>
      <c r="C1393" s="5">
        <v>9230</v>
      </c>
      <c r="D1393" s="5">
        <v>9050</v>
      </c>
      <c r="E1393" s="5">
        <v>9100</v>
      </c>
      <c r="F1393" s="4">
        <v>13870000</v>
      </c>
    </row>
    <row r="1394" spans="1:6" ht="15" customHeight="1" x14ac:dyDescent="0.3">
      <c r="A1394" s="2">
        <v>38476</v>
      </c>
      <c r="B1394" s="5">
        <v>9100</v>
      </c>
      <c r="C1394" s="5">
        <v>9340</v>
      </c>
      <c r="D1394" s="5">
        <v>9100</v>
      </c>
      <c r="E1394" s="5">
        <v>9290</v>
      </c>
      <c r="F1394" s="4">
        <v>17315000</v>
      </c>
    </row>
    <row r="1395" spans="1:6" ht="15" customHeight="1" x14ac:dyDescent="0.3">
      <c r="A1395" s="2">
        <v>38477</v>
      </c>
      <c r="B1395" s="5">
        <v>9290</v>
      </c>
      <c r="C1395" s="5">
        <v>9290</v>
      </c>
      <c r="D1395" s="5">
        <v>9290</v>
      </c>
      <c r="E1395" s="5">
        <v>9290</v>
      </c>
      <c r="F1395" s="4">
        <v>0</v>
      </c>
    </row>
    <row r="1396" spans="1:6" ht="15" customHeight="1" x14ac:dyDescent="0.3">
      <c r="A1396" s="2">
        <v>38478</v>
      </c>
      <c r="B1396" s="5">
        <v>9330</v>
      </c>
      <c r="C1396" s="5">
        <v>9510</v>
      </c>
      <c r="D1396" s="5">
        <v>9330</v>
      </c>
      <c r="E1396" s="5">
        <v>9480</v>
      </c>
      <c r="F1396" s="4">
        <v>24680000</v>
      </c>
    </row>
    <row r="1397" spans="1:6" ht="15" customHeight="1" x14ac:dyDescent="0.3">
      <c r="A1397" s="2">
        <v>38481</v>
      </c>
      <c r="B1397" s="5">
        <v>9500</v>
      </c>
      <c r="C1397" s="5">
        <v>9550</v>
      </c>
      <c r="D1397" s="5">
        <v>9410</v>
      </c>
      <c r="E1397" s="5">
        <v>9500</v>
      </c>
      <c r="F1397" s="4">
        <v>20035000</v>
      </c>
    </row>
    <row r="1398" spans="1:6" ht="15" customHeight="1" x14ac:dyDescent="0.3">
      <c r="A1398" s="2">
        <v>38482</v>
      </c>
      <c r="B1398" s="5">
        <v>9560</v>
      </c>
      <c r="C1398" s="5">
        <v>9590</v>
      </c>
      <c r="D1398" s="5">
        <v>9510</v>
      </c>
      <c r="E1398" s="5">
        <v>9540</v>
      </c>
      <c r="F1398" s="4">
        <v>10675000</v>
      </c>
    </row>
    <row r="1399" spans="1:6" ht="15" customHeight="1" x14ac:dyDescent="0.3">
      <c r="A1399" s="2">
        <v>38483</v>
      </c>
      <c r="B1399" s="5">
        <v>9500</v>
      </c>
      <c r="C1399" s="5">
        <v>9510</v>
      </c>
      <c r="D1399" s="5">
        <v>9430</v>
      </c>
      <c r="E1399" s="5">
        <v>9440</v>
      </c>
      <c r="F1399" s="4">
        <v>17300000</v>
      </c>
    </row>
    <row r="1400" spans="1:6" ht="15" customHeight="1" x14ac:dyDescent="0.3">
      <c r="A1400" s="2">
        <v>38484</v>
      </c>
      <c r="B1400" s="5">
        <v>9480</v>
      </c>
      <c r="C1400" s="5">
        <v>9600</v>
      </c>
      <c r="D1400" s="5">
        <v>9480</v>
      </c>
      <c r="E1400" s="5">
        <v>9500</v>
      </c>
      <c r="F1400" s="4">
        <v>20860000</v>
      </c>
    </row>
    <row r="1401" spans="1:6" ht="15" customHeight="1" x14ac:dyDescent="0.3">
      <c r="A1401" s="2">
        <v>38485</v>
      </c>
      <c r="B1401" s="5">
        <v>9500</v>
      </c>
      <c r="C1401" s="5">
        <v>9700</v>
      </c>
      <c r="D1401" s="5">
        <v>9440</v>
      </c>
      <c r="E1401" s="5">
        <v>9630</v>
      </c>
      <c r="F1401" s="4">
        <v>20545000</v>
      </c>
    </row>
    <row r="1402" spans="1:6" ht="15" customHeight="1" x14ac:dyDescent="0.3">
      <c r="A1402" s="2">
        <v>38488</v>
      </c>
      <c r="B1402" s="5">
        <v>9700</v>
      </c>
      <c r="C1402" s="5">
        <v>9800</v>
      </c>
      <c r="D1402" s="5">
        <v>9680</v>
      </c>
      <c r="E1402" s="5">
        <v>9760</v>
      </c>
      <c r="F1402" s="4">
        <v>17350000</v>
      </c>
    </row>
    <row r="1403" spans="1:6" ht="15" customHeight="1" x14ac:dyDescent="0.3">
      <c r="A1403" s="2">
        <v>38489</v>
      </c>
      <c r="B1403" s="5">
        <v>9800</v>
      </c>
      <c r="C1403" s="5">
        <v>9860</v>
      </c>
      <c r="D1403" s="5">
        <v>9670</v>
      </c>
      <c r="E1403" s="5">
        <v>9790</v>
      </c>
      <c r="F1403" s="4">
        <v>18175000</v>
      </c>
    </row>
    <row r="1404" spans="1:6" ht="15" customHeight="1" x14ac:dyDescent="0.3">
      <c r="A1404" s="2">
        <v>38490</v>
      </c>
      <c r="B1404" s="5">
        <v>9890</v>
      </c>
      <c r="C1404" s="5">
        <v>9900</v>
      </c>
      <c r="D1404" s="5">
        <v>9780</v>
      </c>
      <c r="E1404" s="5">
        <v>9790</v>
      </c>
      <c r="F1404" s="4">
        <v>17095000</v>
      </c>
    </row>
    <row r="1405" spans="1:6" ht="15" customHeight="1" x14ac:dyDescent="0.3">
      <c r="A1405" s="2">
        <v>38491</v>
      </c>
      <c r="B1405" s="5">
        <v>9860</v>
      </c>
      <c r="C1405" s="5">
        <v>10020</v>
      </c>
      <c r="D1405" s="5">
        <v>9850</v>
      </c>
      <c r="E1405" s="5">
        <v>9970</v>
      </c>
      <c r="F1405" s="4">
        <v>25435000</v>
      </c>
    </row>
    <row r="1406" spans="1:6" ht="15" customHeight="1" x14ac:dyDescent="0.3">
      <c r="A1406" s="2">
        <v>38492</v>
      </c>
      <c r="B1406" s="5">
        <v>9990</v>
      </c>
      <c r="C1406" s="5">
        <v>10040</v>
      </c>
      <c r="D1406" s="5">
        <v>9900</v>
      </c>
      <c r="E1406" s="5">
        <v>9970</v>
      </c>
      <c r="F1406" s="4">
        <v>11685000</v>
      </c>
    </row>
    <row r="1407" spans="1:6" ht="15" customHeight="1" x14ac:dyDescent="0.3">
      <c r="A1407" s="2">
        <v>38495</v>
      </c>
      <c r="B1407" s="5">
        <v>9920</v>
      </c>
      <c r="C1407" s="5">
        <v>9970</v>
      </c>
      <c r="D1407" s="5">
        <v>9890</v>
      </c>
      <c r="E1407" s="5">
        <v>9960</v>
      </c>
      <c r="F1407" s="4">
        <v>8045000</v>
      </c>
    </row>
    <row r="1408" spans="1:6" ht="15" customHeight="1" x14ac:dyDescent="0.3">
      <c r="A1408" s="2">
        <v>38496</v>
      </c>
      <c r="B1408" s="5">
        <v>9930</v>
      </c>
      <c r="C1408" s="5">
        <v>9970</v>
      </c>
      <c r="D1408" s="5">
        <v>9860</v>
      </c>
      <c r="E1408" s="5">
        <v>9900</v>
      </c>
      <c r="F1408" s="4">
        <v>12750000</v>
      </c>
    </row>
    <row r="1409" spans="1:6" ht="15" customHeight="1" x14ac:dyDescent="0.3">
      <c r="A1409" s="2">
        <v>38497</v>
      </c>
      <c r="B1409" s="5">
        <v>9870</v>
      </c>
      <c r="C1409" s="5">
        <v>9930</v>
      </c>
      <c r="D1409" s="5">
        <v>9670</v>
      </c>
      <c r="E1409" s="5">
        <v>9690</v>
      </c>
      <c r="F1409" s="4">
        <v>21315000</v>
      </c>
    </row>
    <row r="1410" spans="1:6" ht="15" customHeight="1" x14ac:dyDescent="0.3">
      <c r="A1410" s="2">
        <v>38498</v>
      </c>
      <c r="B1410" s="5">
        <v>9630</v>
      </c>
      <c r="C1410" s="5">
        <v>9700</v>
      </c>
      <c r="D1410" s="5">
        <v>9590</v>
      </c>
      <c r="E1410" s="5">
        <v>9640</v>
      </c>
      <c r="F1410" s="4">
        <v>13895000</v>
      </c>
    </row>
    <row r="1411" spans="1:6" ht="15" customHeight="1" x14ac:dyDescent="0.3">
      <c r="A1411" s="2">
        <v>38499</v>
      </c>
      <c r="B1411" s="5">
        <v>9800</v>
      </c>
      <c r="C1411" s="5">
        <v>9860</v>
      </c>
      <c r="D1411" s="5">
        <v>9730</v>
      </c>
      <c r="E1411" s="5">
        <v>9800</v>
      </c>
      <c r="F1411" s="4">
        <v>18775000</v>
      </c>
    </row>
    <row r="1412" spans="1:6" ht="15" customHeight="1" x14ac:dyDescent="0.3">
      <c r="A1412" s="2">
        <v>38502</v>
      </c>
      <c r="B1412" s="5">
        <v>9800</v>
      </c>
      <c r="C1412" s="5">
        <v>9880</v>
      </c>
      <c r="D1412" s="5">
        <v>9800</v>
      </c>
      <c r="E1412" s="5">
        <v>9870</v>
      </c>
      <c r="F1412" s="4">
        <v>11435000</v>
      </c>
    </row>
    <row r="1413" spans="1:6" ht="15" customHeight="1" x14ac:dyDescent="0.3">
      <c r="A1413" s="2">
        <v>38503</v>
      </c>
      <c r="B1413" s="5">
        <v>9850</v>
      </c>
      <c r="C1413" s="5">
        <v>9880</v>
      </c>
      <c r="D1413" s="5">
        <v>9730</v>
      </c>
      <c r="E1413" s="5">
        <v>9780</v>
      </c>
      <c r="F1413" s="4">
        <v>22275000</v>
      </c>
    </row>
    <row r="1414" spans="1:6" ht="15" customHeight="1" x14ac:dyDescent="0.3">
      <c r="A1414" s="2">
        <v>38504</v>
      </c>
      <c r="B1414" s="5">
        <v>9670</v>
      </c>
      <c r="C1414" s="5">
        <v>9790</v>
      </c>
      <c r="D1414" s="5">
        <v>9660</v>
      </c>
      <c r="E1414" s="5">
        <v>9780</v>
      </c>
      <c r="F1414" s="4">
        <v>16545000</v>
      </c>
    </row>
    <row r="1415" spans="1:6" ht="15" customHeight="1" x14ac:dyDescent="0.3">
      <c r="A1415" s="2">
        <v>38505</v>
      </c>
      <c r="B1415" s="5">
        <v>9900</v>
      </c>
      <c r="C1415" s="5">
        <v>9910</v>
      </c>
      <c r="D1415" s="5">
        <v>9750</v>
      </c>
      <c r="E1415" s="5">
        <v>9750</v>
      </c>
      <c r="F1415" s="4">
        <v>18320000</v>
      </c>
    </row>
    <row r="1416" spans="1:6" ht="15" customHeight="1" x14ac:dyDescent="0.3">
      <c r="A1416" s="2">
        <v>38506</v>
      </c>
      <c r="B1416" s="5">
        <v>9760</v>
      </c>
      <c r="C1416" s="5">
        <v>9830</v>
      </c>
      <c r="D1416" s="5">
        <v>9710</v>
      </c>
      <c r="E1416" s="5">
        <v>9760</v>
      </c>
      <c r="F1416" s="4">
        <v>17675000</v>
      </c>
    </row>
    <row r="1417" spans="1:6" ht="15" customHeight="1" x14ac:dyDescent="0.3">
      <c r="A1417" s="2">
        <v>38509</v>
      </c>
      <c r="B1417" s="5">
        <v>9760</v>
      </c>
      <c r="C1417" s="5">
        <v>9760</v>
      </c>
      <c r="D1417" s="5">
        <v>9760</v>
      </c>
      <c r="E1417" s="5">
        <v>9760</v>
      </c>
      <c r="F1417" s="4">
        <v>0</v>
      </c>
    </row>
    <row r="1418" spans="1:6" ht="15" customHeight="1" x14ac:dyDescent="0.3">
      <c r="A1418" s="2">
        <v>38510</v>
      </c>
      <c r="B1418" s="5">
        <v>9680</v>
      </c>
      <c r="C1418" s="5">
        <v>9700</v>
      </c>
      <c r="D1418" s="5">
        <v>9600</v>
      </c>
      <c r="E1418" s="5">
        <v>9610</v>
      </c>
      <c r="F1418" s="4">
        <v>24125000</v>
      </c>
    </row>
    <row r="1419" spans="1:6" ht="15" customHeight="1" x14ac:dyDescent="0.3">
      <c r="A1419" s="2">
        <v>38511</v>
      </c>
      <c r="B1419" s="5">
        <v>9560</v>
      </c>
      <c r="C1419" s="5">
        <v>9620</v>
      </c>
      <c r="D1419" s="5">
        <v>9500</v>
      </c>
      <c r="E1419" s="5">
        <v>9550</v>
      </c>
      <c r="F1419" s="4">
        <v>26785000</v>
      </c>
    </row>
    <row r="1420" spans="1:6" ht="15" customHeight="1" x14ac:dyDescent="0.3">
      <c r="A1420" s="2">
        <v>38512</v>
      </c>
      <c r="B1420" s="5">
        <v>9510</v>
      </c>
      <c r="C1420" s="5">
        <v>9600</v>
      </c>
      <c r="D1420" s="5">
        <v>9430</v>
      </c>
      <c r="E1420" s="5">
        <v>9600</v>
      </c>
      <c r="F1420" s="4">
        <v>37520000</v>
      </c>
    </row>
    <row r="1421" spans="1:6" ht="15" customHeight="1" x14ac:dyDescent="0.3">
      <c r="A1421" s="2">
        <v>38513</v>
      </c>
      <c r="B1421" s="5">
        <v>9600</v>
      </c>
      <c r="C1421" s="5">
        <v>9890</v>
      </c>
      <c r="D1421" s="5">
        <v>9540</v>
      </c>
      <c r="E1421" s="5">
        <v>9830</v>
      </c>
      <c r="F1421" s="4">
        <v>40645000</v>
      </c>
    </row>
    <row r="1422" spans="1:6" ht="15" customHeight="1" x14ac:dyDescent="0.3">
      <c r="A1422" s="2">
        <v>38516</v>
      </c>
      <c r="B1422" s="5">
        <v>9830</v>
      </c>
      <c r="C1422" s="5">
        <v>9990</v>
      </c>
      <c r="D1422" s="5">
        <v>9830</v>
      </c>
      <c r="E1422" s="5">
        <v>9960</v>
      </c>
      <c r="F1422" s="4">
        <v>22765000</v>
      </c>
    </row>
    <row r="1423" spans="1:6" ht="15" customHeight="1" x14ac:dyDescent="0.3">
      <c r="A1423" s="2">
        <v>38517</v>
      </c>
      <c r="B1423" s="5">
        <v>9960</v>
      </c>
      <c r="C1423" s="5">
        <v>10020</v>
      </c>
      <c r="D1423" s="5">
        <v>9880</v>
      </c>
      <c r="E1423" s="5">
        <v>9930</v>
      </c>
      <c r="F1423" s="4">
        <v>19495000</v>
      </c>
    </row>
    <row r="1424" spans="1:6" ht="15" customHeight="1" x14ac:dyDescent="0.3">
      <c r="A1424" s="2">
        <v>38518</v>
      </c>
      <c r="B1424" s="5">
        <v>9930</v>
      </c>
      <c r="C1424" s="5">
        <v>10000</v>
      </c>
      <c r="D1424" s="5">
        <v>9890</v>
      </c>
      <c r="E1424" s="5">
        <v>10000</v>
      </c>
      <c r="F1424" s="4">
        <v>22460000</v>
      </c>
    </row>
    <row r="1425" spans="1:6" ht="15" customHeight="1" x14ac:dyDescent="0.3">
      <c r="A1425" s="2">
        <v>38519</v>
      </c>
      <c r="B1425" s="5">
        <v>10000</v>
      </c>
      <c r="C1425" s="5">
        <v>10040</v>
      </c>
      <c r="D1425" s="5">
        <v>9940</v>
      </c>
      <c r="E1425" s="5">
        <v>9970</v>
      </c>
      <c r="F1425" s="4">
        <v>18395000</v>
      </c>
    </row>
    <row r="1426" spans="1:6" ht="15" customHeight="1" x14ac:dyDescent="0.3">
      <c r="A1426" s="2">
        <v>38520</v>
      </c>
      <c r="B1426" s="5">
        <v>9980</v>
      </c>
      <c r="C1426" s="5">
        <v>9990</v>
      </c>
      <c r="D1426" s="5">
        <v>9830</v>
      </c>
      <c r="E1426" s="5">
        <v>9870</v>
      </c>
      <c r="F1426" s="4">
        <v>23945000</v>
      </c>
    </row>
    <row r="1427" spans="1:6" ht="15" customHeight="1" x14ac:dyDescent="0.3">
      <c r="A1427" s="2">
        <v>38523</v>
      </c>
      <c r="B1427" s="5">
        <v>9870</v>
      </c>
      <c r="C1427" s="5">
        <v>9880</v>
      </c>
      <c r="D1427" s="5">
        <v>9790</v>
      </c>
      <c r="E1427" s="5">
        <v>9810</v>
      </c>
      <c r="F1427" s="4">
        <v>16605000</v>
      </c>
    </row>
    <row r="1428" spans="1:6" ht="15" customHeight="1" x14ac:dyDescent="0.3">
      <c r="A1428" s="2">
        <v>38524</v>
      </c>
      <c r="B1428" s="5">
        <v>9810</v>
      </c>
      <c r="C1428" s="5">
        <v>9830</v>
      </c>
      <c r="D1428" s="5">
        <v>9720</v>
      </c>
      <c r="E1428" s="5">
        <v>9760</v>
      </c>
      <c r="F1428" s="4">
        <v>20260000</v>
      </c>
    </row>
    <row r="1429" spans="1:6" ht="15" customHeight="1" x14ac:dyDescent="0.3">
      <c r="A1429" s="2">
        <v>38525</v>
      </c>
      <c r="B1429" s="5">
        <v>9760</v>
      </c>
      <c r="C1429" s="5">
        <v>9880</v>
      </c>
      <c r="D1429" s="5">
        <v>9740</v>
      </c>
      <c r="E1429" s="5">
        <v>9860</v>
      </c>
      <c r="F1429" s="4">
        <v>19650000</v>
      </c>
    </row>
    <row r="1430" spans="1:6" ht="15" customHeight="1" x14ac:dyDescent="0.3">
      <c r="A1430" s="2">
        <v>38526</v>
      </c>
      <c r="B1430" s="5">
        <v>9860</v>
      </c>
      <c r="C1430" s="5">
        <v>9980</v>
      </c>
      <c r="D1430" s="5">
        <v>9840</v>
      </c>
      <c r="E1430" s="5">
        <v>9960</v>
      </c>
      <c r="F1430" s="4">
        <v>25990000</v>
      </c>
    </row>
    <row r="1431" spans="1:6" ht="15" customHeight="1" x14ac:dyDescent="0.3">
      <c r="A1431" s="2">
        <v>38527</v>
      </c>
      <c r="B1431" s="5">
        <v>9920</v>
      </c>
      <c r="C1431" s="5">
        <v>9920</v>
      </c>
      <c r="D1431" s="5">
        <v>9780</v>
      </c>
      <c r="E1431" s="5">
        <v>9820</v>
      </c>
      <c r="F1431" s="4">
        <v>21780000</v>
      </c>
    </row>
    <row r="1432" spans="1:6" ht="15" customHeight="1" x14ac:dyDescent="0.3">
      <c r="A1432" s="2">
        <v>38530</v>
      </c>
      <c r="B1432" s="5">
        <v>9780</v>
      </c>
      <c r="C1432" s="5">
        <v>9780</v>
      </c>
      <c r="D1432" s="5">
        <v>9660</v>
      </c>
      <c r="E1432" s="5">
        <v>9770</v>
      </c>
      <c r="F1432" s="4">
        <v>28050000</v>
      </c>
    </row>
    <row r="1433" spans="1:6" ht="15" customHeight="1" x14ac:dyDescent="0.3">
      <c r="A1433" s="2">
        <v>38531</v>
      </c>
      <c r="B1433" s="5">
        <v>9770</v>
      </c>
      <c r="C1433" s="5">
        <v>9810</v>
      </c>
      <c r="D1433" s="5">
        <v>9710</v>
      </c>
      <c r="E1433" s="5">
        <v>9790</v>
      </c>
      <c r="F1433" s="4">
        <v>18530000</v>
      </c>
    </row>
    <row r="1434" spans="1:6" ht="15" customHeight="1" x14ac:dyDescent="0.3">
      <c r="A1434" s="2">
        <v>38532</v>
      </c>
      <c r="B1434" s="5">
        <v>9800</v>
      </c>
      <c r="C1434" s="5">
        <v>9850</v>
      </c>
      <c r="D1434" s="5">
        <v>9760</v>
      </c>
      <c r="E1434" s="5">
        <v>9800</v>
      </c>
      <c r="F1434" s="4">
        <v>19185000</v>
      </c>
    </row>
    <row r="1435" spans="1:6" ht="15" customHeight="1" x14ac:dyDescent="0.3">
      <c r="A1435" s="2">
        <v>38533</v>
      </c>
      <c r="B1435" s="5">
        <v>9800</v>
      </c>
      <c r="C1435" s="5">
        <v>9960</v>
      </c>
      <c r="D1435" s="5">
        <v>9800</v>
      </c>
      <c r="E1435" s="5">
        <v>9880</v>
      </c>
      <c r="F1435" s="4">
        <v>19835000</v>
      </c>
    </row>
    <row r="1436" spans="1:6" ht="15" customHeight="1" x14ac:dyDescent="0.3">
      <c r="A1436" s="2">
        <v>38534</v>
      </c>
      <c r="B1436" s="5">
        <v>9880</v>
      </c>
      <c r="C1436" s="5">
        <v>10020</v>
      </c>
      <c r="D1436" s="5">
        <v>9860</v>
      </c>
      <c r="E1436" s="5">
        <v>10020</v>
      </c>
      <c r="F1436" s="4">
        <v>26555000</v>
      </c>
    </row>
    <row r="1437" spans="1:6" ht="15" customHeight="1" x14ac:dyDescent="0.3">
      <c r="A1437" s="2">
        <v>38537</v>
      </c>
      <c r="B1437" s="5">
        <v>10100</v>
      </c>
      <c r="C1437" s="5">
        <v>10180</v>
      </c>
      <c r="D1437" s="5">
        <v>10020</v>
      </c>
      <c r="E1437" s="5">
        <v>10060</v>
      </c>
      <c r="F1437" s="4">
        <v>15655000</v>
      </c>
    </row>
    <row r="1438" spans="1:6" ht="15" customHeight="1" x14ac:dyDescent="0.3">
      <c r="A1438" s="2">
        <v>38538</v>
      </c>
      <c r="B1438" s="5">
        <v>10080</v>
      </c>
      <c r="C1438" s="5">
        <v>10140</v>
      </c>
      <c r="D1438" s="5">
        <v>10000</v>
      </c>
      <c r="E1438" s="5">
        <v>10040</v>
      </c>
      <c r="F1438" s="4">
        <v>9300000</v>
      </c>
    </row>
    <row r="1439" spans="1:6" ht="15" customHeight="1" x14ac:dyDescent="0.3">
      <c r="A1439" s="2">
        <v>38539</v>
      </c>
      <c r="B1439" s="5">
        <v>10060</v>
      </c>
      <c r="C1439" s="5">
        <v>10140</v>
      </c>
      <c r="D1439" s="5">
        <v>10060</v>
      </c>
      <c r="E1439" s="5">
        <v>10080</v>
      </c>
      <c r="F1439" s="4">
        <v>13455000</v>
      </c>
    </row>
    <row r="1440" spans="1:6" ht="15" customHeight="1" x14ac:dyDescent="0.3">
      <c r="A1440" s="2">
        <v>38540</v>
      </c>
      <c r="B1440" s="5">
        <v>10080</v>
      </c>
      <c r="C1440" s="5">
        <v>10380</v>
      </c>
      <c r="D1440" s="5">
        <v>10080</v>
      </c>
      <c r="E1440" s="5">
        <v>10320</v>
      </c>
      <c r="F1440" s="4">
        <v>31910000</v>
      </c>
    </row>
    <row r="1441" spans="1:6" ht="15" customHeight="1" x14ac:dyDescent="0.3">
      <c r="A1441" s="2">
        <v>38541</v>
      </c>
      <c r="B1441" s="5">
        <v>10340</v>
      </c>
      <c r="C1441" s="5">
        <v>10440</v>
      </c>
      <c r="D1441" s="5">
        <v>10320</v>
      </c>
      <c r="E1441" s="5">
        <v>10320</v>
      </c>
      <c r="F1441" s="4">
        <v>19665000</v>
      </c>
    </row>
    <row r="1442" spans="1:6" ht="15" customHeight="1" x14ac:dyDescent="0.3">
      <c r="A1442" s="2">
        <v>38544</v>
      </c>
      <c r="B1442" s="5">
        <v>10500</v>
      </c>
      <c r="C1442" s="5">
        <v>10700</v>
      </c>
      <c r="D1442" s="5">
        <v>10500</v>
      </c>
      <c r="E1442" s="5">
        <v>10660</v>
      </c>
      <c r="F1442" s="4">
        <v>34585000</v>
      </c>
    </row>
    <row r="1443" spans="1:6" ht="15" customHeight="1" x14ac:dyDescent="0.3">
      <c r="A1443" s="2">
        <v>38545</v>
      </c>
      <c r="B1443" s="5">
        <v>10800</v>
      </c>
      <c r="C1443" s="5">
        <v>10960</v>
      </c>
      <c r="D1443" s="5">
        <v>10740</v>
      </c>
      <c r="E1443" s="5">
        <v>10820</v>
      </c>
      <c r="F1443" s="4">
        <v>46835000</v>
      </c>
    </row>
    <row r="1444" spans="1:6" ht="15" customHeight="1" x14ac:dyDescent="0.3">
      <c r="A1444" s="2">
        <v>38546</v>
      </c>
      <c r="B1444" s="5">
        <v>10860</v>
      </c>
      <c r="C1444" s="5">
        <v>10940</v>
      </c>
      <c r="D1444" s="5">
        <v>10780</v>
      </c>
      <c r="E1444" s="5">
        <v>10940</v>
      </c>
      <c r="F1444" s="4">
        <v>25465000</v>
      </c>
    </row>
    <row r="1445" spans="1:6" ht="15" customHeight="1" x14ac:dyDescent="0.3">
      <c r="A1445" s="2">
        <v>38547</v>
      </c>
      <c r="B1445" s="5">
        <v>10980</v>
      </c>
      <c r="C1445" s="5">
        <v>11020</v>
      </c>
      <c r="D1445" s="5">
        <v>10940</v>
      </c>
      <c r="E1445" s="5">
        <v>10940</v>
      </c>
      <c r="F1445" s="4">
        <v>28885000</v>
      </c>
    </row>
    <row r="1446" spans="1:6" ht="15" customHeight="1" x14ac:dyDescent="0.3">
      <c r="A1446" s="2">
        <v>38548</v>
      </c>
      <c r="B1446" s="5">
        <v>10960</v>
      </c>
      <c r="C1446" s="5">
        <v>11000</v>
      </c>
      <c r="D1446" s="5">
        <v>10780</v>
      </c>
      <c r="E1446" s="5">
        <v>10840</v>
      </c>
      <c r="F1446" s="4">
        <v>26105000</v>
      </c>
    </row>
    <row r="1447" spans="1:6" ht="15" customHeight="1" x14ac:dyDescent="0.3">
      <c r="A1447" s="2">
        <v>38551</v>
      </c>
      <c r="B1447" s="5">
        <v>10860</v>
      </c>
      <c r="C1447" s="5">
        <v>11040</v>
      </c>
      <c r="D1447" s="5">
        <v>10820</v>
      </c>
      <c r="E1447" s="5">
        <v>10980</v>
      </c>
      <c r="F1447" s="4">
        <v>21220000</v>
      </c>
    </row>
    <row r="1448" spans="1:6" ht="15" customHeight="1" x14ac:dyDescent="0.3">
      <c r="A1448" s="2">
        <v>38552</v>
      </c>
      <c r="B1448" s="5">
        <v>11000</v>
      </c>
      <c r="C1448" s="5">
        <v>11240</v>
      </c>
      <c r="D1448" s="5">
        <v>10980</v>
      </c>
      <c r="E1448" s="5">
        <v>11220</v>
      </c>
      <c r="F1448" s="4">
        <v>33785000</v>
      </c>
    </row>
    <row r="1449" spans="1:6" ht="15" customHeight="1" x14ac:dyDescent="0.3">
      <c r="A1449" s="2">
        <v>38553</v>
      </c>
      <c r="B1449" s="5">
        <v>11240</v>
      </c>
      <c r="C1449" s="5">
        <v>11340</v>
      </c>
      <c r="D1449" s="5">
        <v>11100</v>
      </c>
      <c r="E1449" s="5">
        <v>11160</v>
      </c>
      <c r="F1449" s="4">
        <v>30025000</v>
      </c>
    </row>
    <row r="1450" spans="1:6" ht="15" customHeight="1" x14ac:dyDescent="0.3">
      <c r="A1450" s="2">
        <v>38554</v>
      </c>
      <c r="B1450" s="5">
        <v>11300</v>
      </c>
      <c r="C1450" s="5">
        <v>11360</v>
      </c>
      <c r="D1450" s="5">
        <v>11160</v>
      </c>
      <c r="E1450" s="5">
        <v>11260</v>
      </c>
      <c r="F1450" s="4">
        <v>26780000</v>
      </c>
    </row>
    <row r="1451" spans="1:6" ht="15" customHeight="1" x14ac:dyDescent="0.3">
      <c r="A1451" s="2">
        <v>38555</v>
      </c>
      <c r="B1451" s="5">
        <v>11180</v>
      </c>
      <c r="C1451" s="5">
        <v>11200</v>
      </c>
      <c r="D1451" s="5">
        <v>10920</v>
      </c>
      <c r="E1451" s="5">
        <v>11040</v>
      </c>
      <c r="F1451" s="4">
        <v>27575000</v>
      </c>
    </row>
    <row r="1452" spans="1:6" ht="15" customHeight="1" x14ac:dyDescent="0.3">
      <c r="A1452" s="2">
        <v>38558</v>
      </c>
      <c r="B1452" s="5">
        <v>11040</v>
      </c>
      <c r="C1452" s="5">
        <v>11140</v>
      </c>
      <c r="D1452" s="5">
        <v>11040</v>
      </c>
      <c r="E1452" s="5">
        <v>11100</v>
      </c>
      <c r="F1452" s="4">
        <v>18455000</v>
      </c>
    </row>
    <row r="1453" spans="1:6" ht="15" customHeight="1" x14ac:dyDescent="0.3">
      <c r="A1453" s="2">
        <v>38559</v>
      </c>
      <c r="B1453" s="5">
        <v>11120</v>
      </c>
      <c r="C1453" s="5">
        <v>11160</v>
      </c>
      <c r="D1453" s="5">
        <v>10940</v>
      </c>
      <c r="E1453" s="5">
        <v>11020</v>
      </c>
      <c r="F1453" s="4">
        <v>20630000</v>
      </c>
    </row>
    <row r="1454" spans="1:6" ht="15" customHeight="1" x14ac:dyDescent="0.3">
      <c r="A1454" s="2">
        <v>38560</v>
      </c>
      <c r="B1454" s="5">
        <v>11040</v>
      </c>
      <c r="C1454" s="5">
        <v>11180</v>
      </c>
      <c r="D1454" s="5">
        <v>10960</v>
      </c>
      <c r="E1454" s="5">
        <v>11020</v>
      </c>
      <c r="F1454" s="4">
        <v>18430000</v>
      </c>
    </row>
    <row r="1455" spans="1:6" ht="15" customHeight="1" x14ac:dyDescent="0.3">
      <c r="A1455" s="2">
        <v>38561</v>
      </c>
      <c r="B1455" s="5">
        <v>11040</v>
      </c>
      <c r="C1455" s="5">
        <v>11320</v>
      </c>
      <c r="D1455" s="5">
        <v>11040</v>
      </c>
      <c r="E1455" s="5">
        <v>11200</v>
      </c>
      <c r="F1455" s="4">
        <v>23655000</v>
      </c>
    </row>
    <row r="1456" spans="1:6" ht="15" customHeight="1" x14ac:dyDescent="0.3">
      <c r="A1456" s="2">
        <v>38562</v>
      </c>
      <c r="B1456" s="5">
        <v>11320</v>
      </c>
      <c r="C1456" s="5">
        <v>11320</v>
      </c>
      <c r="D1456" s="5">
        <v>11200</v>
      </c>
      <c r="E1456" s="5">
        <v>11300</v>
      </c>
      <c r="F1456" s="4">
        <v>17875000</v>
      </c>
    </row>
    <row r="1457" spans="1:6" ht="15" customHeight="1" x14ac:dyDescent="0.3">
      <c r="A1457" s="2">
        <v>38565</v>
      </c>
      <c r="B1457" s="5">
        <v>11320</v>
      </c>
      <c r="C1457" s="5">
        <v>11380</v>
      </c>
      <c r="D1457" s="5">
        <v>11220</v>
      </c>
      <c r="E1457" s="5">
        <v>11380</v>
      </c>
      <c r="F1457" s="4">
        <v>16470000</v>
      </c>
    </row>
    <row r="1458" spans="1:6" ht="15" customHeight="1" x14ac:dyDescent="0.3">
      <c r="A1458" s="2">
        <v>38566</v>
      </c>
      <c r="B1458" s="5">
        <v>11400</v>
      </c>
      <c r="C1458" s="5">
        <v>11420</v>
      </c>
      <c r="D1458" s="5">
        <v>11240</v>
      </c>
      <c r="E1458" s="5">
        <v>11360</v>
      </c>
      <c r="F1458" s="4">
        <v>14250000</v>
      </c>
    </row>
    <row r="1459" spans="1:6" ht="15" customHeight="1" x14ac:dyDescent="0.3">
      <c r="A1459" s="2">
        <v>38567</v>
      </c>
      <c r="B1459" s="5">
        <v>11500</v>
      </c>
      <c r="C1459" s="5">
        <v>11540</v>
      </c>
      <c r="D1459" s="5">
        <v>11360</v>
      </c>
      <c r="E1459" s="5">
        <v>11360</v>
      </c>
      <c r="F1459" s="4">
        <v>23635000</v>
      </c>
    </row>
    <row r="1460" spans="1:6" ht="15" customHeight="1" x14ac:dyDescent="0.3">
      <c r="A1460" s="2">
        <v>38568</v>
      </c>
      <c r="B1460" s="5">
        <v>11360</v>
      </c>
      <c r="C1460" s="5">
        <v>11380</v>
      </c>
      <c r="D1460" s="5">
        <v>11200</v>
      </c>
      <c r="E1460" s="5">
        <v>11320</v>
      </c>
      <c r="F1460" s="4">
        <v>18370000</v>
      </c>
    </row>
    <row r="1461" spans="1:6" ht="15" customHeight="1" x14ac:dyDescent="0.3">
      <c r="A1461" s="2">
        <v>38569</v>
      </c>
      <c r="B1461" s="5">
        <v>11220</v>
      </c>
      <c r="C1461" s="5">
        <v>11220</v>
      </c>
      <c r="D1461" s="5">
        <v>10960</v>
      </c>
      <c r="E1461" s="5">
        <v>11060</v>
      </c>
      <c r="F1461" s="4">
        <v>30100000</v>
      </c>
    </row>
    <row r="1462" spans="1:6" ht="15" customHeight="1" x14ac:dyDescent="0.3">
      <c r="A1462" s="2">
        <v>38572</v>
      </c>
      <c r="B1462" s="5">
        <v>11040</v>
      </c>
      <c r="C1462" s="5">
        <v>11040</v>
      </c>
      <c r="D1462" s="5">
        <v>10860</v>
      </c>
      <c r="E1462" s="5">
        <v>11020</v>
      </c>
      <c r="F1462" s="4">
        <v>18285000</v>
      </c>
    </row>
    <row r="1463" spans="1:6" ht="15" customHeight="1" x14ac:dyDescent="0.3">
      <c r="A1463" s="2">
        <v>38573</v>
      </c>
      <c r="B1463" s="5">
        <v>11020</v>
      </c>
      <c r="C1463" s="5">
        <v>11060</v>
      </c>
      <c r="D1463" s="5">
        <v>10900</v>
      </c>
      <c r="E1463" s="5">
        <v>11000</v>
      </c>
      <c r="F1463" s="4">
        <v>20325000</v>
      </c>
    </row>
    <row r="1464" spans="1:6" ht="15" customHeight="1" x14ac:dyDescent="0.3">
      <c r="A1464" s="2">
        <v>38574</v>
      </c>
      <c r="B1464" s="5">
        <v>11100</v>
      </c>
      <c r="C1464" s="5">
        <v>11240</v>
      </c>
      <c r="D1464" s="5">
        <v>11060</v>
      </c>
      <c r="E1464" s="5">
        <v>11100</v>
      </c>
      <c r="F1464" s="4">
        <v>16480000</v>
      </c>
    </row>
    <row r="1465" spans="1:6" ht="15" customHeight="1" x14ac:dyDescent="0.3">
      <c r="A1465" s="2">
        <v>38575</v>
      </c>
      <c r="B1465" s="5">
        <v>11100</v>
      </c>
      <c r="C1465" s="5">
        <v>11400</v>
      </c>
      <c r="D1465" s="5">
        <v>11100</v>
      </c>
      <c r="E1465" s="5">
        <v>11340</v>
      </c>
      <c r="F1465" s="4">
        <v>19885000</v>
      </c>
    </row>
    <row r="1466" spans="1:6" ht="15" customHeight="1" x14ac:dyDescent="0.3">
      <c r="A1466" s="2">
        <v>38576</v>
      </c>
      <c r="B1466" s="5">
        <v>11380</v>
      </c>
      <c r="C1466" s="5">
        <v>11580</v>
      </c>
      <c r="D1466" s="5">
        <v>11380</v>
      </c>
      <c r="E1466" s="5">
        <v>11560</v>
      </c>
      <c r="F1466" s="4">
        <v>24480000</v>
      </c>
    </row>
    <row r="1467" spans="1:6" ht="15" customHeight="1" x14ac:dyDescent="0.3">
      <c r="A1467" s="2">
        <v>38579</v>
      </c>
      <c r="B1467" s="5">
        <v>11560</v>
      </c>
      <c r="C1467" s="5">
        <v>11560</v>
      </c>
      <c r="D1467" s="5">
        <v>11560</v>
      </c>
      <c r="E1467" s="5">
        <v>11560</v>
      </c>
      <c r="F1467" s="4">
        <v>0</v>
      </c>
    </row>
    <row r="1468" spans="1:6" ht="15" customHeight="1" x14ac:dyDescent="0.3">
      <c r="A1468" s="2">
        <v>38580</v>
      </c>
      <c r="B1468" s="5">
        <v>11560</v>
      </c>
      <c r="C1468" s="5">
        <v>11640</v>
      </c>
      <c r="D1468" s="5">
        <v>11380</v>
      </c>
      <c r="E1468" s="5">
        <v>11440</v>
      </c>
      <c r="F1468" s="4">
        <v>26040000</v>
      </c>
    </row>
    <row r="1469" spans="1:6" ht="15" customHeight="1" x14ac:dyDescent="0.3">
      <c r="A1469" s="2">
        <v>38581</v>
      </c>
      <c r="B1469" s="5">
        <v>11320</v>
      </c>
      <c r="C1469" s="5">
        <v>11440</v>
      </c>
      <c r="D1469" s="5">
        <v>11200</v>
      </c>
      <c r="E1469" s="5">
        <v>11440</v>
      </c>
      <c r="F1469" s="4">
        <v>20420000</v>
      </c>
    </row>
    <row r="1470" spans="1:6" ht="15" customHeight="1" x14ac:dyDescent="0.3">
      <c r="A1470" s="2">
        <v>38582</v>
      </c>
      <c r="B1470" s="5">
        <v>11440</v>
      </c>
      <c r="C1470" s="5">
        <v>11460</v>
      </c>
      <c r="D1470" s="5">
        <v>11060</v>
      </c>
      <c r="E1470" s="5">
        <v>11100</v>
      </c>
      <c r="F1470" s="4">
        <v>33515000</v>
      </c>
    </row>
    <row r="1471" spans="1:6" ht="15" customHeight="1" x14ac:dyDescent="0.3">
      <c r="A1471" s="2">
        <v>38583</v>
      </c>
      <c r="B1471" s="5">
        <v>11100</v>
      </c>
      <c r="C1471" s="5">
        <v>11120</v>
      </c>
      <c r="D1471" s="5">
        <v>10980</v>
      </c>
      <c r="E1471" s="5">
        <v>11060</v>
      </c>
      <c r="F1471" s="4">
        <v>20935000</v>
      </c>
    </row>
    <row r="1472" spans="1:6" ht="15" customHeight="1" x14ac:dyDescent="0.3">
      <c r="A1472" s="2">
        <v>38586</v>
      </c>
      <c r="B1472" s="5">
        <v>11060</v>
      </c>
      <c r="C1472" s="5">
        <v>11400</v>
      </c>
      <c r="D1472" s="5">
        <v>11060</v>
      </c>
      <c r="E1472" s="5">
        <v>11260</v>
      </c>
      <c r="F1472" s="4">
        <v>19550000</v>
      </c>
    </row>
    <row r="1473" spans="1:6" ht="15" customHeight="1" x14ac:dyDescent="0.3">
      <c r="A1473" s="2">
        <v>38587</v>
      </c>
      <c r="B1473" s="5">
        <v>11280</v>
      </c>
      <c r="C1473" s="5">
        <v>11380</v>
      </c>
      <c r="D1473" s="5">
        <v>11200</v>
      </c>
      <c r="E1473" s="5">
        <v>11240</v>
      </c>
      <c r="F1473" s="4">
        <v>18770000</v>
      </c>
    </row>
    <row r="1474" spans="1:6" ht="15" customHeight="1" x14ac:dyDescent="0.3">
      <c r="A1474" s="2">
        <v>38588</v>
      </c>
      <c r="B1474" s="5">
        <v>11240</v>
      </c>
      <c r="C1474" s="5">
        <v>11260</v>
      </c>
      <c r="D1474" s="5">
        <v>10980</v>
      </c>
      <c r="E1474" s="5">
        <v>11120</v>
      </c>
      <c r="F1474" s="4">
        <v>23985000</v>
      </c>
    </row>
    <row r="1475" spans="1:6" ht="15" customHeight="1" x14ac:dyDescent="0.3">
      <c r="A1475" s="2">
        <v>38589</v>
      </c>
      <c r="B1475" s="5">
        <v>11060</v>
      </c>
      <c r="C1475" s="5">
        <v>11100</v>
      </c>
      <c r="D1475" s="5">
        <v>10880</v>
      </c>
      <c r="E1475" s="5">
        <v>11040</v>
      </c>
      <c r="F1475" s="4">
        <v>24360000</v>
      </c>
    </row>
    <row r="1476" spans="1:6" ht="15" customHeight="1" x14ac:dyDescent="0.3">
      <c r="A1476" s="2">
        <v>38590</v>
      </c>
      <c r="B1476" s="5">
        <v>11040</v>
      </c>
      <c r="C1476" s="5">
        <v>11120</v>
      </c>
      <c r="D1476" s="5">
        <v>10980</v>
      </c>
      <c r="E1476" s="5">
        <v>10980</v>
      </c>
      <c r="F1476" s="4">
        <v>18915000</v>
      </c>
    </row>
    <row r="1477" spans="1:6" ht="15" customHeight="1" x14ac:dyDescent="0.3">
      <c r="A1477" s="2">
        <v>38593</v>
      </c>
      <c r="B1477" s="5">
        <v>10840</v>
      </c>
      <c r="C1477" s="5">
        <v>10840</v>
      </c>
      <c r="D1477" s="5">
        <v>10720</v>
      </c>
      <c r="E1477" s="5">
        <v>10800</v>
      </c>
      <c r="F1477" s="4">
        <v>18275000</v>
      </c>
    </row>
    <row r="1478" spans="1:6" ht="15" customHeight="1" x14ac:dyDescent="0.3">
      <c r="A1478" s="2">
        <v>38594</v>
      </c>
      <c r="B1478" s="5">
        <v>10880</v>
      </c>
      <c r="C1478" s="5">
        <v>10960</v>
      </c>
      <c r="D1478" s="5">
        <v>10660</v>
      </c>
      <c r="E1478" s="5">
        <v>10820</v>
      </c>
      <c r="F1478" s="4">
        <v>14915000</v>
      </c>
    </row>
    <row r="1479" spans="1:6" ht="15" customHeight="1" x14ac:dyDescent="0.3">
      <c r="A1479" s="2">
        <v>38595</v>
      </c>
      <c r="B1479" s="5">
        <v>10680</v>
      </c>
      <c r="C1479" s="5">
        <v>10920</v>
      </c>
      <c r="D1479" s="5">
        <v>10680</v>
      </c>
      <c r="E1479" s="5">
        <v>10880</v>
      </c>
      <c r="F1479" s="4">
        <v>12205000</v>
      </c>
    </row>
    <row r="1480" spans="1:6" ht="15" customHeight="1" x14ac:dyDescent="0.3">
      <c r="A1480" s="2">
        <v>38596</v>
      </c>
      <c r="B1480" s="5">
        <v>10980</v>
      </c>
      <c r="C1480" s="5">
        <v>11040</v>
      </c>
      <c r="D1480" s="5">
        <v>10940</v>
      </c>
      <c r="E1480" s="5">
        <v>10980</v>
      </c>
      <c r="F1480" s="4">
        <v>11970000</v>
      </c>
    </row>
    <row r="1481" spans="1:6" ht="15" customHeight="1" x14ac:dyDescent="0.3">
      <c r="A1481" s="2">
        <v>38597</v>
      </c>
      <c r="B1481" s="5">
        <v>10980</v>
      </c>
      <c r="C1481" s="5">
        <v>11140</v>
      </c>
      <c r="D1481" s="5">
        <v>10960</v>
      </c>
      <c r="E1481" s="5">
        <v>11080</v>
      </c>
      <c r="F1481" s="4">
        <v>12190000</v>
      </c>
    </row>
    <row r="1482" spans="1:6" ht="15" customHeight="1" x14ac:dyDescent="0.3">
      <c r="A1482" s="2">
        <v>38600</v>
      </c>
      <c r="B1482" s="5">
        <v>11160</v>
      </c>
      <c r="C1482" s="5">
        <v>11260</v>
      </c>
      <c r="D1482" s="5">
        <v>11100</v>
      </c>
      <c r="E1482" s="5">
        <v>11220</v>
      </c>
      <c r="F1482" s="4">
        <v>10920000</v>
      </c>
    </row>
    <row r="1483" spans="1:6" ht="15" customHeight="1" x14ac:dyDescent="0.3">
      <c r="A1483" s="2">
        <v>38601</v>
      </c>
      <c r="B1483" s="5">
        <v>11260</v>
      </c>
      <c r="C1483" s="5">
        <v>11520</v>
      </c>
      <c r="D1483" s="5">
        <v>11260</v>
      </c>
      <c r="E1483" s="5">
        <v>11380</v>
      </c>
      <c r="F1483" s="4">
        <v>19050000</v>
      </c>
    </row>
    <row r="1484" spans="1:6" ht="15" customHeight="1" x14ac:dyDescent="0.3">
      <c r="A1484" s="2">
        <v>38602</v>
      </c>
      <c r="B1484" s="5">
        <v>11520</v>
      </c>
      <c r="C1484" s="5">
        <v>11640</v>
      </c>
      <c r="D1484" s="5">
        <v>11520</v>
      </c>
      <c r="E1484" s="5">
        <v>11580</v>
      </c>
      <c r="F1484" s="4">
        <v>17565000</v>
      </c>
    </row>
    <row r="1485" spans="1:6" ht="15" customHeight="1" x14ac:dyDescent="0.3">
      <c r="A1485" s="2">
        <v>38603</v>
      </c>
      <c r="B1485" s="5">
        <v>11700</v>
      </c>
      <c r="C1485" s="5">
        <v>11860</v>
      </c>
      <c r="D1485" s="5">
        <v>11600</v>
      </c>
      <c r="E1485" s="5">
        <v>11740</v>
      </c>
      <c r="F1485" s="4">
        <v>34625000</v>
      </c>
    </row>
    <row r="1486" spans="1:6" ht="15" customHeight="1" x14ac:dyDescent="0.3">
      <c r="A1486" s="2">
        <v>38604</v>
      </c>
      <c r="B1486" s="5">
        <v>11700</v>
      </c>
      <c r="C1486" s="5">
        <v>11820</v>
      </c>
      <c r="D1486" s="5">
        <v>11660</v>
      </c>
      <c r="E1486" s="5">
        <v>11780</v>
      </c>
      <c r="F1486" s="4">
        <v>13105000</v>
      </c>
    </row>
    <row r="1487" spans="1:6" ht="15" customHeight="1" x14ac:dyDescent="0.3">
      <c r="A1487" s="2">
        <v>38607</v>
      </c>
      <c r="B1487" s="5">
        <v>11880</v>
      </c>
      <c r="C1487" s="5">
        <v>12000</v>
      </c>
      <c r="D1487" s="5">
        <v>11780</v>
      </c>
      <c r="E1487" s="5">
        <v>11780</v>
      </c>
      <c r="F1487" s="4">
        <v>20070000</v>
      </c>
    </row>
    <row r="1488" spans="1:6" ht="15" customHeight="1" x14ac:dyDescent="0.3">
      <c r="A1488" s="2">
        <v>38608</v>
      </c>
      <c r="B1488" s="5">
        <v>11800</v>
      </c>
      <c r="C1488" s="5">
        <v>12200</v>
      </c>
      <c r="D1488" s="5">
        <v>11780</v>
      </c>
      <c r="E1488" s="5">
        <v>12120</v>
      </c>
      <c r="F1488" s="4">
        <v>34885000</v>
      </c>
    </row>
    <row r="1489" spans="1:6" ht="15" customHeight="1" x14ac:dyDescent="0.3">
      <c r="A1489" s="2">
        <v>38609</v>
      </c>
      <c r="B1489" s="5">
        <v>12100</v>
      </c>
      <c r="C1489" s="5">
        <v>12300</v>
      </c>
      <c r="D1489" s="5">
        <v>12040</v>
      </c>
      <c r="E1489" s="5">
        <v>12260</v>
      </c>
      <c r="F1489" s="4">
        <v>25585000</v>
      </c>
    </row>
    <row r="1490" spans="1:6" ht="15" customHeight="1" x14ac:dyDescent="0.3">
      <c r="A1490" s="2">
        <v>38610</v>
      </c>
      <c r="B1490" s="5">
        <v>12100</v>
      </c>
      <c r="C1490" s="5">
        <v>12380</v>
      </c>
      <c r="D1490" s="5">
        <v>12080</v>
      </c>
      <c r="E1490" s="5">
        <v>12140</v>
      </c>
      <c r="F1490" s="4">
        <v>29035000</v>
      </c>
    </row>
    <row r="1491" spans="1:6" ht="15" customHeight="1" x14ac:dyDescent="0.3">
      <c r="A1491" s="2">
        <v>38611</v>
      </c>
      <c r="B1491" s="5">
        <v>12080</v>
      </c>
      <c r="C1491" s="5">
        <v>12120</v>
      </c>
      <c r="D1491" s="5">
        <v>11760</v>
      </c>
      <c r="E1491" s="5">
        <v>11860</v>
      </c>
      <c r="F1491" s="4">
        <v>30625000</v>
      </c>
    </row>
    <row r="1492" spans="1:6" ht="15" customHeight="1" x14ac:dyDescent="0.3">
      <c r="A1492" s="2">
        <v>38614</v>
      </c>
      <c r="B1492" s="5">
        <v>11860</v>
      </c>
      <c r="C1492" s="5">
        <v>11860</v>
      </c>
      <c r="D1492" s="5">
        <v>11860</v>
      </c>
      <c r="E1492" s="5">
        <v>11860</v>
      </c>
      <c r="F1492" s="4">
        <v>0</v>
      </c>
    </row>
    <row r="1493" spans="1:6" ht="15" customHeight="1" x14ac:dyDescent="0.3">
      <c r="A1493" s="2">
        <v>38615</v>
      </c>
      <c r="B1493" s="5">
        <v>12000</v>
      </c>
      <c r="C1493" s="5">
        <v>12060</v>
      </c>
      <c r="D1493" s="5">
        <v>11840</v>
      </c>
      <c r="E1493" s="5">
        <v>11860</v>
      </c>
      <c r="F1493" s="4">
        <v>28045000</v>
      </c>
    </row>
    <row r="1494" spans="1:6" ht="15" customHeight="1" x14ac:dyDescent="0.3">
      <c r="A1494" s="2">
        <v>38616</v>
      </c>
      <c r="B1494" s="5">
        <v>11920</v>
      </c>
      <c r="C1494" s="5">
        <v>12120</v>
      </c>
      <c r="D1494" s="5">
        <v>11900</v>
      </c>
      <c r="E1494" s="5">
        <v>12020</v>
      </c>
      <c r="F1494" s="4">
        <v>19085000</v>
      </c>
    </row>
    <row r="1495" spans="1:6" ht="15" customHeight="1" x14ac:dyDescent="0.3">
      <c r="A1495" s="2">
        <v>38617</v>
      </c>
      <c r="B1495" s="5">
        <v>11860</v>
      </c>
      <c r="C1495" s="5">
        <v>12000</v>
      </c>
      <c r="D1495" s="5">
        <v>11840</v>
      </c>
      <c r="E1495" s="5">
        <v>12000</v>
      </c>
      <c r="F1495" s="4">
        <v>16000000</v>
      </c>
    </row>
    <row r="1496" spans="1:6" ht="15" customHeight="1" x14ac:dyDescent="0.3">
      <c r="A1496" s="2">
        <v>38618</v>
      </c>
      <c r="B1496" s="5">
        <v>11840</v>
      </c>
      <c r="C1496" s="5">
        <v>11980</v>
      </c>
      <c r="D1496" s="5">
        <v>11660</v>
      </c>
      <c r="E1496" s="5">
        <v>11700</v>
      </c>
      <c r="F1496" s="4">
        <v>18675000</v>
      </c>
    </row>
    <row r="1497" spans="1:6" ht="15" customHeight="1" x14ac:dyDescent="0.3">
      <c r="A1497" s="2">
        <v>38621</v>
      </c>
      <c r="B1497" s="5">
        <v>11720</v>
      </c>
      <c r="C1497" s="5">
        <v>12000</v>
      </c>
      <c r="D1497" s="5">
        <v>11720</v>
      </c>
      <c r="E1497" s="5">
        <v>11940</v>
      </c>
      <c r="F1497" s="4">
        <v>21895000</v>
      </c>
    </row>
    <row r="1498" spans="1:6" ht="15" customHeight="1" x14ac:dyDescent="0.3">
      <c r="A1498" s="2">
        <v>38622</v>
      </c>
      <c r="B1498" s="5">
        <v>11960</v>
      </c>
      <c r="C1498" s="5">
        <v>11980</v>
      </c>
      <c r="D1498" s="5">
        <v>11800</v>
      </c>
      <c r="E1498" s="5">
        <v>11860</v>
      </c>
      <c r="F1498" s="4">
        <v>15910000</v>
      </c>
    </row>
    <row r="1499" spans="1:6" ht="15" customHeight="1" x14ac:dyDescent="0.3">
      <c r="A1499" s="2">
        <v>38623</v>
      </c>
      <c r="B1499" s="5">
        <v>11800</v>
      </c>
      <c r="C1499" s="5">
        <v>12000</v>
      </c>
      <c r="D1499" s="5">
        <v>11740</v>
      </c>
      <c r="E1499" s="5">
        <v>11960</v>
      </c>
      <c r="F1499" s="4">
        <v>13505000</v>
      </c>
    </row>
    <row r="1500" spans="1:6" ht="15" customHeight="1" x14ac:dyDescent="0.3">
      <c r="A1500" s="2">
        <v>38624</v>
      </c>
      <c r="B1500" s="5">
        <v>11880</v>
      </c>
      <c r="C1500" s="5">
        <v>11980</v>
      </c>
      <c r="D1500" s="5">
        <v>11800</v>
      </c>
      <c r="E1500" s="5">
        <v>11800</v>
      </c>
      <c r="F1500" s="4">
        <v>19715000</v>
      </c>
    </row>
    <row r="1501" spans="1:6" ht="15" customHeight="1" x14ac:dyDescent="0.3">
      <c r="A1501" s="2">
        <v>38625</v>
      </c>
      <c r="B1501" s="5">
        <v>11880</v>
      </c>
      <c r="C1501" s="5">
        <v>12000</v>
      </c>
      <c r="D1501" s="5">
        <v>11760</v>
      </c>
      <c r="E1501" s="5">
        <v>11760</v>
      </c>
      <c r="F1501" s="4">
        <v>22900000</v>
      </c>
    </row>
    <row r="1502" spans="1:6" ht="15" customHeight="1" x14ac:dyDescent="0.3">
      <c r="A1502" s="2">
        <v>38628</v>
      </c>
      <c r="B1502" s="5">
        <v>11760</v>
      </c>
      <c r="C1502" s="5">
        <v>11760</v>
      </c>
      <c r="D1502" s="5">
        <v>11760</v>
      </c>
      <c r="E1502" s="5">
        <v>11760</v>
      </c>
      <c r="F1502" s="4">
        <v>0</v>
      </c>
    </row>
    <row r="1503" spans="1:6" ht="15" customHeight="1" x14ac:dyDescent="0.3">
      <c r="A1503" s="2">
        <v>38629</v>
      </c>
      <c r="B1503" s="5">
        <v>11800</v>
      </c>
      <c r="C1503" s="5">
        <v>12140</v>
      </c>
      <c r="D1503" s="5">
        <v>11800</v>
      </c>
      <c r="E1503" s="5">
        <v>12040</v>
      </c>
      <c r="F1503" s="4">
        <v>27200000</v>
      </c>
    </row>
    <row r="1504" spans="1:6" ht="15" customHeight="1" x14ac:dyDescent="0.3">
      <c r="A1504" s="2">
        <v>38630</v>
      </c>
      <c r="B1504" s="5">
        <v>12080</v>
      </c>
      <c r="C1504" s="5">
        <v>12280</v>
      </c>
      <c r="D1504" s="5">
        <v>11960</v>
      </c>
      <c r="E1504" s="5">
        <v>12020</v>
      </c>
      <c r="F1504" s="4">
        <v>22315000</v>
      </c>
    </row>
    <row r="1505" spans="1:6" ht="15" customHeight="1" x14ac:dyDescent="0.3">
      <c r="A1505" s="2">
        <v>38631</v>
      </c>
      <c r="B1505" s="5">
        <v>11900</v>
      </c>
      <c r="C1505" s="5">
        <v>11900</v>
      </c>
      <c r="D1505" s="5">
        <v>11700</v>
      </c>
      <c r="E1505" s="5">
        <v>11720</v>
      </c>
      <c r="F1505" s="4">
        <v>21115000</v>
      </c>
    </row>
    <row r="1506" spans="1:6" ht="15" customHeight="1" x14ac:dyDescent="0.3">
      <c r="A1506" s="2">
        <v>38632</v>
      </c>
      <c r="B1506" s="5">
        <v>11560</v>
      </c>
      <c r="C1506" s="5">
        <v>11760</v>
      </c>
      <c r="D1506" s="5">
        <v>11520</v>
      </c>
      <c r="E1506" s="5">
        <v>11620</v>
      </c>
      <c r="F1506" s="4">
        <v>25660000</v>
      </c>
    </row>
    <row r="1507" spans="1:6" ht="15" customHeight="1" x14ac:dyDescent="0.3">
      <c r="A1507" s="2">
        <v>38635</v>
      </c>
      <c r="B1507" s="5">
        <v>11680</v>
      </c>
      <c r="C1507" s="5">
        <v>11940</v>
      </c>
      <c r="D1507" s="5">
        <v>11660</v>
      </c>
      <c r="E1507" s="5">
        <v>11860</v>
      </c>
      <c r="F1507" s="4">
        <v>15090000</v>
      </c>
    </row>
    <row r="1508" spans="1:6" ht="15" customHeight="1" x14ac:dyDescent="0.3">
      <c r="A1508" s="2">
        <v>38636</v>
      </c>
      <c r="B1508" s="5">
        <v>11760</v>
      </c>
      <c r="C1508" s="5">
        <v>11980</v>
      </c>
      <c r="D1508" s="5">
        <v>11740</v>
      </c>
      <c r="E1508" s="5">
        <v>11980</v>
      </c>
      <c r="F1508" s="4">
        <v>10750000</v>
      </c>
    </row>
    <row r="1509" spans="1:6" ht="15" customHeight="1" x14ac:dyDescent="0.3">
      <c r="A1509" s="2">
        <v>38637</v>
      </c>
      <c r="B1509" s="5">
        <v>11860</v>
      </c>
      <c r="C1509" s="5">
        <v>11880</v>
      </c>
      <c r="D1509" s="5">
        <v>11540</v>
      </c>
      <c r="E1509" s="5">
        <v>11560</v>
      </c>
      <c r="F1509" s="4">
        <v>28580000</v>
      </c>
    </row>
    <row r="1510" spans="1:6" ht="15" customHeight="1" x14ac:dyDescent="0.3">
      <c r="A1510" s="2">
        <v>38638</v>
      </c>
      <c r="B1510" s="5">
        <v>11420</v>
      </c>
      <c r="C1510" s="5">
        <v>11480</v>
      </c>
      <c r="D1510" s="5">
        <v>11160</v>
      </c>
      <c r="E1510" s="5">
        <v>11240</v>
      </c>
      <c r="F1510" s="4">
        <v>36150000</v>
      </c>
    </row>
    <row r="1511" spans="1:6" ht="15" customHeight="1" x14ac:dyDescent="0.3">
      <c r="A1511" s="2">
        <v>38639</v>
      </c>
      <c r="B1511" s="5">
        <v>11300</v>
      </c>
      <c r="C1511" s="5">
        <v>11440</v>
      </c>
      <c r="D1511" s="5">
        <v>11200</v>
      </c>
      <c r="E1511" s="5">
        <v>11240</v>
      </c>
      <c r="F1511" s="4">
        <v>31405000</v>
      </c>
    </row>
    <row r="1512" spans="1:6" ht="15" customHeight="1" x14ac:dyDescent="0.3">
      <c r="A1512" s="2">
        <v>38642</v>
      </c>
      <c r="B1512" s="5">
        <v>11200</v>
      </c>
      <c r="C1512" s="5">
        <v>11380</v>
      </c>
      <c r="D1512" s="5">
        <v>11200</v>
      </c>
      <c r="E1512" s="5">
        <v>11260</v>
      </c>
      <c r="F1512" s="4">
        <v>17525000</v>
      </c>
    </row>
    <row r="1513" spans="1:6" ht="15" customHeight="1" x14ac:dyDescent="0.3">
      <c r="A1513" s="2">
        <v>38643</v>
      </c>
      <c r="B1513" s="5">
        <v>11280</v>
      </c>
      <c r="C1513" s="5">
        <v>11380</v>
      </c>
      <c r="D1513" s="5">
        <v>11260</v>
      </c>
      <c r="E1513" s="5">
        <v>11300</v>
      </c>
      <c r="F1513" s="4">
        <v>17835000</v>
      </c>
    </row>
    <row r="1514" spans="1:6" ht="15" customHeight="1" x14ac:dyDescent="0.3">
      <c r="A1514" s="2">
        <v>38644</v>
      </c>
      <c r="B1514" s="5">
        <v>11200</v>
      </c>
      <c r="C1514" s="5">
        <v>11220</v>
      </c>
      <c r="D1514" s="5">
        <v>11000</v>
      </c>
      <c r="E1514" s="5">
        <v>11000</v>
      </c>
      <c r="F1514" s="4">
        <v>18735000</v>
      </c>
    </row>
    <row r="1515" spans="1:6" ht="15" customHeight="1" x14ac:dyDescent="0.3">
      <c r="A1515" s="2">
        <v>38645</v>
      </c>
      <c r="B1515" s="5">
        <v>11200</v>
      </c>
      <c r="C1515" s="5">
        <v>11220</v>
      </c>
      <c r="D1515" s="5">
        <v>11040</v>
      </c>
      <c r="E1515" s="5">
        <v>11120</v>
      </c>
      <c r="F1515" s="4">
        <v>17960000</v>
      </c>
    </row>
    <row r="1516" spans="1:6" ht="15" customHeight="1" x14ac:dyDescent="0.3">
      <c r="A1516" s="2">
        <v>38646</v>
      </c>
      <c r="B1516" s="5">
        <v>11000</v>
      </c>
      <c r="C1516" s="5">
        <v>11320</v>
      </c>
      <c r="D1516" s="5">
        <v>10980</v>
      </c>
      <c r="E1516" s="5">
        <v>11280</v>
      </c>
      <c r="F1516" s="4">
        <v>21900000</v>
      </c>
    </row>
    <row r="1517" spans="1:6" ht="15" customHeight="1" x14ac:dyDescent="0.3">
      <c r="A1517" s="2">
        <v>38649</v>
      </c>
      <c r="B1517" s="5">
        <v>11320</v>
      </c>
      <c r="C1517" s="5">
        <v>11420</v>
      </c>
      <c r="D1517" s="5">
        <v>11220</v>
      </c>
      <c r="E1517" s="5">
        <v>11340</v>
      </c>
      <c r="F1517" s="4">
        <v>17100000</v>
      </c>
    </row>
    <row r="1518" spans="1:6" ht="15" customHeight="1" x14ac:dyDescent="0.3">
      <c r="A1518" s="2">
        <v>38650</v>
      </c>
      <c r="B1518" s="5">
        <v>11440</v>
      </c>
      <c r="C1518" s="5">
        <v>11560</v>
      </c>
      <c r="D1518" s="5">
        <v>11280</v>
      </c>
      <c r="E1518" s="5">
        <v>11300</v>
      </c>
      <c r="F1518" s="4">
        <v>18520000</v>
      </c>
    </row>
    <row r="1519" spans="1:6" ht="15" customHeight="1" x14ac:dyDescent="0.3">
      <c r="A1519" s="2">
        <v>38651</v>
      </c>
      <c r="B1519" s="5">
        <v>11240</v>
      </c>
      <c r="C1519" s="5">
        <v>11320</v>
      </c>
      <c r="D1519" s="5">
        <v>11180</v>
      </c>
      <c r="E1519" s="5">
        <v>11260</v>
      </c>
      <c r="F1519" s="4">
        <v>15765000</v>
      </c>
    </row>
    <row r="1520" spans="1:6" ht="15" customHeight="1" x14ac:dyDescent="0.3">
      <c r="A1520" s="2">
        <v>38652</v>
      </c>
      <c r="B1520" s="5">
        <v>11260</v>
      </c>
      <c r="C1520" s="5">
        <v>11360</v>
      </c>
      <c r="D1520" s="5">
        <v>11120</v>
      </c>
      <c r="E1520" s="5">
        <v>11160</v>
      </c>
      <c r="F1520" s="4">
        <v>19360000</v>
      </c>
    </row>
    <row r="1521" spans="1:6" ht="15" customHeight="1" x14ac:dyDescent="0.3">
      <c r="A1521" s="2">
        <v>38653</v>
      </c>
      <c r="B1521" s="5">
        <v>10980</v>
      </c>
      <c r="C1521" s="5">
        <v>11020</v>
      </c>
      <c r="D1521" s="5">
        <v>10900</v>
      </c>
      <c r="E1521" s="5">
        <v>10920</v>
      </c>
      <c r="F1521" s="4">
        <v>21945000</v>
      </c>
    </row>
    <row r="1522" spans="1:6" ht="15" customHeight="1" x14ac:dyDescent="0.3">
      <c r="A1522" s="2">
        <v>38656</v>
      </c>
      <c r="B1522" s="5">
        <v>10980</v>
      </c>
      <c r="C1522" s="5">
        <v>11100</v>
      </c>
      <c r="D1522" s="5">
        <v>10960</v>
      </c>
      <c r="E1522" s="5">
        <v>11040</v>
      </c>
      <c r="F1522" s="4">
        <v>19595000</v>
      </c>
    </row>
    <row r="1523" spans="1:6" ht="15" customHeight="1" x14ac:dyDescent="0.3">
      <c r="A1523" s="2">
        <v>38657</v>
      </c>
      <c r="B1523" s="5">
        <v>11200</v>
      </c>
      <c r="C1523" s="5">
        <v>11360</v>
      </c>
      <c r="D1523" s="5">
        <v>11180</v>
      </c>
      <c r="E1523" s="5">
        <v>11280</v>
      </c>
      <c r="F1523" s="4">
        <v>30755000</v>
      </c>
    </row>
    <row r="1524" spans="1:6" ht="15" customHeight="1" x14ac:dyDescent="0.3">
      <c r="A1524" s="2">
        <v>38658</v>
      </c>
      <c r="B1524" s="5">
        <v>11280</v>
      </c>
      <c r="C1524" s="5">
        <v>11600</v>
      </c>
      <c r="D1524" s="5">
        <v>11280</v>
      </c>
      <c r="E1524" s="5">
        <v>11500</v>
      </c>
      <c r="F1524" s="4">
        <v>15715000</v>
      </c>
    </row>
    <row r="1525" spans="1:6" ht="15" customHeight="1" x14ac:dyDescent="0.3">
      <c r="A1525" s="2">
        <v>38659</v>
      </c>
      <c r="B1525" s="5">
        <v>11760</v>
      </c>
      <c r="C1525" s="5">
        <v>11840</v>
      </c>
      <c r="D1525" s="5">
        <v>11700</v>
      </c>
      <c r="E1525" s="5">
        <v>11740</v>
      </c>
      <c r="F1525" s="4">
        <v>23570000</v>
      </c>
    </row>
    <row r="1526" spans="1:6" ht="15" customHeight="1" x14ac:dyDescent="0.3">
      <c r="A1526" s="2">
        <v>38660</v>
      </c>
      <c r="B1526" s="5">
        <v>11940</v>
      </c>
      <c r="C1526" s="5">
        <v>12000</v>
      </c>
      <c r="D1526" s="5">
        <v>11860</v>
      </c>
      <c r="E1526" s="5">
        <v>11980</v>
      </c>
      <c r="F1526" s="4">
        <v>24805000</v>
      </c>
    </row>
    <row r="1527" spans="1:6" ht="15" customHeight="1" x14ac:dyDescent="0.3">
      <c r="A1527" s="2">
        <v>38663</v>
      </c>
      <c r="B1527" s="5">
        <v>12040</v>
      </c>
      <c r="C1527" s="5">
        <v>12060</v>
      </c>
      <c r="D1527" s="5">
        <v>11820</v>
      </c>
      <c r="E1527" s="5">
        <v>12000</v>
      </c>
      <c r="F1527" s="4">
        <v>12960000</v>
      </c>
    </row>
    <row r="1528" spans="1:6" ht="15" customHeight="1" x14ac:dyDescent="0.3">
      <c r="A1528" s="2">
        <v>38664</v>
      </c>
      <c r="B1528" s="5">
        <v>12000</v>
      </c>
      <c r="C1528" s="5">
        <v>12060</v>
      </c>
      <c r="D1528" s="5">
        <v>11940</v>
      </c>
      <c r="E1528" s="5">
        <v>12060</v>
      </c>
      <c r="F1528" s="4">
        <v>14735000</v>
      </c>
    </row>
    <row r="1529" spans="1:6" ht="15" customHeight="1" x14ac:dyDescent="0.3">
      <c r="A1529" s="2">
        <v>38665</v>
      </c>
      <c r="B1529" s="5">
        <v>12020</v>
      </c>
      <c r="C1529" s="5">
        <v>12140</v>
      </c>
      <c r="D1529" s="5">
        <v>11920</v>
      </c>
      <c r="E1529" s="5">
        <v>12020</v>
      </c>
      <c r="F1529" s="4">
        <v>17930000</v>
      </c>
    </row>
    <row r="1530" spans="1:6" ht="15" customHeight="1" x14ac:dyDescent="0.3">
      <c r="A1530" s="2">
        <v>38666</v>
      </c>
      <c r="B1530" s="5">
        <v>12020</v>
      </c>
      <c r="C1530" s="5">
        <v>12140</v>
      </c>
      <c r="D1530" s="5">
        <v>11980</v>
      </c>
      <c r="E1530" s="5">
        <v>12100</v>
      </c>
      <c r="F1530" s="4">
        <v>18865000</v>
      </c>
    </row>
    <row r="1531" spans="1:6" ht="15" customHeight="1" x14ac:dyDescent="0.3">
      <c r="A1531" s="2">
        <v>38667</v>
      </c>
      <c r="B1531" s="5">
        <v>12340</v>
      </c>
      <c r="C1531" s="5">
        <v>12480</v>
      </c>
      <c r="D1531" s="5">
        <v>12280</v>
      </c>
      <c r="E1531" s="5">
        <v>12360</v>
      </c>
      <c r="F1531" s="4">
        <v>29540000</v>
      </c>
    </row>
    <row r="1532" spans="1:6" ht="15" customHeight="1" x14ac:dyDescent="0.3">
      <c r="A1532" s="2">
        <v>38670</v>
      </c>
      <c r="B1532" s="5">
        <v>12420</v>
      </c>
      <c r="C1532" s="5">
        <v>12580</v>
      </c>
      <c r="D1532" s="5">
        <v>12320</v>
      </c>
      <c r="E1532" s="5">
        <v>12520</v>
      </c>
      <c r="F1532" s="4">
        <v>22165000</v>
      </c>
    </row>
    <row r="1533" spans="1:6" ht="15" customHeight="1" x14ac:dyDescent="0.3">
      <c r="A1533" s="2">
        <v>38671</v>
      </c>
      <c r="B1533" s="5">
        <v>12520</v>
      </c>
      <c r="C1533" s="5">
        <v>12580</v>
      </c>
      <c r="D1533" s="5">
        <v>12220</v>
      </c>
      <c r="E1533" s="5">
        <v>12420</v>
      </c>
      <c r="F1533" s="4">
        <v>14095000</v>
      </c>
    </row>
    <row r="1534" spans="1:6" ht="15" customHeight="1" x14ac:dyDescent="0.3">
      <c r="A1534" s="2">
        <v>38672</v>
      </c>
      <c r="B1534" s="5">
        <v>12320</v>
      </c>
      <c r="C1534" s="5">
        <v>12600</v>
      </c>
      <c r="D1534" s="5">
        <v>12320</v>
      </c>
      <c r="E1534" s="5">
        <v>12600</v>
      </c>
      <c r="F1534" s="4">
        <v>14035000</v>
      </c>
    </row>
    <row r="1535" spans="1:6" ht="15" customHeight="1" x14ac:dyDescent="0.3">
      <c r="A1535" s="2">
        <v>38673</v>
      </c>
      <c r="B1535" s="5">
        <v>12540</v>
      </c>
      <c r="C1535" s="5">
        <v>12560</v>
      </c>
      <c r="D1535" s="5">
        <v>12380</v>
      </c>
      <c r="E1535" s="5">
        <v>12480</v>
      </c>
      <c r="F1535" s="4">
        <v>12540000</v>
      </c>
    </row>
    <row r="1536" spans="1:6" ht="15" customHeight="1" x14ac:dyDescent="0.3">
      <c r="A1536" s="2">
        <v>38674</v>
      </c>
      <c r="B1536" s="5">
        <v>12500</v>
      </c>
      <c r="C1536" s="5">
        <v>12600</v>
      </c>
      <c r="D1536" s="5">
        <v>12380</v>
      </c>
      <c r="E1536" s="5">
        <v>12540</v>
      </c>
      <c r="F1536" s="4">
        <v>14595000</v>
      </c>
    </row>
    <row r="1537" spans="1:6" ht="15" customHeight="1" x14ac:dyDescent="0.3">
      <c r="A1537" s="2">
        <v>38677</v>
      </c>
      <c r="B1537" s="5">
        <v>12640</v>
      </c>
      <c r="C1537" s="5">
        <v>12640</v>
      </c>
      <c r="D1537" s="5">
        <v>12240</v>
      </c>
      <c r="E1537" s="5">
        <v>12420</v>
      </c>
      <c r="F1537" s="4">
        <v>24090000</v>
      </c>
    </row>
    <row r="1538" spans="1:6" ht="15" customHeight="1" x14ac:dyDescent="0.3">
      <c r="A1538" s="2">
        <v>38678</v>
      </c>
      <c r="B1538" s="5">
        <v>12220</v>
      </c>
      <c r="C1538" s="5">
        <v>12240</v>
      </c>
      <c r="D1538" s="5">
        <v>11740</v>
      </c>
      <c r="E1538" s="5">
        <v>11800</v>
      </c>
      <c r="F1538" s="4">
        <v>45645000</v>
      </c>
    </row>
    <row r="1539" spans="1:6" ht="15" customHeight="1" x14ac:dyDescent="0.3">
      <c r="A1539" s="2">
        <v>38679</v>
      </c>
      <c r="B1539" s="5">
        <v>12000</v>
      </c>
      <c r="C1539" s="5">
        <v>12260</v>
      </c>
      <c r="D1539" s="5">
        <v>11980</v>
      </c>
      <c r="E1539" s="5">
        <v>12140</v>
      </c>
      <c r="F1539" s="4">
        <v>43240000</v>
      </c>
    </row>
    <row r="1540" spans="1:6" ht="15" customHeight="1" x14ac:dyDescent="0.3">
      <c r="A1540" s="2">
        <v>38680</v>
      </c>
      <c r="B1540" s="5">
        <v>12360</v>
      </c>
      <c r="C1540" s="5">
        <v>12360</v>
      </c>
      <c r="D1540" s="5">
        <v>12100</v>
      </c>
      <c r="E1540" s="5">
        <v>12160</v>
      </c>
      <c r="F1540" s="4">
        <v>15505000</v>
      </c>
    </row>
    <row r="1541" spans="1:6" ht="15" customHeight="1" x14ac:dyDescent="0.3">
      <c r="A1541" s="2">
        <v>38681</v>
      </c>
      <c r="B1541" s="5">
        <v>12160</v>
      </c>
      <c r="C1541" s="5">
        <v>12220</v>
      </c>
      <c r="D1541" s="5">
        <v>11920</v>
      </c>
      <c r="E1541" s="5">
        <v>12000</v>
      </c>
      <c r="F1541" s="4">
        <v>15755000</v>
      </c>
    </row>
    <row r="1542" spans="1:6" ht="15" customHeight="1" x14ac:dyDescent="0.3">
      <c r="A1542" s="2">
        <v>38684</v>
      </c>
      <c r="B1542" s="5">
        <v>12000</v>
      </c>
      <c r="C1542" s="5">
        <v>12060</v>
      </c>
      <c r="D1542" s="5">
        <v>11920</v>
      </c>
      <c r="E1542" s="5">
        <v>12020</v>
      </c>
      <c r="F1542" s="4">
        <v>9430000</v>
      </c>
    </row>
    <row r="1543" spans="1:6" ht="15" customHeight="1" x14ac:dyDescent="0.3">
      <c r="A1543" s="2">
        <v>38685</v>
      </c>
      <c r="B1543" s="5">
        <v>11960</v>
      </c>
      <c r="C1543" s="5">
        <v>12040</v>
      </c>
      <c r="D1543" s="5">
        <v>11760</v>
      </c>
      <c r="E1543" s="5">
        <v>11880</v>
      </c>
      <c r="F1543" s="4">
        <v>17510000</v>
      </c>
    </row>
    <row r="1544" spans="1:6" ht="15" customHeight="1" x14ac:dyDescent="0.3">
      <c r="A1544" s="2">
        <v>38686</v>
      </c>
      <c r="B1544" s="5">
        <v>11860</v>
      </c>
      <c r="C1544" s="5">
        <v>12080</v>
      </c>
      <c r="D1544" s="5">
        <v>11860</v>
      </c>
      <c r="E1544" s="5">
        <v>11960</v>
      </c>
      <c r="F1544" s="4">
        <v>17905000</v>
      </c>
    </row>
    <row r="1545" spans="1:6" ht="15" customHeight="1" x14ac:dyDescent="0.3">
      <c r="A1545" s="2">
        <v>38687</v>
      </c>
      <c r="B1545" s="5">
        <v>11920</v>
      </c>
      <c r="C1545" s="5">
        <v>12160</v>
      </c>
      <c r="D1545" s="5">
        <v>11900</v>
      </c>
      <c r="E1545" s="5">
        <v>12120</v>
      </c>
      <c r="F1545" s="4">
        <v>20315000</v>
      </c>
    </row>
    <row r="1546" spans="1:6" ht="15" customHeight="1" x14ac:dyDescent="0.3">
      <c r="A1546" s="2">
        <v>38688</v>
      </c>
      <c r="B1546" s="5">
        <v>12400</v>
      </c>
      <c r="C1546" s="5">
        <v>12460</v>
      </c>
      <c r="D1546" s="5">
        <v>12280</v>
      </c>
      <c r="E1546" s="5">
        <v>12340</v>
      </c>
      <c r="F1546" s="4">
        <v>19640000</v>
      </c>
    </row>
    <row r="1547" spans="1:6" ht="15" customHeight="1" x14ac:dyDescent="0.3">
      <c r="A1547" s="2">
        <v>38691</v>
      </c>
      <c r="B1547" s="5">
        <v>12440</v>
      </c>
      <c r="C1547" s="5">
        <v>12500</v>
      </c>
      <c r="D1547" s="5">
        <v>12360</v>
      </c>
      <c r="E1547" s="5">
        <v>12440</v>
      </c>
      <c r="F1547" s="4">
        <v>12590000</v>
      </c>
    </row>
    <row r="1548" spans="1:6" ht="15" customHeight="1" x14ac:dyDescent="0.3">
      <c r="A1548" s="2">
        <v>38692</v>
      </c>
      <c r="B1548" s="5">
        <v>12380</v>
      </c>
      <c r="C1548" s="5">
        <v>12620</v>
      </c>
      <c r="D1548" s="5">
        <v>12340</v>
      </c>
      <c r="E1548" s="5">
        <v>12600</v>
      </c>
      <c r="F1548" s="4">
        <v>21180000</v>
      </c>
    </row>
    <row r="1549" spans="1:6" ht="15" customHeight="1" x14ac:dyDescent="0.3">
      <c r="A1549" s="2">
        <v>38693</v>
      </c>
      <c r="B1549" s="5">
        <v>12600</v>
      </c>
      <c r="C1549" s="5">
        <v>12900</v>
      </c>
      <c r="D1549" s="5">
        <v>12480</v>
      </c>
      <c r="E1549" s="5">
        <v>12820</v>
      </c>
      <c r="F1549" s="4">
        <v>26535000</v>
      </c>
    </row>
    <row r="1550" spans="1:6" ht="15" customHeight="1" x14ac:dyDescent="0.3">
      <c r="A1550" s="2">
        <v>38694</v>
      </c>
      <c r="B1550" s="5">
        <v>12700</v>
      </c>
      <c r="C1550" s="5">
        <v>12800</v>
      </c>
      <c r="D1550" s="5">
        <v>12520</v>
      </c>
      <c r="E1550" s="5">
        <v>12660</v>
      </c>
      <c r="F1550" s="4">
        <v>26925000</v>
      </c>
    </row>
    <row r="1551" spans="1:6" ht="15" customHeight="1" x14ac:dyDescent="0.3">
      <c r="A1551" s="2">
        <v>38695</v>
      </c>
      <c r="B1551" s="5">
        <v>12560</v>
      </c>
      <c r="C1551" s="5">
        <v>12620</v>
      </c>
      <c r="D1551" s="5">
        <v>12260</v>
      </c>
      <c r="E1551" s="5">
        <v>12440</v>
      </c>
      <c r="F1551" s="4">
        <v>23260000</v>
      </c>
    </row>
    <row r="1552" spans="1:6" ht="15" customHeight="1" x14ac:dyDescent="0.3">
      <c r="A1552" s="2">
        <v>38698</v>
      </c>
      <c r="B1552" s="5">
        <v>12440</v>
      </c>
      <c r="C1552" s="5">
        <v>12560</v>
      </c>
      <c r="D1552" s="5">
        <v>12340</v>
      </c>
      <c r="E1552" s="5">
        <v>12360</v>
      </c>
      <c r="F1552" s="4">
        <v>18585000</v>
      </c>
    </row>
    <row r="1553" spans="1:6" ht="15" customHeight="1" x14ac:dyDescent="0.3">
      <c r="A1553" s="2">
        <v>38699</v>
      </c>
      <c r="B1553" s="5">
        <v>12420</v>
      </c>
      <c r="C1553" s="5">
        <v>12460</v>
      </c>
      <c r="D1553" s="5">
        <v>12260</v>
      </c>
      <c r="E1553" s="5">
        <v>12360</v>
      </c>
      <c r="F1553" s="4">
        <v>18035000</v>
      </c>
    </row>
    <row r="1554" spans="1:6" ht="15" customHeight="1" x14ac:dyDescent="0.3">
      <c r="A1554" s="2">
        <v>38700</v>
      </c>
      <c r="B1554" s="5">
        <v>12440</v>
      </c>
      <c r="C1554" s="5">
        <v>12540</v>
      </c>
      <c r="D1554" s="5">
        <v>12160</v>
      </c>
      <c r="E1554" s="5">
        <v>12180</v>
      </c>
      <c r="F1554" s="4">
        <v>26715000</v>
      </c>
    </row>
    <row r="1555" spans="1:6" ht="15" customHeight="1" x14ac:dyDescent="0.3">
      <c r="A1555" s="2">
        <v>38701</v>
      </c>
      <c r="B1555" s="5">
        <v>12180</v>
      </c>
      <c r="C1555" s="5">
        <v>12320</v>
      </c>
      <c r="D1555" s="5">
        <v>12020</v>
      </c>
      <c r="E1555" s="5">
        <v>12180</v>
      </c>
      <c r="F1555" s="4">
        <v>18740000</v>
      </c>
    </row>
    <row r="1556" spans="1:6" ht="15" customHeight="1" x14ac:dyDescent="0.3">
      <c r="A1556" s="2">
        <v>38702</v>
      </c>
      <c r="B1556" s="5">
        <v>12120</v>
      </c>
      <c r="C1556" s="5">
        <v>12120</v>
      </c>
      <c r="D1556" s="5">
        <v>11860</v>
      </c>
      <c r="E1556" s="5">
        <v>12040</v>
      </c>
      <c r="F1556" s="4">
        <v>29705000</v>
      </c>
    </row>
    <row r="1557" spans="1:6" ht="15" customHeight="1" x14ac:dyDescent="0.3">
      <c r="A1557" s="2">
        <v>38705</v>
      </c>
      <c r="B1557" s="5">
        <v>12140</v>
      </c>
      <c r="C1557" s="5">
        <v>12280</v>
      </c>
      <c r="D1557" s="5">
        <v>12040</v>
      </c>
      <c r="E1557" s="5">
        <v>12160</v>
      </c>
      <c r="F1557" s="4">
        <v>18165000</v>
      </c>
    </row>
    <row r="1558" spans="1:6" ht="15" customHeight="1" x14ac:dyDescent="0.3">
      <c r="A1558" s="2">
        <v>38706</v>
      </c>
      <c r="B1558" s="5">
        <v>12060</v>
      </c>
      <c r="C1558" s="5">
        <v>12280</v>
      </c>
      <c r="D1558" s="5">
        <v>12040</v>
      </c>
      <c r="E1558" s="5">
        <v>12240</v>
      </c>
      <c r="F1558" s="4">
        <v>17195000</v>
      </c>
    </row>
    <row r="1559" spans="1:6" ht="15" customHeight="1" x14ac:dyDescent="0.3">
      <c r="A1559" s="2">
        <v>38707</v>
      </c>
      <c r="B1559" s="5">
        <v>12280</v>
      </c>
      <c r="C1559" s="5">
        <v>12700</v>
      </c>
      <c r="D1559" s="5">
        <v>12280</v>
      </c>
      <c r="E1559" s="5">
        <v>12560</v>
      </c>
      <c r="F1559" s="4">
        <v>25360000</v>
      </c>
    </row>
    <row r="1560" spans="1:6" ht="15" customHeight="1" x14ac:dyDescent="0.3">
      <c r="A1560" s="2">
        <v>38708</v>
      </c>
      <c r="B1560" s="5">
        <v>12700</v>
      </c>
      <c r="C1560" s="5">
        <v>12940</v>
      </c>
      <c r="D1560" s="5">
        <v>12620</v>
      </c>
      <c r="E1560" s="5">
        <v>12680</v>
      </c>
      <c r="F1560" s="4">
        <v>28095000</v>
      </c>
    </row>
    <row r="1561" spans="1:6" ht="15" customHeight="1" x14ac:dyDescent="0.3">
      <c r="A1561" s="2">
        <v>38709</v>
      </c>
      <c r="B1561" s="5">
        <v>12840</v>
      </c>
      <c r="C1561" s="5">
        <v>13040</v>
      </c>
      <c r="D1561" s="5">
        <v>12720</v>
      </c>
      <c r="E1561" s="5">
        <v>12900</v>
      </c>
      <c r="F1561" s="4">
        <v>28815000</v>
      </c>
    </row>
    <row r="1562" spans="1:6" ht="15" customHeight="1" x14ac:dyDescent="0.3">
      <c r="A1562" s="2">
        <v>38712</v>
      </c>
      <c r="B1562" s="5">
        <v>13000</v>
      </c>
      <c r="C1562" s="5">
        <v>13260</v>
      </c>
      <c r="D1562" s="5">
        <v>12980</v>
      </c>
      <c r="E1562" s="5">
        <v>13080</v>
      </c>
      <c r="F1562" s="4">
        <v>17830000</v>
      </c>
    </row>
    <row r="1563" spans="1:6" ht="15" customHeight="1" x14ac:dyDescent="0.3">
      <c r="A1563" s="2">
        <v>38713</v>
      </c>
      <c r="B1563" s="5">
        <v>13180</v>
      </c>
      <c r="C1563" s="5">
        <v>13280</v>
      </c>
      <c r="D1563" s="5">
        <v>12960</v>
      </c>
      <c r="E1563" s="5">
        <v>13240</v>
      </c>
      <c r="F1563" s="4">
        <v>18065000</v>
      </c>
    </row>
    <row r="1564" spans="1:6" ht="15" customHeight="1" x14ac:dyDescent="0.3">
      <c r="A1564" s="2">
        <v>38714</v>
      </c>
      <c r="B1564" s="5">
        <v>13160</v>
      </c>
      <c r="C1564" s="5">
        <v>13260</v>
      </c>
      <c r="D1564" s="5">
        <v>13100</v>
      </c>
      <c r="E1564" s="5">
        <v>13220</v>
      </c>
      <c r="F1564" s="4">
        <v>21505000</v>
      </c>
    </row>
    <row r="1565" spans="1:6" ht="15" customHeight="1" x14ac:dyDescent="0.3">
      <c r="A1565" s="2">
        <v>38715</v>
      </c>
      <c r="B1565" s="5">
        <v>13200</v>
      </c>
      <c r="C1565" s="5">
        <v>13400</v>
      </c>
      <c r="D1565" s="5">
        <v>13140</v>
      </c>
      <c r="E1565" s="5">
        <v>13180</v>
      </c>
      <c r="F1565" s="4">
        <v>21025000</v>
      </c>
    </row>
    <row r="1566" spans="1:6" ht="15" customHeight="1" x14ac:dyDescent="0.3">
      <c r="A1566" s="2">
        <v>38716</v>
      </c>
      <c r="B1566" s="5">
        <v>13180</v>
      </c>
      <c r="C1566" s="5">
        <v>13180</v>
      </c>
      <c r="D1566" s="5">
        <v>13180</v>
      </c>
      <c r="E1566" s="5">
        <v>13180</v>
      </c>
      <c r="F1566" s="4">
        <v>0</v>
      </c>
    </row>
    <row r="1567" spans="1:6" ht="15" customHeight="1" x14ac:dyDescent="0.3">
      <c r="A1567" s="2">
        <v>38719</v>
      </c>
      <c r="B1567" s="5">
        <v>13280</v>
      </c>
      <c r="C1567" s="5">
        <v>13360</v>
      </c>
      <c r="D1567" s="5">
        <v>13120</v>
      </c>
      <c r="E1567" s="5">
        <v>13180</v>
      </c>
      <c r="F1567" s="4">
        <v>20955000</v>
      </c>
    </row>
    <row r="1568" spans="1:6" ht="15" customHeight="1" x14ac:dyDescent="0.3">
      <c r="A1568" s="2">
        <v>38720</v>
      </c>
      <c r="B1568" s="5">
        <v>13200</v>
      </c>
      <c r="C1568" s="5">
        <v>13320</v>
      </c>
      <c r="D1568" s="5">
        <v>13120</v>
      </c>
      <c r="E1568" s="5">
        <v>13300</v>
      </c>
      <c r="F1568" s="4">
        <v>17900000</v>
      </c>
    </row>
    <row r="1569" spans="1:6" ht="15" customHeight="1" x14ac:dyDescent="0.3">
      <c r="A1569" s="2">
        <v>38721</v>
      </c>
      <c r="B1569" s="5">
        <v>13500</v>
      </c>
      <c r="C1569" s="5">
        <v>14000</v>
      </c>
      <c r="D1569" s="5">
        <v>13460</v>
      </c>
      <c r="E1569" s="5">
        <v>13980</v>
      </c>
      <c r="F1569" s="4">
        <v>39290000</v>
      </c>
    </row>
    <row r="1570" spans="1:6" ht="15" customHeight="1" x14ac:dyDescent="0.3">
      <c r="A1570" s="2">
        <v>38722</v>
      </c>
      <c r="B1570" s="5">
        <v>13900</v>
      </c>
      <c r="C1570" s="5">
        <v>13900</v>
      </c>
      <c r="D1570" s="5">
        <v>13420</v>
      </c>
      <c r="E1570" s="5">
        <v>13580</v>
      </c>
      <c r="F1570" s="4">
        <v>35515000</v>
      </c>
    </row>
    <row r="1571" spans="1:6" ht="15" customHeight="1" x14ac:dyDescent="0.3">
      <c r="A1571" s="2">
        <v>38723</v>
      </c>
      <c r="B1571" s="5">
        <v>13700</v>
      </c>
      <c r="C1571" s="5">
        <v>13760</v>
      </c>
      <c r="D1571" s="5">
        <v>13580</v>
      </c>
      <c r="E1571" s="5">
        <v>13740</v>
      </c>
      <c r="F1571" s="4">
        <v>17695000</v>
      </c>
    </row>
    <row r="1572" spans="1:6" ht="15" customHeight="1" x14ac:dyDescent="0.3">
      <c r="A1572" s="2">
        <v>38726</v>
      </c>
      <c r="B1572" s="5">
        <v>13900</v>
      </c>
      <c r="C1572" s="5">
        <v>13940</v>
      </c>
      <c r="D1572" s="5">
        <v>13660</v>
      </c>
      <c r="E1572" s="5">
        <v>13760</v>
      </c>
      <c r="F1572" s="4">
        <v>16275000</v>
      </c>
    </row>
    <row r="1573" spans="1:6" ht="15" customHeight="1" x14ac:dyDescent="0.3">
      <c r="A1573" s="2">
        <v>38727</v>
      </c>
      <c r="B1573" s="5">
        <v>13900</v>
      </c>
      <c r="C1573" s="5">
        <v>14020</v>
      </c>
      <c r="D1573" s="5">
        <v>13760</v>
      </c>
      <c r="E1573" s="5">
        <v>13960</v>
      </c>
      <c r="F1573" s="4">
        <v>24290000</v>
      </c>
    </row>
    <row r="1574" spans="1:6" ht="15" customHeight="1" x14ac:dyDescent="0.3">
      <c r="A1574" s="2">
        <v>38728</v>
      </c>
      <c r="B1574" s="5">
        <v>13860</v>
      </c>
      <c r="C1574" s="5">
        <v>13960</v>
      </c>
      <c r="D1574" s="5">
        <v>13580</v>
      </c>
      <c r="E1574" s="5">
        <v>13660</v>
      </c>
      <c r="F1574" s="4">
        <v>17845000</v>
      </c>
    </row>
    <row r="1575" spans="1:6" ht="15" customHeight="1" x14ac:dyDescent="0.3">
      <c r="A1575" s="2">
        <v>38729</v>
      </c>
      <c r="B1575" s="5">
        <v>13680</v>
      </c>
      <c r="C1575" s="5">
        <v>13840</v>
      </c>
      <c r="D1575" s="5">
        <v>13620</v>
      </c>
      <c r="E1575" s="5">
        <v>13680</v>
      </c>
      <c r="F1575" s="4">
        <v>20290000</v>
      </c>
    </row>
    <row r="1576" spans="1:6" ht="15" customHeight="1" x14ac:dyDescent="0.3">
      <c r="A1576" s="2">
        <v>38730</v>
      </c>
      <c r="B1576" s="5">
        <v>13540</v>
      </c>
      <c r="C1576" s="5">
        <v>13880</v>
      </c>
      <c r="D1576" s="5">
        <v>13360</v>
      </c>
      <c r="E1576" s="5">
        <v>13880</v>
      </c>
      <c r="F1576" s="4">
        <v>24505000</v>
      </c>
    </row>
    <row r="1577" spans="1:6" ht="15" customHeight="1" x14ac:dyDescent="0.3">
      <c r="A1577" s="2">
        <v>38733</v>
      </c>
      <c r="B1577" s="5">
        <v>14000</v>
      </c>
      <c r="C1577" s="5">
        <v>14140</v>
      </c>
      <c r="D1577" s="5">
        <v>13920</v>
      </c>
      <c r="E1577" s="5">
        <v>14120</v>
      </c>
      <c r="F1577" s="4">
        <v>20165000</v>
      </c>
    </row>
    <row r="1578" spans="1:6" ht="15" customHeight="1" x14ac:dyDescent="0.3">
      <c r="A1578" s="2">
        <v>38734</v>
      </c>
      <c r="B1578" s="5">
        <v>14140</v>
      </c>
      <c r="C1578" s="5">
        <v>14420</v>
      </c>
      <c r="D1578" s="5">
        <v>13940</v>
      </c>
      <c r="E1578" s="5">
        <v>13940</v>
      </c>
      <c r="F1578" s="4">
        <v>21830000</v>
      </c>
    </row>
    <row r="1579" spans="1:6" ht="15" customHeight="1" x14ac:dyDescent="0.3">
      <c r="A1579" s="2">
        <v>38735</v>
      </c>
      <c r="B1579" s="5">
        <v>13700</v>
      </c>
      <c r="C1579" s="5">
        <v>13780</v>
      </c>
      <c r="D1579" s="5">
        <v>13460</v>
      </c>
      <c r="E1579" s="5">
        <v>13600</v>
      </c>
      <c r="F1579" s="4">
        <v>31080000</v>
      </c>
    </row>
    <row r="1580" spans="1:6" ht="15" customHeight="1" x14ac:dyDescent="0.3">
      <c r="A1580" s="2">
        <v>38736</v>
      </c>
      <c r="B1580" s="5">
        <v>13640</v>
      </c>
      <c r="C1580" s="5">
        <v>13900</v>
      </c>
      <c r="D1580" s="5">
        <v>13600</v>
      </c>
      <c r="E1580" s="5">
        <v>13780</v>
      </c>
      <c r="F1580" s="4">
        <v>20495000</v>
      </c>
    </row>
    <row r="1581" spans="1:6" ht="15" customHeight="1" x14ac:dyDescent="0.3">
      <c r="A1581" s="2">
        <v>38737</v>
      </c>
      <c r="B1581" s="5">
        <v>14040</v>
      </c>
      <c r="C1581" s="5">
        <v>14160</v>
      </c>
      <c r="D1581" s="5">
        <v>13700</v>
      </c>
      <c r="E1581" s="5">
        <v>13740</v>
      </c>
      <c r="F1581" s="4">
        <v>23075000</v>
      </c>
    </row>
    <row r="1582" spans="1:6" ht="15" customHeight="1" x14ac:dyDescent="0.3">
      <c r="A1582" s="2">
        <v>38740</v>
      </c>
      <c r="B1582" s="5">
        <v>13540</v>
      </c>
      <c r="C1582" s="5">
        <v>13900</v>
      </c>
      <c r="D1582" s="5">
        <v>13420</v>
      </c>
      <c r="E1582" s="5">
        <v>13700</v>
      </c>
      <c r="F1582" s="4">
        <v>27645000</v>
      </c>
    </row>
    <row r="1583" spans="1:6" ht="15" customHeight="1" x14ac:dyDescent="0.3">
      <c r="A1583" s="2">
        <v>38741</v>
      </c>
      <c r="B1583" s="5">
        <v>13660</v>
      </c>
      <c r="C1583" s="5">
        <v>14000</v>
      </c>
      <c r="D1583" s="5">
        <v>13600</v>
      </c>
      <c r="E1583" s="5">
        <v>13960</v>
      </c>
      <c r="F1583" s="4">
        <v>29705000</v>
      </c>
    </row>
    <row r="1584" spans="1:6" ht="15" customHeight="1" x14ac:dyDescent="0.3">
      <c r="A1584" s="2">
        <v>38742</v>
      </c>
      <c r="B1584" s="5">
        <v>14180</v>
      </c>
      <c r="C1584" s="5">
        <v>14400</v>
      </c>
      <c r="D1584" s="5">
        <v>14100</v>
      </c>
      <c r="E1584" s="5">
        <v>14280</v>
      </c>
      <c r="F1584" s="4">
        <v>29380000</v>
      </c>
    </row>
    <row r="1585" spans="1:6" ht="15" customHeight="1" x14ac:dyDescent="0.3">
      <c r="A1585" s="2">
        <v>38743</v>
      </c>
      <c r="B1585" s="5">
        <v>14280</v>
      </c>
      <c r="C1585" s="5">
        <v>14360</v>
      </c>
      <c r="D1585" s="5">
        <v>14100</v>
      </c>
      <c r="E1585" s="5">
        <v>14320</v>
      </c>
      <c r="F1585" s="4">
        <v>19645000</v>
      </c>
    </row>
    <row r="1586" spans="1:6" ht="15" customHeight="1" x14ac:dyDescent="0.3">
      <c r="A1586" s="2">
        <v>38744</v>
      </c>
      <c r="B1586" s="5">
        <v>14400</v>
      </c>
      <c r="C1586" s="5">
        <v>14480</v>
      </c>
      <c r="D1586" s="5">
        <v>14260</v>
      </c>
      <c r="E1586" s="5">
        <v>14400</v>
      </c>
      <c r="F1586" s="4">
        <v>16910000</v>
      </c>
    </row>
    <row r="1587" spans="1:6" ht="15" customHeight="1" x14ac:dyDescent="0.3">
      <c r="A1587" s="2">
        <v>38747</v>
      </c>
      <c r="B1587" s="5">
        <v>14400</v>
      </c>
      <c r="C1587" s="5">
        <v>14400</v>
      </c>
      <c r="D1587" s="5">
        <v>14400</v>
      </c>
      <c r="E1587" s="5">
        <v>14400</v>
      </c>
      <c r="F1587" s="4">
        <v>0</v>
      </c>
    </row>
    <row r="1588" spans="1:6" ht="15" customHeight="1" x14ac:dyDescent="0.3">
      <c r="A1588" s="2">
        <v>38748</v>
      </c>
      <c r="B1588" s="5">
        <v>14460</v>
      </c>
      <c r="C1588" s="5">
        <v>14820</v>
      </c>
      <c r="D1588" s="5">
        <v>14380</v>
      </c>
      <c r="E1588" s="5">
        <v>14800</v>
      </c>
      <c r="F1588" s="4">
        <v>23005000</v>
      </c>
    </row>
    <row r="1589" spans="1:6" ht="15" customHeight="1" x14ac:dyDescent="0.3">
      <c r="A1589" s="2">
        <v>38749</v>
      </c>
      <c r="B1589" s="5">
        <v>14700</v>
      </c>
      <c r="C1589" s="5">
        <v>14860</v>
      </c>
      <c r="D1589" s="5">
        <v>14460</v>
      </c>
      <c r="E1589" s="5">
        <v>14600</v>
      </c>
      <c r="F1589" s="4">
        <v>22100000</v>
      </c>
    </row>
    <row r="1590" spans="1:6" ht="15" customHeight="1" x14ac:dyDescent="0.3">
      <c r="A1590" s="2">
        <v>38750</v>
      </c>
      <c r="B1590" s="5">
        <v>14760</v>
      </c>
      <c r="C1590" s="5">
        <v>14780</v>
      </c>
      <c r="D1590" s="5">
        <v>14400</v>
      </c>
      <c r="E1590" s="5">
        <v>14500</v>
      </c>
      <c r="F1590" s="4">
        <v>20310000</v>
      </c>
    </row>
    <row r="1591" spans="1:6" ht="15" customHeight="1" x14ac:dyDescent="0.3">
      <c r="A1591" s="2">
        <v>38751</v>
      </c>
      <c r="B1591" s="5">
        <v>14360</v>
      </c>
      <c r="C1591" s="5">
        <v>14360</v>
      </c>
      <c r="D1591" s="5">
        <v>14040</v>
      </c>
      <c r="E1591" s="5">
        <v>14080</v>
      </c>
      <c r="F1591" s="4">
        <v>22205000</v>
      </c>
    </row>
    <row r="1592" spans="1:6" ht="15" customHeight="1" x14ac:dyDescent="0.3">
      <c r="A1592" s="2">
        <v>38754</v>
      </c>
      <c r="B1592" s="5">
        <v>14000</v>
      </c>
      <c r="C1592" s="5">
        <v>14120</v>
      </c>
      <c r="D1592" s="5">
        <v>13860</v>
      </c>
      <c r="E1592" s="5">
        <v>14120</v>
      </c>
      <c r="F1592" s="4">
        <v>21520000</v>
      </c>
    </row>
    <row r="1593" spans="1:6" ht="15" customHeight="1" x14ac:dyDescent="0.3">
      <c r="A1593" s="2">
        <v>38755</v>
      </c>
      <c r="B1593" s="5">
        <v>14180</v>
      </c>
      <c r="C1593" s="5">
        <v>14600</v>
      </c>
      <c r="D1593" s="5">
        <v>14120</v>
      </c>
      <c r="E1593" s="5">
        <v>14120</v>
      </c>
      <c r="F1593" s="4">
        <v>17455000</v>
      </c>
    </row>
    <row r="1594" spans="1:6" ht="15" customHeight="1" x14ac:dyDescent="0.3">
      <c r="A1594" s="2">
        <v>38756</v>
      </c>
      <c r="B1594" s="5">
        <v>14000</v>
      </c>
      <c r="C1594" s="5">
        <v>14180</v>
      </c>
      <c r="D1594" s="5">
        <v>13700</v>
      </c>
      <c r="E1594" s="5">
        <v>13800</v>
      </c>
      <c r="F1594" s="4">
        <v>20065000</v>
      </c>
    </row>
    <row r="1595" spans="1:6" ht="15" customHeight="1" x14ac:dyDescent="0.3">
      <c r="A1595" s="2">
        <v>38757</v>
      </c>
      <c r="B1595" s="5">
        <v>13920</v>
      </c>
      <c r="C1595" s="5">
        <v>13940</v>
      </c>
      <c r="D1595" s="5">
        <v>13740</v>
      </c>
      <c r="E1595" s="5">
        <v>13820</v>
      </c>
      <c r="F1595" s="4">
        <v>19285000</v>
      </c>
    </row>
    <row r="1596" spans="1:6" ht="15" customHeight="1" x14ac:dyDescent="0.3">
      <c r="A1596" s="2">
        <v>38758</v>
      </c>
      <c r="B1596" s="5">
        <v>13840</v>
      </c>
      <c r="C1596" s="5">
        <v>13920</v>
      </c>
      <c r="D1596" s="5">
        <v>13580</v>
      </c>
      <c r="E1596" s="5">
        <v>13740</v>
      </c>
      <c r="F1596" s="4">
        <v>22580000</v>
      </c>
    </row>
    <row r="1597" spans="1:6" ht="15" customHeight="1" x14ac:dyDescent="0.3">
      <c r="A1597" s="2">
        <v>38761</v>
      </c>
      <c r="B1597" s="5">
        <v>13720</v>
      </c>
      <c r="C1597" s="5">
        <v>13740</v>
      </c>
      <c r="D1597" s="5">
        <v>13360</v>
      </c>
      <c r="E1597" s="5">
        <v>13560</v>
      </c>
      <c r="F1597" s="4">
        <v>24440000</v>
      </c>
    </row>
    <row r="1598" spans="1:6" ht="15" customHeight="1" x14ac:dyDescent="0.3">
      <c r="A1598" s="2">
        <v>38762</v>
      </c>
      <c r="B1598" s="5">
        <v>13400</v>
      </c>
      <c r="C1598" s="5">
        <v>13540</v>
      </c>
      <c r="D1598" s="5">
        <v>13260</v>
      </c>
      <c r="E1598" s="5">
        <v>13460</v>
      </c>
      <c r="F1598" s="4">
        <v>27170000</v>
      </c>
    </row>
    <row r="1599" spans="1:6" ht="15" customHeight="1" x14ac:dyDescent="0.3">
      <c r="A1599" s="2">
        <v>38763</v>
      </c>
      <c r="B1599" s="5">
        <v>13560</v>
      </c>
      <c r="C1599" s="5">
        <v>13560</v>
      </c>
      <c r="D1599" s="5">
        <v>13080</v>
      </c>
      <c r="E1599" s="5">
        <v>13080</v>
      </c>
      <c r="F1599" s="4">
        <v>33845000</v>
      </c>
    </row>
    <row r="1600" spans="1:6" ht="15" customHeight="1" x14ac:dyDescent="0.3">
      <c r="A1600" s="2">
        <v>38764</v>
      </c>
      <c r="B1600" s="5">
        <v>13020</v>
      </c>
      <c r="C1600" s="5">
        <v>13140</v>
      </c>
      <c r="D1600" s="5">
        <v>12920</v>
      </c>
      <c r="E1600" s="5">
        <v>13120</v>
      </c>
      <c r="F1600" s="4">
        <v>24865000</v>
      </c>
    </row>
    <row r="1601" spans="1:6" ht="15" customHeight="1" x14ac:dyDescent="0.3">
      <c r="A1601" s="2">
        <v>38765</v>
      </c>
      <c r="B1601" s="5">
        <v>13220</v>
      </c>
      <c r="C1601" s="5">
        <v>13480</v>
      </c>
      <c r="D1601" s="5">
        <v>13200</v>
      </c>
      <c r="E1601" s="5">
        <v>13460</v>
      </c>
      <c r="F1601" s="4">
        <v>22155000</v>
      </c>
    </row>
    <row r="1602" spans="1:6" ht="15" customHeight="1" x14ac:dyDescent="0.3">
      <c r="A1602" s="2">
        <v>38768</v>
      </c>
      <c r="B1602" s="5">
        <v>13360</v>
      </c>
      <c r="C1602" s="5">
        <v>13680</v>
      </c>
      <c r="D1602" s="5">
        <v>13340</v>
      </c>
      <c r="E1602" s="5">
        <v>13660</v>
      </c>
      <c r="F1602" s="4">
        <v>18145000</v>
      </c>
    </row>
    <row r="1603" spans="1:6" ht="15" customHeight="1" x14ac:dyDescent="0.3">
      <c r="A1603" s="2">
        <v>38769</v>
      </c>
      <c r="B1603" s="5">
        <v>13640</v>
      </c>
      <c r="C1603" s="5">
        <v>13660</v>
      </c>
      <c r="D1603" s="5">
        <v>13400</v>
      </c>
      <c r="E1603" s="5">
        <v>13440</v>
      </c>
      <c r="F1603" s="4">
        <v>17915000</v>
      </c>
    </row>
    <row r="1604" spans="1:6" ht="15" customHeight="1" x14ac:dyDescent="0.3">
      <c r="A1604" s="2">
        <v>38770</v>
      </c>
      <c r="B1604" s="5">
        <v>13380</v>
      </c>
      <c r="C1604" s="5">
        <v>13580</v>
      </c>
      <c r="D1604" s="5">
        <v>13260</v>
      </c>
      <c r="E1604" s="5">
        <v>13400</v>
      </c>
      <c r="F1604" s="4">
        <v>24950000</v>
      </c>
    </row>
    <row r="1605" spans="1:6" ht="15" customHeight="1" x14ac:dyDescent="0.3">
      <c r="A1605" s="2">
        <v>38771</v>
      </c>
      <c r="B1605" s="5">
        <v>13420</v>
      </c>
      <c r="C1605" s="5">
        <v>13680</v>
      </c>
      <c r="D1605" s="5">
        <v>13420</v>
      </c>
      <c r="E1605" s="5">
        <v>13620</v>
      </c>
      <c r="F1605" s="4">
        <v>16605000</v>
      </c>
    </row>
    <row r="1606" spans="1:6" ht="15" customHeight="1" x14ac:dyDescent="0.3">
      <c r="A1606" s="2">
        <v>38772</v>
      </c>
      <c r="B1606" s="5">
        <v>13560</v>
      </c>
      <c r="C1606" s="5">
        <v>13640</v>
      </c>
      <c r="D1606" s="5">
        <v>13500</v>
      </c>
      <c r="E1606" s="5">
        <v>13620</v>
      </c>
      <c r="F1606" s="4">
        <v>14115000</v>
      </c>
    </row>
    <row r="1607" spans="1:6" ht="15" customHeight="1" x14ac:dyDescent="0.3">
      <c r="A1607" s="2">
        <v>38775</v>
      </c>
      <c r="B1607" s="5">
        <v>13560</v>
      </c>
      <c r="C1607" s="5">
        <v>13820</v>
      </c>
      <c r="D1607" s="5">
        <v>13540</v>
      </c>
      <c r="E1607" s="5">
        <v>13820</v>
      </c>
      <c r="F1607" s="4">
        <v>12290000</v>
      </c>
    </row>
    <row r="1608" spans="1:6" ht="15" customHeight="1" x14ac:dyDescent="0.3">
      <c r="A1608" s="2">
        <v>38776</v>
      </c>
      <c r="B1608" s="5">
        <v>13880</v>
      </c>
      <c r="C1608" s="5">
        <v>13960</v>
      </c>
      <c r="D1608" s="5">
        <v>13660</v>
      </c>
      <c r="E1608" s="5">
        <v>13740</v>
      </c>
      <c r="F1608" s="4">
        <v>13365000</v>
      </c>
    </row>
    <row r="1609" spans="1:6" ht="15" customHeight="1" x14ac:dyDescent="0.3">
      <c r="A1609" s="2">
        <v>38777</v>
      </c>
      <c r="B1609" s="5">
        <v>13740</v>
      </c>
      <c r="C1609" s="5">
        <v>13740</v>
      </c>
      <c r="D1609" s="5">
        <v>13740</v>
      </c>
      <c r="E1609" s="5">
        <v>13740</v>
      </c>
      <c r="F1609" s="4">
        <v>0</v>
      </c>
    </row>
    <row r="1610" spans="1:6" ht="15" customHeight="1" x14ac:dyDescent="0.3">
      <c r="A1610" s="2">
        <v>38778</v>
      </c>
      <c r="B1610" s="5">
        <v>13920</v>
      </c>
      <c r="C1610" s="5">
        <v>14000</v>
      </c>
      <c r="D1610" s="5">
        <v>13680</v>
      </c>
      <c r="E1610" s="5">
        <v>13720</v>
      </c>
      <c r="F1610" s="4">
        <v>15355000</v>
      </c>
    </row>
    <row r="1611" spans="1:6" ht="15" customHeight="1" x14ac:dyDescent="0.3">
      <c r="A1611" s="2">
        <v>38779</v>
      </c>
      <c r="B1611" s="5">
        <v>13640</v>
      </c>
      <c r="C1611" s="5">
        <v>13680</v>
      </c>
      <c r="D1611" s="5">
        <v>13000</v>
      </c>
      <c r="E1611" s="5">
        <v>13040</v>
      </c>
      <c r="F1611" s="4">
        <v>38295000</v>
      </c>
    </row>
    <row r="1612" spans="1:6" ht="15" customHeight="1" x14ac:dyDescent="0.3">
      <c r="A1612" s="2">
        <v>38782</v>
      </c>
      <c r="B1612" s="5">
        <v>13120</v>
      </c>
      <c r="C1612" s="5">
        <v>13160</v>
      </c>
      <c r="D1612" s="5">
        <v>12980</v>
      </c>
      <c r="E1612" s="5">
        <v>13160</v>
      </c>
      <c r="F1612" s="4">
        <v>22480000</v>
      </c>
    </row>
    <row r="1613" spans="1:6" ht="15" customHeight="1" x14ac:dyDescent="0.3">
      <c r="A1613" s="2">
        <v>38783</v>
      </c>
      <c r="B1613" s="5">
        <v>13000</v>
      </c>
      <c r="C1613" s="5">
        <v>13040</v>
      </c>
      <c r="D1613" s="5">
        <v>12540</v>
      </c>
      <c r="E1613" s="5">
        <v>12580</v>
      </c>
      <c r="F1613" s="4">
        <v>39205000</v>
      </c>
    </row>
    <row r="1614" spans="1:6" ht="15" customHeight="1" x14ac:dyDescent="0.3">
      <c r="A1614" s="2">
        <v>38784</v>
      </c>
      <c r="B1614" s="5">
        <v>12300</v>
      </c>
      <c r="C1614" s="5">
        <v>12520</v>
      </c>
      <c r="D1614" s="5">
        <v>12160</v>
      </c>
      <c r="E1614" s="5">
        <v>12460</v>
      </c>
      <c r="F1614" s="4">
        <v>48575000</v>
      </c>
    </row>
    <row r="1615" spans="1:6" ht="15" customHeight="1" x14ac:dyDescent="0.3">
      <c r="A1615" s="2">
        <v>38785</v>
      </c>
      <c r="B1615" s="5">
        <v>12320</v>
      </c>
      <c r="C1615" s="5">
        <v>12580</v>
      </c>
      <c r="D1615" s="5">
        <v>12220</v>
      </c>
      <c r="E1615" s="5">
        <v>12300</v>
      </c>
      <c r="F1615" s="4">
        <v>38405000</v>
      </c>
    </row>
    <row r="1616" spans="1:6" ht="15" customHeight="1" x14ac:dyDescent="0.3">
      <c r="A1616" s="2">
        <v>38786</v>
      </c>
      <c r="B1616" s="5">
        <v>12280</v>
      </c>
      <c r="C1616" s="5">
        <v>12640</v>
      </c>
      <c r="D1616" s="5">
        <v>12280</v>
      </c>
      <c r="E1616" s="5">
        <v>12400</v>
      </c>
      <c r="F1616" s="4">
        <v>28095000</v>
      </c>
    </row>
    <row r="1617" spans="1:6" ht="15" customHeight="1" x14ac:dyDescent="0.3">
      <c r="A1617" s="2">
        <v>38789</v>
      </c>
      <c r="B1617" s="5">
        <v>12580</v>
      </c>
      <c r="C1617" s="5">
        <v>12640</v>
      </c>
      <c r="D1617" s="5">
        <v>12480</v>
      </c>
      <c r="E1617" s="5">
        <v>12640</v>
      </c>
      <c r="F1617" s="4">
        <v>18605000</v>
      </c>
    </row>
    <row r="1618" spans="1:6" ht="15" customHeight="1" x14ac:dyDescent="0.3">
      <c r="A1618" s="2">
        <v>38790</v>
      </c>
      <c r="B1618" s="5">
        <v>12560</v>
      </c>
      <c r="C1618" s="5">
        <v>12640</v>
      </c>
      <c r="D1618" s="5">
        <v>12380</v>
      </c>
      <c r="E1618" s="5">
        <v>12480</v>
      </c>
      <c r="F1618" s="4">
        <v>17555000</v>
      </c>
    </row>
    <row r="1619" spans="1:6" ht="15" customHeight="1" x14ac:dyDescent="0.3">
      <c r="A1619" s="2">
        <v>38791</v>
      </c>
      <c r="B1619" s="5">
        <v>12580</v>
      </c>
      <c r="C1619" s="5">
        <v>12740</v>
      </c>
      <c r="D1619" s="5">
        <v>12560</v>
      </c>
      <c r="E1619" s="5">
        <v>12580</v>
      </c>
      <c r="F1619" s="4">
        <v>19325000</v>
      </c>
    </row>
    <row r="1620" spans="1:6" ht="15" customHeight="1" x14ac:dyDescent="0.3">
      <c r="A1620" s="2">
        <v>38792</v>
      </c>
      <c r="B1620" s="5">
        <v>12740</v>
      </c>
      <c r="C1620" s="5">
        <v>12820</v>
      </c>
      <c r="D1620" s="5">
        <v>12620</v>
      </c>
      <c r="E1620" s="5">
        <v>12640</v>
      </c>
      <c r="F1620" s="4">
        <v>13960000</v>
      </c>
    </row>
    <row r="1621" spans="1:6" ht="15" customHeight="1" x14ac:dyDescent="0.3">
      <c r="A1621" s="2">
        <v>38793</v>
      </c>
      <c r="B1621" s="5">
        <v>12580</v>
      </c>
      <c r="C1621" s="5">
        <v>12800</v>
      </c>
      <c r="D1621" s="5">
        <v>12440</v>
      </c>
      <c r="E1621" s="5">
        <v>12740</v>
      </c>
      <c r="F1621" s="4">
        <v>13510000</v>
      </c>
    </row>
    <row r="1622" spans="1:6" ht="15" customHeight="1" x14ac:dyDescent="0.3">
      <c r="A1622" s="2">
        <v>38796</v>
      </c>
      <c r="B1622" s="5">
        <v>12780</v>
      </c>
      <c r="C1622" s="5">
        <v>12800</v>
      </c>
      <c r="D1622" s="5">
        <v>12560</v>
      </c>
      <c r="E1622" s="5">
        <v>12760</v>
      </c>
      <c r="F1622" s="4">
        <v>9725000</v>
      </c>
    </row>
    <row r="1623" spans="1:6" ht="15" customHeight="1" x14ac:dyDescent="0.3">
      <c r="A1623" s="2">
        <v>38797</v>
      </c>
      <c r="B1623" s="5">
        <v>12760</v>
      </c>
      <c r="C1623" s="5">
        <v>12800</v>
      </c>
      <c r="D1623" s="5">
        <v>12600</v>
      </c>
      <c r="E1623" s="5">
        <v>12700</v>
      </c>
      <c r="F1623" s="4">
        <v>11370000</v>
      </c>
    </row>
    <row r="1624" spans="1:6" ht="15" customHeight="1" x14ac:dyDescent="0.3">
      <c r="A1624" s="2">
        <v>38798</v>
      </c>
      <c r="B1624" s="5">
        <v>12500</v>
      </c>
      <c r="C1624" s="5">
        <v>12540</v>
      </c>
      <c r="D1624" s="5">
        <v>12180</v>
      </c>
      <c r="E1624" s="5">
        <v>12280</v>
      </c>
      <c r="F1624" s="4">
        <v>29855000</v>
      </c>
    </row>
    <row r="1625" spans="1:6" ht="15" customHeight="1" x14ac:dyDescent="0.3">
      <c r="A1625" s="2">
        <v>38799</v>
      </c>
      <c r="B1625" s="5">
        <v>12280</v>
      </c>
      <c r="C1625" s="5">
        <v>12380</v>
      </c>
      <c r="D1625" s="5">
        <v>12080</v>
      </c>
      <c r="E1625" s="5">
        <v>12160</v>
      </c>
      <c r="F1625" s="4">
        <v>25440000</v>
      </c>
    </row>
    <row r="1626" spans="1:6" ht="15" customHeight="1" x14ac:dyDescent="0.3">
      <c r="A1626" s="2">
        <v>38800</v>
      </c>
      <c r="B1626" s="5">
        <v>12160</v>
      </c>
      <c r="C1626" s="5">
        <v>12240</v>
      </c>
      <c r="D1626" s="5">
        <v>12100</v>
      </c>
      <c r="E1626" s="5">
        <v>12180</v>
      </c>
      <c r="F1626" s="4">
        <v>14630000</v>
      </c>
    </row>
    <row r="1627" spans="1:6" ht="15" customHeight="1" x14ac:dyDescent="0.3">
      <c r="A1627" s="2">
        <v>38803</v>
      </c>
      <c r="B1627" s="5">
        <v>12100</v>
      </c>
      <c r="C1627" s="5">
        <v>12580</v>
      </c>
      <c r="D1627" s="5">
        <v>12100</v>
      </c>
      <c r="E1627" s="5">
        <v>12480</v>
      </c>
      <c r="F1627" s="4">
        <v>19425000</v>
      </c>
    </row>
    <row r="1628" spans="1:6" ht="15" customHeight="1" x14ac:dyDescent="0.3">
      <c r="A1628" s="2">
        <v>38804</v>
      </c>
      <c r="B1628" s="5">
        <v>12320</v>
      </c>
      <c r="C1628" s="5">
        <v>12600</v>
      </c>
      <c r="D1628" s="5">
        <v>12320</v>
      </c>
      <c r="E1628" s="5">
        <v>12560</v>
      </c>
      <c r="F1628" s="4">
        <v>15115000</v>
      </c>
    </row>
    <row r="1629" spans="1:6" ht="15" customHeight="1" x14ac:dyDescent="0.3">
      <c r="A1629" s="2">
        <v>38805</v>
      </c>
      <c r="B1629" s="5">
        <v>12420</v>
      </c>
      <c r="C1629" s="5">
        <v>12520</v>
      </c>
      <c r="D1629" s="5">
        <v>12300</v>
      </c>
      <c r="E1629" s="5">
        <v>12520</v>
      </c>
      <c r="F1629" s="4">
        <v>15125000</v>
      </c>
    </row>
    <row r="1630" spans="1:6" ht="15" customHeight="1" x14ac:dyDescent="0.3">
      <c r="A1630" s="2">
        <v>38806</v>
      </c>
      <c r="B1630" s="5">
        <v>12640</v>
      </c>
      <c r="C1630" s="5">
        <v>12680</v>
      </c>
      <c r="D1630" s="5">
        <v>12360</v>
      </c>
      <c r="E1630" s="5">
        <v>12460</v>
      </c>
      <c r="F1630" s="4">
        <v>14615000</v>
      </c>
    </row>
    <row r="1631" spans="1:6" ht="15" customHeight="1" x14ac:dyDescent="0.3">
      <c r="A1631" s="2">
        <v>38807</v>
      </c>
      <c r="B1631" s="5">
        <v>12400</v>
      </c>
      <c r="C1631" s="5">
        <v>12600</v>
      </c>
      <c r="D1631" s="5">
        <v>12360</v>
      </c>
      <c r="E1631" s="5">
        <v>12600</v>
      </c>
      <c r="F1631" s="4">
        <v>20485000</v>
      </c>
    </row>
    <row r="1632" spans="1:6" ht="15" customHeight="1" x14ac:dyDescent="0.3">
      <c r="A1632" s="2">
        <v>38810</v>
      </c>
      <c r="B1632" s="5">
        <v>12720</v>
      </c>
      <c r="C1632" s="5">
        <v>12960</v>
      </c>
      <c r="D1632" s="5">
        <v>12640</v>
      </c>
      <c r="E1632" s="5">
        <v>12920</v>
      </c>
      <c r="F1632" s="4">
        <v>20310000</v>
      </c>
    </row>
    <row r="1633" spans="1:6" ht="15" customHeight="1" x14ac:dyDescent="0.3">
      <c r="A1633" s="2">
        <v>38811</v>
      </c>
      <c r="B1633" s="5">
        <v>12920</v>
      </c>
      <c r="C1633" s="5">
        <v>13120</v>
      </c>
      <c r="D1633" s="5">
        <v>12860</v>
      </c>
      <c r="E1633" s="5">
        <v>13060</v>
      </c>
      <c r="F1633" s="4">
        <v>19190000</v>
      </c>
    </row>
    <row r="1634" spans="1:6" ht="15" customHeight="1" x14ac:dyDescent="0.3">
      <c r="A1634" s="2">
        <v>38812</v>
      </c>
      <c r="B1634" s="5">
        <v>13100</v>
      </c>
      <c r="C1634" s="5">
        <v>13220</v>
      </c>
      <c r="D1634" s="5">
        <v>12900</v>
      </c>
      <c r="E1634" s="5">
        <v>12960</v>
      </c>
      <c r="F1634" s="4">
        <v>12605000</v>
      </c>
    </row>
    <row r="1635" spans="1:6" ht="15" customHeight="1" x14ac:dyDescent="0.3">
      <c r="A1635" s="2">
        <v>38813</v>
      </c>
      <c r="B1635" s="5">
        <v>13180</v>
      </c>
      <c r="C1635" s="5">
        <v>13320</v>
      </c>
      <c r="D1635" s="5">
        <v>13060</v>
      </c>
      <c r="E1635" s="5">
        <v>13140</v>
      </c>
      <c r="F1635" s="4">
        <v>22330000</v>
      </c>
    </row>
    <row r="1636" spans="1:6" ht="15" customHeight="1" x14ac:dyDescent="0.3">
      <c r="A1636" s="2">
        <v>38814</v>
      </c>
      <c r="B1636" s="5">
        <v>13160</v>
      </c>
      <c r="C1636" s="5">
        <v>13200</v>
      </c>
      <c r="D1636" s="5">
        <v>12960</v>
      </c>
      <c r="E1636" s="5">
        <v>13080</v>
      </c>
      <c r="F1636" s="4">
        <v>17530000</v>
      </c>
    </row>
    <row r="1637" spans="1:6" ht="15" customHeight="1" x14ac:dyDescent="0.3">
      <c r="A1637" s="2">
        <v>38817</v>
      </c>
      <c r="B1637" s="5">
        <v>12900</v>
      </c>
      <c r="C1637" s="5">
        <v>12980</v>
      </c>
      <c r="D1637" s="5">
        <v>12740</v>
      </c>
      <c r="E1637" s="5">
        <v>12840</v>
      </c>
      <c r="F1637" s="4">
        <v>20300000</v>
      </c>
    </row>
    <row r="1638" spans="1:6" ht="15" customHeight="1" x14ac:dyDescent="0.3">
      <c r="A1638" s="2">
        <v>38818</v>
      </c>
      <c r="B1638" s="5">
        <v>12740</v>
      </c>
      <c r="C1638" s="5">
        <v>12800</v>
      </c>
      <c r="D1638" s="5">
        <v>12520</v>
      </c>
      <c r="E1638" s="5">
        <v>12720</v>
      </c>
      <c r="F1638" s="4">
        <v>15560000</v>
      </c>
    </row>
    <row r="1639" spans="1:6" ht="15" customHeight="1" x14ac:dyDescent="0.3">
      <c r="A1639" s="2">
        <v>38819</v>
      </c>
      <c r="B1639" s="5">
        <v>12640</v>
      </c>
      <c r="C1639" s="5">
        <v>12660</v>
      </c>
      <c r="D1639" s="5">
        <v>12520</v>
      </c>
      <c r="E1639" s="5">
        <v>12600</v>
      </c>
      <c r="F1639" s="4">
        <v>12200000</v>
      </c>
    </row>
    <row r="1640" spans="1:6" ht="15" customHeight="1" x14ac:dyDescent="0.3">
      <c r="A1640" s="2">
        <v>38820</v>
      </c>
      <c r="B1640" s="5">
        <v>12520</v>
      </c>
      <c r="C1640" s="5">
        <v>12760</v>
      </c>
      <c r="D1640" s="5">
        <v>12500</v>
      </c>
      <c r="E1640" s="5">
        <v>12760</v>
      </c>
      <c r="F1640" s="4">
        <v>21670000</v>
      </c>
    </row>
    <row r="1641" spans="1:6" ht="15" customHeight="1" x14ac:dyDescent="0.3">
      <c r="A1641" s="2">
        <v>38821</v>
      </c>
      <c r="B1641" s="5">
        <v>12760</v>
      </c>
      <c r="C1641" s="5">
        <v>13280</v>
      </c>
      <c r="D1641" s="5">
        <v>12700</v>
      </c>
      <c r="E1641" s="5">
        <v>13100</v>
      </c>
      <c r="F1641" s="4">
        <v>32525000</v>
      </c>
    </row>
    <row r="1642" spans="1:6" ht="15" customHeight="1" x14ac:dyDescent="0.3">
      <c r="A1642" s="2">
        <v>38824</v>
      </c>
      <c r="B1642" s="5">
        <v>13200</v>
      </c>
      <c r="C1642" s="5">
        <v>13220</v>
      </c>
      <c r="D1642" s="5">
        <v>12900</v>
      </c>
      <c r="E1642" s="5">
        <v>12960</v>
      </c>
      <c r="F1642" s="4">
        <v>13725000</v>
      </c>
    </row>
    <row r="1643" spans="1:6" ht="15" customHeight="1" x14ac:dyDescent="0.3">
      <c r="A1643" s="2">
        <v>38825</v>
      </c>
      <c r="B1643" s="5">
        <v>12960</v>
      </c>
      <c r="C1643" s="5">
        <v>13200</v>
      </c>
      <c r="D1643" s="5">
        <v>12880</v>
      </c>
      <c r="E1643" s="5">
        <v>13100</v>
      </c>
      <c r="F1643" s="4">
        <v>20265000</v>
      </c>
    </row>
    <row r="1644" spans="1:6" ht="15" customHeight="1" x14ac:dyDescent="0.3">
      <c r="A1644" s="2">
        <v>38826</v>
      </c>
      <c r="B1644" s="5">
        <v>13460</v>
      </c>
      <c r="C1644" s="5">
        <v>13500</v>
      </c>
      <c r="D1644" s="5">
        <v>13260</v>
      </c>
      <c r="E1644" s="5">
        <v>13300</v>
      </c>
      <c r="F1644" s="4">
        <v>21110000</v>
      </c>
    </row>
    <row r="1645" spans="1:6" ht="15" customHeight="1" x14ac:dyDescent="0.3">
      <c r="A1645" s="2">
        <v>38827</v>
      </c>
      <c r="B1645" s="5">
        <v>13300</v>
      </c>
      <c r="C1645" s="5">
        <v>13440</v>
      </c>
      <c r="D1645" s="5">
        <v>13220</v>
      </c>
      <c r="E1645" s="5">
        <v>13260</v>
      </c>
      <c r="F1645" s="4">
        <v>17445000</v>
      </c>
    </row>
    <row r="1646" spans="1:6" ht="15" customHeight="1" x14ac:dyDescent="0.3">
      <c r="A1646" s="2">
        <v>38828</v>
      </c>
      <c r="B1646" s="5">
        <v>13400</v>
      </c>
      <c r="C1646" s="5">
        <v>13940</v>
      </c>
      <c r="D1646" s="5">
        <v>13340</v>
      </c>
      <c r="E1646" s="5">
        <v>13800</v>
      </c>
      <c r="F1646" s="4">
        <v>40415000</v>
      </c>
    </row>
    <row r="1647" spans="1:6" ht="15" customHeight="1" x14ac:dyDescent="0.3">
      <c r="A1647" s="2">
        <v>38831</v>
      </c>
      <c r="B1647" s="5">
        <v>13800</v>
      </c>
      <c r="C1647" s="5">
        <v>13800</v>
      </c>
      <c r="D1647" s="5">
        <v>13400</v>
      </c>
      <c r="E1647" s="5">
        <v>13460</v>
      </c>
      <c r="F1647" s="4">
        <v>31110000</v>
      </c>
    </row>
    <row r="1648" spans="1:6" ht="15" customHeight="1" x14ac:dyDescent="0.3">
      <c r="A1648" s="2">
        <v>38832</v>
      </c>
      <c r="B1648" s="5">
        <v>13160</v>
      </c>
      <c r="C1648" s="5">
        <v>13440</v>
      </c>
      <c r="D1648" s="5">
        <v>13060</v>
      </c>
      <c r="E1648" s="5">
        <v>13200</v>
      </c>
      <c r="F1648" s="4">
        <v>27865000</v>
      </c>
    </row>
    <row r="1649" spans="1:6" ht="15" customHeight="1" x14ac:dyDescent="0.3">
      <c r="A1649" s="2">
        <v>38833</v>
      </c>
      <c r="B1649" s="5">
        <v>13200</v>
      </c>
      <c r="C1649" s="5">
        <v>13360</v>
      </c>
      <c r="D1649" s="5">
        <v>13080</v>
      </c>
      <c r="E1649" s="5">
        <v>13360</v>
      </c>
      <c r="F1649" s="4">
        <v>21745000</v>
      </c>
    </row>
    <row r="1650" spans="1:6" ht="15" customHeight="1" x14ac:dyDescent="0.3">
      <c r="A1650" s="2">
        <v>38834</v>
      </c>
      <c r="B1650" s="5">
        <v>13360</v>
      </c>
      <c r="C1650" s="5">
        <v>13400</v>
      </c>
      <c r="D1650" s="5">
        <v>13160</v>
      </c>
      <c r="E1650" s="5">
        <v>13280</v>
      </c>
      <c r="F1650" s="4">
        <v>19310000</v>
      </c>
    </row>
    <row r="1651" spans="1:6" ht="15" customHeight="1" x14ac:dyDescent="0.3">
      <c r="A1651" s="2">
        <v>38835</v>
      </c>
      <c r="B1651" s="5">
        <v>13240</v>
      </c>
      <c r="C1651" s="5">
        <v>13240</v>
      </c>
      <c r="D1651" s="5">
        <v>12860</v>
      </c>
      <c r="E1651" s="5">
        <v>12880</v>
      </c>
      <c r="F1651" s="4">
        <v>27750000</v>
      </c>
    </row>
    <row r="1652" spans="1:6" ht="15" customHeight="1" x14ac:dyDescent="0.3">
      <c r="A1652" s="2">
        <v>38839</v>
      </c>
      <c r="B1652" s="5">
        <v>12880</v>
      </c>
      <c r="C1652" s="5">
        <v>13020</v>
      </c>
      <c r="D1652" s="5">
        <v>12640</v>
      </c>
      <c r="E1652" s="5">
        <v>12980</v>
      </c>
      <c r="F1652" s="4">
        <v>26080000</v>
      </c>
    </row>
    <row r="1653" spans="1:6" ht="15" customHeight="1" x14ac:dyDescent="0.3">
      <c r="A1653" s="2">
        <v>38840</v>
      </c>
      <c r="B1653" s="5">
        <v>12980</v>
      </c>
      <c r="C1653" s="5">
        <v>13120</v>
      </c>
      <c r="D1653" s="5">
        <v>12780</v>
      </c>
      <c r="E1653" s="5">
        <v>12780</v>
      </c>
      <c r="F1653" s="4">
        <v>20425000</v>
      </c>
    </row>
    <row r="1654" spans="1:6" ht="15" customHeight="1" x14ac:dyDescent="0.3">
      <c r="A1654" s="2">
        <v>38841</v>
      </c>
      <c r="B1654" s="5">
        <v>12780</v>
      </c>
      <c r="C1654" s="5">
        <v>12940</v>
      </c>
      <c r="D1654" s="5">
        <v>12700</v>
      </c>
      <c r="E1654" s="5">
        <v>12900</v>
      </c>
      <c r="F1654" s="4">
        <v>17735000</v>
      </c>
    </row>
    <row r="1655" spans="1:6" ht="15" customHeight="1" x14ac:dyDescent="0.3">
      <c r="A1655" s="2">
        <v>38842</v>
      </c>
      <c r="B1655" s="5">
        <v>12900</v>
      </c>
      <c r="C1655" s="5">
        <v>12900</v>
      </c>
      <c r="D1655" s="5">
        <v>12900</v>
      </c>
      <c r="E1655" s="5">
        <v>12900</v>
      </c>
      <c r="F1655" s="4">
        <v>0</v>
      </c>
    </row>
    <row r="1656" spans="1:6" ht="15" customHeight="1" x14ac:dyDescent="0.3">
      <c r="A1656" s="2">
        <v>38845</v>
      </c>
      <c r="B1656" s="5">
        <v>13100</v>
      </c>
      <c r="C1656" s="5">
        <v>13240</v>
      </c>
      <c r="D1656" s="5">
        <v>13020</v>
      </c>
      <c r="E1656" s="5">
        <v>13100</v>
      </c>
      <c r="F1656" s="4">
        <v>17485000</v>
      </c>
    </row>
    <row r="1657" spans="1:6" ht="15" customHeight="1" x14ac:dyDescent="0.3">
      <c r="A1657" s="2">
        <v>38846</v>
      </c>
      <c r="B1657" s="5">
        <v>13160</v>
      </c>
      <c r="C1657" s="5">
        <v>13360</v>
      </c>
      <c r="D1657" s="5">
        <v>13140</v>
      </c>
      <c r="E1657" s="5">
        <v>13220</v>
      </c>
      <c r="F1657" s="4">
        <v>18570000</v>
      </c>
    </row>
    <row r="1658" spans="1:6" ht="15" customHeight="1" x14ac:dyDescent="0.3">
      <c r="A1658" s="2">
        <v>38847</v>
      </c>
      <c r="B1658" s="5">
        <v>13220</v>
      </c>
      <c r="C1658" s="5">
        <v>13300</v>
      </c>
      <c r="D1658" s="5">
        <v>13040</v>
      </c>
      <c r="E1658" s="5">
        <v>13140</v>
      </c>
      <c r="F1658" s="4">
        <v>17665000</v>
      </c>
    </row>
    <row r="1659" spans="1:6" ht="15" customHeight="1" x14ac:dyDescent="0.3">
      <c r="A1659" s="2">
        <v>38848</v>
      </c>
      <c r="B1659" s="5">
        <v>13140</v>
      </c>
      <c r="C1659" s="5">
        <v>13260</v>
      </c>
      <c r="D1659" s="5">
        <v>13060</v>
      </c>
      <c r="E1659" s="5">
        <v>13260</v>
      </c>
      <c r="F1659" s="4">
        <v>18395000</v>
      </c>
    </row>
    <row r="1660" spans="1:6" ht="15" customHeight="1" x14ac:dyDescent="0.3">
      <c r="A1660" s="2">
        <v>38849</v>
      </c>
      <c r="B1660" s="5">
        <v>13200</v>
      </c>
      <c r="C1660" s="5">
        <v>13200</v>
      </c>
      <c r="D1660" s="5">
        <v>12820</v>
      </c>
      <c r="E1660" s="5">
        <v>13100</v>
      </c>
      <c r="F1660" s="4">
        <v>24755000</v>
      </c>
    </row>
    <row r="1661" spans="1:6" ht="15" customHeight="1" x14ac:dyDescent="0.3">
      <c r="A1661" s="2">
        <v>38852</v>
      </c>
      <c r="B1661" s="5">
        <v>12920</v>
      </c>
      <c r="C1661" s="5">
        <v>13000</v>
      </c>
      <c r="D1661" s="5">
        <v>12780</v>
      </c>
      <c r="E1661" s="5">
        <v>13000</v>
      </c>
      <c r="F1661" s="4">
        <v>28170000</v>
      </c>
    </row>
    <row r="1662" spans="1:6" ht="15" customHeight="1" x14ac:dyDescent="0.3">
      <c r="A1662" s="2">
        <v>38853</v>
      </c>
      <c r="B1662" s="5">
        <v>12960</v>
      </c>
      <c r="C1662" s="5">
        <v>13000</v>
      </c>
      <c r="D1662" s="5">
        <v>12740</v>
      </c>
      <c r="E1662" s="5">
        <v>12820</v>
      </c>
      <c r="F1662" s="4">
        <v>22175000</v>
      </c>
    </row>
    <row r="1663" spans="1:6" ht="15" customHeight="1" x14ac:dyDescent="0.3">
      <c r="A1663" s="2">
        <v>38854</v>
      </c>
      <c r="B1663" s="5">
        <v>12840</v>
      </c>
      <c r="C1663" s="5">
        <v>13200</v>
      </c>
      <c r="D1663" s="5">
        <v>12840</v>
      </c>
      <c r="E1663" s="5">
        <v>13060</v>
      </c>
      <c r="F1663" s="4">
        <v>22405000</v>
      </c>
    </row>
    <row r="1664" spans="1:6" ht="15" customHeight="1" x14ac:dyDescent="0.3">
      <c r="A1664" s="2">
        <v>38855</v>
      </c>
      <c r="B1664" s="5">
        <v>12760</v>
      </c>
      <c r="C1664" s="5">
        <v>12880</v>
      </c>
      <c r="D1664" s="5">
        <v>12660</v>
      </c>
      <c r="E1664" s="5">
        <v>12820</v>
      </c>
      <c r="F1664" s="4">
        <v>22060000</v>
      </c>
    </row>
    <row r="1665" spans="1:6" ht="15" customHeight="1" x14ac:dyDescent="0.3">
      <c r="A1665" s="2">
        <v>38856</v>
      </c>
      <c r="B1665" s="5">
        <v>12840</v>
      </c>
      <c r="C1665" s="5">
        <v>12880</v>
      </c>
      <c r="D1665" s="5">
        <v>12620</v>
      </c>
      <c r="E1665" s="5">
        <v>12760</v>
      </c>
      <c r="F1665" s="4">
        <v>20910000</v>
      </c>
    </row>
    <row r="1666" spans="1:6" ht="15" customHeight="1" x14ac:dyDescent="0.3">
      <c r="A1666" s="2">
        <v>38859</v>
      </c>
      <c r="B1666" s="5">
        <v>12760</v>
      </c>
      <c r="C1666" s="5">
        <v>12800</v>
      </c>
      <c r="D1666" s="5">
        <v>12460</v>
      </c>
      <c r="E1666" s="5">
        <v>12480</v>
      </c>
      <c r="F1666" s="4">
        <v>20465000</v>
      </c>
    </row>
    <row r="1667" spans="1:6" ht="15" customHeight="1" x14ac:dyDescent="0.3">
      <c r="A1667" s="2">
        <v>38860</v>
      </c>
      <c r="B1667" s="5">
        <v>12300</v>
      </c>
      <c r="C1667" s="5">
        <v>12660</v>
      </c>
      <c r="D1667" s="5">
        <v>12220</v>
      </c>
      <c r="E1667" s="5">
        <v>12600</v>
      </c>
      <c r="F1667" s="4">
        <v>29655000</v>
      </c>
    </row>
    <row r="1668" spans="1:6" ht="15" customHeight="1" x14ac:dyDescent="0.3">
      <c r="A1668" s="2">
        <v>38861</v>
      </c>
      <c r="B1668" s="5">
        <v>12600</v>
      </c>
      <c r="C1668" s="5">
        <v>12680</v>
      </c>
      <c r="D1668" s="5">
        <v>12300</v>
      </c>
      <c r="E1668" s="5">
        <v>12580</v>
      </c>
      <c r="F1668" s="4">
        <v>26995000</v>
      </c>
    </row>
    <row r="1669" spans="1:6" ht="15" customHeight="1" x14ac:dyDescent="0.3">
      <c r="A1669" s="2">
        <v>38862</v>
      </c>
      <c r="B1669" s="5">
        <v>12580</v>
      </c>
      <c r="C1669" s="5">
        <v>12620</v>
      </c>
      <c r="D1669" s="5">
        <v>12300</v>
      </c>
      <c r="E1669" s="5">
        <v>12320</v>
      </c>
      <c r="F1669" s="4">
        <v>24325000</v>
      </c>
    </row>
    <row r="1670" spans="1:6" ht="15" customHeight="1" x14ac:dyDescent="0.3">
      <c r="A1670" s="2">
        <v>38863</v>
      </c>
      <c r="B1670" s="5">
        <v>12520</v>
      </c>
      <c r="C1670" s="5">
        <v>12640</v>
      </c>
      <c r="D1670" s="5">
        <v>12340</v>
      </c>
      <c r="E1670" s="5">
        <v>12400</v>
      </c>
      <c r="F1670" s="4">
        <v>23145000</v>
      </c>
    </row>
    <row r="1671" spans="1:6" ht="15" customHeight="1" x14ac:dyDescent="0.3">
      <c r="A1671" s="2">
        <v>38866</v>
      </c>
      <c r="B1671" s="5">
        <v>12440</v>
      </c>
      <c r="C1671" s="5">
        <v>12540</v>
      </c>
      <c r="D1671" s="5">
        <v>12400</v>
      </c>
      <c r="E1671" s="5">
        <v>12440</v>
      </c>
      <c r="F1671" s="4">
        <v>14920000</v>
      </c>
    </row>
    <row r="1672" spans="1:6" ht="15" customHeight="1" x14ac:dyDescent="0.3">
      <c r="A1672" s="2">
        <v>38867</v>
      </c>
      <c r="B1672" s="5">
        <v>12440</v>
      </c>
      <c r="C1672" s="5">
        <v>12480</v>
      </c>
      <c r="D1672" s="5">
        <v>12240</v>
      </c>
      <c r="E1672" s="5">
        <v>12240</v>
      </c>
      <c r="F1672" s="4">
        <v>20735000</v>
      </c>
    </row>
    <row r="1673" spans="1:6" ht="15" customHeight="1" x14ac:dyDescent="0.3">
      <c r="A1673" s="2">
        <v>38868</v>
      </c>
      <c r="B1673" s="5">
        <v>12240</v>
      </c>
      <c r="C1673" s="5">
        <v>12240</v>
      </c>
      <c r="D1673" s="5">
        <v>12240</v>
      </c>
      <c r="E1673" s="5">
        <v>12240</v>
      </c>
      <c r="F1673" s="4">
        <v>0</v>
      </c>
    </row>
    <row r="1674" spans="1:6" ht="15" customHeight="1" x14ac:dyDescent="0.3">
      <c r="A1674" s="2">
        <v>38869</v>
      </c>
      <c r="B1674" s="5">
        <v>12140</v>
      </c>
      <c r="C1674" s="5">
        <v>12320</v>
      </c>
      <c r="D1674" s="5">
        <v>12020</v>
      </c>
      <c r="E1674" s="5">
        <v>12120</v>
      </c>
      <c r="F1674" s="4">
        <v>29600000</v>
      </c>
    </row>
    <row r="1675" spans="1:6" ht="15" customHeight="1" x14ac:dyDescent="0.3">
      <c r="A1675" s="2">
        <v>38870</v>
      </c>
      <c r="B1675" s="5">
        <v>12220</v>
      </c>
      <c r="C1675" s="5">
        <v>12360</v>
      </c>
      <c r="D1675" s="5">
        <v>12120</v>
      </c>
      <c r="E1675" s="5">
        <v>12280</v>
      </c>
      <c r="F1675" s="4">
        <v>18625000</v>
      </c>
    </row>
    <row r="1676" spans="1:6" ht="15" customHeight="1" x14ac:dyDescent="0.3">
      <c r="A1676" s="2">
        <v>38873</v>
      </c>
      <c r="B1676" s="5">
        <v>12360</v>
      </c>
      <c r="C1676" s="5">
        <v>12380</v>
      </c>
      <c r="D1676" s="5">
        <v>12200</v>
      </c>
      <c r="E1676" s="5">
        <v>12260</v>
      </c>
      <c r="F1676" s="4">
        <v>14965000</v>
      </c>
    </row>
    <row r="1677" spans="1:6" ht="15" customHeight="1" x14ac:dyDescent="0.3">
      <c r="A1677" s="2">
        <v>38874</v>
      </c>
      <c r="B1677" s="5">
        <v>12260</v>
      </c>
      <c r="C1677" s="5">
        <v>12260</v>
      </c>
      <c r="D1677" s="5">
        <v>12260</v>
      </c>
      <c r="E1677" s="5">
        <v>12260</v>
      </c>
      <c r="F1677" s="4">
        <v>0</v>
      </c>
    </row>
    <row r="1678" spans="1:6" ht="15" customHeight="1" x14ac:dyDescent="0.3">
      <c r="A1678" s="2">
        <v>38875</v>
      </c>
      <c r="B1678" s="5">
        <v>11920</v>
      </c>
      <c r="C1678" s="5">
        <v>12100</v>
      </c>
      <c r="D1678" s="5">
        <v>11920</v>
      </c>
      <c r="E1678" s="5">
        <v>11980</v>
      </c>
      <c r="F1678" s="4">
        <v>30370000</v>
      </c>
    </row>
    <row r="1679" spans="1:6" ht="15" customHeight="1" x14ac:dyDescent="0.3">
      <c r="A1679" s="2">
        <v>38876</v>
      </c>
      <c r="B1679" s="5">
        <v>11980</v>
      </c>
      <c r="C1679" s="5">
        <v>11980</v>
      </c>
      <c r="D1679" s="5">
        <v>11500</v>
      </c>
      <c r="E1679" s="5">
        <v>11500</v>
      </c>
      <c r="F1679" s="4">
        <v>41040000</v>
      </c>
    </row>
    <row r="1680" spans="1:6" ht="15" customHeight="1" x14ac:dyDescent="0.3">
      <c r="A1680" s="2">
        <v>38877</v>
      </c>
      <c r="B1680" s="5">
        <v>11560</v>
      </c>
      <c r="C1680" s="5">
        <v>11660</v>
      </c>
      <c r="D1680" s="5">
        <v>11460</v>
      </c>
      <c r="E1680" s="5">
        <v>11500</v>
      </c>
      <c r="F1680" s="4">
        <v>30415000</v>
      </c>
    </row>
    <row r="1681" spans="1:6" ht="15" customHeight="1" x14ac:dyDescent="0.3">
      <c r="A1681" s="2">
        <v>38880</v>
      </c>
      <c r="B1681" s="5">
        <v>11520</v>
      </c>
      <c r="C1681" s="5">
        <v>11520</v>
      </c>
      <c r="D1681" s="5">
        <v>11260</v>
      </c>
      <c r="E1681" s="5">
        <v>11440</v>
      </c>
      <c r="F1681" s="4">
        <v>21290000</v>
      </c>
    </row>
    <row r="1682" spans="1:6" ht="15" customHeight="1" x14ac:dyDescent="0.3">
      <c r="A1682" s="2">
        <v>38881</v>
      </c>
      <c r="B1682" s="5">
        <v>11200</v>
      </c>
      <c r="C1682" s="5">
        <v>11220</v>
      </c>
      <c r="D1682" s="5">
        <v>10960</v>
      </c>
      <c r="E1682" s="5">
        <v>10980</v>
      </c>
      <c r="F1682" s="4">
        <v>34380000</v>
      </c>
    </row>
    <row r="1683" spans="1:6" ht="15" customHeight="1" x14ac:dyDescent="0.3">
      <c r="A1683" s="2">
        <v>38882</v>
      </c>
      <c r="B1683" s="5">
        <v>10880</v>
      </c>
      <c r="C1683" s="5">
        <v>11220</v>
      </c>
      <c r="D1683" s="5">
        <v>10820</v>
      </c>
      <c r="E1683" s="5">
        <v>11060</v>
      </c>
      <c r="F1683" s="4">
        <v>32435000</v>
      </c>
    </row>
    <row r="1684" spans="1:6" ht="15" customHeight="1" x14ac:dyDescent="0.3">
      <c r="A1684" s="2">
        <v>38883</v>
      </c>
      <c r="B1684" s="5">
        <v>11280</v>
      </c>
      <c r="C1684" s="5">
        <v>11280</v>
      </c>
      <c r="D1684" s="5">
        <v>11060</v>
      </c>
      <c r="E1684" s="5">
        <v>11060</v>
      </c>
      <c r="F1684" s="4">
        <v>18270000</v>
      </c>
    </row>
    <row r="1685" spans="1:6" ht="15" customHeight="1" x14ac:dyDescent="0.3">
      <c r="A1685" s="2">
        <v>38884</v>
      </c>
      <c r="B1685" s="5">
        <v>11520</v>
      </c>
      <c r="C1685" s="5">
        <v>11540</v>
      </c>
      <c r="D1685" s="5">
        <v>11300</v>
      </c>
      <c r="E1685" s="5">
        <v>11420</v>
      </c>
      <c r="F1685" s="4">
        <v>26810000</v>
      </c>
    </row>
    <row r="1686" spans="1:6" ht="15" customHeight="1" x14ac:dyDescent="0.3">
      <c r="A1686" s="2">
        <v>38887</v>
      </c>
      <c r="B1686" s="5">
        <v>11420</v>
      </c>
      <c r="C1686" s="5">
        <v>11520</v>
      </c>
      <c r="D1686" s="5">
        <v>11220</v>
      </c>
      <c r="E1686" s="5">
        <v>11280</v>
      </c>
      <c r="F1686" s="4">
        <v>19930000</v>
      </c>
    </row>
    <row r="1687" spans="1:6" ht="15" customHeight="1" x14ac:dyDescent="0.3">
      <c r="A1687" s="2">
        <v>38888</v>
      </c>
      <c r="B1687" s="5">
        <v>11260</v>
      </c>
      <c r="C1687" s="5">
        <v>11320</v>
      </c>
      <c r="D1687" s="5">
        <v>11040</v>
      </c>
      <c r="E1687" s="5">
        <v>11120</v>
      </c>
      <c r="F1687" s="4">
        <v>19490000</v>
      </c>
    </row>
    <row r="1688" spans="1:6" ht="15" customHeight="1" x14ac:dyDescent="0.3">
      <c r="A1688" s="2">
        <v>38889</v>
      </c>
      <c r="B1688" s="5">
        <v>11120</v>
      </c>
      <c r="C1688" s="5">
        <v>11280</v>
      </c>
      <c r="D1688" s="5">
        <v>11100</v>
      </c>
      <c r="E1688" s="5">
        <v>11120</v>
      </c>
      <c r="F1688" s="4">
        <v>13485000</v>
      </c>
    </row>
    <row r="1689" spans="1:6" ht="15" customHeight="1" x14ac:dyDescent="0.3">
      <c r="A1689" s="2">
        <v>38890</v>
      </c>
      <c r="B1689" s="5">
        <v>11300</v>
      </c>
      <c r="C1689" s="5">
        <v>11440</v>
      </c>
      <c r="D1689" s="5">
        <v>11200</v>
      </c>
      <c r="E1689" s="5">
        <v>11300</v>
      </c>
      <c r="F1689" s="4">
        <v>22895000</v>
      </c>
    </row>
    <row r="1690" spans="1:6" ht="15" customHeight="1" x14ac:dyDescent="0.3">
      <c r="A1690" s="2">
        <v>38891</v>
      </c>
      <c r="B1690" s="5">
        <v>11300</v>
      </c>
      <c r="C1690" s="5">
        <v>11420</v>
      </c>
      <c r="D1690" s="5">
        <v>11220</v>
      </c>
      <c r="E1690" s="5">
        <v>11360</v>
      </c>
      <c r="F1690" s="4">
        <v>14730000</v>
      </c>
    </row>
    <row r="1691" spans="1:6" ht="15" customHeight="1" x14ac:dyDescent="0.3">
      <c r="A1691" s="2">
        <v>38894</v>
      </c>
      <c r="B1691" s="5">
        <v>11400</v>
      </c>
      <c r="C1691" s="5">
        <v>11700</v>
      </c>
      <c r="D1691" s="5">
        <v>11400</v>
      </c>
      <c r="E1691" s="5">
        <v>11640</v>
      </c>
      <c r="F1691" s="4">
        <v>22330000</v>
      </c>
    </row>
    <row r="1692" spans="1:6" ht="15" customHeight="1" x14ac:dyDescent="0.3">
      <c r="A1692" s="2">
        <v>38895</v>
      </c>
      <c r="B1692" s="5">
        <v>11700</v>
      </c>
      <c r="C1692" s="5">
        <v>11800</v>
      </c>
      <c r="D1692" s="5">
        <v>11660</v>
      </c>
      <c r="E1692" s="5">
        <v>11660</v>
      </c>
      <c r="F1692" s="4">
        <v>15340000</v>
      </c>
    </row>
    <row r="1693" spans="1:6" ht="15" customHeight="1" x14ac:dyDescent="0.3">
      <c r="A1693" s="2">
        <v>38896</v>
      </c>
      <c r="B1693" s="5">
        <v>11500</v>
      </c>
      <c r="C1693" s="5">
        <v>11600</v>
      </c>
      <c r="D1693" s="5">
        <v>11420</v>
      </c>
      <c r="E1693" s="5">
        <v>11600</v>
      </c>
      <c r="F1693" s="4">
        <v>18305000</v>
      </c>
    </row>
    <row r="1694" spans="1:6" ht="15" customHeight="1" x14ac:dyDescent="0.3">
      <c r="A1694" s="2">
        <v>38897</v>
      </c>
      <c r="B1694" s="5">
        <v>11700</v>
      </c>
      <c r="C1694" s="5">
        <v>11840</v>
      </c>
      <c r="D1694" s="5">
        <v>11680</v>
      </c>
      <c r="E1694" s="5">
        <v>11800</v>
      </c>
      <c r="F1694" s="4">
        <v>15650000</v>
      </c>
    </row>
    <row r="1695" spans="1:6" ht="15" customHeight="1" x14ac:dyDescent="0.3">
      <c r="A1695" s="2">
        <v>38898</v>
      </c>
      <c r="B1695" s="5">
        <v>12140</v>
      </c>
      <c r="C1695" s="5">
        <v>12180</v>
      </c>
      <c r="D1695" s="5">
        <v>12040</v>
      </c>
      <c r="E1695" s="5">
        <v>12060</v>
      </c>
      <c r="F1695" s="4">
        <v>29130000</v>
      </c>
    </row>
    <row r="1696" spans="1:6" ht="15" customHeight="1" x14ac:dyDescent="0.3">
      <c r="A1696" s="2">
        <v>38901</v>
      </c>
      <c r="B1696" s="5">
        <v>12140</v>
      </c>
      <c r="C1696" s="5">
        <v>12220</v>
      </c>
      <c r="D1696" s="5">
        <v>12080</v>
      </c>
      <c r="E1696" s="5">
        <v>12100</v>
      </c>
      <c r="F1696" s="4">
        <v>12560000</v>
      </c>
    </row>
    <row r="1697" spans="1:6" ht="15" customHeight="1" x14ac:dyDescent="0.3">
      <c r="A1697" s="2">
        <v>38902</v>
      </c>
      <c r="B1697" s="5">
        <v>12220</v>
      </c>
      <c r="C1697" s="5">
        <v>12240</v>
      </c>
      <c r="D1697" s="5">
        <v>12020</v>
      </c>
      <c r="E1697" s="5">
        <v>12020</v>
      </c>
      <c r="F1697" s="4">
        <v>9270000</v>
      </c>
    </row>
    <row r="1698" spans="1:6" ht="15" customHeight="1" x14ac:dyDescent="0.3">
      <c r="A1698" s="2">
        <v>38903</v>
      </c>
      <c r="B1698" s="5">
        <v>11700</v>
      </c>
      <c r="C1698" s="5">
        <v>12100</v>
      </c>
      <c r="D1698" s="5">
        <v>11700</v>
      </c>
      <c r="E1698" s="5">
        <v>12060</v>
      </c>
      <c r="F1698" s="4">
        <v>13375000</v>
      </c>
    </row>
    <row r="1699" spans="1:6" ht="15" customHeight="1" x14ac:dyDescent="0.3">
      <c r="A1699" s="2">
        <v>38904</v>
      </c>
      <c r="B1699" s="5">
        <v>11860</v>
      </c>
      <c r="C1699" s="5">
        <v>12000</v>
      </c>
      <c r="D1699" s="5">
        <v>11800</v>
      </c>
      <c r="E1699" s="5">
        <v>11960</v>
      </c>
      <c r="F1699" s="4">
        <v>17500000</v>
      </c>
    </row>
    <row r="1700" spans="1:6" ht="15" customHeight="1" x14ac:dyDescent="0.3">
      <c r="A1700" s="2">
        <v>38905</v>
      </c>
      <c r="B1700" s="5">
        <v>12020</v>
      </c>
      <c r="C1700" s="5">
        <v>12120</v>
      </c>
      <c r="D1700" s="5">
        <v>12000</v>
      </c>
      <c r="E1700" s="5">
        <v>12020</v>
      </c>
      <c r="F1700" s="4">
        <v>14365000</v>
      </c>
    </row>
    <row r="1701" spans="1:6" ht="15" customHeight="1" x14ac:dyDescent="0.3">
      <c r="A1701" s="2">
        <v>38908</v>
      </c>
      <c r="B1701" s="5">
        <v>11880</v>
      </c>
      <c r="C1701" s="5">
        <v>12140</v>
      </c>
      <c r="D1701" s="5">
        <v>11780</v>
      </c>
      <c r="E1701" s="5">
        <v>12120</v>
      </c>
      <c r="F1701" s="4">
        <v>17315000</v>
      </c>
    </row>
    <row r="1702" spans="1:6" ht="15" customHeight="1" x14ac:dyDescent="0.3">
      <c r="A1702" s="2">
        <v>38909</v>
      </c>
      <c r="B1702" s="5">
        <v>11880</v>
      </c>
      <c r="C1702" s="5">
        <v>12240</v>
      </c>
      <c r="D1702" s="5">
        <v>11880</v>
      </c>
      <c r="E1702" s="5">
        <v>12160</v>
      </c>
      <c r="F1702" s="4">
        <v>16385000</v>
      </c>
    </row>
    <row r="1703" spans="1:6" ht="15" customHeight="1" x14ac:dyDescent="0.3">
      <c r="A1703" s="2">
        <v>38910</v>
      </c>
      <c r="B1703" s="5">
        <v>12120</v>
      </c>
      <c r="C1703" s="5">
        <v>12240</v>
      </c>
      <c r="D1703" s="5">
        <v>11980</v>
      </c>
      <c r="E1703" s="5">
        <v>12160</v>
      </c>
      <c r="F1703" s="4">
        <v>23300000</v>
      </c>
    </row>
    <row r="1704" spans="1:6" ht="15" customHeight="1" x14ac:dyDescent="0.3">
      <c r="A1704" s="2">
        <v>38911</v>
      </c>
      <c r="B1704" s="5">
        <v>12000</v>
      </c>
      <c r="C1704" s="5">
        <v>12180</v>
      </c>
      <c r="D1704" s="5">
        <v>11900</v>
      </c>
      <c r="E1704" s="5">
        <v>12000</v>
      </c>
      <c r="F1704" s="4">
        <v>22835000</v>
      </c>
    </row>
    <row r="1705" spans="1:6" ht="15" customHeight="1" x14ac:dyDescent="0.3">
      <c r="A1705" s="2">
        <v>38912</v>
      </c>
      <c r="B1705" s="5">
        <v>11740</v>
      </c>
      <c r="C1705" s="5">
        <v>11820</v>
      </c>
      <c r="D1705" s="5">
        <v>11640</v>
      </c>
      <c r="E1705" s="5">
        <v>11680</v>
      </c>
      <c r="F1705" s="4">
        <v>24250000</v>
      </c>
    </row>
    <row r="1706" spans="1:6" ht="15" customHeight="1" x14ac:dyDescent="0.3">
      <c r="A1706" s="2">
        <v>38915</v>
      </c>
      <c r="B1706" s="5">
        <v>11680</v>
      </c>
      <c r="C1706" s="5">
        <v>11680</v>
      </c>
      <c r="D1706" s="5">
        <v>11680</v>
      </c>
      <c r="E1706" s="5">
        <v>11680</v>
      </c>
      <c r="F1706" s="4">
        <v>0</v>
      </c>
    </row>
    <row r="1707" spans="1:6" ht="15" customHeight="1" x14ac:dyDescent="0.3">
      <c r="A1707" s="2">
        <v>38916</v>
      </c>
      <c r="B1707" s="5">
        <v>11520</v>
      </c>
      <c r="C1707" s="5">
        <v>11680</v>
      </c>
      <c r="D1707" s="5">
        <v>11520</v>
      </c>
      <c r="E1707" s="5">
        <v>11640</v>
      </c>
      <c r="F1707" s="4">
        <v>14245000</v>
      </c>
    </row>
    <row r="1708" spans="1:6" ht="15" customHeight="1" x14ac:dyDescent="0.3">
      <c r="A1708" s="2">
        <v>38917</v>
      </c>
      <c r="B1708" s="5">
        <v>11600</v>
      </c>
      <c r="C1708" s="5">
        <v>11760</v>
      </c>
      <c r="D1708" s="5">
        <v>11600</v>
      </c>
      <c r="E1708" s="5">
        <v>11600</v>
      </c>
      <c r="F1708" s="4">
        <v>11125000</v>
      </c>
    </row>
    <row r="1709" spans="1:6" ht="15" customHeight="1" x14ac:dyDescent="0.3">
      <c r="A1709" s="2">
        <v>38918</v>
      </c>
      <c r="B1709" s="5">
        <v>11880</v>
      </c>
      <c r="C1709" s="5">
        <v>11960</v>
      </c>
      <c r="D1709" s="5">
        <v>11800</v>
      </c>
      <c r="E1709" s="5">
        <v>11960</v>
      </c>
      <c r="F1709" s="4">
        <v>21960000</v>
      </c>
    </row>
    <row r="1710" spans="1:6" ht="15" customHeight="1" x14ac:dyDescent="0.3">
      <c r="A1710" s="2">
        <v>38919</v>
      </c>
      <c r="B1710" s="5">
        <v>11820</v>
      </c>
      <c r="C1710" s="5">
        <v>11940</v>
      </c>
      <c r="D1710" s="5">
        <v>11800</v>
      </c>
      <c r="E1710" s="5">
        <v>11940</v>
      </c>
      <c r="F1710" s="4">
        <v>8860000</v>
      </c>
    </row>
    <row r="1711" spans="1:6" ht="15" customHeight="1" x14ac:dyDescent="0.3">
      <c r="A1711" s="2">
        <v>38922</v>
      </c>
      <c r="B1711" s="5">
        <v>11740</v>
      </c>
      <c r="C1711" s="5">
        <v>11880</v>
      </c>
      <c r="D1711" s="5">
        <v>11660</v>
      </c>
      <c r="E1711" s="5">
        <v>11760</v>
      </c>
      <c r="F1711" s="4">
        <v>14895000</v>
      </c>
    </row>
    <row r="1712" spans="1:6" ht="15" customHeight="1" x14ac:dyDescent="0.3">
      <c r="A1712" s="2">
        <v>38923</v>
      </c>
      <c r="B1712" s="5">
        <v>11920</v>
      </c>
      <c r="C1712" s="5">
        <v>12040</v>
      </c>
      <c r="D1712" s="5">
        <v>11880</v>
      </c>
      <c r="E1712" s="5">
        <v>11960</v>
      </c>
      <c r="F1712" s="4">
        <v>15860000</v>
      </c>
    </row>
    <row r="1713" spans="1:6" ht="15" customHeight="1" x14ac:dyDescent="0.3">
      <c r="A1713" s="2">
        <v>38924</v>
      </c>
      <c r="B1713" s="5">
        <v>11960</v>
      </c>
      <c r="C1713" s="5">
        <v>12080</v>
      </c>
      <c r="D1713" s="5">
        <v>11920</v>
      </c>
      <c r="E1713" s="5">
        <v>11980</v>
      </c>
      <c r="F1713" s="4">
        <v>7650000</v>
      </c>
    </row>
    <row r="1714" spans="1:6" ht="15" customHeight="1" x14ac:dyDescent="0.3">
      <c r="A1714" s="2">
        <v>38925</v>
      </c>
      <c r="B1714" s="5">
        <v>11980</v>
      </c>
      <c r="C1714" s="5">
        <v>12100</v>
      </c>
      <c r="D1714" s="5">
        <v>11880</v>
      </c>
      <c r="E1714" s="5">
        <v>12080</v>
      </c>
      <c r="F1714" s="4">
        <v>14995000</v>
      </c>
    </row>
    <row r="1715" spans="1:6" ht="15" customHeight="1" x14ac:dyDescent="0.3">
      <c r="A1715" s="2">
        <v>38926</v>
      </c>
      <c r="B1715" s="5">
        <v>12000</v>
      </c>
      <c r="C1715" s="5">
        <v>12080</v>
      </c>
      <c r="D1715" s="5">
        <v>11940</v>
      </c>
      <c r="E1715" s="5">
        <v>12000</v>
      </c>
      <c r="F1715" s="4">
        <v>9535000</v>
      </c>
    </row>
    <row r="1716" spans="1:6" ht="15" customHeight="1" x14ac:dyDescent="0.3">
      <c r="A1716" s="2">
        <v>38929</v>
      </c>
      <c r="B1716" s="5">
        <v>12200</v>
      </c>
      <c r="C1716" s="5">
        <v>12280</v>
      </c>
      <c r="D1716" s="5">
        <v>12160</v>
      </c>
      <c r="E1716" s="5">
        <v>12160</v>
      </c>
      <c r="F1716" s="4">
        <v>23400000</v>
      </c>
    </row>
    <row r="1717" spans="1:6" ht="15" customHeight="1" x14ac:dyDescent="0.3">
      <c r="A1717" s="2">
        <v>38930</v>
      </c>
      <c r="B1717" s="5">
        <v>12180</v>
      </c>
      <c r="C1717" s="5">
        <v>12300</v>
      </c>
      <c r="D1717" s="5">
        <v>12100</v>
      </c>
      <c r="E1717" s="5">
        <v>12100</v>
      </c>
      <c r="F1717" s="4">
        <v>12350000</v>
      </c>
    </row>
    <row r="1718" spans="1:6" ht="15" customHeight="1" x14ac:dyDescent="0.3">
      <c r="A1718" s="2">
        <v>38931</v>
      </c>
      <c r="B1718" s="5">
        <v>12060</v>
      </c>
      <c r="C1718" s="5">
        <v>12280</v>
      </c>
      <c r="D1718" s="5">
        <v>12040</v>
      </c>
      <c r="E1718" s="5">
        <v>12180</v>
      </c>
      <c r="F1718" s="4">
        <v>10575000</v>
      </c>
    </row>
    <row r="1719" spans="1:6" ht="15" customHeight="1" x14ac:dyDescent="0.3">
      <c r="A1719" s="2">
        <v>38932</v>
      </c>
      <c r="B1719" s="5">
        <v>12360</v>
      </c>
      <c r="C1719" s="5">
        <v>12380</v>
      </c>
      <c r="D1719" s="5">
        <v>12200</v>
      </c>
      <c r="E1719" s="5">
        <v>12200</v>
      </c>
      <c r="F1719" s="4">
        <v>10925000</v>
      </c>
    </row>
    <row r="1720" spans="1:6" ht="15" customHeight="1" x14ac:dyDescent="0.3">
      <c r="A1720" s="2">
        <v>38933</v>
      </c>
      <c r="B1720" s="5">
        <v>12240</v>
      </c>
      <c r="C1720" s="5">
        <v>12340</v>
      </c>
      <c r="D1720" s="5">
        <v>12240</v>
      </c>
      <c r="E1720" s="5">
        <v>12300</v>
      </c>
      <c r="F1720" s="4">
        <v>8115000</v>
      </c>
    </row>
    <row r="1721" spans="1:6" ht="15" customHeight="1" x14ac:dyDescent="0.3">
      <c r="A1721" s="2">
        <v>38936</v>
      </c>
      <c r="B1721" s="5">
        <v>12380</v>
      </c>
      <c r="C1721" s="5">
        <v>12380</v>
      </c>
      <c r="D1721" s="5">
        <v>12080</v>
      </c>
      <c r="E1721" s="5">
        <v>12120</v>
      </c>
      <c r="F1721" s="4">
        <v>14620000</v>
      </c>
    </row>
    <row r="1722" spans="1:6" ht="15" customHeight="1" x14ac:dyDescent="0.3">
      <c r="A1722" s="2">
        <v>38937</v>
      </c>
      <c r="B1722" s="5">
        <v>12100</v>
      </c>
      <c r="C1722" s="5">
        <v>12340</v>
      </c>
      <c r="D1722" s="5">
        <v>12100</v>
      </c>
      <c r="E1722" s="5">
        <v>12300</v>
      </c>
      <c r="F1722" s="4">
        <v>13565000</v>
      </c>
    </row>
    <row r="1723" spans="1:6" ht="15" customHeight="1" x14ac:dyDescent="0.3">
      <c r="A1723" s="2">
        <v>38938</v>
      </c>
      <c r="B1723" s="5">
        <v>12300</v>
      </c>
      <c r="C1723" s="5">
        <v>12460</v>
      </c>
      <c r="D1723" s="5">
        <v>12180</v>
      </c>
      <c r="E1723" s="5">
        <v>12320</v>
      </c>
      <c r="F1723" s="4">
        <v>14870000</v>
      </c>
    </row>
    <row r="1724" spans="1:6" ht="15" customHeight="1" x14ac:dyDescent="0.3">
      <c r="A1724" s="2">
        <v>38939</v>
      </c>
      <c r="B1724" s="5">
        <v>12320</v>
      </c>
      <c r="C1724" s="5">
        <v>12400</v>
      </c>
      <c r="D1724" s="5">
        <v>12180</v>
      </c>
      <c r="E1724" s="5">
        <v>12280</v>
      </c>
      <c r="F1724" s="4">
        <v>15425000</v>
      </c>
    </row>
    <row r="1725" spans="1:6" ht="15" customHeight="1" x14ac:dyDescent="0.3">
      <c r="A1725" s="2">
        <v>38940</v>
      </c>
      <c r="B1725" s="5">
        <v>12340</v>
      </c>
      <c r="C1725" s="5">
        <v>12440</v>
      </c>
      <c r="D1725" s="5">
        <v>12140</v>
      </c>
      <c r="E1725" s="5">
        <v>12140</v>
      </c>
      <c r="F1725" s="4">
        <v>16040000</v>
      </c>
    </row>
    <row r="1726" spans="1:6" ht="15" customHeight="1" x14ac:dyDescent="0.3">
      <c r="A1726" s="2">
        <v>38943</v>
      </c>
      <c r="B1726" s="5">
        <v>12200</v>
      </c>
      <c r="C1726" s="5">
        <v>12220</v>
      </c>
      <c r="D1726" s="5">
        <v>12000</v>
      </c>
      <c r="E1726" s="5">
        <v>12100</v>
      </c>
      <c r="F1726" s="4">
        <v>17040000</v>
      </c>
    </row>
    <row r="1727" spans="1:6" ht="15" customHeight="1" x14ac:dyDescent="0.3">
      <c r="A1727" s="2">
        <v>38944</v>
      </c>
      <c r="B1727" s="5">
        <v>12100</v>
      </c>
      <c r="C1727" s="5">
        <v>12100</v>
      </c>
      <c r="D1727" s="5">
        <v>12100</v>
      </c>
      <c r="E1727" s="5">
        <v>12100</v>
      </c>
      <c r="F1727" s="4">
        <v>0</v>
      </c>
    </row>
    <row r="1728" spans="1:6" ht="15" customHeight="1" x14ac:dyDescent="0.3">
      <c r="A1728" s="2">
        <v>38945</v>
      </c>
      <c r="B1728" s="5">
        <v>12360</v>
      </c>
      <c r="C1728" s="5">
        <v>12440</v>
      </c>
      <c r="D1728" s="5">
        <v>12280</v>
      </c>
      <c r="E1728" s="5">
        <v>12360</v>
      </c>
      <c r="F1728" s="4">
        <v>19525000</v>
      </c>
    </row>
    <row r="1729" spans="1:6" ht="15" customHeight="1" x14ac:dyDescent="0.3">
      <c r="A1729" s="2">
        <v>38946</v>
      </c>
      <c r="B1729" s="5">
        <v>12600</v>
      </c>
      <c r="C1729" s="5">
        <v>12940</v>
      </c>
      <c r="D1729" s="5">
        <v>12580</v>
      </c>
      <c r="E1729" s="5">
        <v>12880</v>
      </c>
      <c r="F1729" s="4">
        <v>38130000</v>
      </c>
    </row>
    <row r="1730" spans="1:6" ht="15" customHeight="1" x14ac:dyDescent="0.3">
      <c r="A1730" s="2">
        <v>38947</v>
      </c>
      <c r="B1730" s="5">
        <v>13000</v>
      </c>
      <c r="C1730" s="5">
        <v>13300</v>
      </c>
      <c r="D1730" s="5">
        <v>12940</v>
      </c>
      <c r="E1730" s="5">
        <v>13160</v>
      </c>
      <c r="F1730" s="4">
        <v>37475000</v>
      </c>
    </row>
    <row r="1731" spans="1:6" ht="15" customHeight="1" x14ac:dyDescent="0.3">
      <c r="A1731" s="2">
        <v>38950</v>
      </c>
      <c r="B1731" s="5">
        <v>13200</v>
      </c>
      <c r="C1731" s="5">
        <v>13360</v>
      </c>
      <c r="D1731" s="5">
        <v>13100</v>
      </c>
      <c r="E1731" s="5">
        <v>13140</v>
      </c>
      <c r="F1731" s="4">
        <v>17145000</v>
      </c>
    </row>
    <row r="1732" spans="1:6" ht="15" customHeight="1" x14ac:dyDescent="0.3">
      <c r="A1732" s="2">
        <v>38951</v>
      </c>
      <c r="B1732" s="5">
        <v>12960</v>
      </c>
      <c r="C1732" s="5">
        <v>13160</v>
      </c>
      <c r="D1732" s="5">
        <v>12960</v>
      </c>
      <c r="E1732" s="5">
        <v>13160</v>
      </c>
      <c r="F1732" s="4">
        <v>19445000</v>
      </c>
    </row>
    <row r="1733" spans="1:6" ht="15" customHeight="1" x14ac:dyDescent="0.3">
      <c r="A1733" s="2">
        <v>38952</v>
      </c>
      <c r="B1733" s="5">
        <v>13080</v>
      </c>
      <c r="C1733" s="5">
        <v>13160</v>
      </c>
      <c r="D1733" s="5">
        <v>12880</v>
      </c>
      <c r="E1733" s="5">
        <v>12920</v>
      </c>
      <c r="F1733" s="4">
        <v>14350000</v>
      </c>
    </row>
    <row r="1734" spans="1:6" ht="15" customHeight="1" x14ac:dyDescent="0.3">
      <c r="A1734" s="2">
        <v>38953</v>
      </c>
      <c r="B1734" s="5">
        <v>12780</v>
      </c>
      <c r="C1734" s="5">
        <v>12820</v>
      </c>
      <c r="D1734" s="5">
        <v>12620</v>
      </c>
      <c r="E1734" s="5">
        <v>12740</v>
      </c>
      <c r="F1734" s="4">
        <v>16715000</v>
      </c>
    </row>
    <row r="1735" spans="1:6" ht="15" customHeight="1" x14ac:dyDescent="0.3">
      <c r="A1735" s="2">
        <v>38954</v>
      </c>
      <c r="B1735" s="5">
        <v>12840</v>
      </c>
      <c r="C1735" s="5">
        <v>13020</v>
      </c>
      <c r="D1735" s="5">
        <v>12780</v>
      </c>
      <c r="E1735" s="5">
        <v>12920</v>
      </c>
      <c r="F1735" s="4">
        <v>15855000</v>
      </c>
    </row>
    <row r="1736" spans="1:6" ht="15" customHeight="1" x14ac:dyDescent="0.3">
      <c r="A1736" s="2">
        <v>38957</v>
      </c>
      <c r="B1736" s="5">
        <v>13000</v>
      </c>
      <c r="C1736" s="5">
        <v>13040</v>
      </c>
      <c r="D1736" s="5">
        <v>12860</v>
      </c>
      <c r="E1736" s="5">
        <v>12860</v>
      </c>
      <c r="F1736" s="4">
        <v>10060000</v>
      </c>
    </row>
    <row r="1737" spans="1:6" ht="15" customHeight="1" x14ac:dyDescent="0.3">
      <c r="A1737" s="2">
        <v>38958</v>
      </c>
      <c r="B1737" s="5">
        <v>13040</v>
      </c>
      <c r="C1737" s="5">
        <v>13220</v>
      </c>
      <c r="D1737" s="5">
        <v>13000</v>
      </c>
      <c r="E1737" s="5">
        <v>13200</v>
      </c>
      <c r="F1737" s="4">
        <v>15210000</v>
      </c>
    </row>
    <row r="1738" spans="1:6" ht="15" customHeight="1" x14ac:dyDescent="0.3">
      <c r="A1738" s="2">
        <v>38959</v>
      </c>
      <c r="B1738" s="5">
        <v>13200</v>
      </c>
      <c r="C1738" s="5">
        <v>13220</v>
      </c>
      <c r="D1738" s="5">
        <v>12980</v>
      </c>
      <c r="E1738" s="5">
        <v>13040</v>
      </c>
      <c r="F1738" s="4">
        <v>13910000</v>
      </c>
    </row>
    <row r="1739" spans="1:6" ht="15" customHeight="1" x14ac:dyDescent="0.3">
      <c r="A1739" s="2">
        <v>38960</v>
      </c>
      <c r="B1739" s="5">
        <v>13080</v>
      </c>
      <c r="C1739" s="5">
        <v>13240</v>
      </c>
      <c r="D1739" s="5">
        <v>13000</v>
      </c>
      <c r="E1739" s="5">
        <v>13000</v>
      </c>
      <c r="F1739" s="4">
        <v>20090000</v>
      </c>
    </row>
    <row r="1740" spans="1:6" ht="15" customHeight="1" x14ac:dyDescent="0.3">
      <c r="A1740" s="2">
        <v>38961</v>
      </c>
      <c r="B1740" s="5">
        <v>13040</v>
      </c>
      <c r="C1740" s="5">
        <v>13140</v>
      </c>
      <c r="D1740" s="5">
        <v>12980</v>
      </c>
      <c r="E1740" s="5">
        <v>13060</v>
      </c>
      <c r="F1740" s="4">
        <v>8730000</v>
      </c>
    </row>
    <row r="1741" spans="1:6" ht="15" customHeight="1" x14ac:dyDescent="0.3">
      <c r="A1741" s="2">
        <v>38964</v>
      </c>
      <c r="B1741" s="5">
        <v>13240</v>
      </c>
      <c r="C1741" s="5">
        <v>13240</v>
      </c>
      <c r="D1741" s="5">
        <v>13100</v>
      </c>
      <c r="E1741" s="5">
        <v>13120</v>
      </c>
      <c r="F1741" s="4">
        <v>8955000</v>
      </c>
    </row>
    <row r="1742" spans="1:6" ht="15" customHeight="1" x14ac:dyDescent="0.3">
      <c r="A1742" s="2">
        <v>38965</v>
      </c>
      <c r="B1742" s="5">
        <v>13120</v>
      </c>
      <c r="C1742" s="5">
        <v>13200</v>
      </c>
      <c r="D1742" s="5">
        <v>13040</v>
      </c>
      <c r="E1742" s="5">
        <v>13140</v>
      </c>
      <c r="F1742" s="4">
        <v>7165000</v>
      </c>
    </row>
    <row r="1743" spans="1:6" ht="15" customHeight="1" x14ac:dyDescent="0.3">
      <c r="A1743" s="2">
        <v>38966</v>
      </c>
      <c r="B1743" s="5">
        <v>13160</v>
      </c>
      <c r="C1743" s="5">
        <v>13160</v>
      </c>
      <c r="D1743" s="5">
        <v>13020</v>
      </c>
      <c r="E1743" s="5">
        <v>13080</v>
      </c>
      <c r="F1743" s="4">
        <v>7820000</v>
      </c>
    </row>
    <row r="1744" spans="1:6" ht="15" customHeight="1" x14ac:dyDescent="0.3">
      <c r="A1744" s="2">
        <v>38967</v>
      </c>
      <c r="B1744" s="5">
        <v>12920</v>
      </c>
      <c r="C1744" s="5">
        <v>13020</v>
      </c>
      <c r="D1744" s="5">
        <v>12860</v>
      </c>
      <c r="E1744" s="5">
        <v>12980</v>
      </c>
      <c r="F1744" s="4">
        <v>9980000</v>
      </c>
    </row>
    <row r="1745" spans="1:6" ht="15" customHeight="1" x14ac:dyDescent="0.3">
      <c r="A1745" s="2">
        <v>38968</v>
      </c>
      <c r="B1745" s="5">
        <v>12880</v>
      </c>
      <c r="C1745" s="5">
        <v>13000</v>
      </c>
      <c r="D1745" s="5">
        <v>12880</v>
      </c>
      <c r="E1745" s="5">
        <v>12940</v>
      </c>
      <c r="F1745" s="4">
        <v>7500000</v>
      </c>
    </row>
    <row r="1746" spans="1:6" ht="15" customHeight="1" x14ac:dyDescent="0.3">
      <c r="A1746" s="2">
        <v>38971</v>
      </c>
      <c r="B1746" s="5">
        <v>12940</v>
      </c>
      <c r="C1746" s="5">
        <v>12980</v>
      </c>
      <c r="D1746" s="5">
        <v>12660</v>
      </c>
      <c r="E1746" s="5">
        <v>12660</v>
      </c>
      <c r="F1746" s="4">
        <v>18085000</v>
      </c>
    </row>
    <row r="1747" spans="1:6" ht="15" customHeight="1" x14ac:dyDescent="0.3">
      <c r="A1747" s="2">
        <v>38972</v>
      </c>
      <c r="B1747" s="5">
        <v>12760</v>
      </c>
      <c r="C1747" s="5">
        <v>12840</v>
      </c>
      <c r="D1747" s="5">
        <v>12580</v>
      </c>
      <c r="E1747" s="5">
        <v>12640</v>
      </c>
      <c r="F1747" s="4">
        <v>17565000</v>
      </c>
    </row>
    <row r="1748" spans="1:6" ht="15" customHeight="1" x14ac:dyDescent="0.3">
      <c r="A1748" s="2">
        <v>38973</v>
      </c>
      <c r="B1748" s="5">
        <v>12800</v>
      </c>
      <c r="C1748" s="5">
        <v>12900</v>
      </c>
      <c r="D1748" s="5">
        <v>12740</v>
      </c>
      <c r="E1748" s="5">
        <v>12840</v>
      </c>
      <c r="F1748" s="4">
        <v>24320000</v>
      </c>
    </row>
    <row r="1749" spans="1:6" ht="15" customHeight="1" x14ac:dyDescent="0.3">
      <c r="A1749" s="2">
        <v>38974</v>
      </c>
      <c r="B1749" s="5">
        <v>12840</v>
      </c>
      <c r="C1749" s="5">
        <v>13100</v>
      </c>
      <c r="D1749" s="5">
        <v>12820</v>
      </c>
      <c r="E1749" s="5">
        <v>13100</v>
      </c>
      <c r="F1749" s="4">
        <v>29905000</v>
      </c>
    </row>
    <row r="1750" spans="1:6" ht="15" customHeight="1" x14ac:dyDescent="0.3">
      <c r="A1750" s="2">
        <v>38975</v>
      </c>
      <c r="B1750" s="5">
        <v>13060</v>
      </c>
      <c r="C1750" s="5">
        <v>13160</v>
      </c>
      <c r="D1750" s="5">
        <v>13020</v>
      </c>
      <c r="E1750" s="5">
        <v>13120</v>
      </c>
      <c r="F1750" s="4">
        <v>11320000</v>
      </c>
    </row>
    <row r="1751" spans="1:6" ht="15" customHeight="1" x14ac:dyDescent="0.3">
      <c r="A1751" s="2">
        <v>38978</v>
      </c>
      <c r="B1751" s="5">
        <v>13140</v>
      </c>
      <c r="C1751" s="5">
        <v>13580</v>
      </c>
      <c r="D1751" s="5">
        <v>13140</v>
      </c>
      <c r="E1751" s="5">
        <v>13460</v>
      </c>
      <c r="F1751" s="4">
        <v>26295000</v>
      </c>
    </row>
    <row r="1752" spans="1:6" ht="15" customHeight="1" x14ac:dyDescent="0.3">
      <c r="A1752" s="2">
        <v>38979</v>
      </c>
      <c r="B1752" s="5">
        <v>13460</v>
      </c>
      <c r="C1752" s="5">
        <v>13560</v>
      </c>
      <c r="D1752" s="5">
        <v>13420</v>
      </c>
      <c r="E1752" s="5">
        <v>13440</v>
      </c>
      <c r="F1752" s="4">
        <v>12690000</v>
      </c>
    </row>
    <row r="1753" spans="1:6" ht="15" customHeight="1" x14ac:dyDescent="0.3">
      <c r="A1753" s="2">
        <v>38980</v>
      </c>
      <c r="B1753" s="5">
        <v>13260</v>
      </c>
      <c r="C1753" s="5">
        <v>13380</v>
      </c>
      <c r="D1753" s="5">
        <v>13180</v>
      </c>
      <c r="E1753" s="5">
        <v>13340</v>
      </c>
      <c r="F1753" s="4">
        <v>14570000</v>
      </c>
    </row>
    <row r="1754" spans="1:6" ht="15" customHeight="1" x14ac:dyDescent="0.3">
      <c r="A1754" s="2">
        <v>38981</v>
      </c>
      <c r="B1754" s="5">
        <v>13480</v>
      </c>
      <c r="C1754" s="5">
        <v>13540</v>
      </c>
      <c r="D1754" s="5">
        <v>13280</v>
      </c>
      <c r="E1754" s="5">
        <v>13300</v>
      </c>
      <c r="F1754" s="4">
        <v>12960000</v>
      </c>
    </row>
    <row r="1755" spans="1:6" ht="15" customHeight="1" x14ac:dyDescent="0.3">
      <c r="A1755" s="2">
        <v>38982</v>
      </c>
      <c r="B1755" s="5">
        <v>13160</v>
      </c>
      <c r="C1755" s="5">
        <v>13220</v>
      </c>
      <c r="D1755" s="5">
        <v>13040</v>
      </c>
      <c r="E1755" s="5">
        <v>13080</v>
      </c>
      <c r="F1755" s="4">
        <v>11515000</v>
      </c>
    </row>
    <row r="1756" spans="1:6" ht="15" customHeight="1" x14ac:dyDescent="0.3">
      <c r="A1756" s="2">
        <v>38985</v>
      </c>
      <c r="B1756" s="5">
        <v>13000</v>
      </c>
      <c r="C1756" s="5">
        <v>13160</v>
      </c>
      <c r="D1756" s="5">
        <v>12960</v>
      </c>
      <c r="E1756" s="5">
        <v>13000</v>
      </c>
      <c r="F1756" s="4">
        <v>12440000</v>
      </c>
    </row>
    <row r="1757" spans="1:6" ht="15" customHeight="1" x14ac:dyDescent="0.3">
      <c r="A1757" s="2">
        <v>38986</v>
      </c>
      <c r="B1757" s="5">
        <v>13080</v>
      </c>
      <c r="C1757" s="5">
        <v>13160</v>
      </c>
      <c r="D1757" s="5">
        <v>12920</v>
      </c>
      <c r="E1757" s="5">
        <v>13020</v>
      </c>
      <c r="F1757" s="4">
        <v>12830000</v>
      </c>
    </row>
    <row r="1758" spans="1:6" ht="15" customHeight="1" x14ac:dyDescent="0.3">
      <c r="A1758" s="2">
        <v>38987</v>
      </c>
      <c r="B1758" s="5">
        <v>13100</v>
      </c>
      <c r="C1758" s="5">
        <v>13260</v>
      </c>
      <c r="D1758" s="5">
        <v>13100</v>
      </c>
      <c r="E1758" s="5">
        <v>13180</v>
      </c>
      <c r="F1758" s="4">
        <v>14795000</v>
      </c>
    </row>
    <row r="1759" spans="1:6" ht="15" customHeight="1" x14ac:dyDescent="0.3">
      <c r="A1759" s="2">
        <v>38988</v>
      </c>
      <c r="B1759" s="5">
        <v>13240</v>
      </c>
      <c r="C1759" s="5">
        <v>13440</v>
      </c>
      <c r="D1759" s="5">
        <v>13200</v>
      </c>
      <c r="E1759" s="5">
        <v>13360</v>
      </c>
      <c r="F1759" s="4">
        <v>16350000</v>
      </c>
    </row>
    <row r="1760" spans="1:6" ht="15" customHeight="1" x14ac:dyDescent="0.3">
      <c r="A1760" s="2">
        <v>38989</v>
      </c>
      <c r="B1760" s="5">
        <v>13380</v>
      </c>
      <c r="C1760" s="5">
        <v>13440</v>
      </c>
      <c r="D1760" s="5">
        <v>13220</v>
      </c>
      <c r="E1760" s="5">
        <v>13280</v>
      </c>
      <c r="F1760" s="4">
        <v>10860000</v>
      </c>
    </row>
    <row r="1761" spans="1:6" ht="15" customHeight="1" x14ac:dyDescent="0.3">
      <c r="A1761" s="2">
        <v>38992</v>
      </c>
      <c r="B1761" s="5">
        <v>13180</v>
      </c>
      <c r="C1761" s="5">
        <v>13380</v>
      </c>
      <c r="D1761" s="5">
        <v>13180</v>
      </c>
      <c r="E1761" s="5">
        <v>13300</v>
      </c>
      <c r="F1761" s="4">
        <v>13300000</v>
      </c>
    </row>
    <row r="1762" spans="1:6" ht="15" customHeight="1" x14ac:dyDescent="0.3">
      <c r="A1762" s="2">
        <v>38993</v>
      </c>
      <c r="B1762" s="5">
        <v>13300</v>
      </c>
      <c r="C1762" s="5">
        <v>13300</v>
      </c>
      <c r="D1762" s="5">
        <v>13300</v>
      </c>
      <c r="E1762" s="5">
        <v>13300</v>
      </c>
      <c r="F1762" s="4">
        <v>0</v>
      </c>
    </row>
    <row r="1763" spans="1:6" ht="15" customHeight="1" x14ac:dyDescent="0.3">
      <c r="A1763" s="2">
        <v>38994</v>
      </c>
      <c r="B1763" s="5">
        <v>13180</v>
      </c>
      <c r="C1763" s="5">
        <v>13200</v>
      </c>
      <c r="D1763" s="5">
        <v>12940</v>
      </c>
      <c r="E1763" s="5">
        <v>12960</v>
      </c>
      <c r="F1763" s="4">
        <v>19565000</v>
      </c>
    </row>
    <row r="1764" spans="1:6" ht="15" customHeight="1" x14ac:dyDescent="0.3">
      <c r="A1764" s="2">
        <v>38995</v>
      </c>
      <c r="B1764" s="5">
        <v>12960</v>
      </c>
      <c r="C1764" s="5">
        <v>12960</v>
      </c>
      <c r="D1764" s="5">
        <v>12960</v>
      </c>
      <c r="E1764" s="5">
        <v>12960</v>
      </c>
      <c r="F1764" s="4">
        <v>0</v>
      </c>
    </row>
    <row r="1765" spans="1:6" ht="15" customHeight="1" x14ac:dyDescent="0.3">
      <c r="A1765" s="2">
        <v>38996</v>
      </c>
      <c r="B1765" s="5">
        <v>12960</v>
      </c>
      <c r="C1765" s="5">
        <v>12960</v>
      </c>
      <c r="D1765" s="5">
        <v>12960</v>
      </c>
      <c r="E1765" s="5">
        <v>12960</v>
      </c>
      <c r="F1765" s="4">
        <v>0</v>
      </c>
    </row>
    <row r="1766" spans="1:6" ht="15" customHeight="1" x14ac:dyDescent="0.3">
      <c r="A1766" s="2">
        <v>38999</v>
      </c>
      <c r="B1766" s="5">
        <v>13040</v>
      </c>
      <c r="C1766" s="5">
        <v>13140</v>
      </c>
      <c r="D1766" s="5">
        <v>12500</v>
      </c>
      <c r="E1766" s="5">
        <v>12840</v>
      </c>
      <c r="F1766" s="4">
        <v>28715000</v>
      </c>
    </row>
    <row r="1767" spans="1:6" ht="15" customHeight="1" x14ac:dyDescent="0.3">
      <c r="A1767" s="2">
        <v>39000</v>
      </c>
      <c r="B1767" s="5">
        <v>12840</v>
      </c>
      <c r="C1767" s="5">
        <v>13000</v>
      </c>
      <c r="D1767" s="5">
        <v>12800</v>
      </c>
      <c r="E1767" s="5">
        <v>12800</v>
      </c>
      <c r="F1767" s="4">
        <v>9790000</v>
      </c>
    </row>
    <row r="1768" spans="1:6" ht="15" customHeight="1" x14ac:dyDescent="0.3">
      <c r="A1768" s="2">
        <v>39001</v>
      </c>
      <c r="B1768" s="5">
        <v>12700</v>
      </c>
      <c r="C1768" s="5">
        <v>12880</v>
      </c>
      <c r="D1768" s="5">
        <v>12660</v>
      </c>
      <c r="E1768" s="5">
        <v>12800</v>
      </c>
      <c r="F1768" s="4">
        <v>10490000</v>
      </c>
    </row>
    <row r="1769" spans="1:6" ht="15" customHeight="1" x14ac:dyDescent="0.3">
      <c r="A1769" s="2">
        <v>39002</v>
      </c>
      <c r="B1769" s="5">
        <v>12720</v>
      </c>
      <c r="C1769" s="5">
        <v>12900</v>
      </c>
      <c r="D1769" s="5">
        <v>12680</v>
      </c>
      <c r="E1769" s="5">
        <v>12720</v>
      </c>
      <c r="F1769" s="4">
        <v>17830000</v>
      </c>
    </row>
    <row r="1770" spans="1:6" ht="15" customHeight="1" x14ac:dyDescent="0.3">
      <c r="A1770" s="2">
        <v>39003</v>
      </c>
      <c r="B1770" s="5">
        <v>12900</v>
      </c>
      <c r="C1770" s="5">
        <v>12960</v>
      </c>
      <c r="D1770" s="5">
        <v>12840</v>
      </c>
      <c r="E1770" s="5">
        <v>12880</v>
      </c>
      <c r="F1770" s="4">
        <v>13080000</v>
      </c>
    </row>
    <row r="1771" spans="1:6" ht="15" customHeight="1" x14ac:dyDescent="0.3">
      <c r="A1771" s="2">
        <v>39006</v>
      </c>
      <c r="B1771" s="5">
        <v>13040</v>
      </c>
      <c r="C1771" s="5">
        <v>13160</v>
      </c>
      <c r="D1771" s="5">
        <v>12920</v>
      </c>
      <c r="E1771" s="5">
        <v>13000</v>
      </c>
      <c r="F1771" s="4">
        <v>16730000</v>
      </c>
    </row>
    <row r="1772" spans="1:6" ht="15" customHeight="1" x14ac:dyDescent="0.3">
      <c r="A1772" s="2">
        <v>39007</v>
      </c>
      <c r="B1772" s="5">
        <v>13000</v>
      </c>
      <c r="C1772" s="5">
        <v>13020</v>
      </c>
      <c r="D1772" s="5">
        <v>12840</v>
      </c>
      <c r="E1772" s="5">
        <v>12940</v>
      </c>
      <c r="F1772" s="4">
        <v>9105000</v>
      </c>
    </row>
    <row r="1773" spans="1:6" ht="15" customHeight="1" x14ac:dyDescent="0.3">
      <c r="A1773" s="2">
        <v>39008</v>
      </c>
      <c r="B1773" s="5">
        <v>12820</v>
      </c>
      <c r="C1773" s="5">
        <v>12880</v>
      </c>
      <c r="D1773" s="5">
        <v>12720</v>
      </c>
      <c r="E1773" s="5">
        <v>12840</v>
      </c>
      <c r="F1773" s="4">
        <v>13925000</v>
      </c>
    </row>
    <row r="1774" spans="1:6" ht="15" customHeight="1" x14ac:dyDescent="0.3">
      <c r="A1774" s="2">
        <v>39009</v>
      </c>
      <c r="B1774" s="5">
        <v>12900</v>
      </c>
      <c r="C1774" s="5">
        <v>12960</v>
      </c>
      <c r="D1774" s="5">
        <v>12640</v>
      </c>
      <c r="E1774" s="5">
        <v>12720</v>
      </c>
      <c r="F1774" s="4">
        <v>15775000</v>
      </c>
    </row>
    <row r="1775" spans="1:6" ht="15" customHeight="1" x14ac:dyDescent="0.3">
      <c r="A1775" s="2">
        <v>39010</v>
      </c>
      <c r="B1775" s="5">
        <v>12700</v>
      </c>
      <c r="C1775" s="5">
        <v>12760</v>
      </c>
      <c r="D1775" s="5">
        <v>12580</v>
      </c>
      <c r="E1775" s="5">
        <v>12620</v>
      </c>
      <c r="F1775" s="4">
        <v>22490000</v>
      </c>
    </row>
    <row r="1776" spans="1:6" ht="15" customHeight="1" x14ac:dyDescent="0.3">
      <c r="A1776" s="2">
        <v>39013</v>
      </c>
      <c r="B1776" s="5">
        <v>12620</v>
      </c>
      <c r="C1776" s="5">
        <v>12620</v>
      </c>
      <c r="D1776" s="5">
        <v>12400</v>
      </c>
      <c r="E1776" s="5">
        <v>12500</v>
      </c>
      <c r="F1776" s="4">
        <v>21010000</v>
      </c>
    </row>
    <row r="1777" spans="1:6" ht="15" customHeight="1" x14ac:dyDescent="0.3">
      <c r="A1777" s="2">
        <v>39014</v>
      </c>
      <c r="B1777" s="5">
        <v>12600</v>
      </c>
      <c r="C1777" s="5">
        <v>12660</v>
      </c>
      <c r="D1777" s="5">
        <v>12460</v>
      </c>
      <c r="E1777" s="5">
        <v>12520</v>
      </c>
      <c r="F1777" s="4">
        <v>17825000</v>
      </c>
    </row>
    <row r="1778" spans="1:6" ht="15" customHeight="1" x14ac:dyDescent="0.3">
      <c r="A1778" s="2">
        <v>39015</v>
      </c>
      <c r="B1778" s="5">
        <v>12480</v>
      </c>
      <c r="C1778" s="5">
        <v>12620</v>
      </c>
      <c r="D1778" s="5">
        <v>12420</v>
      </c>
      <c r="E1778" s="5">
        <v>12500</v>
      </c>
      <c r="F1778" s="4">
        <v>16970000</v>
      </c>
    </row>
    <row r="1779" spans="1:6" ht="15" customHeight="1" x14ac:dyDescent="0.3">
      <c r="A1779" s="2">
        <v>39016</v>
      </c>
      <c r="B1779" s="5">
        <v>12540</v>
      </c>
      <c r="C1779" s="5">
        <v>12680</v>
      </c>
      <c r="D1779" s="5">
        <v>12500</v>
      </c>
      <c r="E1779" s="5">
        <v>12580</v>
      </c>
      <c r="F1779" s="4">
        <v>15945000</v>
      </c>
    </row>
    <row r="1780" spans="1:6" ht="15" customHeight="1" x14ac:dyDescent="0.3">
      <c r="A1780" s="2">
        <v>39017</v>
      </c>
      <c r="B1780" s="5">
        <v>12580</v>
      </c>
      <c r="C1780" s="5">
        <v>12580</v>
      </c>
      <c r="D1780" s="5">
        <v>12320</v>
      </c>
      <c r="E1780" s="5">
        <v>12400</v>
      </c>
      <c r="F1780" s="4">
        <v>21725000</v>
      </c>
    </row>
    <row r="1781" spans="1:6" ht="15" customHeight="1" x14ac:dyDescent="0.3">
      <c r="A1781" s="2">
        <v>39020</v>
      </c>
      <c r="B1781" s="5">
        <v>12340</v>
      </c>
      <c r="C1781" s="5">
        <v>12380</v>
      </c>
      <c r="D1781" s="5">
        <v>12140</v>
      </c>
      <c r="E1781" s="5">
        <v>12180</v>
      </c>
      <c r="F1781" s="4">
        <v>19095000</v>
      </c>
    </row>
    <row r="1782" spans="1:6" ht="15" customHeight="1" x14ac:dyDescent="0.3">
      <c r="A1782" s="2">
        <v>39021</v>
      </c>
      <c r="B1782" s="5">
        <v>12140</v>
      </c>
      <c r="C1782" s="5">
        <v>12320</v>
      </c>
      <c r="D1782" s="5">
        <v>12060</v>
      </c>
      <c r="E1782" s="5">
        <v>12220</v>
      </c>
      <c r="F1782" s="4">
        <v>23305000</v>
      </c>
    </row>
    <row r="1783" spans="1:6" ht="15" customHeight="1" x14ac:dyDescent="0.3">
      <c r="A1783" s="2">
        <v>39022</v>
      </c>
      <c r="B1783" s="5">
        <v>12360</v>
      </c>
      <c r="C1783" s="5">
        <v>12400</v>
      </c>
      <c r="D1783" s="5">
        <v>12260</v>
      </c>
      <c r="E1783" s="5">
        <v>12300</v>
      </c>
      <c r="F1783" s="4">
        <v>13865000</v>
      </c>
    </row>
    <row r="1784" spans="1:6" ht="15" customHeight="1" x14ac:dyDescent="0.3">
      <c r="A1784" s="2">
        <v>39023</v>
      </c>
      <c r="B1784" s="5">
        <v>12280</v>
      </c>
      <c r="C1784" s="5">
        <v>12380</v>
      </c>
      <c r="D1784" s="5">
        <v>12220</v>
      </c>
      <c r="E1784" s="5">
        <v>12280</v>
      </c>
      <c r="F1784" s="4">
        <v>12795000</v>
      </c>
    </row>
    <row r="1785" spans="1:6" ht="15" customHeight="1" x14ac:dyDescent="0.3">
      <c r="A1785" s="2">
        <v>39024</v>
      </c>
      <c r="B1785" s="5">
        <v>12340</v>
      </c>
      <c r="C1785" s="5">
        <v>12400</v>
      </c>
      <c r="D1785" s="5">
        <v>12180</v>
      </c>
      <c r="E1785" s="5">
        <v>12220</v>
      </c>
      <c r="F1785" s="4">
        <v>13230000</v>
      </c>
    </row>
    <row r="1786" spans="1:6" ht="15" customHeight="1" x14ac:dyDescent="0.3">
      <c r="A1786" s="2">
        <v>39027</v>
      </c>
      <c r="B1786" s="5">
        <v>12180</v>
      </c>
      <c r="C1786" s="5">
        <v>12200</v>
      </c>
      <c r="D1786" s="5">
        <v>11980</v>
      </c>
      <c r="E1786" s="5">
        <v>12100</v>
      </c>
      <c r="F1786" s="4">
        <v>15470000</v>
      </c>
    </row>
    <row r="1787" spans="1:6" ht="15" customHeight="1" x14ac:dyDescent="0.3">
      <c r="A1787" s="2">
        <v>39028</v>
      </c>
      <c r="B1787" s="5">
        <v>12300</v>
      </c>
      <c r="C1787" s="5">
        <v>12300</v>
      </c>
      <c r="D1787" s="5">
        <v>12100</v>
      </c>
      <c r="E1787" s="5">
        <v>12180</v>
      </c>
      <c r="F1787" s="4">
        <v>17275000</v>
      </c>
    </row>
    <row r="1788" spans="1:6" ht="15" customHeight="1" x14ac:dyDescent="0.3">
      <c r="A1788" s="2">
        <v>39029</v>
      </c>
      <c r="B1788" s="5">
        <v>12300</v>
      </c>
      <c r="C1788" s="5">
        <v>12420</v>
      </c>
      <c r="D1788" s="5">
        <v>12300</v>
      </c>
      <c r="E1788" s="5">
        <v>12300</v>
      </c>
      <c r="F1788" s="4">
        <v>13460000</v>
      </c>
    </row>
    <row r="1789" spans="1:6" ht="15" customHeight="1" x14ac:dyDescent="0.3">
      <c r="A1789" s="2">
        <v>39030</v>
      </c>
      <c r="B1789" s="5">
        <v>12400</v>
      </c>
      <c r="C1789" s="5">
        <v>12620</v>
      </c>
      <c r="D1789" s="5">
        <v>12360</v>
      </c>
      <c r="E1789" s="5">
        <v>12620</v>
      </c>
      <c r="F1789" s="4">
        <v>28135000</v>
      </c>
    </row>
    <row r="1790" spans="1:6" ht="15" customHeight="1" x14ac:dyDescent="0.3">
      <c r="A1790" s="2">
        <v>39031</v>
      </c>
      <c r="B1790" s="5">
        <v>12560</v>
      </c>
      <c r="C1790" s="5">
        <v>12640</v>
      </c>
      <c r="D1790" s="5">
        <v>12520</v>
      </c>
      <c r="E1790" s="5">
        <v>12580</v>
      </c>
      <c r="F1790" s="4">
        <v>12805000</v>
      </c>
    </row>
    <row r="1791" spans="1:6" ht="15" customHeight="1" x14ac:dyDescent="0.3">
      <c r="A1791" s="2">
        <v>39034</v>
      </c>
      <c r="B1791" s="5">
        <v>12720</v>
      </c>
      <c r="C1791" s="5">
        <v>12800</v>
      </c>
      <c r="D1791" s="5">
        <v>12660</v>
      </c>
      <c r="E1791" s="5">
        <v>12780</v>
      </c>
      <c r="F1791" s="4">
        <v>16370000</v>
      </c>
    </row>
    <row r="1792" spans="1:6" ht="15" customHeight="1" x14ac:dyDescent="0.3">
      <c r="A1792" s="2">
        <v>39035</v>
      </c>
      <c r="B1792" s="5">
        <v>12960</v>
      </c>
      <c r="C1792" s="5">
        <v>13000</v>
      </c>
      <c r="D1792" s="5">
        <v>12880</v>
      </c>
      <c r="E1792" s="5">
        <v>12940</v>
      </c>
      <c r="F1792" s="4">
        <v>18605000</v>
      </c>
    </row>
    <row r="1793" spans="1:6" ht="15" customHeight="1" x14ac:dyDescent="0.3">
      <c r="A1793" s="2">
        <v>39036</v>
      </c>
      <c r="B1793" s="5">
        <v>13100</v>
      </c>
      <c r="C1793" s="5">
        <v>13240</v>
      </c>
      <c r="D1793" s="5">
        <v>13060</v>
      </c>
      <c r="E1793" s="5">
        <v>13240</v>
      </c>
      <c r="F1793" s="4">
        <v>24785000</v>
      </c>
    </row>
    <row r="1794" spans="1:6" ht="15" customHeight="1" x14ac:dyDescent="0.3">
      <c r="A1794" s="2">
        <v>39037</v>
      </c>
      <c r="B1794" s="5">
        <v>13520</v>
      </c>
      <c r="C1794" s="5">
        <v>13520</v>
      </c>
      <c r="D1794" s="5">
        <v>13140</v>
      </c>
      <c r="E1794" s="5">
        <v>13140</v>
      </c>
      <c r="F1794" s="4">
        <v>18055000</v>
      </c>
    </row>
    <row r="1795" spans="1:6" ht="15" customHeight="1" x14ac:dyDescent="0.3">
      <c r="A1795" s="2">
        <v>39038</v>
      </c>
      <c r="B1795" s="5">
        <v>13160</v>
      </c>
      <c r="C1795" s="5">
        <v>13160</v>
      </c>
      <c r="D1795" s="5">
        <v>13060</v>
      </c>
      <c r="E1795" s="5">
        <v>13080</v>
      </c>
      <c r="F1795" s="4">
        <v>8435000</v>
      </c>
    </row>
    <row r="1796" spans="1:6" ht="15" customHeight="1" x14ac:dyDescent="0.3">
      <c r="A1796" s="2">
        <v>39041</v>
      </c>
      <c r="B1796" s="5">
        <v>13120</v>
      </c>
      <c r="C1796" s="5">
        <v>13120</v>
      </c>
      <c r="D1796" s="5">
        <v>12940</v>
      </c>
      <c r="E1796" s="5">
        <v>13040</v>
      </c>
      <c r="F1796" s="4">
        <v>14405000</v>
      </c>
    </row>
    <row r="1797" spans="1:6" ht="15" customHeight="1" x14ac:dyDescent="0.3">
      <c r="A1797" s="2">
        <v>39042</v>
      </c>
      <c r="B1797" s="5">
        <v>13060</v>
      </c>
      <c r="C1797" s="5">
        <v>13120</v>
      </c>
      <c r="D1797" s="5">
        <v>12960</v>
      </c>
      <c r="E1797" s="5">
        <v>13000</v>
      </c>
      <c r="F1797" s="4">
        <v>10465000</v>
      </c>
    </row>
    <row r="1798" spans="1:6" ht="15" customHeight="1" x14ac:dyDescent="0.3">
      <c r="A1798" s="2">
        <v>39043</v>
      </c>
      <c r="B1798" s="5">
        <v>12940</v>
      </c>
      <c r="C1798" s="5">
        <v>13200</v>
      </c>
      <c r="D1798" s="5">
        <v>12940</v>
      </c>
      <c r="E1798" s="5">
        <v>13200</v>
      </c>
      <c r="F1798" s="4">
        <v>12075000</v>
      </c>
    </row>
    <row r="1799" spans="1:6" ht="15" customHeight="1" x14ac:dyDescent="0.3">
      <c r="A1799" s="2">
        <v>39044</v>
      </c>
      <c r="B1799" s="5">
        <v>13260</v>
      </c>
      <c r="C1799" s="5">
        <v>13300</v>
      </c>
      <c r="D1799" s="5">
        <v>13020</v>
      </c>
      <c r="E1799" s="5">
        <v>13080</v>
      </c>
      <c r="F1799" s="4">
        <v>12190000</v>
      </c>
    </row>
    <row r="1800" spans="1:6" ht="15" customHeight="1" x14ac:dyDescent="0.3">
      <c r="A1800" s="2">
        <v>39045</v>
      </c>
      <c r="B1800" s="5">
        <v>13080</v>
      </c>
      <c r="C1800" s="5">
        <v>13120</v>
      </c>
      <c r="D1800" s="5">
        <v>12920</v>
      </c>
      <c r="E1800" s="5">
        <v>13040</v>
      </c>
      <c r="F1800" s="4">
        <v>9030000</v>
      </c>
    </row>
    <row r="1801" spans="1:6" ht="15" customHeight="1" x14ac:dyDescent="0.3">
      <c r="A1801" s="2">
        <v>39048</v>
      </c>
      <c r="B1801" s="5">
        <v>12940</v>
      </c>
      <c r="C1801" s="5">
        <v>13000</v>
      </c>
      <c r="D1801" s="5">
        <v>12780</v>
      </c>
      <c r="E1801" s="5">
        <v>12840</v>
      </c>
      <c r="F1801" s="4">
        <v>15470000</v>
      </c>
    </row>
    <row r="1802" spans="1:6" ht="15" customHeight="1" x14ac:dyDescent="0.3">
      <c r="A1802" s="2">
        <v>39049</v>
      </c>
      <c r="B1802" s="5">
        <v>12620</v>
      </c>
      <c r="C1802" s="5">
        <v>12740</v>
      </c>
      <c r="D1802" s="5">
        <v>12600</v>
      </c>
      <c r="E1802" s="5">
        <v>12600</v>
      </c>
      <c r="F1802" s="4">
        <v>15875000</v>
      </c>
    </row>
    <row r="1803" spans="1:6" ht="15" customHeight="1" x14ac:dyDescent="0.3">
      <c r="A1803" s="2">
        <v>39050</v>
      </c>
      <c r="B1803" s="5">
        <v>12560</v>
      </c>
      <c r="C1803" s="5">
        <v>12740</v>
      </c>
      <c r="D1803" s="5">
        <v>12560</v>
      </c>
      <c r="E1803" s="5">
        <v>12580</v>
      </c>
      <c r="F1803" s="4">
        <v>16910000</v>
      </c>
    </row>
    <row r="1804" spans="1:6" ht="15" customHeight="1" x14ac:dyDescent="0.3">
      <c r="A1804" s="2">
        <v>39051</v>
      </c>
      <c r="B1804" s="5">
        <v>12720</v>
      </c>
      <c r="C1804" s="5">
        <v>12880</v>
      </c>
      <c r="D1804" s="5">
        <v>12700</v>
      </c>
      <c r="E1804" s="5">
        <v>12760</v>
      </c>
      <c r="F1804" s="4">
        <v>15920000</v>
      </c>
    </row>
    <row r="1805" spans="1:6" ht="15" customHeight="1" x14ac:dyDescent="0.3">
      <c r="A1805" s="2">
        <v>39052</v>
      </c>
      <c r="B1805" s="5">
        <v>12800</v>
      </c>
      <c r="C1805" s="5">
        <v>12900</v>
      </c>
      <c r="D1805" s="5">
        <v>12780</v>
      </c>
      <c r="E1805" s="5">
        <v>12800</v>
      </c>
      <c r="F1805" s="4">
        <v>8180000</v>
      </c>
    </row>
    <row r="1806" spans="1:6" ht="15" customHeight="1" x14ac:dyDescent="0.3">
      <c r="A1806" s="2">
        <v>39055</v>
      </c>
      <c r="B1806" s="5">
        <v>12860</v>
      </c>
      <c r="C1806" s="5">
        <v>12920</v>
      </c>
      <c r="D1806" s="5">
        <v>12740</v>
      </c>
      <c r="E1806" s="5">
        <v>12820</v>
      </c>
      <c r="F1806" s="4">
        <v>9770000</v>
      </c>
    </row>
    <row r="1807" spans="1:6" ht="15" customHeight="1" x14ac:dyDescent="0.3">
      <c r="A1807" s="2">
        <v>39056</v>
      </c>
      <c r="B1807" s="5">
        <v>12960</v>
      </c>
      <c r="C1807" s="5">
        <v>13020</v>
      </c>
      <c r="D1807" s="5">
        <v>12760</v>
      </c>
      <c r="E1807" s="5">
        <v>12760</v>
      </c>
      <c r="F1807" s="4">
        <v>17065000</v>
      </c>
    </row>
    <row r="1808" spans="1:6" ht="15" customHeight="1" x14ac:dyDescent="0.3">
      <c r="A1808" s="2">
        <v>39057</v>
      </c>
      <c r="B1808" s="5">
        <v>12760</v>
      </c>
      <c r="C1808" s="5">
        <v>12800</v>
      </c>
      <c r="D1808" s="5">
        <v>12580</v>
      </c>
      <c r="E1808" s="5">
        <v>12700</v>
      </c>
      <c r="F1808" s="4">
        <v>13120000</v>
      </c>
    </row>
    <row r="1809" spans="1:6" ht="15" customHeight="1" x14ac:dyDescent="0.3">
      <c r="A1809" s="2">
        <v>39058</v>
      </c>
      <c r="B1809" s="5">
        <v>12580</v>
      </c>
      <c r="C1809" s="5">
        <v>12700</v>
      </c>
      <c r="D1809" s="5">
        <v>12500</v>
      </c>
      <c r="E1809" s="5">
        <v>12520</v>
      </c>
      <c r="F1809" s="4">
        <v>14380000</v>
      </c>
    </row>
    <row r="1810" spans="1:6" ht="15" customHeight="1" x14ac:dyDescent="0.3">
      <c r="A1810" s="2">
        <v>39059</v>
      </c>
      <c r="B1810" s="5">
        <v>12340</v>
      </c>
      <c r="C1810" s="5">
        <v>12360</v>
      </c>
      <c r="D1810" s="5">
        <v>12160</v>
      </c>
      <c r="E1810" s="5">
        <v>12220</v>
      </c>
      <c r="F1810" s="4">
        <v>25340000</v>
      </c>
    </row>
    <row r="1811" spans="1:6" ht="15" customHeight="1" x14ac:dyDescent="0.3">
      <c r="A1811" s="2">
        <v>39062</v>
      </c>
      <c r="B1811" s="5">
        <v>12200</v>
      </c>
      <c r="C1811" s="5">
        <v>12240</v>
      </c>
      <c r="D1811" s="5">
        <v>12040</v>
      </c>
      <c r="E1811" s="5">
        <v>12080</v>
      </c>
      <c r="F1811" s="4">
        <v>21515000</v>
      </c>
    </row>
    <row r="1812" spans="1:6" ht="15" customHeight="1" x14ac:dyDescent="0.3">
      <c r="A1812" s="2">
        <v>39063</v>
      </c>
      <c r="B1812" s="5">
        <v>12120</v>
      </c>
      <c r="C1812" s="5">
        <v>12200</v>
      </c>
      <c r="D1812" s="5">
        <v>11980</v>
      </c>
      <c r="E1812" s="5">
        <v>12000</v>
      </c>
      <c r="F1812" s="4">
        <v>16235000</v>
      </c>
    </row>
    <row r="1813" spans="1:6" ht="15" customHeight="1" x14ac:dyDescent="0.3">
      <c r="A1813" s="2">
        <v>39064</v>
      </c>
      <c r="B1813" s="5">
        <v>12000</v>
      </c>
      <c r="C1813" s="5">
        <v>12180</v>
      </c>
      <c r="D1813" s="5">
        <v>12000</v>
      </c>
      <c r="E1813" s="5">
        <v>12040</v>
      </c>
      <c r="F1813" s="4">
        <v>17025000</v>
      </c>
    </row>
    <row r="1814" spans="1:6" ht="15" customHeight="1" x14ac:dyDescent="0.3">
      <c r="A1814" s="2">
        <v>39065</v>
      </c>
      <c r="B1814" s="5">
        <v>12060</v>
      </c>
      <c r="C1814" s="5">
        <v>12280</v>
      </c>
      <c r="D1814" s="5">
        <v>12000</v>
      </c>
      <c r="E1814" s="5">
        <v>12280</v>
      </c>
      <c r="F1814" s="4">
        <v>42555000</v>
      </c>
    </row>
    <row r="1815" spans="1:6" ht="15" customHeight="1" x14ac:dyDescent="0.3">
      <c r="A1815" s="2">
        <v>39066</v>
      </c>
      <c r="B1815" s="5">
        <v>12280</v>
      </c>
      <c r="C1815" s="5">
        <v>12300</v>
      </c>
      <c r="D1815" s="5">
        <v>12140</v>
      </c>
      <c r="E1815" s="5">
        <v>12160</v>
      </c>
      <c r="F1815" s="4">
        <v>22710000</v>
      </c>
    </row>
    <row r="1816" spans="1:6" ht="15" customHeight="1" x14ac:dyDescent="0.3">
      <c r="A1816" s="2">
        <v>39069</v>
      </c>
      <c r="B1816" s="5">
        <v>12200</v>
      </c>
      <c r="C1816" s="5">
        <v>12300</v>
      </c>
      <c r="D1816" s="5">
        <v>12160</v>
      </c>
      <c r="E1816" s="5">
        <v>12200</v>
      </c>
      <c r="F1816" s="4">
        <v>19205000</v>
      </c>
    </row>
    <row r="1817" spans="1:6" ht="15" customHeight="1" x14ac:dyDescent="0.3">
      <c r="A1817" s="2">
        <v>39070</v>
      </c>
      <c r="B1817" s="5">
        <v>12200</v>
      </c>
      <c r="C1817" s="5">
        <v>12280</v>
      </c>
      <c r="D1817" s="5">
        <v>12160</v>
      </c>
      <c r="E1817" s="5">
        <v>12200</v>
      </c>
      <c r="F1817" s="4">
        <v>13995000</v>
      </c>
    </row>
    <row r="1818" spans="1:6" ht="15" customHeight="1" x14ac:dyDescent="0.3">
      <c r="A1818" s="2">
        <v>39071</v>
      </c>
      <c r="B1818" s="5">
        <v>12180</v>
      </c>
      <c r="C1818" s="5">
        <v>12400</v>
      </c>
      <c r="D1818" s="5">
        <v>12180</v>
      </c>
      <c r="E1818" s="5">
        <v>12320</v>
      </c>
      <c r="F1818" s="4">
        <v>20815000</v>
      </c>
    </row>
    <row r="1819" spans="1:6" ht="15" customHeight="1" x14ac:dyDescent="0.3">
      <c r="A1819" s="2">
        <v>39072</v>
      </c>
      <c r="B1819" s="5">
        <v>12380</v>
      </c>
      <c r="C1819" s="5">
        <v>12400</v>
      </c>
      <c r="D1819" s="5">
        <v>12260</v>
      </c>
      <c r="E1819" s="5">
        <v>12300</v>
      </c>
      <c r="F1819" s="4">
        <v>15865000</v>
      </c>
    </row>
    <row r="1820" spans="1:6" ht="15" customHeight="1" x14ac:dyDescent="0.3">
      <c r="A1820" s="2">
        <v>39073</v>
      </c>
      <c r="B1820" s="5">
        <v>12240</v>
      </c>
      <c r="C1820" s="5">
        <v>12280</v>
      </c>
      <c r="D1820" s="5">
        <v>12160</v>
      </c>
      <c r="E1820" s="5">
        <v>12200</v>
      </c>
      <c r="F1820" s="4">
        <v>17120000</v>
      </c>
    </row>
    <row r="1821" spans="1:6" ht="15" customHeight="1" x14ac:dyDescent="0.3">
      <c r="A1821" s="2">
        <v>39076</v>
      </c>
      <c r="B1821" s="5">
        <v>12200</v>
      </c>
      <c r="C1821" s="5">
        <v>12200</v>
      </c>
      <c r="D1821" s="5">
        <v>12200</v>
      </c>
      <c r="E1821" s="5">
        <v>12200</v>
      </c>
      <c r="F1821" s="4">
        <v>0</v>
      </c>
    </row>
    <row r="1822" spans="1:6" ht="15" customHeight="1" x14ac:dyDescent="0.3">
      <c r="A1822" s="2">
        <v>39077</v>
      </c>
      <c r="B1822" s="5">
        <v>12180</v>
      </c>
      <c r="C1822" s="5">
        <v>12220</v>
      </c>
      <c r="D1822" s="5">
        <v>12040</v>
      </c>
      <c r="E1822" s="5">
        <v>12120</v>
      </c>
      <c r="F1822" s="4">
        <v>15195000</v>
      </c>
    </row>
    <row r="1823" spans="1:6" ht="15" customHeight="1" x14ac:dyDescent="0.3">
      <c r="A1823" s="2">
        <v>39078</v>
      </c>
      <c r="B1823" s="5">
        <v>12220</v>
      </c>
      <c r="C1823" s="5">
        <v>12280</v>
      </c>
      <c r="D1823" s="5">
        <v>12080</v>
      </c>
      <c r="E1823" s="5">
        <v>12240</v>
      </c>
      <c r="F1823" s="4">
        <v>4835000</v>
      </c>
    </row>
    <row r="1824" spans="1:6" ht="15" customHeight="1" x14ac:dyDescent="0.3">
      <c r="A1824" s="2">
        <v>39079</v>
      </c>
      <c r="B1824" s="5">
        <v>12320</v>
      </c>
      <c r="C1824" s="5">
        <v>12380</v>
      </c>
      <c r="D1824" s="5">
        <v>12200</v>
      </c>
      <c r="E1824" s="5">
        <v>12260</v>
      </c>
      <c r="F1824" s="4">
        <v>10835000</v>
      </c>
    </row>
    <row r="1825" spans="1:6" ht="15" customHeight="1" x14ac:dyDescent="0.3">
      <c r="A1825" s="2">
        <v>39080</v>
      </c>
      <c r="B1825" s="5">
        <v>12260</v>
      </c>
      <c r="C1825" s="5">
        <v>12260</v>
      </c>
      <c r="D1825" s="5">
        <v>12260</v>
      </c>
      <c r="E1825" s="5">
        <v>12260</v>
      </c>
      <c r="F1825" s="4">
        <v>0</v>
      </c>
    </row>
    <row r="1826" spans="1:6" ht="15" customHeight="1" x14ac:dyDescent="0.3">
      <c r="A1826" s="2">
        <v>39083</v>
      </c>
      <c r="B1826" s="5">
        <v>12260</v>
      </c>
      <c r="C1826" s="5">
        <v>12260</v>
      </c>
      <c r="D1826" s="5">
        <v>12260</v>
      </c>
      <c r="E1826" s="5">
        <v>12260</v>
      </c>
      <c r="F1826" s="4">
        <v>0</v>
      </c>
    </row>
    <row r="1827" spans="1:6" ht="15" customHeight="1" x14ac:dyDescent="0.3">
      <c r="A1827" s="2">
        <v>39084</v>
      </c>
      <c r="B1827" s="5">
        <v>12400</v>
      </c>
      <c r="C1827" s="5">
        <v>12540</v>
      </c>
      <c r="D1827" s="5">
        <v>12320</v>
      </c>
      <c r="E1827" s="5">
        <v>12500</v>
      </c>
      <c r="F1827" s="4">
        <v>17570000</v>
      </c>
    </row>
    <row r="1828" spans="1:6" ht="15" customHeight="1" x14ac:dyDescent="0.3">
      <c r="A1828" s="2">
        <v>39085</v>
      </c>
      <c r="B1828" s="5">
        <v>12540</v>
      </c>
      <c r="C1828" s="5">
        <v>12560</v>
      </c>
      <c r="D1828" s="5">
        <v>12220</v>
      </c>
      <c r="E1828" s="5">
        <v>12220</v>
      </c>
      <c r="F1828" s="4">
        <v>19380000</v>
      </c>
    </row>
    <row r="1829" spans="1:6" ht="15" customHeight="1" x14ac:dyDescent="0.3">
      <c r="A1829" s="2">
        <v>39086</v>
      </c>
      <c r="B1829" s="5">
        <v>12220</v>
      </c>
      <c r="C1829" s="5">
        <v>12240</v>
      </c>
      <c r="D1829" s="5">
        <v>12060</v>
      </c>
      <c r="E1829" s="5">
        <v>12140</v>
      </c>
      <c r="F1829" s="4">
        <v>18125000</v>
      </c>
    </row>
    <row r="1830" spans="1:6" ht="15" customHeight="1" x14ac:dyDescent="0.3">
      <c r="A1830" s="2">
        <v>39087</v>
      </c>
      <c r="B1830" s="5">
        <v>12160</v>
      </c>
      <c r="C1830" s="5">
        <v>12180</v>
      </c>
      <c r="D1830" s="5">
        <v>11900</v>
      </c>
      <c r="E1830" s="5">
        <v>11900</v>
      </c>
      <c r="F1830" s="4">
        <v>28115000</v>
      </c>
    </row>
    <row r="1831" spans="1:6" ht="15" customHeight="1" x14ac:dyDescent="0.3">
      <c r="A1831" s="2">
        <v>39090</v>
      </c>
      <c r="B1831" s="5">
        <v>11840</v>
      </c>
      <c r="C1831" s="5">
        <v>11880</v>
      </c>
      <c r="D1831" s="5">
        <v>11580</v>
      </c>
      <c r="E1831" s="5">
        <v>11640</v>
      </c>
      <c r="F1831" s="4">
        <v>32855000</v>
      </c>
    </row>
    <row r="1832" spans="1:6" ht="15" customHeight="1" x14ac:dyDescent="0.3">
      <c r="A1832" s="2">
        <v>39091</v>
      </c>
      <c r="B1832" s="5">
        <v>11740</v>
      </c>
      <c r="C1832" s="5">
        <v>11880</v>
      </c>
      <c r="D1832" s="5">
        <v>11640</v>
      </c>
      <c r="E1832" s="5">
        <v>11720</v>
      </c>
      <c r="F1832" s="4">
        <v>19800000</v>
      </c>
    </row>
    <row r="1833" spans="1:6" ht="15" customHeight="1" x14ac:dyDescent="0.3">
      <c r="A1833" s="2">
        <v>39092</v>
      </c>
      <c r="B1833" s="5">
        <v>11640</v>
      </c>
      <c r="C1833" s="5">
        <v>11680</v>
      </c>
      <c r="D1833" s="5">
        <v>11500</v>
      </c>
      <c r="E1833" s="5">
        <v>11560</v>
      </c>
      <c r="F1833" s="4">
        <v>25685000</v>
      </c>
    </row>
    <row r="1834" spans="1:6" ht="15" customHeight="1" x14ac:dyDescent="0.3">
      <c r="A1834" s="2">
        <v>39093</v>
      </c>
      <c r="B1834" s="5">
        <v>11580</v>
      </c>
      <c r="C1834" s="5">
        <v>11760</v>
      </c>
      <c r="D1834" s="5">
        <v>11560</v>
      </c>
      <c r="E1834" s="5">
        <v>11640</v>
      </c>
      <c r="F1834" s="4">
        <v>29640000</v>
      </c>
    </row>
    <row r="1835" spans="1:6" ht="15" customHeight="1" x14ac:dyDescent="0.3">
      <c r="A1835" s="2">
        <v>39094</v>
      </c>
      <c r="B1835" s="5">
        <v>11800</v>
      </c>
      <c r="C1835" s="5">
        <v>12120</v>
      </c>
      <c r="D1835" s="5">
        <v>11700</v>
      </c>
      <c r="E1835" s="5">
        <v>12060</v>
      </c>
      <c r="F1835" s="4">
        <v>40165000</v>
      </c>
    </row>
    <row r="1836" spans="1:6" ht="15" customHeight="1" x14ac:dyDescent="0.3">
      <c r="A1836" s="2">
        <v>39097</v>
      </c>
      <c r="B1836" s="5">
        <v>12240</v>
      </c>
      <c r="C1836" s="5">
        <v>12300</v>
      </c>
      <c r="D1836" s="5">
        <v>12140</v>
      </c>
      <c r="E1836" s="5">
        <v>12240</v>
      </c>
      <c r="F1836" s="4">
        <v>25600000</v>
      </c>
    </row>
    <row r="1837" spans="1:6" ht="15" customHeight="1" x14ac:dyDescent="0.3">
      <c r="A1837" s="2">
        <v>39098</v>
      </c>
      <c r="B1837" s="5">
        <v>12300</v>
      </c>
      <c r="C1837" s="5">
        <v>12300</v>
      </c>
      <c r="D1837" s="5">
        <v>12220</v>
      </c>
      <c r="E1837" s="5">
        <v>12260</v>
      </c>
      <c r="F1837" s="4">
        <v>15490000</v>
      </c>
    </row>
    <row r="1838" spans="1:6" ht="15" customHeight="1" x14ac:dyDescent="0.3">
      <c r="A1838" s="2">
        <v>39099</v>
      </c>
      <c r="B1838" s="5">
        <v>12200</v>
      </c>
      <c r="C1838" s="5">
        <v>12200</v>
      </c>
      <c r="D1838" s="5">
        <v>11940</v>
      </c>
      <c r="E1838" s="5">
        <v>12040</v>
      </c>
      <c r="F1838" s="4">
        <v>23365000</v>
      </c>
    </row>
    <row r="1839" spans="1:6" ht="15" customHeight="1" x14ac:dyDescent="0.3">
      <c r="A1839" s="2">
        <v>39100</v>
      </c>
      <c r="B1839" s="5">
        <v>11980</v>
      </c>
      <c r="C1839" s="5">
        <v>11980</v>
      </c>
      <c r="D1839" s="5">
        <v>11780</v>
      </c>
      <c r="E1839" s="5">
        <v>11900</v>
      </c>
      <c r="F1839" s="4">
        <v>20420000</v>
      </c>
    </row>
    <row r="1840" spans="1:6" ht="15" customHeight="1" x14ac:dyDescent="0.3">
      <c r="A1840" s="2">
        <v>39101</v>
      </c>
      <c r="B1840" s="5">
        <v>11760</v>
      </c>
      <c r="C1840" s="5">
        <v>11760</v>
      </c>
      <c r="D1840" s="5">
        <v>11580</v>
      </c>
      <c r="E1840" s="5">
        <v>11700</v>
      </c>
      <c r="F1840" s="4">
        <v>31935000</v>
      </c>
    </row>
    <row r="1841" spans="1:6" ht="15" customHeight="1" x14ac:dyDescent="0.3">
      <c r="A1841" s="2">
        <v>39104</v>
      </c>
      <c r="B1841" s="5">
        <v>11700</v>
      </c>
      <c r="C1841" s="5">
        <v>11860</v>
      </c>
      <c r="D1841" s="5">
        <v>11660</v>
      </c>
      <c r="E1841" s="5">
        <v>11820</v>
      </c>
      <c r="F1841" s="4">
        <v>20040000</v>
      </c>
    </row>
    <row r="1842" spans="1:6" ht="15" customHeight="1" x14ac:dyDescent="0.3">
      <c r="A1842" s="2">
        <v>39105</v>
      </c>
      <c r="B1842" s="5">
        <v>11820</v>
      </c>
      <c r="C1842" s="5">
        <v>12000</v>
      </c>
      <c r="D1842" s="5">
        <v>11760</v>
      </c>
      <c r="E1842" s="5">
        <v>11920</v>
      </c>
      <c r="F1842" s="4">
        <v>21715000</v>
      </c>
    </row>
    <row r="1843" spans="1:6" ht="15" customHeight="1" x14ac:dyDescent="0.3">
      <c r="A1843" s="2">
        <v>39106</v>
      </c>
      <c r="B1843" s="5">
        <v>12000</v>
      </c>
      <c r="C1843" s="5">
        <v>12080</v>
      </c>
      <c r="D1843" s="5">
        <v>11980</v>
      </c>
      <c r="E1843" s="5">
        <v>12020</v>
      </c>
      <c r="F1843" s="4">
        <v>14225000</v>
      </c>
    </row>
    <row r="1844" spans="1:6" ht="15" customHeight="1" x14ac:dyDescent="0.3">
      <c r="A1844" s="2">
        <v>39107</v>
      </c>
      <c r="B1844" s="5">
        <v>12120</v>
      </c>
      <c r="C1844" s="5">
        <v>12160</v>
      </c>
      <c r="D1844" s="5">
        <v>12040</v>
      </c>
      <c r="E1844" s="5">
        <v>12060</v>
      </c>
      <c r="F1844" s="4">
        <v>11670000</v>
      </c>
    </row>
    <row r="1845" spans="1:6" ht="15" customHeight="1" x14ac:dyDescent="0.3">
      <c r="A1845" s="2">
        <v>39108</v>
      </c>
      <c r="B1845" s="5">
        <v>12000</v>
      </c>
      <c r="C1845" s="5">
        <v>12000</v>
      </c>
      <c r="D1845" s="5">
        <v>11740</v>
      </c>
      <c r="E1845" s="5">
        <v>11740</v>
      </c>
      <c r="F1845" s="4">
        <v>37345000</v>
      </c>
    </row>
    <row r="1846" spans="1:6" ht="15" customHeight="1" x14ac:dyDescent="0.3">
      <c r="A1846" s="2">
        <v>39111</v>
      </c>
      <c r="B1846" s="5">
        <v>11800</v>
      </c>
      <c r="C1846" s="5">
        <v>11800</v>
      </c>
      <c r="D1846" s="5">
        <v>11540</v>
      </c>
      <c r="E1846" s="5">
        <v>11560</v>
      </c>
      <c r="F1846" s="4">
        <v>28045000</v>
      </c>
    </row>
    <row r="1847" spans="1:6" ht="15" customHeight="1" x14ac:dyDescent="0.3">
      <c r="A1847" s="2">
        <v>39112</v>
      </c>
      <c r="B1847" s="5">
        <v>11640</v>
      </c>
      <c r="C1847" s="5">
        <v>11720</v>
      </c>
      <c r="D1847" s="5">
        <v>11500</v>
      </c>
      <c r="E1847" s="5">
        <v>11660</v>
      </c>
      <c r="F1847" s="4">
        <v>18805000</v>
      </c>
    </row>
    <row r="1848" spans="1:6" ht="15" customHeight="1" x14ac:dyDescent="0.3">
      <c r="A1848" s="2">
        <v>39113</v>
      </c>
      <c r="B1848" s="5">
        <v>11700</v>
      </c>
      <c r="C1848" s="5">
        <v>11700</v>
      </c>
      <c r="D1848" s="5">
        <v>11500</v>
      </c>
      <c r="E1848" s="5">
        <v>11580</v>
      </c>
      <c r="F1848" s="4">
        <v>18425000</v>
      </c>
    </row>
    <row r="1849" spans="1:6" ht="15" customHeight="1" x14ac:dyDescent="0.3">
      <c r="A1849" s="2">
        <v>39114</v>
      </c>
      <c r="B1849" s="5">
        <v>11520</v>
      </c>
      <c r="C1849" s="5">
        <v>11680</v>
      </c>
      <c r="D1849" s="5">
        <v>11520</v>
      </c>
      <c r="E1849" s="5">
        <v>11600</v>
      </c>
      <c r="F1849" s="4">
        <v>19645000</v>
      </c>
    </row>
    <row r="1850" spans="1:6" ht="15" customHeight="1" x14ac:dyDescent="0.3">
      <c r="A1850" s="2">
        <v>39115</v>
      </c>
      <c r="B1850" s="5">
        <v>11660</v>
      </c>
      <c r="C1850" s="5">
        <v>11820</v>
      </c>
      <c r="D1850" s="5">
        <v>11600</v>
      </c>
      <c r="E1850" s="5">
        <v>11740</v>
      </c>
      <c r="F1850" s="4">
        <v>24975000</v>
      </c>
    </row>
    <row r="1851" spans="1:6" ht="15" customHeight="1" x14ac:dyDescent="0.3">
      <c r="A1851" s="2">
        <v>39118</v>
      </c>
      <c r="B1851" s="5">
        <v>11780</v>
      </c>
      <c r="C1851" s="5">
        <v>11800</v>
      </c>
      <c r="D1851" s="5">
        <v>11660</v>
      </c>
      <c r="E1851" s="5">
        <v>11720</v>
      </c>
      <c r="F1851" s="4">
        <v>21120000</v>
      </c>
    </row>
    <row r="1852" spans="1:6" ht="15" customHeight="1" x14ac:dyDescent="0.3">
      <c r="A1852" s="2">
        <v>39119</v>
      </c>
      <c r="B1852" s="5">
        <v>11700</v>
      </c>
      <c r="C1852" s="5">
        <v>11760</v>
      </c>
      <c r="D1852" s="5">
        <v>11660</v>
      </c>
      <c r="E1852" s="5">
        <v>11740</v>
      </c>
      <c r="F1852" s="4">
        <v>14655000</v>
      </c>
    </row>
    <row r="1853" spans="1:6" ht="15" customHeight="1" x14ac:dyDescent="0.3">
      <c r="A1853" s="2">
        <v>39120</v>
      </c>
      <c r="B1853" s="5">
        <v>11760</v>
      </c>
      <c r="C1853" s="5">
        <v>11780</v>
      </c>
      <c r="D1853" s="5">
        <v>11600</v>
      </c>
      <c r="E1853" s="5">
        <v>11720</v>
      </c>
      <c r="F1853" s="4">
        <v>19455000</v>
      </c>
    </row>
    <row r="1854" spans="1:6" ht="15" customHeight="1" x14ac:dyDescent="0.3">
      <c r="A1854" s="2">
        <v>39121</v>
      </c>
      <c r="B1854" s="5">
        <v>11760</v>
      </c>
      <c r="C1854" s="5">
        <v>11800</v>
      </c>
      <c r="D1854" s="5">
        <v>11600</v>
      </c>
      <c r="E1854" s="5">
        <v>11620</v>
      </c>
      <c r="F1854" s="4">
        <v>24600000</v>
      </c>
    </row>
    <row r="1855" spans="1:6" ht="15" customHeight="1" x14ac:dyDescent="0.3">
      <c r="A1855" s="2">
        <v>39122</v>
      </c>
      <c r="B1855" s="5">
        <v>11580</v>
      </c>
      <c r="C1855" s="5">
        <v>11720</v>
      </c>
      <c r="D1855" s="5">
        <v>11580</v>
      </c>
      <c r="E1855" s="5">
        <v>11700</v>
      </c>
      <c r="F1855" s="4">
        <v>15675000</v>
      </c>
    </row>
    <row r="1856" spans="1:6" ht="15" customHeight="1" x14ac:dyDescent="0.3">
      <c r="A1856" s="2">
        <v>39125</v>
      </c>
      <c r="B1856" s="5">
        <v>11600</v>
      </c>
      <c r="C1856" s="5">
        <v>11600</v>
      </c>
      <c r="D1856" s="5">
        <v>11380</v>
      </c>
      <c r="E1856" s="5">
        <v>11440</v>
      </c>
      <c r="F1856" s="4">
        <v>43775000</v>
      </c>
    </row>
    <row r="1857" spans="1:6" ht="15" customHeight="1" x14ac:dyDescent="0.3">
      <c r="A1857" s="2">
        <v>39126</v>
      </c>
      <c r="B1857" s="5">
        <v>11380</v>
      </c>
      <c r="C1857" s="5">
        <v>11420</v>
      </c>
      <c r="D1857" s="5">
        <v>11200</v>
      </c>
      <c r="E1857" s="5">
        <v>11240</v>
      </c>
      <c r="F1857" s="4">
        <v>38350000</v>
      </c>
    </row>
    <row r="1858" spans="1:6" ht="15" customHeight="1" x14ac:dyDescent="0.3">
      <c r="A1858" s="2">
        <v>39127</v>
      </c>
      <c r="B1858" s="5">
        <v>11340</v>
      </c>
      <c r="C1858" s="5">
        <v>11460</v>
      </c>
      <c r="D1858" s="5">
        <v>11340</v>
      </c>
      <c r="E1858" s="5">
        <v>11340</v>
      </c>
      <c r="F1858" s="4">
        <v>27495000</v>
      </c>
    </row>
    <row r="1859" spans="1:6" ht="15" customHeight="1" x14ac:dyDescent="0.3">
      <c r="A1859" s="2">
        <v>39128</v>
      </c>
      <c r="B1859" s="5">
        <v>11620</v>
      </c>
      <c r="C1859" s="5">
        <v>11640</v>
      </c>
      <c r="D1859" s="5">
        <v>11380</v>
      </c>
      <c r="E1859" s="5">
        <v>11480</v>
      </c>
      <c r="F1859" s="4">
        <v>30330000</v>
      </c>
    </row>
    <row r="1860" spans="1:6" ht="15" customHeight="1" x14ac:dyDescent="0.3">
      <c r="A1860" s="2">
        <v>39129</v>
      </c>
      <c r="B1860" s="5">
        <v>11560</v>
      </c>
      <c r="C1860" s="5">
        <v>11840</v>
      </c>
      <c r="D1860" s="5">
        <v>11480</v>
      </c>
      <c r="E1860" s="5">
        <v>11800</v>
      </c>
      <c r="F1860" s="4">
        <v>41455000</v>
      </c>
    </row>
    <row r="1861" spans="1:6" ht="15" customHeight="1" x14ac:dyDescent="0.3">
      <c r="A1861" s="2">
        <v>39132</v>
      </c>
      <c r="B1861" s="5">
        <v>11800</v>
      </c>
      <c r="C1861" s="5">
        <v>11800</v>
      </c>
      <c r="D1861" s="5">
        <v>11800</v>
      </c>
      <c r="E1861" s="5">
        <v>11800</v>
      </c>
      <c r="F1861" s="4">
        <v>0</v>
      </c>
    </row>
    <row r="1862" spans="1:6" ht="15" customHeight="1" x14ac:dyDescent="0.3">
      <c r="A1862" s="2">
        <v>39133</v>
      </c>
      <c r="B1862" s="5">
        <v>11900</v>
      </c>
      <c r="C1862" s="5">
        <v>12040</v>
      </c>
      <c r="D1862" s="5">
        <v>11760</v>
      </c>
      <c r="E1862" s="5">
        <v>12000</v>
      </c>
      <c r="F1862" s="4">
        <v>23005000</v>
      </c>
    </row>
    <row r="1863" spans="1:6" ht="15" customHeight="1" x14ac:dyDescent="0.3">
      <c r="A1863" s="2">
        <v>39134</v>
      </c>
      <c r="B1863" s="5">
        <v>12040</v>
      </c>
      <c r="C1863" s="5">
        <v>12240</v>
      </c>
      <c r="D1863" s="5">
        <v>12000</v>
      </c>
      <c r="E1863" s="5">
        <v>12120</v>
      </c>
      <c r="F1863" s="4">
        <v>27515000</v>
      </c>
    </row>
    <row r="1864" spans="1:6" ht="15" customHeight="1" x14ac:dyDescent="0.3">
      <c r="A1864" s="2">
        <v>39135</v>
      </c>
      <c r="B1864" s="5">
        <v>12120</v>
      </c>
      <c r="C1864" s="5">
        <v>12240</v>
      </c>
      <c r="D1864" s="5">
        <v>12040</v>
      </c>
      <c r="E1864" s="5">
        <v>12040</v>
      </c>
      <c r="F1864" s="4">
        <v>18015000</v>
      </c>
    </row>
    <row r="1865" spans="1:6" ht="15" customHeight="1" x14ac:dyDescent="0.3">
      <c r="A1865" s="2">
        <v>39136</v>
      </c>
      <c r="B1865" s="5">
        <v>12060</v>
      </c>
      <c r="C1865" s="5">
        <v>12080</v>
      </c>
      <c r="D1865" s="5">
        <v>11800</v>
      </c>
      <c r="E1865" s="5">
        <v>11860</v>
      </c>
      <c r="F1865" s="4">
        <v>25860000</v>
      </c>
    </row>
    <row r="1866" spans="1:6" ht="15" customHeight="1" x14ac:dyDescent="0.3">
      <c r="A1866" s="2">
        <v>39139</v>
      </c>
      <c r="B1866" s="5">
        <v>11740</v>
      </c>
      <c r="C1866" s="5">
        <v>11780</v>
      </c>
      <c r="D1866" s="5">
        <v>11580</v>
      </c>
      <c r="E1866" s="5">
        <v>11660</v>
      </c>
      <c r="F1866" s="4">
        <v>28755000</v>
      </c>
    </row>
    <row r="1867" spans="1:6" ht="15" customHeight="1" x14ac:dyDescent="0.3">
      <c r="A1867" s="2">
        <v>39140</v>
      </c>
      <c r="B1867" s="5">
        <v>11720</v>
      </c>
      <c r="C1867" s="5">
        <v>11720</v>
      </c>
      <c r="D1867" s="5">
        <v>11500</v>
      </c>
      <c r="E1867" s="5">
        <v>11620</v>
      </c>
      <c r="F1867" s="4">
        <v>22395000</v>
      </c>
    </row>
    <row r="1868" spans="1:6" ht="15" customHeight="1" x14ac:dyDescent="0.3">
      <c r="A1868" s="2">
        <v>39141</v>
      </c>
      <c r="B1868" s="5">
        <v>11160</v>
      </c>
      <c r="C1868" s="5">
        <v>11400</v>
      </c>
      <c r="D1868" s="5">
        <v>11160</v>
      </c>
      <c r="E1868" s="5">
        <v>11340</v>
      </c>
      <c r="F1868" s="4">
        <v>45015000</v>
      </c>
    </row>
    <row r="1869" spans="1:6" ht="15" customHeight="1" x14ac:dyDescent="0.3">
      <c r="A1869" s="2">
        <v>39142</v>
      </c>
      <c r="B1869" s="5">
        <v>11340</v>
      </c>
      <c r="C1869" s="5">
        <v>11340</v>
      </c>
      <c r="D1869" s="5">
        <v>11340</v>
      </c>
      <c r="E1869" s="5">
        <v>11340</v>
      </c>
      <c r="F1869" s="4">
        <v>0</v>
      </c>
    </row>
    <row r="1870" spans="1:6" ht="15" customHeight="1" x14ac:dyDescent="0.3">
      <c r="A1870" s="2">
        <v>39143</v>
      </c>
      <c r="B1870" s="5">
        <v>11220</v>
      </c>
      <c r="C1870" s="5">
        <v>11440</v>
      </c>
      <c r="D1870" s="5">
        <v>11180</v>
      </c>
      <c r="E1870" s="5">
        <v>11320</v>
      </c>
      <c r="F1870" s="4">
        <v>26980000</v>
      </c>
    </row>
    <row r="1871" spans="1:6" ht="15" customHeight="1" x14ac:dyDescent="0.3">
      <c r="A1871" s="2">
        <v>39146</v>
      </c>
      <c r="B1871" s="5">
        <v>11240</v>
      </c>
      <c r="C1871" s="5">
        <v>11440</v>
      </c>
      <c r="D1871" s="5">
        <v>11220</v>
      </c>
      <c r="E1871" s="5">
        <v>11260</v>
      </c>
      <c r="F1871" s="4">
        <v>26945000</v>
      </c>
    </row>
    <row r="1872" spans="1:6" ht="15" customHeight="1" x14ac:dyDescent="0.3">
      <c r="A1872" s="2">
        <v>39147</v>
      </c>
      <c r="B1872" s="5">
        <v>11300</v>
      </c>
      <c r="C1872" s="5">
        <v>11580</v>
      </c>
      <c r="D1872" s="5">
        <v>11300</v>
      </c>
      <c r="E1872" s="5">
        <v>11380</v>
      </c>
      <c r="F1872" s="4">
        <v>27675000</v>
      </c>
    </row>
    <row r="1873" spans="1:6" ht="15" customHeight="1" x14ac:dyDescent="0.3">
      <c r="A1873" s="2">
        <v>39148</v>
      </c>
      <c r="B1873" s="5">
        <v>11500</v>
      </c>
      <c r="C1873" s="5">
        <v>11520</v>
      </c>
      <c r="D1873" s="5">
        <v>11300</v>
      </c>
      <c r="E1873" s="5">
        <v>11400</v>
      </c>
      <c r="F1873" s="4">
        <v>25945000</v>
      </c>
    </row>
    <row r="1874" spans="1:6" ht="15" customHeight="1" x14ac:dyDescent="0.3">
      <c r="A1874" s="2">
        <v>39149</v>
      </c>
      <c r="B1874" s="5">
        <v>11400</v>
      </c>
      <c r="C1874" s="5">
        <v>11640</v>
      </c>
      <c r="D1874" s="5">
        <v>11340</v>
      </c>
      <c r="E1874" s="5">
        <v>11480</v>
      </c>
      <c r="F1874" s="4">
        <v>28785000</v>
      </c>
    </row>
    <row r="1875" spans="1:6" ht="15" customHeight="1" x14ac:dyDescent="0.3">
      <c r="A1875" s="2">
        <v>39150</v>
      </c>
      <c r="B1875" s="5">
        <v>11660</v>
      </c>
      <c r="C1875" s="5">
        <v>11780</v>
      </c>
      <c r="D1875" s="5">
        <v>11600</v>
      </c>
      <c r="E1875" s="5">
        <v>11720</v>
      </c>
      <c r="F1875" s="4">
        <v>30135000</v>
      </c>
    </row>
    <row r="1876" spans="1:6" ht="15" customHeight="1" x14ac:dyDescent="0.3">
      <c r="A1876" s="2">
        <v>39153</v>
      </c>
      <c r="B1876" s="5">
        <v>11800</v>
      </c>
      <c r="C1876" s="5">
        <v>12040</v>
      </c>
      <c r="D1876" s="5">
        <v>11800</v>
      </c>
      <c r="E1876" s="5">
        <v>12040</v>
      </c>
      <c r="F1876" s="4">
        <v>31560000</v>
      </c>
    </row>
    <row r="1877" spans="1:6" ht="15" customHeight="1" x14ac:dyDescent="0.3">
      <c r="A1877" s="2">
        <v>39154</v>
      </c>
      <c r="B1877" s="5">
        <v>12080</v>
      </c>
      <c r="C1877" s="5">
        <v>12080</v>
      </c>
      <c r="D1877" s="5">
        <v>11860</v>
      </c>
      <c r="E1877" s="5">
        <v>12000</v>
      </c>
      <c r="F1877" s="4">
        <v>16795000</v>
      </c>
    </row>
    <row r="1878" spans="1:6" ht="15" customHeight="1" x14ac:dyDescent="0.3">
      <c r="A1878" s="2">
        <v>39155</v>
      </c>
      <c r="B1878" s="5">
        <v>11720</v>
      </c>
      <c r="C1878" s="5">
        <v>11760</v>
      </c>
      <c r="D1878" s="5">
        <v>11600</v>
      </c>
      <c r="E1878" s="5">
        <v>11680</v>
      </c>
      <c r="F1878" s="4">
        <v>24715000</v>
      </c>
    </row>
    <row r="1879" spans="1:6" ht="15" customHeight="1" x14ac:dyDescent="0.3">
      <c r="A1879" s="2">
        <v>39156</v>
      </c>
      <c r="B1879" s="5">
        <v>11700</v>
      </c>
      <c r="C1879" s="5">
        <v>11840</v>
      </c>
      <c r="D1879" s="5">
        <v>11680</v>
      </c>
      <c r="E1879" s="5">
        <v>11720</v>
      </c>
      <c r="F1879" s="4">
        <v>21000000</v>
      </c>
    </row>
    <row r="1880" spans="1:6" ht="15" customHeight="1" x14ac:dyDescent="0.3">
      <c r="A1880" s="2">
        <v>39157</v>
      </c>
      <c r="B1880" s="5">
        <v>11720</v>
      </c>
      <c r="C1880" s="5">
        <v>11860</v>
      </c>
      <c r="D1880" s="5">
        <v>11620</v>
      </c>
      <c r="E1880" s="5">
        <v>11780</v>
      </c>
      <c r="F1880" s="4">
        <v>13580000</v>
      </c>
    </row>
    <row r="1881" spans="1:6" ht="15" customHeight="1" x14ac:dyDescent="0.3">
      <c r="A1881" s="2">
        <v>39160</v>
      </c>
      <c r="B1881" s="5">
        <v>11740</v>
      </c>
      <c r="C1881" s="5">
        <v>11800</v>
      </c>
      <c r="D1881" s="5">
        <v>11640</v>
      </c>
      <c r="E1881" s="5">
        <v>11740</v>
      </c>
      <c r="F1881" s="4">
        <v>11850000</v>
      </c>
    </row>
    <row r="1882" spans="1:6" ht="15" customHeight="1" x14ac:dyDescent="0.3">
      <c r="A1882" s="2">
        <v>39161</v>
      </c>
      <c r="B1882" s="5">
        <v>11700</v>
      </c>
      <c r="C1882" s="5">
        <v>11740</v>
      </c>
      <c r="D1882" s="5">
        <v>11500</v>
      </c>
      <c r="E1882" s="5">
        <v>11580</v>
      </c>
      <c r="F1882" s="4">
        <v>20975000</v>
      </c>
    </row>
    <row r="1883" spans="1:6" ht="15" customHeight="1" x14ac:dyDescent="0.3">
      <c r="A1883" s="2">
        <v>39162</v>
      </c>
      <c r="B1883" s="5">
        <v>11620</v>
      </c>
      <c r="C1883" s="5">
        <v>11700</v>
      </c>
      <c r="D1883" s="5">
        <v>11500</v>
      </c>
      <c r="E1883" s="5">
        <v>11580</v>
      </c>
      <c r="F1883" s="4">
        <v>12355000</v>
      </c>
    </row>
    <row r="1884" spans="1:6" ht="15" customHeight="1" x14ac:dyDescent="0.3">
      <c r="A1884" s="2">
        <v>39163</v>
      </c>
      <c r="B1884" s="5">
        <v>11700</v>
      </c>
      <c r="C1884" s="5">
        <v>11780</v>
      </c>
      <c r="D1884" s="5">
        <v>11640</v>
      </c>
      <c r="E1884" s="5">
        <v>11640</v>
      </c>
      <c r="F1884" s="4">
        <v>16350000</v>
      </c>
    </row>
    <row r="1885" spans="1:6" ht="15" customHeight="1" x14ac:dyDescent="0.3">
      <c r="A1885" s="2">
        <v>39164</v>
      </c>
      <c r="B1885" s="5">
        <v>11680</v>
      </c>
      <c r="C1885" s="5">
        <v>11720</v>
      </c>
      <c r="D1885" s="5">
        <v>11520</v>
      </c>
      <c r="E1885" s="5">
        <v>11600</v>
      </c>
      <c r="F1885" s="4">
        <v>13195000</v>
      </c>
    </row>
    <row r="1886" spans="1:6" ht="15" customHeight="1" x14ac:dyDescent="0.3">
      <c r="A1886" s="2">
        <v>39167</v>
      </c>
      <c r="B1886" s="5">
        <v>11640</v>
      </c>
      <c r="C1886" s="5">
        <v>11700</v>
      </c>
      <c r="D1886" s="5">
        <v>11560</v>
      </c>
      <c r="E1886" s="5">
        <v>11680</v>
      </c>
      <c r="F1886" s="4">
        <v>14635000</v>
      </c>
    </row>
    <row r="1887" spans="1:6" ht="15" customHeight="1" x14ac:dyDescent="0.3">
      <c r="A1887" s="2">
        <v>39168</v>
      </c>
      <c r="B1887" s="5">
        <v>11640</v>
      </c>
      <c r="C1887" s="5">
        <v>11660</v>
      </c>
      <c r="D1887" s="5">
        <v>11540</v>
      </c>
      <c r="E1887" s="5">
        <v>11600</v>
      </c>
      <c r="F1887" s="4">
        <v>17810000</v>
      </c>
    </row>
    <row r="1888" spans="1:6" ht="15" customHeight="1" x14ac:dyDescent="0.3">
      <c r="A1888" s="2">
        <v>39169</v>
      </c>
      <c r="B1888" s="5">
        <v>11600</v>
      </c>
      <c r="C1888" s="5">
        <v>11600</v>
      </c>
      <c r="D1888" s="5">
        <v>11400</v>
      </c>
      <c r="E1888" s="5">
        <v>11440</v>
      </c>
      <c r="F1888" s="4">
        <v>20690000</v>
      </c>
    </row>
    <row r="1889" spans="1:6" ht="15" customHeight="1" x14ac:dyDescent="0.3">
      <c r="A1889" s="2">
        <v>39170</v>
      </c>
      <c r="B1889" s="5">
        <v>11300</v>
      </c>
      <c r="C1889" s="5">
        <v>11480</v>
      </c>
      <c r="D1889" s="5">
        <v>11280</v>
      </c>
      <c r="E1889" s="5">
        <v>11380</v>
      </c>
      <c r="F1889" s="4">
        <v>30275000</v>
      </c>
    </row>
    <row r="1890" spans="1:6" ht="15" customHeight="1" x14ac:dyDescent="0.3">
      <c r="A1890" s="2">
        <v>39171</v>
      </c>
      <c r="B1890" s="5">
        <v>11380</v>
      </c>
      <c r="C1890" s="5">
        <v>11380</v>
      </c>
      <c r="D1890" s="5">
        <v>11240</v>
      </c>
      <c r="E1890" s="5">
        <v>11260</v>
      </c>
      <c r="F1890" s="4">
        <v>22485000</v>
      </c>
    </row>
    <row r="1891" spans="1:6" ht="15" customHeight="1" x14ac:dyDescent="0.3">
      <c r="A1891" s="2">
        <v>39174</v>
      </c>
      <c r="B1891" s="5">
        <v>11280</v>
      </c>
      <c r="C1891" s="5">
        <v>11420</v>
      </c>
      <c r="D1891" s="5">
        <v>11280</v>
      </c>
      <c r="E1891" s="5">
        <v>11320</v>
      </c>
      <c r="F1891" s="4">
        <v>19580000</v>
      </c>
    </row>
    <row r="1892" spans="1:6" ht="15" customHeight="1" x14ac:dyDescent="0.3">
      <c r="A1892" s="2">
        <v>39175</v>
      </c>
      <c r="B1892" s="5">
        <v>11340</v>
      </c>
      <c r="C1892" s="5">
        <v>11560</v>
      </c>
      <c r="D1892" s="5">
        <v>11320</v>
      </c>
      <c r="E1892" s="5">
        <v>11480</v>
      </c>
      <c r="F1892" s="4">
        <v>19585000</v>
      </c>
    </row>
    <row r="1893" spans="1:6" ht="15" customHeight="1" x14ac:dyDescent="0.3">
      <c r="A1893" s="2">
        <v>39176</v>
      </c>
      <c r="B1893" s="5">
        <v>11660</v>
      </c>
      <c r="C1893" s="5">
        <v>11940</v>
      </c>
      <c r="D1893" s="5">
        <v>11620</v>
      </c>
      <c r="E1893" s="5">
        <v>11900</v>
      </c>
      <c r="F1893" s="4">
        <v>44245000</v>
      </c>
    </row>
    <row r="1894" spans="1:6" ht="15" customHeight="1" x14ac:dyDescent="0.3">
      <c r="A1894" s="2">
        <v>39177</v>
      </c>
      <c r="B1894" s="5">
        <v>12020</v>
      </c>
      <c r="C1894" s="5">
        <v>12060</v>
      </c>
      <c r="D1894" s="5">
        <v>11820</v>
      </c>
      <c r="E1894" s="5">
        <v>11860</v>
      </c>
      <c r="F1894" s="4">
        <v>15275000</v>
      </c>
    </row>
    <row r="1895" spans="1:6" ht="15" customHeight="1" x14ac:dyDescent="0.3">
      <c r="A1895" s="2">
        <v>39178</v>
      </c>
      <c r="B1895" s="5">
        <v>11920</v>
      </c>
      <c r="C1895" s="5">
        <v>11960</v>
      </c>
      <c r="D1895" s="5">
        <v>11680</v>
      </c>
      <c r="E1895" s="5">
        <v>11740</v>
      </c>
      <c r="F1895" s="4">
        <v>15290000</v>
      </c>
    </row>
    <row r="1896" spans="1:6" ht="15" customHeight="1" x14ac:dyDescent="0.3">
      <c r="A1896" s="2">
        <v>39181</v>
      </c>
      <c r="B1896" s="5">
        <v>11800</v>
      </c>
      <c r="C1896" s="5">
        <v>11800</v>
      </c>
      <c r="D1896" s="5">
        <v>11660</v>
      </c>
      <c r="E1896" s="5">
        <v>11680</v>
      </c>
      <c r="F1896" s="4">
        <v>12215000</v>
      </c>
    </row>
    <row r="1897" spans="1:6" ht="15" customHeight="1" x14ac:dyDescent="0.3">
      <c r="A1897" s="2">
        <v>39182</v>
      </c>
      <c r="B1897" s="5">
        <v>11680</v>
      </c>
      <c r="C1897" s="5">
        <v>11780</v>
      </c>
      <c r="D1897" s="5">
        <v>11520</v>
      </c>
      <c r="E1897" s="5">
        <v>11560</v>
      </c>
      <c r="F1897" s="4">
        <v>22045000</v>
      </c>
    </row>
    <row r="1898" spans="1:6" ht="15" customHeight="1" x14ac:dyDescent="0.3">
      <c r="A1898" s="2">
        <v>39183</v>
      </c>
      <c r="B1898" s="5">
        <v>11680</v>
      </c>
      <c r="C1898" s="5">
        <v>12020</v>
      </c>
      <c r="D1898" s="5">
        <v>11660</v>
      </c>
      <c r="E1898" s="5">
        <v>11980</v>
      </c>
      <c r="F1898" s="4">
        <v>42415000</v>
      </c>
    </row>
    <row r="1899" spans="1:6" ht="15" customHeight="1" x14ac:dyDescent="0.3">
      <c r="A1899" s="2">
        <v>39184</v>
      </c>
      <c r="B1899" s="5">
        <v>11940</v>
      </c>
      <c r="C1899" s="5">
        <v>12080</v>
      </c>
      <c r="D1899" s="5">
        <v>11880</v>
      </c>
      <c r="E1899" s="5">
        <v>12080</v>
      </c>
      <c r="F1899" s="4">
        <v>33690000</v>
      </c>
    </row>
    <row r="1900" spans="1:6" ht="15" customHeight="1" x14ac:dyDescent="0.3">
      <c r="A1900" s="2">
        <v>39185</v>
      </c>
      <c r="B1900" s="5">
        <v>12080</v>
      </c>
      <c r="C1900" s="5">
        <v>12200</v>
      </c>
      <c r="D1900" s="5">
        <v>11900</v>
      </c>
      <c r="E1900" s="5">
        <v>12020</v>
      </c>
      <c r="F1900" s="4">
        <v>35745000</v>
      </c>
    </row>
    <row r="1901" spans="1:6" ht="15" customHeight="1" x14ac:dyDescent="0.3">
      <c r="A1901" s="2">
        <v>39188</v>
      </c>
      <c r="B1901" s="5">
        <v>11980</v>
      </c>
      <c r="C1901" s="5">
        <v>12060</v>
      </c>
      <c r="D1901" s="5">
        <v>11860</v>
      </c>
      <c r="E1901" s="5">
        <v>11860</v>
      </c>
      <c r="F1901" s="4">
        <v>19965000</v>
      </c>
    </row>
    <row r="1902" spans="1:6" ht="15" customHeight="1" x14ac:dyDescent="0.3">
      <c r="A1902" s="2">
        <v>39189</v>
      </c>
      <c r="B1902" s="5">
        <v>11920</v>
      </c>
      <c r="C1902" s="5">
        <v>11980</v>
      </c>
      <c r="D1902" s="5">
        <v>11760</v>
      </c>
      <c r="E1902" s="5">
        <v>11860</v>
      </c>
      <c r="F1902" s="4">
        <v>22060000</v>
      </c>
    </row>
    <row r="1903" spans="1:6" ht="15" customHeight="1" x14ac:dyDescent="0.3">
      <c r="A1903" s="2">
        <v>39190</v>
      </c>
      <c r="B1903" s="5">
        <v>11800</v>
      </c>
      <c r="C1903" s="5">
        <v>11820</v>
      </c>
      <c r="D1903" s="5">
        <v>11620</v>
      </c>
      <c r="E1903" s="5">
        <v>11660</v>
      </c>
      <c r="F1903" s="4">
        <v>24670000</v>
      </c>
    </row>
    <row r="1904" spans="1:6" ht="15" customHeight="1" x14ac:dyDescent="0.3">
      <c r="A1904" s="2">
        <v>39191</v>
      </c>
      <c r="B1904" s="5">
        <v>11620</v>
      </c>
      <c r="C1904" s="5">
        <v>11640</v>
      </c>
      <c r="D1904" s="5">
        <v>11360</v>
      </c>
      <c r="E1904" s="5">
        <v>11380</v>
      </c>
      <c r="F1904" s="4">
        <v>31230000</v>
      </c>
    </row>
    <row r="1905" spans="1:6" ht="15" customHeight="1" x14ac:dyDescent="0.3">
      <c r="A1905" s="2">
        <v>39192</v>
      </c>
      <c r="B1905" s="5">
        <v>11480</v>
      </c>
      <c r="C1905" s="5">
        <v>11560</v>
      </c>
      <c r="D1905" s="5">
        <v>11420</v>
      </c>
      <c r="E1905" s="5">
        <v>11460</v>
      </c>
      <c r="F1905" s="4">
        <v>16710000</v>
      </c>
    </row>
    <row r="1906" spans="1:6" ht="15" customHeight="1" x14ac:dyDescent="0.3">
      <c r="A1906" s="2">
        <v>39195</v>
      </c>
      <c r="B1906" s="5">
        <v>11560</v>
      </c>
      <c r="C1906" s="5">
        <v>11680</v>
      </c>
      <c r="D1906" s="5">
        <v>11400</v>
      </c>
      <c r="E1906" s="5">
        <v>11400</v>
      </c>
      <c r="F1906" s="4">
        <v>18210000</v>
      </c>
    </row>
    <row r="1907" spans="1:6" ht="15" customHeight="1" x14ac:dyDescent="0.3">
      <c r="A1907" s="2">
        <v>39196</v>
      </c>
      <c r="B1907" s="5">
        <v>11480</v>
      </c>
      <c r="C1907" s="5">
        <v>11540</v>
      </c>
      <c r="D1907" s="5">
        <v>11360</v>
      </c>
      <c r="E1907" s="5">
        <v>11420</v>
      </c>
      <c r="F1907" s="4">
        <v>25045000</v>
      </c>
    </row>
    <row r="1908" spans="1:6" ht="15" customHeight="1" x14ac:dyDescent="0.3">
      <c r="A1908" s="2">
        <v>39197</v>
      </c>
      <c r="B1908" s="5">
        <v>11520</v>
      </c>
      <c r="C1908" s="5">
        <v>11560</v>
      </c>
      <c r="D1908" s="5">
        <v>11240</v>
      </c>
      <c r="E1908" s="5">
        <v>11280</v>
      </c>
      <c r="F1908" s="4">
        <v>28220000</v>
      </c>
    </row>
    <row r="1909" spans="1:6" ht="15" customHeight="1" x14ac:dyDescent="0.3">
      <c r="A1909" s="2">
        <v>39198</v>
      </c>
      <c r="B1909" s="5">
        <v>11400</v>
      </c>
      <c r="C1909" s="5">
        <v>11620</v>
      </c>
      <c r="D1909" s="5">
        <v>11400</v>
      </c>
      <c r="E1909" s="5">
        <v>11600</v>
      </c>
      <c r="F1909" s="4">
        <v>26780000</v>
      </c>
    </row>
    <row r="1910" spans="1:6" ht="15" customHeight="1" x14ac:dyDescent="0.3">
      <c r="A1910" s="2">
        <v>39199</v>
      </c>
      <c r="B1910" s="5">
        <v>11620</v>
      </c>
      <c r="C1910" s="5">
        <v>11740</v>
      </c>
      <c r="D1910" s="5">
        <v>11460</v>
      </c>
      <c r="E1910" s="5">
        <v>11600</v>
      </c>
      <c r="F1910" s="4">
        <v>29625000</v>
      </c>
    </row>
    <row r="1911" spans="1:6" ht="15" customHeight="1" x14ac:dyDescent="0.3">
      <c r="A1911" s="2">
        <v>39202</v>
      </c>
      <c r="B1911" s="5">
        <v>11600</v>
      </c>
      <c r="C1911" s="5">
        <v>11660</v>
      </c>
      <c r="D1911" s="5">
        <v>11380</v>
      </c>
      <c r="E1911" s="5">
        <v>11480</v>
      </c>
      <c r="F1911" s="4">
        <v>17220000</v>
      </c>
    </row>
    <row r="1912" spans="1:6" ht="15" customHeight="1" x14ac:dyDescent="0.3">
      <c r="A1912" s="2">
        <v>39203</v>
      </c>
      <c r="B1912" s="5">
        <v>11480</v>
      </c>
      <c r="C1912" s="5">
        <v>11480</v>
      </c>
      <c r="D1912" s="5">
        <v>11480</v>
      </c>
      <c r="E1912" s="5">
        <v>11480</v>
      </c>
      <c r="F1912" s="4">
        <v>0</v>
      </c>
    </row>
    <row r="1913" spans="1:6" ht="15" customHeight="1" x14ac:dyDescent="0.3">
      <c r="A1913" s="2">
        <v>39204</v>
      </c>
      <c r="B1913" s="5">
        <v>11400</v>
      </c>
      <c r="C1913" s="5">
        <v>11600</v>
      </c>
      <c r="D1913" s="5">
        <v>11400</v>
      </c>
      <c r="E1913" s="5">
        <v>11500</v>
      </c>
      <c r="F1913" s="4">
        <v>14975000</v>
      </c>
    </row>
    <row r="1914" spans="1:6" ht="15" customHeight="1" x14ac:dyDescent="0.3">
      <c r="A1914" s="2">
        <v>39205</v>
      </c>
      <c r="B1914" s="5">
        <v>11560</v>
      </c>
      <c r="C1914" s="5">
        <v>11620</v>
      </c>
      <c r="D1914" s="5">
        <v>11460</v>
      </c>
      <c r="E1914" s="5">
        <v>11480</v>
      </c>
      <c r="F1914" s="4">
        <v>14490000</v>
      </c>
    </row>
    <row r="1915" spans="1:6" ht="15" customHeight="1" x14ac:dyDescent="0.3">
      <c r="A1915" s="2">
        <v>39206</v>
      </c>
      <c r="B1915" s="5">
        <v>11480</v>
      </c>
      <c r="C1915" s="5">
        <v>11560</v>
      </c>
      <c r="D1915" s="5">
        <v>11480</v>
      </c>
      <c r="E1915" s="5">
        <v>11520</v>
      </c>
      <c r="F1915" s="4">
        <v>11420000</v>
      </c>
    </row>
    <row r="1916" spans="1:6" ht="15" customHeight="1" x14ac:dyDescent="0.3">
      <c r="A1916" s="2">
        <v>39209</v>
      </c>
      <c r="B1916" s="5">
        <v>11600</v>
      </c>
      <c r="C1916" s="5">
        <v>11740</v>
      </c>
      <c r="D1916" s="5">
        <v>11560</v>
      </c>
      <c r="E1916" s="5">
        <v>11740</v>
      </c>
      <c r="F1916" s="4">
        <v>28980000</v>
      </c>
    </row>
    <row r="1917" spans="1:6" ht="15" customHeight="1" x14ac:dyDescent="0.3">
      <c r="A1917" s="2">
        <v>39210</v>
      </c>
      <c r="B1917" s="5">
        <v>11760</v>
      </c>
      <c r="C1917" s="5">
        <v>11860</v>
      </c>
      <c r="D1917" s="5">
        <v>11580</v>
      </c>
      <c r="E1917" s="5">
        <v>11640</v>
      </c>
      <c r="F1917" s="4">
        <v>22500000</v>
      </c>
    </row>
    <row r="1918" spans="1:6" ht="15" customHeight="1" x14ac:dyDescent="0.3">
      <c r="A1918" s="2">
        <v>39211</v>
      </c>
      <c r="B1918" s="5">
        <v>11600</v>
      </c>
      <c r="C1918" s="5">
        <v>11720</v>
      </c>
      <c r="D1918" s="5">
        <v>11480</v>
      </c>
      <c r="E1918" s="5">
        <v>11600</v>
      </c>
      <c r="F1918" s="4">
        <v>14805000</v>
      </c>
    </row>
    <row r="1919" spans="1:6" ht="15" customHeight="1" x14ac:dyDescent="0.3">
      <c r="A1919" s="2">
        <v>39212</v>
      </c>
      <c r="B1919" s="5">
        <v>11700</v>
      </c>
      <c r="C1919" s="5">
        <v>11720</v>
      </c>
      <c r="D1919" s="5">
        <v>11500</v>
      </c>
      <c r="E1919" s="5">
        <v>11500</v>
      </c>
      <c r="F1919" s="4">
        <v>20890000</v>
      </c>
    </row>
    <row r="1920" spans="1:6" ht="15" customHeight="1" x14ac:dyDescent="0.3">
      <c r="A1920" s="2">
        <v>39213</v>
      </c>
      <c r="B1920" s="5">
        <v>11500</v>
      </c>
      <c r="C1920" s="5">
        <v>11540</v>
      </c>
      <c r="D1920" s="5">
        <v>11380</v>
      </c>
      <c r="E1920" s="5">
        <v>11460</v>
      </c>
      <c r="F1920" s="4">
        <v>17940000</v>
      </c>
    </row>
    <row r="1921" spans="1:6" ht="15" customHeight="1" x14ac:dyDescent="0.3">
      <c r="A1921" s="2">
        <v>39216</v>
      </c>
      <c r="B1921" s="5">
        <v>11500</v>
      </c>
      <c r="C1921" s="5">
        <v>11560</v>
      </c>
      <c r="D1921" s="5">
        <v>11400</v>
      </c>
      <c r="E1921" s="5">
        <v>11480</v>
      </c>
      <c r="F1921" s="4">
        <v>14165000</v>
      </c>
    </row>
    <row r="1922" spans="1:6" ht="15" customHeight="1" x14ac:dyDescent="0.3">
      <c r="A1922" s="2">
        <v>39217</v>
      </c>
      <c r="B1922" s="5">
        <v>11480</v>
      </c>
      <c r="C1922" s="5">
        <v>11500</v>
      </c>
      <c r="D1922" s="5">
        <v>11380</v>
      </c>
      <c r="E1922" s="5">
        <v>11460</v>
      </c>
      <c r="F1922" s="4">
        <v>16035000</v>
      </c>
    </row>
    <row r="1923" spans="1:6" ht="15" customHeight="1" x14ac:dyDescent="0.3">
      <c r="A1923" s="2">
        <v>39218</v>
      </c>
      <c r="B1923" s="5">
        <v>11380</v>
      </c>
      <c r="C1923" s="5">
        <v>11480</v>
      </c>
      <c r="D1923" s="5">
        <v>11380</v>
      </c>
      <c r="E1923" s="5">
        <v>11400</v>
      </c>
      <c r="F1923" s="4">
        <v>13280000</v>
      </c>
    </row>
    <row r="1924" spans="1:6" ht="15" customHeight="1" x14ac:dyDescent="0.3">
      <c r="A1924" s="2">
        <v>39219</v>
      </c>
      <c r="B1924" s="5">
        <v>11380</v>
      </c>
      <c r="C1924" s="5">
        <v>11460</v>
      </c>
      <c r="D1924" s="5">
        <v>11240</v>
      </c>
      <c r="E1924" s="5">
        <v>11320</v>
      </c>
      <c r="F1924" s="4">
        <v>32310000</v>
      </c>
    </row>
    <row r="1925" spans="1:6" ht="15" customHeight="1" x14ac:dyDescent="0.3">
      <c r="A1925" s="2">
        <v>39220</v>
      </c>
      <c r="B1925" s="5">
        <v>11200</v>
      </c>
      <c r="C1925" s="5">
        <v>11220</v>
      </c>
      <c r="D1925" s="5">
        <v>10960</v>
      </c>
      <c r="E1925" s="5">
        <v>11080</v>
      </c>
      <c r="F1925" s="4">
        <v>41950000</v>
      </c>
    </row>
    <row r="1926" spans="1:6" ht="15" customHeight="1" x14ac:dyDescent="0.3">
      <c r="A1926" s="2">
        <v>39223</v>
      </c>
      <c r="B1926" s="5">
        <v>10940</v>
      </c>
      <c r="C1926" s="5">
        <v>11160</v>
      </c>
      <c r="D1926" s="5">
        <v>10920</v>
      </c>
      <c r="E1926" s="5">
        <v>11040</v>
      </c>
      <c r="F1926" s="4">
        <v>26600000</v>
      </c>
    </row>
    <row r="1927" spans="1:6" ht="15" customHeight="1" x14ac:dyDescent="0.3">
      <c r="A1927" s="2">
        <v>39224</v>
      </c>
      <c r="B1927" s="5">
        <v>11120</v>
      </c>
      <c r="C1927" s="5">
        <v>11340</v>
      </c>
      <c r="D1927" s="5">
        <v>11120</v>
      </c>
      <c r="E1927" s="5">
        <v>11300</v>
      </c>
      <c r="F1927" s="4">
        <v>40010000</v>
      </c>
    </row>
    <row r="1928" spans="1:6" ht="15" customHeight="1" x14ac:dyDescent="0.3">
      <c r="A1928" s="2">
        <v>39225</v>
      </c>
      <c r="B1928" s="5">
        <v>11320</v>
      </c>
      <c r="C1928" s="5">
        <v>11360</v>
      </c>
      <c r="D1928" s="5">
        <v>11180</v>
      </c>
      <c r="E1928" s="5">
        <v>11240</v>
      </c>
      <c r="F1928" s="4">
        <v>18385000</v>
      </c>
    </row>
    <row r="1929" spans="1:6" ht="15" customHeight="1" x14ac:dyDescent="0.3">
      <c r="A1929" s="2">
        <v>39226</v>
      </c>
      <c r="B1929" s="5">
        <v>11240</v>
      </c>
      <c r="C1929" s="5">
        <v>11240</v>
      </c>
      <c r="D1929" s="5">
        <v>11240</v>
      </c>
      <c r="E1929" s="5">
        <v>11240</v>
      </c>
      <c r="F1929" s="4">
        <v>0</v>
      </c>
    </row>
    <row r="1930" spans="1:6" ht="15" customHeight="1" x14ac:dyDescent="0.3">
      <c r="A1930" s="2">
        <v>39227</v>
      </c>
      <c r="B1930" s="5">
        <v>11000</v>
      </c>
      <c r="C1930" s="5">
        <v>11140</v>
      </c>
      <c r="D1930" s="5">
        <v>11000</v>
      </c>
      <c r="E1930" s="5">
        <v>11040</v>
      </c>
      <c r="F1930" s="4">
        <v>28535000</v>
      </c>
    </row>
    <row r="1931" spans="1:6" ht="15" customHeight="1" x14ac:dyDescent="0.3">
      <c r="A1931" s="2">
        <v>39230</v>
      </c>
      <c r="B1931" s="5">
        <v>11000</v>
      </c>
      <c r="C1931" s="5">
        <v>11020</v>
      </c>
      <c r="D1931" s="5">
        <v>10920</v>
      </c>
      <c r="E1931" s="5">
        <v>10960</v>
      </c>
      <c r="F1931" s="4">
        <v>18875000</v>
      </c>
    </row>
    <row r="1932" spans="1:6" ht="15" customHeight="1" x14ac:dyDescent="0.3">
      <c r="A1932" s="2">
        <v>39231</v>
      </c>
      <c r="B1932" s="5">
        <v>10920</v>
      </c>
      <c r="C1932" s="5">
        <v>10940</v>
      </c>
      <c r="D1932" s="5">
        <v>10700</v>
      </c>
      <c r="E1932" s="5">
        <v>10740</v>
      </c>
      <c r="F1932" s="4">
        <v>33980000</v>
      </c>
    </row>
    <row r="1933" spans="1:6" ht="15" customHeight="1" x14ac:dyDescent="0.3">
      <c r="A1933" s="2">
        <v>39232</v>
      </c>
      <c r="B1933" s="5">
        <v>10740</v>
      </c>
      <c r="C1933" s="5">
        <v>10740</v>
      </c>
      <c r="D1933" s="5">
        <v>10500</v>
      </c>
      <c r="E1933" s="5">
        <v>10640</v>
      </c>
      <c r="F1933" s="4">
        <v>35050000</v>
      </c>
    </row>
    <row r="1934" spans="1:6" ht="15" customHeight="1" x14ac:dyDescent="0.3">
      <c r="A1934" s="2">
        <v>39233</v>
      </c>
      <c r="B1934" s="5">
        <v>10720</v>
      </c>
      <c r="C1934" s="5">
        <v>10840</v>
      </c>
      <c r="D1934" s="5">
        <v>10640</v>
      </c>
      <c r="E1934" s="5">
        <v>10700</v>
      </c>
      <c r="F1934" s="4">
        <v>30025000</v>
      </c>
    </row>
    <row r="1935" spans="1:6" ht="15" customHeight="1" x14ac:dyDescent="0.3">
      <c r="A1935" s="2">
        <v>39234</v>
      </c>
      <c r="B1935" s="5">
        <v>10920</v>
      </c>
      <c r="C1935" s="5">
        <v>11180</v>
      </c>
      <c r="D1935" s="5">
        <v>10860</v>
      </c>
      <c r="E1935" s="5">
        <v>11120</v>
      </c>
      <c r="F1935" s="4">
        <v>47080000</v>
      </c>
    </row>
    <row r="1936" spans="1:6" ht="15" customHeight="1" x14ac:dyDescent="0.3">
      <c r="A1936" s="2">
        <v>39237</v>
      </c>
      <c r="B1936" s="5">
        <v>11320</v>
      </c>
      <c r="C1936" s="5">
        <v>11560</v>
      </c>
      <c r="D1936" s="5">
        <v>11260</v>
      </c>
      <c r="E1936" s="5">
        <v>11440</v>
      </c>
      <c r="F1936" s="4">
        <v>53730000</v>
      </c>
    </row>
    <row r="1937" spans="1:6" ht="15" customHeight="1" x14ac:dyDescent="0.3">
      <c r="A1937" s="2">
        <v>39238</v>
      </c>
      <c r="B1937" s="5">
        <v>11500</v>
      </c>
      <c r="C1937" s="5">
        <v>11640</v>
      </c>
      <c r="D1937" s="5">
        <v>11380</v>
      </c>
      <c r="E1937" s="5">
        <v>11420</v>
      </c>
      <c r="F1937" s="4">
        <v>26830000</v>
      </c>
    </row>
    <row r="1938" spans="1:6" ht="15" customHeight="1" x14ac:dyDescent="0.3">
      <c r="A1938" s="2">
        <v>39239</v>
      </c>
      <c r="B1938" s="5">
        <v>11520</v>
      </c>
      <c r="C1938" s="5">
        <v>11520</v>
      </c>
      <c r="D1938" s="5">
        <v>11520</v>
      </c>
      <c r="E1938" s="5">
        <v>11520</v>
      </c>
      <c r="F1938" s="4">
        <v>0</v>
      </c>
    </row>
    <row r="1939" spans="1:6" ht="15" customHeight="1" x14ac:dyDescent="0.3">
      <c r="A1939" s="2">
        <v>39240</v>
      </c>
      <c r="B1939" s="5">
        <v>11180</v>
      </c>
      <c r="C1939" s="5">
        <v>11400</v>
      </c>
      <c r="D1939" s="5">
        <v>11180</v>
      </c>
      <c r="E1939" s="5">
        <v>11380</v>
      </c>
      <c r="F1939" s="4">
        <v>23940000</v>
      </c>
    </row>
    <row r="1940" spans="1:6" ht="15" customHeight="1" x14ac:dyDescent="0.3">
      <c r="A1940" s="2">
        <v>39241</v>
      </c>
      <c r="B1940" s="5">
        <v>11240</v>
      </c>
      <c r="C1940" s="5">
        <v>11520</v>
      </c>
      <c r="D1940" s="5">
        <v>11220</v>
      </c>
      <c r="E1940" s="5">
        <v>11440</v>
      </c>
      <c r="F1940" s="4">
        <v>33270000</v>
      </c>
    </row>
    <row r="1941" spans="1:6" ht="15" customHeight="1" x14ac:dyDescent="0.3">
      <c r="A1941" s="2">
        <v>39244</v>
      </c>
      <c r="B1941" s="5">
        <v>11560</v>
      </c>
      <c r="C1941" s="5">
        <v>11700</v>
      </c>
      <c r="D1941" s="5">
        <v>11440</v>
      </c>
      <c r="E1941" s="5">
        <v>11560</v>
      </c>
      <c r="F1941" s="4">
        <v>33375000</v>
      </c>
    </row>
    <row r="1942" spans="1:6" ht="15" customHeight="1" x14ac:dyDescent="0.3">
      <c r="A1942" s="2">
        <v>39245</v>
      </c>
      <c r="B1942" s="5">
        <v>11440</v>
      </c>
      <c r="C1942" s="5">
        <v>11660</v>
      </c>
      <c r="D1942" s="5">
        <v>11440</v>
      </c>
      <c r="E1942" s="5">
        <v>11560</v>
      </c>
      <c r="F1942" s="4">
        <v>16940000</v>
      </c>
    </row>
    <row r="1943" spans="1:6" ht="15" customHeight="1" x14ac:dyDescent="0.3">
      <c r="A1943" s="2">
        <v>39246</v>
      </c>
      <c r="B1943" s="5">
        <v>11500</v>
      </c>
      <c r="C1943" s="5">
        <v>11540</v>
      </c>
      <c r="D1943" s="5">
        <v>11340</v>
      </c>
      <c r="E1943" s="5">
        <v>11460</v>
      </c>
      <c r="F1943" s="4">
        <v>17825000</v>
      </c>
    </row>
    <row r="1944" spans="1:6" ht="15" customHeight="1" x14ac:dyDescent="0.3">
      <c r="A1944" s="2">
        <v>39247</v>
      </c>
      <c r="B1944" s="5">
        <v>11600</v>
      </c>
      <c r="C1944" s="5">
        <v>11620</v>
      </c>
      <c r="D1944" s="5">
        <v>11460</v>
      </c>
      <c r="E1944" s="5">
        <v>11620</v>
      </c>
      <c r="F1944" s="4">
        <v>31670000</v>
      </c>
    </row>
    <row r="1945" spans="1:6" ht="15" customHeight="1" x14ac:dyDescent="0.3">
      <c r="A1945" s="2">
        <v>39248</v>
      </c>
      <c r="B1945" s="5">
        <v>11560</v>
      </c>
      <c r="C1945" s="5">
        <v>11580</v>
      </c>
      <c r="D1945" s="5">
        <v>11420</v>
      </c>
      <c r="E1945" s="5">
        <v>11480</v>
      </c>
      <c r="F1945" s="4">
        <v>23940000</v>
      </c>
    </row>
    <row r="1946" spans="1:6" ht="15" customHeight="1" x14ac:dyDescent="0.3">
      <c r="A1946" s="2">
        <v>39251</v>
      </c>
      <c r="B1946" s="5">
        <v>11600</v>
      </c>
      <c r="C1946" s="5">
        <v>11800</v>
      </c>
      <c r="D1946" s="5">
        <v>11520</v>
      </c>
      <c r="E1946" s="5">
        <v>11780</v>
      </c>
      <c r="F1946" s="4">
        <v>33470000</v>
      </c>
    </row>
    <row r="1947" spans="1:6" ht="15" customHeight="1" x14ac:dyDescent="0.3">
      <c r="A1947" s="2">
        <v>39252</v>
      </c>
      <c r="B1947" s="5">
        <v>11880</v>
      </c>
      <c r="C1947" s="5">
        <v>11880</v>
      </c>
      <c r="D1947" s="5">
        <v>11660</v>
      </c>
      <c r="E1947" s="5">
        <v>11700</v>
      </c>
      <c r="F1947" s="4">
        <v>18985000</v>
      </c>
    </row>
    <row r="1948" spans="1:6" ht="15" customHeight="1" x14ac:dyDescent="0.3">
      <c r="A1948" s="2">
        <v>39253</v>
      </c>
      <c r="B1948" s="5">
        <v>11740</v>
      </c>
      <c r="C1948" s="5">
        <v>11760</v>
      </c>
      <c r="D1948" s="5">
        <v>11480</v>
      </c>
      <c r="E1948" s="5">
        <v>11540</v>
      </c>
      <c r="F1948" s="4">
        <v>27280000</v>
      </c>
    </row>
    <row r="1949" spans="1:6" ht="15" customHeight="1" x14ac:dyDescent="0.3">
      <c r="A1949" s="2">
        <v>39254</v>
      </c>
      <c r="B1949" s="5">
        <v>11720</v>
      </c>
      <c r="C1949" s="5">
        <v>11840</v>
      </c>
      <c r="D1949" s="5">
        <v>11580</v>
      </c>
      <c r="E1949" s="5">
        <v>11780</v>
      </c>
      <c r="F1949" s="4">
        <v>44235000</v>
      </c>
    </row>
    <row r="1950" spans="1:6" ht="15" customHeight="1" x14ac:dyDescent="0.3">
      <c r="A1950" s="2">
        <v>39255</v>
      </c>
      <c r="B1950" s="5">
        <v>11920</v>
      </c>
      <c r="C1950" s="5">
        <v>12020</v>
      </c>
      <c r="D1950" s="5">
        <v>11760</v>
      </c>
      <c r="E1950" s="5">
        <v>11820</v>
      </c>
      <c r="F1950" s="4">
        <v>39415000</v>
      </c>
    </row>
    <row r="1951" spans="1:6" ht="15" customHeight="1" x14ac:dyDescent="0.3">
      <c r="A1951" s="2">
        <v>39258</v>
      </c>
      <c r="B1951" s="5">
        <v>11760</v>
      </c>
      <c r="C1951" s="5">
        <v>11940</v>
      </c>
      <c r="D1951" s="5">
        <v>11700</v>
      </c>
      <c r="E1951" s="5">
        <v>11760</v>
      </c>
      <c r="F1951" s="4">
        <v>19540000</v>
      </c>
    </row>
    <row r="1952" spans="1:6" ht="15" customHeight="1" x14ac:dyDescent="0.3">
      <c r="A1952" s="2">
        <v>39259</v>
      </c>
      <c r="B1952" s="5">
        <v>11820</v>
      </c>
      <c r="C1952" s="5">
        <v>11860</v>
      </c>
      <c r="D1952" s="5">
        <v>11660</v>
      </c>
      <c r="E1952" s="5">
        <v>11760</v>
      </c>
      <c r="F1952" s="4">
        <v>19325000</v>
      </c>
    </row>
    <row r="1953" spans="1:6" ht="15" customHeight="1" x14ac:dyDescent="0.3">
      <c r="A1953" s="2">
        <v>39260</v>
      </c>
      <c r="B1953" s="5">
        <v>11680</v>
      </c>
      <c r="C1953" s="5">
        <v>11720</v>
      </c>
      <c r="D1953" s="5">
        <v>11580</v>
      </c>
      <c r="E1953" s="5">
        <v>11620</v>
      </c>
      <c r="F1953" s="4">
        <v>17300000</v>
      </c>
    </row>
    <row r="1954" spans="1:6" ht="15" customHeight="1" x14ac:dyDescent="0.3">
      <c r="A1954" s="2">
        <v>39261</v>
      </c>
      <c r="B1954" s="5">
        <v>11620</v>
      </c>
      <c r="C1954" s="5">
        <v>11700</v>
      </c>
      <c r="D1954" s="5">
        <v>11500</v>
      </c>
      <c r="E1954" s="5">
        <v>11560</v>
      </c>
      <c r="F1954" s="4">
        <v>18715000</v>
      </c>
    </row>
    <row r="1955" spans="1:6" ht="15" customHeight="1" x14ac:dyDescent="0.3">
      <c r="A1955" s="2">
        <v>39262</v>
      </c>
      <c r="B1955" s="5">
        <v>11560</v>
      </c>
      <c r="C1955" s="5">
        <v>11580</v>
      </c>
      <c r="D1955" s="5">
        <v>11320</v>
      </c>
      <c r="E1955" s="5">
        <v>11320</v>
      </c>
      <c r="F1955" s="4">
        <v>27230000</v>
      </c>
    </row>
    <row r="1956" spans="1:6" ht="15" customHeight="1" x14ac:dyDescent="0.3">
      <c r="A1956" s="2">
        <v>39265</v>
      </c>
      <c r="B1956" s="5">
        <v>11160</v>
      </c>
      <c r="C1956" s="5">
        <v>11340</v>
      </c>
      <c r="D1956" s="5">
        <v>11160</v>
      </c>
      <c r="E1956" s="5">
        <v>11300</v>
      </c>
      <c r="F1956" s="4">
        <v>14865000</v>
      </c>
    </row>
    <row r="1957" spans="1:6" ht="15" customHeight="1" x14ac:dyDescent="0.3">
      <c r="A1957" s="2">
        <v>39266</v>
      </c>
      <c r="B1957" s="5">
        <v>11440</v>
      </c>
      <c r="C1957" s="5">
        <v>11500</v>
      </c>
      <c r="D1957" s="5">
        <v>11360</v>
      </c>
      <c r="E1957" s="5">
        <v>11420</v>
      </c>
      <c r="F1957" s="4">
        <v>23385000</v>
      </c>
    </row>
    <row r="1958" spans="1:6" ht="15" customHeight="1" x14ac:dyDescent="0.3">
      <c r="A1958" s="2">
        <v>39267</v>
      </c>
      <c r="B1958" s="5">
        <v>11460</v>
      </c>
      <c r="C1958" s="5">
        <v>11680</v>
      </c>
      <c r="D1958" s="5">
        <v>11440</v>
      </c>
      <c r="E1958" s="5">
        <v>11560</v>
      </c>
      <c r="F1958" s="4">
        <v>21360000</v>
      </c>
    </row>
    <row r="1959" spans="1:6" ht="15" customHeight="1" x14ac:dyDescent="0.3">
      <c r="A1959" s="2">
        <v>39268</v>
      </c>
      <c r="B1959" s="5">
        <v>11740</v>
      </c>
      <c r="C1959" s="5">
        <v>11860</v>
      </c>
      <c r="D1959" s="5">
        <v>11640</v>
      </c>
      <c r="E1959" s="5">
        <v>11820</v>
      </c>
      <c r="F1959" s="4">
        <v>33215000</v>
      </c>
    </row>
    <row r="1960" spans="1:6" ht="15" customHeight="1" x14ac:dyDescent="0.3">
      <c r="A1960" s="2">
        <v>39269</v>
      </c>
      <c r="B1960" s="5">
        <v>12060</v>
      </c>
      <c r="C1960" s="5">
        <v>12640</v>
      </c>
      <c r="D1960" s="5">
        <v>11980</v>
      </c>
      <c r="E1960" s="5">
        <v>12540</v>
      </c>
      <c r="F1960" s="4">
        <v>81450000</v>
      </c>
    </row>
    <row r="1961" spans="1:6" ht="15" customHeight="1" x14ac:dyDescent="0.3">
      <c r="A1961" s="2">
        <v>39272</v>
      </c>
      <c r="B1961" s="5">
        <v>12760</v>
      </c>
      <c r="C1961" s="5">
        <v>12980</v>
      </c>
      <c r="D1961" s="5">
        <v>12660</v>
      </c>
      <c r="E1961" s="5">
        <v>12860</v>
      </c>
      <c r="F1961" s="4">
        <v>62235000</v>
      </c>
    </row>
    <row r="1962" spans="1:6" ht="15" customHeight="1" x14ac:dyDescent="0.3">
      <c r="A1962" s="2">
        <v>39273</v>
      </c>
      <c r="B1962" s="5">
        <v>12780</v>
      </c>
      <c r="C1962" s="5">
        <v>12940</v>
      </c>
      <c r="D1962" s="5">
        <v>12580</v>
      </c>
      <c r="E1962" s="5">
        <v>12580</v>
      </c>
      <c r="F1962" s="4">
        <v>33090000</v>
      </c>
    </row>
    <row r="1963" spans="1:6" ht="15" customHeight="1" x14ac:dyDescent="0.3">
      <c r="A1963" s="2">
        <v>39274</v>
      </c>
      <c r="B1963" s="5">
        <v>12420</v>
      </c>
      <c r="C1963" s="5">
        <v>12760</v>
      </c>
      <c r="D1963" s="5">
        <v>12400</v>
      </c>
      <c r="E1963" s="5">
        <v>12700</v>
      </c>
      <c r="F1963" s="4">
        <v>26180000</v>
      </c>
    </row>
    <row r="1964" spans="1:6" ht="15" customHeight="1" x14ac:dyDescent="0.3">
      <c r="A1964" s="2">
        <v>39275</v>
      </c>
      <c r="B1964" s="5">
        <v>12700</v>
      </c>
      <c r="C1964" s="5">
        <v>13040</v>
      </c>
      <c r="D1964" s="5">
        <v>12680</v>
      </c>
      <c r="E1964" s="5">
        <v>12920</v>
      </c>
      <c r="F1964" s="4">
        <v>28450000</v>
      </c>
    </row>
    <row r="1965" spans="1:6" ht="15" customHeight="1" x14ac:dyDescent="0.3">
      <c r="A1965" s="2">
        <v>39276</v>
      </c>
      <c r="B1965" s="5">
        <v>13300</v>
      </c>
      <c r="C1965" s="5">
        <v>13740</v>
      </c>
      <c r="D1965" s="5">
        <v>13180</v>
      </c>
      <c r="E1965" s="5">
        <v>13740</v>
      </c>
      <c r="F1965" s="4">
        <v>67280000</v>
      </c>
    </row>
    <row r="1966" spans="1:6" ht="15" customHeight="1" x14ac:dyDescent="0.3">
      <c r="A1966" s="2">
        <v>39279</v>
      </c>
      <c r="B1966" s="5">
        <v>13700</v>
      </c>
      <c r="C1966" s="5">
        <v>13720</v>
      </c>
      <c r="D1966" s="5">
        <v>12960</v>
      </c>
      <c r="E1966" s="5">
        <v>13000</v>
      </c>
      <c r="F1966" s="4">
        <v>48100000</v>
      </c>
    </row>
    <row r="1967" spans="1:6" ht="15" customHeight="1" x14ac:dyDescent="0.3">
      <c r="A1967" s="2">
        <v>39280</v>
      </c>
      <c r="B1967" s="5">
        <v>13740</v>
      </c>
      <c r="C1967" s="5">
        <v>13740</v>
      </c>
      <c r="D1967" s="5">
        <v>13740</v>
      </c>
      <c r="E1967" s="5">
        <v>13740</v>
      </c>
      <c r="F1967" s="4">
        <v>0</v>
      </c>
    </row>
    <row r="1968" spans="1:6" ht="15" customHeight="1" x14ac:dyDescent="0.3">
      <c r="A1968" s="2">
        <v>39281</v>
      </c>
      <c r="B1968" s="5">
        <v>13160</v>
      </c>
      <c r="C1968" s="5">
        <v>13240</v>
      </c>
      <c r="D1968" s="5">
        <v>12800</v>
      </c>
      <c r="E1968" s="5">
        <v>12800</v>
      </c>
      <c r="F1968" s="4">
        <v>36025000</v>
      </c>
    </row>
    <row r="1969" spans="1:6" ht="15" customHeight="1" x14ac:dyDescent="0.3">
      <c r="A1969" s="2">
        <v>39282</v>
      </c>
      <c r="B1969" s="5">
        <v>12700</v>
      </c>
      <c r="C1969" s="5">
        <v>12980</v>
      </c>
      <c r="D1969" s="5">
        <v>12620</v>
      </c>
      <c r="E1969" s="5">
        <v>12720</v>
      </c>
      <c r="F1969" s="4">
        <v>29735000</v>
      </c>
    </row>
    <row r="1970" spans="1:6" ht="15" customHeight="1" x14ac:dyDescent="0.3">
      <c r="A1970" s="2">
        <v>39283</v>
      </c>
      <c r="B1970" s="5">
        <v>12820</v>
      </c>
      <c r="C1970" s="5">
        <v>13220</v>
      </c>
      <c r="D1970" s="5">
        <v>12720</v>
      </c>
      <c r="E1970" s="5">
        <v>13220</v>
      </c>
      <c r="F1970" s="4">
        <v>27915000</v>
      </c>
    </row>
    <row r="1971" spans="1:6" ht="15" customHeight="1" x14ac:dyDescent="0.3">
      <c r="A1971" s="2">
        <v>39286</v>
      </c>
      <c r="B1971" s="5">
        <v>13060</v>
      </c>
      <c r="C1971" s="5">
        <v>13200</v>
      </c>
      <c r="D1971" s="5">
        <v>12980</v>
      </c>
      <c r="E1971" s="5">
        <v>13160</v>
      </c>
      <c r="F1971" s="4">
        <v>20030000</v>
      </c>
    </row>
    <row r="1972" spans="1:6" ht="15" customHeight="1" x14ac:dyDescent="0.3">
      <c r="A1972" s="2">
        <v>39287</v>
      </c>
      <c r="B1972" s="5">
        <v>13180</v>
      </c>
      <c r="C1972" s="5">
        <v>13260</v>
      </c>
      <c r="D1972" s="5">
        <v>12920</v>
      </c>
      <c r="E1972" s="5">
        <v>13080</v>
      </c>
      <c r="F1972" s="4">
        <v>16905000</v>
      </c>
    </row>
    <row r="1973" spans="1:6" ht="15" customHeight="1" x14ac:dyDescent="0.3">
      <c r="A1973" s="2">
        <v>39288</v>
      </c>
      <c r="B1973" s="5">
        <v>12800</v>
      </c>
      <c r="C1973" s="5">
        <v>13060</v>
      </c>
      <c r="D1973" s="5">
        <v>12800</v>
      </c>
      <c r="E1973" s="5">
        <v>12960</v>
      </c>
      <c r="F1973" s="4">
        <v>19230000</v>
      </c>
    </row>
    <row r="1974" spans="1:6" ht="15" customHeight="1" x14ac:dyDescent="0.3">
      <c r="A1974" s="2">
        <v>39289</v>
      </c>
      <c r="B1974" s="5">
        <v>12980</v>
      </c>
      <c r="C1974" s="5">
        <v>13040</v>
      </c>
      <c r="D1974" s="5">
        <v>12520</v>
      </c>
      <c r="E1974" s="5">
        <v>12520</v>
      </c>
      <c r="F1974" s="4">
        <v>30280000</v>
      </c>
    </row>
    <row r="1975" spans="1:6" ht="15" customHeight="1" x14ac:dyDescent="0.3">
      <c r="A1975" s="2">
        <v>39290</v>
      </c>
      <c r="B1975" s="5">
        <v>12340</v>
      </c>
      <c r="C1975" s="5">
        <v>12360</v>
      </c>
      <c r="D1975" s="5">
        <v>11920</v>
      </c>
      <c r="E1975" s="5">
        <v>11920</v>
      </c>
      <c r="F1975" s="4">
        <v>56460000</v>
      </c>
    </row>
    <row r="1976" spans="1:6" ht="15" customHeight="1" x14ac:dyDescent="0.3">
      <c r="A1976" s="2">
        <v>39293</v>
      </c>
      <c r="B1976" s="5">
        <v>11920</v>
      </c>
      <c r="C1976" s="5">
        <v>12200</v>
      </c>
      <c r="D1976" s="5">
        <v>11860</v>
      </c>
      <c r="E1976" s="5">
        <v>12200</v>
      </c>
      <c r="F1976" s="4">
        <v>29765000</v>
      </c>
    </row>
    <row r="1977" spans="1:6" ht="15" customHeight="1" x14ac:dyDescent="0.3">
      <c r="A1977" s="2">
        <v>39294</v>
      </c>
      <c r="B1977" s="5">
        <v>12300</v>
      </c>
      <c r="C1977" s="5">
        <v>12320</v>
      </c>
      <c r="D1977" s="5">
        <v>12180</v>
      </c>
      <c r="E1977" s="5">
        <v>12280</v>
      </c>
      <c r="F1977" s="4">
        <v>22485000</v>
      </c>
    </row>
    <row r="1978" spans="1:6" ht="15" customHeight="1" x14ac:dyDescent="0.3">
      <c r="A1978" s="2">
        <v>39295</v>
      </c>
      <c r="B1978" s="5">
        <v>12000</v>
      </c>
      <c r="C1978" s="5">
        <v>12100</v>
      </c>
      <c r="D1978" s="5">
        <v>11520</v>
      </c>
      <c r="E1978" s="5">
        <v>11620</v>
      </c>
      <c r="F1978" s="4">
        <v>51745000</v>
      </c>
    </row>
    <row r="1979" spans="1:6" ht="15" customHeight="1" x14ac:dyDescent="0.3">
      <c r="A1979" s="2">
        <v>39296</v>
      </c>
      <c r="B1979" s="5">
        <v>11780</v>
      </c>
      <c r="C1979" s="5">
        <v>11920</v>
      </c>
      <c r="D1979" s="5">
        <v>11520</v>
      </c>
      <c r="E1979" s="5">
        <v>11800</v>
      </c>
      <c r="F1979" s="4">
        <v>28900000</v>
      </c>
    </row>
    <row r="1980" spans="1:6" ht="15" customHeight="1" x14ac:dyDescent="0.3">
      <c r="A1980" s="2">
        <v>39297</v>
      </c>
      <c r="B1980" s="5">
        <v>12000</v>
      </c>
      <c r="C1980" s="5">
        <v>12140</v>
      </c>
      <c r="D1980" s="5">
        <v>11780</v>
      </c>
      <c r="E1980" s="5">
        <v>11800</v>
      </c>
      <c r="F1980" s="4">
        <v>29545000</v>
      </c>
    </row>
    <row r="1981" spans="1:6" ht="15" customHeight="1" x14ac:dyDescent="0.3">
      <c r="A1981" s="2">
        <v>39300</v>
      </c>
      <c r="B1981" s="5">
        <v>11460</v>
      </c>
      <c r="C1981" s="5">
        <v>11720</v>
      </c>
      <c r="D1981" s="5">
        <v>11440</v>
      </c>
      <c r="E1981" s="5">
        <v>11680</v>
      </c>
      <c r="F1981" s="4">
        <v>26320000</v>
      </c>
    </row>
    <row r="1982" spans="1:6" ht="15" customHeight="1" x14ac:dyDescent="0.3">
      <c r="A1982" s="2">
        <v>39301</v>
      </c>
      <c r="B1982" s="5">
        <v>11900</v>
      </c>
      <c r="C1982" s="5">
        <v>11920</v>
      </c>
      <c r="D1982" s="5">
        <v>11640</v>
      </c>
      <c r="E1982" s="5">
        <v>11680</v>
      </c>
      <c r="F1982" s="4">
        <v>14455000</v>
      </c>
    </row>
    <row r="1983" spans="1:6" ht="15" customHeight="1" x14ac:dyDescent="0.3">
      <c r="A1983" s="2">
        <v>39302</v>
      </c>
      <c r="B1983" s="5">
        <v>11800</v>
      </c>
      <c r="C1983" s="5">
        <v>12040</v>
      </c>
      <c r="D1983" s="5">
        <v>11740</v>
      </c>
      <c r="E1983" s="5">
        <v>12040</v>
      </c>
      <c r="F1983" s="4">
        <v>20520000</v>
      </c>
    </row>
    <row r="1984" spans="1:6" ht="15" customHeight="1" x14ac:dyDescent="0.3">
      <c r="A1984" s="2">
        <v>39303</v>
      </c>
      <c r="B1984" s="5">
        <v>12400</v>
      </c>
      <c r="C1984" s="5">
        <v>12500</v>
      </c>
      <c r="D1984" s="5">
        <v>12320</v>
      </c>
      <c r="E1984" s="5">
        <v>12420</v>
      </c>
      <c r="F1984" s="4">
        <v>42025000</v>
      </c>
    </row>
    <row r="1985" spans="1:6" ht="15" customHeight="1" x14ac:dyDescent="0.3">
      <c r="A1985" s="2">
        <v>39304</v>
      </c>
      <c r="B1985" s="5">
        <v>12120</v>
      </c>
      <c r="C1985" s="5">
        <v>12160</v>
      </c>
      <c r="D1985" s="5">
        <v>11960</v>
      </c>
      <c r="E1985" s="5">
        <v>12060</v>
      </c>
      <c r="F1985" s="4">
        <v>30655000</v>
      </c>
    </row>
    <row r="1986" spans="1:6" ht="15" customHeight="1" x14ac:dyDescent="0.3">
      <c r="A1986" s="2">
        <v>39307</v>
      </c>
      <c r="B1986" s="5">
        <v>12060</v>
      </c>
      <c r="C1986" s="5">
        <v>12060</v>
      </c>
      <c r="D1986" s="5">
        <v>12060</v>
      </c>
      <c r="E1986" s="5">
        <v>12060</v>
      </c>
      <c r="F1986" s="4">
        <v>0</v>
      </c>
    </row>
    <row r="1987" spans="1:6" ht="15" customHeight="1" x14ac:dyDescent="0.3">
      <c r="A1987" s="2">
        <v>39308</v>
      </c>
      <c r="B1987" s="5">
        <v>12240</v>
      </c>
      <c r="C1987" s="5">
        <v>12420</v>
      </c>
      <c r="D1987" s="5">
        <v>12140</v>
      </c>
      <c r="E1987" s="5">
        <v>12240</v>
      </c>
      <c r="F1987" s="4">
        <v>16580000</v>
      </c>
    </row>
    <row r="1988" spans="1:6" ht="15" customHeight="1" x14ac:dyDescent="0.3">
      <c r="A1988" s="2">
        <v>39309</v>
      </c>
      <c r="B1988" s="5">
        <v>12240</v>
      </c>
      <c r="C1988" s="5">
        <v>12240</v>
      </c>
      <c r="D1988" s="5">
        <v>12240</v>
      </c>
      <c r="E1988" s="5">
        <v>12240</v>
      </c>
      <c r="F1988" s="4">
        <v>0</v>
      </c>
    </row>
    <row r="1989" spans="1:6" ht="15" customHeight="1" x14ac:dyDescent="0.3">
      <c r="A1989" s="2">
        <v>39310</v>
      </c>
      <c r="B1989" s="5">
        <v>11680</v>
      </c>
      <c r="C1989" s="5">
        <v>11800</v>
      </c>
      <c r="D1989" s="5">
        <v>11580</v>
      </c>
      <c r="E1989" s="5">
        <v>11600</v>
      </c>
      <c r="F1989" s="4">
        <v>50350000</v>
      </c>
    </row>
    <row r="1990" spans="1:6" ht="15" customHeight="1" x14ac:dyDescent="0.3">
      <c r="A1990" s="2">
        <v>39311</v>
      </c>
      <c r="B1990" s="5">
        <v>11740</v>
      </c>
      <c r="C1990" s="5">
        <v>11800</v>
      </c>
      <c r="D1990" s="5">
        <v>11360</v>
      </c>
      <c r="E1990" s="5">
        <v>11440</v>
      </c>
      <c r="F1990" s="4">
        <v>36455000</v>
      </c>
    </row>
    <row r="1991" spans="1:6" ht="15" customHeight="1" x14ac:dyDescent="0.3">
      <c r="A1991" s="2">
        <v>39314</v>
      </c>
      <c r="B1991" s="5">
        <v>11800</v>
      </c>
      <c r="C1991" s="5">
        <v>11840</v>
      </c>
      <c r="D1991" s="5">
        <v>11700</v>
      </c>
      <c r="E1991" s="5">
        <v>11800</v>
      </c>
      <c r="F1991" s="4">
        <v>23830000</v>
      </c>
    </row>
    <row r="1992" spans="1:6" ht="15" customHeight="1" x14ac:dyDescent="0.3">
      <c r="A1992" s="2">
        <v>39315</v>
      </c>
      <c r="B1992" s="5">
        <v>11800</v>
      </c>
      <c r="C1992" s="5">
        <v>11980</v>
      </c>
      <c r="D1992" s="5">
        <v>11720</v>
      </c>
      <c r="E1992" s="5">
        <v>11840</v>
      </c>
      <c r="F1992" s="4">
        <v>17980000</v>
      </c>
    </row>
    <row r="1993" spans="1:6" ht="15" customHeight="1" x14ac:dyDescent="0.3">
      <c r="A1993" s="2">
        <v>39316</v>
      </c>
      <c r="B1993" s="5">
        <v>11920</v>
      </c>
      <c r="C1993" s="5">
        <v>12040</v>
      </c>
      <c r="D1993" s="5">
        <v>11840</v>
      </c>
      <c r="E1993" s="5">
        <v>11880</v>
      </c>
      <c r="F1993" s="4">
        <v>19885000</v>
      </c>
    </row>
    <row r="1994" spans="1:6" ht="15" customHeight="1" x14ac:dyDescent="0.3">
      <c r="A1994" s="2">
        <v>39317</v>
      </c>
      <c r="B1994" s="5">
        <v>12200</v>
      </c>
      <c r="C1994" s="5">
        <v>12260</v>
      </c>
      <c r="D1994" s="5">
        <v>11940</v>
      </c>
      <c r="E1994" s="5">
        <v>11980</v>
      </c>
      <c r="F1994" s="4">
        <v>19725000</v>
      </c>
    </row>
    <row r="1995" spans="1:6" ht="15" customHeight="1" x14ac:dyDescent="0.3">
      <c r="A1995" s="2">
        <v>39318</v>
      </c>
      <c r="B1995" s="5">
        <v>11900</v>
      </c>
      <c r="C1995" s="5">
        <v>11940</v>
      </c>
      <c r="D1995" s="5">
        <v>11660</v>
      </c>
      <c r="E1995" s="5">
        <v>11720</v>
      </c>
      <c r="F1995" s="4">
        <v>18690000</v>
      </c>
    </row>
    <row r="1996" spans="1:6" ht="15" customHeight="1" x14ac:dyDescent="0.3">
      <c r="A1996" s="2">
        <v>39321</v>
      </c>
      <c r="B1996" s="5">
        <v>11820</v>
      </c>
      <c r="C1996" s="5">
        <v>12000</v>
      </c>
      <c r="D1996" s="5">
        <v>11500</v>
      </c>
      <c r="E1996" s="5">
        <v>11540</v>
      </c>
      <c r="F1996" s="4">
        <v>21220000</v>
      </c>
    </row>
    <row r="1997" spans="1:6" ht="15" customHeight="1" x14ac:dyDescent="0.3">
      <c r="A1997" s="2">
        <v>39322</v>
      </c>
      <c r="B1997" s="5">
        <v>11480</v>
      </c>
      <c r="C1997" s="5">
        <v>11540</v>
      </c>
      <c r="D1997" s="5">
        <v>11360</v>
      </c>
      <c r="E1997" s="5">
        <v>11520</v>
      </c>
      <c r="F1997" s="4">
        <v>25960000</v>
      </c>
    </row>
    <row r="1998" spans="1:6" ht="15" customHeight="1" x14ac:dyDescent="0.3">
      <c r="A1998" s="2">
        <v>39323</v>
      </c>
      <c r="B1998" s="5">
        <v>11160</v>
      </c>
      <c r="C1998" s="5">
        <v>11360</v>
      </c>
      <c r="D1998" s="5">
        <v>11160</v>
      </c>
      <c r="E1998" s="5">
        <v>11240</v>
      </c>
      <c r="F1998" s="4">
        <v>31555000</v>
      </c>
    </row>
    <row r="1999" spans="1:6" ht="15" customHeight="1" x14ac:dyDescent="0.3">
      <c r="A1999" s="2">
        <v>39324</v>
      </c>
      <c r="B1999" s="5">
        <v>11500</v>
      </c>
      <c r="C1999" s="5">
        <v>11560</v>
      </c>
      <c r="D1999" s="5">
        <v>11380</v>
      </c>
      <c r="E1999" s="5">
        <v>11440</v>
      </c>
      <c r="F1999" s="4">
        <v>19130000</v>
      </c>
    </row>
    <row r="2000" spans="1:6" ht="15" customHeight="1" x14ac:dyDescent="0.3">
      <c r="A2000" s="2">
        <v>39325</v>
      </c>
      <c r="B2000" s="5">
        <v>11400</v>
      </c>
      <c r="C2000" s="5">
        <v>11820</v>
      </c>
      <c r="D2000" s="5">
        <v>11400</v>
      </c>
      <c r="E2000" s="5">
        <v>11820</v>
      </c>
      <c r="F2000" s="4">
        <v>30100000</v>
      </c>
    </row>
    <row r="2001" spans="1:6" ht="15" customHeight="1" x14ac:dyDescent="0.3">
      <c r="A2001" s="2">
        <v>39328</v>
      </c>
      <c r="B2001" s="5">
        <v>11820</v>
      </c>
      <c r="C2001" s="5">
        <v>11820</v>
      </c>
      <c r="D2001" s="5">
        <v>11500</v>
      </c>
      <c r="E2001" s="5">
        <v>11520</v>
      </c>
      <c r="F2001" s="4">
        <v>19500000</v>
      </c>
    </row>
    <row r="2002" spans="1:6" ht="15" customHeight="1" x14ac:dyDescent="0.3">
      <c r="A2002" s="2">
        <v>39329</v>
      </c>
      <c r="B2002" s="5">
        <v>11520</v>
      </c>
      <c r="C2002" s="5">
        <v>11660</v>
      </c>
      <c r="D2002" s="5">
        <v>11420</v>
      </c>
      <c r="E2002" s="5">
        <v>11500</v>
      </c>
      <c r="F2002" s="4">
        <v>14590000</v>
      </c>
    </row>
    <row r="2003" spans="1:6" ht="15" customHeight="1" x14ac:dyDescent="0.3">
      <c r="A2003" s="2">
        <v>39330</v>
      </c>
      <c r="B2003" s="5">
        <v>11600</v>
      </c>
      <c r="C2003" s="5">
        <v>11700</v>
      </c>
      <c r="D2003" s="5">
        <v>11380</v>
      </c>
      <c r="E2003" s="5">
        <v>11380</v>
      </c>
      <c r="F2003" s="4">
        <v>19105000</v>
      </c>
    </row>
    <row r="2004" spans="1:6" ht="15" customHeight="1" x14ac:dyDescent="0.3">
      <c r="A2004" s="2">
        <v>39331</v>
      </c>
      <c r="B2004" s="5">
        <v>11240</v>
      </c>
      <c r="C2004" s="5">
        <v>11500</v>
      </c>
      <c r="D2004" s="5">
        <v>11220</v>
      </c>
      <c r="E2004" s="5">
        <v>11500</v>
      </c>
      <c r="F2004" s="4">
        <v>17635000</v>
      </c>
    </row>
    <row r="2005" spans="1:6" ht="15" customHeight="1" x14ac:dyDescent="0.3">
      <c r="A2005" s="2">
        <v>39332</v>
      </c>
      <c r="B2005" s="5">
        <v>11500</v>
      </c>
      <c r="C2005" s="5">
        <v>11500</v>
      </c>
      <c r="D2005" s="5">
        <v>11320</v>
      </c>
      <c r="E2005" s="5">
        <v>11500</v>
      </c>
      <c r="F2005" s="4">
        <v>15700000</v>
      </c>
    </row>
    <row r="2006" spans="1:6" ht="15" customHeight="1" x14ac:dyDescent="0.3">
      <c r="A2006" s="2">
        <v>39335</v>
      </c>
      <c r="B2006" s="5">
        <v>11260</v>
      </c>
      <c r="C2006" s="5">
        <v>11280</v>
      </c>
      <c r="D2006" s="5">
        <v>11120</v>
      </c>
      <c r="E2006" s="5">
        <v>11260</v>
      </c>
      <c r="F2006" s="4">
        <v>17560000</v>
      </c>
    </row>
    <row r="2007" spans="1:6" ht="15" customHeight="1" x14ac:dyDescent="0.3">
      <c r="A2007" s="2">
        <v>39336</v>
      </c>
      <c r="B2007" s="5">
        <v>11300</v>
      </c>
      <c r="C2007" s="5">
        <v>11460</v>
      </c>
      <c r="D2007" s="5">
        <v>11220</v>
      </c>
      <c r="E2007" s="5">
        <v>11340</v>
      </c>
      <c r="F2007" s="4">
        <v>13665000</v>
      </c>
    </row>
    <row r="2008" spans="1:6" ht="15" customHeight="1" x14ac:dyDescent="0.3">
      <c r="A2008" s="2">
        <v>39337</v>
      </c>
      <c r="B2008" s="5">
        <v>11360</v>
      </c>
      <c r="C2008" s="5">
        <v>11400</v>
      </c>
      <c r="D2008" s="5">
        <v>11180</v>
      </c>
      <c r="E2008" s="5">
        <v>11200</v>
      </c>
      <c r="F2008" s="4">
        <v>14570000</v>
      </c>
    </row>
    <row r="2009" spans="1:6" ht="15" customHeight="1" x14ac:dyDescent="0.3">
      <c r="A2009" s="2">
        <v>39338</v>
      </c>
      <c r="B2009" s="5">
        <v>11200</v>
      </c>
      <c r="C2009" s="5">
        <v>11340</v>
      </c>
      <c r="D2009" s="5">
        <v>11020</v>
      </c>
      <c r="E2009" s="5">
        <v>11240</v>
      </c>
      <c r="F2009" s="4">
        <v>24215000</v>
      </c>
    </row>
    <row r="2010" spans="1:6" ht="15" customHeight="1" x14ac:dyDescent="0.3">
      <c r="A2010" s="2">
        <v>39339</v>
      </c>
      <c r="B2010" s="5">
        <v>11200</v>
      </c>
      <c r="C2010" s="5">
        <v>11220</v>
      </c>
      <c r="D2010" s="5">
        <v>11040</v>
      </c>
      <c r="E2010" s="5">
        <v>11120</v>
      </c>
      <c r="F2010" s="4">
        <v>24160000</v>
      </c>
    </row>
    <row r="2011" spans="1:6" ht="15" customHeight="1" x14ac:dyDescent="0.3">
      <c r="A2011" s="2">
        <v>39342</v>
      </c>
      <c r="B2011" s="5">
        <v>11020</v>
      </c>
      <c r="C2011" s="5">
        <v>11040</v>
      </c>
      <c r="D2011" s="5">
        <v>10880</v>
      </c>
      <c r="E2011" s="5">
        <v>10900</v>
      </c>
      <c r="F2011" s="4">
        <v>21250000</v>
      </c>
    </row>
    <row r="2012" spans="1:6" ht="15" customHeight="1" x14ac:dyDescent="0.3">
      <c r="A2012" s="2">
        <v>39343</v>
      </c>
      <c r="B2012" s="5">
        <v>10900</v>
      </c>
      <c r="C2012" s="5">
        <v>10960</v>
      </c>
      <c r="D2012" s="5">
        <v>10760</v>
      </c>
      <c r="E2012" s="5">
        <v>10840</v>
      </c>
      <c r="F2012" s="4">
        <v>21535000</v>
      </c>
    </row>
    <row r="2013" spans="1:6" ht="15" customHeight="1" x14ac:dyDescent="0.3">
      <c r="A2013" s="2">
        <v>39344</v>
      </c>
      <c r="B2013" s="5">
        <v>11060</v>
      </c>
      <c r="C2013" s="5">
        <v>11180</v>
      </c>
      <c r="D2013" s="5">
        <v>10960</v>
      </c>
      <c r="E2013" s="5">
        <v>11040</v>
      </c>
      <c r="F2013" s="4">
        <v>28805000</v>
      </c>
    </row>
    <row r="2014" spans="1:6" ht="15" customHeight="1" x14ac:dyDescent="0.3">
      <c r="A2014" s="2">
        <v>39345</v>
      </c>
      <c r="B2014" s="5">
        <v>10940</v>
      </c>
      <c r="C2014" s="5">
        <v>11040</v>
      </c>
      <c r="D2014" s="5">
        <v>10800</v>
      </c>
      <c r="E2014" s="5">
        <v>10920</v>
      </c>
      <c r="F2014" s="4">
        <v>28900000</v>
      </c>
    </row>
    <row r="2015" spans="1:6" ht="15" customHeight="1" x14ac:dyDescent="0.3">
      <c r="A2015" s="2">
        <v>39346</v>
      </c>
      <c r="B2015" s="5">
        <v>10800</v>
      </c>
      <c r="C2015" s="5">
        <v>10860</v>
      </c>
      <c r="D2015" s="5">
        <v>10640</v>
      </c>
      <c r="E2015" s="5">
        <v>10680</v>
      </c>
      <c r="F2015" s="4">
        <v>34280000</v>
      </c>
    </row>
    <row r="2016" spans="1:6" ht="15" customHeight="1" x14ac:dyDescent="0.3">
      <c r="A2016" s="2">
        <v>39349</v>
      </c>
      <c r="B2016" s="5">
        <v>10680</v>
      </c>
      <c r="C2016" s="5">
        <v>10680</v>
      </c>
      <c r="D2016" s="5">
        <v>10680</v>
      </c>
      <c r="E2016" s="5">
        <v>10680</v>
      </c>
      <c r="F2016" s="4">
        <v>0</v>
      </c>
    </row>
    <row r="2017" spans="1:6" ht="15" customHeight="1" x14ac:dyDescent="0.3">
      <c r="A2017" s="2">
        <v>39350</v>
      </c>
      <c r="B2017" s="5">
        <v>10680</v>
      </c>
      <c r="C2017" s="5">
        <v>10680</v>
      </c>
      <c r="D2017" s="5">
        <v>10680</v>
      </c>
      <c r="E2017" s="5">
        <v>10680</v>
      </c>
      <c r="F2017" s="4">
        <v>0</v>
      </c>
    </row>
    <row r="2018" spans="1:6" ht="15" customHeight="1" x14ac:dyDescent="0.3">
      <c r="A2018" s="2">
        <v>39351</v>
      </c>
      <c r="B2018" s="5">
        <v>10680</v>
      </c>
      <c r="C2018" s="5">
        <v>10680</v>
      </c>
      <c r="D2018" s="5">
        <v>10680</v>
      </c>
      <c r="E2018" s="5">
        <v>10680</v>
      </c>
      <c r="F2018" s="4">
        <v>0</v>
      </c>
    </row>
    <row r="2019" spans="1:6" ht="15" customHeight="1" x14ac:dyDescent="0.3">
      <c r="A2019" s="2">
        <v>39352</v>
      </c>
      <c r="B2019" s="5">
        <v>11000</v>
      </c>
      <c r="C2019" s="5">
        <v>11160</v>
      </c>
      <c r="D2019" s="5">
        <v>10860</v>
      </c>
      <c r="E2019" s="5">
        <v>11160</v>
      </c>
      <c r="F2019" s="4">
        <v>47765000</v>
      </c>
    </row>
    <row r="2020" spans="1:6" ht="15" customHeight="1" x14ac:dyDescent="0.3">
      <c r="A2020" s="2">
        <v>39353</v>
      </c>
      <c r="B2020" s="5">
        <v>11520</v>
      </c>
      <c r="C2020" s="5">
        <v>11540</v>
      </c>
      <c r="D2020" s="5">
        <v>11400</v>
      </c>
      <c r="E2020" s="5">
        <v>11500</v>
      </c>
      <c r="F2020" s="4">
        <v>42795000</v>
      </c>
    </row>
    <row r="2021" spans="1:6" ht="15" customHeight="1" x14ac:dyDescent="0.3">
      <c r="A2021" s="2">
        <v>39356</v>
      </c>
      <c r="B2021" s="5">
        <v>11520</v>
      </c>
      <c r="C2021" s="5">
        <v>11540</v>
      </c>
      <c r="D2021" s="5">
        <v>11340</v>
      </c>
      <c r="E2021" s="5">
        <v>11460</v>
      </c>
      <c r="F2021" s="4">
        <v>16355000</v>
      </c>
    </row>
    <row r="2022" spans="1:6" ht="15" customHeight="1" x14ac:dyDescent="0.3">
      <c r="A2022" s="2">
        <v>39357</v>
      </c>
      <c r="B2022" s="5">
        <v>11580</v>
      </c>
      <c r="C2022" s="5">
        <v>11700</v>
      </c>
      <c r="D2022" s="5">
        <v>11520</v>
      </c>
      <c r="E2022" s="5">
        <v>11580</v>
      </c>
      <c r="F2022" s="4">
        <v>26725000</v>
      </c>
    </row>
    <row r="2023" spans="1:6" ht="15" customHeight="1" x14ac:dyDescent="0.3">
      <c r="A2023" s="2">
        <v>39358</v>
      </c>
      <c r="B2023" s="5">
        <v>11580</v>
      </c>
      <c r="C2023" s="5">
        <v>11580</v>
      </c>
      <c r="D2023" s="5">
        <v>11580</v>
      </c>
      <c r="E2023" s="5">
        <v>11580</v>
      </c>
      <c r="F2023" s="4">
        <v>0</v>
      </c>
    </row>
    <row r="2024" spans="1:6" ht="15" customHeight="1" x14ac:dyDescent="0.3">
      <c r="A2024" s="2">
        <v>39359</v>
      </c>
      <c r="B2024" s="5">
        <v>11260</v>
      </c>
      <c r="C2024" s="5">
        <v>11400</v>
      </c>
      <c r="D2024" s="5">
        <v>11200</v>
      </c>
      <c r="E2024" s="5">
        <v>11300</v>
      </c>
      <c r="F2024" s="4">
        <v>38890000</v>
      </c>
    </row>
    <row r="2025" spans="1:6" ht="15" customHeight="1" x14ac:dyDescent="0.3">
      <c r="A2025" s="2">
        <v>39360</v>
      </c>
      <c r="B2025" s="5">
        <v>11320</v>
      </c>
      <c r="C2025" s="5">
        <v>11340</v>
      </c>
      <c r="D2025" s="5">
        <v>10960</v>
      </c>
      <c r="E2025" s="5">
        <v>11060</v>
      </c>
      <c r="F2025" s="4">
        <v>29640000</v>
      </c>
    </row>
    <row r="2026" spans="1:6" ht="15" customHeight="1" x14ac:dyDescent="0.3">
      <c r="A2026" s="2">
        <v>39363</v>
      </c>
      <c r="B2026" s="5">
        <v>11080</v>
      </c>
      <c r="C2026" s="5">
        <v>11160</v>
      </c>
      <c r="D2026" s="5">
        <v>10820</v>
      </c>
      <c r="E2026" s="5">
        <v>11020</v>
      </c>
      <c r="F2026" s="4">
        <v>27185000</v>
      </c>
    </row>
    <row r="2027" spans="1:6" ht="15" customHeight="1" x14ac:dyDescent="0.3">
      <c r="A2027" s="2">
        <v>39364</v>
      </c>
      <c r="B2027" s="5">
        <v>10820</v>
      </c>
      <c r="C2027" s="5">
        <v>10900</v>
      </c>
      <c r="D2027" s="5">
        <v>10660</v>
      </c>
      <c r="E2027" s="5">
        <v>10740</v>
      </c>
      <c r="F2027" s="4">
        <v>40200000</v>
      </c>
    </row>
    <row r="2028" spans="1:6" ht="15" customHeight="1" x14ac:dyDescent="0.3">
      <c r="A2028" s="2">
        <v>39365</v>
      </c>
      <c r="B2028" s="5">
        <v>10900</v>
      </c>
      <c r="C2028" s="5">
        <v>11060</v>
      </c>
      <c r="D2028" s="5">
        <v>10760</v>
      </c>
      <c r="E2028" s="5">
        <v>11040</v>
      </c>
      <c r="F2028" s="4">
        <v>30840000</v>
      </c>
    </row>
    <row r="2029" spans="1:6" ht="15" customHeight="1" x14ac:dyDescent="0.3">
      <c r="A2029" s="2">
        <v>39366</v>
      </c>
      <c r="B2029" s="5">
        <v>11060</v>
      </c>
      <c r="C2029" s="5">
        <v>11180</v>
      </c>
      <c r="D2029" s="5">
        <v>10860</v>
      </c>
      <c r="E2029" s="5">
        <v>11100</v>
      </c>
      <c r="F2029" s="4">
        <v>28410000</v>
      </c>
    </row>
    <row r="2030" spans="1:6" ht="15" customHeight="1" x14ac:dyDescent="0.3">
      <c r="A2030" s="2">
        <v>39367</v>
      </c>
      <c r="B2030" s="5">
        <v>11020</v>
      </c>
      <c r="C2030" s="5">
        <v>11440</v>
      </c>
      <c r="D2030" s="5">
        <v>10940</v>
      </c>
      <c r="E2030" s="5">
        <v>11140</v>
      </c>
      <c r="F2030" s="4">
        <v>56360000</v>
      </c>
    </row>
    <row r="2031" spans="1:6" ht="15" customHeight="1" x14ac:dyDescent="0.3">
      <c r="A2031" s="2">
        <v>39370</v>
      </c>
      <c r="B2031" s="5">
        <v>11160</v>
      </c>
      <c r="C2031" s="5">
        <v>11240</v>
      </c>
      <c r="D2031" s="5">
        <v>10760</v>
      </c>
      <c r="E2031" s="5">
        <v>10840</v>
      </c>
      <c r="F2031" s="4">
        <v>33470000</v>
      </c>
    </row>
    <row r="2032" spans="1:6" ht="15" customHeight="1" x14ac:dyDescent="0.3">
      <c r="A2032" s="2">
        <v>39371</v>
      </c>
      <c r="B2032" s="5">
        <v>10540</v>
      </c>
      <c r="C2032" s="5">
        <v>10640</v>
      </c>
      <c r="D2032" s="5">
        <v>10260</v>
      </c>
      <c r="E2032" s="5">
        <v>10300</v>
      </c>
      <c r="F2032" s="4">
        <v>65755000</v>
      </c>
    </row>
    <row r="2033" spans="1:6" ht="15" customHeight="1" x14ac:dyDescent="0.3">
      <c r="A2033" s="2">
        <v>39372</v>
      </c>
      <c r="B2033" s="5">
        <v>10320</v>
      </c>
      <c r="C2033" s="5">
        <v>10440</v>
      </c>
      <c r="D2033" s="5">
        <v>10160</v>
      </c>
      <c r="E2033" s="5">
        <v>10300</v>
      </c>
      <c r="F2033" s="4">
        <v>35515000</v>
      </c>
    </row>
    <row r="2034" spans="1:6" ht="15" customHeight="1" x14ac:dyDescent="0.3">
      <c r="A2034" s="2">
        <v>39373</v>
      </c>
      <c r="B2034" s="5">
        <v>10400</v>
      </c>
      <c r="C2034" s="5">
        <v>10520</v>
      </c>
      <c r="D2034" s="5">
        <v>10320</v>
      </c>
      <c r="E2034" s="5">
        <v>10440</v>
      </c>
      <c r="F2034" s="4">
        <v>29920000</v>
      </c>
    </row>
    <row r="2035" spans="1:6" ht="15" customHeight="1" x14ac:dyDescent="0.3">
      <c r="A2035" s="2">
        <v>39374</v>
      </c>
      <c r="B2035" s="5">
        <v>10580</v>
      </c>
      <c r="C2035" s="5">
        <v>10960</v>
      </c>
      <c r="D2035" s="5">
        <v>10380</v>
      </c>
      <c r="E2035" s="5">
        <v>10800</v>
      </c>
      <c r="F2035" s="4">
        <v>47685000</v>
      </c>
    </row>
    <row r="2036" spans="1:6" ht="15" customHeight="1" x14ac:dyDescent="0.3">
      <c r="A2036" s="2">
        <v>39377</v>
      </c>
      <c r="B2036" s="5">
        <v>10420</v>
      </c>
      <c r="C2036" s="5">
        <v>10660</v>
      </c>
      <c r="D2036" s="5">
        <v>10380</v>
      </c>
      <c r="E2036" s="5">
        <v>10440</v>
      </c>
      <c r="F2036" s="4">
        <v>32305000</v>
      </c>
    </row>
    <row r="2037" spans="1:6" ht="15" customHeight="1" x14ac:dyDescent="0.3">
      <c r="A2037" s="2">
        <v>39378</v>
      </c>
      <c r="B2037" s="5">
        <v>10500</v>
      </c>
      <c r="C2037" s="5">
        <v>10600</v>
      </c>
      <c r="D2037" s="5">
        <v>10440</v>
      </c>
      <c r="E2037" s="5">
        <v>10440</v>
      </c>
      <c r="F2037" s="4">
        <v>31895000</v>
      </c>
    </row>
    <row r="2038" spans="1:6" ht="15" customHeight="1" x14ac:dyDescent="0.3">
      <c r="A2038" s="2">
        <v>39379</v>
      </c>
      <c r="B2038" s="5">
        <v>10520</v>
      </c>
      <c r="C2038" s="5">
        <v>10520</v>
      </c>
      <c r="D2038" s="5">
        <v>10180</v>
      </c>
      <c r="E2038" s="5">
        <v>10260</v>
      </c>
      <c r="F2038" s="4">
        <v>39960000</v>
      </c>
    </row>
    <row r="2039" spans="1:6" ht="15" customHeight="1" x14ac:dyDescent="0.3">
      <c r="A2039" s="2">
        <v>39380</v>
      </c>
      <c r="B2039" s="5">
        <v>10220</v>
      </c>
      <c r="C2039" s="5">
        <v>10360</v>
      </c>
      <c r="D2039" s="5">
        <v>10000</v>
      </c>
      <c r="E2039" s="5">
        <v>10140</v>
      </c>
      <c r="F2039" s="4">
        <v>35805000</v>
      </c>
    </row>
    <row r="2040" spans="1:6" ht="15" customHeight="1" x14ac:dyDescent="0.3">
      <c r="A2040" s="2">
        <v>39381</v>
      </c>
      <c r="B2040" s="5">
        <v>10220</v>
      </c>
      <c r="C2040" s="5">
        <v>10640</v>
      </c>
      <c r="D2040" s="5">
        <v>10060</v>
      </c>
      <c r="E2040" s="5">
        <v>10640</v>
      </c>
      <c r="F2040" s="4">
        <v>49790000</v>
      </c>
    </row>
    <row r="2041" spans="1:6" ht="15" customHeight="1" x14ac:dyDescent="0.3">
      <c r="A2041" s="2">
        <v>39384</v>
      </c>
      <c r="B2041" s="5">
        <v>10800</v>
      </c>
      <c r="C2041" s="5">
        <v>11000</v>
      </c>
      <c r="D2041" s="5">
        <v>10700</v>
      </c>
      <c r="E2041" s="5">
        <v>10900</v>
      </c>
      <c r="F2041" s="4">
        <v>39825000</v>
      </c>
    </row>
    <row r="2042" spans="1:6" ht="15" customHeight="1" x14ac:dyDescent="0.3">
      <c r="A2042" s="2">
        <v>39385</v>
      </c>
      <c r="B2042" s="5">
        <v>10900</v>
      </c>
      <c r="C2042" s="5">
        <v>11000</v>
      </c>
      <c r="D2042" s="5">
        <v>10740</v>
      </c>
      <c r="E2042" s="5">
        <v>10880</v>
      </c>
      <c r="F2042" s="4">
        <v>19055000</v>
      </c>
    </row>
    <row r="2043" spans="1:6" ht="15" customHeight="1" x14ac:dyDescent="0.3">
      <c r="A2043" s="2">
        <v>39386</v>
      </c>
      <c r="B2043" s="5">
        <v>10940</v>
      </c>
      <c r="C2043" s="5">
        <v>11020</v>
      </c>
      <c r="D2043" s="5">
        <v>10860</v>
      </c>
      <c r="E2043" s="5">
        <v>11000</v>
      </c>
      <c r="F2043" s="4">
        <v>27570000</v>
      </c>
    </row>
    <row r="2044" spans="1:6" ht="15" customHeight="1" x14ac:dyDescent="0.3">
      <c r="A2044" s="2">
        <v>39387</v>
      </c>
      <c r="B2044" s="5">
        <v>11100</v>
      </c>
      <c r="C2044" s="5">
        <v>11140</v>
      </c>
      <c r="D2044" s="5">
        <v>10860</v>
      </c>
      <c r="E2044" s="5">
        <v>10980</v>
      </c>
      <c r="F2044" s="4">
        <v>26605000</v>
      </c>
    </row>
    <row r="2045" spans="1:6" ht="15" customHeight="1" x14ac:dyDescent="0.3">
      <c r="A2045" s="2">
        <v>39388</v>
      </c>
      <c r="B2045" s="5">
        <v>10800</v>
      </c>
      <c r="C2045" s="5">
        <v>10960</v>
      </c>
      <c r="D2045" s="5">
        <v>10760</v>
      </c>
      <c r="E2045" s="5">
        <v>10800</v>
      </c>
      <c r="F2045" s="4">
        <v>23780000</v>
      </c>
    </row>
    <row r="2046" spans="1:6" ht="15" customHeight="1" x14ac:dyDescent="0.3">
      <c r="A2046" s="2">
        <v>39391</v>
      </c>
      <c r="B2046" s="5">
        <v>10700</v>
      </c>
      <c r="C2046" s="5">
        <v>10740</v>
      </c>
      <c r="D2046" s="5">
        <v>10520</v>
      </c>
      <c r="E2046" s="5">
        <v>10560</v>
      </c>
      <c r="F2046" s="4">
        <v>26480000</v>
      </c>
    </row>
    <row r="2047" spans="1:6" ht="15" customHeight="1" x14ac:dyDescent="0.3">
      <c r="A2047" s="2">
        <v>39392</v>
      </c>
      <c r="B2047" s="5">
        <v>10460</v>
      </c>
      <c r="C2047" s="5">
        <v>10960</v>
      </c>
      <c r="D2047" s="5">
        <v>10460</v>
      </c>
      <c r="E2047" s="5">
        <v>10960</v>
      </c>
      <c r="F2047" s="4">
        <v>27670000</v>
      </c>
    </row>
    <row r="2048" spans="1:6" ht="15" customHeight="1" x14ac:dyDescent="0.3">
      <c r="A2048" s="2">
        <v>39393</v>
      </c>
      <c r="B2048" s="5">
        <v>10980</v>
      </c>
      <c r="C2048" s="5">
        <v>11460</v>
      </c>
      <c r="D2048" s="5">
        <v>10940</v>
      </c>
      <c r="E2048" s="5">
        <v>11400</v>
      </c>
      <c r="F2048" s="4">
        <v>58695000</v>
      </c>
    </row>
    <row r="2049" spans="1:6" ht="15" customHeight="1" x14ac:dyDescent="0.3">
      <c r="A2049" s="2">
        <v>39394</v>
      </c>
      <c r="B2049" s="5">
        <v>11160</v>
      </c>
      <c r="C2049" s="5">
        <v>11240</v>
      </c>
      <c r="D2049" s="5">
        <v>10720</v>
      </c>
      <c r="E2049" s="5">
        <v>10720</v>
      </c>
      <c r="F2049" s="4">
        <v>43765000</v>
      </c>
    </row>
    <row r="2050" spans="1:6" ht="15" customHeight="1" x14ac:dyDescent="0.3">
      <c r="A2050" s="2">
        <v>39395</v>
      </c>
      <c r="B2050" s="5">
        <v>10780</v>
      </c>
      <c r="C2050" s="5">
        <v>11000</v>
      </c>
      <c r="D2050" s="5">
        <v>10680</v>
      </c>
      <c r="E2050" s="5">
        <v>10800</v>
      </c>
      <c r="F2050" s="4">
        <v>30285000</v>
      </c>
    </row>
    <row r="2051" spans="1:6" ht="15" customHeight="1" x14ac:dyDescent="0.3">
      <c r="A2051" s="2">
        <v>39398</v>
      </c>
      <c r="B2051" s="5">
        <v>10600</v>
      </c>
      <c r="C2051" s="5">
        <v>10680</v>
      </c>
      <c r="D2051" s="5">
        <v>10480</v>
      </c>
      <c r="E2051" s="5">
        <v>10640</v>
      </c>
      <c r="F2051" s="4">
        <v>25860000</v>
      </c>
    </row>
    <row r="2052" spans="1:6" ht="15" customHeight="1" x14ac:dyDescent="0.3">
      <c r="A2052" s="2">
        <v>39399</v>
      </c>
      <c r="B2052" s="5">
        <v>10500</v>
      </c>
      <c r="C2052" s="5">
        <v>10780</v>
      </c>
      <c r="D2052" s="5">
        <v>10460</v>
      </c>
      <c r="E2052" s="5">
        <v>10640</v>
      </c>
      <c r="F2052" s="4">
        <v>25085000</v>
      </c>
    </row>
    <row r="2053" spans="1:6" ht="15" customHeight="1" x14ac:dyDescent="0.3">
      <c r="A2053" s="2">
        <v>39400</v>
      </c>
      <c r="B2053" s="5">
        <v>10900</v>
      </c>
      <c r="C2053" s="5">
        <v>10960</v>
      </c>
      <c r="D2053" s="5">
        <v>10760</v>
      </c>
      <c r="E2053" s="5">
        <v>10940</v>
      </c>
      <c r="F2053" s="4">
        <v>29605000</v>
      </c>
    </row>
    <row r="2054" spans="1:6" ht="15" customHeight="1" x14ac:dyDescent="0.3">
      <c r="A2054" s="2">
        <v>39401</v>
      </c>
      <c r="B2054" s="5">
        <v>10920</v>
      </c>
      <c r="C2054" s="5">
        <v>11420</v>
      </c>
      <c r="D2054" s="5">
        <v>10900</v>
      </c>
      <c r="E2054" s="5">
        <v>11400</v>
      </c>
      <c r="F2054" s="4">
        <v>50760000</v>
      </c>
    </row>
    <row r="2055" spans="1:6" ht="15" customHeight="1" x14ac:dyDescent="0.3">
      <c r="A2055" s="2">
        <v>39402</v>
      </c>
      <c r="B2055" s="5">
        <v>11160</v>
      </c>
      <c r="C2055" s="5">
        <v>11340</v>
      </c>
      <c r="D2055" s="5">
        <v>11080</v>
      </c>
      <c r="E2055" s="5">
        <v>11140</v>
      </c>
      <c r="F2055" s="4">
        <v>23955000</v>
      </c>
    </row>
    <row r="2056" spans="1:6" ht="15" customHeight="1" x14ac:dyDescent="0.3">
      <c r="A2056" s="2">
        <v>39405</v>
      </c>
      <c r="B2056" s="5">
        <v>11160</v>
      </c>
      <c r="C2056" s="5">
        <v>11220</v>
      </c>
      <c r="D2056" s="5">
        <v>10820</v>
      </c>
      <c r="E2056" s="5">
        <v>10820</v>
      </c>
      <c r="F2056" s="4">
        <v>22000000</v>
      </c>
    </row>
    <row r="2057" spans="1:6" ht="15" customHeight="1" x14ac:dyDescent="0.3">
      <c r="A2057" s="2">
        <v>39406</v>
      </c>
      <c r="B2057" s="5">
        <v>10600</v>
      </c>
      <c r="C2057" s="5">
        <v>10700</v>
      </c>
      <c r="D2057" s="5">
        <v>10520</v>
      </c>
      <c r="E2057" s="5">
        <v>10620</v>
      </c>
      <c r="F2057" s="4">
        <v>21515000</v>
      </c>
    </row>
    <row r="2058" spans="1:6" ht="15" customHeight="1" x14ac:dyDescent="0.3">
      <c r="A2058" s="2">
        <v>39407</v>
      </c>
      <c r="B2058" s="5">
        <v>10620</v>
      </c>
      <c r="C2058" s="5">
        <v>10620</v>
      </c>
      <c r="D2058" s="5">
        <v>10280</v>
      </c>
      <c r="E2058" s="5">
        <v>10300</v>
      </c>
      <c r="F2058" s="4">
        <v>32350000</v>
      </c>
    </row>
    <row r="2059" spans="1:6" ht="15" customHeight="1" x14ac:dyDescent="0.3">
      <c r="A2059" s="2">
        <v>39408</v>
      </c>
      <c r="B2059" s="5">
        <v>10200</v>
      </c>
      <c r="C2059" s="5">
        <v>10780</v>
      </c>
      <c r="D2059" s="5">
        <v>10180</v>
      </c>
      <c r="E2059" s="5">
        <v>10780</v>
      </c>
      <c r="F2059" s="4">
        <v>37005000</v>
      </c>
    </row>
    <row r="2060" spans="1:6" ht="15" customHeight="1" x14ac:dyDescent="0.3">
      <c r="A2060" s="2">
        <v>39409</v>
      </c>
      <c r="B2060" s="5">
        <v>10700</v>
      </c>
      <c r="C2060" s="5">
        <v>11200</v>
      </c>
      <c r="D2060" s="5">
        <v>10700</v>
      </c>
      <c r="E2060" s="5">
        <v>11140</v>
      </c>
      <c r="F2060" s="4">
        <v>40660000</v>
      </c>
    </row>
    <row r="2061" spans="1:6" ht="15" customHeight="1" x14ac:dyDescent="0.3">
      <c r="A2061" s="2">
        <v>39412</v>
      </c>
      <c r="B2061" s="5">
        <v>11220</v>
      </c>
      <c r="C2061" s="5">
        <v>11280</v>
      </c>
      <c r="D2061" s="5">
        <v>10940</v>
      </c>
      <c r="E2061" s="5">
        <v>11260</v>
      </c>
      <c r="F2061" s="4">
        <v>27535000</v>
      </c>
    </row>
    <row r="2062" spans="1:6" ht="15" customHeight="1" x14ac:dyDescent="0.3">
      <c r="A2062" s="2">
        <v>39413</v>
      </c>
      <c r="B2062" s="5">
        <v>11120</v>
      </c>
      <c r="C2062" s="5">
        <v>11120</v>
      </c>
      <c r="D2062" s="5">
        <v>10600</v>
      </c>
      <c r="E2062" s="5">
        <v>10780</v>
      </c>
      <c r="F2062" s="4">
        <v>33690000</v>
      </c>
    </row>
    <row r="2063" spans="1:6" ht="15" customHeight="1" x14ac:dyDescent="0.3">
      <c r="A2063" s="2">
        <v>39414</v>
      </c>
      <c r="B2063" s="5">
        <v>10860</v>
      </c>
      <c r="C2063" s="5">
        <v>11040</v>
      </c>
      <c r="D2063" s="5">
        <v>10720</v>
      </c>
      <c r="E2063" s="5">
        <v>10880</v>
      </c>
      <c r="F2063" s="4">
        <v>24220000</v>
      </c>
    </row>
    <row r="2064" spans="1:6" ht="15" customHeight="1" x14ac:dyDescent="0.3">
      <c r="A2064" s="2">
        <v>39415</v>
      </c>
      <c r="B2064" s="5">
        <v>11100</v>
      </c>
      <c r="C2064" s="5">
        <v>11380</v>
      </c>
      <c r="D2064" s="5">
        <v>11040</v>
      </c>
      <c r="E2064" s="5">
        <v>11340</v>
      </c>
      <c r="F2064" s="4">
        <v>44215000</v>
      </c>
    </row>
    <row r="2065" spans="1:6" ht="15" customHeight="1" x14ac:dyDescent="0.3">
      <c r="A2065" s="2">
        <v>39416</v>
      </c>
      <c r="B2065" s="5">
        <v>11340</v>
      </c>
      <c r="C2065" s="5">
        <v>11460</v>
      </c>
      <c r="D2065" s="5">
        <v>11240</v>
      </c>
      <c r="E2065" s="5">
        <v>11300</v>
      </c>
      <c r="F2065" s="4">
        <v>27950000</v>
      </c>
    </row>
    <row r="2066" spans="1:6" ht="15" customHeight="1" x14ac:dyDescent="0.3">
      <c r="A2066" s="2">
        <v>39419</v>
      </c>
      <c r="B2066" s="5">
        <v>11100</v>
      </c>
      <c r="C2066" s="5">
        <v>11360</v>
      </c>
      <c r="D2066" s="5">
        <v>10880</v>
      </c>
      <c r="E2066" s="5">
        <v>11320</v>
      </c>
      <c r="F2066" s="4">
        <v>22945000</v>
      </c>
    </row>
    <row r="2067" spans="1:6" ht="15" customHeight="1" x14ac:dyDescent="0.3">
      <c r="A2067" s="2">
        <v>39420</v>
      </c>
      <c r="B2067" s="5">
        <v>11420</v>
      </c>
      <c r="C2067" s="5">
        <v>11620</v>
      </c>
      <c r="D2067" s="5">
        <v>11360</v>
      </c>
      <c r="E2067" s="5">
        <v>11500</v>
      </c>
      <c r="F2067" s="4">
        <v>20520000</v>
      </c>
    </row>
    <row r="2068" spans="1:6" ht="15" customHeight="1" x14ac:dyDescent="0.3">
      <c r="A2068" s="2">
        <v>39421</v>
      </c>
      <c r="B2068" s="5">
        <v>11480</v>
      </c>
      <c r="C2068" s="5">
        <v>11880</v>
      </c>
      <c r="D2068" s="5">
        <v>11420</v>
      </c>
      <c r="E2068" s="5">
        <v>11640</v>
      </c>
      <c r="F2068" s="4">
        <v>23025000</v>
      </c>
    </row>
    <row r="2069" spans="1:6" ht="15" customHeight="1" x14ac:dyDescent="0.3">
      <c r="A2069" s="2">
        <v>39422</v>
      </c>
      <c r="B2069" s="5">
        <v>11960</v>
      </c>
      <c r="C2069" s="5">
        <v>12240</v>
      </c>
      <c r="D2069" s="5">
        <v>11940</v>
      </c>
      <c r="E2069" s="5">
        <v>12240</v>
      </c>
      <c r="F2069" s="4">
        <v>54050000</v>
      </c>
    </row>
    <row r="2070" spans="1:6" ht="15" customHeight="1" x14ac:dyDescent="0.3">
      <c r="A2070" s="2">
        <v>39423</v>
      </c>
      <c r="B2070" s="5">
        <v>12260</v>
      </c>
      <c r="C2070" s="5">
        <v>12340</v>
      </c>
      <c r="D2070" s="5">
        <v>12080</v>
      </c>
      <c r="E2070" s="5">
        <v>12160</v>
      </c>
      <c r="F2070" s="4">
        <v>29700000</v>
      </c>
    </row>
    <row r="2071" spans="1:6" ht="15" customHeight="1" x14ac:dyDescent="0.3">
      <c r="A2071" s="2">
        <v>39426</v>
      </c>
      <c r="B2071" s="5">
        <v>12260</v>
      </c>
      <c r="C2071" s="5">
        <v>12280</v>
      </c>
      <c r="D2071" s="5">
        <v>12120</v>
      </c>
      <c r="E2071" s="5">
        <v>12280</v>
      </c>
      <c r="F2071" s="4">
        <v>22560000</v>
      </c>
    </row>
    <row r="2072" spans="1:6" ht="15" customHeight="1" x14ac:dyDescent="0.3">
      <c r="A2072" s="2">
        <v>39427</v>
      </c>
      <c r="B2072" s="5">
        <v>12280</v>
      </c>
      <c r="C2072" s="5">
        <v>12280</v>
      </c>
      <c r="D2072" s="5">
        <v>12060</v>
      </c>
      <c r="E2072" s="5">
        <v>12060</v>
      </c>
      <c r="F2072" s="4">
        <v>21210000</v>
      </c>
    </row>
    <row r="2073" spans="1:6" ht="15" customHeight="1" x14ac:dyDescent="0.3">
      <c r="A2073" s="2">
        <v>39428</v>
      </c>
      <c r="B2073" s="5">
        <v>11820</v>
      </c>
      <c r="C2073" s="5">
        <v>12000</v>
      </c>
      <c r="D2073" s="5">
        <v>11720</v>
      </c>
      <c r="E2073" s="5">
        <v>11960</v>
      </c>
      <c r="F2073" s="4">
        <v>28825000</v>
      </c>
    </row>
    <row r="2074" spans="1:6" ht="15" customHeight="1" x14ac:dyDescent="0.3">
      <c r="A2074" s="2">
        <v>39429</v>
      </c>
      <c r="B2074" s="5">
        <v>11920</v>
      </c>
      <c r="C2074" s="5">
        <v>11980</v>
      </c>
      <c r="D2074" s="5">
        <v>11660</v>
      </c>
      <c r="E2074" s="5">
        <v>11800</v>
      </c>
      <c r="F2074" s="4">
        <v>32960000</v>
      </c>
    </row>
    <row r="2075" spans="1:6" ht="15" customHeight="1" x14ac:dyDescent="0.3">
      <c r="A2075" s="2">
        <v>39430</v>
      </c>
      <c r="B2075" s="5">
        <v>11660</v>
      </c>
      <c r="C2075" s="5">
        <v>11760</v>
      </c>
      <c r="D2075" s="5">
        <v>11480</v>
      </c>
      <c r="E2075" s="5">
        <v>11620</v>
      </c>
      <c r="F2075" s="4">
        <v>19995000</v>
      </c>
    </row>
    <row r="2076" spans="1:6" ht="15" customHeight="1" x14ac:dyDescent="0.3">
      <c r="A2076" s="2">
        <v>39433</v>
      </c>
      <c r="B2076" s="5">
        <v>11360</v>
      </c>
      <c r="C2076" s="5">
        <v>11540</v>
      </c>
      <c r="D2076" s="5">
        <v>11200</v>
      </c>
      <c r="E2076" s="5">
        <v>11200</v>
      </c>
      <c r="F2076" s="4">
        <v>26290000</v>
      </c>
    </row>
    <row r="2077" spans="1:6" ht="15" customHeight="1" x14ac:dyDescent="0.3">
      <c r="A2077" s="2">
        <v>39434</v>
      </c>
      <c r="B2077" s="5">
        <v>11000</v>
      </c>
      <c r="C2077" s="5">
        <v>11280</v>
      </c>
      <c r="D2077" s="5">
        <v>10980</v>
      </c>
      <c r="E2077" s="5">
        <v>11200</v>
      </c>
      <c r="F2077" s="4">
        <v>21710000</v>
      </c>
    </row>
    <row r="2078" spans="1:6" ht="15" customHeight="1" x14ac:dyDescent="0.3">
      <c r="A2078" s="2">
        <v>39435</v>
      </c>
      <c r="B2078" s="5">
        <v>11200</v>
      </c>
      <c r="C2078" s="5">
        <v>11200</v>
      </c>
      <c r="D2078" s="5">
        <v>11200</v>
      </c>
      <c r="E2078" s="5">
        <v>11200</v>
      </c>
      <c r="F2078" s="4">
        <v>0</v>
      </c>
    </row>
    <row r="2079" spans="1:6" ht="15" customHeight="1" x14ac:dyDescent="0.3">
      <c r="A2079" s="2">
        <v>39436</v>
      </c>
      <c r="B2079" s="5">
        <v>11180</v>
      </c>
      <c r="C2079" s="5">
        <v>11360</v>
      </c>
      <c r="D2079" s="5">
        <v>11080</v>
      </c>
      <c r="E2079" s="5">
        <v>11180</v>
      </c>
      <c r="F2079" s="4">
        <v>21065000</v>
      </c>
    </row>
    <row r="2080" spans="1:6" ht="15" customHeight="1" x14ac:dyDescent="0.3">
      <c r="A2080" s="2">
        <v>39437</v>
      </c>
      <c r="B2080" s="5">
        <v>11240</v>
      </c>
      <c r="C2080" s="5">
        <v>11280</v>
      </c>
      <c r="D2080" s="5">
        <v>11020</v>
      </c>
      <c r="E2080" s="5">
        <v>11200</v>
      </c>
      <c r="F2080" s="4">
        <v>18330000</v>
      </c>
    </row>
    <row r="2081" spans="1:6" ht="15" customHeight="1" x14ac:dyDescent="0.3">
      <c r="A2081" s="2">
        <v>39440</v>
      </c>
      <c r="B2081" s="5">
        <v>11240</v>
      </c>
      <c r="C2081" s="5">
        <v>11600</v>
      </c>
      <c r="D2081" s="5">
        <v>11240</v>
      </c>
      <c r="E2081" s="5">
        <v>11560</v>
      </c>
      <c r="F2081" s="4">
        <v>18775000</v>
      </c>
    </row>
    <row r="2082" spans="1:6" ht="15" customHeight="1" x14ac:dyDescent="0.3">
      <c r="A2082" s="2">
        <v>39441</v>
      </c>
      <c r="B2082" s="5">
        <v>11560</v>
      </c>
      <c r="C2082" s="5">
        <v>11560</v>
      </c>
      <c r="D2082" s="5">
        <v>11560</v>
      </c>
      <c r="E2082" s="5">
        <v>11560</v>
      </c>
      <c r="F2082" s="4">
        <v>0</v>
      </c>
    </row>
    <row r="2083" spans="1:6" ht="15" customHeight="1" x14ac:dyDescent="0.3">
      <c r="A2083" s="2">
        <v>39442</v>
      </c>
      <c r="B2083" s="5">
        <v>11580</v>
      </c>
      <c r="C2083" s="5">
        <v>11680</v>
      </c>
      <c r="D2083" s="5">
        <v>11440</v>
      </c>
      <c r="E2083" s="5">
        <v>11520</v>
      </c>
      <c r="F2083" s="4">
        <v>10745000</v>
      </c>
    </row>
    <row r="2084" spans="1:6" ht="15" customHeight="1" x14ac:dyDescent="0.3">
      <c r="A2084" s="2">
        <v>39443</v>
      </c>
      <c r="B2084" s="5">
        <v>11480</v>
      </c>
      <c r="C2084" s="5">
        <v>11560</v>
      </c>
      <c r="D2084" s="5">
        <v>11400</v>
      </c>
      <c r="E2084" s="5">
        <v>11400</v>
      </c>
      <c r="F2084" s="4">
        <v>11830000</v>
      </c>
    </row>
    <row r="2085" spans="1:6" ht="15" customHeight="1" x14ac:dyDescent="0.3">
      <c r="A2085" s="2">
        <v>39444</v>
      </c>
      <c r="B2085" s="5">
        <v>11300</v>
      </c>
      <c r="C2085" s="5">
        <v>11340</v>
      </c>
      <c r="D2085" s="5">
        <v>11120</v>
      </c>
      <c r="E2085" s="5">
        <v>11120</v>
      </c>
      <c r="F2085" s="4">
        <v>14680000</v>
      </c>
    </row>
    <row r="2086" spans="1:6" ht="15" customHeight="1" x14ac:dyDescent="0.3">
      <c r="A2086" s="2">
        <v>39447</v>
      </c>
      <c r="B2086" s="5">
        <v>11120</v>
      </c>
      <c r="C2086" s="5">
        <v>11120</v>
      </c>
      <c r="D2086" s="5">
        <v>11120</v>
      </c>
      <c r="E2086" s="5">
        <v>11120</v>
      </c>
      <c r="F2086" s="4">
        <v>0</v>
      </c>
    </row>
    <row r="2087" spans="1:6" ht="15" customHeight="1" x14ac:dyDescent="0.3">
      <c r="A2087" s="2">
        <v>39448</v>
      </c>
      <c r="B2087" s="5">
        <v>11120</v>
      </c>
      <c r="C2087" s="5">
        <v>11120</v>
      </c>
      <c r="D2087" s="5">
        <v>11120</v>
      </c>
      <c r="E2087" s="5">
        <v>11120</v>
      </c>
      <c r="F2087" s="4">
        <v>0</v>
      </c>
    </row>
    <row r="2088" spans="1:6" ht="15" customHeight="1" x14ac:dyDescent="0.3">
      <c r="A2088" s="2">
        <v>39449</v>
      </c>
      <c r="B2088" s="5">
        <v>11180</v>
      </c>
      <c r="C2088" s="5">
        <v>11200</v>
      </c>
      <c r="D2088" s="5">
        <v>10840</v>
      </c>
      <c r="E2088" s="5">
        <v>10880</v>
      </c>
      <c r="F2088" s="4">
        <v>16950000</v>
      </c>
    </row>
    <row r="2089" spans="1:6" ht="15" customHeight="1" x14ac:dyDescent="0.3">
      <c r="A2089" s="2">
        <v>39450</v>
      </c>
      <c r="B2089" s="5">
        <v>10760</v>
      </c>
      <c r="C2089" s="5">
        <v>11060</v>
      </c>
      <c r="D2089" s="5">
        <v>10640</v>
      </c>
      <c r="E2089" s="5">
        <v>10920</v>
      </c>
      <c r="F2089" s="4">
        <v>19310000</v>
      </c>
    </row>
    <row r="2090" spans="1:6" ht="15" customHeight="1" x14ac:dyDescent="0.3">
      <c r="A2090" s="2">
        <v>39451</v>
      </c>
      <c r="B2090" s="5">
        <v>10920</v>
      </c>
      <c r="C2090" s="5">
        <v>10960</v>
      </c>
      <c r="D2090" s="5">
        <v>10760</v>
      </c>
      <c r="E2090" s="5">
        <v>10780</v>
      </c>
      <c r="F2090" s="4">
        <v>17285000</v>
      </c>
    </row>
    <row r="2091" spans="1:6" ht="15" customHeight="1" x14ac:dyDescent="0.3">
      <c r="A2091" s="2">
        <v>39454</v>
      </c>
      <c r="B2091" s="5">
        <v>10360</v>
      </c>
      <c r="C2091" s="5">
        <v>10480</v>
      </c>
      <c r="D2091" s="5">
        <v>10340</v>
      </c>
      <c r="E2091" s="5">
        <v>10380</v>
      </c>
      <c r="F2091" s="4">
        <v>39410000</v>
      </c>
    </row>
    <row r="2092" spans="1:6" ht="15" customHeight="1" x14ac:dyDescent="0.3">
      <c r="A2092" s="2">
        <v>39455</v>
      </c>
      <c r="B2092" s="5">
        <v>10380</v>
      </c>
      <c r="C2092" s="5">
        <v>10480</v>
      </c>
      <c r="D2092" s="5">
        <v>10320</v>
      </c>
      <c r="E2092" s="5">
        <v>10320</v>
      </c>
      <c r="F2092" s="4">
        <v>24565000</v>
      </c>
    </row>
    <row r="2093" spans="1:6" ht="15" customHeight="1" x14ac:dyDescent="0.3">
      <c r="A2093" s="2">
        <v>39456</v>
      </c>
      <c r="B2093" s="5">
        <v>10340</v>
      </c>
      <c r="C2093" s="5">
        <v>10580</v>
      </c>
      <c r="D2093" s="5">
        <v>10260</v>
      </c>
      <c r="E2093" s="5">
        <v>10500</v>
      </c>
      <c r="F2093" s="4">
        <v>22985000</v>
      </c>
    </row>
    <row r="2094" spans="1:6" ht="15" customHeight="1" x14ac:dyDescent="0.3">
      <c r="A2094" s="2">
        <v>39457</v>
      </c>
      <c r="B2094" s="5">
        <v>10440</v>
      </c>
      <c r="C2094" s="5">
        <v>10580</v>
      </c>
      <c r="D2094" s="5">
        <v>10320</v>
      </c>
      <c r="E2094" s="5">
        <v>10320</v>
      </c>
      <c r="F2094" s="4">
        <v>30800000</v>
      </c>
    </row>
    <row r="2095" spans="1:6" ht="15" customHeight="1" x14ac:dyDescent="0.3">
      <c r="A2095" s="2">
        <v>39458</v>
      </c>
      <c r="B2095" s="5">
        <v>10360</v>
      </c>
      <c r="C2095" s="5">
        <v>10520</v>
      </c>
      <c r="D2095" s="5">
        <v>10220</v>
      </c>
      <c r="E2095" s="5">
        <v>10320</v>
      </c>
      <c r="F2095" s="4">
        <v>23145000</v>
      </c>
    </row>
    <row r="2096" spans="1:6" ht="15" customHeight="1" x14ac:dyDescent="0.3">
      <c r="A2096" s="2">
        <v>39461</v>
      </c>
      <c r="B2096" s="5">
        <v>10280</v>
      </c>
      <c r="C2096" s="5">
        <v>10520</v>
      </c>
      <c r="D2096" s="5">
        <v>10280</v>
      </c>
      <c r="E2096" s="5">
        <v>10500</v>
      </c>
      <c r="F2096" s="4">
        <v>22065000</v>
      </c>
    </row>
    <row r="2097" spans="1:6" ht="15" customHeight="1" x14ac:dyDescent="0.3">
      <c r="A2097" s="2">
        <v>39462</v>
      </c>
      <c r="B2097" s="5">
        <v>10660</v>
      </c>
      <c r="C2097" s="5">
        <v>10820</v>
      </c>
      <c r="D2097" s="5">
        <v>10420</v>
      </c>
      <c r="E2097" s="5">
        <v>10640</v>
      </c>
      <c r="F2097" s="4">
        <v>39800000</v>
      </c>
    </row>
    <row r="2098" spans="1:6" ht="15" customHeight="1" x14ac:dyDescent="0.3">
      <c r="A2098" s="2">
        <v>39463</v>
      </c>
      <c r="B2098" s="5">
        <v>10400</v>
      </c>
      <c r="C2098" s="5">
        <v>10800</v>
      </c>
      <c r="D2098" s="5">
        <v>10360</v>
      </c>
      <c r="E2098" s="5">
        <v>10600</v>
      </c>
      <c r="F2098" s="4">
        <v>38950000</v>
      </c>
    </row>
    <row r="2099" spans="1:6" ht="15" customHeight="1" x14ac:dyDescent="0.3">
      <c r="A2099" s="2">
        <v>39464</v>
      </c>
      <c r="B2099" s="5">
        <v>10740</v>
      </c>
      <c r="C2099" s="5">
        <v>11200</v>
      </c>
      <c r="D2099" s="5">
        <v>10720</v>
      </c>
      <c r="E2099" s="5">
        <v>11200</v>
      </c>
      <c r="F2099" s="4">
        <v>42015000</v>
      </c>
    </row>
    <row r="2100" spans="1:6" ht="15" customHeight="1" x14ac:dyDescent="0.3">
      <c r="A2100" s="2">
        <v>39465</v>
      </c>
      <c r="B2100" s="5">
        <v>11040</v>
      </c>
      <c r="C2100" s="5">
        <v>11440</v>
      </c>
      <c r="D2100" s="5">
        <v>10960</v>
      </c>
      <c r="E2100" s="5">
        <v>11340</v>
      </c>
      <c r="F2100" s="4">
        <v>34420000</v>
      </c>
    </row>
    <row r="2101" spans="1:6" ht="15" customHeight="1" x14ac:dyDescent="0.3">
      <c r="A2101" s="2">
        <v>39468</v>
      </c>
      <c r="B2101" s="5">
        <v>11220</v>
      </c>
      <c r="C2101" s="5">
        <v>11460</v>
      </c>
      <c r="D2101" s="5">
        <v>11160</v>
      </c>
      <c r="E2101" s="5">
        <v>11280</v>
      </c>
      <c r="F2101" s="4">
        <v>24845000</v>
      </c>
    </row>
    <row r="2102" spans="1:6" ht="15" customHeight="1" x14ac:dyDescent="0.3">
      <c r="A2102" s="2">
        <v>39469</v>
      </c>
      <c r="B2102" s="5">
        <v>11000</v>
      </c>
      <c r="C2102" s="5">
        <v>11160</v>
      </c>
      <c r="D2102" s="5">
        <v>10720</v>
      </c>
      <c r="E2102" s="5">
        <v>10720</v>
      </c>
      <c r="F2102" s="4">
        <v>42615000</v>
      </c>
    </row>
    <row r="2103" spans="1:6" ht="15" customHeight="1" x14ac:dyDescent="0.3">
      <c r="A2103" s="2">
        <v>39470</v>
      </c>
      <c r="B2103" s="5">
        <v>11040</v>
      </c>
      <c r="C2103" s="5">
        <v>11120</v>
      </c>
      <c r="D2103" s="5">
        <v>10760</v>
      </c>
      <c r="E2103" s="5">
        <v>10800</v>
      </c>
      <c r="F2103" s="4">
        <v>35785000</v>
      </c>
    </row>
    <row r="2104" spans="1:6" ht="15" customHeight="1" x14ac:dyDescent="0.3">
      <c r="A2104" s="2">
        <v>39471</v>
      </c>
      <c r="B2104" s="5">
        <v>11020</v>
      </c>
      <c r="C2104" s="5">
        <v>11240</v>
      </c>
      <c r="D2104" s="5">
        <v>10980</v>
      </c>
      <c r="E2104" s="5">
        <v>11120</v>
      </c>
      <c r="F2104" s="4">
        <v>27640000</v>
      </c>
    </row>
    <row r="2105" spans="1:6" ht="15" customHeight="1" x14ac:dyDescent="0.3">
      <c r="A2105" s="2">
        <v>39472</v>
      </c>
      <c r="B2105" s="5">
        <v>11120</v>
      </c>
      <c r="C2105" s="5">
        <v>11400</v>
      </c>
      <c r="D2105" s="5">
        <v>11080</v>
      </c>
      <c r="E2105" s="5">
        <v>11220</v>
      </c>
      <c r="F2105" s="4">
        <v>25455000</v>
      </c>
    </row>
    <row r="2106" spans="1:6" ht="15" customHeight="1" x14ac:dyDescent="0.3">
      <c r="A2106" s="2">
        <v>39475</v>
      </c>
      <c r="B2106" s="5">
        <v>11060</v>
      </c>
      <c r="C2106" s="5">
        <v>11300</v>
      </c>
      <c r="D2106" s="5">
        <v>10720</v>
      </c>
      <c r="E2106" s="5">
        <v>10780</v>
      </c>
      <c r="F2106" s="4">
        <v>26655000</v>
      </c>
    </row>
    <row r="2107" spans="1:6" ht="15" customHeight="1" x14ac:dyDescent="0.3">
      <c r="A2107" s="2">
        <v>39476</v>
      </c>
      <c r="B2107" s="5">
        <v>10920</v>
      </c>
      <c r="C2107" s="5">
        <v>11200</v>
      </c>
      <c r="D2107" s="5">
        <v>10880</v>
      </c>
      <c r="E2107" s="5">
        <v>11160</v>
      </c>
      <c r="F2107" s="4">
        <v>21330000</v>
      </c>
    </row>
    <row r="2108" spans="1:6" ht="15" customHeight="1" x14ac:dyDescent="0.3">
      <c r="A2108" s="2">
        <v>39477</v>
      </c>
      <c r="B2108" s="5">
        <v>11340</v>
      </c>
      <c r="C2108" s="5">
        <v>11620</v>
      </c>
      <c r="D2108" s="5">
        <v>11200</v>
      </c>
      <c r="E2108" s="5">
        <v>11420</v>
      </c>
      <c r="F2108" s="4">
        <v>35490000</v>
      </c>
    </row>
    <row r="2109" spans="1:6" ht="15" customHeight="1" x14ac:dyDescent="0.3">
      <c r="A2109" s="2">
        <v>39478</v>
      </c>
      <c r="B2109" s="5">
        <v>11580</v>
      </c>
      <c r="C2109" s="5">
        <v>11940</v>
      </c>
      <c r="D2109" s="5">
        <v>11420</v>
      </c>
      <c r="E2109" s="5">
        <v>11900</v>
      </c>
      <c r="F2109" s="4">
        <v>46620000</v>
      </c>
    </row>
    <row r="2110" spans="1:6" ht="15" customHeight="1" x14ac:dyDescent="0.3">
      <c r="A2110" s="2">
        <v>39479</v>
      </c>
      <c r="B2110" s="5">
        <v>12020</v>
      </c>
      <c r="C2110" s="5">
        <v>12100</v>
      </c>
      <c r="D2110" s="5">
        <v>11560</v>
      </c>
      <c r="E2110" s="5">
        <v>11720</v>
      </c>
      <c r="F2110" s="4">
        <v>27950000</v>
      </c>
    </row>
    <row r="2111" spans="1:6" ht="15" customHeight="1" x14ac:dyDescent="0.3">
      <c r="A2111" s="2">
        <v>39482</v>
      </c>
      <c r="B2111" s="5">
        <v>12040</v>
      </c>
      <c r="C2111" s="5">
        <v>12240</v>
      </c>
      <c r="D2111" s="5">
        <v>12000</v>
      </c>
      <c r="E2111" s="5">
        <v>12240</v>
      </c>
      <c r="F2111" s="4">
        <v>46750000</v>
      </c>
    </row>
    <row r="2112" spans="1:6" ht="15" customHeight="1" x14ac:dyDescent="0.3">
      <c r="A2112" s="2">
        <v>39483</v>
      </c>
      <c r="B2112" s="5">
        <v>12100</v>
      </c>
      <c r="C2112" s="5">
        <v>12360</v>
      </c>
      <c r="D2112" s="5">
        <v>12020</v>
      </c>
      <c r="E2112" s="5">
        <v>12260</v>
      </c>
      <c r="F2112" s="4">
        <v>23150000</v>
      </c>
    </row>
    <row r="2113" spans="1:6" ht="15" customHeight="1" x14ac:dyDescent="0.3">
      <c r="A2113" s="2">
        <v>39484</v>
      </c>
      <c r="B2113" s="5">
        <v>12260</v>
      </c>
      <c r="C2113" s="5">
        <v>12260</v>
      </c>
      <c r="D2113" s="5">
        <v>12260</v>
      </c>
      <c r="E2113" s="5">
        <v>12260</v>
      </c>
      <c r="F2113" s="4">
        <v>0</v>
      </c>
    </row>
    <row r="2114" spans="1:6" ht="15" customHeight="1" x14ac:dyDescent="0.3">
      <c r="A2114" s="2">
        <v>39485</v>
      </c>
      <c r="B2114" s="5">
        <v>12260</v>
      </c>
      <c r="C2114" s="5">
        <v>12260</v>
      </c>
      <c r="D2114" s="5">
        <v>12260</v>
      </c>
      <c r="E2114" s="5">
        <v>12260</v>
      </c>
      <c r="F2114" s="4">
        <v>0</v>
      </c>
    </row>
    <row r="2115" spans="1:6" ht="15" customHeight="1" x14ac:dyDescent="0.3">
      <c r="A2115" s="2">
        <v>39486</v>
      </c>
      <c r="B2115" s="5">
        <v>12260</v>
      </c>
      <c r="C2115" s="5">
        <v>12260</v>
      </c>
      <c r="D2115" s="5">
        <v>12260</v>
      </c>
      <c r="E2115" s="5">
        <v>12260</v>
      </c>
      <c r="F2115" s="4">
        <v>0</v>
      </c>
    </row>
    <row r="2116" spans="1:6" ht="15" customHeight="1" x14ac:dyDescent="0.3">
      <c r="A2116" s="2">
        <v>39489</v>
      </c>
      <c r="B2116" s="5">
        <v>11820</v>
      </c>
      <c r="C2116" s="5">
        <v>12020</v>
      </c>
      <c r="D2116" s="5">
        <v>11680</v>
      </c>
      <c r="E2116" s="5">
        <v>11680</v>
      </c>
      <c r="F2116" s="4">
        <v>27890000</v>
      </c>
    </row>
    <row r="2117" spans="1:6" ht="15" customHeight="1" x14ac:dyDescent="0.3">
      <c r="A2117" s="2">
        <v>39490</v>
      </c>
      <c r="B2117" s="5">
        <v>11700</v>
      </c>
      <c r="C2117" s="5">
        <v>11760</v>
      </c>
      <c r="D2117" s="5">
        <v>11460</v>
      </c>
      <c r="E2117" s="5">
        <v>11460</v>
      </c>
      <c r="F2117" s="4">
        <v>17660000</v>
      </c>
    </row>
    <row r="2118" spans="1:6" ht="15" customHeight="1" x14ac:dyDescent="0.3">
      <c r="A2118" s="2">
        <v>39491</v>
      </c>
      <c r="B2118" s="5">
        <v>11760</v>
      </c>
      <c r="C2118" s="5">
        <v>11760</v>
      </c>
      <c r="D2118" s="5">
        <v>11400</v>
      </c>
      <c r="E2118" s="5">
        <v>11480</v>
      </c>
      <c r="F2118" s="4">
        <v>21460000</v>
      </c>
    </row>
    <row r="2119" spans="1:6" ht="15" customHeight="1" x14ac:dyDescent="0.3">
      <c r="A2119" s="2">
        <v>39492</v>
      </c>
      <c r="B2119" s="5">
        <v>11660</v>
      </c>
      <c r="C2119" s="5">
        <v>11860</v>
      </c>
      <c r="D2119" s="5">
        <v>11600</v>
      </c>
      <c r="E2119" s="5">
        <v>11860</v>
      </c>
      <c r="F2119" s="4">
        <v>26735000</v>
      </c>
    </row>
    <row r="2120" spans="1:6" ht="15" customHeight="1" x14ac:dyDescent="0.3">
      <c r="A2120" s="2">
        <v>39493</v>
      </c>
      <c r="B2120" s="5">
        <v>11720</v>
      </c>
      <c r="C2120" s="5">
        <v>11800</v>
      </c>
      <c r="D2120" s="5">
        <v>11500</v>
      </c>
      <c r="E2120" s="5">
        <v>11720</v>
      </c>
      <c r="F2120" s="4">
        <v>19920000</v>
      </c>
    </row>
    <row r="2121" spans="1:6" ht="15" customHeight="1" x14ac:dyDescent="0.3">
      <c r="A2121" s="2">
        <v>39496</v>
      </c>
      <c r="B2121" s="5">
        <v>11640</v>
      </c>
      <c r="C2121" s="5">
        <v>11740</v>
      </c>
      <c r="D2121" s="5">
        <v>11420</v>
      </c>
      <c r="E2121" s="5">
        <v>11540</v>
      </c>
      <c r="F2121" s="4">
        <v>18265000</v>
      </c>
    </row>
    <row r="2122" spans="1:6" ht="15" customHeight="1" x14ac:dyDescent="0.3">
      <c r="A2122" s="2">
        <v>39497</v>
      </c>
      <c r="B2122" s="5">
        <v>11600</v>
      </c>
      <c r="C2122" s="5">
        <v>11740</v>
      </c>
      <c r="D2122" s="5">
        <v>11540</v>
      </c>
      <c r="E2122" s="5">
        <v>11740</v>
      </c>
      <c r="F2122" s="4">
        <v>16065000</v>
      </c>
    </row>
    <row r="2123" spans="1:6" ht="15" customHeight="1" x14ac:dyDescent="0.3">
      <c r="A2123" s="2">
        <v>39498</v>
      </c>
      <c r="B2123" s="5">
        <v>11740</v>
      </c>
      <c r="C2123" s="5">
        <v>11800</v>
      </c>
      <c r="D2123" s="5">
        <v>11520</v>
      </c>
      <c r="E2123" s="5">
        <v>11560</v>
      </c>
      <c r="F2123" s="4">
        <v>17965000</v>
      </c>
    </row>
    <row r="2124" spans="1:6" ht="15" customHeight="1" x14ac:dyDescent="0.3">
      <c r="A2124" s="2">
        <v>39499</v>
      </c>
      <c r="B2124" s="5">
        <v>11580</v>
      </c>
      <c r="C2124" s="5">
        <v>11920</v>
      </c>
      <c r="D2124" s="5">
        <v>11580</v>
      </c>
      <c r="E2124" s="5">
        <v>11880</v>
      </c>
      <c r="F2124" s="4">
        <v>21205000</v>
      </c>
    </row>
    <row r="2125" spans="1:6" ht="15" customHeight="1" x14ac:dyDescent="0.3">
      <c r="A2125" s="2">
        <v>39500</v>
      </c>
      <c r="B2125" s="5">
        <v>11640</v>
      </c>
      <c r="C2125" s="5">
        <v>11740</v>
      </c>
      <c r="D2125" s="5">
        <v>11600</v>
      </c>
      <c r="E2125" s="5">
        <v>11640</v>
      </c>
      <c r="F2125" s="4">
        <v>15425000</v>
      </c>
    </row>
    <row r="2126" spans="1:6" ht="15" customHeight="1" x14ac:dyDescent="0.3">
      <c r="A2126" s="2">
        <v>39503</v>
      </c>
      <c r="B2126" s="5">
        <v>11560</v>
      </c>
      <c r="C2126" s="5">
        <v>11640</v>
      </c>
      <c r="D2126" s="5">
        <v>11500</v>
      </c>
      <c r="E2126" s="5">
        <v>11620</v>
      </c>
      <c r="F2126" s="4">
        <v>15115000</v>
      </c>
    </row>
    <row r="2127" spans="1:6" ht="15" customHeight="1" x14ac:dyDescent="0.3">
      <c r="A2127" s="2">
        <v>39504</v>
      </c>
      <c r="B2127" s="5">
        <v>11620</v>
      </c>
      <c r="C2127" s="5">
        <v>11720</v>
      </c>
      <c r="D2127" s="5">
        <v>11380</v>
      </c>
      <c r="E2127" s="5">
        <v>11420</v>
      </c>
      <c r="F2127" s="4">
        <v>12015000</v>
      </c>
    </row>
    <row r="2128" spans="1:6" ht="15" customHeight="1" x14ac:dyDescent="0.3">
      <c r="A2128" s="2">
        <v>39505</v>
      </c>
      <c r="B2128" s="5">
        <v>11460</v>
      </c>
      <c r="C2128" s="5">
        <v>11720</v>
      </c>
      <c r="D2128" s="5">
        <v>11380</v>
      </c>
      <c r="E2128" s="5">
        <v>11560</v>
      </c>
      <c r="F2128" s="4">
        <v>13580000</v>
      </c>
    </row>
    <row r="2129" spans="1:6" ht="15" customHeight="1" x14ac:dyDescent="0.3">
      <c r="A2129" s="2">
        <v>39506</v>
      </c>
      <c r="B2129" s="5">
        <v>11680</v>
      </c>
      <c r="C2129" s="5">
        <v>11700</v>
      </c>
      <c r="D2129" s="5">
        <v>11460</v>
      </c>
      <c r="E2129" s="5">
        <v>11600</v>
      </c>
      <c r="F2129" s="4">
        <v>14420000</v>
      </c>
    </row>
    <row r="2130" spans="1:6" ht="15" customHeight="1" x14ac:dyDescent="0.3">
      <c r="A2130" s="2">
        <v>39507</v>
      </c>
      <c r="B2130" s="5">
        <v>11540</v>
      </c>
      <c r="C2130" s="5">
        <v>11540</v>
      </c>
      <c r="D2130" s="5">
        <v>11200</v>
      </c>
      <c r="E2130" s="5">
        <v>11200</v>
      </c>
      <c r="F2130" s="4">
        <v>22595000</v>
      </c>
    </row>
    <row r="2131" spans="1:6" ht="15" customHeight="1" x14ac:dyDescent="0.3">
      <c r="A2131" s="2">
        <v>39510</v>
      </c>
      <c r="B2131" s="5">
        <v>10900</v>
      </c>
      <c r="C2131" s="5">
        <v>11040</v>
      </c>
      <c r="D2131" s="5">
        <v>10840</v>
      </c>
      <c r="E2131" s="5">
        <v>10980</v>
      </c>
      <c r="F2131" s="4">
        <v>20955000</v>
      </c>
    </row>
    <row r="2132" spans="1:6" ht="15" customHeight="1" x14ac:dyDescent="0.3">
      <c r="A2132" s="2">
        <v>39511</v>
      </c>
      <c r="B2132" s="5">
        <v>11000</v>
      </c>
      <c r="C2132" s="5">
        <v>11220</v>
      </c>
      <c r="D2132" s="5">
        <v>11000</v>
      </c>
      <c r="E2132" s="5">
        <v>11040</v>
      </c>
      <c r="F2132" s="4">
        <v>16765000</v>
      </c>
    </row>
    <row r="2133" spans="1:6" ht="15" customHeight="1" x14ac:dyDescent="0.3">
      <c r="A2133" s="2">
        <v>39512</v>
      </c>
      <c r="B2133" s="5">
        <v>11020</v>
      </c>
      <c r="C2133" s="5">
        <v>11320</v>
      </c>
      <c r="D2133" s="5">
        <v>11020</v>
      </c>
      <c r="E2133" s="5">
        <v>11240</v>
      </c>
      <c r="F2133" s="4">
        <v>19255000</v>
      </c>
    </row>
    <row r="2134" spans="1:6" ht="15" customHeight="1" x14ac:dyDescent="0.3">
      <c r="A2134" s="2">
        <v>39513</v>
      </c>
      <c r="B2134" s="5">
        <v>11260</v>
      </c>
      <c r="C2134" s="5">
        <v>11500</v>
      </c>
      <c r="D2134" s="5">
        <v>11160</v>
      </c>
      <c r="E2134" s="5">
        <v>11240</v>
      </c>
      <c r="F2134" s="4">
        <v>18495000</v>
      </c>
    </row>
    <row r="2135" spans="1:6" ht="15" customHeight="1" x14ac:dyDescent="0.3">
      <c r="A2135" s="2">
        <v>39514</v>
      </c>
      <c r="B2135" s="5">
        <v>11000</v>
      </c>
      <c r="C2135" s="5">
        <v>11100</v>
      </c>
      <c r="D2135" s="5">
        <v>10940</v>
      </c>
      <c r="E2135" s="5">
        <v>11000</v>
      </c>
      <c r="F2135" s="4">
        <v>17175000</v>
      </c>
    </row>
    <row r="2136" spans="1:6" ht="15" customHeight="1" x14ac:dyDescent="0.3">
      <c r="A2136" s="2">
        <v>39517</v>
      </c>
      <c r="B2136" s="5">
        <v>10960</v>
      </c>
      <c r="C2136" s="5">
        <v>11220</v>
      </c>
      <c r="D2136" s="5">
        <v>10900</v>
      </c>
      <c r="E2136" s="5">
        <v>11080</v>
      </c>
      <c r="F2136" s="4">
        <v>17035000</v>
      </c>
    </row>
    <row r="2137" spans="1:6" ht="15" customHeight="1" x14ac:dyDescent="0.3">
      <c r="A2137" s="2">
        <v>39518</v>
      </c>
      <c r="B2137" s="5">
        <v>10960</v>
      </c>
      <c r="C2137" s="5">
        <v>11180</v>
      </c>
      <c r="D2137" s="5">
        <v>10940</v>
      </c>
      <c r="E2137" s="5">
        <v>11100</v>
      </c>
      <c r="F2137" s="4">
        <v>30290000</v>
      </c>
    </row>
    <row r="2138" spans="1:6" ht="15" customHeight="1" x14ac:dyDescent="0.3">
      <c r="A2138" s="2">
        <v>39519</v>
      </c>
      <c r="B2138" s="5">
        <v>11320</v>
      </c>
      <c r="C2138" s="5">
        <v>11400</v>
      </c>
      <c r="D2138" s="5">
        <v>11160</v>
      </c>
      <c r="E2138" s="5">
        <v>11200</v>
      </c>
      <c r="F2138" s="4">
        <v>23530000</v>
      </c>
    </row>
    <row r="2139" spans="1:6" ht="15" customHeight="1" x14ac:dyDescent="0.3">
      <c r="A2139" s="2">
        <v>39520</v>
      </c>
      <c r="B2139" s="5">
        <v>11020</v>
      </c>
      <c r="C2139" s="5">
        <v>11180</v>
      </c>
      <c r="D2139" s="5">
        <v>10940</v>
      </c>
      <c r="E2139" s="5">
        <v>11000</v>
      </c>
      <c r="F2139" s="4">
        <v>30180000</v>
      </c>
    </row>
    <row r="2140" spans="1:6" ht="15" customHeight="1" x14ac:dyDescent="0.3">
      <c r="A2140" s="2">
        <v>39521</v>
      </c>
      <c r="B2140" s="5">
        <v>11100</v>
      </c>
      <c r="C2140" s="5">
        <v>11140</v>
      </c>
      <c r="D2140" s="5">
        <v>10860</v>
      </c>
      <c r="E2140" s="5">
        <v>10940</v>
      </c>
      <c r="F2140" s="4">
        <v>20850000</v>
      </c>
    </row>
    <row r="2141" spans="1:6" ht="15" customHeight="1" x14ac:dyDescent="0.3">
      <c r="A2141" s="2">
        <v>39524</v>
      </c>
      <c r="B2141" s="5">
        <v>11060</v>
      </c>
      <c r="C2141" s="5">
        <v>11180</v>
      </c>
      <c r="D2141" s="5">
        <v>10900</v>
      </c>
      <c r="E2141" s="5">
        <v>11000</v>
      </c>
      <c r="F2141" s="4">
        <v>37835000</v>
      </c>
    </row>
    <row r="2142" spans="1:6" ht="15" customHeight="1" x14ac:dyDescent="0.3">
      <c r="A2142" s="2">
        <v>39525</v>
      </c>
      <c r="B2142" s="5">
        <v>11040</v>
      </c>
      <c r="C2142" s="5">
        <v>11440</v>
      </c>
      <c r="D2142" s="5">
        <v>11040</v>
      </c>
      <c r="E2142" s="5">
        <v>11360</v>
      </c>
      <c r="F2142" s="4">
        <v>40200000</v>
      </c>
    </row>
    <row r="2143" spans="1:6" ht="15" customHeight="1" x14ac:dyDescent="0.3">
      <c r="A2143" s="2">
        <v>39526</v>
      </c>
      <c r="B2143" s="5">
        <v>11640</v>
      </c>
      <c r="C2143" s="5">
        <v>11860</v>
      </c>
      <c r="D2143" s="5">
        <v>11600</v>
      </c>
      <c r="E2143" s="5">
        <v>11820</v>
      </c>
      <c r="F2143" s="4">
        <v>34860000</v>
      </c>
    </row>
    <row r="2144" spans="1:6" ht="15" customHeight="1" x14ac:dyDescent="0.3">
      <c r="A2144" s="2">
        <v>39527</v>
      </c>
      <c r="B2144" s="5">
        <v>11700</v>
      </c>
      <c r="C2144" s="5">
        <v>12120</v>
      </c>
      <c r="D2144" s="5">
        <v>11580</v>
      </c>
      <c r="E2144" s="5">
        <v>12120</v>
      </c>
      <c r="F2144" s="4">
        <v>32170000</v>
      </c>
    </row>
    <row r="2145" spans="1:6" ht="15" customHeight="1" x14ac:dyDescent="0.3">
      <c r="A2145" s="2">
        <v>39528</v>
      </c>
      <c r="B2145" s="5">
        <v>12180</v>
      </c>
      <c r="C2145" s="5">
        <v>12200</v>
      </c>
      <c r="D2145" s="5">
        <v>12040</v>
      </c>
      <c r="E2145" s="5">
        <v>12140</v>
      </c>
      <c r="F2145" s="4">
        <v>21535000</v>
      </c>
    </row>
    <row r="2146" spans="1:6" ht="15" customHeight="1" x14ac:dyDescent="0.3">
      <c r="A2146" s="2">
        <v>39531</v>
      </c>
      <c r="B2146" s="5">
        <v>12080</v>
      </c>
      <c r="C2146" s="5">
        <v>12120</v>
      </c>
      <c r="D2146" s="5">
        <v>11900</v>
      </c>
      <c r="E2146" s="5">
        <v>11980</v>
      </c>
      <c r="F2146" s="4">
        <v>10545000</v>
      </c>
    </row>
    <row r="2147" spans="1:6" ht="15" customHeight="1" x14ac:dyDescent="0.3">
      <c r="A2147" s="2">
        <v>39532</v>
      </c>
      <c r="B2147" s="5">
        <v>12220</v>
      </c>
      <c r="C2147" s="5">
        <v>12300</v>
      </c>
      <c r="D2147" s="5">
        <v>12100</v>
      </c>
      <c r="E2147" s="5">
        <v>12200</v>
      </c>
      <c r="F2147" s="4">
        <v>21315000</v>
      </c>
    </row>
    <row r="2148" spans="1:6" ht="15" customHeight="1" x14ac:dyDescent="0.3">
      <c r="A2148" s="2">
        <v>39533</v>
      </c>
      <c r="B2148" s="5">
        <v>12380</v>
      </c>
      <c r="C2148" s="5">
        <v>12380</v>
      </c>
      <c r="D2148" s="5">
        <v>12180</v>
      </c>
      <c r="E2148" s="5">
        <v>12240</v>
      </c>
      <c r="F2148" s="4">
        <v>15905000</v>
      </c>
    </row>
    <row r="2149" spans="1:6" ht="15" customHeight="1" x14ac:dyDescent="0.3">
      <c r="A2149" s="2">
        <v>39534</v>
      </c>
      <c r="B2149" s="5">
        <v>12120</v>
      </c>
      <c r="C2149" s="5">
        <v>12160</v>
      </c>
      <c r="D2149" s="5">
        <v>11920</v>
      </c>
      <c r="E2149" s="5">
        <v>12100</v>
      </c>
      <c r="F2149" s="4">
        <v>19945000</v>
      </c>
    </row>
    <row r="2150" spans="1:6" ht="15" customHeight="1" x14ac:dyDescent="0.3">
      <c r="A2150" s="2">
        <v>39535</v>
      </c>
      <c r="B2150" s="5">
        <v>12100</v>
      </c>
      <c r="C2150" s="5">
        <v>12360</v>
      </c>
      <c r="D2150" s="5">
        <v>12060</v>
      </c>
      <c r="E2150" s="5">
        <v>12260</v>
      </c>
      <c r="F2150" s="4">
        <v>25280000</v>
      </c>
    </row>
    <row r="2151" spans="1:6" ht="15" customHeight="1" x14ac:dyDescent="0.3">
      <c r="A2151" s="2">
        <v>39538</v>
      </c>
      <c r="B2151" s="5">
        <v>12340</v>
      </c>
      <c r="C2151" s="5">
        <v>12580</v>
      </c>
      <c r="D2151" s="5">
        <v>12240</v>
      </c>
      <c r="E2151" s="5">
        <v>12460</v>
      </c>
      <c r="F2151" s="4">
        <v>29060000</v>
      </c>
    </row>
    <row r="2152" spans="1:6" ht="15" customHeight="1" x14ac:dyDescent="0.3">
      <c r="A2152" s="2">
        <v>39539</v>
      </c>
      <c r="B2152" s="5">
        <v>12560</v>
      </c>
      <c r="C2152" s="5">
        <v>12820</v>
      </c>
      <c r="D2152" s="5">
        <v>12360</v>
      </c>
      <c r="E2152" s="5">
        <v>12720</v>
      </c>
      <c r="F2152" s="4">
        <v>33200000</v>
      </c>
    </row>
    <row r="2153" spans="1:6" ht="15" customHeight="1" x14ac:dyDescent="0.3">
      <c r="A2153" s="2">
        <v>39540</v>
      </c>
      <c r="B2153" s="5">
        <v>13040</v>
      </c>
      <c r="C2153" s="5">
        <v>13240</v>
      </c>
      <c r="D2153" s="5">
        <v>13020</v>
      </c>
      <c r="E2153" s="5">
        <v>13220</v>
      </c>
      <c r="F2153" s="4">
        <v>38075000</v>
      </c>
    </row>
    <row r="2154" spans="1:6" ht="15" customHeight="1" x14ac:dyDescent="0.3">
      <c r="A2154" s="2">
        <v>39541</v>
      </c>
      <c r="B2154" s="5">
        <v>13220</v>
      </c>
      <c r="C2154" s="5">
        <v>13340</v>
      </c>
      <c r="D2154" s="5">
        <v>13120</v>
      </c>
      <c r="E2154" s="5">
        <v>13240</v>
      </c>
      <c r="F2154" s="4">
        <v>20900000</v>
      </c>
    </row>
    <row r="2155" spans="1:6" ht="15" customHeight="1" x14ac:dyDescent="0.3">
      <c r="A2155" s="2">
        <v>39542</v>
      </c>
      <c r="B2155" s="5">
        <v>13240</v>
      </c>
      <c r="C2155" s="5">
        <v>13240</v>
      </c>
      <c r="D2155" s="5">
        <v>12940</v>
      </c>
      <c r="E2155" s="5">
        <v>13000</v>
      </c>
      <c r="F2155" s="4">
        <v>17035000</v>
      </c>
    </row>
    <row r="2156" spans="1:6" ht="15" customHeight="1" x14ac:dyDescent="0.3">
      <c r="A2156" s="2">
        <v>39545</v>
      </c>
      <c r="B2156" s="5">
        <v>12920</v>
      </c>
      <c r="C2156" s="5">
        <v>13220</v>
      </c>
      <c r="D2156" s="5">
        <v>12920</v>
      </c>
      <c r="E2156" s="5">
        <v>13000</v>
      </c>
      <c r="F2156" s="4">
        <v>18345000</v>
      </c>
    </row>
    <row r="2157" spans="1:6" ht="15" customHeight="1" x14ac:dyDescent="0.3">
      <c r="A2157" s="2">
        <v>39546</v>
      </c>
      <c r="B2157" s="5">
        <v>12860</v>
      </c>
      <c r="C2157" s="5">
        <v>12960</v>
      </c>
      <c r="D2157" s="5">
        <v>12720</v>
      </c>
      <c r="E2157" s="5">
        <v>12920</v>
      </c>
      <c r="F2157" s="4">
        <v>16555000</v>
      </c>
    </row>
    <row r="2158" spans="1:6" ht="15" customHeight="1" x14ac:dyDescent="0.3">
      <c r="A2158" s="2">
        <v>39547</v>
      </c>
      <c r="B2158" s="5">
        <v>12920</v>
      </c>
      <c r="C2158" s="5">
        <v>12920</v>
      </c>
      <c r="D2158" s="5">
        <v>12920</v>
      </c>
      <c r="E2158" s="5">
        <v>12920</v>
      </c>
      <c r="F2158" s="4">
        <v>0</v>
      </c>
    </row>
    <row r="2159" spans="1:6" ht="15" customHeight="1" x14ac:dyDescent="0.3">
      <c r="A2159" s="2">
        <v>39548</v>
      </c>
      <c r="B2159" s="5">
        <v>12860</v>
      </c>
      <c r="C2159" s="5">
        <v>13240</v>
      </c>
      <c r="D2159" s="5">
        <v>12780</v>
      </c>
      <c r="E2159" s="5">
        <v>13120</v>
      </c>
      <c r="F2159" s="4">
        <v>31670000</v>
      </c>
    </row>
    <row r="2160" spans="1:6" ht="15" customHeight="1" x14ac:dyDescent="0.3">
      <c r="A2160" s="2">
        <v>39549</v>
      </c>
      <c r="B2160" s="5">
        <v>13200</v>
      </c>
      <c r="C2160" s="5">
        <v>13600</v>
      </c>
      <c r="D2160" s="5">
        <v>13200</v>
      </c>
      <c r="E2160" s="5">
        <v>13600</v>
      </c>
      <c r="F2160" s="4">
        <v>37960000</v>
      </c>
    </row>
    <row r="2161" spans="1:6" ht="15" customHeight="1" x14ac:dyDescent="0.3">
      <c r="A2161" s="2">
        <v>39552</v>
      </c>
      <c r="B2161" s="5">
        <v>13400</v>
      </c>
      <c r="C2161" s="5">
        <v>13560</v>
      </c>
      <c r="D2161" s="5">
        <v>13240</v>
      </c>
      <c r="E2161" s="5">
        <v>13560</v>
      </c>
      <c r="F2161" s="4">
        <v>20965000</v>
      </c>
    </row>
    <row r="2162" spans="1:6" ht="15" customHeight="1" x14ac:dyDescent="0.3">
      <c r="A2162" s="2">
        <v>39553</v>
      </c>
      <c r="B2162" s="5">
        <v>13560</v>
      </c>
      <c r="C2162" s="5">
        <v>13580</v>
      </c>
      <c r="D2162" s="5">
        <v>13160</v>
      </c>
      <c r="E2162" s="5">
        <v>13160</v>
      </c>
      <c r="F2162" s="4">
        <v>19240000</v>
      </c>
    </row>
    <row r="2163" spans="1:6" ht="15" customHeight="1" x14ac:dyDescent="0.3">
      <c r="A2163" s="2">
        <v>39554</v>
      </c>
      <c r="B2163" s="5">
        <v>13200</v>
      </c>
      <c r="C2163" s="5">
        <v>13300</v>
      </c>
      <c r="D2163" s="5">
        <v>12940</v>
      </c>
      <c r="E2163" s="5">
        <v>13020</v>
      </c>
      <c r="F2163" s="4">
        <v>24345000</v>
      </c>
    </row>
    <row r="2164" spans="1:6" ht="15" customHeight="1" x14ac:dyDescent="0.3">
      <c r="A2164" s="2">
        <v>39555</v>
      </c>
      <c r="B2164" s="5">
        <v>13360</v>
      </c>
      <c r="C2164" s="5">
        <v>13420</v>
      </c>
      <c r="D2164" s="5">
        <v>13200</v>
      </c>
      <c r="E2164" s="5">
        <v>13220</v>
      </c>
      <c r="F2164" s="4">
        <v>17950000</v>
      </c>
    </row>
    <row r="2165" spans="1:6" ht="15" customHeight="1" x14ac:dyDescent="0.3">
      <c r="A2165" s="2">
        <v>39556</v>
      </c>
      <c r="B2165" s="5">
        <v>13240</v>
      </c>
      <c r="C2165" s="5">
        <v>13540</v>
      </c>
      <c r="D2165" s="5">
        <v>13240</v>
      </c>
      <c r="E2165" s="5">
        <v>13300</v>
      </c>
      <c r="F2165" s="4">
        <v>24870000</v>
      </c>
    </row>
    <row r="2166" spans="1:6" ht="15" customHeight="1" x14ac:dyDescent="0.3">
      <c r="A2166" s="2">
        <v>39559</v>
      </c>
      <c r="B2166" s="5">
        <v>13500</v>
      </c>
      <c r="C2166" s="5">
        <v>13520</v>
      </c>
      <c r="D2166" s="5">
        <v>13320</v>
      </c>
      <c r="E2166" s="5">
        <v>13480</v>
      </c>
      <c r="F2166" s="4">
        <v>21315000</v>
      </c>
    </row>
    <row r="2167" spans="1:6" ht="15" customHeight="1" x14ac:dyDescent="0.3">
      <c r="A2167" s="2">
        <v>39560</v>
      </c>
      <c r="B2167" s="5">
        <v>13400</v>
      </c>
      <c r="C2167" s="5">
        <v>13580</v>
      </c>
      <c r="D2167" s="5">
        <v>13360</v>
      </c>
      <c r="E2167" s="5">
        <v>13500</v>
      </c>
      <c r="F2167" s="4">
        <v>18260000</v>
      </c>
    </row>
    <row r="2168" spans="1:6" ht="15" customHeight="1" x14ac:dyDescent="0.3">
      <c r="A2168" s="2">
        <v>39561</v>
      </c>
      <c r="B2168" s="5">
        <v>13360</v>
      </c>
      <c r="C2168" s="5">
        <v>13500</v>
      </c>
      <c r="D2168" s="5">
        <v>13060</v>
      </c>
      <c r="E2168" s="5">
        <v>13060</v>
      </c>
      <c r="F2168" s="4">
        <v>25130000</v>
      </c>
    </row>
    <row r="2169" spans="1:6" ht="15" customHeight="1" x14ac:dyDescent="0.3">
      <c r="A2169" s="2">
        <v>39562</v>
      </c>
      <c r="B2169" s="5">
        <v>13180</v>
      </c>
      <c r="C2169" s="5">
        <v>13420</v>
      </c>
      <c r="D2169" s="5">
        <v>13100</v>
      </c>
      <c r="E2169" s="5">
        <v>13220</v>
      </c>
      <c r="F2169" s="4">
        <v>24225000</v>
      </c>
    </row>
    <row r="2170" spans="1:6" ht="15" customHeight="1" x14ac:dyDescent="0.3">
      <c r="A2170" s="2">
        <v>39563</v>
      </c>
      <c r="B2170" s="5">
        <v>13400</v>
      </c>
      <c r="C2170" s="5">
        <v>13800</v>
      </c>
      <c r="D2170" s="5">
        <v>13320</v>
      </c>
      <c r="E2170" s="5">
        <v>13800</v>
      </c>
      <c r="F2170" s="4">
        <v>46670000</v>
      </c>
    </row>
    <row r="2171" spans="1:6" ht="15" customHeight="1" x14ac:dyDescent="0.3">
      <c r="A2171" s="2">
        <v>39566</v>
      </c>
      <c r="B2171" s="5">
        <v>13920</v>
      </c>
      <c r="C2171" s="5">
        <v>14380</v>
      </c>
      <c r="D2171" s="5">
        <v>13840</v>
      </c>
      <c r="E2171" s="5">
        <v>14320</v>
      </c>
      <c r="F2171" s="4">
        <v>37960000</v>
      </c>
    </row>
    <row r="2172" spans="1:6" ht="15" customHeight="1" x14ac:dyDescent="0.3">
      <c r="A2172" s="2">
        <v>39567</v>
      </c>
      <c r="B2172" s="5">
        <v>14340</v>
      </c>
      <c r="C2172" s="5">
        <v>14360</v>
      </c>
      <c r="D2172" s="5">
        <v>14120</v>
      </c>
      <c r="E2172" s="5">
        <v>14200</v>
      </c>
      <c r="F2172" s="4">
        <v>21345000</v>
      </c>
    </row>
    <row r="2173" spans="1:6" ht="15" customHeight="1" x14ac:dyDescent="0.3">
      <c r="A2173" s="2">
        <v>39568</v>
      </c>
      <c r="B2173" s="5">
        <v>14180</v>
      </c>
      <c r="C2173" s="5">
        <v>14360</v>
      </c>
      <c r="D2173" s="5">
        <v>14100</v>
      </c>
      <c r="E2173" s="5">
        <v>14220</v>
      </c>
      <c r="F2173" s="4">
        <v>31060000</v>
      </c>
    </row>
    <row r="2174" spans="1:6" ht="15" customHeight="1" x14ac:dyDescent="0.3">
      <c r="A2174" s="2">
        <v>39569</v>
      </c>
      <c r="B2174" s="5">
        <v>14220</v>
      </c>
      <c r="C2174" s="5">
        <v>14220</v>
      </c>
      <c r="D2174" s="5">
        <v>14220</v>
      </c>
      <c r="E2174" s="5">
        <v>14220</v>
      </c>
      <c r="F2174" s="4">
        <v>0</v>
      </c>
    </row>
    <row r="2175" spans="1:6" ht="15" customHeight="1" x14ac:dyDescent="0.3">
      <c r="A2175" s="2">
        <v>39570</v>
      </c>
      <c r="B2175" s="5">
        <v>14660</v>
      </c>
      <c r="C2175" s="5">
        <v>14680</v>
      </c>
      <c r="D2175" s="5">
        <v>14480</v>
      </c>
      <c r="E2175" s="5">
        <v>14620</v>
      </c>
      <c r="F2175" s="4">
        <v>42060000</v>
      </c>
    </row>
    <row r="2176" spans="1:6" ht="15" customHeight="1" x14ac:dyDescent="0.3">
      <c r="A2176" s="2">
        <v>39573</v>
      </c>
      <c r="B2176" s="5">
        <v>14620</v>
      </c>
      <c r="C2176" s="5">
        <v>14620</v>
      </c>
      <c r="D2176" s="5">
        <v>14620</v>
      </c>
      <c r="E2176" s="5">
        <v>14620</v>
      </c>
      <c r="F2176" s="4">
        <v>0</v>
      </c>
    </row>
    <row r="2177" spans="1:6" ht="15" customHeight="1" x14ac:dyDescent="0.3">
      <c r="A2177" s="2">
        <v>39574</v>
      </c>
      <c r="B2177" s="5">
        <v>14700</v>
      </c>
      <c r="C2177" s="5">
        <v>14900</v>
      </c>
      <c r="D2177" s="5">
        <v>14640</v>
      </c>
      <c r="E2177" s="5">
        <v>14900</v>
      </c>
      <c r="F2177" s="4">
        <v>35440000</v>
      </c>
    </row>
    <row r="2178" spans="1:6" ht="15" customHeight="1" x14ac:dyDescent="0.3">
      <c r="A2178" s="2">
        <v>39575</v>
      </c>
      <c r="B2178" s="5">
        <v>14760</v>
      </c>
      <c r="C2178" s="5">
        <v>14900</v>
      </c>
      <c r="D2178" s="5">
        <v>14640</v>
      </c>
      <c r="E2178" s="5">
        <v>14820</v>
      </c>
      <c r="F2178" s="4">
        <v>22275000</v>
      </c>
    </row>
    <row r="2179" spans="1:6" ht="15" customHeight="1" x14ac:dyDescent="0.3">
      <c r="A2179" s="2">
        <v>39576</v>
      </c>
      <c r="B2179" s="5">
        <v>14500</v>
      </c>
      <c r="C2179" s="5">
        <v>14600</v>
      </c>
      <c r="D2179" s="5">
        <v>14380</v>
      </c>
      <c r="E2179" s="5">
        <v>14560</v>
      </c>
      <c r="F2179" s="4">
        <v>33475000</v>
      </c>
    </row>
    <row r="2180" spans="1:6" ht="15" customHeight="1" x14ac:dyDescent="0.3">
      <c r="A2180" s="2">
        <v>39577</v>
      </c>
      <c r="B2180" s="5">
        <v>14640</v>
      </c>
      <c r="C2180" s="5">
        <v>14660</v>
      </c>
      <c r="D2180" s="5">
        <v>14140</v>
      </c>
      <c r="E2180" s="5">
        <v>14180</v>
      </c>
      <c r="F2180" s="4">
        <v>28850000</v>
      </c>
    </row>
    <row r="2181" spans="1:6" ht="15" customHeight="1" x14ac:dyDescent="0.3">
      <c r="A2181" s="2">
        <v>39580</v>
      </c>
      <c r="B2181" s="5">
        <v>14180</v>
      </c>
      <c r="C2181" s="5">
        <v>14180</v>
      </c>
      <c r="D2181" s="5">
        <v>14180</v>
      </c>
      <c r="E2181" s="5">
        <v>14180</v>
      </c>
      <c r="F2181" s="4">
        <v>0</v>
      </c>
    </row>
    <row r="2182" spans="1:6" ht="15" customHeight="1" x14ac:dyDescent="0.3">
      <c r="A2182" s="2">
        <v>39581</v>
      </c>
      <c r="B2182" s="5">
        <v>14360</v>
      </c>
      <c r="C2182" s="5">
        <v>14700</v>
      </c>
      <c r="D2182" s="5">
        <v>14200</v>
      </c>
      <c r="E2182" s="5">
        <v>14700</v>
      </c>
      <c r="F2182" s="4">
        <v>26755000</v>
      </c>
    </row>
    <row r="2183" spans="1:6" ht="15" customHeight="1" x14ac:dyDescent="0.3">
      <c r="A2183" s="2">
        <v>39582</v>
      </c>
      <c r="B2183" s="5">
        <v>14640</v>
      </c>
      <c r="C2183" s="5">
        <v>14760</v>
      </c>
      <c r="D2183" s="5">
        <v>14580</v>
      </c>
      <c r="E2183" s="5">
        <v>14760</v>
      </c>
      <c r="F2183" s="4">
        <v>19920000</v>
      </c>
    </row>
    <row r="2184" spans="1:6" ht="15" customHeight="1" x14ac:dyDescent="0.3">
      <c r="A2184" s="2">
        <v>39583</v>
      </c>
      <c r="B2184" s="5">
        <v>14800</v>
      </c>
      <c r="C2184" s="5">
        <v>15280</v>
      </c>
      <c r="D2184" s="5">
        <v>14800</v>
      </c>
      <c r="E2184" s="5">
        <v>15280</v>
      </c>
      <c r="F2184" s="4">
        <v>27350000</v>
      </c>
    </row>
    <row r="2185" spans="1:6" ht="15" customHeight="1" x14ac:dyDescent="0.3">
      <c r="A2185" s="2">
        <v>39584</v>
      </c>
      <c r="B2185" s="5">
        <v>15200</v>
      </c>
      <c r="C2185" s="5">
        <v>15280</v>
      </c>
      <c r="D2185" s="5">
        <v>14980</v>
      </c>
      <c r="E2185" s="5">
        <v>15200</v>
      </c>
      <c r="F2185" s="4">
        <v>28655000</v>
      </c>
    </row>
    <row r="2186" spans="1:6" ht="15" customHeight="1" x14ac:dyDescent="0.3">
      <c r="A2186" s="2">
        <v>39587</v>
      </c>
      <c r="B2186" s="5">
        <v>15200</v>
      </c>
      <c r="C2186" s="5">
        <v>15260</v>
      </c>
      <c r="D2186" s="5">
        <v>14560</v>
      </c>
      <c r="E2186" s="5">
        <v>14560</v>
      </c>
      <c r="F2186" s="4">
        <v>30285000</v>
      </c>
    </row>
    <row r="2187" spans="1:6" ht="15" customHeight="1" x14ac:dyDescent="0.3">
      <c r="A2187" s="2">
        <v>39588</v>
      </c>
      <c r="B2187" s="5">
        <v>14560</v>
      </c>
      <c r="C2187" s="5">
        <v>14580</v>
      </c>
      <c r="D2187" s="5">
        <v>14060</v>
      </c>
      <c r="E2187" s="5">
        <v>14260</v>
      </c>
      <c r="F2187" s="4">
        <v>44560000</v>
      </c>
    </row>
    <row r="2188" spans="1:6" ht="15" customHeight="1" x14ac:dyDescent="0.3">
      <c r="A2188" s="2">
        <v>39589</v>
      </c>
      <c r="B2188" s="5">
        <v>14040</v>
      </c>
      <c r="C2188" s="5">
        <v>14520</v>
      </c>
      <c r="D2188" s="5">
        <v>14020</v>
      </c>
      <c r="E2188" s="5">
        <v>14360</v>
      </c>
      <c r="F2188" s="4">
        <v>23485000</v>
      </c>
    </row>
    <row r="2189" spans="1:6" ht="15" customHeight="1" x14ac:dyDescent="0.3">
      <c r="A2189" s="2">
        <v>39590</v>
      </c>
      <c r="B2189" s="5">
        <v>14240</v>
      </c>
      <c r="C2189" s="5">
        <v>14400</v>
      </c>
      <c r="D2189" s="5">
        <v>14080</v>
      </c>
      <c r="E2189" s="5">
        <v>14260</v>
      </c>
      <c r="F2189" s="4">
        <v>17965000</v>
      </c>
    </row>
    <row r="2190" spans="1:6" ht="15" customHeight="1" x14ac:dyDescent="0.3">
      <c r="A2190" s="2">
        <v>39591</v>
      </c>
      <c r="B2190" s="5">
        <v>14200</v>
      </c>
      <c r="C2190" s="5">
        <v>14460</v>
      </c>
      <c r="D2190" s="5">
        <v>14140</v>
      </c>
      <c r="E2190" s="5">
        <v>14140</v>
      </c>
      <c r="F2190" s="4">
        <v>14410000</v>
      </c>
    </row>
    <row r="2191" spans="1:6" ht="15" customHeight="1" x14ac:dyDescent="0.3">
      <c r="A2191" s="2">
        <v>39594</v>
      </c>
      <c r="B2191" s="5">
        <v>13980</v>
      </c>
      <c r="C2191" s="5">
        <v>14000</v>
      </c>
      <c r="D2191" s="5">
        <v>13440</v>
      </c>
      <c r="E2191" s="5">
        <v>13580</v>
      </c>
      <c r="F2191" s="4">
        <v>39085000</v>
      </c>
    </row>
    <row r="2192" spans="1:6" ht="15" customHeight="1" x14ac:dyDescent="0.3">
      <c r="A2192" s="2">
        <v>39595</v>
      </c>
      <c r="B2192" s="5">
        <v>13800</v>
      </c>
      <c r="C2192" s="5">
        <v>14100</v>
      </c>
      <c r="D2192" s="5">
        <v>13780</v>
      </c>
      <c r="E2192" s="5">
        <v>14040</v>
      </c>
      <c r="F2192" s="4">
        <v>18110000</v>
      </c>
    </row>
    <row r="2193" spans="1:6" ht="15" customHeight="1" x14ac:dyDescent="0.3">
      <c r="A2193" s="2">
        <v>39596</v>
      </c>
      <c r="B2193" s="5">
        <v>14360</v>
      </c>
      <c r="C2193" s="5">
        <v>14360</v>
      </c>
      <c r="D2193" s="5">
        <v>13800</v>
      </c>
      <c r="E2193" s="5">
        <v>13840</v>
      </c>
      <c r="F2193" s="4">
        <v>20015000</v>
      </c>
    </row>
    <row r="2194" spans="1:6" ht="15" customHeight="1" x14ac:dyDescent="0.3">
      <c r="A2194" s="2">
        <v>39597</v>
      </c>
      <c r="B2194" s="5">
        <v>14080</v>
      </c>
      <c r="C2194" s="5">
        <v>14600</v>
      </c>
      <c r="D2194" s="5">
        <v>13940</v>
      </c>
      <c r="E2194" s="5">
        <v>14600</v>
      </c>
      <c r="F2194" s="4">
        <v>24585000</v>
      </c>
    </row>
    <row r="2195" spans="1:6" ht="15" customHeight="1" x14ac:dyDescent="0.3">
      <c r="A2195" s="2">
        <v>39598</v>
      </c>
      <c r="B2195" s="5">
        <v>14580</v>
      </c>
      <c r="C2195" s="5">
        <v>14820</v>
      </c>
      <c r="D2195" s="5">
        <v>14500</v>
      </c>
      <c r="E2195" s="5">
        <v>14820</v>
      </c>
      <c r="F2195" s="4">
        <v>24010000</v>
      </c>
    </row>
    <row r="2196" spans="1:6" ht="15" customHeight="1" x14ac:dyDescent="0.3">
      <c r="A2196" s="2">
        <v>39601</v>
      </c>
      <c r="B2196" s="5">
        <v>14700</v>
      </c>
      <c r="C2196" s="5">
        <v>14820</v>
      </c>
      <c r="D2196" s="5">
        <v>14500</v>
      </c>
      <c r="E2196" s="5">
        <v>14520</v>
      </c>
      <c r="F2196" s="4">
        <v>19765000</v>
      </c>
    </row>
    <row r="2197" spans="1:6" ht="15" customHeight="1" x14ac:dyDescent="0.3">
      <c r="A2197" s="2">
        <v>39602</v>
      </c>
      <c r="B2197" s="5">
        <v>14440</v>
      </c>
      <c r="C2197" s="5">
        <v>14440</v>
      </c>
      <c r="D2197" s="5">
        <v>14060</v>
      </c>
      <c r="E2197" s="5">
        <v>14080</v>
      </c>
      <c r="F2197" s="4">
        <v>20705000</v>
      </c>
    </row>
    <row r="2198" spans="1:6" ht="15" customHeight="1" x14ac:dyDescent="0.3">
      <c r="A2198" s="2">
        <v>39603</v>
      </c>
      <c r="B2198" s="5">
        <v>14060</v>
      </c>
      <c r="C2198" s="5">
        <v>14400</v>
      </c>
      <c r="D2198" s="5">
        <v>14060</v>
      </c>
      <c r="E2198" s="5">
        <v>14260</v>
      </c>
      <c r="F2198" s="4">
        <v>14035000</v>
      </c>
    </row>
    <row r="2199" spans="1:6" ht="15" customHeight="1" x14ac:dyDescent="0.3">
      <c r="A2199" s="2">
        <v>39604</v>
      </c>
      <c r="B2199" s="5">
        <v>14360</v>
      </c>
      <c r="C2199" s="5">
        <v>14360</v>
      </c>
      <c r="D2199" s="5">
        <v>14140</v>
      </c>
      <c r="E2199" s="5">
        <v>14180</v>
      </c>
      <c r="F2199" s="4">
        <v>16960000</v>
      </c>
    </row>
    <row r="2200" spans="1:6" ht="15" customHeight="1" x14ac:dyDescent="0.3">
      <c r="A2200" s="2">
        <v>39605</v>
      </c>
      <c r="B2200" s="5">
        <v>14180</v>
      </c>
      <c r="C2200" s="5">
        <v>14180</v>
      </c>
      <c r="D2200" s="5">
        <v>14180</v>
      </c>
      <c r="E2200" s="5">
        <v>14180</v>
      </c>
      <c r="F2200" s="4">
        <v>0</v>
      </c>
    </row>
    <row r="2201" spans="1:6" ht="15" customHeight="1" x14ac:dyDescent="0.3">
      <c r="A2201" s="2">
        <v>39608</v>
      </c>
      <c r="B2201" s="5">
        <v>13680</v>
      </c>
      <c r="C2201" s="5">
        <v>13840</v>
      </c>
      <c r="D2201" s="5">
        <v>13640</v>
      </c>
      <c r="E2201" s="5">
        <v>13720</v>
      </c>
      <c r="F2201" s="4">
        <v>30330000</v>
      </c>
    </row>
    <row r="2202" spans="1:6" ht="15" customHeight="1" x14ac:dyDescent="0.3">
      <c r="A2202" s="2">
        <v>39609</v>
      </c>
      <c r="B2202" s="5">
        <v>13740</v>
      </c>
      <c r="C2202" s="5">
        <v>13820</v>
      </c>
      <c r="D2202" s="5">
        <v>13300</v>
      </c>
      <c r="E2202" s="5">
        <v>13320</v>
      </c>
      <c r="F2202" s="4">
        <v>27705000</v>
      </c>
    </row>
    <row r="2203" spans="1:6" ht="15" customHeight="1" x14ac:dyDescent="0.3">
      <c r="A2203" s="2">
        <v>39610</v>
      </c>
      <c r="B2203" s="5">
        <v>13380</v>
      </c>
      <c r="C2203" s="5">
        <v>13760</v>
      </c>
      <c r="D2203" s="5">
        <v>13340</v>
      </c>
      <c r="E2203" s="5">
        <v>13620</v>
      </c>
      <c r="F2203" s="4">
        <v>23635000</v>
      </c>
    </row>
    <row r="2204" spans="1:6" ht="15" customHeight="1" x14ac:dyDescent="0.3">
      <c r="A2204" s="2">
        <v>39611</v>
      </c>
      <c r="B2204" s="5">
        <v>13380</v>
      </c>
      <c r="C2204" s="5">
        <v>13560</v>
      </c>
      <c r="D2204" s="5">
        <v>13260</v>
      </c>
      <c r="E2204" s="5">
        <v>13260</v>
      </c>
      <c r="F2204" s="4">
        <v>41735000</v>
      </c>
    </row>
    <row r="2205" spans="1:6" ht="15" customHeight="1" x14ac:dyDescent="0.3">
      <c r="A2205" s="2">
        <v>39612</v>
      </c>
      <c r="B2205" s="5">
        <v>13440</v>
      </c>
      <c r="C2205" s="5">
        <v>13840</v>
      </c>
      <c r="D2205" s="5">
        <v>13320</v>
      </c>
      <c r="E2205" s="5">
        <v>13480</v>
      </c>
      <c r="F2205" s="4">
        <v>25940000</v>
      </c>
    </row>
    <row r="2206" spans="1:6" ht="15" customHeight="1" x14ac:dyDescent="0.3">
      <c r="A2206" s="2">
        <v>39615</v>
      </c>
      <c r="B2206" s="5">
        <v>13700</v>
      </c>
      <c r="C2206" s="5">
        <v>13820</v>
      </c>
      <c r="D2206" s="5">
        <v>13600</v>
      </c>
      <c r="E2206" s="5">
        <v>13820</v>
      </c>
      <c r="F2206" s="4">
        <v>14585000</v>
      </c>
    </row>
    <row r="2207" spans="1:6" ht="15" customHeight="1" x14ac:dyDescent="0.3">
      <c r="A2207" s="2">
        <v>39616</v>
      </c>
      <c r="B2207" s="5">
        <v>13820</v>
      </c>
      <c r="C2207" s="5">
        <v>13900</v>
      </c>
      <c r="D2207" s="5">
        <v>13620</v>
      </c>
      <c r="E2207" s="5">
        <v>13760</v>
      </c>
      <c r="F2207" s="4">
        <v>18145000</v>
      </c>
    </row>
    <row r="2208" spans="1:6" ht="15" customHeight="1" x14ac:dyDescent="0.3">
      <c r="A2208" s="2">
        <v>39617</v>
      </c>
      <c r="B2208" s="5">
        <v>13620</v>
      </c>
      <c r="C2208" s="5">
        <v>14080</v>
      </c>
      <c r="D2208" s="5">
        <v>13620</v>
      </c>
      <c r="E2208" s="5">
        <v>14080</v>
      </c>
      <c r="F2208" s="4">
        <v>14605000</v>
      </c>
    </row>
    <row r="2209" spans="1:6" ht="15" customHeight="1" x14ac:dyDescent="0.3">
      <c r="A2209" s="2">
        <v>39618</v>
      </c>
      <c r="B2209" s="5">
        <v>13920</v>
      </c>
      <c r="C2209" s="5">
        <v>13940</v>
      </c>
      <c r="D2209" s="5">
        <v>13500</v>
      </c>
      <c r="E2209" s="5">
        <v>13500</v>
      </c>
      <c r="F2209" s="4">
        <v>25595000</v>
      </c>
    </row>
    <row r="2210" spans="1:6" ht="15" customHeight="1" x14ac:dyDescent="0.3">
      <c r="A2210" s="2">
        <v>39619</v>
      </c>
      <c r="B2210" s="5">
        <v>13760</v>
      </c>
      <c r="C2210" s="5">
        <v>13760</v>
      </c>
      <c r="D2210" s="5">
        <v>13300</v>
      </c>
      <c r="E2210" s="5">
        <v>13360</v>
      </c>
      <c r="F2210" s="4">
        <v>20510000</v>
      </c>
    </row>
    <row r="2211" spans="1:6" ht="15" customHeight="1" x14ac:dyDescent="0.3">
      <c r="A2211" s="2">
        <v>39622</v>
      </c>
      <c r="B2211" s="5">
        <v>13040</v>
      </c>
      <c r="C2211" s="5">
        <v>13260</v>
      </c>
      <c r="D2211" s="5">
        <v>13040</v>
      </c>
      <c r="E2211" s="5">
        <v>13160</v>
      </c>
      <c r="F2211" s="4">
        <v>19480000</v>
      </c>
    </row>
    <row r="2212" spans="1:6" ht="15" customHeight="1" x14ac:dyDescent="0.3">
      <c r="A2212" s="2">
        <v>39623</v>
      </c>
      <c r="B2212" s="5">
        <v>13200</v>
      </c>
      <c r="C2212" s="5">
        <v>13280</v>
      </c>
      <c r="D2212" s="5">
        <v>13080</v>
      </c>
      <c r="E2212" s="5">
        <v>13180</v>
      </c>
      <c r="F2212" s="4">
        <v>15360000</v>
      </c>
    </row>
    <row r="2213" spans="1:6" ht="15" customHeight="1" x14ac:dyDescent="0.3">
      <c r="A2213" s="2">
        <v>39624</v>
      </c>
      <c r="B2213" s="5">
        <v>13160</v>
      </c>
      <c r="C2213" s="5">
        <v>13220</v>
      </c>
      <c r="D2213" s="5">
        <v>12880</v>
      </c>
      <c r="E2213" s="5">
        <v>13100</v>
      </c>
      <c r="F2213" s="4">
        <v>21405000</v>
      </c>
    </row>
    <row r="2214" spans="1:6" ht="15" customHeight="1" x14ac:dyDescent="0.3">
      <c r="A2214" s="2">
        <v>39625</v>
      </c>
      <c r="B2214" s="5">
        <v>13200</v>
      </c>
      <c r="C2214" s="5">
        <v>13400</v>
      </c>
      <c r="D2214" s="5">
        <v>13120</v>
      </c>
      <c r="E2214" s="5">
        <v>13300</v>
      </c>
      <c r="F2214" s="4">
        <v>19535000</v>
      </c>
    </row>
    <row r="2215" spans="1:6" ht="15" customHeight="1" x14ac:dyDescent="0.3">
      <c r="A2215" s="2">
        <v>39626</v>
      </c>
      <c r="B2215" s="5">
        <v>12920</v>
      </c>
      <c r="C2215" s="5">
        <v>13000</v>
      </c>
      <c r="D2215" s="5">
        <v>12740</v>
      </c>
      <c r="E2215" s="5">
        <v>12860</v>
      </c>
      <c r="F2215" s="4">
        <v>25075000</v>
      </c>
    </row>
    <row r="2216" spans="1:6" ht="15" customHeight="1" x14ac:dyDescent="0.3">
      <c r="A2216" s="2">
        <v>39629</v>
      </c>
      <c r="B2216" s="5">
        <v>12760</v>
      </c>
      <c r="C2216" s="5">
        <v>12800</v>
      </c>
      <c r="D2216" s="5">
        <v>12500</v>
      </c>
      <c r="E2216" s="5">
        <v>12500</v>
      </c>
      <c r="F2216" s="4">
        <v>28070000</v>
      </c>
    </row>
    <row r="2217" spans="1:6" ht="15" customHeight="1" x14ac:dyDescent="0.3">
      <c r="A2217" s="2">
        <v>39630</v>
      </c>
      <c r="B2217" s="5">
        <v>12520</v>
      </c>
      <c r="C2217" s="5">
        <v>12800</v>
      </c>
      <c r="D2217" s="5">
        <v>12180</v>
      </c>
      <c r="E2217" s="5">
        <v>12720</v>
      </c>
      <c r="F2217" s="4">
        <v>33095000</v>
      </c>
    </row>
    <row r="2218" spans="1:6" ht="15" customHeight="1" x14ac:dyDescent="0.3">
      <c r="A2218" s="2">
        <v>39631</v>
      </c>
      <c r="B2218" s="5">
        <v>12600</v>
      </c>
      <c r="C2218" s="5">
        <v>12740</v>
      </c>
      <c r="D2218" s="5">
        <v>12460</v>
      </c>
      <c r="E2218" s="5">
        <v>12600</v>
      </c>
      <c r="F2218" s="4">
        <v>24135000</v>
      </c>
    </row>
    <row r="2219" spans="1:6" ht="15" customHeight="1" x14ac:dyDescent="0.3">
      <c r="A2219" s="2">
        <v>39632</v>
      </c>
      <c r="B2219" s="5">
        <v>12340</v>
      </c>
      <c r="C2219" s="5">
        <v>12900</v>
      </c>
      <c r="D2219" s="5">
        <v>12340</v>
      </c>
      <c r="E2219" s="5">
        <v>12660</v>
      </c>
      <c r="F2219" s="4">
        <v>29080000</v>
      </c>
    </row>
    <row r="2220" spans="1:6" ht="15" customHeight="1" x14ac:dyDescent="0.3">
      <c r="A2220" s="2">
        <v>39633</v>
      </c>
      <c r="B2220" s="5">
        <v>12600</v>
      </c>
      <c r="C2220" s="5">
        <v>12660</v>
      </c>
      <c r="D2220" s="5">
        <v>12320</v>
      </c>
      <c r="E2220" s="5">
        <v>12320</v>
      </c>
      <c r="F2220" s="4">
        <v>22345000</v>
      </c>
    </row>
    <row r="2221" spans="1:6" ht="15" customHeight="1" x14ac:dyDescent="0.3">
      <c r="A2221" s="2">
        <v>39636</v>
      </c>
      <c r="B2221" s="5">
        <v>12200</v>
      </c>
      <c r="C2221" s="5">
        <v>12560</v>
      </c>
      <c r="D2221" s="5">
        <v>12020</v>
      </c>
      <c r="E2221" s="5">
        <v>12280</v>
      </c>
      <c r="F2221" s="4">
        <v>23930000</v>
      </c>
    </row>
    <row r="2222" spans="1:6" ht="15" customHeight="1" x14ac:dyDescent="0.3">
      <c r="A2222" s="2">
        <v>39637</v>
      </c>
      <c r="B2222" s="5">
        <v>12220</v>
      </c>
      <c r="C2222" s="5">
        <v>12360</v>
      </c>
      <c r="D2222" s="5">
        <v>11860</v>
      </c>
      <c r="E2222" s="5">
        <v>11860</v>
      </c>
      <c r="F2222" s="4">
        <v>26690000</v>
      </c>
    </row>
    <row r="2223" spans="1:6" ht="15" customHeight="1" x14ac:dyDescent="0.3">
      <c r="A2223" s="2">
        <v>39638</v>
      </c>
      <c r="B2223" s="5">
        <v>12100</v>
      </c>
      <c r="C2223" s="5">
        <v>12120</v>
      </c>
      <c r="D2223" s="5">
        <v>11500</v>
      </c>
      <c r="E2223" s="5">
        <v>11500</v>
      </c>
      <c r="F2223" s="4">
        <v>29440000</v>
      </c>
    </row>
    <row r="2224" spans="1:6" ht="15" customHeight="1" x14ac:dyDescent="0.3">
      <c r="A2224" s="2">
        <v>39639</v>
      </c>
      <c r="B2224" s="5">
        <v>11160</v>
      </c>
      <c r="C2224" s="5">
        <v>11400</v>
      </c>
      <c r="D2224" s="5">
        <v>11120</v>
      </c>
      <c r="E2224" s="5">
        <v>11200</v>
      </c>
      <c r="F2224" s="4">
        <v>51975000</v>
      </c>
    </row>
    <row r="2225" spans="1:6" ht="15" customHeight="1" x14ac:dyDescent="0.3">
      <c r="A2225" s="2">
        <v>39640</v>
      </c>
      <c r="B2225" s="5">
        <v>11220</v>
      </c>
      <c r="C2225" s="5">
        <v>11460</v>
      </c>
      <c r="D2225" s="5">
        <v>11140</v>
      </c>
      <c r="E2225" s="5">
        <v>11360</v>
      </c>
      <c r="F2225" s="4">
        <v>31980000</v>
      </c>
    </row>
    <row r="2226" spans="1:6" ht="15" customHeight="1" x14ac:dyDescent="0.3">
      <c r="A2226" s="2">
        <v>39643</v>
      </c>
      <c r="B2226" s="5">
        <v>11280</v>
      </c>
      <c r="C2226" s="5">
        <v>11640</v>
      </c>
      <c r="D2226" s="5">
        <v>11220</v>
      </c>
      <c r="E2226" s="5">
        <v>11340</v>
      </c>
      <c r="F2226" s="4">
        <v>20600000</v>
      </c>
    </row>
    <row r="2227" spans="1:6" ht="15" customHeight="1" x14ac:dyDescent="0.3">
      <c r="A2227" s="2">
        <v>39644</v>
      </c>
      <c r="B2227" s="5">
        <v>11220</v>
      </c>
      <c r="C2227" s="5">
        <v>11260</v>
      </c>
      <c r="D2227" s="5">
        <v>11060</v>
      </c>
      <c r="E2227" s="5">
        <v>11060</v>
      </c>
      <c r="F2227" s="4">
        <v>26865000</v>
      </c>
    </row>
    <row r="2228" spans="1:6" ht="15" customHeight="1" x14ac:dyDescent="0.3">
      <c r="A2228" s="2">
        <v>39645</v>
      </c>
      <c r="B2228" s="5">
        <v>11140</v>
      </c>
      <c r="C2228" s="5">
        <v>11340</v>
      </c>
      <c r="D2228" s="5">
        <v>11080</v>
      </c>
      <c r="E2228" s="5">
        <v>11220</v>
      </c>
      <c r="F2228" s="4">
        <v>25785000</v>
      </c>
    </row>
    <row r="2229" spans="1:6" ht="15" customHeight="1" x14ac:dyDescent="0.3">
      <c r="A2229" s="2">
        <v>39646</v>
      </c>
      <c r="B2229" s="5">
        <v>11420</v>
      </c>
      <c r="C2229" s="5">
        <v>11780</v>
      </c>
      <c r="D2229" s="5">
        <v>11400</v>
      </c>
      <c r="E2229" s="5">
        <v>11680</v>
      </c>
      <c r="F2229" s="4">
        <v>32505000</v>
      </c>
    </row>
    <row r="2230" spans="1:6" ht="15" customHeight="1" x14ac:dyDescent="0.3">
      <c r="A2230" s="2">
        <v>39647</v>
      </c>
      <c r="B2230" s="5">
        <v>11820</v>
      </c>
      <c r="C2230" s="5">
        <v>11880</v>
      </c>
      <c r="D2230" s="5">
        <v>11540</v>
      </c>
      <c r="E2230" s="5">
        <v>11640</v>
      </c>
      <c r="F2230" s="4">
        <v>15390000</v>
      </c>
    </row>
    <row r="2231" spans="1:6" ht="15" customHeight="1" x14ac:dyDescent="0.3">
      <c r="A2231" s="2">
        <v>39650</v>
      </c>
      <c r="B2231" s="5">
        <v>11640</v>
      </c>
      <c r="C2231" s="5">
        <v>12120</v>
      </c>
      <c r="D2231" s="5">
        <v>11640</v>
      </c>
      <c r="E2231" s="5">
        <v>11980</v>
      </c>
      <c r="F2231" s="4">
        <v>25920000</v>
      </c>
    </row>
    <row r="2232" spans="1:6" ht="15" customHeight="1" x14ac:dyDescent="0.3">
      <c r="A2232" s="2">
        <v>39651</v>
      </c>
      <c r="B2232" s="5">
        <v>11680</v>
      </c>
      <c r="C2232" s="5">
        <v>11800</v>
      </c>
      <c r="D2232" s="5">
        <v>11600</v>
      </c>
      <c r="E2232" s="5">
        <v>11800</v>
      </c>
      <c r="F2232" s="4">
        <v>19070000</v>
      </c>
    </row>
    <row r="2233" spans="1:6" ht="15" customHeight="1" x14ac:dyDescent="0.3">
      <c r="A2233" s="2">
        <v>39652</v>
      </c>
      <c r="B2233" s="5">
        <v>11800</v>
      </c>
      <c r="C2233" s="5">
        <v>11880</v>
      </c>
      <c r="D2233" s="5">
        <v>11620</v>
      </c>
      <c r="E2233" s="5">
        <v>11740</v>
      </c>
      <c r="F2233" s="4">
        <v>27715000</v>
      </c>
    </row>
    <row r="2234" spans="1:6" ht="15" customHeight="1" x14ac:dyDescent="0.3">
      <c r="A2234" s="2">
        <v>39653</v>
      </c>
      <c r="B2234" s="5">
        <v>11740</v>
      </c>
      <c r="C2234" s="5">
        <v>12280</v>
      </c>
      <c r="D2234" s="5">
        <v>11660</v>
      </c>
      <c r="E2234" s="5">
        <v>12280</v>
      </c>
      <c r="F2234" s="4">
        <v>34665000</v>
      </c>
    </row>
    <row r="2235" spans="1:6" ht="15" customHeight="1" x14ac:dyDescent="0.3">
      <c r="A2235" s="2">
        <v>39654</v>
      </c>
      <c r="B2235" s="5">
        <v>11980</v>
      </c>
      <c r="C2235" s="5">
        <v>12060</v>
      </c>
      <c r="D2235" s="5">
        <v>11480</v>
      </c>
      <c r="E2235" s="5">
        <v>11520</v>
      </c>
      <c r="F2235" s="4">
        <v>49660000</v>
      </c>
    </row>
    <row r="2236" spans="1:6" ht="15" customHeight="1" x14ac:dyDescent="0.3">
      <c r="A2236" s="2">
        <v>39657</v>
      </c>
      <c r="B2236" s="5">
        <v>11420</v>
      </c>
      <c r="C2236" s="5">
        <v>11460</v>
      </c>
      <c r="D2236" s="5">
        <v>11080</v>
      </c>
      <c r="E2236" s="5">
        <v>11200</v>
      </c>
      <c r="F2236" s="4">
        <v>43090000</v>
      </c>
    </row>
    <row r="2237" spans="1:6" ht="15" customHeight="1" x14ac:dyDescent="0.3">
      <c r="A2237" s="2">
        <v>39658</v>
      </c>
      <c r="B2237" s="5">
        <v>10960</v>
      </c>
      <c r="C2237" s="5">
        <v>11020</v>
      </c>
      <c r="D2237" s="5">
        <v>10840</v>
      </c>
      <c r="E2237" s="5">
        <v>10880</v>
      </c>
      <c r="F2237" s="4">
        <v>29465000</v>
      </c>
    </row>
    <row r="2238" spans="1:6" ht="15" customHeight="1" x14ac:dyDescent="0.3">
      <c r="A2238" s="2">
        <v>39659</v>
      </c>
      <c r="B2238" s="5">
        <v>11040</v>
      </c>
      <c r="C2238" s="5">
        <v>11140</v>
      </c>
      <c r="D2238" s="5">
        <v>10900</v>
      </c>
      <c r="E2238" s="5">
        <v>10960</v>
      </c>
      <c r="F2238" s="4">
        <v>26050000</v>
      </c>
    </row>
    <row r="2239" spans="1:6" ht="15" customHeight="1" x14ac:dyDescent="0.3">
      <c r="A2239" s="2">
        <v>39660</v>
      </c>
      <c r="B2239" s="5">
        <v>10940</v>
      </c>
      <c r="C2239" s="5">
        <v>11340</v>
      </c>
      <c r="D2239" s="5">
        <v>10940</v>
      </c>
      <c r="E2239" s="5">
        <v>11280</v>
      </c>
      <c r="F2239" s="4">
        <v>25175000</v>
      </c>
    </row>
    <row r="2240" spans="1:6" ht="15" customHeight="1" x14ac:dyDescent="0.3">
      <c r="A2240" s="2">
        <v>39661</v>
      </c>
      <c r="B2240" s="5">
        <v>11180</v>
      </c>
      <c r="C2240" s="5">
        <v>11340</v>
      </c>
      <c r="D2240" s="5">
        <v>11140</v>
      </c>
      <c r="E2240" s="5">
        <v>11300</v>
      </c>
      <c r="F2240" s="4">
        <v>13425000</v>
      </c>
    </row>
    <row r="2241" spans="1:6" ht="15" customHeight="1" x14ac:dyDescent="0.3">
      <c r="A2241" s="2">
        <v>39664</v>
      </c>
      <c r="B2241" s="5">
        <v>11380</v>
      </c>
      <c r="C2241" s="5">
        <v>11400</v>
      </c>
      <c r="D2241" s="5">
        <v>11140</v>
      </c>
      <c r="E2241" s="5">
        <v>11300</v>
      </c>
      <c r="F2241" s="4">
        <v>16080000</v>
      </c>
    </row>
    <row r="2242" spans="1:6" ht="15" customHeight="1" x14ac:dyDescent="0.3">
      <c r="A2242" s="2">
        <v>39665</v>
      </c>
      <c r="B2242" s="5">
        <v>11300</v>
      </c>
      <c r="C2242" s="5">
        <v>11480</v>
      </c>
      <c r="D2242" s="5">
        <v>11260</v>
      </c>
      <c r="E2242" s="5">
        <v>11340</v>
      </c>
      <c r="F2242" s="4">
        <v>20290000</v>
      </c>
    </row>
    <row r="2243" spans="1:6" ht="15" customHeight="1" x14ac:dyDescent="0.3">
      <c r="A2243" s="2">
        <v>39666</v>
      </c>
      <c r="B2243" s="5">
        <v>11620</v>
      </c>
      <c r="C2243" s="5">
        <v>11740</v>
      </c>
      <c r="D2243" s="5">
        <v>11520</v>
      </c>
      <c r="E2243" s="5">
        <v>11740</v>
      </c>
      <c r="F2243" s="4">
        <v>21170000</v>
      </c>
    </row>
    <row r="2244" spans="1:6" ht="15" customHeight="1" x14ac:dyDescent="0.3">
      <c r="A2244" s="2">
        <v>39667</v>
      </c>
      <c r="B2244" s="5">
        <v>11820</v>
      </c>
      <c r="C2244" s="5">
        <v>11860</v>
      </c>
      <c r="D2244" s="5">
        <v>11460</v>
      </c>
      <c r="E2244" s="5">
        <v>11560</v>
      </c>
      <c r="F2244" s="4">
        <v>22830000</v>
      </c>
    </row>
    <row r="2245" spans="1:6" ht="15" customHeight="1" x14ac:dyDescent="0.3">
      <c r="A2245" s="2">
        <v>39668</v>
      </c>
      <c r="B2245" s="5">
        <v>11400</v>
      </c>
      <c r="C2245" s="5">
        <v>11480</v>
      </c>
      <c r="D2245" s="5">
        <v>11240</v>
      </c>
      <c r="E2245" s="5">
        <v>11460</v>
      </c>
      <c r="F2245" s="4">
        <v>24270000</v>
      </c>
    </row>
    <row r="2246" spans="1:6" ht="15" customHeight="1" x14ac:dyDescent="0.3">
      <c r="A2246" s="2">
        <v>39671</v>
      </c>
      <c r="B2246" s="5">
        <v>11720</v>
      </c>
      <c r="C2246" s="5">
        <v>11840</v>
      </c>
      <c r="D2246" s="5">
        <v>11660</v>
      </c>
      <c r="E2246" s="5">
        <v>11740</v>
      </c>
      <c r="F2246" s="4">
        <v>12460000</v>
      </c>
    </row>
    <row r="2247" spans="1:6" ht="15" customHeight="1" x14ac:dyDescent="0.3">
      <c r="A2247" s="2">
        <v>39672</v>
      </c>
      <c r="B2247" s="5">
        <v>11900</v>
      </c>
      <c r="C2247" s="5">
        <v>12040</v>
      </c>
      <c r="D2247" s="5">
        <v>11780</v>
      </c>
      <c r="E2247" s="5">
        <v>11900</v>
      </c>
      <c r="F2247" s="4">
        <v>25145000</v>
      </c>
    </row>
    <row r="2248" spans="1:6" ht="15" customHeight="1" x14ac:dyDescent="0.3">
      <c r="A2248" s="2">
        <v>39673</v>
      </c>
      <c r="B2248" s="5">
        <v>11820</v>
      </c>
      <c r="C2248" s="5">
        <v>11920</v>
      </c>
      <c r="D2248" s="5">
        <v>11660</v>
      </c>
      <c r="E2248" s="5">
        <v>11740</v>
      </c>
      <c r="F2248" s="4">
        <v>16265000</v>
      </c>
    </row>
    <row r="2249" spans="1:6" ht="15" customHeight="1" x14ac:dyDescent="0.3">
      <c r="A2249" s="2">
        <v>39674</v>
      </c>
      <c r="B2249" s="5">
        <v>11600</v>
      </c>
      <c r="C2249" s="5">
        <v>11720</v>
      </c>
      <c r="D2249" s="5">
        <v>11560</v>
      </c>
      <c r="E2249" s="5">
        <v>11600</v>
      </c>
      <c r="F2249" s="4">
        <v>18380000</v>
      </c>
    </row>
    <row r="2250" spans="1:6" ht="15" customHeight="1" x14ac:dyDescent="0.3">
      <c r="A2250" s="2">
        <v>39675</v>
      </c>
      <c r="B2250" s="5">
        <v>11600</v>
      </c>
      <c r="C2250" s="5">
        <v>11600</v>
      </c>
      <c r="D2250" s="5">
        <v>11600</v>
      </c>
      <c r="E2250" s="5">
        <v>11600</v>
      </c>
      <c r="F2250" s="4">
        <v>0</v>
      </c>
    </row>
    <row r="2251" spans="1:6" ht="15" customHeight="1" x14ac:dyDescent="0.3">
      <c r="A2251" s="2">
        <v>39678</v>
      </c>
      <c r="B2251" s="5">
        <v>11620</v>
      </c>
      <c r="C2251" s="5">
        <v>11720</v>
      </c>
      <c r="D2251" s="5">
        <v>11460</v>
      </c>
      <c r="E2251" s="5">
        <v>11580</v>
      </c>
      <c r="F2251" s="4">
        <v>16450000</v>
      </c>
    </row>
    <row r="2252" spans="1:6" ht="15" customHeight="1" x14ac:dyDescent="0.3">
      <c r="A2252" s="2">
        <v>39679</v>
      </c>
      <c r="B2252" s="5">
        <v>11440</v>
      </c>
      <c r="C2252" s="5">
        <v>11500</v>
      </c>
      <c r="D2252" s="5">
        <v>11260</v>
      </c>
      <c r="E2252" s="5">
        <v>11280</v>
      </c>
      <c r="F2252" s="4">
        <v>17725000</v>
      </c>
    </row>
    <row r="2253" spans="1:6" ht="15" customHeight="1" x14ac:dyDescent="0.3">
      <c r="A2253" s="2">
        <v>39680</v>
      </c>
      <c r="B2253" s="5">
        <v>11120</v>
      </c>
      <c r="C2253" s="5">
        <v>11320</v>
      </c>
      <c r="D2253" s="5">
        <v>11100</v>
      </c>
      <c r="E2253" s="5">
        <v>11200</v>
      </c>
      <c r="F2253" s="4">
        <v>21215000</v>
      </c>
    </row>
    <row r="2254" spans="1:6" ht="15" customHeight="1" x14ac:dyDescent="0.3">
      <c r="A2254" s="2">
        <v>39681</v>
      </c>
      <c r="B2254" s="5">
        <v>11200</v>
      </c>
      <c r="C2254" s="5">
        <v>11220</v>
      </c>
      <c r="D2254" s="5">
        <v>11040</v>
      </c>
      <c r="E2254" s="5">
        <v>11060</v>
      </c>
      <c r="F2254" s="4">
        <v>16140000</v>
      </c>
    </row>
    <row r="2255" spans="1:6" ht="15" customHeight="1" x14ac:dyDescent="0.3">
      <c r="A2255" s="2">
        <v>39682</v>
      </c>
      <c r="B2255" s="5">
        <v>11020</v>
      </c>
      <c r="C2255" s="5">
        <v>11160</v>
      </c>
      <c r="D2255" s="5">
        <v>10900</v>
      </c>
      <c r="E2255" s="5">
        <v>11140</v>
      </c>
      <c r="F2255" s="4">
        <v>15675000</v>
      </c>
    </row>
    <row r="2256" spans="1:6" ht="15" customHeight="1" x14ac:dyDescent="0.3">
      <c r="A2256" s="2">
        <v>39685</v>
      </c>
      <c r="B2256" s="5">
        <v>11160</v>
      </c>
      <c r="C2256" s="5">
        <v>11240</v>
      </c>
      <c r="D2256" s="5">
        <v>11080</v>
      </c>
      <c r="E2256" s="5">
        <v>11200</v>
      </c>
      <c r="F2256" s="4">
        <v>13630000</v>
      </c>
    </row>
    <row r="2257" spans="1:6" ht="15" customHeight="1" x14ac:dyDescent="0.3">
      <c r="A2257" s="2">
        <v>39686</v>
      </c>
      <c r="B2257" s="5">
        <v>11100</v>
      </c>
      <c r="C2257" s="5">
        <v>11100</v>
      </c>
      <c r="D2257" s="5">
        <v>10780</v>
      </c>
      <c r="E2257" s="5">
        <v>10800</v>
      </c>
      <c r="F2257" s="4">
        <v>32210000</v>
      </c>
    </row>
    <row r="2258" spans="1:6" ht="15" customHeight="1" x14ac:dyDescent="0.3">
      <c r="A2258" s="2">
        <v>39687</v>
      </c>
      <c r="B2258" s="5">
        <v>10700</v>
      </c>
      <c r="C2258" s="5">
        <v>10740</v>
      </c>
      <c r="D2258" s="5">
        <v>10340</v>
      </c>
      <c r="E2258" s="5">
        <v>10600</v>
      </c>
      <c r="F2258" s="4">
        <v>33835000</v>
      </c>
    </row>
    <row r="2259" spans="1:6" ht="15" customHeight="1" x14ac:dyDescent="0.3">
      <c r="A2259" s="2">
        <v>39688</v>
      </c>
      <c r="B2259" s="5">
        <v>10520</v>
      </c>
      <c r="C2259" s="5">
        <v>10640</v>
      </c>
      <c r="D2259" s="5">
        <v>10400</v>
      </c>
      <c r="E2259" s="5">
        <v>10420</v>
      </c>
      <c r="F2259" s="4">
        <v>22530000</v>
      </c>
    </row>
    <row r="2260" spans="1:6" ht="15" customHeight="1" x14ac:dyDescent="0.3">
      <c r="A2260" s="2">
        <v>39689</v>
      </c>
      <c r="B2260" s="5">
        <v>10400</v>
      </c>
      <c r="C2260" s="5">
        <v>10520</v>
      </c>
      <c r="D2260" s="5">
        <v>10240</v>
      </c>
      <c r="E2260" s="5">
        <v>10320</v>
      </c>
      <c r="F2260" s="4">
        <v>35710000</v>
      </c>
    </row>
    <row r="2261" spans="1:6" ht="15" customHeight="1" x14ac:dyDescent="0.3">
      <c r="A2261" s="2">
        <v>39692</v>
      </c>
      <c r="B2261" s="5">
        <v>10060</v>
      </c>
      <c r="C2261" s="5">
        <v>10180</v>
      </c>
      <c r="D2261" s="5">
        <v>10020</v>
      </c>
      <c r="E2261" s="5">
        <v>10120</v>
      </c>
      <c r="F2261" s="4">
        <v>35645000</v>
      </c>
    </row>
    <row r="2262" spans="1:6" ht="15" customHeight="1" x14ac:dyDescent="0.3">
      <c r="A2262" s="2">
        <v>39693</v>
      </c>
      <c r="B2262" s="5">
        <v>10000</v>
      </c>
      <c r="C2262" s="5">
        <v>10340</v>
      </c>
      <c r="D2262" s="5">
        <v>10000</v>
      </c>
      <c r="E2262" s="5">
        <v>10340</v>
      </c>
      <c r="F2262" s="4">
        <v>34150000</v>
      </c>
    </row>
    <row r="2263" spans="1:6" ht="15" customHeight="1" x14ac:dyDescent="0.3">
      <c r="A2263" s="2">
        <v>39694</v>
      </c>
      <c r="B2263" s="5">
        <v>10240</v>
      </c>
      <c r="C2263" s="5">
        <v>10620</v>
      </c>
      <c r="D2263" s="5">
        <v>10240</v>
      </c>
      <c r="E2263" s="5">
        <v>10540</v>
      </c>
      <c r="F2263" s="4">
        <v>24795000</v>
      </c>
    </row>
    <row r="2264" spans="1:6" ht="15" customHeight="1" x14ac:dyDescent="0.3">
      <c r="A2264" s="2">
        <v>39695</v>
      </c>
      <c r="B2264" s="5">
        <v>10300</v>
      </c>
      <c r="C2264" s="5">
        <v>10440</v>
      </c>
      <c r="D2264" s="5">
        <v>10220</v>
      </c>
      <c r="E2264" s="5">
        <v>10280</v>
      </c>
      <c r="F2264" s="4">
        <v>27540000</v>
      </c>
    </row>
    <row r="2265" spans="1:6" ht="15" customHeight="1" x14ac:dyDescent="0.3">
      <c r="A2265" s="2">
        <v>39696</v>
      </c>
      <c r="B2265" s="5">
        <v>10060</v>
      </c>
      <c r="C2265" s="5">
        <v>10720</v>
      </c>
      <c r="D2265" s="5">
        <v>10040</v>
      </c>
      <c r="E2265" s="5">
        <v>10400</v>
      </c>
      <c r="F2265" s="4">
        <v>42435000</v>
      </c>
    </row>
    <row r="2266" spans="1:6" ht="15" customHeight="1" x14ac:dyDescent="0.3">
      <c r="A2266" s="2">
        <v>39699</v>
      </c>
      <c r="B2266" s="5">
        <v>10660</v>
      </c>
      <c r="C2266" s="5">
        <v>11020</v>
      </c>
      <c r="D2266" s="5">
        <v>10620</v>
      </c>
      <c r="E2266" s="5">
        <v>10860</v>
      </c>
      <c r="F2266" s="4">
        <v>37955000</v>
      </c>
    </row>
    <row r="2267" spans="1:6" ht="15" customHeight="1" x14ac:dyDescent="0.3">
      <c r="A2267" s="2">
        <v>39700</v>
      </c>
      <c r="B2267" s="5">
        <v>10800</v>
      </c>
      <c r="C2267" s="5">
        <v>10800</v>
      </c>
      <c r="D2267" s="5">
        <v>10600</v>
      </c>
      <c r="E2267" s="5">
        <v>10720</v>
      </c>
      <c r="F2267" s="4">
        <v>21740000</v>
      </c>
    </row>
    <row r="2268" spans="1:6" ht="15" customHeight="1" x14ac:dyDescent="0.3">
      <c r="A2268" s="2">
        <v>39701</v>
      </c>
      <c r="B2268" s="5">
        <v>10440</v>
      </c>
      <c r="C2268" s="5">
        <v>10960</v>
      </c>
      <c r="D2268" s="5">
        <v>10400</v>
      </c>
      <c r="E2268" s="5">
        <v>10840</v>
      </c>
      <c r="F2268" s="4">
        <v>35555000</v>
      </c>
    </row>
    <row r="2269" spans="1:6" ht="15" customHeight="1" x14ac:dyDescent="0.3">
      <c r="A2269" s="2">
        <v>39702</v>
      </c>
      <c r="B2269" s="5">
        <v>10900</v>
      </c>
      <c r="C2269" s="5">
        <v>11140</v>
      </c>
      <c r="D2269" s="5">
        <v>10720</v>
      </c>
      <c r="E2269" s="5">
        <v>10740</v>
      </c>
      <c r="F2269" s="4">
        <v>47030000</v>
      </c>
    </row>
    <row r="2270" spans="1:6" ht="15" customHeight="1" x14ac:dyDescent="0.3">
      <c r="A2270" s="2">
        <v>39703</v>
      </c>
      <c r="B2270" s="5">
        <v>10880</v>
      </c>
      <c r="C2270" s="5">
        <v>11000</v>
      </c>
      <c r="D2270" s="5">
        <v>10780</v>
      </c>
      <c r="E2270" s="5">
        <v>10860</v>
      </c>
      <c r="F2270" s="4">
        <v>27140000</v>
      </c>
    </row>
    <row r="2271" spans="1:6" ht="15" customHeight="1" x14ac:dyDescent="0.3">
      <c r="A2271" s="2">
        <v>39706</v>
      </c>
      <c r="B2271" s="5">
        <v>10860</v>
      </c>
      <c r="C2271" s="5">
        <v>10860</v>
      </c>
      <c r="D2271" s="5">
        <v>10860</v>
      </c>
      <c r="E2271" s="5">
        <v>10860</v>
      </c>
      <c r="F2271" s="4">
        <v>0</v>
      </c>
    </row>
    <row r="2272" spans="1:6" ht="15" customHeight="1" x14ac:dyDescent="0.3">
      <c r="A2272" s="2">
        <v>39707</v>
      </c>
      <c r="B2272" s="5">
        <v>10200</v>
      </c>
      <c r="C2272" s="5">
        <v>10520</v>
      </c>
      <c r="D2272" s="5">
        <v>10180</v>
      </c>
      <c r="E2272" s="5">
        <v>10500</v>
      </c>
      <c r="F2272" s="4">
        <v>37025000</v>
      </c>
    </row>
    <row r="2273" spans="1:6" ht="15" customHeight="1" x14ac:dyDescent="0.3">
      <c r="A2273" s="2">
        <v>39708</v>
      </c>
      <c r="B2273" s="5">
        <v>10700</v>
      </c>
      <c r="C2273" s="5">
        <v>10740</v>
      </c>
      <c r="D2273" s="5">
        <v>10440</v>
      </c>
      <c r="E2273" s="5">
        <v>10500</v>
      </c>
      <c r="F2273" s="4">
        <v>29675000</v>
      </c>
    </row>
    <row r="2274" spans="1:6" ht="15" customHeight="1" x14ac:dyDescent="0.3">
      <c r="A2274" s="2">
        <v>39709</v>
      </c>
      <c r="B2274" s="5">
        <v>10180</v>
      </c>
      <c r="C2274" s="5">
        <v>10420</v>
      </c>
      <c r="D2274" s="5">
        <v>10080</v>
      </c>
      <c r="E2274" s="5">
        <v>10340</v>
      </c>
      <c r="F2274" s="4">
        <v>38570000</v>
      </c>
    </row>
    <row r="2275" spans="1:6" ht="15" customHeight="1" x14ac:dyDescent="0.3">
      <c r="A2275" s="2">
        <v>39710</v>
      </c>
      <c r="B2275" s="5">
        <v>10700</v>
      </c>
      <c r="C2275" s="5">
        <v>11160</v>
      </c>
      <c r="D2275" s="5">
        <v>10640</v>
      </c>
      <c r="E2275" s="5">
        <v>11160</v>
      </c>
      <c r="F2275" s="4">
        <v>51635000</v>
      </c>
    </row>
    <row r="2276" spans="1:6" ht="15" customHeight="1" x14ac:dyDescent="0.3">
      <c r="A2276" s="2">
        <v>39713</v>
      </c>
      <c r="B2276" s="5">
        <v>11140</v>
      </c>
      <c r="C2276" s="5">
        <v>11420</v>
      </c>
      <c r="D2276" s="5">
        <v>11040</v>
      </c>
      <c r="E2276" s="5">
        <v>11160</v>
      </c>
      <c r="F2276" s="4">
        <v>27100000</v>
      </c>
    </row>
    <row r="2277" spans="1:6" ht="15" customHeight="1" x14ac:dyDescent="0.3">
      <c r="A2277" s="2">
        <v>39714</v>
      </c>
      <c r="B2277" s="5">
        <v>10980</v>
      </c>
      <c r="C2277" s="5">
        <v>11300</v>
      </c>
      <c r="D2277" s="5">
        <v>10960</v>
      </c>
      <c r="E2277" s="5">
        <v>11200</v>
      </c>
      <c r="F2277" s="4">
        <v>22215000</v>
      </c>
    </row>
    <row r="2278" spans="1:6" ht="15" customHeight="1" x14ac:dyDescent="0.3">
      <c r="A2278" s="2">
        <v>39715</v>
      </c>
      <c r="B2278" s="5">
        <v>11140</v>
      </c>
      <c r="C2278" s="5">
        <v>11380</v>
      </c>
      <c r="D2278" s="5">
        <v>11140</v>
      </c>
      <c r="E2278" s="5">
        <v>11280</v>
      </c>
      <c r="F2278" s="4">
        <v>20460000</v>
      </c>
    </row>
    <row r="2279" spans="1:6" ht="15" customHeight="1" x14ac:dyDescent="0.3">
      <c r="A2279" s="2">
        <v>39716</v>
      </c>
      <c r="B2279" s="5">
        <v>11140</v>
      </c>
      <c r="C2279" s="5">
        <v>11380</v>
      </c>
      <c r="D2279" s="5">
        <v>11020</v>
      </c>
      <c r="E2279" s="5">
        <v>11340</v>
      </c>
      <c r="F2279" s="4">
        <v>17970000</v>
      </c>
    </row>
    <row r="2280" spans="1:6" ht="15" customHeight="1" x14ac:dyDescent="0.3">
      <c r="A2280" s="2">
        <v>39717</v>
      </c>
      <c r="B2280" s="5">
        <v>11200</v>
      </c>
      <c r="C2280" s="5">
        <v>11240</v>
      </c>
      <c r="D2280" s="5">
        <v>11020</v>
      </c>
      <c r="E2280" s="5">
        <v>11060</v>
      </c>
      <c r="F2280" s="4">
        <v>26010000</v>
      </c>
    </row>
    <row r="2281" spans="1:6" ht="15" customHeight="1" x14ac:dyDescent="0.3">
      <c r="A2281" s="2">
        <v>39720</v>
      </c>
      <c r="B2281" s="5">
        <v>11160</v>
      </c>
      <c r="C2281" s="5">
        <v>11260</v>
      </c>
      <c r="D2281" s="5">
        <v>10800</v>
      </c>
      <c r="E2281" s="5">
        <v>10880</v>
      </c>
      <c r="F2281" s="4">
        <v>25490000</v>
      </c>
    </row>
    <row r="2282" spans="1:6" ht="15" customHeight="1" x14ac:dyDescent="0.3">
      <c r="A2282" s="2">
        <v>39721</v>
      </c>
      <c r="B2282" s="5">
        <v>10360</v>
      </c>
      <c r="C2282" s="5">
        <v>10880</v>
      </c>
      <c r="D2282" s="5">
        <v>10280</v>
      </c>
      <c r="E2282" s="5">
        <v>10780</v>
      </c>
      <c r="F2282" s="4">
        <v>37825000</v>
      </c>
    </row>
    <row r="2283" spans="1:6" ht="15" customHeight="1" x14ac:dyDescent="0.3">
      <c r="A2283" s="2">
        <v>39722</v>
      </c>
      <c r="B2283" s="5">
        <v>10840</v>
      </c>
      <c r="C2283" s="5">
        <v>10860</v>
      </c>
      <c r="D2283" s="5">
        <v>10480</v>
      </c>
      <c r="E2283" s="5">
        <v>10660</v>
      </c>
      <c r="F2283" s="4">
        <v>25270000</v>
      </c>
    </row>
    <row r="2284" spans="1:6" ht="15" customHeight="1" x14ac:dyDescent="0.3">
      <c r="A2284" s="2">
        <v>39723</v>
      </c>
      <c r="B2284" s="5">
        <v>10620</v>
      </c>
      <c r="C2284" s="5">
        <v>10780</v>
      </c>
      <c r="D2284" s="5">
        <v>10360</v>
      </c>
      <c r="E2284" s="5">
        <v>10560</v>
      </c>
      <c r="F2284" s="4">
        <v>25150000</v>
      </c>
    </row>
    <row r="2285" spans="1:6" ht="15" customHeight="1" x14ac:dyDescent="0.3">
      <c r="A2285" s="2">
        <v>39724</v>
      </c>
      <c r="B2285" s="5">
        <v>10560</v>
      </c>
      <c r="C2285" s="5">
        <v>10560</v>
      </c>
      <c r="D2285" s="5">
        <v>10560</v>
      </c>
      <c r="E2285" s="5">
        <v>10560</v>
      </c>
      <c r="F2285" s="4">
        <v>0</v>
      </c>
    </row>
    <row r="2286" spans="1:6" ht="15" customHeight="1" x14ac:dyDescent="0.3">
      <c r="A2286" s="2">
        <v>39727</v>
      </c>
      <c r="B2286" s="5">
        <v>10400</v>
      </c>
      <c r="C2286" s="5">
        <v>10480</v>
      </c>
      <c r="D2286" s="5">
        <v>10200</v>
      </c>
      <c r="E2286" s="5">
        <v>10340</v>
      </c>
      <c r="F2286" s="4">
        <v>31575000</v>
      </c>
    </row>
    <row r="2287" spans="1:6" ht="15" customHeight="1" x14ac:dyDescent="0.3">
      <c r="A2287" s="2">
        <v>39728</v>
      </c>
      <c r="B2287" s="5">
        <v>10120</v>
      </c>
      <c r="C2287" s="5">
        <v>10760</v>
      </c>
      <c r="D2287" s="5">
        <v>10100</v>
      </c>
      <c r="E2287" s="5">
        <v>10620</v>
      </c>
      <c r="F2287" s="4">
        <v>29565000</v>
      </c>
    </row>
    <row r="2288" spans="1:6" ht="15" customHeight="1" x14ac:dyDescent="0.3">
      <c r="A2288" s="2">
        <v>39729</v>
      </c>
      <c r="B2288" s="5">
        <v>10380</v>
      </c>
      <c r="C2288" s="5">
        <v>10700</v>
      </c>
      <c r="D2288" s="5">
        <v>10340</v>
      </c>
      <c r="E2288" s="5">
        <v>10560</v>
      </c>
      <c r="F2288" s="4">
        <v>32635000</v>
      </c>
    </row>
    <row r="2289" spans="1:6" ht="15" customHeight="1" x14ac:dyDescent="0.3">
      <c r="A2289" s="2">
        <v>39730</v>
      </c>
      <c r="B2289" s="5">
        <v>10560</v>
      </c>
      <c r="C2289" s="5">
        <v>10960</v>
      </c>
      <c r="D2289" s="5">
        <v>10560</v>
      </c>
      <c r="E2289" s="5">
        <v>10820</v>
      </c>
      <c r="F2289" s="4">
        <v>35505000</v>
      </c>
    </row>
    <row r="2290" spans="1:6" ht="15" customHeight="1" x14ac:dyDescent="0.3">
      <c r="A2290" s="2">
        <v>39731</v>
      </c>
      <c r="B2290" s="5">
        <v>10560</v>
      </c>
      <c r="C2290" s="5">
        <v>10640</v>
      </c>
      <c r="D2290" s="5">
        <v>10120</v>
      </c>
      <c r="E2290" s="5">
        <v>10420</v>
      </c>
      <c r="F2290" s="4">
        <v>44005000</v>
      </c>
    </row>
    <row r="2291" spans="1:6" ht="15" customHeight="1" x14ac:dyDescent="0.3">
      <c r="A2291" s="2">
        <v>39734</v>
      </c>
      <c r="B2291" s="5">
        <v>10460</v>
      </c>
      <c r="C2291" s="5">
        <v>10780</v>
      </c>
      <c r="D2291" s="5">
        <v>10420</v>
      </c>
      <c r="E2291" s="5">
        <v>10480</v>
      </c>
      <c r="F2291" s="4">
        <v>30290000</v>
      </c>
    </row>
    <row r="2292" spans="1:6" ht="15" customHeight="1" x14ac:dyDescent="0.3">
      <c r="A2292" s="2">
        <v>39735</v>
      </c>
      <c r="B2292" s="5">
        <v>10820</v>
      </c>
      <c r="C2292" s="5">
        <v>11200</v>
      </c>
      <c r="D2292" s="5">
        <v>10820</v>
      </c>
      <c r="E2292" s="5">
        <v>11200</v>
      </c>
      <c r="F2292" s="4">
        <v>32795000</v>
      </c>
    </row>
    <row r="2293" spans="1:6" ht="15" customHeight="1" x14ac:dyDescent="0.3">
      <c r="A2293" s="2">
        <v>39736</v>
      </c>
      <c r="B2293" s="5">
        <v>10960</v>
      </c>
      <c r="C2293" s="5">
        <v>11040</v>
      </c>
      <c r="D2293" s="5">
        <v>10680</v>
      </c>
      <c r="E2293" s="5">
        <v>10940</v>
      </c>
      <c r="F2293" s="4">
        <v>30360000</v>
      </c>
    </row>
    <row r="2294" spans="1:6" ht="15" customHeight="1" x14ac:dyDescent="0.3">
      <c r="A2294" s="2">
        <v>39737</v>
      </c>
      <c r="B2294" s="5">
        <v>10400</v>
      </c>
      <c r="C2294" s="5">
        <v>10540</v>
      </c>
      <c r="D2294" s="5">
        <v>10000</v>
      </c>
      <c r="E2294" s="5">
        <v>10080</v>
      </c>
      <c r="F2294" s="4">
        <v>46100000</v>
      </c>
    </row>
    <row r="2295" spans="1:6" ht="15" customHeight="1" x14ac:dyDescent="0.3">
      <c r="A2295" s="2">
        <v>39738</v>
      </c>
      <c r="B2295" s="5">
        <v>10400</v>
      </c>
      <c r="C2295" s="5">
        <v>10400</v>
      </c>
      <c r="D2295" s="5">
        <v>9830</v>
      </c>
      <c r="E2295" s="5">
        <v>10100</v>
      </c>
      <c r="F2295" s="4">
        <v>43940000</v>
      </c>
    </row>
    <row r="2296" spans="1:6" ht="15" customHeight="1" x14ac:dyDescent="0.3">
      <c r="A2296" s="2">
        <v>39741</v>
      </c>
      <c r="B2296" s="5">
        <v>10240</v>
      </c>
      <c r="C2296" s="5">
        <v>10500</v>
      </c>
      <c r="D2296" s="5">
        <v>9990</v>
      </c>
      <c r="E2296" s="5">
        <v>10420</v>
      </c>
      <c r="F2296" s="4">
        <v>27445000</v>
      </c>
    </row>
    <row r="2297" spans="1:6" ht="15" customHeight="1" x14ac:dyDescent="0.3">
      <c r="A2297" s="2">
        <v>39742</v>
      </c>
      <c r="B2297" s="5">
        <v>10520</v>
      </c>
      <c r="C2297" s="5">
        <v>10600</v>
      </c>
      <c r="D2297" s="5">
        <v>10180</v>
      </c>
      <c r="E2297" s="5">
        <v>10380</v>
      </c>
      <c r="F2297" s="4">
        <v>24440000</v>
      </c>
    </row>
    <row r="2298" spans="1:6" ht="15" customHeight="1" x14ac:dyDescent="0.3">
      <c r="A2298" s="2">
        <v>39743</v>
      </c>
      <c r="B2298" s="5">
        <v>10340</v>
      </c>
      <c r="C2298" s="5">
        <v>10460</v>
      </c>
      <c r="D2298" s="5">
        <v>9800</v>
      </c>
      <c r="E2298" s="5">
        <v>10160</v>
      </c>
      <c r="F2298" s="4">
        <v>33760000</v>
      </c>
    </row>
    <row r="2299" spans="1:6" ht="15" customHeight="1" x14ac:dyDescent="0.3">
      <c r="A2299" s="2">
        <v>39744</v>
      </c>
      <c r="B2299" s="5">
        <v>9540</v>
      </c>
      <c r="C2299" s="5">
        <v>9690</v>
      </c>
      <c r="D2299" s="5">
        <v>9200</v>
      </c>
      <c r="E2299" s="5">
        <v>9450</v>
      </c>
      <c r="F2299" s="4">
        <v>49745000</v>
      </c>
    </row>
    <row r="2300" spans="1:6" ht="15" customHeight="1" x14ac:dyDescent="0.3">
      <c r="A2300" s="2">
        <v>39745</v>
      </c>
      <c r="B2300" s="5">
        <v>9460</v>
      </c>
      <c r="C2300" s="5">
        <v>9500</v>
      </c>
      <c r="D2300" s="5">
        <v>8120</v>
      </c>
      <c r="E2300" s="5">
        <v>8150</v>
      </c>
      <c r="F2300" s="4">
        <v>58600000</v>
      </c>
    </row>
    <row r="2301" spans="1:6" ht="15" customHeight="1" x14ac:dyDescent="0.3">
      <c r="A2301" s="2">
        <v>39748</v>
      </c>
      <c r="B2301" s="5">
        <v>8150</v>
      </c>
      <c r="C2301" s="5">
        <v>8760</v>
      </c>
      <c r="D2301" s="5">
        <v>8060</v>
      </c>
      <c r="E2301" s="5">
        <v>8760</v>
      </c>
      <c r="F2301" s="4">
        <v>47570000</v>
      </c>
    </row>
    <row r="2302" spans="1:6" ht="15" customHeight="1" x14ac:dyDescent="0.3">
      <c r="A2302" s="2">
        <v>39749</v>
      </c>
      <c r="B2302" s="5">
        <v>8600</v>
      </c>
      <c r="C2302" s="5">
        <v>9530</v>
      </c>
      <c r="D2302" s="5">
        <v>8530</v>
      </c>
      <c r="E2302" s="5">
        <v>9270</v>
      </c>
      <c r="F2302" s="4">
        <v>49355000</v>
      </c>
    </row>
    <row r="2303" spans="1:6" ht="15" customHeight="1" x14ac:dyDescent="0.3">
      <c r="A2303" s="2">
        <v>39750</v>
      </c>
      <c r="B2303" s="5">
        <v>9780</v>
      </c>
      <c r="C2303" s="5">
        <v>10060</v>
      </c>
      <c r="D2303" s="5">
        <v>8850</v>
      </c>
      <c r="E2303" s="5">
        <v>9500</v>
      </c>
      <c r="F2303" s="4">
        <v>63715000</v>
      </c>
    </row>
    <row r="2304" spans="1:6" ht="15" customHeight="1" x14ac:dyDescent="0.3">
      <c r="A2304" s="2">
        <v>39751</v>
      </c>
      <c r="B2304" s="5">
        <v>10140</v>
      </c>
      <c r="C2304" s="5">
        <v>10920</v>
      </c>
      <c r="D2304" s="5">
        <v>9820</v>
      </c>
      <c r="E2304" s="5">
        <v>10740</v>
      </c>
      <c r="F2304" s="4">
        <v>54110000</v>
      </c>
    </row>
    <row r="2305" spans="1:6" ht="15" customHeight="1" x14ac:dyDescent="0.3">
      <c r="A2305" s="2">
        <v>39752</v>
      </c>
      <c r="B2305" s="5">
        <v>10740</v>
      </c>
      <c r="C2305" s="5">
        <v>11000</v>
      </c>
      <c r="D2305" s="5">
        <v>10300</v>
      </c>
      <c r="E2305" s="5">
        <v>10700</v>
      </c>
      <c r="F2305" s="4">
        <v>60850000</v>
      </c>
    </row>
    <row r="2306" spans="1:6" ht="15" customHeight="1" x14ac:dyDescent="0.3">
      <c r="A2306" s="2">
        <v>39755</v>
      </c>
      <c r="B2306" s="5">
        <v>10620</v>
      </c>
      <c r="C2306" s="5">
        <v>10900</v>
      </c>
      <c r="D2306" s="5">
        <v>10280</v>
      </c>
      <c r="E2306" s="5">
        <v>10320</v>
      </c>
      <c r="F2306" s="4">
        <v>43250000</v>
      </c>
    </row>
    <row r="2307" spans="1:6" ht="15" customHeight="1" x14ac:dyDescent="0.3">
      <c r="A2307" s="2">
        <v>39756</v>
      </c>
      <c r="B2307" s="5">
        <v>10320</v>
      </c>
      <c r="C2307" s="5">
        <v>10440</v>
      </c>
      <c r="D2307" s="5">
        <v>10120</v>
      </c>
      <c r="E2307" s="5">
        <v>10280</v>
      </c>
      <c r="F2307" s="4">
        <v>38745000</v>
      </c>
    </row>
    <row r="2308" spans="1:6" ht="15" customHeight="1" x14ac:dyDescent="0.3">
      <c r="A2308" s="2">
        <v>39757</v>
      </c>
      <c r="B2308" s="5">
        <v>10400</v>
      </c>
      <c r="C2308" s="5">
        <v>10520</v>
      </c>
      <c r="D2308" s="5">
        <v>10100</v>
      </c>
      <c r="E2308" s="5">
        <v>10300</v>
      </c>
      <c r="F2308" s="4">
        <v>40245000</v>
      </c>
    </row>
    <row r="2309" spans="1:6" ht="15" customHeight="1" x14ac:dyDescent="0.3">
      <c r="A2309" s="2">
        <v>39758</v>
      </c>
      <c r="B2309" s="5">
        <v>10000</v>
      </c>
      <c r="C2309" s="5">
        <v>10180</v>
      </c>
      <c r="D2309" s="5">
        <v>9700</v>
      </c>
      <c r="E2309" s="5">
        <v>9830</v>
      </c>
      <c r="F2309" s="4">
        <v>38375000</v>
      </c>
    </row>
    <row r="2310" spans="1:6" ht="15" customHeight="1" x14ac:dyDescent="0.3">
      <c r="A2310" s="2">
        <v>39759</v>
      </c>
      <c r="B2310" s="5">
        <v>9400</v>
      </c>
      <c r="C2310" s="5">
        <v>9910</v>
      </c>
      <c r="D2310" s="5">
        <v>9260</v>
      </c>
      <c r="E2310" s="5">
        <v>9790</v>
      </c>
      <c r="F2310" s="4">
        <v>49125000</v>
      </c>
    </row>
    <row r="2311" spans="1:6" ht="15" customHeight="1" x14ac:dyDescent="0.3">
      <c r="A2311" s="2">
        <v>39762</v>
      </c>
      <c r="B2311" s="5">
        <v>9870</v>
      </c>
      <c r="C2311" s="5">
        <v>9990</v>
      </c>
      <c r="D2311" s="5">
        <v>9440</v>
      </c>
      <c r="E2311" s="5">
        <v>9490</v>
      </c>
      <c r="F2311" s="4">
        <v>43665000</v>
      </c>
    </row>
    <row r="2312" spans="1:6" ht="15" customHeight="1" x14ac:dyDescent="0.3">
      <c r="A2312" s="2">
        <v>39763</v>
      </c>
      <c r="B2312" s="5">
        <v>9260</v>
      </c>
      <c r="C2312" s="5">
        <v>9580</v>
      </c>
      <c r="D2312" s="5">
        <v>9130</v>
      </c>
      <c r="E2312" s="5">
        <v>9410</v>
      </c>
      <c r="F2312" s="4">
        <v>34530000</v>
      </c>
    </row>
    <row r="2313" spans="1:6" ht="15" customHeight="1" x14ac:dyDescent="0.3">
      <c r="A2313" s="2">
        <v>39764</v>
      </c>
      <c r="B2313" s="5">
        <v>9340</v>
      </c>
      <c r="C2313" s="5">
        <v>9780</v>
      </c>
      <c r="D2313" s="5">
        <v>9190</v>
      </c>
      <c r="E2313" s="5">
        <v>9610</v>
      </c>
      <c r="F2313" s="4">
        <v>30295000</v>
      </c>
    </row>
    <row r="2314" spans="1:6" ht="15" customHeight="1" x14ac:dyDescent="0.3">
      <c r="A2314" s="2">
        <v>39765</v>
      </c>
      <c r="B2314" s="5">
        <v>9300</v>
      </c>
      <c r="C2314" s="5">
        <v>9480</v>
      </c>
      <c r="D2314" s="5">
        <v>9120</v>
      </c>
      <c r="E2314" s="5">
        <v>9480</v>
      </c>
      <c r="F2314" s="4">
        <v>36735000</v>
      </c>
    </row>
    <row r="2315" spans="1:6" ht="15" customHeight="1" x14ac:dyDescent="0.3">
      <c r="A2315" s="2">
        <v>39766</v>
      </c>
      <c r="B2315" s="5">
        <v>9690</v>
      </c>
      <c r="C2315" s="5">
        <v>9720</v>
      </c>
      <c r="D2315" s="5">
        <v>9220</v>
      </c>
      <c r="E2315" s="5">
        <v>9300</v>
      </c>
      <c r="F2315" s="4">
        <v>29165000</v>
      </c>
    </row>
    <row r="2316" spans="1:6" ht="15" customHeight="1" x14ac:dyDescent="0.3">
      <c r="A2316" s="2">
        <v>39769</v>
      </c>
      <c r="B2316" s="5">
        <v>9290</v>
      </c>
      <c r="C2316" s="5">
        <v>9290</v>
      </c>
      <c r="D2316" s="5">
        <v>8840</v>
      </c>
      <c r="E2316" s="5">
        <v>9010</v>
      </c>
      <c r="F2316" s="4">
        <v>32330000</v>
      </c>
    </row>
    <row r="2317" spans="1:6" ht="15" customHeight="1" x14ac:dyDescent="0.3">
      <c r="A2317" s="2">
        <v>39770</v>
      </c>
      <c r="B2317" s="5">
        <v>8770</v>
      </c>
      <c r="C2317" s="5">
        <v>8890</v>
      </c>
      <c r="D2317" s="5">
        <v>8700</v>
      </c>
      <c r="E2317" s="5">
        <v>8700</v>
      </c>
      <c r="F2317" s="4">
        <v>33715000</v>
      </c>
    </row>
    <row r="2318" spans="1:6" ht="15" customHeight="1" x14ac:dyDescent="0.3">
      <c r="A2318" s="2">
        <v>39771</v>
      </c>
      <c r="B2318" s="5">
        <v>8700</v>
      </c>
      <c r="C2318" s="5">
        <v>8870</v>
      </c>
      <c r="D2318" s="5">
        <v>8480</v>
      </c>
      <c r="E2318" s="5">
        <v>8760</v>
      </c>
      <c r="F2318" s="4">
        <v>30620000</v>
      </c>
    </row>
    <row r="2319" spans="1:6" ht="15" customHeight="1" x14ac:dyDescent="0.3">
      <c r="A2319" s="2">
        <v>39772</v>
      </c>
      <c r="B2319" s="5">
        <v>8440</v>
      </c>
      <c r="C2319" s="5">
        <v>8630</v>
      </c>
      <c r="D2319" s="5">
        <v>8390</v>
      </c>
      <c r="E2319" s="5">
        <v>8460</v>
      </c>
      <c r="F2319" s="4">
        <v>27960000</v>
      </c>
    </row>
    <row r="2320" spans="1:6" ht="15" customHeight="1" x14ac:dyDescent="0.3">
      <c r="A2320" s="2">
        <v>39773</v>
      </c>
      <c r="B2320" s="5">
        <v>8380</v>
      </c>
      <c r="C2320" s="5">
        <v>8920</v>
      </c>
      <c r="D2320" s="5">
        <v>8220</v>
      </c>
      <c r="E2320" s="5">
        <v>8840</v>
      </c>
      <c r="F2320" s="4">
        <v>31025000</v>
      </c>
    </row>
    <row r="2321" spans="1:6" ht="15" customHeight="1" x14ac:dyDescent="0.3">
      <c r="A2321" s="2">
        <v>39776</v>
      </c>
      <c r="B2321" s="5">
        <v>8840</v>
      </c>
      <c r="C2321" s="5">
        <v>9080</v>
      </c>
      <c r="D2321" s="5">
        <v>8720</v>
      </c>
      <c r="E2321" s="5">
        <v>8800</v>
      </c>
      <c r="F2321" s="4">
        <v>28920000</v>
      </c>
    </row>
    <row r="2322" spans="1:6" ht="15" customHeight="1" x14ac:dyDescent="0.3">
      <c r="A2322" s="2">
        <v>39777</v>
      </c>
      <c r="B2322" s="5">
        <v>9160</v>
      </c>
      <c r="C2322" s="5">
        <v>9330</v>
      </c>
      <c r="D2322" s="5">
        <v>8810</v>
      </c>
      <c r="E2322" s="5">
        <v>9030</v>
      </c>
      <c r="F2322" s="4">
        <v>32950000</v>
      </c>
    </row>
    <row r="2323" spans="1:6" ht="15" customHeight="1" x14ac:dyDescent="0.3">
      <c r="A2323" s="2">
        <v>39778</v>
      </c>
      <c r="B2323" s="5">
        <v>9220</v>
      </c>
      <c r="C2323" s="5">
        <v>9500</v>
      </c>
      <c r="D2323" s="5">
        <v>9120</v>
      </c>
      <c r="E2323" s="5">
        <v>9460</v>
      </c>
      <c r="F2323" s="4">
        <v>30900000</v>
      </c>
    </row>
    <row r="2324" spans="1:6" ht="15" customHeight="1" x14ac:dyDescent="0.3">
      <c r="A2324" s="2">
        <v>39779</v>
      </c>
      <c r="B2324" s="5">
        <v>9680</v>
      </c>
      <c r="C2324" s="5">
        <v>9740</v>
      </c>
      <c r="D2324" s="5">
        <v>9550</v>
      </c>
      <c r="E2324" s="5">
        <v>9700</v>
      </c>
      <c r="F2324" s="4">
        <v>26415000</v>
      </c>
    </row>
    <row r="2325" spans="1:6" ht="15" customHeight="1" x14ac:dyDescent="0.3">
      <c r="A2325" s="2">
        <v>39780</v>
      </c>
      <c r="B2325" s="5">
        <v>9720</v>
      </c>
      <c r="C2325" s="5">
        <v>9770</v>
      </c>
      <c r="D2325" s="5">
        <v>9590</v>
      </c>
      <c r="E2325" s="5">
        <v>9720</v>
      </c>
      <c r="F2325" s="4">
        <v>22230000</v>
      </c>
    </row>
    <row r="2326" spans="1:6" ht="15" customHeight="1" x14ac:dyDescent="0.3">
      <c r="A2326" s="2">
        <v>39783</v>
      </c>
      <c r="B2326" s="5">
        <v>9710</v>
      </c>
      <c r="C2326" s="5">
        <v>9720</v>
      </c>
      <c r="D2326" s="5">
        <v>9490</v>
      </c>
      <c r="E2326" s="5">
        <v>9530</v>
      </c>
      <c r="F2326" s="4">
        <v>21415000</v>
      </c>
    </row>
    <row r="2327" spans="1:6" ht="15" customHeight="1" x14ac:dyDescent="0.3">
      <c r="A2327" s="2">
        <v>39784</v>
      </c>
      <c r="B2327" s="5">
        <v>9040</v>
      </c>
      <c r="C2327" s="5">
        <v>9240</v>
      </c>
      <c r="D2327" s="5">
        <v>9010</v>
      </c>
      <c r="E2327" s="5">
        <v>9080</v>
      </c>
      <c r="F2327" s="4">
        <v>23490000</v>
      </c>
    </row>
    <row r="2328" spans="1:6" ht="15" customHeight="1" x14ac:dyDescent="0.3">
      <c r="A2328" s="2">
        <v>39785</v>
      </c>
      <c r="B2328" s="5">
        <v>9080</v>
      </c>
      <c r="C2328" s="5">
        <v>9200</v>
      </c>
      <c r="D2328" s="5">
        <v>8710</v>
      </c>
      <c r="E2328" s="5">
        <v>8820</v>
      </c>
      <c r="F2328" s="4">
        <v>35650000</v>
      </c>
    </row>
    <row r="2329" spans="1:6" ht="15" customHeight="1" x14ac:dyDescent="0.3">
      <c r="A2329" s="2">
        <v>39786</v>
      </c>
      <c r="B2329" s="5">
        <v>8920</v>
      </c>
      <c r="C2329" s="5">
        <v>8930</v>
      </c>
      <c r="D2329" s="5">
        <v>8540</v>
      </c>
      <c r="E2329" s="5">
        <v>8610</v>
      </c>
      <c r="F2329" s="4">
        <v>34765000</v>
      </c>
    </row>
    <row r="2330" spans="1:6" ht="15" customHeight="1" x14ac:dyDescent="0.3">
      <c r="A2330" s="2">
        <v>39787</v>
      </c>
      <c r="B2330" s="5">
        <v>8510</v>
      </c>
      <c r="C2330" s="5">
        <v>8740</v>
      </c>
      <c r="D2330" s="5">
        <v>8510</v>
      </c>
      <c r="E2330" s="5">
        <v>8540</v>
      </c>
      <c r="F2330" s="4">
        <v>29370000</v>
      </c>
    </row>
    <row r="2331" spans="1:6" ht="15" customHeight="1" x14ac:dyDescent="0.3">
      <c r="A2331" s="2">
        <v>39790</v>
      </c>
      <c r="B2331" s="5">
        <v>8690</v>
      </c>
      <c r="C2331" s="5">
        <v>9300</v>
      </c>
      <c r="D2331" s="5">
        <v>8600</v>
      </c>
      <c r="E2331" s="5">
        <v>9280</v>
      </c>
      <c r="F2331" s="4">
        <v>39295000</v>
      </c>
    </row>
    <row r="2332" spans="1:6" ht="15" customHeight="1" x14ac:dyDescent="0.3">
      <c r="A2332" s="2">
        <v>39791</v>
      </c>
      <c r="B2332" s="5">
        <v>9320</v>
      </c>
      <c r="C2332" s="5">
        <v>9390</v>
      </c>
      <c r="D2332" s="5">
        <v>9060</v>
      </c>
      <c r="E2332" s="5">
        <v>9390</v>
      </c>
      <c r="F2332" s="4">
        <v>28950000</v>
      </c>
    </row>
    <row r="2333" spans="1:6" ht="15" customHeight="1" x14ac:dyDescent="0.3">
      <c r="A2333" s="2">
        <v>39792</v>
      </c>
      <c r="B2333" s="5">
        <v>9380</v>
      </c>
      <c r="C2333" s="5">
        <v>9620</v>
      </c>
      <c r="D2333" s="5">
        <v>9320</v>
      </c>
      <c r="E2333" s="5">
        <v>9620</v>
      </c>
      <c r="F2333" s="4">
        <v>34285000</v>
      </c>
    </row>
    <row r="2334" spans="1:6" ht="15" customHeight="1" x14ac:dyDescent="0.3">
      <c r="A2334" s="2">
        <v>39793</v>
      </c>
      <c r="B2334" s="5">
        <v>9640</v>
      </c>
      <c r="C2334" s="5">
        <v>9670</v>
      </c>
      <c r="D2334" s="5">
        <v>9210</v>
      </c>
      <c r="E2334" s="5">
        <v>9650</v>
      </c>
      <c r="F2334" s="4">
        <v>48155000</v>
      </c>
    </row>
    <row r="2335" spans="1:6" ht="15" customHeight="1" x14ac:dyDescent="0.3">
      <c r="A2335" s="2">
        <v>39794</v>
      </c>
      <c r="B2335" s="5">
        <v>9320</v>
      </c>
      <c r="C2335" s="5">
        <v>9610</v>
      </c>
      <c r="D2335" s="5">
        <v>9160</v>
      </c>
      <c r="E2335" s="5">
        <v>9300</v>
      </c>
      <c r="F2335" s="4">
        <v>27870000</v>
      </c>
    </row>
    <row r="2336" spans="1:6" ht="15" customHeight="1" x14ac:dyDescent="0.3">
      <c r="A2336" s="2">
        <v>39797</v>
      </c>
      <c r="B2336" s="5">
        <v>9400</v>
      </c>
      <c r="C2336" s="5">
        <v>9620</v>
      </c>
      <c r="D2336" s="5">
        <v>9360</v>
      </c>
      <c r="E2336" s="5">
        <v>9440</v>
      </c>
      <c r="F2336" s="4">
        <v>24500000</v>
      </c>
    </row>
    <row r="2337" spans="1:6" ht="15" customHeight="1" x14ac:dyDescent="0.3">
      <c r="A2337" s="2">
        <v>39798</v>
      </c>
      <c r="B2337" s="5">
        <v>9300</v>
      </c>
      <c r="C2337" s="5">
        <v>9340</v>
      </c>
      <c r="D2337" s="5">
        <v>9010</v>
      </c>
      <c r="E2337" s="5">
        <v>9140</v>
      </c>
      <c r="F2337" s="4">
        <v>34720000</v>
      </c>
    </row>
    <row r="2338" spans="1:6" ht="15" customHeight="1" x14ac:dyDescent="0.3">
      <c r="A2338" s="2">
        <v>39799</v>
      </c>
      <c r="B2338" s="5">
        <v>9310</v>
      </c>
      <c r="C2338" s="5">
        <v>9340</v>
      </c>
      <c r="D2338" s="5">
        <v>9020</v>
      </c>
      <c r="E2338" s="5">
        <v>9190</v>
      </c>
      <c r="F2338" s="4">
        <v>32940000</v>
      </c>
    </row>
    <row r="2339" spans="1:6" ht="15" customHeight="1" x14ac:dyDescent="0.3">
      <c r="A2339" s="2">
        <v>39800</v>
      </c>
      <c r="B2339" s="5">
        <v>9200</v>
      </c>
      <c r="C2339" s="5">
        <v>9370</v>
      </c>
      <c r="D2339" s="5">
        <v>9070</v>
      </c>
      <c r="E2339" s="5">
        <v>9360</v>
      </c>
      <c r="F2339" s="4">
        <v>33135000</v>
      </c>
    </row>
    <row r="2340" spans="1:6" ht="15" customHeight="1" x14ac:dyDescent="0.3">
      <c r="A2340" s="2">
        <v>39801</v>
      </c>
      <c r="B2340" s="5">
        <v>9500</v>
      </c>
      <c r="C2340" s="5">
        <v>9950</v>
      </c>
      <c r="D2340" s="5">
        <v>9480</v>
      </c>
      <c r="E2340" s="5">
        <v>9790</v>
      </c>
      <c r="F2340" s="4">
        <v>48805000</v>
      </c>
    </row>
    <row r="2341" spans="1:6" ht="15" customHeight="1" x14ac:dyDescent="0.3">
      <c r="A2341" s="2">
        <v>39804</v>
      </c>
      <c r="B2341" s="5">
        <v>9990</v>
      </c>
      <c r="C2341" s="5">
        <v>10040</v>
      </c>
      <c r="D2341" s="5">
        <v>9620</v>
      </c>
      <c r="E2341" s="5">
        <v>9720</v>
      </c>
      <c r="F2341" s="4">
        <v>22820000</v>
      </c>
    </row>
    <row r="2342" spans="1:6" ht="15" customHeight="1" x14ac:dyDescent="0.3">
      <c r="A2342" s="2">
        <v>39805</v>
      </c>
      <c r="B2342" s="5">
        <v>9620</v>
      </c>
      <c r="C2342" s="5">
        <v>9690</v>
      </c>
      <c r="D2342" s="5">
        <v>9130</v>
      </c>
      <c r="E2342" s="5">
        <v>9130</v>
      </c>
      <c r="F2342" s="4">
        <v>27435000</v>
      </c>
    </row>
    <row r="2343" spans="1:6" ht="15" customHeight="1" x14ac:dyDescent="0.3">
      <c r="A2343" s="2">
        <v>39806</v>
      </c>
      <c r="B2343" s="5">
        <v>9290</v>
      </c>
      <c r="C2343" s="5">
        <v>9320</v>
      </c>
      <c r="D2343" s="5">
        <v>9120</v>
      </c>
      <c r="E2343" s="5">
        <v>9200</v>
      </c>
      <c r="F2343" s="4">
        <v>18695000</v>
      </c>
    </row>
    <row r="2344" spans="1:6" ht="15" customHeight="1" x14ac:dyDescent="0.3">
      <c r="A2344" s="2">
        <v>39807</v>
      </c>
      <c r="B2344" s="5">
        <v>9200</v>
      </c>
      <c r="C2344" s="5">
        <v>9200</v>
      </c>
      <c r="D2344" s="5">
        <v>9200</v>
      </c>
      <c r="E2344" s="5">
        <v>9200</v>
      </c>
      <c r="F2344" s="4">
        <v>0</v>
      </c>
    </row>
    <row r="2345" spans="1:6" ht="15" customHeight="1" x14ac:dyDescent="0.3">
      <c r="A2345" s="2">
        <v>39808</v>
      </c>
      <c r="B2345" s="5">
        <v>9210</v>
      </c>
      <c r="C2345" s="5">
        <v>9260</v>
      </c>
      <c r="D2345" s="5">
        <v>9080</v>
      </c>
      <c r="E2345" s="5">
        <v>9120</v>
      </c>
      <c r="F2345" s="4">
        <v>11420000</v>
      </c>
    </row>
    <row r="2346" spans="1:6" ht="15" customHeight="1" x14ac:dyDescent="0.3">
      <c r="A2346" s="2">
        <v>39811</v>
      </c>
      <c r="B2346" s="5">
        <v>9120</v>
      </c>
      <c r="C2346" s="5">
        <v>9140</v>
      </c>
      <c r="D2346" s="5">
        <v>8770</v>
      </c>
      <c r="E2346" s="5">
        <v>9080</v>
      </c>
      <c r="F2346" s="4">
        <v>15850000</v>
      </c>
    </row>
    <row r="2347" spans="1:6" ht="15" customHeight="1" x14ac:dyDescent="0.3">
      <c r="A2347" s="2">
        <v>39812</v>
      </c>
      <c r="B2347" s="5">
        <v>9160</v>
      </c>
      <c r="C2347" s="5">
        <v>9270</v>
      </c>
      <c r="D2347" s="5">
        <v>9020</v>
      </c>
      <c r="E2347" s="5">
        <v>9020</v>
      </c>
      <c r="F2347" s="4">
        <v>17605000</v>
      </c>
    </row>
    <row r="2348" spans="1:6" ht="15" customHeight="1" x14ac:dyDescent="0.3">
      <c r="A2348" s="2">
        <v>39813</v>
      </c>
      <c r="B2348" s="5">
        <v>9020</v>
      </c>
      <c r="C2348" s="5">
        <v>9020</v>
      </c>
      <c r="D2348" s="5">
        <v>9020</v>
      </c>
      <c r="E2348" s="5">
        <v>9020</v>
      </c>
      <c r="F2348" s="4">
        <v>0</v>
      </c>
    </row>
    <row r="2349" spans="1:6" ht="15" customHeight="1" x14ac:dyDescent="0.3">
      <c r="A2349" s="2">
        <v>39814</v>
      </c>
      <c r="B2349" s="5">
        <v>9020</v>
      </c>
      <c r="C2349" s="5">
        <v>9020</v>
      </c>
      <c r="D2349" s="5">
        <v>9020</v>
      </c>
      <c r="E2349" s="5">
        <v>9020</v>
      </c>
      <c r="F2349" s="4">
        <v>0</v>
      </c>
    </row>
    <row r="2350" spans="1:6" ht="15" customHeight="1" x14ac:dyDescent="0.3">
      <c r="A2350" s="2">
        <v>39815</v>
      </c>
      <c r="B2350" s="5">
        <v>9070</v>
      </c>
      <c r="C2350" s="5">
        <v>9400</v>
      </c>
      <c r="D2350" s="5">
        <v>8850</v>
      </c>
      <c r="E2350" s="5">
        <v>9400</v>
      </c>
      <c r="F2350" s="4">
        <v>22250000</v>
      </c>
    </row>
    <row r="2351" spans="1:6" ht="15" customHeight="1" x14ac:dyDescent="0.3">
      <c r="A2351" s="2">
        <v>39818</v>
      </c>
      <c r="B2351" s="5">
        <v>9600</v>
      </c>
      <c r="C2351" s="5">
        <v>9740</v>
      </c>
      <c r="D2351" s="5">
        <v>9470</v>
      </c>
      <c r="E2351" s="5">
        <v>9520</v>
      </c>
      <c r="F2351" s="4">
        <v>30375000</v>
      </c>
    </row>
    <row r="2352" spans="1:6" ht="15" customHeight="1" x14ac:dyDescent="0.3">
      <c r="A2352" s="2">
        <v>39819</v>
      </c>
      <c r="B2352" s="5">
        <v>9640</v>
      </c>
      <c r="C2352" s="5">
        <v>10040</v>
      </c>
      <c r="D2352" s="5">
        <v>9590</v>
      </c>
      <c r="E2352" s="5">
        <v>9960</v>
      </c>
      <c r="F2352" s="4">
        <v>43900000</v>
      </c>
    </row>
    <row r="2353" spans="1:6" ht="15" customHeight="1" x14ac:dyDescent="0.3">
      <c r="A2353" s="2">
        <v>39820</v>
      </c>
      <c r="B2353" s="5">
        <v>10100</v>
      </c>
      <c r="C2353" s="5">
        <v>10480</v>
      </c>
      <c r="D2353" s="5">
        <v>9980</v>
      </c>
      <c r="E2353" s="5">
        <v>10480</v>
      </c>
      <c r="F2353" s="4">
        <v>39635000</v>
      </c>
    </row>
    <row r="2354" spans="1:6" ht="15" customHeight="1" x14ac:dyDescent="0.3">
      <c r="A2354" s="2">
        <v>39821</v>
      </c>
      <c r="B2354" s="5">
        <v>10360</v>
      </c>
      <c r="C2354" s="5">
        <v>10380</v>
      </c>
      <c r="D2354" s="5">
        <v>10060</v>
      </c>
      <c r="E2354" s="5">
        <v>10160</v>
      </c>
      <c r="F2354" s="4">
        <v>30240000</v>
      </c>
    </row>
    <row r="2355" spans="1:6" ht="15" customHeight="1" x14ac:dyDescent="0.3">
      <c r="A2355" s="2">
        <v>39822</v>
      </c>
      <c r="B2355" s="5">
        <v>10060</v>
      </c>
      <c r="C2355" s="5">
        <v>10120</v>
      </c>
      <c r="D2355" s="5">
        <v>9720</v>
      </c>
      <c r="E2355" s="5">
        <v>9860</v>
      </c>
      <c r="F2355" s="4">
        <v>29745000</v>
      </c>
    </row>
    <row r="2356" spans="1:6" ht="15" customHeight="1" x14ac:dyDescent="0.3">
      <c r="A2356" s="2">
        <v>39825</v>
      </c>
      <c r="B2356" s="5">
        <v>9800</v>
      </c>
      <c r="C2356" s="5">
        <v>9960</v>
      </c>
      <c r="D2356" s="5">
        <v>9740</v>
      </c>
      <c r="E2356" s="5">
        <v>9790</v>
      </c>
      <c r="F2356" s="4">
        <v>17655000</v>
      </c>
    </row>
    <row r="2357" spans="1:6" ht="15" customHeight="1" x14ac:dyDescent="0.3">
      <c r="A2357" s="2">
        <v>39826</v>
      </c>
      <c r="B2357" s="5">
        <v>9810</v>
      </c>
      <c r="C2357" s="5">
        <v>9860</v>
      </c>
      <c r="D2357" s="5">
        <v>9600</v>
      </c>
      <c r="E2357" s="5">
        <v>9830</v>
      </c>
      <c r="F2357" s="4">
        <v>17495000</v>
      </c>
    </row>
    <row r="2358" spans="1:6" ht="15" customHeight="1" x14ac:dyDescent="0.3">
      <c r="A2358" s="2">
        <v>39827</v>
      </c>
      <c r="B2358" s="5">
        <v>9790</v>
      </c>
      <c r="C2358" s="5">
        <v>9840</v>
      </c>
      <c r="D2358" s="5">
        <v>9550</v>
      </c>
      <c r="E2358" s="5">
        <v>9790</v>
      </c>
      <c r="F2358" s="4">
        <v>19225000</v>
      </c>
    </row>
    <row r="2359" spans="1:6" ht="15" customHeight="1" x14ac:dyDescent="0.3">
      <c r="A2359" s="2">
        <v>39828</v>
      </c>
      <c r="B2359" s="5">
        <v>9490</v>
      </c>
      <c r="C2359" s="5">
        <v>9490</v>
      </c>
      <c r="D2359" s="5">
        <v>9150</v>
      </c>
      <c r="E2359" s="5">
        <v>9190</v>
      </c>
      <c r="F2359" s="4">
        <v>31210000</v>
      </c>
    </row>
    <row r="2360" spans="1:6" ht="15" customHeight="1" x14ac:dyDescent="0.3">
      <c r="A2360" s="2">
        <v>39829</v>
      </c>
      <c r="B2360" s="5">
        <v>9280</v>
      </c>
      <c r="C2360" s="5">
        <v>9380</v>
      </c>
      <c r="D2360" s="5">
        <v>9110</v>
      </c>
      <c r="E2360" s="5">
        <v>9380</v>
      </c>
      <c r="F2360" s="4">
        <v>21720000</v>
      </c>
    </row>
    <row r="2361" spans="1:6" ht="15" customHeight="1" x14ac:dyDescent="0.3">
      <c r="A2361" s="2">
        <v>39832</v>
      </c>
      <c r="B2361" s="5">
        <v>9520</v>
      </c>
      <c r="C2361" s="5">
        <v>9610</v>
      </c>
      <c r="D2361" s="5">
        <v>9420</v>
      </c>
      <c r="E2361" s="5">
        <v>9500</v>
      </c>
      <c r="F2361" s="4">
        <v>18575000</v>
      </c>
    </row>
    <row r="2362" spans="1:6" ht="15" customHeight="1" x14ac:dyDescent="0.3">
      <c r="A2362" s="2">
        <v>39833</v>
      </c>
      <c r="B2362" s="5">
        <v>9210</v>
      </c>
      <c r="C2362" s="5">
        <v>9320</v>
      </c>
      <c r="D2362" s="5">
        <v>9140</v>
      </c>
      <c r="E2362" s="5">
        <v>9280</v>
      </c>
      <c r="F2362" s="4">
        <v>18270000</v>
      </c>
    </row>
    <row r="2363" spans="1:6" ht="15" customHeight="1" x14ac:dyDescent="0.3">
      <c r="A2363" s="2">
        <v>39834</v>
      </c>
      <c r="B2363" s="5">
        <v>9000</v>
      </c>
      <c r="C2363" s="5">
        <v>9080</v>
      </c>
      <c r="D2363" s="5">
        <v>8940</v>
      </c>
      <c r="E2363" s="5">
        <v>8970</v>
      </c>
      <c r="F2363" s="4">
        <v>21810000</v>
      </c>
    </row>
    <row r="2364" spans="1:6" ht="15" customHeight="1" x14ac:dyDescent="0.3">
      <c r="A2364" s="2">
        <v>39835</v>
      </c>
      <c r="B2364" s="5">
        <v>9280</v>
      </c>
      <c r="C2364" s="5">
        <v>9280</v>
      </c>
      <c r="D2364" s="5">
        <v>8990</v>
      </c>
      <c r="E2364" s="5">
        <v>9220</v>
      </c>
      <c r="F2364" s="4">
        <v>25750000</v>
      </c>
    </row>
    <row r="2365" spans="1:6" ht="15" customHeight="1" x14ac:dyDescent="0.3">
      <c r="A2365" s="2">
        <v>39836</v>
      </c>
      <c r="B2365" s="5">
        <v>8950</v>
      </c>
      <c r="C2365" s="5">
        <v>9030</v>
      </c>
      <c r="D2365" s="5">
        <v>8770</v>
      </c>
      <c r="E2365" s="5">
        <v>8840</v>
      </c>
      <c r="F2365" s="4">
        <v>31335000</v>
      </c>
    </row>
    <row r="2366" spans="1:6" ht="15" customHeight="1" x14ac:dyDescent="0.3">
      <c r="A2366" s="2">
        <v>39839</v>
      </c>
      <c r="B2366" s="5">
        <v>8840</v>
      </c>
      <c r="C2366" s="5">
        <v>8840</v>
      </c>
      <c r="D2366" s="5">
        <v>8840</v>
      </c>
      <c r="E2366" s="5">
        <v>8840</v>
      </c>
      <c r="F2366" s="4">
        <v>0</v>
      </c>
    </row>
    <row r="2367" spans="1:6" ht="15" customHeight="1" x14ac:dyDescent="0.3">
      <c r="A2367" s="2">
        <v>39840</v>
      </c>
      <c r="B2367" s="5">
        <v>8840</v>
      </c>
      <c r="C2367" s="5">
        <v>8840</v>
      </c>
      <c r="D2367" s="5">
        <v>8840</v>
      </c>
      <c r="E2367" s="5">
        <v>8840</v>
      </c>
      <c r="F2367" s="4">
        <v>0</v>
      </c>
    </row>
    <row r="2368" spans="1:6" ht="15" customHeight="1" x14ac:dyDescent="0.3">
      <c r="A2368" s="2">
        <v>39841</v>
      </c>
      <c r="B2368" s="5">
        <v>9400</v>
      </c>
      <c r="C2368" s="5">
        <v>9840</v>
      </c>
      <c r="D2368" s="5">
        <v>9280</v>
      </c>
      <c r="E2368" s="5">
        <v>9770</v>
      </c>
      <c r="F2368" s="4">
        <v>45200000</v>
      </c>
    </row>
    <row r="2369" spans="1:6" ht="15" customHeight="1" x14ac:dyDescent="0.3">
      <c r="A2369" s="2">
        <v>39842</v>
      </c>
      <c r="B2369" s="5">
        <v>9770</v>
      </c>
      <c r="C2369" s="5">
        <v>9990</v>
      </c>
      <c r="D2369" s="5">
        <v>9620</v>
      </c>
      <c r="E2369" s="5">
        <v>9970</v>
      </c>
      <c r="F2369" s="4">
        <v>32685000</v>
      </c>
    </row>
    <row r="2370" spans="1:6" ht="15" customHeight="1" x14ac:dyDescent="0.3">
      <c r="A2370" s="2">
        <v>39843</v>
      </c>
      <c r="B2370" s="5">
        <v>9690</v>
      </c>
      <c r="C2370" s="5">
        <v>9850</v>
      </c>
      <c r="D2370" s="5">
        <v>9680</v>
      </c>
      <c r="E2370" s="5">
        <v>9760</v>
      </c>
      <c r="F2370" s="4">
        <v>18845000</v>
      </c>
    </row>
    <row r="2371" spans="1:6" ht="15" customHeight="1" x14ac:dyDescent="0.3">
      <c r="A2371" s="2">
        <v>39846</v>
      </c>
      <c r="B2371" s="5">
        <v>9760</v>
      </c>
      <c r="C2371" s="5">
        <v>9920</v>
      </c>
      <c r="D2371" s="5">
        <v>9450</v>
      </c>
      <c r="E2371" s="5">
        <v>9470</v>
      </c>
      <c r="F2371" s="4">
        <v>23485000</v>
      </c>
    </row>
    <row r="2372" spans="1:6" ht="15" customHeight="1" x14ac:dyDescent="0.3">
      <c r="A2372" s="2">
        <v>39847</v>
      </c>
      <c r="B2372" s="5">
        <v>9770</v>
      </c>
      <c r="C2372" s="5">
        <v>9980</v>
      </c>
      <c r="D2372" s="5">
        <v>9470</v>
      </c>
      <c r="E2372" s="5">
        <v>9800</v>
      </c>
      <c r="F2372" s="4">
        <v>27325000</v>
      </c>
    </row>
    <row r="2373" spans="1:6" ht="15" customHeight="1" x14ac:dyDescent="0.3">
      <c r="A2373" s="2">
        <v>39848</v>
      </c>
      <c r="B2373" s="5">
        <v>10100</v>
      </c>
      <c r="C2373" s="5">
        <v>10400</v>
      </c>
      <c r="D2373" s="5">
        <v>9990</v>
      </c>
      <c r="E2373" s="5">
        <v>10360</v>
      </c>
      <c r="F2373" s="4">
        <v>30160000</v>
      </c>
    </row>
    <row r="2374" spans="1:6" ht="15" customHeight="1" x14ac:dyDescent="0.3">
      <c r="A2374" s="2">
        <v>39849</v>
      </c>
      <c r="B2374" s="5">
        <v>10400</v>
      </c>
      <c r="C2374" s="5">
        <v>10720</v>
      </c>
      <c r="D2374" s="5">
        <v>10260</v>
      </c>
      <c r="E2374" s="5">
        <v>10420</v>
      </c>
      <c r="F2374" s="4">
        <v>33275000</v>
      </c>
    </row>
    <row r="2375" spans="1:6" ht="15" customHeight="1" x14ac:dyDescent="0.3">
      <c r="A2375" s="2">
        <v>39850</v>
      </c>
      <c r="B2375" s="5">
        <v>10720</v>
      </c>
      <c r="C2375" s="5">
        <v>10900</v>
      </c>
      <c r="D2375" s="5">
        <v>10580</v>
      </c>
      <c r="E2375" s="5">
        <v>10900</v>
      </c>
      <c r="F2375" s="4">
        <v>34595000</v>
      </c>
    </row>
    <row r="2376" spans="1:6" ht="15" customHeight="1" x14ac:dyDescent="0.3">
      <c r="A2376" s="2">
        <v>39853</v>
      </c>
      <c r="B2376" s="5">
        <v>10900</v>
      </c>
      <c r="C2376" s="5">
        <v>10960</v>
      </c>
      <c r="D2376" s="5">
        <v>10420</v>
      </c>
      <c r="E2376" s="5">
        <v>10540</v>
      </c>
      <c r="F2376" s="4">
        <v>32395000</v>
      </c>
    </row>
    <row r="2377" spans="1:6" ht="15" customHeight="1" x14ac:dyDescent="0.3">
      <c r="A2377" s="2">
        <v>39854</v>
      </c>
      <c r="B2377" s="5">
        <v>10640</v>
      </c>
      <c r="C2377" s="5">
        <v>10680</v>
      </c>
      <c r="D2377" s="5">
        <v>10280</v>
      </c>
      <c r="E2377" s="5">
        <v>10400</v>
      </c>
      <c r="F2377" s="4">
        <v>24395000</v>
      </c>
    </row>
    <row r="2378" spans="1:6" ht="15" customHeight="1" x14ac:dyDescent="0.3">
      <c r="A2378" s="2">
        <v>39855</v>
      </c>
      <c r="B2378" s="5">
        <v>10120</v>
      </c>
      <c r="C2378" s="5">
        <v>10380</v>
      </c>
      <c r="D2378" s="5">
        <v>10100</v>
      </c>
      <c r="E2378" s="5">
        <v>10260</v>
      </c>
      <c r="F2378" s="4">
        <v>16070000</v>
      </c>
    </row>
    <row r="2379" spans="1:6" ht="15" customHeight="1" x14ac:dyDescent="0.3">
      <c r="A2379" s="2">
        <v>39856</v>
      </c>
      <c r="B2379" s="5">
        <v>10140</v>
      </c>
      <c r="C2379" s="5">
        <v>10400</v>
      </c>
      <c r="D2379" s="5">
        <v>10020</v>
      </c>
      <c r="E2379" s="5">
        <v>10400</v>
      </c>
      <c r="F2379" s="4">
        <v>27470000</v>
      </c>
    </row>
    <row r="2380" spans="1:6" ht="15" customHeight="1" x14ac:dyDescent="0.3">
      <c r="A2380" s="2">
        <v>39857</v>
      </c>
      <c r="B2380" s="5">
        <v>10220</v>
      </c>
      <c r="C2380" s="5">
        <v>10380</v>
      </c>
      <c r="D2380" s="5">
        <v>10080</v>
      </c>
      <c r="E2380" s="5">
        <v>10220</v>
      </c>
      <c r="F2380" s="4">
        <v>23745000</v>
      </c>
    </row>
    <row r="2381" spans="1:6" ht="15" customHeight="1" x14ac:dyDescent="0.3">
      <c r="A2381" s="2">
        <v>39860</v>
      </c>
      <c r="B2381" s="5">
        <v>10160</v>
      </c>
      <c r="C2381" s="5">
        <v>10400</v>
      </c>
      <c r="D2381" s="5">
        <v>10040</v>
      </c>
      <c r="E2381" s="5">
        <v>10080</v>
      </c>
      <c r="F2381" s="4">
        <v>16205000</v>
      </c>
    </row>
    <row r="2382" spans="1:6" ht="15" customHeight="1" x14ac:dyDescent="0.3">
      <c r="A2382" s="2">
        <v>39861</v>
      </c>
      <c r="B2382" s="5">
        <v>9980</v>
      </c>
      <c r="C2382" s="5">
        <v>10000</v>
      </c>
      <c r="D2382" s="5">
        <v>9740</v>
      </c>
      <c r="E2382" s="5">
        <v>9810</v>
      </c>
      <c r="F2382" s="4">
        <v>23525000</v>
      </c>
    </row>
    <row r="2383" spans="1:6" ht="15" customHeight="1" x14ac:dyDescent="0.3">
      <c r="A2383" s="2">
        <v>39862</v>
      </c>
      <c r="B2383" s="5">
        <v>9760</v>
      </c>
      <c r="C2383" s="5">
        <v>9780</v>
      </c>
      <c r="D2383" s="5">
        <v>9550</v>
      </c>
      <c r="E2383" s="5">
        <v>9560</v>
      </c>
      <c r="F2383" s="4">
        <v>28455000</v>
      </c>
    </row>
    <row r="2384" spans="1:6" ht="15" customHeight="1" x14ac:dyDescent="0.3">
      <c r="A2384" s="2">
        <v>39863</v>
      </c>
      <c r="B2384" s="5">
        <v>9530</v>
      </c>
      <c r="C2384" s="5">
        <v>9760</v>
      </c>
      <c r="D2384" s="5">
        <v>9430</v>
      </c>
      <c r="E2384" s="5">
        <v>9610</v>
      </c>
      <c r="F2384" s="4">
        <v>25545000</v>
      </c>
    </row>
    <row r="2385" spans="1:6" ht="15" customHeight="1" x14ac:dyDescent="0.3">
      <c r="A2385" s="2">
        <v>39864</v>
      </c>
      <c r="B2385" s="5">
        <v>9500</v>
      </c>
      <c r="C2385" s="5">
        <v>9600</v>
      </c>
      <c r="D2385" s="5">
        <v>9350</v>
      </c>
      <c r="E2385" s="5">
        <v>9350</v>
      </c>
      <c r="F2385" s="4">
        <v>25250000</v>
      </c>
    </row>
    <row r="2386" spans="1:6" ht="15" customHeight="1" x14ac:dyDescent="0.3">
      <c r="A2386" s="2">
        <v>39867</v>
      </c>
      <c r="B2386" s="5">
        <v>9300</v>
      </c>
      <c r="C2386" s="5">
        <v>9700</v>
      </c>
      <c r="D2386" s="5">
        <v>9220</v>
      </c>
      <c r="E2386" s="5">
        <v>9700</v>
      </c>
      <c r="F2386" s="4">
        <v>20920000</v>
      </c>
    </row>
    <row r="2387" spans="1:6" ht="15" customHeight="1" x14ac:dyDescent="0.3">
      <c r="A2387" s="2">
        <v>39868</v>
      </c>
      <c r="B2387" s="5">
        <v>9400</v>
      </c>
      <c r="C2387" s="5">
        <v>9450</v>
      </c>
      <c r="D2387" s="5">
        <v>9280</v>
      </c>
      <c r="E2387" s="5">
        <v>9350</v>
      </c>
      <c r="F2387" s="4">
        <v>22590000</v>
      </c>
    </row>
    <row r="2388" spans="1:6" ht="15" customHeight="1" x14ac:dyDescent="0.3">
      <c r="A2388" s="2">
        <v>39869</v>
      </c>
      <c r="B2388" s="5">
        <v>9630</v>
      </c>
      <c r="C2388" s="5">
        <v>9660</v>
      </c>
      <c r="D2388" s="5">
        <v>9470</v>
      </c>
      <c r="E2388" s="5">
        <v>9560</v>
      </c>
      <c r="F2388" s="4">
        <v>20735000</v>
      </c>
    </row>
    <row r="2389" spans="1:6" ht="15" customHeight="1" x14ac:dyDescent="0.3">
      <c r="A2389" s="2">
        <v>39870</v>
      </c>
      <c r="B2389" s="5">
        <v>9580</v>
      </c>
      <c r="C2389" s="5">
        <v>9860</v>
      </c>
      <c r="D2389" s="5">
        <v>9300</v>
      </c>
      <c r="E2389" s="5">
        <v>9540</v>
      </c>
      <c r="F2389" s="4">
        <v>21905000</v>
      </c>
    </row>
    <row r="2390" spans="1:6" ht="15" customHeight="1" x14ac:dyDescent="0.3">
      <c r="A2390" s="2">
        <v>39871</v>
      </c>
      <c r="B2390" s="5">
        <v>9500</v>
      </c>
      <c r="C2390" s="5">
        <v>9860</v>
      </c>
      <c r="D2390" s="5">
        <v>9410</v>
      </c>
      <c r="E2390" s="5">
        <v>9540</v>
      </c>
      <c r="F2390" s="4">
        <v>29185000</v>
      </c>
    </row>
    <row r="2391" spans="1:6" ht="15" customHeight="1" x14ac:dyDescent="0.3">
      <c r="A2391" s="2">
        <v>39874</v>
      </c>
      <c r="B2391" s="5">
        <v>9510</v>
      </c>
      <c r="C2391" s="5">
        <v>9510</v>
      </c>
      <c r="D2391" s="5">
        <v>9160</v>
      </c>
      <c r="E2391" s="5">
        <v>9240</v>
      </c>
      <c r="F2391" s="4">
        <v>24425000</v>
      </c>
    </row>
    <row r="2392" spans="1:6" ht="15" customHeight="1" x14ac:dyDescent="0.3">
      <c r="A2392" s="2">
        <v>39875</v>
      </c>
      <c r="B2392" s="5">
        <v>9090</v>
      </c>
      <c r="C2392" s="5">
        <v>9580</v>
      </c>
      <c r="D2392" s="5">
        <v>9090</v>
      </c>
      <c r="E2392" s="5">
        <v>9510</v>
      </c>
      <c r="F2392" s="4">
        <v>24775000</v>
      </c>
    </row>
    <row r="2393" spans="1:6" ht="15" customHeight="1" x14ac:dyDescent="0.3">
      <c r="A2393" s="2">
        <v>39876</v>
      </c>
      <c r="B2393" s="5">
        <v>9560</v>
      </c>
      <c r="C2393" s="5">
        <v>9810</v>
      </c>
      <c r="D2393" s="5">
        <v>9380</v>
      </c>
      <c r="E2393" s="5">
        <v>9780</v>
      </c>
      <c r="F2393" s="4">
        <v>25345000</v>
      </c>
    </row>
    <row r="2394" spans="1:6" ht="15" customHeight="1" x14ac:dyDescent="0.3">
      <c r="A2394" s="2">
        <v>39877</v>
      </c>
      <c r="B2394" s="5">
        <v>9980</v>
      </c>
      <c r="C2394" s="5">
        <v>10120</v>
      </c>
      <c r="D2394" s="5">
        <v>9790</v>
      </c>
      <c r="E2394" s="5">
        <v>10060</v>
      </c>
      <c r="F2394" s="4">
        <v>32840000</v>
      </c>
    </row>
    <row r="2395" spans="1:6" ht="15" customHeight="1" x14ac:dyDescent="0.3">
      <c r="A2395" s="2">
        <v>39878</v>
      </c>
      <c r="B2395" s="5">
        <v>9920</v>
      </c>
      <c r="C2395" s="5">
        <v>10100</v>
      </c>
      <c r="D2395" s="5">
        <v>9880</v>
      </c>
      <c r="E2395" s="5">
        <v>10060</v>
      </c>
      <c r="F2395" s="4">
        <v>18870000</v>
      </c>
    </row>
    <row r="2396" spans="1:6" ht="15" customHeight="1" x14ac:dyDescent="0.3">
      <c r="A2396" s="2">
        <v>39881</v>
      </c>
      <c r="B2396" s="5">
        <v>10200</v>
      </c>
      <c r="C2396" s="5">
        <v>10320</v>
      </c>
      <c r="D2396" s="5">
        <v>9950</v>
      </c>
      <c r="E2396" s="5">
        <v>10300</v>
      </c>
      <c r="F2396" s="4">
        <v>18175000</v>
      </c>
    </row>
    <row r="2397" spans="1:6" ht="15" customHeight="1" x14ac:dyDescent="0.3">
      <c r="A2397" s="2">
        <v>39882</v>
      </c>
      <c r="B2397" s="5">
        <v>10100</v>
      </c>
      <c r="C2397" s="5">
        <v>10360</v>
      </c>
      <c r="D2397" s="5">
        <v>10040</v>
      </c>
      <c r="E2397" s="5">
        <v>10080</v>
      </c>
      <c r="F2397" s="4">
        <v>19300000</v>
      </c>
    </row>
    <row r="2398" spans="1:6" ht="15" customHeight="1" x14ac:dyDescent="0.3">
      <c r="A2398" s="2">
        <v>39883</v>
      </c>
      <c r="B2398" s="5">
        <v>10380</v>
      </c>
      <c r="C2398" s="5">
        <v>10500</v>
      </c>
      <c r="D2398" s="5">
        <v>10260</v>
      </c>
      <c r="E2398" s="5">
        <v>10500</v>
      </c>
      <c r="F2398" s="4">
        <v>26340000</v>
      </c>
    </row>
    <row r="2399" spans="1:6" ht="15" customHeight="1" x14ac:dyDescent="0.3">
      <c r="A2399" s="2">
        <v>39884</v>
      </c>
      <c r="B2399" s="5">
        <v>10400</v>
      </c>
      <c r="C2399" s="5">
        <v>10720</v>
      </c>
      <c r="D2399" s="5">
        <v>10400</v>
      </c>
      <c r="E2399" s="5">
        <v>10720</v>
      </c>
      <c r="F2399" s="4">
        <v>50645000</v>
      </c>
    </row>
    <row r="2400" spans="1:6" ht="15" customHeight="1" x14ac:dyDescent="0.3">
      <c r="A2400" s="2">
        <v>39885</v>
      </c>
      <c r="B2400" s="5">
        <v>10800</v>
      </c>
      <c r="C2400" s="5">
        <v>11000</v>
      </c>
      <c r="D2400" s="5">
        <v>10560</v>
      </c>
      <c r="E2400" s="5">
        <v>10560</v>
      </c>
      <c r="F2400" s="4">
        <v>23540000</v>
      </c>
    </row>
    <row r="2401" spans="1:6" ht="15" customHeight="1" x14ac:dyDescent="0.3">
      <c r="A2401" s="2">
        <v>39888</v>
      </c>
      <c r="B2401" s="5">
        <v>10520</v>
      </c>
      <c r="C2401" s="5">
        <v>10720</v>
      </c>
      <c r="D2401" s="5">
        <v>10340</v>
      </c>
      <c r="E2401" s="5">
        <v>10460</v>
      </c>
      <c r="F2401" s="4">
        <v>14135000</v>
      </c>
    </row>
    <row r="2402" spans="1:6" ht="15" customHeight="1" x14ac:dyDescent="0.3">
      <c r="A2402" s="2">
        <v>39889</v>
      </c>
      <c r="B2402" s="5">
        <v>10560</v>
      </c>
      <c r="C2402" s="5">
        <v>10740</v>
      </c>
      <c r="D2402" s="5">
        <v>10340</v>
      </c>
      <c r="E2402" s="5">
        <v>10680</v>
      </c>
      <c r="F2402" s="4">
        <v>20150000</v>
      </c>
    </row>
    <row r="2403" spans="1:6" ht="15" customHeight="1" x14ac:dyDescent="0.3">
      <c r="A2403" s="2">
        <v>39890</v>
      </c>
      <c r="B2403" s="5">
        <v>10760</v>
      </c>
      <c r="C2403" s="5">
        <v>10820</v>
      </c>
      <c r="D2403" s="5">
        <v>10540</v>
      </c>
      <c r="E2403" s="5">
        <v>10800</v>
      </c>
      <c r="F2403" s="4">
        <v>16790000</v>
      </c>
    </row>
    <row r="2404" spans="1:6" ht="15" customHeight="1" x14ac:dyDescent="0.3">
      <c r="A2404" s="2">
        <v>39891</v>
      </c>
      <c r="B2404" s="5">
        <v>10940</v>
      </c>
      <c r="C2404" s="5">
        <v>10980</v>
      </c>
      <c r="D2404" s="5">
        <v>10740</v>
      </c>
      <c r="E2404" s="5">
        <v>10820</v>
      </c>
      <c r="F2404" s="4">
        <v>19450000</v>
      </c>
    </row>
    <row r="2405" spans="1:6" ht="15" customHeight="1" x14ac:dyDescent="0.3">
      <c r="A2405" s="2">
        <v>39892</v>
      </c>
      <c r="B2405" s="5">
        <v>10700</v>
      </c>
      <c r="C2405" s="5">
        <v>10980</v>
      </c>
      <c r="D2405" s="5">
        <v>10700</v>
      </c>
      <c r="E2405" s="5">
        <v>10840</v>
      </c>
      <c r="F2405" s="4">
        <v>17375000</v>
      </c>
    </row>
    <row r="2406" spans="1:6" ht="15" customHeight="1" x14ac:dyDescent="0.3">
      <c r="A2406" s="2">
        <v>39895</v>
      </c>
      <c r="B2406" s="5">
        <v>10840</v>
      </c>
      <c r="C2406" s="5">
        <v>11100</v>
      </c>
      <c r="D2406" s="5">
        <v>10840</v>
      </c>
      <c r="E2406" s="5">
        <v>10980</v>
      </c>
      <c r="F2406" s="4">
        <v>17305000</v>
      </c>
    </row>
    <row r="2407" spans="1:6" ht="15" customHeight="1" x14ac:dyDescent="0.3">
      <c r="A2407" s="2">
        <v>39896</v>
      </c>
      <c r="B2407" s="5">
        <v>11200</v>
      </c>
      <c r="C2407" s="5">
        <v>11200</v>
      </c>
      <c r="D2407" s="5">
        <v>10960</v>
      </c>
      <c r="E2407" s="5">
        <v>11180</v>
      </c>
      <c r="F2407" s="4">
        <v>22800000</v>
      </c>
    </row>
    <row r="2408" spans="1:6" ht="15" customHeight="1" x14ac:dyDescent="0.3">
      <c r="A2408" s="2">
        <v>39897</v>
      </c>
      <c r="B2408" s="5">
        <v>11000</v>
      </c>
      <c r="C2408" s="5">
        <v>11180</v>
      </c>
      <c r="D2408" s="5">
        <v>11000</v>
      </c>
      <c r="E2408" s="5">
        <v>11120</v>
      </c>
      <c r="F2408" s="4">
        <v>12565000</v>
      </c>
    </row>
    <row r="2409" spans="1:6" ht="15" customHeight="1" x14ac:dyDescent="0.3">
      <c r="A2409" s="2">
        <v>39898</v>
      </c>
      <c r="B2409" s="5">
        <v>11020</v>
      </c>
      <c r="C2409" s="5">
        <v>11420</v>
      </c>
      <c r="D2409" s="5">
        <v>10960</v>
      </c>
      <c r="E2409" s="5">
        <v>11400</v>
      </c>
      <c r="F2409" s="4">
        <v>20715000</v>
      </c>
    </row>
    <row r="2410" spans="1:6" ht="15" customHeight="1" x14ac:dyDescent="0.3">
      <c r="A2410" s="2">
        <v>39899</v>
      </c>
      <c r="B2410" s="5">
        <v>11620</v>
      </c>
      <c r="C2410" s="5">
        <v>11780</v>
      </c>
      <c r="D2410" s="5">
        <v>11480</v>
      </c>
      <c r="E2410" s="5">
        <v>11680</v>
      </c>
      <c r="F2410" s="4">
        <v>28480000</v>
      </c>
    </row>
    <row r="2411" spans="1:6" ht="15" customHeight="1" x14ac:dyDescent="0.3">
      <c r="A2411" s="2">
        <v>39902</v>
      </c>
      <c r="B2411" s="5">
        <v>11620</v>
      </c>
      <c r="C2411" s="5">
        <v>11800</v>
      </c>
      <c r="D2411" s="5">
        <v>11300</v>
      </c>
      <c r="E2411" s="5">
        <v>11340</v>
      </c>
      <c r="F2411" s="4">
        <v>18235000</v>
      </c>
    </row>
    <row r="2412" spans="1:6" ht="15" customHeight="1" x14ac:dyDescent="0.3">
      <c r="A2412" s="2">
        <v>39903</v>
      </c>
      <c r="B2412" s="5">
        <v>11280</v>
      </c>
      <c r="C2412" s="5">
        <v>11680</v>
      </c>
      <c r="D2412" s="5">
        <v>11260</v>
      </c>
      <c r="E2412" s="5">
        <v>11360</v>
      </c>
      <c r="F2412" s="4">
        <v>19705000</v>
      </c>
    </row>
    <row r="2413" spans="1:6" ht="15" customHeight="1" x14ac:dyDescent="0.3">
      <c r="A2413" s="2">
        <v>39904</v>
      </c>
      <c r="B2413" s="5">
        <v>11400</v>
      </c>
      <c r="C2413" s="5">
        <v>11600</v>
      </c>
      <c r="D2413" s="5">
        <v>11180</v>
      </c>
      <c r="E2413" s="5">
        <v>11400</v>
      </c>
      <c r="F2413" s="4">
        <v>24455000</v>
      </c>
    </row>
    <row r="2414" spans="1:6" ht="15" customHeight="1" x14ac:dyDescent="0.3">
      <c r="A2414" s="2">
        <v>39905</v>
      </c>
      <c r="B2414" s="5">
        <v>11680</v>
      </c>
      <c r="C2414" s="5">
        <v>11820</v>
      </c>
      <c r="D2414" s="5">
        <v>11500</v>
      </c>
      <c r="E2414" s="5">
        <v>11820</v>
      </c>
      <c r="F2414" s="4">
        <v>27880000</v>
      </c>
    </row>
    <row r="2415" spans="1:6" ht="15" customHeight="1" x14ac:dyDescent="0.3">
      <c r="A2415" s="2">
        <v>39906</v>
      </c>
      <c r="B2415" s="5">
        <v>11980</v>
      </c>
      <c r="C2415" s="5">
        <v>12000</v>
      </c>
      <c r="D2415" s="5">
        <v>11680</v>
      </c>
      <c r="E2415" s="5">
        <v>11860</v>
      </c>
      <c r="F2415" s="4">
        <v>23640000</v>
      </c>
    </row>
    <row r="2416" spans="1:6" ht="15" customHeight="1" x14ac:dyDescent="0.3">
      <c r="A2416" s="2">
        <v>39909</v>
      </c>
      <c r="B2416" s="5">
        <v>11860</v>
      </c>
      <c r="C2416" s="5">
        <v>12260</v>
      </c>
      <c r="D2416" s="5">
        <v>11860</v>
      </c>
      <c r="E2416" s="5">
        <v>11880</v>
      </c>
      <c r="F2416" s="4">
        <v>32500000</v>
      </c>
    </row>
    <row r="2417" spans="1:6" ht="15" customHeight="1" x14ac:dyDescent="0.3">
      <c r="A2417" s="2">
        <v>39910</v>
      </c>
      <c r="B2417" s="5">
        <v>11820</v>
      </c>
      <c r="C2417" s="5">
        <v>11900</v>
      </c>
      <c r="D2417" s="5">
        <v>11660</v>
      </c>
      <c r="E2417" s="5">
        <v>11680</v>
      </c>
      <c r="F2417" s="4">
        <v>25355000</v>
      </c>
    </row>
    <row r="2418" spans="1:6" ht="15" customHeight="1" x14ac:dyDescent="0.3">
      <c r="A2418" s="2">
        <v>39911</v>
      </c>
      <c r="B2418" s="5">
        <v>11480</v>
      </c>
      <c r="C2418" s="5">
        <v>11560</v>
      </c>
      <c r="D2418" s="5">
        <v>11100</v>
      </c>
      <c r="E2418" s="5">
        <v>11140</v>
      </c>
      <c r="F2418" s="4">
        <v>31345000</v>
      </c>
    </row>
    <row r="2419" spans="1:6" ht="15" customHeight="1" x14ac:dyDescent="0.3">
      <c r="A2419" s="2">
        <v>39912</v>
      </c>
      <c r="B2419" s="5">
        <v>11220</v>
      </c>
      <c r="C2419" s="5">
        <v>11680</v>
      </c>
      <c r="D2419" s="5">
        <v>11200</v>
      </c>
      <c r="E2419" s="5">
        <v>11600</v>
      </c>
      <c r="F2419" s="4">
        <v>30780000</v>
      </c>
    </row>
    <row r="2420" spans="1:6" ht="15" customHeight="1" x14ac:dyDescent="0.3">
      <c r="A2420" s="2">
        <v>39913</v>
      </c>
      <c r="B2420" s="5">
        <v>11940</v>
      </c>
      <c r="C2420" s="5">
        <v>12060</v>
      </c>
      <c r="D2420" s="5">
        <v>11760</v>
      </c>
      <c r="E2420" s="5">
        <v>12060</v>
      </c>
      <c r="F2420" s="4">
        <v>32705000</v>
      </c>
    </row>
    <row r="2421" spans="1:6" ht="15" customHeight="1" x14ac:dyDescent="0.3">
      <c r="A2421" s="2">
        <v>39916</v>
      </c>
      <c r="B2421" s="5">
        <v>11880</v>
      </c>
      <c r="C2421" s="5">
        <v>12000</v>
      </c>
      <c r="D2421" s="5">
        <v>11640</v>
      </c>
      <c r="E2421" s="5">
        <v>11660</v>
      </c>
      <c r="F2421" s="4">
        <v>20575000</v>
      </c>
    </row>
    <row r="2422" spans="1:6" ht="15" customHeight="1" x14ac:dyDescent="0.3">
      <c r="A2422" s="2">
        <v>39917</v>
      </c>
      <c r="B2422" s="5">
        <v>11700</v>
      </c>
      <c r="C2422" s="5">
        <v>11760</v>
      </c>
      <c r="D2422" s="5">
        <v>11420</v>
      </c>
      <c r="E2422" s="5">
        <v>11500</v>
      </c>
      <c r="F2422" s="4">
        <v>25325000</v>
      </c>
    </row>
    <row r="2423" spans="1:6" ht="15" customHeight="1" x14ac:dyDescent="0.3">
      <c r="A2423" s="2">
        <v>39918</v>
      </c>
      <c r="B2423" s="5">
        <v>11320</v>
      </c>
      <c r="C2423" s="5">
        <v>11700</v>
      </c>
      <c r="D2423" s="5">
        <v>11300</v>
      </c>
      <c r="E2423" s="5">
        <v>11700</v>
      </c>
      <c r="F2423" s="4">
        <v>25175000</v>
      </c>
    </row>
    <row r="2424" spans="1:6" ht="15" customHeight="1" x14ac:dyDescent="0.3">
      <c r="A2424" s="2">
        <v>39919</v>
      </c>
      <c r="B2424" s="5">
        <v>11920</v>
      </c>
      <c r="C2424" s="5">
        <v>11980</v>
      </c>
      <c r="D2424" s="5">
        <v>11600</v>
      </c>
      <c r="E2424" s="5">
        <v>11620</v>
      </c>
      <c r="F2424" s="4">
        <v>28190000</v>
      </c>
    </row>
    <row r="2425" spans="1:6" ht="15" customHeight="1" x14ac:dyDescent="0.3">
      <c r="A2425" s="2">
        <v>39920</v>
      </c>
      <c r="B2425" s="5">
        <v>11880</v>
      </c>
      <c r="C2425" s="5">
        <v>12080</v>
      </c>
      <c r="D2425" s="5">
        <v>11780</v>
      </c>
      <c r="E2425" s="5">
        <v>11940</v>
      </c>
      <c r="F2425" s="4">
        <v>40585000</v>
      </c>
    </row>
    <row r="2426" spans="1:6" ht="15" customHeight="1" x14ac:dyDescent="0.3">
      <c r="A2426" s="2">
        <v>39923</v>
      </c>
      <c r="B2426" s="5">
        <v>12000</v>
      </c>
      <c r="C2426" s="5">
        <v>12020</v>
      </c>
      <c r="D2426" s="5">
        <v>11640</v>
      </c>
      <c r="E2426" s="5">
        <v>11840</v>
      </c>
      <c r="F2426" s="4">
        <v>17365000</v>
      </c>
    </row>
    <row r="2427" spans="1:6" ht="15" customHeight="1" x14ac:dyDescent="0.3">
      <c r="A2427" s="2">
        <v>39924</v>
      </c>
      <c r="B2427" s="5">
        <v>11620</v>
      </c>
      <c r="C2427" s="5">
        <v>11920</v>
      </c>
      <c r="D2427" s="5">
        <v>11560</v>
      </c>
      <c r="E2427" s="5">
        <v>11820</v>
      </c>
      <c r="F2427" s="4">
        <v>18135000</v>
      </c>
    </row>
    <row r="2428" spans="1:6" ht="15" customHeight="1" x14ac:dyDescent="0.3">
      <c r="A2428" s="2">
        <v>39925</v>
      </c>
      <c r="B2428" s="5">
        <v>11960</v>
      </c>
      <c r="C2428" s="5">
        <v>12300</v>
      </c>
      <c r="D2428" s="5">
        <v>11880</v>
      </c>
      <c r="E2428" s="5">
        <v>12180</v>
      </c>
      <c r="F2428" s="4">
        <v>40220000</v>
      </c>
    </row>
    <row r="2429" spans="1:6" ht="15" customHeight="1" x14ac:dyDescent="0.3">
      <c r="A2429" s="2">
        <v>39926</v>
      </c>
      <c r="B2429" s="5">
        <v>12280</v>
      </c>
      <c r="C2429" s="5">
        <v>12640</v>
      </c>
      <c r="D2429" s="5">
        <v>12220</v>
      </c>
      <c r="E2429" s="5">
        <v>12540</v>
      </c>
      <c r="F2429" s="4">
        <v>32110000</v>
      </c>
    </row>
    <row r="2430" spans="1:6" ht="15" customHeight="1" x14ac:dyDescent="0.3">
      <c r="A2430" s="2">
        <v>39927</v>
      </c>
      <c r="B2430" s="5">
        <v>12320</v>
      </c>
      <c r="C2430" s="5">
        <v>12540</v>
      </c>
      <c r="D2430" s="5">
        <v>11800</v>
      </c>
      <c r="E2430" s="5">
        <v>11840</v>
      </c>
      <c r="F2430" s="4">
        <v>45185000</v>
      </c>
    </row>
    <row r="2431" spans="1:6" ht="15" customHeight="1" x14ac:dyDescent="0.3">
      <c r="A2431" s="2">
        <v>39930</v>
      </c>
      <c r="B2431" s="5">
        <v>11840</v>
      </c>
      <c r="C2431" s="5">
        <v>11880</v>
      </c>
      <c r="D2431" s="5">
        <v>11580</v>
      </c>
      <c r="E2431" s="5">
        <v>11700</v>
      </c>
      <c r="F2431" s="4">
        <v>27140000</v>
      </c>
    </row>
    <row r="2432" spans="1:6" ht="15" customHeight="1" x14ac:dyDescent="0.3">
      <c r="A2432" s="2">
        <v>39931</v>
      </c>
      <c r="B2432" s="5">
        <v>11800</v>
      </c>
      <c r="C2432" s="5">
        <v>11800</v>
      </c>
      <c r="D2432" s="5">
        <v>11500</v>
      </c>
      <c r="E2432" s="5">
        <v>11500</v>
      </c>
      <c r="F2432" s="4">
        <v>23605000</v>
      </c>
    </row>
    <row r="2433" spans="1:6" ht="15" customHeight="1" x14ac:dyDescent="0.3">
      <c r="A2433" s="2">
        <v>39932</v>
      </c>
      <c r="B2433" s="5">
        <v>11540</v>
      </c>
      <c r="C2433" s="5">
        <v>11720</v>
      </c>
      <c r="D2433" s="5">
        <v>11500</v>
      </c>
      <c r="E2433" s="5">
        <v>11720</v>
      </c>
      <c r="F2433" s="4">
        <v>16415000</v>
      </c>
    </row>
    <row r="2434" spans="1:6" ht="15" customHeight="1" x14ac:dyDescent="0.3">
      <c r="A2434" s="2">
        <v>39933</v>
      </c>
      <c r="B2434" s="5">
        <v>11900</v>
      </c>
      <c r="C2434" s="5">
        <v>12040</v>
      </c>
      <c r="D2434" s="5">
        <v>11680</v>
      </c>
      <c r="E2434" s="5">
        <v>11840</v>
      </c>
      <c r="F2434" s="4">
        <v>30390000</v>
      </c>
    </row>
    <row r="2435" spans="1:6" ht="15" customHeight="1" x14ac:dyDescent="0.3">
      <c r="A2435" s="2">
        <v>39934</v>
      </c>
      <c r="B2435" s="5">
        <v>11840</v>
      </c>
      <c r="C2435" s="5">
        <v>11840</v>
      </c>
      <c r="D2435" s="5">
        <v>11840</v>
      </c>
      <c r="E2435" s="5">
        <v>11840</v>
      </c>
      <c r="F2435" s="4">
        <v>0</v>
      </c>
    </row>
    <row r="2436" spans="1:6" ht="15" customHeight="1" x14ac:dyDescent="0.3">
      <c r="A2436" s="2">
        <v>39937</v>
      </c>
      <c r="B2436" s="5">
        <v>11900</v>
      </c>
      <c r="C2436" s="5">
        <v>11940</v>
      </c>
      <c r="D2436" s="5">
        <v>11560</v>
      </c>
      <c r="E2436" s="5">
        <v>11640</v>
      </c>
      <c r="F2436" s="4">
        <v>38345000</v>
      </c>
    </row>
    <row r="2437" spans="1:6" ht="15" customHeight="1" x14ac:dyDescent="0.3">
      <c r="A2437" s="2">
        <v>39938</v>
      </c>
      <c r="B2437" s="5">
        <v>11640</v>
      </c>
      <c r="C2437" s="5">
        <v>11640</v>
      </c>
      <c r="D2437" s="5">
        <v>11640</v>
      </c>
      <c r="E2437" s="5">
        <v>11640</v>
      </c>
      <c r="F2437" s="4">
        <v>0</v>
      </c>
    </row>
    <row r="2438" spans="1:6" ht="15" customHeight="1" x14ac:dyDescent="0.3">
      <c r="A2438" s="2">
        <v>39939</v>
      </c>
      <c r="B2438" s="5">
        <v>11500</v>
      </c>
      <c r="C2438" s="5">
        <v>11620</v>
      </c>
      <c r="D2438" s="5">
        <v>11260</v>
      </c>
      <c r="E2438" s="5">
        <v>11300</v>
      </c>
      <c r="F2438" s="4">
        <v>55940000</v>
      </c>
    </row>
    <row r="2439" spans="1:6" ht="15" customHeight="1" x14ac:dyDescent="0.3">
      <c r="A2439" s="2">
        <v>39940</v>
      </c>
      <c r="B2439" s="5">
        <v>11440</v>
      </c>
      <c r="C2439" s="5">
        <v>11460</v>
      </c>
      <c r="D2439" s="5">
        <v>11180</v>
      </c>
      <c r="E2439" s="5">
        <v>11320</v>
      </c>
      <c r="F2439" s="4">
        <v>33310000</v>
      </c>
    </row>
    <row r="2440" spans="1:6" ht="15" customHeight="1" x14ac:dyDescent="0.3">
      <c r="A2440" s="2">
        <v>39941</v>
      </c>
      <c r="B2440" s="5">
        <v>11320</v>
      </c>
      <c r="C2440" s="5">
        <v>11480</v>
      </c>
      <c r="D2440" s="5">
        <v>11260</v>
      </c>
      <c r="E2440" s="5">
        <v>11380</v>
      </c>
      <c r="F2440" s="4">
        <v>22545000</v>
      </c>
    </row>
    <row r="2441" spans="1:6" ht="15" customHeight="1" x14ac:dyDescent="0.3">
      <c r="A2441" s="2">
        <v>39944</v>
      </c>
      <c r="B2441" s="5">
        <v>11320</v>
      </c>
      <c r="C2441" s="5">
        <v>11360</v>
      </c>
      <c r="D2441" s="5">
        <v>11160</v>
      </c>
      <c r="E2441" s="5">
        <v>11260</v>
      </c>
      <c r="F2441" s="4">
        <v>30685000</v>
      </c>
    </row>
    <row r="2442" spans="1:6" ht="15" customHeight="1" x14ac:dyDescent="0.3">
      <c r="A2442" s="2">
        <v>39945</v>
      </c>
      <c r="B2442" s="5">
        <v>11260</v>
      </c>
      <c r="C2442" s="5">
        <v>11380</v>
      </c>
      <c r="D2442" s="5">
        <v>11200</v>
      </c>
      <c r="E2442" s="5">
        <v>11220</v>
      </c>
      <c r="F2442" s="4">
        <v>22780000</v>
      </c>
    </row>
    <row r="2443" spans="1:6" ht="15" customHeight="1" x14ac:dyDescent="0.3">
      <c r="A2443" s="2">
        <v>39946</v>
      </c>
      <c r="B2443" s="5">
        <v>11260</v>
      </c>
      <c r="C2443" s="5">
        <v>11320</v>
      </c>
      <c r="D2443" s="5">
        <v>11140</v>
      </c>
      <c r="E2443" s="5">
        <v>11200</v>
      </c>
      <c r="F2443" s="4">
        <v>28175000</v>
      </c>
    </row>
    <row r="2444" spans="1:6" ht="15" customHeight="1" x14ac:dyDescent="0.3">
      <c r="A2444" s="2">
        <v>39947</v>
      </c>
      <c r="B2444" s="5">
        <v>11120</v>
      </c>
      <c r="C2444" s="5">
        <v>11140</v>
      </c>
      <c r="D2444" s="5">
        <v>11020</v>
      </c>
      <c r="E2444" s="5">
        <v>11040</v>
      </c>
      <c r="F2444" s="4">
        <v>30395000</v>
      </c>
    </row>
    <row r="2445" spans="1:6" ht="15" customHeight="1" x14ac:dyDescent="0.3">
      <c r="A2445" s="2">
        <v>39948</v>
      </c>
      <c r="B2445" s="5">
        <v>11160</v>
      </c>
      <c r="C2445" s="5">
        <v>11240</v>
      </c>
      <c r="D2445" s="5">
        <v>11060</v>
      </c>
      <c r="E2445" s="5">
        <v>11100</v>
      </c>
      <c r="F2445" s="4">
        <v>23355000</v>
      </c>
    </row>
    <row r="2446" spans="1:6" ht="15" customHeight="1" x14ac:dyDescent="0.3">
      <c r="A2446" s="2">
        <v>39951</v>
      </c>
      <c r="B2446" s="5">
        <v>11100</v>
      </c>
      <c r="C2446" s="5">
        <v>11200</v>
      </c>
      <c r="D2446" s="5">
        <v>11020</v>
      </c>
      <c r="E2446" s="5">
        <v>11120</v>
      </c>
      <c r="F2446" s="4">
        <v>22160000</v>
      </c>
    </row>
    <row r="2447" spans="1:6" ht="15" customHeight="1" x14ac:dyDescent="0.3">
      <c r="A2447" s="2">
        <v>39952</v>
      </c>
      <c r="B2447" s="5">
        <v>11340</v>
      </c>
      <c r="C2447" s="5">
        <v>11460</v>
      </c>
      <c r="D2447" s="5">
        <v>11240</v>
      </c>
      <c r="E2447" s="5">
        <v>11400</v>
      </c>
      <c r="F2447" s="4">
        <v>27840000</v>
      </c>
    </row>
    <row r="2448" spans="1:6" ht="15" customHeight="1" x14ac:dyDescent="0.3">
      <c r="A2448" s="2">
        <v>39953</v>
      </c>
      <c r="B2448" s="5">
        <v>11460</v>
      </c>
      <c r="C2448" s="5">
        <v>11540</v>
      </c>
      <c r="D2448" s="5">
        <v>11400</v>
      </c>
      <c r="E2448" s="5">
        <v>11520</v>
      </c>
      <c r="F2448" s="4">
        <v>21020000</v>
      </c>
    </row>
    <row r="2449" spans="1:6" ht="15" customHeight="1" x14ac:dyDescent="0.3">
      <c r="A2449" s="2">
        <v>39954</v>
      </c>
      <c r="B2449" s="5">
        <v>11400</v>
      </c>
      <c r="C2449" s="5">
        <v>11460</v>
      </c>
      <c r="D2449" s="5">
        <v>11200</v>
      </c>
      <c r="E2449" s="5">
        <v>11260</v>
      </c>
      <c r="F2449" s="4">
        <v>19965000</v>
      </c>
    </row>
    <row r="2450" spans="1:6" ht="15" customHeight="1" x14ac:dyDescent="0.3">
      <c r="A2450" s="2">
        <v>39955</v>
      </c>
      <c r="B2450" s="5">
        <v>11140</v>
      </c>
      <c r="C2450" s="5">
        <v>11200</v>
      </c>
      <c r="D2450" s="5">
        <v>11000</v>
      </c>
      <c r="E2450" s="5">
        <v>11000</v>
      </c>
      <c r="F2450" s="4">
        <v>25215000</v>
      </c>
    </row>
    <row r="2451" spans="1:6" ht="15" customHeight="1" x14ac:dyDescent="0.3">
      <c r="A2451" s="2">
        <v>39958</v>
      </c>
      <c r="B2451" s="5">
        <v>10920</v>
      </c>
      <c r="C2451" s="5">
        <v>11080</v>
      </c>
      <c r="D2451" s="5">
        <v>10400</v>
      </c>
      <c r="E2451" s="5">
        <v>10900</v>
      </c>
      <c r="F2451" s="4">
        <v>28260000</v>
      </c>
    </row>
    <row r="2452" spans="1:6" ht="15" customHeight="1" x14ac:dyDescent="0.3">
      <c r="A2452" s="2">
        <v>39959</v>
      </c>
      <c r="B2452" s="5">
        <v>10900</v>
      </c>
      <c r="C2452" s="5">
        <v>10940</v>
      </c>
      <c r="D2452" s="5">
        <v>10700</v>
      </c>
      <c r="E2452" s="5">
        <v>10760</v>
      </c>
      <c r="F2452" s="4">
        <v>27860000</v>
      </c>
    </row>
    <row r="2453" spans="1:6" ht="15" customHeight="1" x14ac:dyDescent="0.3">
      <c r="A2453" s="2">
        <v>39960</v>
      </c>
      <c r="B2453" s="5">
        <v>10900</v>
      </c>
      <c r="C2453" s="5">
        <v>11020</v>
      </c>
      <c r="D2453" s="5">
        <v>10680</v>
      </c>
      <c r="E2453" s="5">
        <v>10700</v>
      </c>
      <c r="F2453" s="4">
        <v>30980000</v>
      </c>
    </row>
    <row r="2454" spans="1:6" ht="15" customHeight="1" x14ac:dyDescent="0.3">
      <c r="A2454" s="2">
        <v>39961</v>
      </c>
      <c r="B2454" s="5">
        <v>10800</v>
      </c>
      <c r="C2454" s="5">
        <v>11180</v>
      </c>
      <c r="D2454" s="5">
        <v>10720</v>
      </c>
      <c r="E2454" s="5">
        <v>11180</v>
      </c>
      <c r="F2454" s="4">
        <v>32280000</v>
      </c>
    </row>
    <row r="2455" spans="1:6" ht="15" customHeight="1" x14ac:dyDescent="0.3">
      <c r="A2455" s="2">
        <v>39962</v>
      </c>
      <c r="B2455" s="5">
        <v>11140</v>
      </c>
      <c r="C2455" s="5">
        <v>11220</v>
      </c>
      <c r="D2455" s="5">
        <v>11000</v>
      </c>
      <c r="E2455" s="5">
        <v>11160</v>
      </c>
      <c r="F2455" s="4">
        <v>25230000</v>
      </c>
    </row>
    <row r="2456" spans="1:6" ht="15" customHeight="1" x14ac:dyDescent="0.3">
      <c r="A2456" s="2">
        <v>39965</v>
      </c>
      <c r="B2456" s="5">
        <v>11040</v>
      </c>
      <c r="C2456" s="5">
        <v>11160</v>
      </c>
      <c r="D2456" s="5">
        <v>10880</v>
      </c>
      <c r="E2456" s="5">
        <v>11160</v>
      </c>
      <c r="F2456" s="4">
        <v>20730000</v>
      </c>
    </row>
    <row r="2457" spans="1:6" ht="15" customHeight="1" x14ac:dyDescent="0.3">
      <c r="A2457" s="2">
        <v>39966</v>
      </c>
      <c r="B2457" s="5">
        <v>11320</v>
      </c>
      <c r="C2457" s="5">
        <v>11380</v>
      </c>
      <c r="D2457" s="5">
        <v>11100</v>
      </c>
      <c r="E2457" s="5">
        <v>11120</v>
      </c>
      <c r="F2457" s="4">
        <v>27755000</v>
      </c>
    </row>
    <row r="2458" spans="1:6" ht="15" customHeight="1" x14ac:dyDescent="0.3">
      <c r="A2458" s="2">
        <v>39967</v>
      </c>
      <c r="B2458" s="5">
        <v>11160</v>
      </c>
      <c r="C2458" s="5">
        <v>11300</v>
      </c>
      <c r="D2458" s="5">
        <v>11020</v>
      </c>
      <c r="E2458" s="5">
        <v>11040</v>
      </c>
      <c r="F2458" s="4">
        <v>19245000</v>
      </c>
    </row>
    <row r="2459" spans="1:6" ht="15" customHeight="1" x14ac:dyDescent="0.3">
      <c r="A2459" s="2">
        <v>39968</v>
      </c>
      <c r="B2459" s="5">
        <v>11140</v>
      </c>
      <c r="C2459" s="5">
        <v>11400</v>
      </c>
      <c r="D2459" s="5">
        <v>10940</v>
      </c>
      <c r="E2459" s="5">
        <v>11100</v>
      </c>
      <c r="F2459" s="4">
        <v>29385000</v>
      </c>
    </row>
    <row r="2460" spans="1:6" ht="15" customHeight="1" x14ac:dyDescent="0.3">
      <c r="A2460" s="2">
        <v>39969</v>
      </c>
      <c r="B2460" s="5">
        <v>11280</v>
      </c>
      <c r="C2460" s="5">
        <v>11400</v>
      </c>
      <c r="D2460" s="5">
        <v>11100</v>
      </c>
      <c r="E2460" s="5">
        <v>11380</v>
      </c>
      <c r="F2460" s="4">
        <v>30840000</v>
      </c>
    </row>
    <row r="2461" spans="1:6" ht="15" customHeight="1" x14ac:dyDescent="0.3">
      <c r="A2461" s="2">
        <v>39972</v>
      </c>
      <c r="B2461" s="5">
        <v>11460</v>
      </c>
      <c r="C2461" s="5">
        <v>11580</v>
      </c>
      <c r="D2461" s="5">
        <v>11420</v>
      </c>
      <c r="E2461" s="5">
        <v>11500</v>
      </c>
      <c r="F2461" s="4">
        <v>26505000</v>
      </c>
    </row>
    <row r="2462" spans="1:6" ht="15" customHeight="1" x14ac:dyDescent="0.3">
      <c r="A2462" s="2">
        <v>39973</v>
      </c>
      <c r="B2462" s="5">
        <v>11640</v>
      </c>
      <c r="C2462" s="5">
        <v>11660</v>
      </c>
      <c r="D2462" s="5">
        <v>11300</v>
      </c>
      <c r="E2462" s="5">
        <v>11300</v>
      </c>
      <c r="F2462" s="4">
        <v>24555000</v>
      </c>
    </row>
    <row r="2463" spans="1:6" ht="15" customHeight="1" x14ac:dyDescent="0.3">
      <c r="A2463" s="2">
        <v>39974</v>
      </c>
      <c r="B2463" s="5">
        <v>11340</v>
      </c>
      <c r="C2463" s="5">
        <v>11780</v>
      </c>
      <c r="D2463" s="5">
        <v>11280</v>
      </c>
      <c r="E2463" s="5">
        <v>11740</v>
      </c>
      <c r="F2463" s="4">
        <v>37420000</v>
      </c>
    </row>
    <row r="2464" spans="1:6" ht="15" customHeight="1" x14ac:dyDescent="0.3">
      <c r="A2464" s="2">
        <v>39975</v>
      </c>
      <c r="B2464" s="5">
        <v>11740</v>
      </c>
      <c r="C2464" s="5">
        <v>11960</v>
      </c>
      <c r="D2464" s="5">
        <v>11640</v>
      </c>
      <c r="E2464" s="5">
        <v>11700</v>
      </c>
      <c r="F2464" s="4">
        <v>45415000</v>
      </c>
    </row>
    <row r="2465" spans="1:6" ht="15" customHeight="1" x14ac:dyDescent="0.3">
      <c r="A2465" s="2">
        <v>39976</v>
      </c>
      <c r="B2465" s="5">
        <v>11780</v>
      </c>
      <c r="C2465" s="5">
        <v>11820</v>
      </c>
      <c r="D2465" s="5">
        <v>11660</v>
      </c>
      <c r="E2465" s="5">
        <v>11680</v>
      </c>
      <c r="F2465" s="4">
        <v>17460000</v>
      </c>
    </row>
    <row r="2466" spans="1:6" ht="15" customHeight="1" x14ac:dyDescent="0.3">
      <c r="A2466" s="2">
        <v>39979</v>
      </c>
      <c r="B2466" s="5">
        <v>11680</v>
      </c>
      <c r="C2466" s="5">
        <v>11720</v>
      </c>
      <c r="D2466" s="5">
        <v>11420</v>
      </c>
      <c r="E2466" s="5">
        <v>11580</v>
      </c>
      <c r="F2466" s="4">
        <v>19940000</v>
      </c>
    </row>
    <row r="2467" spans="1:6" ht="15" customHeight="1" x14ac:dyDescent="0.3">
      <c r="A2467" s="2">
        <v>39980</v>
      </c>
      <c r="B2467" s="5">
        <v>11400</v>
      </c>
      <c r="C2467" s="5">
        <v>11480</v>
      </c>
      <c r="D2467" s="5">
        <v>11300</v>
      </c>
      <c r="E2467" s="5">
        <v>11300</v>
      </c>
      <c r="F2467" s="4">
        <v>19430000</v>
      </c>
    </row>
    <row r="2468" spans="1:6" ht="15" customHeight="1" x14ac:dyDescent="0.3">
      <c r="A2468" s="2">
        <v>39981</v>
      </c>
      <c r="B2468" s="5">
        <v>11340</v>
      </c>
      <c r="C2468" s="5">
        <v>11580</v>
      </c>
      <c r="D2468" s="5">
        <v>11260</v>
      </c>
      <c r="E2468" s="5">
        <v>11500</v>
      </c>
      <c r="F2468" s="4">
        <v>17490000</v>
      </c>
    </row>
    <row r="2469" spans="1:6" ht="15" customHeight="1" x14ac:dyDescent="0.3">
      <c r="A2469" s="2">
        <v>39982</v>
      </c>
      <c r="B2469" s="5">
        <v>11500</v>
      </c>
      <c r="C2469" s="5">
        <v>11580</v>
      </c>
      <c r="D2469" s="5">
        <v>11260</v>
      </c>
      <c r="E2469" s="5">
        <v>11300</v>
      </c>
      <c r="F2469" s="4">
        <v>21120000</v>
      </c>
    </row>
    <row r="2470" spans="1:6" ht="15" customHeight="1" x14ac:dyDescent="0.3">
      <c r="A2470" s="2">
        <v>39983</v>
      </c>
      <c r="B2470" s="5">
        <v>11380</v>
      </c>
      <c r="C2470" s="5">
        <v>11420</v>
      </c>
      <c r="D2470" s="5">
        <v>11220</v>
      </c>
      <c r="E2470" s="5">
        <v>11240</v>
      </c>
      <c r="F2470" s="4">
        <v>19670000</v>
      </c>
    </row>
    <row r="2471" spans="1:6" ht="15" customHeight="1" x14ac:dyDescent="0.3">
      <c r="A2471" s="2">
        <v>39986</v>
      </c>
      <c r="B2471" s="5">
        <v>11240</v>
      </c>
      <c r="C2471" s="5">
        <v>11640</v>
      </c>
      <c r="D2471" s="5">
        <v>11200</v>
      </c>
      <c r="E2471" s="5">
        <v>11500</v>
      </c>
      <c r="F2471" s="4">
        <v>24435000</v>
      </c>
    </row>
    <row r="2472" spans="1:6" ht="15" customHeight="1" x14ac:dyDescent="0.3">
      <c r="A2472" s="2">
        <v>39987</v>
      </c>
      <c r="B2472" s="5">
        <v>11420</v>
      </c>
      <c r="C2472" s="5">
        <v>11600</v>
      </c>
      <c r="D2472" s="5">
        <v>11340</v>
      </c>
      <c r="E2472" s="5">
        <v>11500</v>
      </c>
      <c r="F2472" s="4">
        <v>28810000</v>
      </c>
    </row>
    <row r="2473" spans="1:6" ht="15" customHeight="1" x14ac:dyDescent="0.3">
      <c r="A2473" s="2">
        <v>39988</v>
      </c>
      <c r="B2473" s="5">
        <v>11540</v>
      </c>
      <c r="C2473" s="5">
        <v>11660</v>
      </c>
      <c r="D2473" s="5">
        <v>11480</v>
      </c>
      <c r="E2473" s="5">
        <v>11600</v>
      </c>
      <c r="F2473" s="4">
        <v>21635000</v>
      </c>
    </row>
    <row r="2474" spans="1:6" ht="15" customHeight="1" x14ac:dyDescent="0.3">
      <c r="A2474" s="2">
        <v>39989</v>
      </c>
      <c r="B2474" s="5">
        <v>11620</v>
      </c>
      <c r="C2474" s="5">
        <v>11940</v>
      </c>
      <c r="D2474" s="5">
        <v>11560</v>
      </c>
      <c r="E2474" s="5">
        <v>11760</v>
      </c>
      <c r="F2474" s="4">
        <v>30000000</v>
      </c>
    </row>
    <row r="2475" spans="1:6" ht="15" customHeight="1" x14ac:dyDescent="0.3">
      <c r="A2475" s="2">
        <v>39990</v>
      </c>
      <c r="B2475" s="5">
        <v>11920</v>
      </c>
      <c r="C2475" s="5">
        <v>12020</v>
      </c>
      <c r="D2475" s="5">
        <v>11800</v>
      </c>
      <c r="E2475" s="5">
        <v>11920</v>
      </c>
      <c r="F2475" s="4">
        <v>27210000</v>
      </c>
    </row>
    <row r="2476" spans="1:6" ht="15" customHeight="1" x14ac:dyDescent="0.3">
      <c r="A2476" s="2">
        <v>39993</v>
      </c>
      <c r="B2476" s="5">
        <v>11980</v>
      </c>
      <c r="C2476" s="5">
        <v>12160</v>
      </c>
      <c r="D2476" s="5">
        <v>11900</v>
      </c>
      <c r="E2476" s="5">
        <v>11960</v>
      </c>
      <c r="F2476" s="4">
        <v>13290000</v>
      </c>
    </row>
    <row r="2477" spans="1:6" ht="15" customHeight="1" x14ac:dyDescent="0.3">
      <c r="A2477" s="2">
        <v>39994</v>
      </c>
      <c r="B2477" s="5">
        <v>12000</v>
      </c>
      <c r="C2477" s="5">
        <v>12180</v>
      </c>
      <c r="D2477" s="5">
        <v>11840</v>
      </c>
      <c r="E2477" s="5">
        <v>11840</v>
      </c>
      <c r="F2477" s="4">
        <v>20185000</v>
      </c>
    </row>
    <row r="2478" spans="1:6" ht="15" customHeight="1" x14ac:dyDescent="0.3">
      <c r="A2478" s="2">
        <v>39995</v>
      </c>
      <c r="B2478" s="5">
        <v>11880</v>
      </c>
      <c r="C2478" s="5">
        <v>12120</v>
      </c>
      <c r="D2478" s="5">
        <v>11800</v>
      </c>
      <c r="E2478" s="5">
        <v>12060</v>
      </c>
      <c r="F2478" s="4">
        <v>14640000</v>
      </c>
    </row>
    <row r="2479" spans="1:6" ht="15" customHeight="1" x14ac:dyDescent="0.3">
      <c r="A2479" s="2">
        <v>39996</v>
      </c>
      <c r="B2479" s="5">
        <v>12200</v>
      </c>
      <c r="C2479" s="5">
        <v>12200</v>
      </c>
      <c r="D2479" s="5">
        <v>12000</v>
      </c>
      <c r="E2479" s="5">
        <v>12040</v>
      </c>
      <c r="F2479" s="4">
        <v>12550000</v>
      </c>
    </row>
    <row r="2480" spans="1:6" ht="15" customHeight="1" x14ac:dyDescent="0.3">
      <c r="A2480" s="2">
        <v>39997</v>
      </c>
      <c r="B2480" s="5">
        <v>11900</v>
      </c>
      <c r="C2480" s="5">
        <v>12040</v>
      </c>
      <c r="D2480" s="5">
        <v>11880</v>
      </c>
      <c r="E2480" s="5">
        <v>12020</v>
      </c>
      <c r="F2480" s="4">
        <v>11325000</v>
      </c>
    </row>
    <row r="2481" spans="1:6" ht="15" customHeight="1" x14ac:dyDescent="0.3">
      <c r="A2481" s="2">
        <v>40000</v>
      </c>
      <c r="B2481" s="5">
        <v>12200</v>
      </c>
      <c r="C2481" s="5">
        <v>12820</v>
      </c>
      <c r="D2481" s="5">
        <v>12180</v>
      </c>
      <c r="E2481" s="5">
        <v>12680</v>
      </c>
      <c r="F2481" s="4">
        <v>46300000</v>
      </c>
    </row>
    <row r="2482" spans="1:6" ht="15" customHeight="1" x14ac:dyDescent="0.3">
      <c r="A2482" s="2">
        <v>40001</v>
      </c>
      <c r="B2482" s="5">
        <v>12980</v>
      </c>
      <c r="C2482" s="5">
        <v>13120</v>
      </c>
      <c r="D2482" s="5">
        <v>12860</v>
      </c>
      <c r="E2482" s="5">
        <v>13000</v>
      </c>
      <c r="F2482" s="4">
        <v>30830000</v>
      </c>
    </row>
    <row r="2483" spans="1:6" ht="15" customHeight="1" x14ac:dyDescent="0.3">
      <c r="A2483" s="2">
        <v>40002</v>
      </c>
      <c r="B2483" s="5">
        <v>12940</v>
      </c>
      <c r="C2483" s="5">
        <v>13100</v>
      </c>
      <c r="D2483" s="5">
        <v>12760</v>
      </c>
      <c r="E2483" s="5">
        <v>13100</v>
      </c>
      <c r="F2483" s="4">
        <v>25675000</v>
      </c>
    </row>
    <row r="2484" spans="1:6" ht="15" customHeight="1" x14ac:dyDescent="0.3">
      <c r="A2484" s="2">
        <v>40003</v>
      </c>
      <c r="B2484" s="5">
        <v>13100</v>
      </c>
      <c r="C2484" s="5">
        <v>13240</v>
      </c>
      <c r="D2484" s="5">
        <v>13000</v>
      </c>
      <c r="E2484" s="5">
        <v>13000</v>
      </c>
      <c r="F2484" s="4">
        <v>26800000</v>
      </c>
    </row>
    <row r="2485" spans="1:6" ht="15" customHeight="1" x14ac:dyDescent="0.3">
      <c r="A2485" s="2">
        <v>40004</v>
      </c>
      <c r="B2485" s="5">
        <v>13020</v>
      </c>
      <c r="C2485" s="5">
        <v>13120</v>
      </c>
      <c r="D2485" s="5">
        <v>12780</v>
      </c>
      <c r="E2485" s="5">
        <v>12900</v>
      </c>
      <c r="F2485" s="4">
        <v>14200000</v>
      </c>
    </row>
    <row r="2486" spans="1:6" ht="15" customHeight="1" x14ac:dyDescent="0.3">
      <c r="A2486" s="2">
        <v>40007</v>
      </c>
      <c r="B2486" s="5">
        <v>12900</v>
      </c>
      <c r="C2486" s="5">
        <v>12900</v>
      </c>
      <c r="D2486" s="5">
        <v>12400</v>
      </c>
      <c r="E2486" s="5">
        <v>12400</v>
      </c>
      <c r="F2486" s="4">
        <v>20160000</v>
      </c>
    </row>
    <row r="2487" spans="1:6" ht="15" customHeight="1" x14ac:dyDescent="0.3">
      <c r="A2487" s="2">
        <v>40008</v>
      </c>
      <c r="B2487" s="5">
        <v>12640</v>
      </c>
      <c r="C2487" s="5">
        <v>12840</v>
      </c>
      <c r="D2487" s="5">
        <v>12480</v>
      </c>
      <c r="E2487" s="5">
        <v>12680</v>
      </c>
      <c r="F2487" s="4">
        <v>20940000</v>
      </c>
    </row>
    <row r="2488" spans="1:6" ht="15" customHeight="1" x14ac:dyDescent="0.3">
      <c r="A2488" s="2">
        <v>40009</v>
      </c>
      <c r="B2488" s="5">
        <v>13080</v>
      </c>
      <c r="C2488" s="5">
        <v>13400</v>
      </c>
      <c r="D2488" s="5">
        <v>13020</v>
      </c>
      <c r="E2488" s="5">
        <v>13320</v>
      </c>
      <c r="F2488" s="4">
        <v>37630000</v>
      </c>
    </row>
    <row r="2489" spans="1:6" ht="15" customHeight="1" x14ac:dyDescent="0.3">
      <c r="A2489" s="2">
        <v>40010</v>
      </c>
      <c r="B2489" s="5">
        <v>13560</v>
      </c>
      <c r="C2489" s="5">
        <v>13580</v>
      </c>
      <c r="D2489" s="5">
        <v>13360</v>
      </c>
      <c r="E2489" s="5">
        <v>13480</v>
      </c>
      <c r="F2489" s="4">
        <v>22115000</v>
      </c>
    </row>
    <row r="2490" spans="1:6" ht="15" customHeight="1" x14ac:dyDescent="0.3">
      <c r="A2490" s="2">
        <v>40011</v>
      </c>
      <c r="B2490" s="5">
        <v>13480</v>
      </c>
      <c r="C2490" s="5">
        <v>13660</v>
      </c>
      <c r="D2490" s="5">
        <v>13280</v>
      </c>
      <c r="E2490" s="5">
        <v>13400</v>
      </c>
      <c r="F2490" s="4">
        <v>16735000</v>
      </c>
    </row>
    <row r="2491" spans="1:6" ht="15" customHeight="1" x14ac:dyDescent="0.3">
      <c r="A2491" s="2">
        <v>40014</v>
      </c>
      <c r="B2491" s="5">
        <v>13600</v>
      </c>
      <c r="C2491" s="5">
        <v>13940</v>
      </c>
      <c r="D2491" s="5">
        <v>13480</v>
      </c>
      <c r="E2491" s="5">
        <v>13800</v>
      </c>
      <c r="F2491" s="4">
        <v>24245000</v>
      </c>
    </row>
    <row r="2492" spans="1:6" ht="15" customHeight="1" x14ac:dyDescent="0.3">
      <c r="A2492" s="2">
        <v>40015</v>
      </c>
      <c r="B2492" s="5">
        <v>13900</v>
      </c>
      <c r="C2492" s="5">
        <v>13900</v>
      </c>
      <c r="D2492" s="5">
        <v>13720</v>
      </c>
      <c r="E2492" s="5">
        <v>13840</v>
      </c>
      <c r="F2492" s="4">
        <v>19585000</v>
      </c>
    </row>
    <row r="2493" spans="1:6" ht="15" customHeight="1" x14ac:dyDescent="0.3">
      <c r="A2493" s="2">
        <v>40016</v>
      </c>
      <c r="B2493" s="5">
        <v>13800</v>
      </c>
      <c r="C2493" s="5">
        <v>13820</v>
      </c>
      <c r="D2493" s="5">
        <v>13560</v>
      </c>
      <c r="E2493" s="5">
        <v>13760</v>
      </c>
      <c r="F2493" s="4">
        <v>15880000</v>
      </c>
    </row>
    <row r="2494" spans="1:6" ht="15" customHeight="1" x14ac:dyDescent="0.3">
      <c r="A2494" s="2">
        <v>40017</v>
      </c>
      <c r="B2494" s="5">
        <v>13740</v>
      </c>
      <c r="C2494" s="5">
        <v>13820</v>
      </c>
      <c r="D2494" s="5">
        <v>13500</v>
      </c>
      <c r="E2494" s="5">
        <v>13560</v>
      </c>
      <c r="F2494" s="4">
        <v>22020000</v>
      </c>
    </row>
    <row r="2495" spans="1:6" ht="15" customHeight="1" x14ac:dyDescent="0.3">
      <c r="A2495" s="2">
        <v>40018</v>
      </c>
      <c r="B2495" s="5">
        <v>13560</v>
      </c>
      <c r="C2495" s="5">
        <v>13780</v>
      </c>
      <c r="D2495" s="5">
        <v>13500</v>
      </c>
      <c r="E2495" s="5">
        <v>13660</v>
      </c>
      <c r="F2495" s="4">
        <v>29420000</v>
      </c>
    </row>
    <row r="2496" spans="1:6" ht="15" customHeight="1" x14ac:dyDescent="0.3">
      <c r="A2496" s="2">
        <v>40021</v>
      </c>
      <c r="B2496" s="5">
        <v>13700</v>
      </c>
      <c r="C2496" s="5">
        <v>14000</v>
      </c>
      <c r="D2496" s="5">
        <v>13660</v>
      </c>
      <c r="E2496" s="5">
        <v>13980</v>
      </c>
      <c r="F2496" s="4">
        <v>20600000</v>
      </c>
    </row>
    <row r="2497" spans="1:6" ht="15" customHeight="1" x14ac:dyDescent="0.3">
      <c r="A2497" s="2">
        <v>40022</v>
      </c>
      <c r="B2497" s="5">
        <v>13900</v>
      </c>
      <c r="C2497" s="5">
        <v>14040</v>
      </c>
      <c r="D2497" s="5">
        <v>13780</v>
      </c>
      <c r="E2497" s="5">
        <v>14000</v>
      </c>
      <c r="F2497" s="4">
        <v>19370000</v>
      </c>
    </row>
    <row r="2498" spans="1:6" ht="15" customHeight="1" x14ac:dyDescent="0.3">
      <c r="A2498" s="2">
        <v>40023</v>
      </c>
      <c r="B2498" s="5">
        <v>14000</v>
      </c>
      <c r="C2498" s="5">
        <v>14100</v>
      </c>
      <c r="D2498" s="5">
        <v>13900</v>
      </c>
      <c r="E2498" s="5">
        <v>13940</v>
      </c>
      <c r="F2498" s="4">
        <v>16585000</v>
      </c>
    </row>
    <row r="2499" spans="1:6" ht="15" customHeight="1" x14ac:dyDescent="0.3">
      <c r="A2499" s="2">
        <v>40024</v>
      </c>
      <c r="B2499" s="5">
        <v>13980</v>
      </c>
      <c r="C2499" s="5">
        <v>14280</v>
      </c>
      <c r="D2499" s="5">
        <v>13880</v>
      </c>
      <c r="E2499" s="5">
        <v>14280</v>
      </c>
      <c r="F2499" s="4">
        <v>17945000</v>
      </c>
    </row>
    <row r="2500" spans="1:6" ht="15" customHeight="1" x14ac:dyDescent="0.3">
      <c r="A2500" s="2">
        <v>40025</v>
      </c>
      <c r="B2500" s="5">
        <v>14460</v>
      </c>
      <c r="C2500" s="5">
        <v>14580</v>
      </c>
      <c r="D2500" s="5">
        <v>14320</v>
      </c>
      <c r="E2500" s="5">
        <v>14480</v>
      </c>
      <c r="F2500" s="4">
        <v>30005000</v>
      </c>
    </row>
    <row r="2501" spans="1:6" ht="15" customHeight="1" x14ac:dyDescent="0.3">
      <c r="A2501" s="2">
        <v>40028</v>
      </c>
      <c r="B2501" s="5">
        <v>14640</v>
      </c>
      <c r="C2501" s="5">
        <v>14640</v>
      </c>
      <c r="D2501" s="5">
        <v>14260</v>
      </c>
      <c r="E2501" s="5">
        <v>14300</v>
      </c>
      <c r="F2501" s="4">
        <v>24485000</v>
      </c>
    </row>
    <row r="2502" spans="1:6" ht="15" customHeight="1" x14ac:dyDescent="0.3">
      <c r="A2502" s="2">
        <v>40029</v>
      </c>
      <c r="B2502" s="5">
        <v>14400</v>
      </c>
      <c r="C2502" s="5">
        <v>14720</v>
      </c>
      <c r="D2502" s="5">
        <v>14320</v>
      </c>
      <c r="E2502" s="5">
        <v>14500</v>
      </c>
      <c r="F2502" s="4">
        <v>26355000</v>
      </c>
    </row>
    <row r="2503" spans="1:6" ht="15" customHeight="1" x14ac:dyDescent="0.3">
      <c r="A2503" s="2">
        <v>40030</v>
      </c>
      <c r="B2503" s="5">
        <v>14520</v>
      </c>
      <c r="C2503" s="5">
        <v>14700</v>
      </c>
      <c r="D2503" s="5">
        <v>14380</v>
      </c>
      <c r="E2503" s="5">
        <v>14660</v>
      </c>
      <c r="F2503" s="4">
        <v>21115000</v>
      </c>
    </row>
    <row r="2504" spans="1:6" ht="15" customHeight="1" x14ac:dyDescent="0.3">
      <c r="A2504" s="2">
        <v>40031</v>
      </c>
      <c r="B2504" s="5">
        <v>14460</v>
      </c>
      <c r="C2504" s="5">
        <v>14600</v>
      </c>
      <c r="D2504" s="5">
        <v>14280</v>
      </c>
      <c r="E2504" s="5">
        <v>14300</v>
      </c>
      <c r="F2504" s="4">
        <v>19990000</v>
      </c>
    </row>
    <row r="2505" spans="1:6" ht="15" customHeight="1" x14ac:dyDescent="0.3">
      <c r="A2505" s="2">
        <v>40032</v>
      </c>
      <c r="B2505" s="5">
        <v>14160</v>
      </c>
      <c r="C2505" s="5">
        <v>14340</v>
      </c>
      <c r="D2505" s="5">
        <v>14100</v>
      </c>
      <c r="E2505" s="5">
        <v>14320</v>
      </c>
      <c r="F2505" s="4">
        <v>17555000</v>
      </c>
    </row>
    <row r="2506" spans="1:6" ht="15" customHeight="1" x14ac:dyDescent="0.3">
      <c r="A2506" s="2">
        <v>40035</v>
      </c>
      <c r="B2506" s="5">
        <v>14420</v>
      </c>
      <c r="C2506" s="5">
        <v>14420</v>
      </c>
      <c r="D2506" s="5">
        <v>14060</v>
      </c>
      <c r="E2506" s="5">
        <v>14200</v>
      </c>
      <c r="F2506" s="4">
        <v>17370000</v>
      </c>
    </row>
    <row r="2507" spans="1:6" ht="15" customHeight="1" x14ac:dyDescent="0.3">
      <c r="A2507" s="2">
        <v>40036</v>
      </c>
      <c r="B2507" s="5">
        <v>14220</v>
      </c>
      <c r="C2507" s="5">
        <v>14240</v>
      </c>
      <c r="D2507" s="5">
        <v>14060</v>
      </c>
      <c r="E2507" s="5">
        <v>14100</v>
      </c>
      <c r="F2507" s="4">
        <v>16690000</v>
      </c>
    </row>
    <row r="2508" spans="1:6" ht="15" customHeight="1" x14ac:dyDescent="0.3">
      <c r="A2508" s="2">
        <v>40037</v>
      </c>
      <c r="B2508" s="5">
        <v>14000</v>
      </c>
      <c r="C2508" s="5">
        <v>14040</v>
      </c>
      <c r="D2508" s="5">
        <v>13820</v>
      </c>
      <c r="E2508" s="5">
        <v>13860</v>
      </c>
      <c r="F2508" s="4">
        <v>23030000</v>
      </c>
    </row>
    <row r="2509" spans="1:6" ht="15" customHeight="1" x14ac:dyDescent="0.3">
      <c r="A2509" s="2">
        <v>40038</v>
      </c>
      <c r="B2509" s="5">
        <v>14000</v>
      </c>
      <c r="C2509" s="5">
        <v>14360</v>
      </c>
      <c r="D2509" s="5">
        <v>13900</v>
      </c>
      <c r="E2509" s="5">
        <v>14040</v>
      </c>
      <c r="F2509" s="4">
        <v>30735000</v>
      </c>
    </row>
    <row r="2510" spans="1:6" ht="15" customHeight="1" x14ac:dyDescent="0.3">
      <c r="A2510" s="2">
        <v>40039</v>
      </c>
      <c r="B2510" s="5">
        <v>14200</v>
      </c>
      <c r="C2510" s="5">
        <v>14620</v>
      </c>
      <c r="D2510" s="5">
        <v>14200</v>
      </c>
      <c r="E2510" s="5">
        <v>14620</v>
      </c>
      <c r="F2510" s="4">
        <v>31465000</v>
      </c>
    </row>
    <row r="2511" spans="1:6" ht="15" customHeight="1" x14ac:dyDescent="0.3">
      <c r="A2511" s="2">
        <v>40042</v>
      </c>
      <c r="B2511" s="5">
        <v>14480</v>
      </c>
      <c r="C2511" s="5">
        <v>14620</v>
      </c>
      <c r="D2511" s="5">
        <v>14220</v>
      </c>
      <c r="E2511" s="5">
        <v>14260</v>
      </c>
      <c r="F2511" s="4">
        <v>20960000</v>
      </c>
    </row>
    <row r="2512" spans="1:6" ht="15" customHeight="1" x14ac:dyDescent="0.3">
      <c r="A2512" s="2">
        <v>40043</v>
      </c>
      <c r="B2512" s="5">
        <v>14120</v>
      </c>
      <c r="C2512" s="5">
        <v>14720</v>
      </c>
      <c r="D2512" s="5">
        <v>14120</v>
      </c>
      <c r="E2512" s="5">
        <v>14600</v>
      </c>
      <c r="F2512" s="4">
        <v>25380000</v>
      </c>
    </row>
    <row r="2513" spans="1:6" ht="15" customHeight="1" x14ac:dyDescent="0.3">
      <c r="A2513" s="2">
        <v>40044</v>
      </c>
      <c r="B2513" s="5">
        <v>14600</v>
      </c>
      <c r="C2513" s="5">
        <v>15000</v>
      </c>
      <c r="D2513" s="5">
        <v>14480</v>
      </c>
      <c r="E2513" s="5">
        <v>14760</v>
      </c>
      <c r="F2513" s="4">
        <v>27375000</v>
      </c>
    </row>
    <row r="2514" spans="1:6" ht="15" customHeight="1" x14ac:dyDescent="0.3">
      <c r="A2514" s="2">
        <v>40045</v>
      </c>
      <c r="B2514" s="5">
        <v>14900</v>
      </c>
      <c r="C2514" s="5">
        <v>14940</v>
      </c>
      <c r="D2514" s="5">
        <v>14540</v>
      </c>
      <c r="E2514" s="5">
        <v>14800</v>
      </c>
      <c r="F2514" s="4">
        <v>20855000</v>
      </c>
    </row>
    <row r="2515" spans="1:6" ht="15" customHeight="1" x14ac:dyDescent="0.3">
      <c r="A2515" s="2">
        <v>40046</v>
      </c>
      <c r="B2515" s="5">
        <v>14860</v>
      </c>
      <c r="C2515" s="5">
        <v>15140</v>
      </c>
      <c r="D2515" s="5">
        <v>14840</v>
      </c>
      <c r="E2515" s="5">
        <v>15140</v>
      </c>
      <c r="F2515" s="4">
        <v>26940000</v>
      </c>
    </row>
    <row r="2516" spans="1:6" ht="15" customHeight="1" x14ac:dyDescent="0.3">
      <c r="A2516" s="2">
        <v>40049</v>
      </c>
      <c r="B2516" s="5">
        <v>15400</v>
      </c>
      <c r="C2516" s="5">
        <v>15700</v>
      </c>
      <c r="D2516" s="5">
        <v>15400</v>
      </c>
      <c r="E2516" s="5">
        <v>15660</v>
      </c>
      <c r="F2516" s="4">
        <v>28360000</v>
      </c>
    </row>
    <row r="2517" spans="1:6" ht="15" customHeight="1" x14ac:dyDescent="0.3">
      <c r="A2517" s="2">
        <v>40050</v>
      </c>
      <c r="B2517" s="5">
        <v>15500</v>
      </c>
      <c r="C2517" s="5">
        <v>15680</v>
      </c>
      <c r="D2517" s="5">
        <v>15480</v>
      </c>
      <c r="E2517" s="5">
        <v>15500</v>
      </c>
      <c r="F2517" s="4">
        <v>16375000</v>
      </c>
    </row>
    <row r="2518" spans="1:6" ht="15" customHeight="1" x14ac:dyDescent="0.3">
      <c r="A2518" s="2">
        <v>40051</v>
      </c>
      <c r="B2518" s="5">
        <v>15500</v>
      </c>
      <c r="C2518" s="5">
        <v>15620</v>
      </c>
      <c r="D2518" s="5">
        <v>15380</v>
      </c>
      <c r="E2518" s="5">
        <v>15540</v>
      </c>
      <c r="F2518" s="4">
        <v>13975000</v>
      </c>
    </row>
    <row r="2519" spans="1:6" ht="15" customHeight="1" x14ac:dyDescent="0.3">
      <c r="A2519" s="2">
        <v>40052</v>
      </c>
      <c r="B2519" s="5">
        <v>15300</v>
      </c>
      <c r="C2519" s="5">
        <v>15480</v>
      </c>
      <c r="D2519" s="5">
        <v>15140</v>
      </c>
      <c r="E2519" s="5">
        <v>15340</v>
      </c>
      <c r="F2519" s="4">
        <v>15505000</v>
      </c>
    </row>
    <row r="2520" spans="1:6" ht="15" customHeight="1" x14ac:dyDescent="0.3">
      <c r="A2520" s="2">
        <v>40053</v>
      </c>
      <c r="B2520" s="5">
        <v>15460</v>
      </c>
      <c r="C2520" s="5">
        <v>15680</v>
      </c>
      <c r="D2520" s="5">
        <v>15280</v>
      </c>
      <c r="E2520" s="5">
        <v>15280</v>
      </c>
      <c r="F2520" s="4">
        <v>19250000</v>
      </c>
    </row>
    <row r="2521" spans="1:6" ht="15" customHeight="1" x14ac:dyDescent="0.3">
      <c r="A2521" s="2">
        <v>40056</v>
      </c>
      <c r="B2521" s="5">
        <v>15300</v>
      </c>
      <c r="C2521" s="5">
        <v>15500</v>
      </c>
      <c r="D2521" s="5">
        <v>15200</v>
      </c>
      <c r="E2521" s="5">
        <v>15420</v>
      </c>
      <c r="F2521" s="4">
        <v>21075000</v>
      </c>
    </row>
    <row r="2522" spans="1:6" ht="15" customHeight="1" x14ac:dyDescent="0.3">
      <c r="A2522" s="2">
        <v>40057</v>
      </c>
      <c r="B2522" s="5">
        <v>15600</v>
      </c>
      <c r="C2522" s="5">
        <v>16000</v>
      </c>
      <c r="D2522" s="5">
        <v>15340</v>
      </c>
      <c r="E2522" s="5">
        <v>15980</v>
      </c>
      <c r="F2522" s="4">
        <v>24825000</v>
      </c>
    </row>
    <row r="2523" spans="1:6" ht="15" customHeight="1" x14ac:dyDescent="0.3">
      <c r="A2523" s="2">
        <v>40058</v>
      </c>
      <c r="B2523" s="5">
        <v>15700</v>
      </c>
      <c r="C2523" s="5">
        <v>15820</v>
      </c>
      <c r="D2523" s="5">
        <v>15600</v>
      </c>
      <c r="E2523" s="5">
        <v>15680</v>
      </c>
      <c r="F2523" s="4">
        <v>27300000</v>
      </c>
    </row>
    <row r="2524" spans="1:6" ht="15" customHeight="1" x14ac:dyDescent="0.3">
      <c r="A2524" s="2">
        <v>40059</v>
      </c>
      <c r="B2524" s="5">
        <v>15660</v>
      </c>
      <c r="C2524" s="5">
        <v>15700</v>
      </c>
      <c r="D2524" s="5">
        <v>15480</v>
      </c>
      <c r="E2524" s="5">
        <v>15500</v>
      </c>
      <c r="F2524" s="4">
        <v>14975000</v>
      </c>
    </row>
    <row r="2525" spans="1:6" ht="15" customHeight="1" x14ac:dyDescent="0.3">
      <c r="A2525" s="2">
        <v>40060</v>
      </c>
      <c r="B2525" s="5">
        <v>15620</v>
      </c>
      <c r="C2525" s="5">
        <v>15660</v>
      </c>
      <c r="D2525" s="5">
        <v>15220</v>
      </c>
      <c r="E2525" s="5">
        <v>15340</v>
      </c>
      <c r="F2525" s="4">
        <v>22290000</v>
      </c>
    </row>
    <row r="2526" spans="1:6" ht="15" customHeight="1" x14ac:dyDescent="0.3">
      <c r="A2526" s="2">
        <v>40063</v>
      </c>
      <c r="B2526" s="5">
        <v>15420</v>
      </c>
      <c r="C2526" s="5">
        <v>15600</v>
      </c>
      <c r="D2526" s="5">
        <v>15220</v>
      </c>
      <c r="E2526" s="5">
        <v>15460</v>
      </c>
      <c r="F2526" s="4">
        <v>16885000</v>
      </c>
    </row>
    <row r="2527" spans="1:6" ht="15" customHeight="1" x14ac:dyDescent="0.3">
      <c r="A2527" s="2">
        <v>40064</v>
      </c>
      <c r="B2527" s="5">
        <v>15460</v>
      </c>
      <c r="C2527" s="5">
        <v>15620</v>
      </c>
      <c r="D2527" s="5">
        <v>15400</v>
      </c>
      <c r="E2527" s="5">
        <v>15620</v>
      </c>
      <c r="F2527" s="4">
        <v>12745000</v>
      </c>
    </row>
    <row r="2528" spans="1:6" ht="15" customHeight="1" x14ac:dyDescent="0.3">
      <c r="A2528" s="2">
        <v>40065</v>
      </c>
      <c r="B2528" s="5">
        <v>15640</v>
      </c>
      <c r="C2528" s="5">
        <v>15760</v>
      </c>
      <c r="D2528" s="5">
        <v>15500</v>
      </c>
      <c r="E2528" s="5">
        <v>15620</v>
      </c>
      <c r="F2528" s="4">
        <v>15695000</v>
      </c>
    </row>
    <row r="2529" spans="1:6" ht="15" customHeight="1" x14ac:dyDescent="0.3">
      <c r="A2529" s="2">
        <v>40066</v>
      </c>
      <c r="B2529" s="5">
        <v>15520</v>
      </c>
      <c r="C2529" s="5">
        <v>15840</v>
      </c>
      <c r="D2529" s="5">
        <v>15520</v>
      </c>
      <c r="E2529" s="5">
        <v>15820</v>
      </c>
      <c r="F2529" s="4">
        <v>34250000</v>
      </c>
    </row>
    <row r="2530" spans="1:6" ht="15" customHeight="1" x14ac:dyDescent="0.3">
      <c r="A2530" s="2">
        <v>40067</v>
      </c>
      <c r="B2530" s="5">
        <v>15880</v>
      </c>
      <c r="C2530" s="5">
        <v>15880</v>
      </c>
      <c r="D2530" s="5">
        <v>15680</v>
      </c>
      <c r="E2530" s="5">
        <v>15860</v>
      </c>
      <c r="F2530" s="4">
        <v>15305000</v>
      </c>
    </row>
    <row r="2531" spans="1:6" ht="15" customHeight="1" x14ac:dyDescent="0.3">
      <c r="A2531" s="2">
        <v>40070</v>
      </c>
      <c r="B2531" s="5">
        <v>15920</v>
      </c>
      <c r="C2531" s="5">
        <v>15920</v>
      </c>
      <c r="D2531" s="5">
        <v>15200</v>
      </c>
      <c r="E2531" s="5">
        <v>15280</v>
      </c>
      <c r="F2531" s="4">
        <v>23130000</v>
      </c>
    </row>
    <row r="2532" spans="1:6" ht="15" customHeight="1" x14ac:dyDescent="0.3">
      <c r="A2532" s="2">
        <v>40071</v>
      </c>
      <c r="B2532" s="5">
        <v>15200</v>
      </c>
      <c r="C2532" s="5">
        <v>15460</v>
      </c>
      <c r="D2532" s="5">
        <v>15200</v>
      </c>
      <c r="E2532" s="5">
        <v>15380</v>
      </c>
      <c r="F2532" s="4">
        <v>25485000</v>
      </c>
    </row>
    <row r="2533" spans="1:6" ht="15" customHeight="1" x14ac:dyDescent="0.3">
      <c r="A2533" s="2">
        <v>40072</v>
      </c>
      <c r="B2533" s="5">
        <v>15400</v>
      </c>
      <c r="C2533" s="5">
        <v>16000</v>
      </c>
      <c r="D2533" s="5">
        <v>15320</v>
      </c>
      <c r="E2533" s="5">
        <v>15900</v>
      </c>
      <c r="F2533" s="4">
        <v>32920000</v>
      </c>
    </row>
    <row r="2534" spans="1:6" ht="15" customHeight="1" x14ac:dyDescent="0.3">
      <c r="A2534" s="2">
        <v>40073</v>
      </c>
      <c r="B2534" s="5">
        <v>16120</v>
      </c>
      <c r="C2534" s="5">
        <v>16200</v>
      </c>
      <c r="D2534" s="5">
        <v>15920</v>
      </c>
      <c r="E2534" s="5">
        <v>16200</v>
      </c>
      <c r="F2534" s="4">
        <v>24515000</v>
      </c>
    </row>
    <row r="2535" spans="1:6" ht="15" customHeight="1" x14ac:dyDescent="0.3">
      <c r="A2535" s="2">
        <v>40074</v>
      </c>
      <c r="B2535" s="5">
        <v>16200</v>
      </c>
      <c r="C2535" s="5">
        <v>16400</v>
      </c>
      <c r="D2535" s="5">
        <v>16080</v>
      </c>
      <c r="E2535" s="5">
        <v>16120</v>
      </c>
      <c r="F2535" s="4">
        <v>44585000</v>
      </c>
    </row>
    <row r="2536" spans="1:6" ht="15" customHeight="1" x14ac:dyDescent="0.3">
      <c r="A2536" s="2">
        <v>40077</v>
      </c>
      <c r="B2536" s="5">
        <v>16040</v>
      </c>
      <c r="C2536" s="5">
        <v>16200</v>
      </c>
      <c r="D2536" s="5">
        <v>15880</v>
      </c>
      <c r="E2536" s="5">
        <v>15960</v>
      </c>
      <c r="F2536" s="4">
        <v>16365000</v>
      </c>
    </row>
    <row r="2537" spans="1:6" ht="15" customHeight="1" x14ac:dyDescent="0.3">
      <c r="A2537" s="2">
        <v>40078</v>
      </c>
      <c r="B2537" s="5">
        <v>16000</v>
      </c>
      <c r="C2537" s="5">
        <v>16580</v>
      </c>
      <c r="D2537" s="5">
        <v>15960</v>
      </c>
      <c r="E2537" s="5">
        <v>16500</v>
      </c>
      <c r="F2537" s="4">
        <v>25535000</v>
      </c>
    </row>
    <row r="2538" spans="1:6" ht="15" customHeight="1" x14ac:dyDescent="0.3">
      <c r="A2538" s="2">
        <v>40079</v>
      </c>
      <c r="B2538" s="5">
        <v>16500</v>
      </c>
      <c r="C2538" s="5">
        <v>16520</v>
      </c>
      <c r="D2538" s="5">
        <v>16240</v>
      </c>
      <c r="E2538" s="5">
        <v>16400</v>
      </c>
      <c r="F2538" s="4">
        <v>16345000</v>
      </c>
    </row>
    <row r="2539" spans="1:6" ht="15" customHeight="1" x14ac:dyDescent="0.3">
      <c r="A2539" s="2">
        <v>40080</v>
      </c>
      <c r="B2539" s="5">
        <v>16380</v>
      </c>
      <c r="C2539" s="5">
        <v>16400</v>
      </c>
      <c r="D2539" s="5">
        <v>15960</v>
      </c>
      <c r="E2539" s="5">
        <v>16060</v>
      </c>
      <c r="F2539" s="4">
        <v>24175000</v>
      </c>
    </row>
    <row r="2540" spans="1:6" ht="15" customHeight="1" x14ac:dyDescent="0.3">
      <c r="A2540" s="2">
        <v>40081</v>
      </c>
      <c r="B2540" s="5">
        <v>15860</v>
      </c>
      <c r="C2540" s="5">
        <v>15920</v>
      </c>
      <c r="D2540" s="5">
        <v>15660</v>
      </c>
      <c r="E2540" s="5">
        <v>15900</v>
      </c>
      <c r="F2540" s="4">
        <v>20180000</v>
      </c>
    </row>
    <row r="2541" spans="1:6" ht="15" customHeight="1" x14ac:dyDescent="0.3">
      <c r="A2541" s="2">
        <v>40084</v>
      </c>
      <c r="B2541" s="5">
        <v>15820</v>
      </c>
      <c r="C2541" s="5">
        <v>15940</v>
      </c>
      <c r="D2541" s="5">
        <v>15600</v>
      </c>
      <c r="E2541" s="5">
        <v>15920</v>
      </c>
      <c r="F2541" s="4">
        <v>13740000</v>
      </c>
    </row>
    <row r="2542" spans="1:6" ht="15" customHeight="1" x14ac:dyDescent="0.3">
      <c r="A2542" s="2">
        <v>40085</v>
      </c>
      <c r="B2542" s="5">
        <v>15840</v>
      </c>
      <c r="C2542" s="5">
        <v>16300</v>
      </c>
      <c r="D2542" s="5">
        <v>15840</v>
      </c>
      <c r="E2542" s="5">
        <v>16240</v>
      </c>
      <c r="F2542" s="4">
        <v>20300000</v>
      </c>
    </row>
    <row r="2543" spans="1:6" ht="15" customHeight="1" x14ac:dyDescent="0.3">
      <c r="A2543" s="2">
        <v>40086</v>
      </c>
      <c r="B2543" s="5">
        <v>16140</v>
      </c>
      <c r="C2543" s="5">
        <v>16500</v>
      </c>
      <c r="D2543" s="5">
        <v>16120</v>
      </c>
      <c r="E2543" s="5">
        <v>16300</v>
      </c>
      <c r="F2543" s="4">
        <v>23825000</v>
      </c>
    </row>
    <row r="2544" spans="1:6" ht="15" customHeight="1" x14ac:dyDescent="0.3">
      <c r="A2544" s="2">
        <v>40087</v>
      </c>
      <c r="B2544" s="5">
        <v>16220</v>
      </c>
      <c r="C2544" s="5">
        <v>16300</v>
      </c>
      <c r="D2544" s="5">
        <v>15680</v>
      </c>
      <c r="E2544" s="5">
        <v>15840</v>
      </c>
      <c r="F2544" s="4">
        <v>26375000</v>
      </c>
    </row>
    <row r="2545" spans="1:6" ht="15" customHeight="1" x14ac:dyDescent="0.3">
      <c r="A2545" s="2">
        <v>40088</v>
      </c>
      <c r="B2545" s="5">
        <v>15840</v>
      </c>
      <c r="C2545" s="5">
        <v>15840</v>
      </c>
      <c r="D2545" s="5">
        <v>15840</v>
      </c>
      <c r="E2545" s="5">
        <v>15840</v>
      </c>
      <c r="F2545" s="4">
        <v>0</v>
      </c>
    </row>
    <row r="2546" spans="1:6" ht="15" customHeight="1" x14ac:dyDescent="0.3">
      <c r="A2546" s="2">
        <v>40091</v>
      </c>
      <c r="B2546" s="5">
        <v>15560</v>
      </c>
      <c r="C2546" s="5">
        <v>15600</v>
      </c>
      <c r="D2546" s="5">
        <v>14920</v>
      </c>
      <c r="E2546" s="5">
        <v>14940</v>
      </c>
      <c r="F2546" s="4">
        <v>43510000</v>
      </c>
    </row>
    <row r="2547" spans="1:6" ht="15" customHeight="1" x14ac:dyDescent="0.3">
      <c r="A2547" s="2">
        <v>40092</v>
      </c>
      <c r="B2547" s="5">
        <v>15100</v>
      </c>
      <c r="C2547" s="5">
        <v>15220</v>
      </c>
      <c r="D2547" s="5">
        <v>14900</v>
      </c>
      <c r="E2547" s="5">
        <v>14900</v>
      </c>
      <c r="F2547" s="4">
        <v>37570000</v>
      </c>
    </row>
    <row r="2548" spans="1:6" ht="15" customHeight="1" x14ac:dyDescent="0.3">
      <c r="A2548" s="2">
        <v>40093</v>
      </c>
      <c r="B2548" s="5">
        <v>15040</v>
      </c>
      <c r="C2548" s="5">
        <v>15120</v>
      </c>
      <c r="D2548" s="5">
        <v>14420</v>
      </c>
      <c r="E2548" s="5">
        <v>14440</v>
      </c>
      <c r="F2548" s="4">
        <v>36535000</v>
      </c>
    </row>
    <row r="2549" spans="1:6" ht="15" customHeight="1" x14ac:dyDescent="0.3">
      <c r="A2549" s="2">
        <v>40094</v>
      </c>
      <c r="B2549" s="5">
        <v>14560</v>
      </c>
      <c r="C2549" s="5">
        <v>14560</v>
      </c>
      <c r="D2549" s="5">
        <v>14120</v>
      </c>
      <c r="E2549" s="5">
        <v>14400</v>
      </c>
      <c r="F2549" s="4">
        <v>52050000</v>
      </c>
    </row>
    <row r="2550" spans="1:6" ht="15" customHeight="1" x14ac:dyDescent="0.3">
      <c r="A2550" s="2">
        <v>40095</v>
      </c>
      <c r="B2550" s="5">
        <v>14580</v>
      </c>
      <c r="C2550" s="5">
        <v>15100</v>
      </c>
      <c r="D2550" s="5">
        <v>14520</v>
      </c>
      <c r="E2550" s="5">
        <v>15100</v>
      </c>
      <c r="F2550" s="4">
        <v>31005000</v>
      </c>
    </row>
    <row r="2551" spans="1:6" ht="15" customHeight="1" x14ac:dyDescent="0.3">
      <c r="A2551" s="2">
        <v>40098</v>
      </c>
      <c r="B2551" s="5">
        <v>15200</v>
      </c>
      <c r="C2551" s="5">
        <v>15260</v>
      </c>
      <c r="D2551" s="5">
        <v>14820</v>
      </c>
      <c r="E2551" s="5">
        <v>14980</v>
      </c>
      <c r="F2551" s="4">
        <v>21225000</v>
      </c>
    </row>
    <row r="2552" spans="1:6" ht="15" customHeight="1" x14ac:dyDescent="0.3">
      <c r="A2552" s="2">
        <v>40099</v>
      </c>
      <c r="B2552" s="5">
        <v>15000</v>
      </c>
      <c r="C2552" s="5">
        <v>15300</v>
      </c>
      <c r="D2552" s="5">
        <v>14840</v>
      </c>
      <c r="E2552" s="5">
        <v>15140</v>
      </c>
      <c r="F2552" s="4">
        <v>18100000</v>
      </c>
    </row>
    <row r="2553" spans="1:6" ht="15" customHeight="1" x14ac:dyDescent="0.3">
      <c r="A2553" s="2">
        <v>40100</v>
      </c>
      <c r="B2553" s="5">
        <v>15380</v>
      </c>
      <c r="C2553" s="5">
        <v>15460</v>
      </c>
      <c r="D2553" s="5">
        <v>15280</v>
      </c>
      <c r="E2553" s="5">
        <v>15380</v>
      </c>
      <c r="F2553" s="4">
        <v>20848950</v>
      </c>
    </row>
    <row r="2554" spans="1:6" ht="15" customHeight="1" x14ac:dyDescent="0.3">
      <c r="A2554" s="2">
        <v>40101</v>
      </c>
      <c r="B2554" s="5">
        <v>15660</v>
      </c>
      <c r="C2554" s="5">
        <v>15660</v>
      </c>
      <c r="D2554" s="5">
        <v>15260</v>
      </c>
      <c r="E2554" s="5">
        <v>15500</v>
      </c>
      <c r="F2554" s="4">
        <v>17844800</v>
      </c>
    </row>
    <row r="2555" spans="1:6" ht="15" customHeight="1" x14ac:dyDescent="0.3">
      <c r="A2555" s="2">
        <v>40102</v>
      </c>
      <c r="B2555" s="5">
        <v>15000</v>
      </c>
      <c r="C2555" s="5">
        <v>15560</v>
      </c>
      <c r="D2555" s="5">
        <v>14900</v>
      </c>
      <c r="E2555" s="5">
        <v>14920</v>
      </c>
      <c r="F2555" s="4">
        <v>23784150</v>
      </c>
    </row>
    <row r="2556" spans="1:6" ht="15" customHeight="1" x14ac:dyDescent="0.3">
      <c r="A2556" s="2">
        <v>40105</v>
      </c>
      <c r="B2556" s="5">
        <v>14760</v>
      </c>
      <c r="C2556" s="5">
        <v>15100</v>
      </c>
      <c r="D2556" s="5">
        <v>14460</v>
      </c>
      <c r="E2556" s="5">
        <v>15020</v>
      </c>
      <c r="F2556" s="4">
        <v>21691600</v>
      </c>
    </row>
    <row r="2557" spans="1:6" ht="15" customHeight="1" x14ac:dyDescent="0.3">
      <c r="A2557" s="2">
        <v>40106</v>
      </c>
      <c r="B2557" s="5">
        <v>15160</v>
      </c>
      <c r="C2557" s="5">
        <v>15220</v>
      </c>
      <c r="D2557" s="5">
        <v>14920</v>
      </c>
      <c r="E2557" s="5">
        <v>15040</v>
      </c>
      <c r="F2557" s="4">
        <v>14183800</v>
      </c>
    </row>
    <row r="2558" spans="1:6" ht="15" customHeight="1" x14ac:dyDescent="0.3">
      <c r="A2558" s="2">
        <v>40107</v>
      </c>
      <c r="B2558" s="5">
        <v>15000</v>
      </c>
      <c r="C2558" s="5">
        <v>15040</v>
      </c>
      <c r="D2558" s="5">
        <v>14640</v>
      </c>
      <c r="E2558" s="5">
        <v>14700</v>
      </c>
      <c r="F2558" s="4">
        <v>25355450</v>
      </c>
    </row>
    <row r="2559" spans="1:6" ht="15" customHeight="1" x14ac:dyDescent="0.3">
      <c r="A2559" s="2">
        <v>40108</v>
      </c>
      <c r="B2559" s="5">
        <v>14640</v>
      </c>
      <c r="C2559" s="5">
        <v>14760</v>
      </c>
      <c r="D2559" s="5">
        <v>14460</v>
      </c>
      <c r="E2559" s="5">
        <v>14520</v>
      </c>
      <c r="F2559" s="4">
        <v>21619850</v>
      </c>
    </row>
    <row r="2560" spans="1:6" ht="15" customHeight="1" x14ac:dyDescent="0.3">
      <c r="A2560" s="2">
        <v>40109</v>
      </c>
      <c r="B2560" s="5">
        <v>14600</v>
      </c>
      <c r="C2560" s="5">
        <v>14980</v>
      </c>
      <c r="D2560" s="5">
        <v>14580</v>
      </c>
      <c r="E2560" s="5">
        <v>14900</v>
      </c>
      <c r="F2560" s="4">
        <v>21627850</v>
      </c>
    </row>
    <row r="2561" spans="1:6" ht="15" customHeight="1" x14ac:dyDescent="0.3">
      <c r="A2561" s="2">
        <v>40112</v>
      </c>
      <c r="B2561" s="5">
        <v>14820</v>
      </c>
      <c r="C2561" s="5">
        <v>15180</v>
      </c>
      <c r="D2561" s="5">
        <v>14780</v>
      </c>
      <c r="E2561" s="5">
        <v>15060</v>
      </c>
      <c r="F2561" s="4">
        <v>15663500</v>
      </c>
    </row>
    <row r="2562" spans="1:6" ht="15" customHeight="1" x14ac:dyDescent="0.3">
      <c r="A2562" s="2">
        <v>40113</v>
      </c>
      <c r="B2562" s="5">
        <v>14980</v>
      </c>
      <c r="C2562" s="5">
        <v>15040</v>
      </c>
      <c r="D2562" s="5">
        <v>14800</v>
      </c>
      <c r="E2562" s="5">
        <v>14840</v>
      </c>
      <c r="F2562" s="4">
        <v>16350250</v>
      </c>
    </row>
    <row r="2563" spans="1:6" ht="15" customHeight="1" x14ac:dyDescent="0.3">
      <c r="A2563" s="2">
        <v>40114</v>
      </c>
      <c r="B2563" s="5">
        <v>14880</v>
      </c>
      <c r="C2563" s="5">
        <v>14900</v>
      </c>
      <c r="D2563" s="5">
        <v>14400</v>
      </c>
      <c r="E2563" s="5">
        <v>14400</v>
      </c>
      <c r="F2563" s="4">
        <v>25689350</v>
      </c>
    </row>
    <row r="2564" spans="1:6" ht="15" customHeight="1" x14ac:dyDescent="0.3">
      <c r="A2564" s="2">
        <v>40115</v>
      </c>
      <c r="B2564" s="5">
        <v>14200</v>
      </c>
      <c r="C2564" s="5">
        <v>14440</v>
      </c>
      <c r="D2564" s="5">
        <v>14020</v>
      </c>
      <c r="E2564" s="5">
        <v>14360</v>
      </c>
      <c r="F2564" s="4">
        <v>32213350</v>
      </c>
    </row>
    <row r="2565" spans="1:6" ht="15" customHeight="1" x14ac:dyDescent="0.3">
      <c r="A2565" s="2">
        <v>40116</v>
      </c>
      <c r="B2565" s="5">
        <v>14660</v>
      </c>
      <c r="C2565" s="5">
        <v>14800</v>
      </c>
      <c r="D2565" s="5">
        <v>14440</v>
      </c>
      <c r="E2565" s="5">
        <v>14460</v>
      </c>
      <c r="F2565" s="4">
        <v>27866400</v>
      </c>
    </row>
    <row r="2566" spans="1:6" ht="15" customHeight="1" x14ac:dyDescent="0.3">
      <c r="A2566" s="2">
        <v>40119</v>
      </c>
      <c r="B2566" s="5">
        <v>14220</v>
      </c>
      <c r="C2566" s="5">
        <v>14540</v>
      </c>
      <c r="D2566" s="5">
        <v>14160</v>
      </c>
      <c r="E2566" s="5">
        <v>14360</v>
      </c>
      <c r="F2566" s="4">
        <v>23242050</v>
      </c>
    </row>
    <row r="2567" spans="1:6" ht="15" customHeight="1" x14ac:dyDescent="0.3">
      <c r="A2567" s="2">
        <v>40120</v>
      </c>
      <c r="B2567" s="5">
        <v>14380</v>
      </c>
      <c r="C2567" s="5">
        <v>14640</v>
      </c>
      <c r="D2567" s="5">
        <v>14300</v>
      </c>
      <c r="E2567" s="5">
        <v>14580</v>
      </c>
      <c r="F2567" s="4">
        <v>19647100</v>
      </c>
    </row>
    <row r="2568" spans="1:6" ht="15" customHeight="1" x14ac:dyDescent="0.3">
      <c r="A2568" s="2">
        <v>40121</v>
      </c>
      <c r="B2568" s="5">
        <v>14540</v>
      </c>
      <c r="C2568" s="5">
        <v>14720</v>
      </c>
      <c r="D2568" s="5">
        <v>14400</v>
      </c>
      <c r="E2568" s="5">
        <v>14660</v>
      </c>
      <c r="F2568" s="4">
        <v>17177100</v>
      </c>
    </row>
    <row r="2569" spans="1:6" ht="15" customHeight="1" x14ac:dyDescent="0.3">
      <c r="A2569" s="2">
        <v>40122</v>
      </c>
      <c r="B2569" s="5">
        <v>14620</v>
      </c>
      <c r="C2569" s="5">
        <v>14620</v>
      </c>
      <c r="D2569" s="5">
        <v>14220</v>
      </c>
      <c r="E2569" s="5">
        <v>14240</v>
      </c>
      <c r="F2569" s="4">
        <v>18674250</v>
      </c>
    </row>
    <row r="2570" spans="1:6" ht="15" customHeight="1" x14ac:dyDescent="0.3">
      <c r="A2570" s="2">
        <v>40123</v>
      </c>
      <c r="B2570" s="5">
        <v>14520</v>
      </c>
      <c r="C2570" s="5">
        <v>14540</v>
      </c>
      <c r="D2570" s="5">
        <v>14280</v>
      </c>
      <c r="E2570" s="5">
        <v>14440</v>
      </c>
      <c r="F2570" s="4">
        <v>15217300</v>
      </c>
    </row>
    <row r="2571" spans="1:6" ht="15" customHeight="1" x14ac:dyDescent="0.3">
      <c r="A2571" s="2">
        <v>40126</v>
      </c>
      <c r="B2571" s="5">
        <v>14540</v>
      </c>
      <c r="C2571" s="5">
        <v>14640</v>
      </c>
      <c r="D2571" s="5">
        <v>14440</v>
      </c>
      <c r="E2571" s="5">
        <v>14480</v>
      </c>
      <c r="F2571" s="4">
        <v>13471850</v>
      </c>
    </row>
    <row r="2572" spans="1:6" ht="15" customHeight="1" x14ac:dyDescent="0.3">
      <c r="A2572" s="2">
        <v>40127</v>
      </c>
      <c r="B2572" s="5">
        <v>14680</v>
      </c>
      <c r="C2572" s="5">
        <v>14720</v>
      </c>
      <c r="D2572" s="5">
        <v>14480</v>
      </c>
      <c r="E2572" s="5">
        <v>14540</v>
      </c>
      <c r="F2572" s="4">
        <v>19620850</v>
      </c>
    </row>
    <row r="2573" spans="1:6" ht="15" customHeight="1" x14ac:dyDescent="0.3">
      <c r="A2573" s="2">
        <v>40128</v>
      </c>
      <c r="B2573" s="5">
        <v>14640</v>
      </c>
      <c r="C2573" s="5">
        <v>14700</v>
      </c>
      <c r="D2573" s="5">
        <v>14320</v>
      </c>
      <c r="E2573" s="5">
        <v>14700</v>
      </c>
      <c r="F2573" s="4">
        <v>15993650</v>
      </c>
    </row>
    <row r="2574" spans="1:6" ht="15" customHeight="1" x14ac:dyDescent="0.3">
      <c r="A2574" s="2">
        <v>40129</v>
      </c>
      <c r="B2574" s="5">
        <v>14740</v>
      </c>
      <c r="C2574" s="5">
        <v>14860</v>
      </c>
      <c r="D2574" s="5">
        <v>14400</v>
      </c>
      <c r="E2574" s="5">
        <v>14400</v>
      </c>
      <c r="F2574" s="4">
        <v>24748850</v>
      </c>
    </row>
    <row r="2575" spans="1:6" ht="15" customHeight="1" x14ac:dyDescent="0.3">
      <c r="A2575" s="2">
        <v>40130</v>
      </c>
      <c r="B2575" s="5">
        <v>14480</v>
      </c>
      <c r="C2575" s="5">
        <v>14540</v>
      </c>
      <c r="D2575" s="5">
        <v>14180</v>
      </c>
      <c r="E2575" s="5">
        <v>14280</v>
      </c>
      <c r="F2575" s="4">
        <v>21590700</v>
      </c>
    </row>
    <row r="2576" spans="1:6" ht="15" customHeight="1" x14ac:dyDescent="0.3">
      <c r="A2576" s="2">
        <v>40133</v>
      </c>
      <c r="B2576" s="5">
        <v>14400</v>
      </c>
      <c r="C2576" s="5">
        <v>14660</v>
      </c>
      <c r="D2576" s="5">
        <v>14280</v>
      </c>
      <c r="E2576" s="5">
        <v>14660</v>
      </c>
      <c r="F2576" s="4">
        <v>20071700</v>
      </c>
    </row>
    <row r="2577" spans="1:6" ht="15" customHeight="1" x14ac:dyDescent="0.3">
      <c r="A2577" s="2">
        <v>40134</v>
      </c>
      <c r="B2577" s="5">
        <v>14760</v>
      </c>
      <c r="C2577" s="5">
        <v>14820</v>
      </c>
      <c r="D2577" s="5">
        <v>14520</v>
      </c>
      <c r="E2577" s="5">
        <v>14560</v>
      </c>
      <c r="F2577" s="4">
        <v>18016250</v>
      </c>
    </row>
    <row r="2578" spans="1:6" ht="15" customHeight="1" x14ac:dyDescent="0.3">
      <c r="A2578" s="2">
        <v>40135</v>
      </c>
      <c r="B2578" s="5">
        <v>14700</v>
      </c>
      <c r="C2578" s="5">
        <v>15000</v>
      </c>
      <c r="D2578" s="5">
        <v>14640</v>
      </c>
      <c r="E2578" s="5">
        <v>15000</v>
      </c>
      <c r="F2578" s="4">
        <v>29653050</v>
      </c>
    </row>
    <row r="2579" spans="1:6" ht="15" customHeight="1" x14ac:dyDescent="0.3">
      <c r="A2579" s="2">
        <v>40136</v>
      </c>
      <c r="B2579" s="5">
        <v>15000</v>
      </c>
      <c r="C2579" s="5">
        <v>15300</v>
      </c>
      <c r="D2579" s="5">
        <v>15000</v>
      </c>
      <c r="E2579" s="5">
        <v>15180</v>
      </c>
      <c r="F2579" s="4">
        <v>22755700</v>
      </c>
    </row>
    <row r="2580" spans="1:6" ht="15" customHeight="1" x14ac:dyDescent="0.3">
      <c r="A2580" s="2">
        <v>40137</v>
      </c>
      <c r="B2580" s="5">
        <v>15020</v>
      </c>
      <c r="C2580" s="5">
        <v>15220</v>
      </c>
      <c r="D2580" s="5">
        <v>14920</v>
      </c>
      <c r="E2580" s="5">
        <v>15100</v>
      </c>
      <c r="F2580" s="4">
        <v>17168050</v>
      </c>
    </row>
    <row r="2581" spans="1:6" ht="15" customHeight="1" x14ac:dyDescent="0.3">
      <c r="A2581" s="2">
        <v>40140</v>
      </c>
      <c r="B2581" s="5">
        <v>15220</v>
      </c>
      <c r="C2581" s="5">
        <v>15280</v>
      </c>
      <c r="D2581" s="5">
        <v>15020</v>
      </c>
      <c r="E2581" s="5">
        <v>15180</v>
      </c>
      <c r="F2581" s="4">
        <v>14409000</v>
      </c>
    </row>
    <row r="2582" spans="1:6" ht="15" customHeight="1" x14ac:dyDescent="0.3">
      <c r="A2582" s="2">
        <v>40141</v>
      </c>
      <c r="B2582" s="5">
        <v>15220</v>
      </c>
      <c r="C2582" s="5">
        <v>15260</v>
      </c>
      <c r="D2582" s="5">
        <v>14820</v>
      </c>
      <c r="E2582" s="5">
        <v>14840</v>
      </c>
      <c r="F2582" s="4">
        <v>17726950</v>
      </c>
    </row>
    <row r="2583" spans="1:6" ht="15" customHeight="1" x14ac:dyDescent="0.3">
      <c r="A2583" s="2">
        <v>40142</v>
      </c>
      <c r="B2583" s="5">
        <v>14840</v>
      </c>
      <c r="C2583" s="5">
        <v>14980</v>
      </c>
      <c r="D2583" s="5">
        <v>14800</v>
      </c>
      <c r="E2583" s="5">
        <v>14980</v>
      </c>
      <c r="F2583" s="4">
        <v>10635300</v>
      </c>
    </row>
    <row r="2584" spans="1:6" ht="15" customHeight="1" x14ac:dyDescent="0.3">
      <c r="A2584" s="2">
        <v>40143</v>
      </c>
      <c r="B2584" s="5">
        <v>14980</v>
      </c>
      <c r="C2584" s="5">
        <v>15140</v>
      </c>
      <c r="D2584" s="5">
        <v>14860</v>
      </c>
      <c r="E2584" s="5">
        <v>14860</v>
      </c>
      <c r="F2584" s="4">
        <v>11813400</v>
      </c>
    </row>
    <row r="2585" spans="1:6" ht="15" customHeight="1" x14ac:dyDescent="0.3">
      <c r="A2585" s="2">
        <v>40144</v>
      </c>
      <c r="B2585" s="5">
        <v>14600</v>
      </c>
      <c r="C2585" s="5">
        <v>14780</v>
      </c>
      <c r="D2585" s="5">
        <v>14240</v>
      </c>
      <c r="E2585" s="5">
        <v>14240</v>
      </c>
      <c r="F2585" s="4">
        <v>23166950</v>
      </c>
    </row>
    <row r="2586" spans="1:6" ht="15" customHeight="1" x14ac:dyDescent="0.3">
      <c r="A2586" s="2">
        <v>40147</v>
      </c>
      <c r="B2586" s="5">
        <v>14460</v>
      </c>
      <c r="C2586" s="5">
        <v>14640</v>
      </c>
      <c r="D2586" s="5">
        <v>14380</v>
      </c>
      <c r="E2586" s="5">
        <v>14400</v>
      </c>
      <c r="F2586" s="4">
        <v>18816750</v>
      </c>
    </row>
    <row r="2587" spans="1:6" ht="15" customHeight="1" x14ac:dyDescent="0.3">
      <c r="A2587" s="2">
        <v>40148</v>
      </c>
      <c r="B2587" s="5">
        <v>14400</v>
      </c>
      <c r="C2587" s="5">
        <v>14740</v>
      </c>
      <c r="D2587" s="5">
        <v>14360</v>
      </c>
      <c r="E2587" s="5">
        <v>14740</v>
      </c>
      <c r="F2587" s="4">
        <v>17282050</v>
      </c>
    </row>
    <row r="2588" spans="1:6" ht="15" customHeight="1" x14ac:dyDescent="0.3">
      <c r="A2588" s="2">
        <v>40149</v>
      </c>
      <c r="B2588" s="5">
        <v>14860</v>
      </c>
      <c r="C2588" s="5">
        <v>15000</v>
      </c>
      <c r="D2588" s="5">
        <v>14800</v>
      </c>
      <c r="E2588" s="5">
        <v>14940</v>
      </c>
      <c r="F2588" s="4">
        <v>16739700</v>
      </c>
    </row>
    <row r="2589" spans="1:6" ht="15" customHeight="1" x14ac:dyDescent="0.3">
      <c r="A2589" s="2">
        <v>40150</v>
      </c>
      <c r="B2589" s="5">
        <v>15040</v>
      </c>
      <c r="C2589" s="5">
        <v>15200</v>
      </c>
      <c r="D2589" s="5">
        <v>14940</v>
      </c>
      <c r="E2589" s="5">
        <v>15180</v>
      </c>
      <c r="F2589" s="4">
        <v>16024900</v>
      </c>
    </row>
    <row r="2590" spans="1:6" ht="15" customHeight="1" x14ac:dyDescent="0.3">
      <c r="A2590" s="2">
        <v>40151</v>
      </c>
      <c r="B2590" s="5">
        <v>15160</v>
      </c>
      <c r="C2590" s="5">
        <v>15340</v>
      </c>
      <c r="D2590" s="5">
        <v>15100</v>
      </c>
      <c r="E2590" s="5">
        <v>15240</v>
      </c>
      <c r="F2590" s="4">
        <v>18348000</v>
      </c>
    </row>
    <row r="2591" spans="1:6" ht="15" customHeight="1" x14ac:dyDescent="0.3">
      <c r="A2591" s="2">
        <v>40154</v>
      </c>
      <c r="B2591" s="5">
        <v>15400</v>
      </c>
      <c r="C2591" s="5">
        <v>15540</v>
      </c>
      <c r="D2591" s="5">
        <v>15260</v>
      </c>
      <c r="E2591" s="5">
        <v>15420</v>
      </c>
      <c r="F2591" s="4">
        <v>16479150</v>
      </c>
    </row>
    <row r="2592" spans="1:6" ht="15" customHeight="1" x14ac:dyDescent="0.3">
      <c r="A2592" s="2">
        <v>40155</v>
      </c>
      <c r="B2592" s="5">
        <v>15420</v>
      </c>
      <c r="C2592" s="5">
        <v>15520</v>
      </c>
      <c r="D2592" s="5">
        <v>15340</v>
      </c>
      <c r="E2592" s="5">
        <v>15440</v>
      </c>
      <c r="F2592" s="4">
        <v>10096100</v>
      </c>
    </row>
    <row r="2593" spans="1:6" ht="15" customHeight="1" x14ac:dyDescent="0.3">
      <c r="A2593" s="2">
        <v>40156</v>
      </c>
      <c r="B2593" s="5">
        <v>15240</v>
      </c>
      <c r="C2593" s="5">
        <v>15640</v>
      </c>
      <c r="D2593" s="5">
        <v>15220</v>
      </c>
      <c r="E2593" s="5">
        <v>15560</v>
      </c>
      <c r="F2593" s="4">
        <v>17839150</v>
      </c>
    </row>
    <row r="2594" spans="1:6" ht="15" customHeight="1" x14ac:dyDescent="0.3">
      <c r="A2594" s="2">
        <v>40157</v>
      </c>
      <c r="B2594" s="5">
        <v>15420</v>
      </c>
      <c r="C2594" s="5">
        <v>15760</v>
      </c>
      <c r="D2594" s="5">
        <v>15320</v>
      </c>
      <c r="E2594" s="5">
        <v>15760</v>
      </c>
      <c r="F2594" s="4">
        <v>44584150</v>
      </c>
    </row>
    <row r="2595" spans="1:6" ht="15" customHeight="1" x14ac:dyDescent="0.3">
      <c r="A2595" s="2">
        <v>40158</v>
      </c>
      <c r="B2595" s="5">
        <v>15800</v>
      </c>
      <c r="C2595" s="5">
        <v>15940</v>
      </c>
      <c r="D2595" s="5">
        <v>15660</v>
      </c>
      <c r="E2595" s="5">
        <v>15700</v>
      </c>
      <c r="F2595" s="4">
        <v>16279550</v>
      </c>
    </row>
    <row r="2596" spans="1:6" ht="15" customHeight="1" x14ac:dyDescent="0.3">
      <c r="A2596" s="2">
        <v>40161</v>
      </c>
      <c r="B2596" s="5">
        <v>15700</v>
      </c>
      <c r="C2596" s="5">
        <v>15800</v>
      </c>
      <c r="D2596" s="5">
        <v>15440</v>
      </c>
      <c r="E2596" s="5">
        <v>15580</v>
      </c>
      <c r="F2596" s="4">
        <v>15507700</v>
      </c>
    </row>
    <row r="2597" spans="1:6" ht="15" customHeight="1" x14ac:dyDescent="0.3">
      <c r="A2597" s="2">
        <v>40162</v>
      </c>
      <c r="B2597" s="5">
        <v>15600</v>
      </c>
      <c r="C2597" s="5">
        <v>15620</v>
      </c>
      <c r="D2597" s="5">
        <v>15440</v>
      </c>
      <c r="E2597" s="5">
        <v>15540</v>
      </c>
      <c r="F2597" s="4">
        <v>12271600</v>
      </c>
    </row>
    <row r="2598" spans="1:6" ht="15" customHeight="1" x14ac:dyDescent="0.3">
      <c r="A2598" s="2">
        <v>40163</v>
      </c>
      <c r="B2598" s="5">
        <v>15600</v>
      </c>
      <c r="C2598" s="5">
        <v>15720</v>
      </c>
      <c r="D2598" s="5">
        <v>15500</v>
      </c>
      <c r="E2598" s="5">
        <v>15600</v>
      </c>
      <c r="F2598" s="4">
        <v>19966500</v>
      </c>
    </row>
    <row r="2599" spans="1:6" ht="15" customHeight="1" x14ac:dyDescent="0.3">
      <c r="A2599" s="2">
        <v>40164</v>
      </c>
      <c r="B2599" s="5">
        <v>15620</v>
      </c>
      <c r="C2599" s="5">
        <v>15620</v>
      </c>
      <c r="D2599" s="5">
        <v>15300</v>
      </c>
      <c r="E2599" s="5">
        <v>15300</v>
      </c>
      <c r="F2599" s="4">
        <v>15891450</v>
      </c>
    </row>
    <row r="2600" spans="1:6" ht="15" customHeight="1" x14ac:dyDescent="0.3">
      <c r="A2600" s="2">
        <v>40165</v>
      </c>
      <c r="B2600" s="5">
        <v>15200</v>
      </c>
      <c r="C2600" s="5">
        <v>15580</v>
      </c>
      <c r="D2600" s="5">
        <v>15160</v>
      </c>
      <c r="E2600" s="5">
        <v>15460</v>
      </c>
      <c r="F2600" s="4">
        <v>20326200</v>
      </c>
    </row>
    <row r="2601" spans="1:6" ht="15" customHeight="1" x14ac:dyDescent="0.3">
      <c r="A2601" s="2">
        <v>40168</v>
      </c>
      <c r="B2601" s="5">
        <v>15460</v>
      </c>
      <c r="C2601" s="5">
        <v>15540</v>
      </c>
      <c r="D2601" s="5">
        <v>15340</v>
      </c>
      <c r="E2601" s="5">
        <v>15420</v>
      </c>
      <c r="F2601" s="4">
        <v>14588150</v>
      </c>
    </row>
    <row r="2602" spans="1:6" ht="15" customHeight="1" x14ac:dyDescent="0.3">
      <c r="A2602" s="2">
        <v>40169</v>
      </c>
      <c r="B2602" s="5">
        <v>15500</v>
      </c>
      <c r="C2602" s="5">
        <v>15620</v>
      </c>
      <c r="D2602" s="5">
        <v>15460</v>
      </c>
      <c r="E2602" s="5">
        <v>15620</v>
      </c>
      <c r="F2602" s="4">
        <v>12295500</v>
      </c>
    </row>
    <row r="2603" spans="1:6" ht="15" customHeight="1" x14ac:dyDescent="0.3">
      <c r="A2603" s="2">
        <v>40170</v>
      </c>
      <c r="B2603" s="5">
        <v>15760</v>
      </c>
      <c r="C2603" s="5">
        <v>15760</v>
      </c>
      <c r="D2603" s="5">
        <v>15560</v>
      </c>
      <c r="E2603" s="5">
        <v>15680</v>
      </c>
      <c r="F2603" s="4">
        <v>12507950</v>
      </c>
    </row>
    <row r="2604" spans="1:6" ht="15" customHeight="1" x14ac:dyDescent="0.3">
      <c r="A2604" s="2">
        <v>40171</v>
      </c>
      <c r="B2604" s="5">
        <v>15700</v>
      </c>
      <c r="C2604" s="5">
        <v>15880</v>
      </c>
      <c r="D2604" s="5">
        <v>15640</v>
      </c>
      <c r="E2604" s="5">
        <v>15800</v>
      </c>
      <c r="F2604" s="4">
        <v>20355350</v>
      </c>
    </row>
    <row r="2605" spans="1:6" ht="15" customHeight="1" x14ac:dyDescent="0.3">
      <c r="A2605" s="2">
        <v>40172</v>
      </c>
      <c r="B2605" s="5">
        <v>15700</v>
      </c>
      <c r="C2605" s="5">
        <v>15880</v>
      </c>
      <c r="D2605" s="5">
        <v>15640</v>
      </c>
      <c r="E2605" s="5">
        <v>15800</v>
      </c>
      <c r="F2605" s="4">
        <v>0</v>
      </c>
    </row>
    <row r="2606" spans="1:6" ht="15" customHeight="1" x14ac:dyDescent="0.3">
      <c r="A2606" s="2">
        <v>40175</v>
      </c>
      <c r="B2606" s="5">
        <v>15800</v>
      </c>
      <c r="C2606" s="5">
        <v>15860</v>
      </c>
      <c r="D2606" s="5">
        <v>15580</v>
      </c>
      <c r="E2606" s="5">
        <v>15740</v>
      </c>
      <c r="F2606" s="4">
        <v>11779750</v>
      </c>
    </row>
    <row r="2607" spans="1:6" ht="15" customHeight="1" x14ac:dyDescent="0.3">
      <c r="A2607" s="2">
        <v>40176</v>
      </c>
      <c r="B2607" s="5">
        <v>15720</v>
      </c>
      <c r="C2607" s="5">
        <v>15740</v>
      </c>
      <c r="D2607" s="5">
        <v>15600</v>
      </c>
      <c r="E2607" s="5">
        <v>15720</v>
      </c>
      <c r="F2607" s="4">
        <v>6845000</v>
      </c>
    </row>
    <row r="2608" spans="1:6" ht="15" customHeight="1" x14ac:dyDescent="0.3">
      <c r="A2608" s="2">
        <v>40177</v>
      </c>
      <c r="B2608" s="5">
        <v>15760</v>
      </c>
      <c r="C2608" s="5">
        <v>15980</v>
      </c>
      <c r="D2608" s="5">
        <v>15740</v>
      </c>
      <c r="E2608" s="5">
        <v>15980</v>
      </c>
      <c r="F2608" s="4">
        <v>14781250</v>
      </c>
    </row>
    <row r="2609" spans="1:6" ht="15" customHeight="1" x14ac:dyDescent="0.3">
      <c r="A2609" s="2">
        <v>40178</v>
      </c>
      <c r="B2609" s="5">
        <v>15760</v>
      </c>
      <c r="C2609" s="5">
        <v>15980</v>
      </c>
      <c r="D2609" s="5">
        <v>15740</v>
      </c>
      <c r="E2609" s="5">
        <v>15980</v>
      </c>
      <c r="F2609" s="4">
        <v>0</v>
      </c>
    </row>
    <row r="2610" spans="1:6" ht="15" customHeight="1" x14ac:dyDescent="0.3">
      <c r="A2610" s="2">
        <v>40179</v>
      </c>
      <c r="B2610" s="5">
        <v>15760</v>
      </c>
      <c r="C2610" s="5">
        <v>15980</v>
      </c>
      <c r="D2610" s="5">
        <v>15740</v>
      </c>
      <c r="E2610" s="5">
        <v>15980</v>
      </c>
      <c r="F2610" s="4">
        <v>0</v>
      </c>
    </row>
    <row r="2611" spans="1:6" ht="15" customHeight="1" x14ac:dyDescent="0.3">
      <c r="A2611" s="2">
        <v>40182</v>
      </c>
      <c r="B2611" s="5">
        <v>16060</v>
      </c>
      <c r="C2611" s="5">
        <v>16180</v>
      </c>
      <c r="D2611" s="5">
        <v>16000</v>
      </c>
      <c r="E2611" s="5">
        <v>16180</v>
      </c>
      <c r="F2611" s="4">
        <v>11963550</v>
      </c>
    </row>
    <row r="2612" spans="1:6" ht="15" customHeight="1" x14ac:dyDescent="0.3">
      <c r="A2612" s="2">
        <v>40183</v>
      </c>
      <c r="B2612" s="5">
        <v>16520</v>
      </c>
      <c r="C2612" s="5">
        <v>16580</v>
      </c>
      <c r="D2612" s="5">
        <v>16300</v>
      </c>
      <c r="E2612" s="5">
        <v>16440</v>
      </c>
      <c r="F2612" s="4">
        <v>27960950</v>
      </c>
    </row>
    <row r="2613" spans="1:6" ht="15" customHeight="1" x14ac:dyDescent="0.3">
      <c r="A2613" s="2">
        <v>40184</v>
      </c>
      <c r="B2613" s="5">
        <v>16580</v>
      </c>
      <c r="C2613" s="5">
        <v>16820</v>
      </c>
      <c r="D2613" s="5">
        <v>16520</v>
      </c>
      <c r="E2613" s="5">
        <v>16820</v>
      </c>
      <c r="F2613" s="4">
        <v>22987750</v>
      </c>
    </row>
    <row r="2614" spans="1:6" ht="15" customHeight="1" x14ac:dyDescent="0.3">
      <c r="A2614" s="2">
        <v>40185</v>
      </c>
      <c r="B2614" s="5">
        <v>16820</v>
      </c>
      <c r="C2614" s="5">
        <v>16820</v>
      </c>
      <c r="D2614" s="5">
        <v>16260</v>
      </c>
      <c r="E2614" s="5">
        <v>16260</v>
      </c>
      <c r="F2614" s="4">
        <v>22161850</v>
      </c>
    </row>
    <row r="2615" spans="1:6" ht="15" customHeight="1" x14ac:dyDescent="0.3">
      <c r="A2615" s="2">
        <v>40186</v>
      </c>
      <c r="B2615" s="5">
        <v>16400</v>
      </c>
      <c r="C2615" s="5">
        <v>16420</v>
      </c>
      <c r="D2615" s="5">
        <v>16120</v>
      </c>
      <c r="E2615" s="5">
        <v>16420</v>
      </c>
      <c r="F2615" s="4">
        <v>14789900</v>
      </c>
    </row>
    <row r="2616" spans="1:6" ht="15" customHeight="1" x14ac:dyDescent="0.3">
      <c r="A2616" s="2">
        <v>40189</v>
      </c>
      <c r="B2616" s="5">
        <v>16420</v>
      </c>
      <c r="C2616" s="5">
        <v>16460</v>
      </c>
      <c r="D2616" s="5">
        <v>15940</v>
      </c>
      <c r="E2616" s="5">
        <v>15940</v>
      </c>
      <c r="F2616" s="4">
        <v>19945050</v>
      </c>
    </row>
    <row r="2617" spans="1:6" ht="15" customHeight="1" x14ac:dyDescent="0.3">
      <c r="A2617" s="2">
        <v>40190</v>
      </c>
      <c r="B2617" s="5">
        <v>15940</v>
      </c>
      <c r="C2617" s="5">
        <v>16180</v>
      </c>
      <c r="D2617" s="5">
        <v>15900</v>
      </c>
      <c r="E2617" s="5">
        <v>16180</v>
      </c>
      <c r="F2617" s="4">
        <v>19223000</v>
      </c>
    </row>
    <row r="2618" spans="1:6" ht="15" customHeight="1" x14ac:dyDescent="0.3">
      <c r="A2618" s="2">
        <v>40191</v>
      </c>
      <c r="B2618" s="5">
        <v>16100</v>
      </c>
      <c r="C2618" s="5">
        <v>16120</v>
      </c>
      <c r="D2618" s="5">
        <v>15940</v>
      </c>
      <c r="E2618" s="5">
        <v>15940</v>
      </c>
      <c r="F2618" s="4">
        <v>13380950</v>
      </c>
    </row>
    <row r="2619" spans="1:6" ht="15" customHeight="1" x14ac:dyDescent="0.3">
      <c r="A2619" s="2">
        <v>40192</v>
      </c>
      <c r="B2619" s="5">
        <v>16120</v>
      </c>
      <c r="C2619" s="5">
        <v>16620</v>
      </c>
      <c r="D2619" s="5">
        <v>16000</v>
      </c>
      <c r="E2619" s="5">
        <v>16540</v>
      </c>
      <c r="F2619" s="4">
        <v>26635250</v>
      </c>
    </row>
    <row r="2620" spans="1:6" ht="15" customHeight="1" x14ac:dyDescent="0.3">
      <c r="A2620" s="2">
        <v>40193</v>
      </c>
      <c r="B2620" s="5">
        <v>16640</v>
      </c>
      <c r="C2620" s="5">
        <v>16860</v>
      </c>
      <c r="D2620" s="5">
        <v>16580</v>
      </c>
      <c r="E2620" s="5">
        <v>16840</v>
      </c>
      <c r="F2620" s="4">
        <v>19920050</v>
      </c>
    </row>
    <row r="2621" spans="1:6" ht="15" customHeight="1" x14ac:dyDescent="0.3">
      <c r="A2621" s="2">
        <v>40196</v>
      </c>
      <c r="B2621" s="5">
        <v>16800</v>
      </c>
      <c r="C2621" s="5">
        <v>16920</v>
      </c>
      <c r="D2621" s="5">
        <v>16560</v>
      </c>
      <c r="E2621" s="5">
        <v>16860</v>
      </c>
      <c r="F2621" s="4">
        <v>13084550</v>
      </c>
    </row>
    <row r="2622" spans="1:6" ht="15" customHeight="1" x14ac:dyDescent="0.3">
      <c r="A2622" s="2">
        <v>40197</v>
      </c>
      <c r="B2622" s="5">
        <v>17000</v>
      </c>
      <c r="C2622" s="5">
        <v>17000</v>
      </c>
      <c r="D2622" s="5">
        <v>16440</v>
      </c>
      <c r="E2622" s="5">
        <v>16460</v>
      </c>
      <c r="F2622" s="4">
        <v>12065400</v>
      </c>
    </row>
    <row r="2623" spans="1:6" ht="15" customHeight="1" x14ac:dyDescent="0.3">
      <c r="A2623" s="2">
        <v>40198</v>
      </c>
      <c r="B2623" s="5">
        <v>16460</v>
      </c>
      <c r="C2623" s="5">
        <v>16740</v>
      </c>
      <c r="D2623" s="5">
        <v>16460</v>
      </c>
      <c r="E2623" s="5">
        <v>16680</v>
      </c>
      <c r="F2623" s="4">
        <v>19215300</v>
      </c>
    </row>
    <row r="2624" spans="1:6" ht="15" customHeight="1" x14ac:dyDescent="0.3">
      <c r="A2624" s="2">
        <v>40199</v>
      </c>
      <c r="B2624" s="5">
        <v>16400</v>
      </c>
      <c r="C2624" s="5">
        <v>17000</v>
      </c>
      <c r="D2624" s="5">
        <v>16400</v>
      </c>
      <c r="E2624" s="5">
        <v>17000</v>
      </c>
      <c r="F2624" s="4">
        <v>17007400</v>
      </c>
    </row>
    <row r="2625" spans="1:6" ht="15" customHeight="1" x14ac:dyDescent="0.3">
      <c r="A2625" s="2">
        <v>40200</v>
      </c>
      <c r="B2625" s="5">
        <v>16800</v>
      </c>
      <c r="C2625" s="5">
        <v>16900</v>
      </c>
      <c r="D2625" s="5">
        <v>16360</v>
      </c>
      <c r="E2625" s="5">
        <v>16500</v>
      </c>
      <c r="F2625" s="4">
        <v>23526800</v>
      </c>
    </row>
    <row r="2626" spans="1:6" ht="15" customHeight="1" x14ac:dyDescent="0.3">
      <c r="A2626" s="2">
        <v>40203</v>
      </c>
      <c r="B2626" s="5">
        <v>16320</v>
      </c>
      <c r="C2626" s="5">
        <v>16960</v>
      </c>
      <c r="D2626" s="5">
        <v>16300</v>
      </c>
      <c r="E2626" s="5">
        <v>16840</v>
      </c>
      <c r="F2626" s="4">
        <v>20639850</v>
      </c>
    </row>
    <row r="2627" spans="1:6" ht="15" customHeight="1" x14ac:dyDescent="0.3">
      <c r="A2627" s="2">
        <v>40204</v>
      </c>
      <c r="B2627" s="5">
        <v>16920</v>
      </c>
      <c r="C2627" s="5">
        <v>16920</v>
      </c>
      <c r="D2627" s="5">
        <v>16240</v>
      </c>
      <c r="E2627" s="5">
        <v>16300</v>
      </c>
      <c r="F2627" s="4">
        <v>18760500</v>
      </c>
    </row>
    <row r="2628" spans="1:6" ht="15" customHeight="1" x14ac:dyDescent="0.3">
      <c r="A2628" s="2">
        <v>40205</v>
      </c>
      <c r="B2628" s="5">
        <v>16300</v>
      </c>
      <c r="C2628" s="5">
        <v>16340</v>
      </c>
      <c r="D2628" s="5">
        <v>16000</v>
      </c>
      <c r="E2628" s="5">
        <v>16000</v>
      </c>
      <c r="F2628" s="4">
        <v>18538000</v>
      </c>
    </row>
    <row r="2629" spans="1:6" ht="15" customHeight="1" x14ac:dyDescent="0.3">
      <c r="A2629" s="2">
        <v>40206</v>
      </c>
      <c r="B2629" s="5">
        <v>16160</v>
      </c>
      <c r="C2629" s="5">
        <v>16300</v>
      </c>
      <c r="D2629" s="5">
        <v>16060</v>
      </c>
      <c r="E2629" s="5">
        <v>16160</v>
      </c>
      <c r="F2629" s="4">
        <v>13830700</v>
      </c>
    </row>
    <row r="2630" spans="1:6" ht="15" customHeight="1" x14ac:dyDescent="0.3">
      <c r="A2630" s="2">
        <v>40207</v>
      </c>
      <c r="B2630" s="5">
        <v>16000</v>
      </c>
      <c r="C2630" s="5">
        <v>16020</v>
      </c>
      <c r="D2630" s="5">
        <v>15600</v>
      </c>
      <c r="E2630" s="5">
        <v>15680</v>
      </c>
      <c r="F2630" s="4">
        <v>22864250</v>
      </c>
    </row>
    <row r="2631" spans="1:6" ht="15" customHeight="1" x14ac:dyDescent="0.3">
      <c r="A2631" s="2">
        <v>40210</v>
      </c>
      <c r="B2631" s="5">
        <v>15680</v>
      </c>
      <c r="C2631" s="5">
        <v>15700</v>
      </c>
      <c r="D2631" s="5">
        <v>15300</v>
      </c>
      <c r="E2631" s="5">
        <v>15540</v>
      </c>
      <c r="F2631" s="4">
        <v>25052100</v>
      </c>
    </row>
    <row r="2632" spans="1:6" ht="15" customHeight="1" x14ac:dyDescent="0.3">
      <c r="A2632" s="2">
        <v>40211</v>
      </c>
      <c r="B2632" s="5">
        <v>15800</v>
      </c>
      <c r="C2632" s="5">
        <v>15800</v>
      </c>
      <c r="D2632" s="5">
        <v>15400</v>
      </c>
      <c r="E2632" s="5">
        <v>15440</v>
      </c>
      <c r="F2632" s="4">
        <v>19690150</v>
      </c>
    </row>
    <row r="2633" spans="1:6" ht="15" customHeight="1" x14ac:dyDescent="0.3">
      <c r="A2633" s="2">
        <v>40212</v>
      </c>
      <c r="B2633" s="5">
        <v>15640</v>
      </c>
      <c r="C2633" s="5">
        <v>15700</v>
      </c>
      <c r="D2633" s="5">
        <v>15360</v>
      </c>
      <c r="E2633" s="5">
        <v>15540</v>
      </c>
      <c r="F2633" s="4">
        <v>16511750</v>
      </c>
    </row>
    <row r="2634" spans="1:6" ht="15" customHeight="1" x14ac:dyDescent="0.3">
      <c r="A2634" s="2">
        <v>40213</v>
      </c>
      <c r="B2634" s="5">
        <v>15500</v>
      </c>
      <c r="C2634" s="5">
        <v>15660</v>
      </c>
      <c r="D2634" s="5">
        <v>15440</v>
      </c>
      <c r="E2634" s="5">
        <v>15520</v>
      </c>
      <c r="F2634" s="4">
        <v>11989950</v>
      </c>
    </row>
    <row r="2635" spans="1:6" ht="15" customHeight="1" x14ac:dyDescent="0.3">
      <c r="A2635" s="2">
        <v>40214</v>
      </c>
      <c r="B2635" s="5">
        <v>15160</v>
      </c>
      <c r="C2635" s="5">
        <v>15220</v>
      </c>
      <c r="D2635" s="5">
        <v>14940</v>
      </c>
      <c r="E2635" s="5">
        <v>15000</v>
      </c>
      <c r="F2635" s="4">
        <v>25751700</v>
      </c>
    </row>
    <row r="2636" spans="1:6" ht="15" customHeight="1" x14ac:dyDescent="0.3">
      <c r="A2636" s="2">
        <v>40217</v>
      </c>
      <c r="B2636" s="5">
        <v>14940</v>
      </c>
      <c r="C2636" s="5">
        <v>15080</v>
      </c>
      <c r="D2636" s="5">
        <v>14820</v>
      </c>
      <c r="E2636" s="5">
        <v>14960</v>
      </c>
      <c r="F2636" s="4">
        <v>21980400</v>
      </c>
    </row>
    <row r="2637" spans="1:6" ht="15" customHeight="1" x14ac:dyDescent="0.3">
      <c r="A2637" s="2">
        <v>40218</v>
      </c>
      <c r="B2637" s="5">
        <v>14960</v>
      </c>
      <c r="C2637" s="5">
        <v>15220</v>
      </c>
      <c r="D2637" s="5">
        <v>14840</v>
      </c>
      <c r="E2637" s="5">
        <v>15220</v>
      </c>
      <c r="F2637" s="4">
        <v>16872950</v>
      </c>
    </row>
    <row r="2638" spans="1:6" ht="15" customHeight="1" x14ac:dyDescent="0.3">
      <c r="A2638" s="2">
        <v>40219</v>
      </c>
      <c r="B2638" s="5">
        <v>15260</v>
      </c>
      <c r="C2638" s="5">
        <v>15280</v>
      </c>
      <c r="D2638" s="5">
        <v>15040</v>
      </c>
      <c r="E2638" s="5">
        <v>15100</v>
      </c>
      <c r="F2638" s="4">
        <v>13192300</v>
      </c>
    </row>
    <row r="2639" spans="1:6" ht="15" customHeight="1" x14ac:dyDescent="0.3">
      <c r="A2639" s="2">
        <v>40220</v>
      </c>
      <c r="B2639" s="5">
        <v>15140</v>
      </c>
      <c r="C2639" s="5">
        <v>15300</v>
      </c>
      <c r="D2639" s="5">
        <v>15120</v>
      </c>
      <c r="E2639" s="5">
        <v>15260</v>
      </c>
      <c r="F2639" s="4">
        <v>13252500</v>
      </c>
    </row>
    <row r="2640" spans="1:6" ht="15" customHeight="1" x14ac:dyDescent="0.3">
      <c r="A2640" s="2">
        <v>40221</v>
      </c>
      <c r="B2640" s="5">
        <v>15340</v>
      </c>
      <c r="C2640" s="5">
        <v>15340</v>
      </c>
      <c r="D2640" s="5">
        <v>14900</v>
      </c>
      <c r="E2640" s="5">
        <v>15000</v>
      </c>
      <c r="F2640" s="4">
        <v>22928700</v>
      </c>
    </row>
    <row r="2641" spans="1:6" ht="15" customHeight="1" x14ac:dyDescent="0.3">
      <c r="A2641" s="2">
        <v>40224</v>
      </c>
      <c r="B2641" s="5">
        <v>15340</v>
      </c>
      <c r="C2641" s="5">
        <v>15340</v>
      </c>
      <c r="D2641" s="5">
        <v>14900</v>
      </c>
      <c r="E2641" s="5">
        <v>15000</v>
      </c>
      <c r="F2641" s="4">
        <v>0</v>
      </c>
    </row>
    <row r="2642" spans="1:6" ht="15" customHeight="1" x14ac:dyDescent="0.3">
      <c r="A2642" s="2">
        <v>40225</v>
      </c>
      <c r="B2642" s="5">
        <v>15000</v>
      </c>
      <c r="C2642" s="5">
        <v>15180</v>
      </c>
      <c r="D2642" s="5">
        <v>14960</v>
      </c>
      <c r="E2642" s="5">
        <v>15120</v>
      </c>
      <c r="F2642" s="4">
        <v>7738300</v>
      </c>
    </row>
    <row r="2643" spans="1:6" ht="15" customHeight="1" x14ac:dyDescent="0.3">
      <c r="A2643" s="2">
        <v>40226</v>
      </c>
      <c r="B2643" s="5">
        <v>15440</v>
      </c>
      <c r="C2643" s="5">
        <v>15580</v>
      </c>
      <c r="D2643" s="5">
        <v>15280</v>
      </c>
      <c r="E2643" s="5">
        <v>15580</v>
      </c>
      <c r="F2643" s="4">
        <v>14012300</v>
      </c>
    </row>
    <row r="2644" spans="1:6" ht="15" customHeight="1" x14ac:dyDescent="0.3">
      <c r="A2644" s="2">
        <v>40227</v>
      </c>
      <c r="B2644" s="5">
        <v>15580</v>
      </c>
      <c r="C2644" s="5">
        <v>15620</v>
      </c>
      <c r="D2644" s="5">
        <v>15440</v>
      </c>
      <c r="E2644" s="5">
        <v>15500</v>
      </c>
      <c r="F2644" s="4">
        <v>7255400</v>
      </c>
    </row>
    <row r="2645" spans="1:6" ht="15" customHeight="1" x14ac:dyDescent="0.3">
      <c r="A2645" s="2">
        <v>40228</v>
      </c>
      <c r="B2645" s="5">
        <v>15380</v>
      </c>
      <c r="C2645" s="5">
        <v>15540</v>
      </c>
      <c r="D2645" s="5">
        <v>15180</v>
      </c>
      <c r="E2645" s="5">
        <v>15200</v>
      </c>
      <c r="F2645" s="4">
        <v>11150000</v>
      </c>
    </row>
    <row r="2646" spans="1:6" ht="15" customHeight="1" x14ac:dyDescent="0.3">
      <c r="A2646" s="2">
        <v>40231</v>
      </c>
      <c r="B2646" s="5">
        <v>15440</v>
      </c>
      <c r="C2646" s="5">
        <v>15560</v>
      </c>
      <c r="D2646" s="5">
        <v>15400</v>
      </c>
      <c r="E2646" s="5">
        <v>15460</v>
      </c>
      <c r="F2646" s="4">
        <v>11593250</v>
      </c>
    </row>
    <row r="2647" spans="1:6" ht="15" customHeight="1" x14ac:dyDescent="0.3">
      <c r="A2647" s="2">
        <v>40232</v>
      </c>
      <c r="B2647" s="5">
        <v>15480</v>
      </c>
      <c r="C2647" s="5">
        <v>15480</v>
      </c>
      <c r="D2647" s="5">
        <v>15120</v>
      </c>
      <c r="E2647" s="5">
        <v>15340</v>
      </c>
      <c r="F2647" s="4">
        <v>12585850</v>
      </c>
    </row>
    <row r="2648" spans="1:6" ht="15" customHeight="1" x14ac:dyDescent="0.3">
      <c r="A2648" s="2">
        <v>40233</v>
      </c>
      <c r="B2648" s="5">
        <v>15180</v>
      </c>
      <c r="C2648" s="5">
        <v>15220</v>
      </c>
      <c r="D2648" s="5">
        <v>15000</v>
      </c>
      <c r="E2648" s="5">
        <v>15040</v>
      </c>
      <c r="F2648" s="4">
        <v>15071550</v>
      </c>
    </row>
    <row r="2649" spans="1:6" ht="15" customHeight="1" x14ac:dyDescent="0.3">
      <c r="A2649" s="2">
        <v>40234</v>
      </c>
      <c r="B2649" s="5">
        <v>15080</v>
      </c>
      <c r="C2649" s="5">
        <v>15160</v>
      </c>
      <c r="D2649" s="5">
        <v>14680</v>
      </c>
      <c r="E2649" s="5">
        <v>14720</v>
      </c>
      <c r="F2649" s="4">
        <v>19304650</v>
      </c>
    </row>
    <row r="2650" spans="1:6" ht="15" customHeight="1" x14ac:dyDescent="0.3">
      <c r="A2650" s="2">
        <v>40235</v>
      </c>
      <c r="B2650" s="5">
        <v>14800</v>
      </c>
      <c r="C2650" s="5">
        <v>14960</v>
      </c>
      <c r="D2650" s="5">
        <v>14660</v>
      </c>
      <c r="E2650" s="5">
        <v>14880</v>
      </c>
      <c r="F2650" s="4">
        <v>15596200</v>
      </c>
    </row>
    <row r="2651" spans="1:6" ht="15" customHeight="1" x14ac:dyDescent="0.3">
      <c r="A2651" s="2">
        <v>40238</v>
      </c>
      <c r="B2651" s="5">
        <v>14800</v>
      </c>
      <c r="C2651" s="5">
        <v>14960</v>
      </c>
      <c r="D2651" s="5">
        <v>14660</v>
      </c>
      <c r="E2651" s="5">
        <v>14880</v>
      </c>
      <c r="F2651" s="4">
        <v>0</v>
      </c>
    </row>
    <row r="2652" spans="1:6" ht="15" customHeight="1" x14ac:dyDescent="0.3">
      <c r="A2652" s="2">
        <v>40239</v>
      </c>
      <c r="B2652" s="5">
        <v>15220</v>
      </c>
      <c r="C2652" s="5">
        <v>15480</v>
      </c>
      <c r="D2652" s="5">
        <v>15120</v>
      </c>
      <c r="E2652" s="5">
        <v>15400</v>
      </c>
      <c r="F2652" s="4">
        <v>23577600</v>
      </c>
    </row>
    <row r="2653" spans="1:6" ht="15" customHeight="1" x14ac:dyDescent="0.3">
      <c r="A2653" s="2">
        <v>40240</v>
      </c>
      <c r="B2653" s="5">
        <v>15420</v>
      </c>
      <c r="C2653" s="5">
        <v>15460</v>
      </c>
      <c r="D2653" s="5">
        <v>15260</v>
      </c>
      <c r="E2653" s="5">
        <v>15420</v>
      </c>
      <c r="F2653" s="4">
        <v>9730100</v>
      </c>
    </row>
    <row r="2654" spans="1:6" ht="15" customHeight="1" x14ac:dyDescent="0.3">
      <c r="A2654" s="2">
        <v>40241</v>
      </c>
      <c r="B2654" s="5">
        <v>15420</v>
      </c>
      <c r="C2654" s="5">
        <v>15440</v>
      </c>
      <c r="D2654" s="5">
        <v>15120</v>
      </c>
      <c r="E2654" s="5">
        <v>15220</v>
      </c>
      <c r="F2654" s="4">
        <v>10219400</v>
      </c>
    </row>
    <row r="2655" spans="1:6" ht="15" customHeight="1" x14ac:dyDescent="0.3">
      <c r="A2655" s="2">
        <v>40242</v>
      </c>
      <c r="B2655" s="5">
        <v>15260</v>
      </c>
      <c r="C2655" s="5">
        <v>15500</v>
      </c>
      <c r="D2655" s="5">
        <v>15260</v>
      </c>
      <c r="E2655" s="5">
        <v>15500</v>
      </c>
      <c r="F2655" s="4">
        <v>11764550</v>
      </c>
    </row>
    <row r="2656" spans="1:6" ht="15" customHeight="1" x14ac:dyDescent="0.3">
      <c r="A2656" s="2">
        <v>40245</v>
      </c>
      <c r="B2656" s="5">
        <v>15800</v>
      </c>
      <c r="C2656" s="5">
        <v>15840</v>
      </c>
      <c r="D2656" s="5">
        <v>15700</v>
      </c>
      <c r="E2656" s="5">
        <v>15720</v>
      </c>
      <c r="F2656" s="4">
        <v>19570150</v>
      </c>
    </row>
    <row r="2657" spans="1:6" ht="15" customHeight="1" x14ac:dyDescent="0.3">
      <c r="A2657" s="2">
        <v>40246</v>
      </c>
      <c r="B2657" s="5">
        <v>15740</v>
      </c>
      <c r="C2657" s="5">
        <v>15740</v>
      </c>
      <c r="D2657" s="5">
        <v>15540</v>
      </c>
      <c r="E2657" s="5">
        <v>15720</v>
      </c>
      <c r="F2657" s="4">
        <v>12214200</v>
      </c>
    </row>
    <row r="2658" spans="1:6" ht="15" customHeight="1" x14ac:dyDescent="0.3">
      <c r="A2658" s="2">
        <v>40247</v>
      </c>
      <c r="B2658" s="5">
        <v>15720</v>
      </c>
      <c r="C2658" s="5">
        <v>15740</v>
      </c>
      <c r="D2658" s="5">
        <v>15560</v>
      </c>
      <c r="E2658" s="5">
        <v>15680</v>
      </c>
      <c r="F2658" s="4">
        <v>11369150</v>
      </c>
    </row>
    <row r="2659" spans="1:6" ht="15" customHeight="1" x14ac:dyDescent="0.3">
      <c r="A2659" s="2">
        <v>40248</v>
      </c>
      <c r="B2659" s="5">
        <v>15800</v>
      </c>
      <c r="C2659" s="5">
        <v>15880</v>
      </c>
      <c r="D2659" s="5">
        <v>15560</v>
      </c>
      <c r="E2659" s="5">
        <v>15560</v>
      </c>
      <c r="F2659" s="4">
        <v>19640100</v>
      </c>
    </row>
    <row r="2660" spans="1:6" ht="15" customHeight="1" x14ac:dyDescent="0.3">
      <c r="A2660" s="2">
        <v>40249</v>
      </c>
      <c r="B2660" s="5">
        <v>15560</v>
      </c>
      <c r="C2660" s="5">
        <v>15680</v>
      </c>
      <c r="D2660" s="5">
        <v>15420</v>
      </c>
      <c r="E2660" s="5">
        <v>15560</v>
      </c>
      <c r="F2660" s="4">
        <v>10004000</v>
      </c>
    </row>
    <row r="2661" spans="1:6" ht="15" customHeight="1" x14ac:dyDescent="0.3">
      <c r="A2661" s="2">
        <v>40252</v>
      </c>
      <c r="B2661" s="5">
        <v>15640</v>
      </c>
      <c r="C2661" s="5">
        <v>15660</v>
      </c>
      <c r="D2661" s="5">
        <v>15280</v>
      </c>
      <c r="E2661" s="5">
        <v>15360</v>
      </c>
      <c r="F2661" s="4">
        <v>12585350</v>
      </c>
    </row>
    <row r="2662" spans="1:6" ht="15" customHeight="1" x14ac:dyDescent="0.3">
      <c r="A2662" s="2">
        <v>40253</v>
      </c>
      <c r="B2662" s="5">
        <v>15360</v>
      </c>
      <c r="C2662" s="5">
        <v>15400</v>
      </c>
      <c r="D2662" s="5">
        <v>15160</v>
      </c>
      <c r="E2662" s="5">
        <v>15300</v>
      </c>
      <c r="F2662" s="4">
        <v>16556850</v>
      </c>
    </row>
    <row r="2663" spans="1:6" ht="15" customHeight="1" x14ac:dyDescent="0.3">
      <c r="A2663" s="2">
        <v>40254</v>
      </c>
      <c r="B2663" s="5">
        <v>15440</v>
      </c>
      <c r="C2663" s="5">
        <v>15960</v>
      </c>
      <c r="D2663" s="5">
        <v>15420</v>
      </c>
      <c r="E2663" s="5">
        <v>15960</v>
      </c>
      <c r="F2663" s="4">
        <v>21857600</v>
      </c>
    </row>
    <row r="2664" spans="1:6" ht="15" customHeight="1" x14ac:dyDescent="0.3">
      <c r="A2664" s="2">
        <v>40255</v>
      </c>
      <c r="B2664" s="5">
        <v>15900</v>
      </c>
      <c r="C2664" s="5">
        <v>16140</v>
      </c>
      <c r="D2664" s="5">
        <v>15900</v>
      </c>
      <c r="E2664" s="5">
        <v>15940</v>
      </c>
      <c r="F2664" s="4">
        <v>15399750</v>
      </c>
    </row>
    <row r="2665" spans="1:6" ht="15" customHeight="1" x14ac:dyDescent="0.3">
      <c r="A2665" s="2">
        <v>40256</v>
      </c>
      <c r="B2665" s="5">
        <v>16020</v>
      </c>
      <c r="C2665" s="5">
        <v>16140</v>
      </c>
      <c r="D2665" s="5">
        <v>15960</v>
      </c>
      <c r="E2665" s="5">
        <v>16080</v>
      </c>
      <c r="F2665" s="4">
        <v>10724600</v>
      </c>
    </row>
    <row r="2666" spans="1:6" ht="15" customHeight="1" x14ac:dyDescent="0.3">
      <c r="A2666" s="2">
        <v>40259</v>
      </c>
      <c r="B2666" s="5">
        <v>16060</v>
      </c>
      <c r="C2666" s="5">
        <v>16080</v>
      </c>
      <c r="D2666" s="5">
        <v>15840</v>
      </c>
      <c r="E2666" s="5">
        <v>16020</v>
      </c>
      <c r="F2666" s="4">
        <v>9213200</v>
      </c>
    </row>
    <row r="2667" spans="1:6" ht="15" customHeight="1" x14ac:dyDescent="0.3">
      <c r="A2667" s="2">
        <v>40260</v>
      </c>
      <c r="B2667" s="5">
        <v>16140</v>
      </c>
      <c r="C2667" s="5">
        <v>16300</v>
      </c>
      <c r="D2667" s="5">
        <v>16100</v>
      </c>
      <c r="E2667" s="5">
        <v>16180</v>
      </c>
      <c r="F2667" s="4">
        <v>9932600</v>
      </c>
    </row>
    <row r="2668" spans="1:6" ht="15" customHeight="1" x14ac:dyDescent="0.3">
      <c r="A2668" s="2">
        <v>40261</v>
      </c>
      <c r="B2668" s="5">
        <v>16300</v>
      </c>
      <c r="C2668" s="5">
        <v>16500</v>
      </c>
      <c r="D2668" s="5">
        <v>16260</v>
      </c>
      <c r="E2668" s="5">
        <v>16380</v>
      </c>
      <c r="F2668" s="4">
        <v>15945800</v>
      </c>
    </row>
    <row r="2669" spans="1:6" ht="15" customHeight="1" x14ac:dyDescent="0.3">
      <c r="A2669" s="2">
        <v>40262</v>
      </c>
      <c r="B2669" s="5">
        <v>16300</v>
      </c>
      <c r="C2669" s="5">
        <v>16440</v>
      </c>
      <c r="D2669" s="5">
        <v>16180</v>
      </c>
      <c r="E2669" s="5">
        <v>16380</v>
      </c>
      <c r="F2669" s="4">
        <v>9497900</v>
      </c>
    </row>
    <row r="2670" spans="1:6" ht="15" customHeight="1" x14ac:dyDescent="0.3">
      <c r="A2670" s="2">
        <v>40263</v>
      </c>
      <c r="B2670" s="5">
        <v>16460</v>
      </c>
      <c r="C2670" s="5">
        <v>16500</v>
      </c>
      <c r="D2670" s="5">
        <v>16240</v>
      </c>
      <c r="E2670" s="5">
        <v>16400</v>
      </c>
      <c r="F2670" s="4">
        <v>10490100</v>
      </c>
    </row>
    <row r="2671" spans="1:6" ht="15" customHeight="1" x14ac:dyDescent="0.3">
      <c r="A2671" s="2">
        <v>40266</v>
      </c>
      <c r="B2671" s="5">
        <v>16200</v>
      </c>
      <c r="C2671" s="5">
        <v>16500</v>
      </c>
      <c r="D2671" s="5">
        <v>16200</v>
      </c>
      <c r="E2671" s="5">
        <v>16360</v>
      </c>
      <c r="F2671" s="4">
        <v>7783950</v>
      </c>
    </row>
    <row r="2672" spans="1:6" ht="15" customHeight="1" x14ac:dyDescent="0.3">
      <c r="A2672" s="2">
        <v>40267</v>
      </c>
      <c r="B2672" s="5">
        <v>16540</v>
      </c>
      <c r="C2672" s="5">
        <v>16580</v>
      </c>
      <c r="D2672" s="5">
        <v>16240</v>
      </c>
      <c r="E2672" s="5">
        <v>16280</v>
      </c>
      <c r="F2672" s="4">
        <v>12046700</v>
      </c>
    </row>
    <row r="2673" spans="1:6" ht="15" customHeight="1" x14ac:dyDescent="0.3">
      <c r="A2673" s="2">
        <v>40268</v>
      </c>
      <c r="B2673" s="5">
        <v>16280</v>
      </c>
      <c r="C2673" s="5">
        <v>16680</v>
      </c>
      <c r="D2673" s="5">
        <v>16260</v>
      </c>
      <c r="E2673" s="5">
        <v>16360</v>
      </c>
      <c r="F2673" s="4">
        <v>21715000</v>
      </c>
    </row>
    <row r="2674" spans="1:6" ht="15" customHeight="1" x14ac:dyDescent="0.3">
      <c r="A2674" s="2">
        <v>40269</v>
      </c>
      <c r="B2674" s="5">
        <v>16520</v>
      </c>
      <c r="C2674" s="5">
        <v>16900</v>
      </c>
      <c r="D2674" s="5">
        <v>16480</v>
      </c>
      <c r="E2674" s="5">
        <v>16900</v>
      </c>
      <c r="F2674" s="4">
        <v>28082950</v>
      </c>
    </row>
    <row r="2675" spans="1:6" ht="15" customHeight="1" x14ac:dyDescent="0.3">
      <c r="A2675" s="2">
        <v>40270</v>
      </c>
      <c r="B2675" s="5">
        <v>16920</v>
      </c>
      <c r="C2675" s="5">
        <v>17200</v>
      </c>
      <c r="D2675" s="5">
        <v>16820</v>
      </c>
      <c r="E2675" s="5">
        <v>17140</v>
      </c>
      <c r="F2675" s="4">
        <v>20953450</v>
      </c>
    </row>
    <row r="2676" spans="1:6" ht="15" customHeight="1" x14ac:dyDescent="0.3">
      <c r="A2676" s="2">
        <v>40273</v>
      </c>
      <c r="B2676" s="5">
        <v>17220</v>
      </c>
      <c r="C2676" s="5">
        <v>17400</v>
      </c>
      <c r="D2676" s="5">
        <v>17140</v>
      </c>
      <c r="E2676" s="5">
        <v>17400</v>
      </c>
      <c r="F2676" s="4">
        <v>15225800</v>
      </c>
    </row>
    <row r="2677" spans="1:6" ht="15" customHeight="1" x14ac:dyDescent="0.3">
      <c r="A2677" s="2">
        <v>40274</v>
      </c>
      <c r="B2677" s="5">
        <v>17480</v>
      </c>
      <c r="C2677" s="5">
        <v>17500</v>
      </c>
      <c r="D2677" s="5">
        <v>17220</v>
      </c>
      <c r="E2677" s="5">
        <v>17380</v>
      </c>
      <c r="F2677" s="4">
        <v>16514350</v>
      </c>
    </row>
    <row r="2678" spans="1:6" ht="15" customHeight="1" x14ac:dyDescent="0.3">
      <c r="A2678" s="2">
        <v>40275</v>
      </c>
      <c r="B2678" s="5">
        <v>17300</v>
      </c>
      <c r="C2678" s="5">
        <v>17380</v>
      </c>
      <c r="D2678" s="5">
        <v>17040</v>
      </c>
      <c r="E2678" s="5">
        <v>17180</v>
      </c>
      <c r="F2678" s="4">
        <v>19434000</v>
      </c>
    </row>
    <row r="2679" spans="1:6" ht="15" customHeight="1" x14ac:dyDescent="0.3">
      <c r="A2679" s="2">
        <v>40276</v>
      </c>
      <c r="B2679" s="5">
        <v>17140</v>
      </c>
      <c r="C2679" s="5">
        <v>17260</v>
      </c>
      <c r="D2679" s="5">
        <v>17060</v>
      </c>
      <c r="E2679" s="5">
        <v>17260</v>
      </c>
      <c r="F2679" s="4">
        <v>13466350</v>
      </c>
    </row>
    <row r="2680" spans="1:6" ht="15" customHeight="1" x14ac:dyDescent="0.3">
      <c r="A2680" s="2">
        <v>40277</v>
      </c>
      <c r="B2680" s="5">
        <v>17280</v>
      </c>
      <c r="C2680" s="5">
        <v>17320</v>
      </c>
      <c r="D2680" s="5">
        <v>16960</v>
      </c>
      <c r="E2680" s="5">
        <v>17120</v>
      </c>
      <c r="F2680" s="4">
        <v>13789450</v>
      </c>
    </row>
    <row r="2681" spans="1:6" ht="15" customHeight="1" x14ac:dyDescent="0.3">
      <c r="A2681" s="2">
        <v>40280</v>
      </c>
      <c r="B2681" s="5">
        <v>17180</v>
      </c>
      <c r="C2681" s="5">
        <v>17200</v>
      </c>
      <c r="D2681" s="5">
        <v>16540</v>
      </c>
      <c r="E2681" s="5">
        <v>16600</v>
      </c>
      <c r="F2681" s="4">
        <v>24897000</v>
      </c>
    </row>
    <row r="2682" spans="1:6" ht="15" customHeight="1" x14ac:dyDescent="0.3">
      <c r="A2682" s="2">
        <v>40281</v>
      </c>
      <c r="B2682" s="5">
        <v>16680</v>
      </c>
      <c r="C2682" s="5">
        <v>16680</v>
      </c>
      <c r="D2682" s="5">
        <v>16300</v>
      </c>
      <c r="E2682" s="5">
        <v>16560</v>
      </c>
      <c r="F2682" s="4">
        <v>20455700</v>
      </c>
    </row>
    <row r="2683" spans="1:6" ht="15" customHeight="1" x14ac:dyDescent="0.3">
      <c r="A2683" s="2">
        <v>40282</v>
      </c>
      <c r="B2683" s="5">
        <v>16700</v>
      </c>
      <c r="C2683" s="5">
        <v>16940</v>
      </c>
      <c r="D2683" s="5">
        <v>16660</v>
      </c>
      <c r="E2683" s="5">
        <v>16900</v>
      </c>
      <c r="F2683" s="4">
        <v>15424950</v>
      </c>
    </row>
    <row r="2684" spans="1:6" ht="15" customHeight="1" x14ac:dyDescent="0.3">
      <c r="A2684" s="2">
        <v>40283</v>
      </c>
      <c r="B2684" s="5">
        <v>17240</v>
      </c>
      <c r="C2684" s="5">
        <v>17240</v>
      </c>
      <c r="D2684" s="5">
        <v>16880</v>
      </c>
      <c r="E2684" s="5">
        <v>17100</v>
      </c>
      <c r="F2684" s="4">
        <v>18255200</v>
      </c>
    </row>
    <row r="2685" spans="1:6" ht="15" customHeight="1" x14ac:dyDescent="0.3">
      <c r="A2685" s="2">
        <v>40284</v>
      </c>
      <c r="B2685" s="5">
        <v>17100</v>
      </c>
      <c r="C2685" s="5">
        <v>17160</v>
      </c>
      <c r="D2685" s="5">
        <v>16820</v>
      </c>
      <c r="E2685" s="5">
        <v>16960</v>
      </c>
      <c r="F2685" s="4">
        <v>11005600</v>
      </c>
    </row>
    <row r="2686" spans="1:6" ht="15" customHeight="1" x14ac:dyDescent="0.3">
      <c r="A2686" s="2">
        <v>40287</v>
      </c>
      <c r="B2686" s="5">
        <v>16740</v>
      </c>
      <c r="C2686" s="5">
        <v>16800</v>
      </c>
      <c r="D2686" s="5">
        <v>16520</v>
      </c>
      <c r="E2686" s="5">
        <v>16540</v>
      </c>
      <c r="F2686" s="4">
        <v>12368800</v>
      </c>
    </row>
    <row r="2687" spans="1:6" ht="15" customHeight="1" x14ac:dyDescent="0.3">
      <c r="A2687" s="2">
        <v>40288</v>
      </c>
      <c r="B2687" s="5">
        <v>16540</v>
      </c>
      <c r="C2687" s="5">
        <v>16640</v>
      </c>
      <c r="D2687" s="5">
        <v>16420</v>
      </c>
      <c r="E2687" s="5">
        <v>16560</v>
      </c>
      <c r="F2687" s="4">
        <v>13594100</v>
      </c>
    </row>
    <row r="2688" spans="1:6" ht="15" customHeight="1" x14ac:dyDescent="0.3">
      <c r="A2688" s="2">
        <v>40289</v>
      </c>
      <c r="B2688" s="5">
        <v>16760</v>
      </c>
      <c r="C2688" s="5">
        <v>17060</v>
      </c>
      <c r="D2688" s="5">
        <v>16700</v>
      </c>
      <c r="E2688" s="5">
        <v>17040</v>
      </c>
      <c r="F2688" s="4">
        <v>13212700</v>
      </c>
    </row>
    <row r="2689" spans="1:6" ht="15" customHeight="1" x14ac:dyDescent="0.3">
      <c r="A2689" s="2">
        <v>40290</v>
      </c>
      <c r="B2689" s="5">
        <v>16980</v>
      </c>
      <c r="C2689" s="5">
        <v>16980</v>
      </c>
      <c r="D2689" s="5">
        <v>16660</v>
      </c>
      <c r="E2689" s="5">
        <v>16820</v>
      </c>
      <c r="F2689" s="4">
        <v>17177850</v>
      </c>
    </row>
    <row r="2690" spans="1:6" ht="15" customHeight="1" x14ac:dyDescent="0.3">
      <c r="A2690" s="2">
        <v>40291</v>
      </c>
      <c r="B2690" s="5">
        <v>16960</v>
      </c>
      <c r="C2690" s="5">
        <v>16960</v>
      </c>
      <c r="D2690" s="5">
        <v>16560</v>
      </c>
      <c r="E2690" s="5">
        <v>16600</v>
      </c>
      <c r="F2690" s="4">
        <v>15471800</v>
      </c>
    </row>
    <row r="2691" spans="1:6" ht="15" customHeight="1" x14ac:dyDescent="0.3">
      <c r="A2691" s="2">
        <v>40294</v>
      </c>
      <c r="B2691" s="5">
        <v>16700</v>
      </c>
      <c r="C2691" s="5">
        <v>16840</v>
      </c>
      <c r="D2691" s="5">
        <v>16600</v>
      </c>
      <c r="E2691" s="5">
        <v>16680</v>
      </c>
      <c r="F2691" s="4">
        <v>13030400</v>
      </c>
    </row>
    <row r="2692" spans="1:6" ht="15" customHeight="1" x14ac:dyDescent="0.3">
      <c r="A2692" s="2">
        <v>40295</v>
      </c>
      <c r="B2692" s="5">
        <v>16620</v>
      </c>
      <c r="C2692" s="5">
        <v>16760</v>
      </c>
      <c r="D2692" s="5">
        <v>16540</v>
      </c>
      <c r="E2692" s="5">
        <v>16700</v>
      </c>
      <c r="F2692" s="4">
        <v>13049800</v>
      </c>
    </row>
    <row r="2693" spans="1:6" ht="15" customHeight="1" x14ac:dyDescent="0.3">
      <c r="A2693" s="2">
        <v>40296</v>
      </c>
      <c r="B2693" s="5">
        <v>16400</v>
      </c>
      <c r="C2693" s="5">
        <v>16500</v>
      </c>
      <c r="D2693" s="5">
        <v>16360</v>
      </c>
      <c r="E2693" s="5">
        <v>16500</v>
      </c>
      <c r="F2693" s="4">
        <v>16019650</v>
      </c>
    </row>
    <row r="2694" spans="1:6" ht="15" customHeight="1" x14ac:dyDescent="0.3">
      <c r="A2694" s="2">
        <v>40297</v>
      </c>
      <c r="B2694" s="5">
        <v>16600</v>
      </c>
      <c r="C2694" s="5">
        <v>16620</v>
      </c>
      <c r="D2694" s="5">
        <v>16320</v>
      </c>
      <c r="E2694" s="5">
        <v>16500</v>
      </c>
      <c r="F2694" s="4">
        <v>11346550</v>
      </c>
    </row>
    <row r="2695" spans="1:6" ht="15" customHeight="1" x14ac:dyDescent="0.3">
      <c r="A2695" s="2">
        <v>40298</v>
      </c>
      <c r="B2695" s="5">
        <v>16560</v>
      </c>
      <c r="C2695" s="5">
        <v>17040</v>
      </c>
      <c r="D2695" s="5">
        <v>16540</v>
      </c>
      <c r="E2695" s="5">
        <v>16980</v>
      </c>
      <c r="F2695" s="4">
        <v>22733400</v>
      </c>
    </row>
    <row r="2696" spans="1:6" ht="15" customHeight="1" x14ac:dyDescent="0.3">
      <c r="A2696" s="2">
        <v>40301</v>
      </c>
      <c r="B2696" s="5">
        <v>16900</v>
      </c>
      <c r="C2696" s="5">
        <v>16900</v>
      </c>
      <c r="D2696" s="5">
        <v>16540</v>
      </c>
      <c r="E2696" s="5">
        <v>16580</v>
      </c>
      <c r="F2696" s="4">
        <v>14572250</v>
      </c>
    </row>
    <row r="2697" spans="1:6" ht="15" customHeight="1" x14ac:dyDescent="0.3">
      <c r="A2697" s="2">
        <v>40302</v>
      </c>
      <c r="B2697" s="5">
        <v>16800</v>
      </c>
      <c r="C2697" s="5">
        <v>16860</v>
      </c>
      <c r="D2697" s="5">
        <v>16600</v>
      </c>
      <c r="E2697" s="5">
        <v>16680</v>
      </c>
      <c r="F2697" s="4">
        <v>9172800</v>
      </c>
    </row>
    <row r="2698" spans="1:6" ht="15" customHeight="1" x14ac:dyDescent="0.3">
      <c r="A2698" s="2">
        <v>40303</v>
      </c>
      <c r="B2698" s="5">
        <v>16800</v>
      </c>
      <c r="C2698" s="5">
        <v>16860</v>
      </c>
      <c r="D2698" s="5">
        <v>16600</v>
      </c>
      <c r="E2698" s="5">
        <v>16680</v>
      </c>
      <c r="F2698" s="4">
        <v>0</v>
      </c>
    </row>
    <row r="2699" spans="1:6" ht="15" customHeight="1" x14ac:dyDescent="0.3">
      <c r="A2699" s="2">
        <v>40304</v>
      </c>
      <c r="B2699" s="5">
        <v>16340</v>
      </c>
      <c r="C2699" s="5">
        <v>16380</v>
      </c>
      <c r="D2699" s="5">
        <v>16200</v>
      </c>
      <c r="E2699" s="5">
        <v>16280</v>
      </c>
      <c r="F2699" s="4">
        <v>22588250</v>
      </c>
    </row>
    <row r="2700" spans="1:6" ht="15" customHeight="1" x14ac:dyDescent="0.3">
      <c r="A2700" s="2">
        <v>40305</v>
      </c>
      <c r="B2700" s="5">
        <v>15960</v>
      </c>
      <c r="C2700" s="5">
        <v>15980</v>
      </c>
      <c r="D2700" s="5">
        <v>15760</v>
      </c>
      <c r="E2700" s="5">
        <v>15880</v>
      </c>
      <c r="F2700" s="4">
        <v>37961250</v>
      </c>
    </row>
    <row r="2701" spans="1:6" ht="15" customHeight="1" x14ac:dyDescent="0.3">
      <c r="A2701" s="2">
        <v>40308</v>
      </c>
      <c r="B2701" s="5">
        <v>16000</v>
      </c>
      <c r="C2701" s="5">
        <v>16100</v>
      </c>
      <c r="D2701" s="5">
        <v>15940</v>
      </c>
      <c r="E2701" s="5">
        <v>16060</v>
      </c>
      <c r="F2701" s="4">
        <v>16529100</v>
      </c>
    </row>
    <row r="2702" spans="1:6" ht="15" customHeight="1" x14ac:dyDescent="0.3">
      <c r="A2702" s="2">
        <v>40309</v>
      </c>
      <c r="B2702" s="5">
        <v>16240</v>
      </c>
      <c r="C2702" s="5">
        <v>16240</v>
      </c>
      <c r="D2702" s="5">
        <v>15820</v>
      </c>
      <c r="E2702" s="5">
        <v>15820</v>
      </c>
      <c r="F2702" s="4">
        <v>22532900</v>
      </c>
    </row>
    <row r="2703" spans="1:6" ht="15" customHeight="1" x14ac:dyDescent="0.3">
      <c r="A2703" s="2">
        <v>40310</v>
      </c>
      <c r="B2703" s="5">
        <v>15940</v>
      </c>
      <c r="C2703" s="5">
        <v>15960</v>
      </c>
      <c r="D2703" s="5">
        <v>15640</v>
      </c>
      <c r="E2703" s="5">
        <v>15780</v>
      </c>
      <c r="F2703" s="4">
        <v>15790450</v>
      </c>
    </row>
    <row r="2704" spans="1:6" ht="15" customHeight="1" x14ac:dyDescent="0.3">
      <c r="A2704" s="2">
        <v>40311</v>
      </c>
      <c r="B2704" s="5">
        <v>15960</v>
      </c>
      <c r="C2704" s="5">
        <v>16400</v>
      </c>
      <c r="D2704" s="5">
        <v>15940</v>
      </c>
      <c r="E2704" s="5">
        <v>16260</v>
      </c>
      <c r="F2704" s="4">
        <v>15973050</v>
      </c>
    </row>
    <row r="2705" spans="1:6" ht="15" customHeight="1" x14ac:dyDescent="0.3">
      <c r="A2705" s="2">
        <v>40312</v>
      </c>
      <c r="B2705" s="5">
        <v>16120</v>
      </c>
      <c r="C2705" s="5">
        <v>16240</v>
      </c>
      <c r="D2705" s="5">
        <v>15980</v>
      </c>
      <c r="E2705" s="5">
        <v>16200</v>
      </c>
      <c r="F2705" s="4">
        <v>14692000</v>
      </c>
    </row>
    <row r="2706" spans="1:6" ht="15" customHeight="1" x14ac:dyDescent="0.3">
      <c r="A2706" s="2">
        <v>40315</v>
      </c>
      <c r="B2706" s="5">
        <v>15960</v>
      </c>
      <c r="C2706" s="5">
        <v>15980</v>
      </c>
      <c r="D2706" s="5">
        <v>15560</v>
      </c>
      <c r="E2706" s="5">
        <v>15680</v>
      </c>
      <c r="F2706" s="4">
        <v>26529900</v>
      </c>
    </row>
    <row r="2707" spans="1:6" ht="15" customHeight="1" x14ac:dyDescent="0.3">
      <c r="A2707" s="2">
        <v>40316</v>
      </c>
      <c r="B2707" s="5">
        <v>15800</v>
      </c>
      <c r="C2707" s="5">
        <v>15900</v>
      </c>
      <c r="D2707" s="5">
        <v>15680</v>
      </c>
      <c r="E2707" s="5">
        <v>15840</v>
      </c>
      <c r="F2707" s="4">
        <v>18169250</v>
      </c>
    </row>
    <row r="2708" spans="1:6" ht="15" customHeight="1" x14ac:dyDescent="0.3">
      <c r="A2708" s="2">
        <v>40317</v>
      </c>
      <c r="B2708" s="5">
        <v>15700</v>
      </c>
      <c r="C2708" s="5">
        <v>15700</v>
      </c>
      <c r="D2708" s="5">
        <v>15380</v>
      </c>
      <c r="E2708" s="5">
        <v>15460</v>
      </c>
      <c r="F2708" s="4">
        <v>18058550</v>
      </c>
    </row>
    <row r="2709" spans="1:6" ht="15" customHeight="1" x14ac:dyDescent="0.3">
      <c r="A2709" s="2">
        <v>40318</v>
      </c>
      <c r="B2709" s="5">
        <v>15300</v>
      </c>
      <c r="C2709" s="5">
        <v>15440</v>
      </c>
      <c r="D2709" s="5">
        <v>15100</v>
      </c>
      <c r="E2709" s="5">
        <v>15120</v>
      </c>
      <c r="F2709" s="4">
        <v>19790300</v>
      </c>
    </row>
    <row r="2710" spans="1:6" ht="15" customHeight="1" x14ac:dyDescent="0.3">
      <c r="A2710" s="2">
        <v>40319</v>
      </c>
      <c r="B2710" s="5">
        <v>15300</v>
      </c>
      <c r="C2710" s="5">
        <v>15440</v>
      </c>
      <c r="D2710" s="5">
        <v>15100</v>
      </c>
      <c r="E2710" s="5">
        <v>15120</v>
      </c>
      <c r="F2710" s="4">
        <v>0</v>
      </c>
    </row>
    <row r="2711" spans="1:6" ht="15" customHeight="1" x14ac:dyDescent="0.3">
      <c r="A2711" s="2">
        <v>40322</v>
      </c>
      <c r="B2711" s="5">
        <v>14940</v>
      </c>
      <c r="C2711" s="5">
        <v>15280</v>
      </c>
      <c r="D2711" s="5">
        <v>14880</v>
      </c>
      <c r="E2711" s="5">
        <v>15160</v>
      </c>
      <c r="F2711" s="4">
        <v>17723750</v>
      </c>
    </row>
    <row r="2712" spans="1:6" ht="15" customHeight="1" x14ac:dyDescent="0.3">
      <c r="A2712" s="2">
        <v>40323</v>
      </c>
      <c r="B2712" s="5">
        <v>15000</v>
      </c>
      <c r="C2712" s="5">
        <v>15120</v>
      </c>
      <c r="D2712" s="5">
        <v>14720</v>
      </c>
      <c r="E2712" s="5">
        <v>14820</v>
      </c>
      <c r="F2712" s="4">
        <v>25581300</v>
      </c>
    </row>
    <row r="2713" spans="1:6" ht="15" customHeight="1" x14ac:dyDescent="0.3">
      <c r="A2713" s="2">
        <v>40324</v>
      </c>
      <c r="B2713" s="5">
        <v>15200</v>
      </c>
      <c r="C2713" s="5">
        <v>15380</v>
      </c>
      <c r="D2713" s="5">
        <v>14900</v>
      </c>
      <c r="E2713" s="5">
        <v>15000</v>
      </c>
      <c r="F2713" s="4">
        <v>23002650</v>
      </c>
    </row>
    <row r="2714" spans="1:6" ht="15" customHeight="1" x14ac:dyDescent="0.3">
      <c r="A2714" s="2">
        <v>40325</v>
      </c>
      <c r="B2714" s="5">
        <v>14880</v>
      </c>
      <c r="C2714" s="5">
        <v>15500</v>
      </c>
      <c r="D2714" s="5">
        <v>14820</v>
      </c>
      <c r="E2714" s="5">
        <v>15440</v>
      </c>
      <c r="F2714" s="4">
        <v>22212050</v>
      </c>
    </row>
    <row r="2715" spans="1:6" ht="15" customHeight="1" x14ac:dyDescent="0.3">
      <c r="A2715" s="2">
        <v>40326</v>
      </c>
      <c r="B2715" s="5">
        <v>15740</v>
      </c>
      <c r="C2715" s="5">
        <v>15740</v>
      </c>
      <c r="D2715" s="5">
        <v>15340</v>
      </c>
      <c r="E2715" s="5">
        <v>15560</v>
      </c>
      <c r="F2715" s="4">
        <v>22546250</v>
      </c>
    </row>
    <row r="2716" spans="1:6" ht="15" customHeight="1" x14ac:dyDescent="0.3">
      <c r="A2716" s="2">
        <v>40329</v>
      </c>
      <c r="B2716" s="5">
        <v>15440</v>
      </c>
      <c r="C2716" s="5">
        <v>15620</v>
      </c>
      <c r="D2716" s="5">
        <v>15360</v>
      </c>
      <c r="E2716" s="5">
        <v>15520</v>
      </c>
      <c r="F2716" s="4">
        <v>12791100</v>
      </c>
    </row>
    <row r="2717" spans="1:6" ht="15" customHeight="1" x14ac:dyDescent="0.3">
      <c r="A2717" s="2">
        <v>40330</v>
      </c>
      <c r="B2717" s="5">
        <v>15520</v>
      </c>
      <c r="C2717" s="5">
        <v>15580</v>
      </c>
      <c r="D2717" s="5">
        <v>15300</v>
      </c>
      <c r="E2717" s="5">
        <v>15360</v>
      </c>
      <c r="F2717" s="4">
        <v>11405850</v>
      </c>
    </row>
    <row r="2718" spans="1:6" ht="15" customHeight="1" x14ac:dyDescent="0.3">
      <c r="A2718" s="2">
        <v>40331</v>
      </c>
      <c r="B2718" s="5">
        <v>15520</v>
      </c>
      <c r="C2718" s="5">
        <v>15580</v>
      </c>
      <c r="D2718" s="5">
        <v>15300</v>
      </c>
      <c r="E2718" s="5">
        <v>15360</v>
      </c>
      <c r="F2718" s="4">
        <v>0</v>
      </c>
    </row>
    <row r="2719" spans="1:6" ht="15" customHeight="1" x14ac:dyDescent="0.3">
      <c r="A2719" s="2">
        <v>40332</v>
      </c>
      <c r="B2719" s="5">
        <v>15600</v>
      </c>
      <c r="C2719" s="5">
        <v>15680</v>
      </c>
      <c r="D2719" s="5">
        <v>15480</v>
      </c>
      <c r="E2719" s="5">
        <v>15540</v>
      </c>
      <c r="F2719" s="4">
        <v>14666350</v>
      </c>
    </row>
    <row r="2720" spans="1:6" ht="15" customHeight="1" x14ac:dyDescent="0.3">
      <c r="A2720" s="2">
        <v>40333</v>
      </c>
      <c r="B2720" s="5">
        <v>15500</v>
      </c>
      <c r="C2720" s="5">
        <v>15940</v>
      </c>
      <c r="D2720" s="5">
        <v>15480</v>
      </c>
      <c r="E2720" s="5">
        <v>15860</v>
      </c>
      <c r="F2720" s="4">
        <v>12614000</v>
      </c>
    </row>
    <row r="2721" spans="1:6" ht="15" customHeight="1" x14ac:dyDescent="0.3">
      <c r="A2721" s="2">
        <v>40336</v>
      </c>
      <c r="B2721" s="5">
        <v>15580</v>
      </c>
      <c r="C2721" s="5">
        <v>15740</v>
      </c>
      <c r="D2721" s="5">
        <v>15540</v>
      </c>
      <c r="E2721" s="5">
        <v>15740</v>
      </c>
      <c r="F2721" s="4">
        <v>15166400</v>
      </c>
    </row>
    <row r="2722" spans="1:6" ht="15" customHeight="1" x14ac:dyDescent="0.3">
      <c r="A2722" s="2">
        <v>40337</v>
      </c>
      <c r="B2722" s="5">
        <v>15700</v>
      </c>
      <c r="C2722" s="5">
        <v>15960</v>
      </c>
      <c r="D2722" s="5">
        <v>15520</v>
      </c>
      <c r="E2722" s="5">
        <v>15700</v>
      </c>
      <c r="F2722" s="4">
        <v>14522450</v>
      </c>
    </row>
    <row r="2723" spans="1:6" ht="15" customHeight="1" x14ac:dyDescent="0.3">
      <c r="A2723" s="2">
        <v>40338</v>
      </c>
      <c r="B2723" s="5">
        <v>15840</v>
      </c>
      <c r="C2723" s="5">
        <v>15840</v>
      </c>
      <c r="D2723" s="5">
        <v>15320</v>
      </c>
      <c r="E2723" s="5">
        <v>15400</v>
      </c>
      <c r="F2723" s="4">
        <v>17985800</v>
      </c>
    </row>
    <row r="2724" spans="1:6" ht="15" customHeight="1" x14ac:dyDescent="0.3">
      <c r="A2724" s="2">
        <v>40339</v>
      </c>
      <c r="B2724" s="5">
        <v>15540</v>
      </c>
      <c r="C2724" s="5">
        <v>15600</v>
      </c>
      <c r="D2724" s="5">
        <v>15420</v>
      </c>
      <c r="E2724" s="5">
        <v>15460</v>
      </c>
      <c r="F2724" s="4">
        <v>17814300</v>
      </c>
    </row>
    <row r="2725" spans="1:6" ht="15" customHeight="1" x14ac:dyDescent="0.3">
      <c r="A2725" s="2">
        <v>40340</v>
      </c>
      <c r="B2725" s="5">
        <v>15700</v>
      </c>
      <c r="C2725" s="5">
        <v>15940</v>
      </c>
      <c r="D2725" s="5">
        <v>15660</v>
      </c>
      <c r="E2725" s="5">
        <v>15940</v>
      </c>
      <c r="F2725" s="4">
        <v>18313750</v>
      </c>
    </row>
    <row r="2726" spans="1:6" ht="15" customHeight="1" x14ac:dyDescent="0.3">
      <c r="A2726" s="2">
        <v>40343</v>
      </c>
      <c r="B2726" s="5">
        <v>15820</v>
      </c>
      <c r="C2726" s="5">
        <v>16180</v>
      </c>
      <c r="D2726" s="5">
        <v>15820</v>
      </c>
      <c r="E2726" s="5">
        <v>16140</v>
      </c>
      <c r="F2726" s="4">
        <v>12099050</v>
      </c>
    </row>
    <row r="2727" spans="1:6" ht="15" customHeight="1" x14ac:dyDescent="0.3">
      <c r="A2727" s="2">
        <v>40344</v>
      </c>
      <c r="B2727" s="5">
        <v>16200</v>
      </c>
      <c r="C2727" s="5">
        <v>16200</v>
      </c>
      <c r="D2727" s="5">
        <v>15960</v>
      </c>
      <c r="E2727" s="5">
        <v>15960</v>
      </c>
      <c r="F2727" s="4">
        <v>9539000</v>
      </c>
    </row>
    <row r="2728" spans="1:6" ht="15" customHeight="1" x14ac:dyDescent="0.3">
      <c r="A2728" s="2">
        <v>40345</v>
      </c>
      <c r="B2728" s="5">
        <v>16300</v>
      </c>
      <c r="C2728" s="5">
        <v>16440</v>
      </c>
      <c r="D2728" s="5">
        <v>16180</v>
      </c>
      <c r="E2728" s="5">
        <v>16380</v>
      </c>
      <c r="F2728" s="4">
        <v>18827650</v>
      </c>
    </row>
    <row r="2729" spans="1:6" ht="15" customHeight="1" x14ac:dyDescent="0.3">
      <c r="A2729" s="2">
        <v>40346</v>
      </c>
      <c r="B2729" s="5">
        <v>16240</v>
      </c>
      <c r="C2729" s="5">
        <v>16340</v>
      </c>
      <c r="D2729" s="5">
        <v>16200</v>
      </c>
      <c r="E2729" s="5">
        <v>16340</v>
      </c>
      <c r="F2729" s="4">
        <v>11669500</v>
      </c>
    </row>
    <row r="2730" spans="1:6" ht="15" customHeight="1" x14ac:dyDescent="0.3">
      <c r="A2730" s="2">
        <v>40347</v>
      </c>
      <c r="B2730" s="5">
        <v>16500</v>
      </c>
      <c r="C2730" s="5">
        <v>16500</v>
      </c>
      <c r="D2730" s="5">
        <v>16240</v>
      </c>
      <c r="E2730" s="5">
        <v>16440</v>
      </c>
      <c r="F2730" s="4">
        <v>9593600</v>
      </c>
    </row>
    <row r="2731" spans="1:6" ht="15" customHeight="1" x14ac:dyDescent="0.3">
      <c r="A2731" s="2">
        <v>40350</v>
      </c>
      <c r="B2731" s="5">
        <v>16600</v>
      </c>
      <c r="C2731" s="5">
        <v>16780</v>
      </c>
      <c r="D2731" s="5">
        <v>16500</v>
      </c>
      <c r="E2731" s="5">
        <v>16600</v>
      </c>
      <c r="F2731" s="4">
        <v>14239500</v>
      </c>
    </row>
    <row r="2732" spans="1:6" ht="15" customHeight="1" x14ac:dyDescent="0.3">
      <c r="A2732" s="2">
        <v>40351</v>
      </c>
      <c r="B2732" s="5">
        <v>16540</v>
      </c>
      <c r="C2732" s="5">
        <v>16540</v>
      </c>
      <c r="D2732" s="5">
        <v>16260</v>
      </c>
      <c r="E2732" s="5">
        <v>16320</v>
      </c>
      <c r="F2732" s="4">
        <v>14820850</v>
      </c>
    </row>
    <row r="2733" spans="1:6" ht="15" customHeight="1" x14ac:dyDescent="0.3">
      <c r="A2733" s="2">
        <v>40352</v>
      </c>
      <c r="B2733" s="5">
        <v>16220</v>
      </c>
      <c r="C2733" s="5">
        <v>16220</v>
      </c>
      <c r="D2733" s="5">
        <v>16000</v>
      </c>
      <c r="E2733" s="5">
        <v>16100</v>
      </c>
      <c r="F2733" s="4">
        <v>17501550</v>
      </c>
    </row>
    <row r="2734" spans="1:6" ht="15" customHeight="1" x14ac:dyDescent="0.3">
      <c r="A2734" s="2">
        <v>40353</v>
      </c>
      <c r="B2734" s="5">
        <v>16160</v>
      </c>
      <c r="C2734" s="5">
        <v>16460</v>
      </c>
      <c r="D2734" s="5">
        <v>16100</v>
      </c>
      <c r="E2734" s="5">
        <v>16400</v>
      </c>
      <c r="F2734" s="4">
        <v>14157200</v>
      </c>
    </row>
    <row r="2735" spans="1:6" ht="15" customHeight="1" x14ac:dyDescent="0.3">
      <c r="A2735" s="2">
        <v>40354</v>
      </c>
      <c r="B2735" s="5">
        <v>16180</v>
      </c>
      <c r="C2735" s="5">
        <v>16200</v>
      </c>
      <c r="D2735" s="5">
        <v>16040</v>
      </c>
      <c r="E2735" s="5">
        <v>16100</v>
      </c>
      <c r="F2735" s="4">
        <v>17011500</v>
      </c>
    </row>
    <row r="2736" spans="1:6" ht="15" customHeight="1" x14ac:dyDescent="0.3">
      <c r="A2736" s="2">
        <v>40357</v>
      </c>
      <c r="B2736" s="5">
        <v>16100</v>
      </c>
      <c r="C2736" s="5">
        <v>16160</v>
      </c>
      <c r="D2736" s="5">
        <v>15920</v>
      </c>
      <c r="E2736" s="5">
        <v>15920</v>
      </c>
      <c r="F2736" s="4">
        <v>13060450</v>
      </c>
    </row>
    <row r="2737" spans="1:6" ht="15" customHeight="1" x14ac:dyDescent="0.3">
      <c r="A2737" s="2">
        <v>40358</v>
      </c>
      <c r="B2737" s="5">
        <v>16020</v>
      </c>
      <c r="C2737" s="5">
        <v>16080</v>
      </c>
      <c r="D2737" s="5">
        <v>15740</v>
      </c>
      <c r="E2737" s="5">
        <v>15840</v>
      </c>
      <c r="F2737" s="4">
        <v>12589300</v>
      </c>
    </row>
    <row r="2738" spans="1:6" ht="15" customHeight="1" x14ac:dyDescent="0.3">
      <c r="A2738" s="2">
        <v>40359</v>
      </c>
      <c r="B2738" s="5">
        <v>15400</v>
      </c>
      <c r="C2738" s="5">
        <v>15600</v>
      </c>
      <c r="D2738" s="5">
        <v>15400</v>
      </c>
      <c r="E2738" s="5">
        <v>15480</v>
      </c>
      <c r="F2738" s="4">
        <v>26820300</v>
      </c>
    </row>
    <row r="2739" spans="1:6" ht="15" customHeight="1" x14ac:dyDescent="0.3">
      <c r="A2739" s="2">
        <v>40360</v>
      </c>
      <c r="B2739" s="5">
        <v>15580</v>
      </c>
      <c r="C2739" s="5">
        <v>15600</v>
      </c>
      <c r="D2739" s="5">
        <v>15200</v>
      </c>
      <c r="E2739" s="5">
        <v>15320</v>
      </c>
      <c r="F2739" s="4">
        <v>22225800</v>
      </c>
    </row>
    <row r="2740" spans="1:6" ht="15" customHeight="1" x14ac:dyDescent="0.3">
      <c r="A2740" s="2">
        <v>40361</v>
      </c>
      <c r="B2740" s="5">
        <v>15400</v>
      </c>
      <c r="C2740" s="5">
        <v>15480</v>
      </c>
      <c r="D2740" s="5">
        <v>15260</v>
      </c>
      <c r="E2740" s="5">
        <v>15340</v>
      </c>
      <c r="F2740" s="4">
        <v>11656400</v>
      </c>
    </row>
    <row r="2741" spans="1:6" ht="15" customHeight="1" x14ac:dyDescent="0.3">
      <c r="A2741" s="2">
        <v>40364</v>
      </c>
      <c r="B2741" s="5">
        <v>15260</v>
      </c>
      <c r="C2741" s="5">
        <v>15400</v>
      </c>
      <c r="D2741" s="5">
        <v>15220</v>
      </c>
      <c r="E2741" s="5">
        <v>15340</v>
      </c>
      <c r="F2741" s="4">
        <v>10030950</v>
      </c>
    </row>
    <row r="2742" spans="1:6" ht="15" customHeight="1" x14ac:dyDescent="0.3">
      <c r="A2742" s="2">
        <v>40365</v>
      </c>
      <c r="B2742" s="5">
        <v>15240</v>
      </c>
      <c r="C2742" s="5">
        <v>15500</v>
      </c>
      <c r="D2742" s="5">
        <v>15100</v>
      </c>
      <c r="E2742" s="5">
        <v>15500</v>
      </c>
      <c r="F2742" s="4">
        <v>17919400</v>
      </c>
    </row>
    <row r="2743" spans="1:6" ht="15" customHeight="1" x14ac:dyDescent="0.3">
      <c r="A2743" s="2">
        <v>40366</v>
      </c>
      <c r="B2743" s="5">
        <v>15600</v>
      </c>
      <c r="C2743" s="5">
        <v>15620</v>
      </c>
      <c r="D2743" s="5">
        <v>15300</v>
      </c>
      <c r="E2743" s="5">
        <v>15380</v>
      </c>
      <c r="F2743" s="4">
        <v>16207800</v>
      </c>
    </row>
    <row r="2744" spans="1:6" ht="15" customHeight="1" x14ac:dyDescent="0.3">
      <c r="A2744" s="2">
        <v>40367</v>
      </c>
      <c r="B2744" s="5">
        <v>15660</v>
      </c>
      <c r="C2744" s="5">
        <v>15680</v>
      </c>
      <c r="D2744" s="5">
        <v>15400</v>
      </c>
      <c r="E2744" s="5">
        <v>15500</v>
      </c>
      <c r="F2744" s="4">
        <v>14777650</v>
      </c>
    </row>
    <row r="2745" spans="1:6" ht="15" customHeight="1" x14ac:dyDescent="0.3">
      <c r="A2745" s="2">
        <v>40368</v>
      </c>
      <c r="B2745" s="5">
        <v>15580</v>
      </c>
      <c r="C2745" s="5">
        <v>15920</v>
      </c>
      <c r="D2745" s="5">
        <v>15460</v>
      </c>
      <c r="E2745" s="5">
        <v>15920</v>
      </c>
      <c r="F2745" s="4">
        <v>18628950</v>
      </c>
    </row>
    <row r="2746" spans="1:6" ht="15" customHeight="1" x14ac:dyDescent="0.3">
      <c r="A2746" s="2">
        <v>40371</v>
      </c>
      <c r="B2746" s="5">
        <v>15980</v>
      </c>
      <c r="C2746" s="5">
        <v>16040</v>
      </c>
      <c r="D2746" s="5">
        <v>15840</v>
      </c>
      <c r="E2746" s="5">
        <v>16040</v>
      </c>
      <c r="F2746" s="4">
        <v>12603250</v>
      </c>
    </row>
    <row r="2747" spans="1:6" ht="15" customHeight="1" x14ac:dyDescent="0.3">
      <c r="A2747" s="2">
        <v>40372</v>
      </c>
      <c r="B2747" s="5">
        <v>15960</v>
      </c>
      <c r="C2747" s="5">
        <v>16160</v>
      </c>
      <c r="D2747" s="5">
        <v>15880</v>
      </c>
      <c r="E2747" s="5">
        <v>15920</v>
      </c>
      <c r="F2747" s="4">
        <v>15359450</v>
      </c>
    </row>
    <row r="2748" spans="1:6" ht="15" customHeight="1" x14ac:dyDescent="0.3">
      <c r="A2748" s="2">
        <v>40373</v>
      </c>
      <c r="B2748" s="5">
        <v>16260</v>
      </c>
      <c r="C2748" s="5">
        <v>16560</v>
      </c>
      <c r="D2748" s="5">
        <v>16260</v>
      </c>
      <c r="E2748" s="5">
        <v>16480</v>
      </c>
      <c r="F2748" s="4">
        <v>33204550</v>
      </c>
    </row>
    <row r="2749" spans="1:6" ht="15" customHeight="1" x14ac:dyDescent="0.3">
      <c r="A2749" s="2">
        <v>40374</v>
      </c>
      <c r="B2749" s="5">
        <v>16500</v>
      </c>
      <c r="C2749" s="5">
        <v>16500</v>
      </c>
      <c r="D2749" s="5">
        <v>16360</v>
      </c>
      <c r="E2749" s="5">
        <v>16400</v>
      </c>
      <c r="F2749" s="4">
        <v>16075400</v>
      </c>
    </row>
    <row r="2750" spans="1:6" ht="15" customHeight="1" x14ac:dyDescent="0.3">
      <c r="A2750" s="2">
        <v>40375</v>
      </c>
      <c r="B2750" s="5">
        <v>16320</v>
      </c>
      <c r="C2750" s="5">
        <v>16400</v>
      </c>
      <c r="D2750" s="5">
        <v>16040</v>
      </c>
      <c r="E2750" s="5">
        <v>16040</v>
      </c>
      <c r="F2750" s="4">
        <v>16940500</v>
      </c>
    </row>
    <row r="2751" spans="1:6" ht="15" customHeight="1" x14ac:dyDescent="0.3">
      <c r="A2751" s="2">
        <v>40378</v>
      </c>
      <c r="B2751" s="5">
        <v>15720</v>
      </c>
      <c r="C2751" s="5">
        <v>15980</v>
      </c>
      <c r="D2751" s="5">
        <v>15720</v>
      </c>
      <c r="E2751" s="5">
        <v>15900</v>
      </c>
      <c r="F2751" s="4">
        <v>14605350</v>
      </c>
    </row>
    <row r="2752" spans="1:6" ht="15" customHeight="1" x14ac:dyDescent="0.3">
      <c r="A2752" s="2">
        <v>40379</v>
      </c>
      <c r="B2752" s="5">
        <v>15900</v>
      </c>
      <c r="C2752" s="5">
        <v>16040</v>
      </c>
      <c r="D2752" s="5">
        <v>15720</v>
      </c>
      <c r="E2752" s="5">
        <v>15960</v>
      </c>
      <c r="F2752" s="4">
        <v>11586100</v>
      </c>
    </row>
    <row r="2753" spans="1:6" ht="15" customHeight="1" x14ac:dyDescent="0.3">
      <c r="A2753" s="2">
        <v>40380</v>
      </c>
      <c r="B2753" s="5">
        <v>16340</v>
      </c>
      <c r="C2753" s="5">
        <v>16360</v>
      </c>
      <c r="D2753" s="5">
        <v>16120</v>
      </c>
      <c r="E2753" s="5">
        <v>16340</v>
      </c>
      <c r="F2753" s="4">
        <v>16585300</v>
      </c>
    </row>
    <row r="2754" spans="1:6" ht="15" customHeight="1" x14ac:dyDescent="0.3">
      <c r="A2754" s="2">
        <v>40381</v>
      </c>
      <c r="B2754" s="5">
        <v>16240</v>
      </c>
      <c r="C2754" s="5">
        <v>16340</v>
      </c>
      <c r="D2754" s="5">
        <v>16020</v>
      </c>
      <c r="E2754" s="5">
        <v>16160</v>
      </c>
      <c r="F2754" s="4">
        <v>15476050</v>
      </c>
    </row>
    <row r="2755" spans="1:6" ht="15" customHeight="1" x14ac:dyDescent="0.3">
      <c r="A2755" s="2">
        <v>40382</v>
      </c>
      <c r="B2755" s="5">
        <v>16300</v>
      </c>
      <c r="C2755" s="5">
        <v>16340</v>
      </c>
      <c r="D2755" s="5">
        <v>16140</v>
      </c>
      <c r="E2755" s="5">
        <v>16220</v>
      </c>
      <c r="F2755" s="4">
        <v>14123600</v>
      </c>
    </row>
    <row r="2756" spans="1:6" ht="15" customHeight="1" x14ac:dyDescent="0.3">
      <c r="A2756" s="2">
        <v>40385</v>
      </c>
      <c r="B2756" s="5">
        <v>16260</v>
      </c>
      <c r="C2756" s="5">
        <v>16400</v>
      </c>
      <c r="D2756" s="5">
        <v>16180</v>
      </c>
      <c r="E2756" s="5">
        <v>16360</v>
      </c>
      <c r="F2756" s="4">
        <v>10631350</v>
      </c>
    </row>
    <row r="2757" spans="1:6" ht="15" customHeight="1" x14ac:dyDescent="0.3">
      <c r="A2757" s="2">
        <v>40386</v>
      </c>
      <c r="B2757" s="5">
        <v>16480</v>
      </c>
      <c r="C2757" s="5">
        <v>16600</v>
      </c>
      <c r="D2757" s="5">
        <v>16420</v>
      </c>
      <c r="E2757" s="5">
        <v>16580</v>
      </c>
      <c r="F2757" s="4">
        <v>19143850</v>
      </c>
    </row>
    <row r="2758" spans="1:6" ht="15" customHeight="1" x14ac:dyDescent="0.3">
      <c r="A2758" s="2">
        <v>40387</v>
      </c>
      <c r="B2758" s="5">
        <v>16640</v>
      </c>
      <c r="C2758" s="5">
        <v>16800</v>
      </c>
      <c r="D2758" s="5">
        <v>16620</v>
      </c>
      <c r="E2758" s="5">
        <v>16740</v>
      </c>
      <c r="F2758" s="4">
        <v>23259950</v>
      </c>
    </row>
    <row r="2759" spans="1:6" ht="15" customHeight="1" x14ac:dyDescent="0.3">
      <c r="A2759" s="2">
        <v>40388</v>
      </c>
      <c r="B2759" s="5">
        <v>16780</v>
      </c>
      <c r="C2759" s="5">
        <v>16800</v>
      </c>
      <c r="D2759" s="5">
        <v>16480</v>
      </c>
      <c r="E2759" s="5">
        <v>16540</v>
      </c>
      <c r="F2759" s="4">
        <v>14873600</v>
      </c>
    </row>
    <row r="2760" spans="1:6" ht="15" customHeight="1" x14ac:dyDescent="0.3">
      <c r="A2760" s="2">
        <v>40389</v>
      </c>
      <c r="B2760" s="5">
        <v>16440</v>
      </c>
      <c r="C2760" s="5">
        <v>16540</v>
      </c>
      <c r="D2760" s="5">
        <v>16200</v>
      </c>
      <c r="E2760" s="5">
        <v>16200</v>
      </c>
      <c r="F2760" s="4">
        <v>16441200</v>
      </c>
    </row>
    <row r="2761" spans="1:6" ht="15" customHeight="1" x14ac:dyDescent="0.3">
      <c r="A2761" s="2">
        <v>40392</v>
      </c>
      <c r="B2761" s="5">
        <v>16340</v>
      </c>
      <c r="C2761" s="5">
        <v>16360</v>
      </c>
      <c r="D2761" s="5">
        <v>16200</v>
      </c>
      <c r="E2761" s="5">
        <v>16200</v>
      </c>
      <c r="F2761" s="4">
        <v>12469400</v>
      </c>
    </row>
    <row r="2762" spans="1:6" ht="15" customHeight="1" x14ac:dyDescent="0.3">
      <c r="A2762" s="2">
        <v>40393</v>
      </c>
      <c r="B2762" s="5">
        <v>16400</v>
      </c>
      <c r="C2762" s="5">
        <v>16440</v>
      </c>
      <c r="D2762" s="5">
        <v>16300</v>
      </c>
      <c r="E2762" s="5">
        <v>16300</v>
      </c>
      <c r="F2762" s="4">
        <v>13115100</v>
      </c>
    </row>
    <row r="2763" spans="1:6" ht="15" customHeight="1" x14ac:dyDescent="0.3">
      <c r="A2763" s="2">
        <v>40394</v>
      </c>
      <c r="B2763" s="5">
        <v>16340</v>
      </c>
      <c r="C2763" s="5">
        <v>16360</v>
      </c>
      <c r="D2763" s="5">
        <v>16120</v>
      </c>
      <c r="E2763" s="5">
        <v>16120</v>
      </c>
      <c r="F2763" s="4">
        <v>10671700</v>
      </c>
    </row>
    <row r="2764" spans="1:6" ht="15" customHeight="1" x14ac:dyDescent="0.3">
      <c r="A2764" s="2">
        <v>40395</v>
      </c>
      <c r="B2764" s="5">
        <v>16220</v>
      </c>
      <c r="C2764" s="5">
        <v>16360</v>
      </c>
      <c r="D2764" s="5">
        <v>16060</v>
      </c>
      <c r="E2764" s="5">
        <v>16080</v>
      </c>
      <c r="F2764" s="4">
        <v>14044850</v>
      </c>
    </row>
    <row r="2765" spans="1:6" ht="15" customHeight="1" x14ac:dyDescent="0.3">
      <c r="A2765" s="2">
        <v>40396</v>
      </c>
      <c r="B2765" s="5">
        <v>16200</v>
      </c>
      <c r="C2765" s="5">
        <v>16200</v>
      </c>
      <c r="D2765" s="5">
        <v>15980</v>
      </c>
      <c r="E2765" s="5">
        <v>16020</v>
      </c>
      <c r="F2765" s="4">
        <v>12358250</v>
      </c>
    </row>
    <row r="2766" spans="1:6" ht="15" customHeight="1" x14ac:dyDescent="0.3">
      <c r="A2766" s="2">
        <v>40399</v>
      </c>
      <c r="B2766" s="5">
        <v>15980</v>
      </c>
      <c r="C2766" s="5">
        <v>16040</v>
      </c>
      <c r="D2766" s="5">
        <v>15960</v>
      </c>
      <c r="E2766" s="5">
        <v>16040</v>
      </c>
      <c r="F2766" s="4">
        <v>9146100</v>
      </c>
    </row>
    <row r="2767" spans="1:6" ht="15" customHeight="1" x14ac:dyDescent="0.3">
      <c r="A2767" s="2">
        <v>40400</v>
      </c>
      <c r="B2767" s="5">
        <v>16000</v>
      </c>
      <c r="C2767" s="5">
        <v>16080</v>
      </c>
      <c r="D2767" s="5">
        <v>15820</v>
      </c>
      <c r="E2767" s="5">
        <v>15860</v>
      </c>
      <c r="F2767" s="4">
        <v>14079450</v>
      </c>
    </row>
    <row r="2768" spans="1:6" ht="15" customHeight="1" x14ac:dyDescent="0.3">
      <c r="A2768" s="2">
        <v>40401</v>
      </c>
      <c r="B2768" s="5">
        <v>15680</v>
      </c>
      <c r="C2768" s="5">
        <v>15780</v>
      </c>
      <c r="D2768" s="5">
        <v>15540</v>
      </c>
      <c r="E2768" s="5">
        <v>15580</v>
      </c>
      <c r="F2768" s="4">
        <v>17998400</v>
      </c>
    </row>
    <row r="2769" spans="1:6" ht="15" customHeight="1" x14ac:dyDescent="0.3">
      <c r="A2769" s="2">
        <v>40402</v>
      </c>
      <c r="B2769" s="5">
        <v>15360</v>
      </c>
      <c r="C2769" s="5">
        <v>15540</v>
      </c>
      <c r="D2769" s="5">
        <v>15300</v>
      </c>
      <c r="E2769" s="5">
        <v>15320</v>
      </c>
      <c r="F2769" s="4">
        <v>21417850</v>
      </c>
    </row>
    <row r="2770" spans="1:6" ht="15" customHeight="1" x14ac:dyDescent="0.3">
      <c r="A2770" s="2">
        <v>40403</v>
      </c>
      <c r="B2770" s="5">
        <v>15400</v>
      </c>
      <c r="C2770" s="5">
        <v>15640</v>
      </c>
      <c r="D2770" s="5">
        <v>15340</v>
      </c>
      <c r="E2770" s="5">
        <v>15620</v>
      </c>
      <c r="F2770" s="4">
        <v>14335300</v>
      </c>
    </row>
    <row r="2771" spans="1:6" ht="15" customHeight="1" x14ac:dyDescent="0.3">
      <c r="A2771" s="2">
        <v>40406</v>
      </c>
      <c r="B2771" s="5">
        <v>15460</v>
      </c>
      <c r="C2771" s="5">
        <v>15660</v>
      </c>
      <c r="D2771" s="5">
        <v>15340</v>
      </c>
      <c r="E2771" s="5">
        <v>15640</v>
      </c>
      <c r="F2771" s="4">
        <v>10286650</v>
      </c>
    </row>
    <row r="2772" spans="1:6" ht="15" customHeight="1" x14ac:dyDescent="0.3">
      <c r="A2772" s="2">
        <v>40407</v>
      </c>
      <c r="B2772" s="5">
        <v>15540</v>
      </c>
      <c r="C2772" s="5">
        <v>15660</v>
      </c>
      <c r="D2772" s="5">
        <v>15420</v>
      </c>
      <c r="E2772" s="5">
        <v>15640</v>
      </c>
      <c r="F2772" s="4">
        <v>14480400</v>
      </c>
    </row>
    <row r="2773" spans="1:6" ht="15" customHeight="1" x14ac:dyDescent="0.3">
      <c r="A2773" s="2">
        <v>40408</v>
      </c>
      <c r="B2773" s="5">
        <v>15680</v>
      </c>
      <c r="C2773" s="5">
        <v>15700</v>
      </c>
      <c r="D2773" s="5">
        <v>15480</v>
      </c>
      <c r="E2773" s="5">
        <v>15560</v>
      </c>
      <c r="F2773" s="4">
        <v>11726100</v>
      </c>
    </row>
    <row r="2774" spans="1:6" ht="15" customHeight="1" x14ac:dyDescent="0.3">
      <c r="A2774" s="2">
        <v>40409</v>
      </c>
      <c r="B2774" s="5">
        <v>15580</v>
      </c>
      <c r="C2774" s="5">
        <v>15780</v>
      </c>
      <c r="D2774" s="5">
        <v>15540</v>
      </c>
      <c r="E2774" s="5">
        <v>15780</v>
      </c>
      <c r="F2774" s="4">
        <v>12206700</v>
      </c>
    </row>
    <row r="2775" spans="1:6" ht="15" customHeight="1" x14ac:dyDescent="0.3">
      <c r="A2775" s="2">
        <v>40410</v>
      </c>
      <c r="B2775" s="5">
        <v>15600</v>
      </c>
      <c r="C2775" s="5">
        <v>15720</v>
      </c>
      <c r="D2775" s="5">
        <v>15540</v>
      </c>
      <c r="E2775" s="5">
        <v>15680</v>
      </c>
      <c r="F2775" s="4">
        <v>12334500</v>
      </c>
    </row>
    <row r="2776" spans="1:6" ht="15" customHeight="1" x14ac:dyDescent="0.3">
      <c r="A2776" s="2">
        <v>40413</v>
      </c>
      <c r="B2776" s="5">
        <v>15720</v>
      </c>
      <c r="C2776" s="5">
        <v>15820</v>
      </c>
      <c r="D2776" s="5">
        <v>15640</v>
      </c>
      <c r="E2776" s="5">
        <v>15800</v>
      </c>
      <c r="F2776" s="4">
        <v>9097300</v>
      </c>
    </row>
    <row r="2777" spans="1:6" ht="15" customHeight="1" x14ac:dyDescent="0.3">
      <c r="A2777" s="2">
        <v>40414</v>
      </c>
      <c r="B2777" s="5">
        <v>15700</v>
      </c>
      <c r="C2777" s="5">
        <v>15720</v>
      </c>
      <c r="D2777" s="5">
        <v>15500</v>
      </c>
      <c r="E2777" s="5">
        <v>15660</v>
      </c>
      <c r="F2777" s="4">
        <v>11378450</v>
      </c>
    </row>
    <row r="2778" spans="1:6" ht="15" customHeight="1" x14ac:dyDescent="0.3">
      <c r="A2778" s="2">
        <v>40415</v>
      </c>
      <c r="B2778" s="5">
        <v>15520</v>
      </c>
      <c r="C2778" s="5">
        <v>15560</v>
      </c>
      <c r="D2778" s="5">
        <v>15440</v>
      </c>
      <c r="E2778" s="5">
        <v>15440</v>
      </c>
      <c r="F2778" s="4">
        <v>9288450</v>
      </c>
    </row>
    <row r="2779" spans="1:6" ht="15" customHeight="1" x14ac:dyDescent="0.3">
      <c r="A2779" s="2">
        <v>40416</v>
      </c>
      <c r="B2779" s="5">
        <v>15440</v>
      </c>
      <c r="C2779" s="5">
        <v>15660</v>
      </c>
      <c r="D2779" s="5">
        <v>15400</v>
      </c>
      <c r="E2779" s="5">
        <v>15460</v>
      </c>
      <c r="F2779" s="4">
        <v>10445650</v>
      </c>
    </row>
    <row r="2780" spans="1:6" ht="15" customHeight="1" x14ac:dyDescent="0.3">
      <c r="A2780" s="2">
        <v>40417</v>
      </c>
      <c r="B2780" s="5">
        <v>15300</v>
      </c>
      <c r="C2780" s="5">
        <v>15440</v>
      </c>
      <c r="D2780" s="5">
        <v>15300</v>
      </c>
      <c r="E2780" s="5">
        <v>15320</v>
      </c>
      <c r="F2780" s="4">
        <v>12808800</v>
      </c>
    </row>
    <row r="2781" spans="1:6" ht="15" customHeight="1" x14ac:dyDescent="0.3">
      <c r="A2781" s="2">
        <v>40420</v>
      </c>
      <c r="B2781" s="5">
        <v>15500</v>
      </c>
      <c r="C2781" s="5">
        <v>15560</v>
      </c>
      <c r="D2781" s="5">
        <v>15440</v>
      </c>
      <c r="E2781" s="5">
        <v>15520</v>
      </c>
      <c r="F2781" s="4">
        <v>7005850</v>
      </c>
    </row>
    <row r="2782" spans="1:6" ht="15" customHeight="1" x14ac:dyDescent="0.3">
      <c r="A2782" s="2">
        <v>40421</v>
      </c>
      <c r="B2782" s="5">
        <v>15320</v>
      </c>
      <c r="C2782" s="5">
        <v>15440</v>
      </c>
      <c r="D2782" s="5">
        <v>15120</v>
      </c>
      <c r="E2782" s="5">
        <v>15120</v>
      </c>
      <c r="F2782" s="4">
        <v>22082150</v>
      </c>
    </row>
    <row r="2783" spans="1:6" ht="15" customHeight="1" x14ac:dyDescent="0.3">
      <c r="A2783" s="2">
        <v>40422</v>
      </c>
      <c r="B2783" s="5">
        <v>15240</v>
      </c>
      <c r="C2783" s="5">
        <v>15260</v>
      </c>
      <c r="D2783" s="5">
        <v>15000</v>
      </c>
      <c r="E2783" s="5">
        <v>15040</v>
      </c>
      <c r="F2783" s="4">
        <v>19465400</v>
      </c>
    </row>
    <row r="2784" spans="1:6" ht="15" customHeight="1" x14ac:dyDescent="0.3">
      <c r="A2784" s="2">
        <v>40423</v>
      </c>
      <c r="B2784" s="5">
        <v>15200</v>
      </c>
      <c r="C2784" s="5">
        <v>15240</v>
      </c>
      <c r="D2784" s="5">
        <v>14980</v>
      </c>
      <c r="E2784" s="5">
        <v>15180</v>
      </c>
      <c r="F2784" s="4">
        <v>18277550</v>
      </c>
    </row>
    <row r="2785" spans="1:6" ht="15" customHeight="1" x14ac:dyDescent="0.3">
      <c r="A2785" s="2">
        <v>40424</v>
      </c>
      <c r="B2785" s="5">
        <v>15220</v>
      </c>
      <c r="C2785" s="5">
        <v>15280</v>
      </c>
      <c r="D2785" s="5">
        <v>15120</v>
      </c>
      <c r="E2785" s="5">
        <v>15220</v>
      </c>
      <c r="F2785" s="4">
        <v>22097100</v>
      </c>
    </row>
    <row r="2786" spans="1:6" ht="15" customHeight="1" x14ac:dyDescent="0.3">
      <c r="A2786" s="2">
        <v>40427</v>
      </c>
      <c r="B2786" s="5">
        <v>15440</v>
      </c>
      <c r="C2786" s="5">
        <v>15600</v>
      </c>
      <c r="D2786" s="5">
        <v>15360</v>
      </c>
      <c r="E2786" s="5">
        <v>15600</v>
      </c>
      <c r="F2786" s="4">
        <v>19730050</v>
      </c>
    </row>
    <row r="2787" spans="1:6" ht="15" customHeight="1" x14ac:dyDescent="0.3">
      <c r="A2787" s="2">
        <v>40428</v>
      </c>
      <c r="B2787" s="5">
        <v>15660</v>
      </c>
      <c r="C2787" s="5">
        <v>15800</v>
      </c>
      <c r="D2787" s="5">
        <v>15500</v>
      </c>
      <c r="E2787" s="5">
        <v>15760</v>
      </c>
      <c r="F2787" s="4">
        <v>16040150</v>
      </c>
    </row>
    <row r="2788" spans="1:6" ht="15" customHeight="1" x14ac:dyDescent="0.3">
      <c r="A2788" s="2">
        <v>40429</v>
      </c>
      <c r="B2788" s="5">
        <v>15520</v>
      </c>
      <c r="C2788" s="5">
        <v>15620</v>
      </c>
      <c r="D2788" s="5">
        <v>15420</v>
      </c>
      <c r="E2788" s="5">
        <v>15420</v>
      </c>
      <c r="F2788" s="4">
        <v>10974100</v>
      </c>
    </row>
    <row r="2789" spans="1:6" ht="15" customHeight="1" x14ac:dyDescent="0.3">
      <c r="A2789" s="2">
        <v>40430</v>
      </c>
      <c r="B2789" s="5">
        <v>15340</v>
      </c>
      <c r="C2789" s="5">
        <v>15480</v>
      </c>
      <c r="D2789" s="5">
        <v>15120</v>
      </c>
      <c r="E2789" s="5">
        <v>15120</v>
      </c>
      <c r="F2789" s="4">
        <v>30874400</v>
      </c>
    </row>
    <row r="2790" spans="1:6" ht="15" customHeight="1" x14ac:dyDescent="0.3">
      <c r="A2790" s="2">
        <v>40431</v>
      </c>
      <c r="B2790" s="5">
        <v>15200</v>
      </c>
      <c r="C2790" s="5">
        <v>15440</v>
      </c>
      <c r="D2790" s="5">
        <v>15140</v>
      </c>
      <c r="E2790" s="5">
        <v>15320</v>
      </c>
      <c r="F2790" s="4">
        <v>14013750</v>
      </c>
    </row>
    <row r="2791" spans="1:6" ht="15" customHeight="1" x14ac:dyDescent="0.3">
      <c r="A2791" s="2">
        <v>40434</v>
      </c>
      <c r="B2791" s="5">
        <v>15400</v>
      </c>
      <c r="C2791" s="5">
        <v>15520</v>
      </c>
      <c r="D2791" s="5">
        <v>15320</v>
      </c>
      <c r="E2791" s="5">
        <v>15400</v>
      </c>
      <c r="F2791" s="4">
        <v>11742550</v>
      </c>
    </row>
    <row r="2792" spans="1:6" ht="15" customHeight="1" x14ac:dyDescent="0.3">
      <c r="A2792" s="2">
        <v>40435</v>
      </c>
      <c r="B2792" s="5">
        <v>15500</v>
      </c>
      <c r="C2792" s="5">
        <v>15620</v>
      </c>
      <c r="D2792" s="5">
        <v>15200</v>
      </c>
      <c r="E2792" s="5">
        <v>15200</v>
      </c>
      <c r="F2792" s="4">
        <v>18576500</v>
      </c>
    </row>
    <row r="2793" spans="1:6" ht="15" customHeight="1" x14ac:dyDescent="0.3">
      <c r="A2793" s="2">
        <v>40436</v>
      </c>
      <c r="B2793" s="5">
        <v>15260</v>
      </c>
      <c r="C2793" s="5">
        <v>15340</v>
      </c>
      <c r="D2793" s="5">
        <v>15020</v>
      </c>
      <c r="E2793" s="5">
        <v>15140</v>
      </c>
      <c r="F2793" s="4">
        <v>19464450</v>
      </c>
    </row>
    <row r="2794" spans="1:6" ht="15" customHeight="1" x14ac:dyDescent="0.3">
      <c r="A2794" s="2">
        <v>40437</v>
      </c>
      <c r="B2794" s="5">
        <v>15080</v>
      </c>
      <c r="C2794" s="5">
        <v>15260</v>
      </c>
      <c r="D2794" s="5">
        <v>15080</v>
      </c>
      <c r="E2794" s="5">
        <v>15140</v>
      </c>
      <c r="F2794" s="4">
        <v>11740750</v>
      </c>
    </row>
    <row r="2795" spans="1:6" ht="15" customHeight="1" x14ac:dyDescent="0.3">
      <c r="A2795" s="2">
        <v>40438</v>
      </c>
      <c r="B2795" s="5">
        <v>15240</v>
      </c>
      <c r="C2795" s="5">
        <v>15560</v>
      </c>
      <c r="D2795" s="5">
        <v>15160</v>
      </c>
      <c r="E2795" s="5">
        <v>15460</v>
      </c>
      <c r="F2795" s="4">
        <v>22382450</v>
      </c>
    </row>
    <row r="2796" spans="1:6" ht="15" customHeight="1" x14ac:dyDescent="0.3">
      <c r="A2796" s="2">
        <v>40441</v>
      </c>
      <c r="B2796" s="5">
        <v>15480</v>
      </c>
      <c r="C2796" s="5">
        <v>15600</v>
      </c>
      <c r="D2796" s="5">
        <v>15400</v>
      </c>
      <c r="E2796" s="5">
        <v>15600</v>
      </c>
      <c r="F2796" s="4">
        <v>14822600</v>
      </c>
    </row>
    <row r="2797" spans="1:6" ht="15" customHeight="1" x14ac:dyDescent="0.3">
      <c r="A2797" s="2">
        <v>40442</v>
      </c>
      <c r="B2797" s="5">
        <v>15480</v>
      </c>
      <c r="C2797" s="5">
        <v>15600</v>
      </c>
      <c r="D2797" s="5">
        <v>15400</v>
      </c>
      <c r="E2797" s="5">
        <v>15600</v>
      </c>
      <c r="F2797" s="4">
        <v>0</v>
      </c>
    </row>
    <row r="2798" spans="1:6" ht="15" customHeight="1" x14ac:dyDescent="0.3">
      <c r="A2798" s="2">
        <v>40443</v>
      </c>
      <c r="B2798" s="5">
        <v>15480</v>
      </c>
      <c r="C2798" s="5">
        <v>15600</v>
      </c>
      <c r="D2798" s="5">
        <v>15400</v>
      </c>
      <c r="E2798" s="5">
        <v>15600</v>
      </c>
      <c r="F2798" s="4">
        <v>0</v>
      </c>
    </row>
    <row r="2799" spans="1:6" ht="15" customHeight="1" x14ac:dyDescent="0.3">
      <c r="A2799" s="2">
        <v>40444</v>
      </c>
      <c r="B2799" s="5">
        <v>15480</v>
      </c>
      <c r="C2799" s="5">
        <v>15600</v>
      </c>
      <c r="D2799" s="5">
        <v>15400</v>
      </c>
      <c r="E2799" s="5">
        <v>15600</v>
      </c>
      <c r="F2799" s="4">
        <v>0</v>
      </c>
    </row>
    <row r="2800" spans="1:6" ht="15" customHeight="1" x14ac:dyDescent="0.3">
      <c r="A2800" s="2">
        <v>40445</v>
      </c>
      <c r="B2800" s="5">
        <v>15580</v>
      </c>
      <c r="C2800" s="5">
        <v>15600</v>
      </c>
      <c r="D2800" s="5">
        <v>15160</v>
      </c>
      <c r="E2800" s="5">
        <v>15240</v>
      </c>
      <c r="F2800" s="4">
        <v>32788150</v>
      </c>
    </row>
    <row r="2801" spans="1:6" ht="15" customHeight="1" x14ac:dyDescent="0.3">
      <c r="A2801" s="2">
        <v>40448</v>
      </c>
      <c r="B2801" s="5">
        <v>15300</v>
      </c>
      <c r="C2801" s="5">
        <v>15360</v>
      </c>
      <c r="D2801" s="5">
        <v>15040</v>
      </c>
      <c r="E2801" s="5">
        <v>15100</v>
      </c>
      <c r="F2801" s="4">
        <v>25142750</v>
      </c>
    </row>
    <row r="2802" spans="1:6" ht="15" customHeight="1" x14ac:dyDescent="0.3">
      <c r="A2802" s="2">
        <v>40449</v>
      </c>
      <c r="B2802" s="5">
        <v>15100</v>
      </c>
      <c r="C2802" s="5">
        <v>15120</v>
      </c>
      <c r="D2802" s="5">
        <v>14900</v>
      </c>
      <c r="E2802" s="5">
        <v>14900</v>
      </c>
      <c r="F2802" s="4">
        <v>23365000</v>
      </c>
    </row>
    <row r="2803" spans="1:6" ht="15" customHeight="1" x14ac:dyDescent="0.3">
      <c r="A2803" s="2">
        <v>40450</v>
      </c>
      <c r="B2803" s="5">
        <v>15060</v>
      </c>
      <c r="C2803" s="5">
        <v>15500</v>
      </c>
      <c r="D2803" s="5">
        <v>15000</v>
      </c>
      <c r="E2803" s="5">
        <v>15440</v>
      </c>
      <c r="F2803" s="4">
        <v>35443200</v>
      </c>
    </row>
    <row r="2804" spans="1:6" ht="15" customHeight="1" x14ac:dyDescent="0.3">
      <c r="A2804" s="2">
        <v>40451</v>
      </c>
      <c r="B2804" s="5">
        <v>15440</v>
      </c>
      <c r="C2804" s="5">
        <v>15580</v>
      </c>
      <c r="D2804" s="5">
        <v>15340</v>
      </c>
      <c r="E2804" s="5">
        <v>15540</v>
      </c>
      <c r="F2804" s="4">
        <v>16862900</v>
      </c>
    </row>
    <row r="2805" spans="1:6" ht="15" customHeight="1" x14ac:dyDescent="0.3">
      <c r="A2805" s="2">
        <v>40452</v>
      </c>
      <c r="B2805" s="5">
        <v>15440</v>
      </c>
      <c r="C2805" s="5">
        <v>15560</v>
      </c>
      <c r="D2805" s="5">
        <v>15380</v>
      </c>
      <c r="E2805" s="5">
        <v>15540</v>
      </c>
      <c r="F2805" s="4">
        <v>14818300</v>
      </c>
    </row>
    <row r="2806" spans="1:6" ht="15" customHeight="1" x14ac:dyDescent="0.3">
      <c r="A2806" s="2">
        <v>40455</v>
      </c>
      <c r="B2806" s="5">
        <v>15600</v>
      </c>
      <c r="C2806" s="5">
        <v>15620</v>
      </c>
      <c r="D2806" s="5">
        <v>15480</v>
      </c>
      <c r="E2806" s="5">
        <v>15600</v>
      </c>
      <c r="F2806" s="4">
        <v>12879700</v>
      </c>
    </row>
    <row r="2807" spans="1:6" ht="15" customHeight="1" x14ac:dyDescent="0.3">
      <c r="A2807" s="2">
        <v>40456</v>
      </c>
      <c r="B2807" s="5">
        <v>15440</v>
      </c>
      <c r="C2807" s="5">
        <v>15580</v>
      </c>
      <c r="D2807" s="5">
        <v>15420</v>
      </c>
      <c r="E2807" s="5">
        <v>15460</v>
      </c>
      <c r="F2807" s="4">
        <v>14348850</v>
      </c>
    </row>
    <row r="2808" spans="1:6" ht="15" customHeight="1" x14ac:dyDescent="0.3">
      <c r="A2808" s="2">
        <v>40457</v>
      </c>
      <c r="B2808" s="5">
        <v>15560</v>
      </c>
      <c r="C2808" s="5">
        <v>15880</v>
      </c>
      <c r="D2808" s="5">
        <v>15520</v>
      </c>
      <c r="E2808" s="5">
        <v>15860</v>
      </c>
      <c r="F2808" s="4">
        <v>23555150</v>
      </c>
    </row>
    <row r="2809" spans="1:6" ht="15" customHeight="1" x14ac:dyDescent="0.3">
      <c r="A2809" s="2">
        <v>40458</v>
      </c>
      <c r="B2809" s="5">
        <v>15580</v>
      </c>
      <c r="C2809" s="5">
        <v>15660</v>
      </c>
      <c r="D2809" s="5">
        <v>15380</v>
      </c>
      <c r="E2809" s="5">
        <v>15400</v>
      </c>
      <c r="F2809" s="4">
        <v>25570500</v>
      </c>
    </row>
    <row r="2810" spans="1:6" ht="15" customHeight="1" x14ac:dyDescent="0.3">
      <c r="A2810" s="2">
        <v>40459</v>
      </c>
      <c r="B2810" s="5">
        <v>15260</v>
      </c>
      <c r="C2810" s="5">
        <v>15320</v>
      </c>
      <c r="D2810" s="5">
        <v>15060</v>
      </c>
      <c r="E2810" s="5">
        <v>15160</v>
      </c>
      <c r="F2810" s="4">
        <v>27170500</v>
      </c>
    </row>
    <row r="2811" spans="1:6" ht="15" customHeight="1" x14ac:dyDescent="0.3">
      <c r="A2811" s="2">
        <v>40462</v>
      </c>
      <c r="B2811" s="5">
        <v>15240</v>
      </c>
      <c r="C2811" s="5">
        <v>15260</v>
      </c>
      <c r="D2811" s="5">
        <v>15060</v>
      </c>
      <c r="E2811" s="5">
        <v>15060</v>
      </c>
      <c r="F2811" s="4">
        <v>18801600</v>
      </c>
    </row>
    <row r="2812" spans="1:6" ht="15" customHeight="1" x14ac:dyDescent="0.3">
      <c r="A2812" s="2">
        <v>40463</v>
      </c>
      <c r="B2812" s="5">
        <v>15040</v>
      </c>
      <c r="C2812" s="5">
        <v>15120</v>
      </c>
      <c r="D2812" s="5">
        <v>14920</v>
      </c>
      <c r="E2812" s="5">
        <v>14920</v>
      </c>
      <c r="F2812" s="4">
        <v>18521100</v>
      </c>
    </row>
    <row r="2813" spans="1:6" ht="15" customHeight="1" x14ac:dyDescent="0.3">
      <c r="A2813" s="2">
        <v>40464</v>
      </c>
      <c r="B2813" s="5">
        <v>15040</v>
      </c>
      <c r="C2813" s="5">
        <v>15040</v>
      </c>
      <c r="D2813" s="5">
        <v>14860</v>
      </c>
      <c r="E2813" s="5">
        <v>14880</v>
      </c>
      <c r="F2813" s="4">
        <v>20451450</v>
      </c>
    </row>
    <row r="2814" spans="1:6" ht="15" customHeight="1" x14ac:dyDescent="0.3">
      <c r="A2814" s="2">
        <v>40465</v>
      </c>
      <c r="B2814" s="5">
        <v>15060</v>
      </c>
      <c r="C2814" s="5">
        <v>15060</v>
      </c>
      <c r="D2814" s="5">
        <v>14840</v>
      </c>
      <c r="E2814" s="5">
        <v>15000</v>
      </c>
      <c r="F2814" s="4">
        <v>26762450</v>
      </c>
    </row>
    <row r="2815" spans="1:6" ht="15" customHeight="1" x14ac:dyDescent="0.3">
      <c r="A2815" s="2">
        <v>40466</v>
      </c>
      <c r="B2815" s="5">
        <v>15000</v>
      </c>
      <c r="C2815" s="5">
        <v>15120</v>
      </c>
      <c r="D2815" s="5">
        <v>14900</v>
      </c>
      <c r="E2815" s="5">
        <v>15080</v>
      </c>
      <c r="F2815" s="4">
        <v>24711150</v>
      </c>
    </row>
    <row r="2816" spans="1:6" ht="15" customHeight="1" x14ac:dyDescent="0.3">
      <c r="A2816" s="2">
        <v>40469</v>
      </c>
      <c r="B2816" s="5">
        <v>15140</v>
      </c>
      <c r="C2816" s="5">
        <v>15240</v>
      </c>
      <c r="D2816" s="5">
        <v>14960</v>
      </c>
      <c r="E2816" s="5">
        <v>15020</v>
      </c>
      <c r="F2816" s="4">
        <v>13831750</v>
      </c>
    </row>
    <row r="2817" spans="1:6" ht="15" customHeight="1" x14ac:dyDescent="0.3">
      <c r="A2817" s="2">
        <v>40470</v>
      </c>
      <c r="B2817" s="5">
        <v>15000</v>
      </c>
      <c r="C2817" s="5">
        <v>15020</v>
      </c>
      <c r="D2817" s="5">
        <v>14820</v>
      </c>
      <c r="E2817" s="5">
        <v>14820</v>
      </c>
      <c r="F2817" s="4">
        <v>19498200</v>
      </c>
    </row>
    <row r="2818" spans="1:6" ht="15" customHeight="1" x14ac:dyDescent="0.3">
      <c r="A2818" s="2">
        <v>40471</v>
      </c>
      <c r="B2818" s="5">
        <v>14800</v>
      </c>
      <c r="C2818" s="5">
        <v>14980</v>
      </c>
      <c r="D2818" s="5">
        <v>14700</v>
      </c>
      <c r="E2818" s="5">
        <v>14900</v>
      </c>
      <c r="F2818" s="4">
        <v>18490450</v>
      </c>
    </row>
    <row r="2819" spans="1:6" ht="15" customHeight="1" x14ac:dyDescent="0.3">
      <c r="A2819" s="2">
        <v>40472</v>
      </c>
      <c r="B2819" s="5">
        <v>14900</v>
      </c>
      <c r="C2819" s="5">
        <v>15300</v>
      </c>
      <c r="D2819" s="5">
        <v>14820</v>
      </c>
      <c r="E2819" s="5">
        <v>15300</v>
      </c>
      <c r="F2819" s="4">
        <v>28382200</v>
      </c>
    </row>
    <row r="2820" spans="1:6" ht="15" customHeight="1" x14ac:dyDescent="0.3">
      <c r="A2820" s="2">
        <v>40473</v>
      </c>
      <c r="B2820" s="5">
        <v>15460</v>
      </c>
      <c r="C2820" s="5">
        <v>15540</v>
      </c>
      <c r="D2820" s="5">
        <v>15340</v>
      </c>
      <c r="E2820" s="5">
        <v>15540</v>
      </c>
      <c r="F2820" s="4">
        <v>20425550</v>
      </c>
    </row>
    <row r="2821" spans="1:6" ht="15" customHeight="1" x14ac:dyDescent="0.3">
      <c r="A2821" s="2">
        <v>40476</v>
      </c>
      <c r="B2821" s="5">
        <v>15460</v>
      </c>
      <c r="C2821" s="5">
        <v>15580</v>
      </c>
      <c r="D2821" s="5">
        <v>15340</v>
      </c>
      <c r="E2821" s="5">
        <v>15420</v>
      </c>
      <c r="F2821" s="4">
        <v>12416450</v>
      </c>
    </row>
    <row r="2822" spans="1:6" ht="15" customHeight="1" x14ac:dyDescent="0.3">
      <c r="A2822" s="2">
        <v>40477</v>
      </c>
      <c r="B2822" s="5">
        <v>15360</v>
      </c>
      <c r="C2822" s="5">
        <v>15420</v>
      </c>
      <c r="D2822" s="5">
        <v>15160</v>
      </c>
      <c r="E2822" s="5">
        <v>15260</v>
      </c>
      <c r="F2822" s="4">
        <v>15633700</v>
      </c>
    </row>
    <row r="2823" spans="1:6" ht="15" customHeight="1" x14ac:dyDescent="0.3">
      <c r="A2823" s="2">
        <v>40478</v>
      </c>
      <c r="B2823" s="5">
        <v>15160</v>
      </c>
      <c r="C2823" s="5">
        <v>15300</v>
      </c>
      <c r="D2823" s="5">
        <v>15020</v>
      </c>
      <c r="E2823" s="5">
        <v>15060</v>
      </c>
      <c r="F2823" s="4">
        <v>16740550</v>
      </c>
    </row>
    <row r="2824" spans="1:6" ht="15" customHeight="1" x14ac:dyDescent="0.3">
      <c r="A2824" s="2">
        <v>40479</v>
      </c>
      <c r="B2824" s="5">
        <v>15200</v>
      </c>
      <c r="C2824" s="5">
        <v>15300</v>
      </c>
      <c r="D2824" s="5">
        <v>15060</v>
      </c>
      <c r="E2824" s="5">
        <v>15280</v>
      </c>
      <c r="F2824" s="4">
        <v>14654750</v>
      </c>
    </row>
    <row r="2825" spans="1:6" ht="15" customHeight="1" x14ac:dyDescent="0.3">
      <c r="A2825" s="2">
        <v>40480</v>
      </c>
      <c r="B2825" s="5">
        <v>15280</v>
      </c>
      <c r="C2825" s="5">
        <v>15300</v>
      </c>
      <c r="D2825" s="5">
        <v>14900</v>
      </c>
      <c r="E2825" s="5">
        <v>14900</v>
      </c>
      <c r="F2825" s="4">
        <v>23160200</v>
      </c>
    </row>
    <row r="2826" spans="1:6" ht="15" customHeight="1" x14ac:dyDescent="0.3">
      <c r="A2826" s="2">
        <v>40483</v>
      </c>
      <c r="B2826" s="5">
        <v>15060</v>
      </c>
      <c r="C2826" s="5">
        <v>15060</v>
      </c>
      <c r="D2826" s="5">
        <v>14860</v>
      </c>
      <c r="E2826" s="5">
        <v>14940</v>
      </c>
      <c r="F2826" s="4">
        <v>14848600</v>
      </c>
    </row>
    <row r="2827" spans="1:6" ht="15" customHeight="1" x14ac:dyDescent="0.3">
      <c r="A2827" s="2">
        <v>40484</v>
      </c>
      <c r="B2827" s="5">
        <v>14940</v>
      </c>
      <c r="C2827" s="5">
        <v>14960</v>
      </c>
      <c r="D2827" s="5">
        <v>14740</v>
      </c>
      <c r="E2827" s="5">
        <v>14800</v>
      </c>
      <c r="F2827" s="4">
        <v>16549950</v>
      </c>
    </row>
    <row r="2828" spans="1:6" ht="15" customHeight="1" x14ac:dyDescent="0.3">
      <c r="A2828" s="2">
        <v>40485</v>
      </c>
      <c r="B2828" s="5">
        <v>14800</v>
      </c>
      <c r="C2828" s="5">
        <v>14980</v>
      </c>
      <c r="D2828" s="5">
        <v>14780</v>
      </c>
      <c r="E2828" s="5">
        <v>14800</v>
      </c>
      <c r="F2828" s="4">
        <v>17965750</v>
      </c>
    </row>
    <row r="2829" spans="1:6" ht="15" customHeight="1" x14ac:dyDescent="0.3">
      <c r="A2829" s="2">
        <v>40486</v>
      </c>
      <c r="B2829" s="5">
        <v>14940</v>
      </c>
      <c r="C2829" s="5">
        <v>15280</v>
      </c>
      <c r="D2829" s="5">
        <v>14900</v>
      </c>
      <c r="E2829" s="5">
        <v>15260</v>
      </c>
      <c r="F2829" s="4">
        <v>27385750</v>
      </c>
    </row>
    <row r="2830" spans="1:6" ht="15" customHeight="1" x14ac:dyDescent="0.3">
      <c r="A2830" s="2">
        <v>40487</v>
      </c>
      <c r="B2830" s="5">
        <v>15600</v>
      </c>
      <c r="C2830" s="5">
        <v>15800</v>
      </c>
      <c r="D2830" s="5">
        <v>15500</v>
      </c>
      <c r="E2830" s="5">
        <v>15520</v>
      </c>
      <c r="F2830" s="4">
        <v>35187250</v>
      </c>
    </row>
    <row r="2831" spans="1:6" ht="15" customHeight="1" x14ac:dyDescent="0.3">
      <c r="A2831" s="2">
        <v>40490</v>
      </c>
      <c r="B2831" s="5">
        <v>15700</v>
      </c>
      <c r="C2831" s="5">
        <v>15760</v>
      </c>
      <c r="D2831" s="5">
        <v>15520</v>
      </c>
      <c r="E2831" s="5">
        <v>15560</v>
      </c>
      <c r="F2831" s="4">
        <v>13961400</v>
      </c>
    </row>
    <row r="2832" spans="1:6" ht="15" customHeight="1" x14ac:dyDescent="0.3">
      <c r="A2832" s="2">
        <v>40491</v>
      </c>
      <c r="B2832" s="5">
        <v>15680</v>
      </c>
      <c r="C2832" s="5">
        <v>15680</v>
      </c>
      <c r="D2832" s="5">
        <v>15340</v>
      </c>
      <c r="E2832" s="5">
        <v>15480</v>
      </c>
      <c r="F2832" s="4">
        <v>12814050</v>
      </c>
    </row>
    <row r="2833" spans="1:6" ht="15" customHeight="1" x14ac:dyDescent="0.3">
      <c r="A2833" s="2">
        <v>40492</v>
      </c>
      <c r="B2833" s="5">
        <v>15600</v>
      </c>
      <c r="C2833" s="5">
        <v>15800</v>
      </c>
      <c r="D2833" s="5">
        <v>15500</v>
      </c>
      <c r="E2833" s="5">
        <v>15800</v>
      </c>
      <c r="F2833" s="4">
        <v>21113550</v>
      </c>
    </row>
    <row r="2834" spans="1:6" ht="15" customHeight="1" x14ac:dyDescent="0.3">
      <c r="A2834" s="2">
        <v>40493</v>
      </c>
      <c r="B2834" s="5">
        <v>15860</v>
      </c>
      <c r="C2834" s="5">
        <v>15980</v>
      </c>
      <c r="D2834" s="5">
        <v>15340</v>
      </c>
      <c r="E2834" s="5">
        <v>15340</v>
      </c>
      <c r="F2834" s="4">
        <v>45367500</v>
      </c>
    </row>
    <row r="2835" spans="1:6" ht="15" customHeight="1" x14ac:dyDescent="0.3">
      <c r="A2835" s="2">
        <v>40494</v>
      </c>
      <c r="B2835" s="5">
        <v>15680</v>
      </c>
      <c r="C2835" s="5">
        <v>15800</v>
      </c>
      <c r="D2835" s="5">
        <v>15460</v>
      </c>
      <c r="E2835" s="5">
        <v>15560</v>
      </c>
      <c r="F2835" s="4">
        <v>28344450</v>
      </c>
    </row>
    <row r="2836" spans="1:6" ht="15" customHeight="1" x14ac:dyDescent="0.3">
      <c r="A2836" s="2">
        <v>40497</v>
      </c>
      <c r="B2836" s="5">
        <v>15720</v>
      </c>
      <c r="C2836" s="5">
        <v>16300</v>
      </c>
      <c r="D2836" s="5">
        <v>15700</v>
      </c>
      <c r="E2836" s="5">
        <v>16160</v>
      </c>
      <c r="F2836" s="4">
        <v>35954800</v>
      </c>
    </row>
    <row r="2837" spans="1:6" ht="15" customHeight="1" x14ac:dyDescent="0.3">
      <c r="A2837" s="2">
        <v>40498</v>
      </c>
      <c r="B2837" s="5">
        <v>16280</v>
      </c>
      <c r="C2837" s="5">
        <v>16400</v>
      </c>
      <c r="D2837" s="5">
        <v>16000</v>
      </c>
      <c r="E2837" s="5">
        <v>16220</v>
      </c>
      <c r="F2837" s="4">
        <v>29532550</v>
      </c>
    </row>
    <row r="2838" spans="1:6" ht="15" customHeight="1" x14ac:dyDescent="0.3">
      <c r="A2838" s="2">
        <v>40499</v>
      </c>
      <c r="B2838" s="5">
        <v>16020</v>
      </c>
      <c r="C2838" s="5">
        <v>16080</v>
      </c>
      <c r="D2838" s="5">
        <v>15900</v>
      </c>
      <c r="E2838" s="5">
        <v>15900</v>
      </c>
      <c r="F2838" s="4">
        <v>17134650</v>
      </c>
    </row>
    <row r="2839" spans="1:6" ht="15" customHeight="1" x14ac:dyDescent="0.3">
      <c r="A2839" s="2">
        <v>40500</v>
      </c>
      <c r="B2839" s="5">
        <v>15940</v>
      </c>
      <c r="C2839" s="5">
        <v>16100</v>
      </c>
      <c r="D2839" s="5">
        <v>15860</v>
      </c>
      <c r="E2839" s="5">
        <v>15980</v>
      </c>
      <c r="F2839" s="4">
        <v>13311800</v>
      </c>
    </row>
    <row r="2840" spans="1:6" ht="15" customHeight="1" x14ac:dyDescent="0.3">
      <c r="A2840" s="2">
        <v>40501</v>
      </c>
      <c r="B2840" s="5">
        <v>16160</v>
      </c>
      <c r="C2840" s="5">
        <v>16380</v>
      </c>
      <c r="D2840" s="5">
        <v>16000</v>
      </c>
      <c r="E2840" s="5">
        <v>16360</v>
      </c>
      <c r="F2840" s="4">
        <v>19369300</v>
      </c>
    </row>
    <row r="2841" spans="1:6" ht="15" customHeight="1" x14ac:dyDescent="0.3">
      <c r="A2841" s="2">
        <v>40504</v>
      </c>
      <c r="B2841" s="5">
        <v>16400</v>
      </c>
      <c r="C2841" s="5">
        <v>16960</v>
      </c>
      <c r="D2841" s="5">
        <v>16360</v>
      </c>
      <c r="E2841" s="5">
        <v>16960</v>
      </c>
      <c r="F2841" s="4">
        <v>36076800</v>
      </c>
    </row>
    <row r="2842" spans="1:6" ht="15" customHeight="1" x14ac:dyDescent="0.3">
      <c r="A2842" s="2">
        <v>40505</v>
      </c>
      <c r="B2842" s="5">
        <v>17000</v>
      </c>
      <c r="C2842" s="5">
        <v>17020</v>
      </c>
      <c r="D2842" s="5">
        <v>16680</v>
      </c>
      <c r="E2842" s="5">
        <v>16800</v>
      </c>
      <c r="F2842" s="4">
        <v>19744050</v>
      </c>
    </row>
    <row r="2843" spans="1:6" ht="15" customHeight="1" x14ac:dyDescent="0.3">
      <c r="A2843" s="2">
        <v>40506</v>
      </c>
      <c r="B2843" s="5">
        <v>16520</v>
      </c>
      <c r="C2843" s="5">
        <v>17040</v>
      </c>
      <c r="D2843" s="5">
        <v>16500</v>
      </c>
      <c r="E2843" s="5">
        <v>17020</v>
      </c>
      <c r="F2843" s="4">
        <v>31864350</v>
      </c>
    </row>
    <row r="2844" spans="1:6" ht="15" customHeight="1" x14ac:dyDescent="0.3">
      <c r="A2844" s="2">
        <v>40507</v>
      </c>
      <c r="B2844" s="5">
        <v>17060</v>
      </c>
      <c r="C2844" s="5">
        <v>17060</v>
      </c>
      <c r="D2844" s="5">
        <v>16760</v>
      </c>
      <c r="E2844" s="5">
        <v>16900</v>
      </c>
      <c r="F2844" s="4">
        <v>18415100</v>
      </c>
    </row>
    <row r="2845" spans="1:6" ht="15" customHeight="1" x14ac:dyDescent="0.3">
      <c r="A2845" s="2">
        <v>40508</v>
      </c>
      <c r="B2845" s="5">
        <v>16960</v>
      </c>
      <c r="C2845" s="5">
        <v>16980</v>
      </c>
      <c r="D2845" s="5">
        <v>16640</v>
      </c>
      <c r="E2845" s="5">
        <v>16740</v>
      </c>
      <c r="F2845" s="4">
        <v>15702950</v>
      </c>
    </row>
    <row r="2846" spans="1:6" ht="15" customHeight="1" x14ac:dyDescent="0.3">
      <c r="A2846" s="2">
        <v>40511</v>
      </c>
      <c r="B2846" s="5">
        <v>16700</v>
      </c>
      <c r="C2846" s="5">
        <v>16920</v>
      </c>
      <c r="D2846" s="5">
        <v>16620</v>
      </c>
      <c r="E2846" s="5">
        <v>16720</v>
      </c>
      <c r="F2846" s="4">
        <v>15514400</v>
      </c>
    </row>
    <row r="2847" spans="1:6" ht="15" customHeight="1" x14ac:dyDescent="0.3">
      <c r="A2847" s="2">
        <v>40512</v>
      </c>
      <c r="B2847" s="5">
        <v>16640</v>
      </c>
      <c r="C2847" s="5">
        <v>16920</v>
      </c>
      <c r="D2847" s="5">
        <v>16520</v>
      </c>
      <c r="E2847" s="5">
        <v>16520</v>
      </c>
      <c r="F2847" s="4">
        <v>21230800</v>
      </c>
    </row>
    <row r="2848" spans="1:6" ht="15" customHeight="1" x14ac:dyDescent="0.3">
      <c r="A2848" s="2">
        <v>40513</v>
      </c>
      <c r="B2848" s="5">
        <v>16480</v>
      </c>
      <c r="C2848" s="5">
        <v>16560</v>
      </c>
      <c r="D2848" s="5">
        <v>16280</v>
      </c>
      <c r="E2848" s="5">
        <v>16400</v>
      </c>
      <c r="F2848" s="4">
        <v>18793000</v>
      </c>
    </row>
    <row r="2849" spans="1:6" ht="15" customHeight="1" x14ac:dyDescent="0.3">
      <c r="A2849" s="2">
        <v>40514</v>
      </c>
      <c r="B2849" s="5">
        <v>16560</v>
      </c>
      <c r="C2849" s="5">
        <v>17180</v>
      </c>
      <c r="D2849" s="5">
        <v>16500</v>
      </c>
      <c r="E2849" s="5">
        <v>17180</v>
      </c>
      <c r="F2849" s="4">
        <v>30627550</v>
      </c>
    </row>
    <row r="2850" spans="1:6" ht="15" customHeight="1" x14ac:dyDescent="0.3">
      <c r="A2850" s="2">
        <v>40515</v>
      </c>
      <c r="B2850" s="5">
        <v>17400</v>
      </c>
      <c r="C2850" s="5">
        <v>17940</v>
      </c>
      <c r="D2850" s="5">
        <v>17340</v>
      </c>
      <c r="E2850" s="5">
        <v>17880</v>
      </c>
      <c r="F2850" s="4">
        <v>39446950</v>
      </c>
    </row>
    <row r="2851" spans="1:6" ht="15" customHeight="1" x14ac:dyDescent="0.3">
      <c r="A2851" s="2">
        <v>40518</v>
      </c>
      <c r="B2851" s="5">
        <v>17800</v>
      </c>
      <c r="C2851" s="5">
        <v>17980</v>
      </c>
      <c r="D2851" s="5">
        <v>17700</v>
      </c>
      <c r="E2851" s="5">
        <v>17800</v>
      </c>
      <c r="F2851" s="4">
        <v>16842700</v>
      </c>
    </row>
    <row r="2852" spans="1:6" ht="15" customHeight="1" x14ac:dyDescent="0.3">
      <c r="A2852" s="2">
        <v>40519</v>
      </c>
      <c r="B2852" s="5">
        <v>17740</v>
      </c>
      <c r="C2852" s="5">
        <v>18420</v>
      </c>
      <c r="D2852" s="5">
        <v>17700</v>
      </c>
      <c r="E2852" s="5">
        <v>18020</v>
      </c>
      <c r="F2852" s="4">
        <v>24925400</v>
      </c>
    </row>
    <row r="2853" spans="1:6" ht="15" customHeight="1" x14ac:dyDescent="0.3">
      <c r="A2853" s="2">
        <v>40520</v>
      </c>
      <c r="B2853" s="5">
        <v>18060</v>
      </c>
      <c r="C2853" s="5">
        <v>18200</v>
      </c>
      <c r="D2853" s="5">
        <v>17740</v>
      </c>
      <c r="E2853" s="5">
        <v>17760</v>
      </c>
      <c r="F2853" s="4">
        <v>16820900</v>
      </c>
    </row>
    <row r="2854" spans="1:6" ht="15" customHeight="1" x14ac:dyDescent="0.3">
      <c r="A2854" s="2">
        <v>40521</v>
      </c>
      <c r="B2854" s="5">
        <v>17700</v>
      </c>
      <c r="C2854" s="5">
        <v>18360</v>
      </c>
      <c r="D2854" s="5">
        <v>17680</v>
      </c>
      <c r="E2854" s="5">
        <v>18340</v>
      </c>
      <c r="F2854" s="4">
        <v>29482800</v>
      </c>
    </row>
    <row r="2855" spans="1:6" ht="15" customHeight="1" x14ac:dyDescent="0.3">
      <c r="A2855" s="2">
        <v>40522</v>
      </c>
      <c r="B2855" s="5">
        <v>18300</v>
      </c>
      <c r="C2855" s="5">
        <v>18380</v>
      </c>
      <c r="D2855" s="5">
        <v>18140</v>
      </c>
      <c r="E2855" s="5">
        <v>18380</v>
      </c>
      <c r="F2855" s="4">
        <v>12783400</v>
      </c>
    </row>
    <row r="2856" spans="1:6" ht="15" customHeight="1" x14ac:dyDescent="0.3">
      <c r="A2856" s="2">
        <v>40525</v>
      </c>
      <c r="B2856" s="5">
        <v>18380</v>
      </c>
      <c r="C2856" s="5">
        <v>18640</v>
      </c>
      <c r="D2856" s="5">
        <v>18320</v>
      </c>
      <c r="E2856" s="5">
        <v>18600</v>
      </c>
      <c r="F2856" s="4">
        <v>15362850</v>
      </c>
    </row>
    <row r="2857" spans="1:6" ht="15" customHeight="1" x14ac:dyDescent="0.3">
      <c r="A2857" s="2">
        <v>40526</v>
      </c>
      <c r="B2857" s="5">
        <v>18740</v>
      </c>
      <c r="C2857" s="5">
        <v>18740</v>
      </c>
      <c r="D2857" s="5">
        <v>18420</v>
      </c>
      <c r="E2857" s="5">
        <v>18580</v>
      </c>
      <c r="F2857" s="4">
        <v>22161150</v>
      </c>
    </row>
    <row r="2858" spans="1:6" ht="15" customHeight="1" x14ac:dyDescent="0.3">
      <c r="A2858" s="2">
        <v>40527</v>
      </c>
      <c r="B2858" s="5">
        <v>18500</v>
      </c>
      <c r="C2858" s="5">
        <v>18500</v>
      </c>
      <c r="D2858" s="5">
        <v>18200</v>
      </c>
      <c r="E2858" s="5">
        <v>18320</v>
      </c>
      <c r="F2858" s="4">
        <v>16466450</v>
      </c>
    </row>
    <row r="2859" spans="1:6" ht="15" customHeight="1" x14ac:dyDescent="0.3">
      <c r="A2859" s="2">
        <v>40528</v>
      </c>
      <c r="B2859" s="5">
        <v>18160</v>
      </c>
      <c r="C2859" s="5">
        <v>18380</v>
      </c>
      <c r="D2859" s="5">
        <v>18160</v>
      </c>
      <c r="E2859" s="5">
        <v>18220</v>
      </c>
      <c r="F2859" s="4">
        <v>11694250</v>
      </c>
    </row>
    <row r="2860" spans="1:6" ht="15" customHeight="1" x14ac:dyDescent="0.3">
      <c r="A2860" s="2">
        <v>40529</v>
      </c>
      <c r="B2860" s="5">
        <v>18280</v>
      </c>
      <c r="C2860" s="5">
        <v>18580</v>
      </c>
      <c r="D2860" s="5">
        <v>18240</v>
      </c>
      <c r="E2860" s="5">
        <v>18520</v>
      </c>
      <c r="F2860" s="4">
        <v>17306500</v>
      </c>
    </row>
    <row r="2861" spans="1:6" ht="15" customHeight="1" x14ac:dyDescent="0.3">
      <c r="A2861" s="2">
        <v>40532</v>
      </c>
      <c r="B2861" s="5">
        <v>18340</v>
      </c>
      <c r="C2861" s="5">
        <v>18640</v>
      </c>
      <c r="D2861" s="5">
        <v>18280</v>
      </c>
      <c r="E2861" s="5">
        <v>18640</v>
      </c>
      <c r="F2861" s="4">
        <v>16928000</v>
      </c>
    </row>
    <row r="2862" spans="1:6" ht="15" customHeight="1" x14ac:dyDescent="0.3">
      <c r="A2862" s="2">
        <v>40533</v>
      </c>
      <c r="B2862" s="5">
        <v>18620</v>
      </c>
      <c r="C2862" s="5">
        <v>18800</v>
      </c>
      <c r="D2862" s="5">
        <v>18500</v>
      </c>
      <c r="E2862" s="5">
        <v>18720</v>
      </c>
      <c r="F2862" s="4">
        <v>12606000</v>
      </c>
    </row>
    <row r="2863" spans="1:6" ht="15" customHeight="1" x14ac:dyDescent="0.3">
      <c r="A2863" s="2">
        <v>40534</v>
      </c>
      <c r="B2863" s="5">
        <v>18780</v>
      </c>
      <c r="C2863" s="5">
        <v>19060</v>
      </c>
      <c r="D2863" s="5">
        <v>18720</v>
      </c>
      <c r="E2863" s="5">
        <v>18780</v>
      </c>
      <c r="F2863" s="4">
        <v>16679550</v>
      </c>
    </row>
    <row r="2864" spans="1:6" ht="15" customHeight="1" x14ac:dyDescent="0.3">
      <c r="A2864" s="2">
        <v>40535</v>
      </c>
      <c r="B2864" s="5">
        <v>18720</v>
      </c>
      <c r="C2864" s="5">
        <v>18760</v>
      </c>
      <c r="D2864" s="5">
        <v>18500</v>
      </c>
      <c r="E2864" s="5">
        <v>18720</v>
      </c>
      <c r="F2864" s="4">
        <v>10993200</v>
      </c>
    </row>
    <row r="2865" spans="1:6" ht="15" customHeight="1" x14ac:dyDescent="0.3">
      <c r="A2865" s="2">
        <v>40536</v>
      </c>
      <c r="B2865" s="5">
        <v>18780</v>
      </c>
      <c r="C2865" s="5">
        <v>18780</v>
      </c>
      <c r="D2865" s="5">
        <v>18500</v>
      </c>
      <c r="E2865" s="5">
        <v>18500</v>
      </c>
      <c r="F2865" s="4">
        <v>8486650</v>
      </c>
    </row>
    <row r="2866" spans="1:6" ht="15" customHeight="1" x14ac:dyDescent="0.3">
      <c r="A2866" s="2">
        <v>40539</v>
      </c>
      <c r="B2866" s="5">
        <v>18500</v>
      </c>
      <c r="C2866" s="5">
        <v>18600</v>
      </c>
      <c r="D2866" s="5">
        <v>18300</v>
      </c>
      <c r="E2866" s="5">
        <v>18440</v>
      </c>
      <c r="F2866" s="4">
        <v>10533650</v>
      </c>
    </row>
    <row r="2867" spans="1:6" ht="15" customHeight="1" x14ac:dyDescent="0.3">
      <c r="A2867" s="2">
        <v>40540</v>
      </c>
      <c r="B2867" s="5">
        <v>18560</v>
      </c>
      <c r="C2867" s="5">
        <v>19000</v>
      </c>
      <c r="D2867" s="5">
        <v>18520</v>
      </c>
      <c r="E2867" s="5">
        <v>18760</v>
      </c>
      <c r="F2867" s="4">
        <v>15666150</v>
      </c>
    </row>
    <row r="2868" spans="1:6" ht="15" customHeight="1" x14ac:dyDescent="0.3">
      <c r="A2868" s="2">
        <v>40541</v>
      </c>
      <c r="B2868" s="5">
        <v>18700</v>
      </c>
      <c r="C2868" s="5">
        <v>19020</v>
      </c>
      <c r="D2868" s="5">
        <v>18640</v>
      </c>
      <c r="E2868" s="5">
        <v>18900</v>
      </c>
      <c r="F2868" s="4">
        <v>11926350</v>
      </c>
    </row>
    <row r="2869" spans="1:6" ht="15" customHeight="1" x14ac:dyDescent="0.3">
      <c r="A2869" s="2">
        <v>40542</v>
      </c>
      <c r="B2869" s="5">
        <v>18840</v>
      </c>
      <c r="C2869" s="5">
        <v>19040</v>
      </c>
      <c r="D2869" s="5">
        <v>18840</v>
      </c>
      <c r="E2869" s="5">
        <v>18980</v>
      </c>
      <c r="F2869" s="4">
        <v>9191550</v>
      </c>
    </row>
    <row r="2870" spans="1:6" ht="15" customHeight="1" x14ac:dyDescent="0.3">
      <c r="A2870" s="2">
        <v>40543</v>
      </c>
      <c r="B2870" s="5">
        <v>18840</v>
      </c>
      <c r="C2870" s="5">
        <v>19040</v>
      </c>
      <c r="D2870" s="5">
        <v>18840</v>
      </c>
      <c r="E2870" s="5">
        <v>18980</v>
      </c>
      <c r="F2870" s="4">
        <v>0</v>
      </c>
    </row>
    <row r="2871" spans="1:6" ht="15" customHeight="1" x14ac:dyDescent="0.3">
      <c r="A2871" s="2">
        <v>40546</v>
      </c>
      <c r="B2871" s="5">
        <v>19100</v>
      </c>
      <c r="C2871" s="5">
        <v>19320</v>
      </c>
      <c r="D2871" s="5">
        <v>19000</v>
      </c>
      <c r="E2871" s="5">
        <v>19160</v>
      </c>
      <c r="F2871" s="4">
        <v>13278100</v>
      </c>
    </row>
    <row r="2872" spans="1:6" ht="15" customHeight="1" x14ac:dyDescent="0.3">
      <c r="A2872" s="2">
        <v>40547</v>
      </c>
      <c r="B2872" s="5">
        <v>19120</v>
      </c>
      <c r="C2872" s="5">
        <v>19220</v>
      </c>
      <c r="D2872" s="5">
        <v>18980</v>
      </c>
      <c r="E2872" s="5">
        <v>19160</v>
      </c>
      <c r="F2872" s="4">
        <v>13724400</v>
      </c>
    </row>
    <row r="2873" spans="1:6" ht="15" customHeight="1" x14ac:dyDescent="0.3">
      <c r="A2873" s="2">
        <v>40548</v>
      </c>
      <c r="B2873" s="5">
        <v>19100</v>
      </c>
      <c r="C2873" s="5">
        <v>19100</v>
      </c>
      <c r="D2873" s="5">
        <v>18840</v>
      </c>
      <c r="E2873" s="5">
        <v>18840</v>
      </c>
      <c r="F2873" s="4">
        <v>16811200</v>
      </c>
    </row>
    <row r="2874" spans="1:6" ht="15" customHeight="1" x14ac:dyDescent="0.3">
      <c r="A2874" s="2">
        <v>40549</v>
      </c>
      <c r="B2874" s="5">
        <v>18840</v>
      </c>
      <c r="C2874" s="5">
        <v>18980</v>
      </c>
      <c r="D2874" s="5">
        <v>18460</v>
      </c>
      <c r="E2874" s="5">
        <v>18600</v>
      </c>
      <c r="F2874" s="4">
        <v>19374400</v>
      </c>
    </row>
    <row r="2875" spans="1:6" ht="15" customHeight="1" x14ac:dyDescent="0.3">
      <c r="A2875" s="2">
        <v>40550</v>
      </c>
      <c r="B2875" s="5">
        <v>18300</v>
      </c>
      <c r="C2875" s="5">
        <v>18580</v>
      </c>
      <c r="D2875" s="5">
        <v>18280</v>
      </c>
      <c r="E2875" s="5">
        <v>18420</v>
      </c>
      <c r="F2875" s="4">
        <v>23172350</v>
      </c>
    </row>
    <row r="2876" spans="1:6" ht="15" customHeight="1" x14ac:dyDescent="0.3">
      <c r="A2876" s="2">
        <v>40553</v>
      </c>
      <c r="B2876" s="5">
        <v>18360</v>
      </c>
      <c r="C2876" s="5">
        <v>18560</v>
      </c>
      <c r="D2876" s="5">
        <v>18180</v>
      </c>
      <c r="E2876" s="5">
        <v>18340</v>
      </c>
      <c r="F2876" s="4">
        <v>18355350</v>
      </c>
    </row>
    <row r="2877" spans="1:6" ht="15" customHeight="1" x14ac:dyDescent="0.3">
      <c r="A2877" s="2">
        <v>40554</v>
      </c>
      <c r="B2877" s="5">
        <v>18340</v>
      </c>
      <c r="C2877" s="5">
        <v>18440</v>
      </c>
      <c r="D2877" s="5">
        <v>18160</v>
      </c>
      <c r="E2877" s="5">
        <v>18260</v>
      </c>
      <c r="F2877" s="4">
        <v>19562100</v>
      </c>
    </row>
    <row r="2878" spans="1:6" ht="15" customHeight="1" x14ac:dyDescent="0.3">
      <c r="A2878" s="2">
        <v>40555</v>
      </c>
      <c r="B2878" s="5">
        <v>18280</v>
      </c>
      <c r="C2878" s="5">
        <v>18660</v>
      </c>
      <c r="D2878" s="5">
        <v>18280</v>
      </c>
      <c r="E2878" s="5">
        <v>18600</v>
      </c>
      <c r="F2878" s="4">
        <v>20605350</v>
      </c>
    </row>
    <row r="2879" spans="1:6" ht="15" customHeight="1" x14ac:dyDescent="0.3">
      <c r="A2879" s="2">
        <v>40556</v>
      </c>
      <c r="B2879" s="5">
        <v>18980</v>
      </c>
      <c r="C2879" s="5">
        <v>18980</v>
      </c>
      <c r="D2879" s="5">
        <v>18340</v>
      </c>
      <c r="E2879" s="5">
        <v>18440</v>
      </c>
      <c r="F2879" s="4">
        <v>28404150</v>
      </c>
    </row>
    <row r="2880" spans="1:6" ht="15" customHeight="1" x14ac:dyDescent="0.3">
      <c r="A2880" s="2">
        <v>40557</v>
      </c>
      <c r="B2880" s="5">
        <v>18560</v>
      </c>
      <c r="C2880" s="5">
        <v>18680</v>
      </c>
      <c r="D2880" s="5">
        <v>18300</v>
      </c>
      <c r="E2880" s="5">
        <v>18660</v>
      </c>
      <c r="F2880" s="4">
        <v>15384700</v>
      </c>
    </row>
    <row r="2881" spans="1:6" ht="15" customHeight="1" x14ac:dyDescent="0.3">
      <c r="A2881" s="2">
        <v>40560</v>
      </c>
      <c r="B2881" s="5">
        <v>18900</v>
      </c>
      <c r="C2881" s="5">
        <v>19020</v>
      </c>
      <c r="D2881" s="5">
        <v>18800</v>
      </c>
      <c r="E2881" s="5">
        <v>18980</v>
      </c>
      <c r="F2881" s="4">
        <v>20587000</v>
      </c>
    </row>
    <row r="2882" spans="1:6" ht="15" customHeight="1" x14ac:dyDescent="0.3">
      <c r="A2882" s="2">
        <v>40561</v>
      </c>
      <c r="B2882" s="5">
        <v>19000</v>
      </c>
      <c r="C2882" s="5">
        <v>19620</v>
      </c>
      <c r="D2882" s="5">
        <v>18980</v>
      </c>
      <c r="E2882" s="5">
        <v>19380</v>
      </c>
      <c r="F2882" s="4">
        <v>29640800</v>
      </c>
    </row>
    <row r="2883" spans="1:6" ht="15" customHeight="1" x14ac:dyDescent="0.3">
      <c r="A2883" s="2">
        <v>40562</v>
      </c>
      <c r="B2883" s="5">
        <v>19580</v>
      </c>
      <c r="C2883" s="5">
        <v>20000</v>
      </c>
      <c r="D2883" s="5">
        <v>19320</v>
      </c>
      <c r="E2883" s="5">
        <v>19940</v>
      </c>
      <c r="F2883" s="4">
        <v>33416000</v>
      </c>
    </row>
    <row r="2884" spans="1:6" ht="15" customHeight="1" x14ac:dyDescent="0.3">
      <c r="A2884" s="2">
        <v>40563</v>
      </c>
      <c r="B2884" s="5">
        <v>19740</v>
      </c>
      <c r="C2884" s="5">
        <v>19800</v>
      </c>
      <c r="D2884" s="5">
        <v>19580</v>
      </c>
      <c r="E2884" s="5">
        <v>19640</v>
      </c>
      <c r="F2884" s="4">
        <v>15248500</v>
      </c>
    </row>
    <row r="2885" spans="1:6" ht="15" customHeight="1" x14ac:dyDescent="0.3">
      <c r="A2885" s="2">
        <v>40564</v>
      </c>
      <c r="B2885" s="5">
        <v>19520</v>
      </c>
      <c r="C2885" s="5">
        <v>19680</v>
      </c>
      <c r="D2885" s="5">
        <v>19400</v>
      </c>
      <c r="E2885" s="5">
        <v>19420</v>
      </c>
      <c r="F2885" s="4">
        <v>16690050</v>
      </c>
    </row>
    <row r="2886" spans="1:6" ht="15" customHeight="1" x14ac:dyDescent="0.3">
      <c r="A2886" s="2">
        <v>40567</v>
      </c>
      <c r="B2886" s="5">
        <v>19360</v>
      </c>
      <c r="C2886" s="5">
        <v>19660</v>
      </c>
      <c r="D2886" s="5">
        <v>19320</v>
      </c>
      <c r="E2886" s="5">
        <v>19420</v>
      </c>
      <c r="F2886" s="4">
        <v>13622750</v>
      </c>
    </row>
    <row r="2887" spans="1:6" ht="15" customHeight="1" x14ac:dyDescent="0.3">
      <c r="A2887" s="2">
        <v>40568</v>
      </c>
      <c r="B2887" s="5">
        <v>19440</v>
      </c>
      <c r="C2887" s="5">
        <v>19800</v>
      </c>
      <c r="D2887" s="5">
        <v>19420</v>
      </c>
      <c r="E2887" s="5">
        <v>19500</v>
      </c>
      <c r="F2887" s="4">
        <v>13979000</v>
      </c>
    </row>
    <row r="2888" spans="1:6" ht="15" customHeight="1" x14ac:dyDescent="0.3">
      <c r="A2888" s="2">
        <v>40569</v>
      </c>
      <c r="B2888" s="5">
        <v>19700</v>
      </c>
      <c r="C2888" s="5">
        <v>19980</v>
      </c>
      <c r="D2888" s="5">
        <v>19600</v>
      </c>
      <c r="E2888" s="5">
        <v>19960</v>
      </c>
      <c r="F2888" s="4">
        <v>13356400</v>
      </c>
    </row>
    <row r="2889" spans="1:6" ht="15" customHeight="1" x14ac:dyDescent="0.3">
      <c r="A2889" s="2">
        <v>40570</v>
      </c>
      <c r="B2889" s="5">
        <v>19900</v>
      </c>
      <c r="C2889" s="5">
        <v>20040</v>
      </c>
      <c r="D2889" s="5">
        <v>19820</v>
      </c>
      <c r="E2889" s="5">
        <v>19880</v>
      </c>
      <c r="F2889" s="4">
        <v>15374500</v>
      </c>
    </row>
    <row r="2890" spans="1:6" ht="15" customHeight="1" x14ac:dyDescent="0.3">
      <c r="A2890" s="2">
        <v>40571</v>
      </c>
      <c r="B2890" s="5">
        <v>19960</v>
      </c>
      <c r="C2890" s="5">
        <v>20280</v>
      </c>
      <c r="D2890" s="5">
        <v>19800</v>
      </c>
      <c r="E2890" s="5">
        <v>20200</v>
      </c>
      <c r="F2890" s="4">
        <v>19151050</v>
      </c>
    </row>
    <row r="2891" spans="1:6" ht="15" customHeight="1" x14ac:dyDescent="0.3">
      <c r="A2891" s="2">
        <v>40574</v>
      </c>
      <c r="B2891" s="5">
        <v>20180</v>
      </c>
      <c r="C2891" s="5">
        <v>20200</v>
      </c>
      <c r="D2891" s="5">
        <v>19620</v>
      </c>
      <c r="E2891" s="5">
        <v>19620</v>
      </c>
      <c r="F2891" s="4">
        <v>21442600</v>
      </c>
    </row>
    <row r="2892" spans="1:6" ht="15" customHeight="1" x14ac:dyDescent="0.3">
      <c r="A2892" s="2">
        <v>40575</v>
      </c>
      <c r="B2892" s="5">
        <v>19640</v>
      </c>
      <c r="C2892" s="5">
        <v>19900</v>
      </c>
      <c r="D2892" s="5">
        <v>19580</v>
      </c>
      <c r="E2892" s="5">
        <v>19660</v>
      </c>
      <c r="F2892" s="4">
        <v>13475900</v>
      </c>
    </row>
    <row r="2893" spans="1:6" ht="15" customHeight="1" x14ac:dyDescent="0.3">
      <c r="A2893" s="2">
        <v>40576</v>
      </c>
      <c r="B2893" s="5">
        <v>19640</v>
      </c>
      <c r="C2893" s="5">
        <v>19900</v>
      </c>
      <c r="D2893" s="5">
        <v>19580</v>
      </c>
      <c r="E2893" s="5">
        <v>19660</v>
      </c>
      <c r="F2893" s="4">
        <v>0</v>
      </c>
    </row>
    <row r="2894" spans="1:6" ht="15" customHeight="1" x14ac:dyDescent="0.3">
      <c r="A2894" s="2">
        <v>40577</v>
      </c>
      <c r="B2894" s="5">
        <v>19640</v>
      </c>
      <c r="C2894" s="5">
        <v>19900</v>
      </c>
      <c r="D2894" s="5">
        <v>19580</v>
      </c>
      <c r="E2894" s="5">
        <v>19660</v>
      </c>
      <c r="F2894" s="4">
        <v>0</v>
      </c>
    </row>
    <row r="2895" spans="1:6" ht="15" customHeight="1" x14ac:dyDescent="0.3">
      <c r="A2895" s="2">
        <v>40578</v>
      </c>
      <c r="B2895" s="5">
        <v>19640</v>
      </c>
      <c r="C2895" s="5">
        <v>19900</v>
      </c>
      <c r="D2895" s="5">
        <v>19580</v>
      </c>
      <c r="E2895" s="5">
        <v>19660</v>
      </c>
      <c r="F2895" s="4">
        <v>0</v>
      </c>
    </row>
    <row r="2896" spans="1:6" ht="15" customHeight="1" x14ac:dyDescent="0.3">
      <c r="A2896" s="2">
        <v>40581</v>
      </c>
      <c r="B2896" s="5">
        <v>20040</v>
      </c>
      <c r="C2896" s="5">
        <v>20080</v>
      </c>
      <c r="D2896" s="5">
        <v>19440</v>
      </c>
      <c r="E2896" s="5">
        <v>19440</v>
      </c>
      <c r="F2896" s="4">
        <v>24259550</v>
      </c>
    </row>
    <row r="2897" spans="1:6" ht="15" customHeight="1" x14ac:dyDescent="0.3">
      <c r="A2897" s="2">
        <v>40582</v>
      </c>
      <c r="B2897" s="5">
        <v>19400</v>
      </c>
      <c r="C2897" s="5">
        <v>19480</v>
      </c>
      <c r="D2897" s="5">
        <v>19180</v>
      </c>
      <c r="E2897" s="5">
        <v>19220</v>
      </c>
      <c r="F2897" s="4">
        <v>30500200</v>
      </c>
    </row>
    <row r="2898" spans="1:6" ht="15" customHeight="1" x14ac:dyDescent="0.3">
      <c r="A2898" s="2">
        <v>40583</v>
      </c>
      <c r="B2898" s="5">
        <v>19460</v>
      </c>
      <c r="C2898" s="5">
        <v>19460</v>
      </c>
      <c r="D2898" s="5">
        <v>19020</v>
      </c>
      <c r="E2898" s="5">
        <v>19200</v>
      </c>
      <c r="F2898" s="4">
        <v>21015050</v>
      </c>
    </row>
    <row r="2899" spans="1:6" ht="15" customHeight="1" x14ac:dyDescent="0.3">
      <c r="A2899" s="2">
        <v>40584</v>
      </c>
      <c r="B2899" s="5">
        <v>19200</v>
      </c>
      <c r="C2899" s="5">
        <v>19300</v>
      </c>
      <c r="D2899" s="5">
        <v>18700</v>
      </c>
      <c r="E2899" s="5">
        <v>18720</v>
      </c>
      <c r="F2899" s="4">
        <v>30700100</v>
      </c>
    </row>
    <row r="2900" spans="1:6" ht="15" customHeight="1" x14ac:dyDescent="0.3">
      <c r="A2900" s="2">
        <v>40585</v>
      </c>
      <c r="B2900" s="5">
        <v>18700</v>
      </c>
      <c r="C2900" s="5">
        <v>18860</v>
      </c>
      <c r="D2900" s="5">
        <v>18260</v>
      </c>
      <c r="E2900" s="5">
        <v>18300</v>
      </c>
      <c r="F2900" s="4">
        <v>26544450</v>
      </c>
    </row>
    <row r="2901" spans="1:6" ht="15" customHeight="1" x14ac:dyDescent="0.3">
      <c r="A2901" s="2">
        <v>40588</v>
      </c>
      <c r="B2901" s="5">
        <v>18560</v>
      </c>
      <c r="C2901" s="5">
        <v>19100</v>
      </c>
      <c r="D2901" s="5">
        <v>18500</v>
      </c>
      <c r="E2901" s="5">
        <v>19060</v>
      </c>
      <c r="F2901" s="4">
        <v>19592600</v>
      </c>
    </row>
    <row r="2902" spans="1:6" ht="15" customHeight="1" x14ac:dyDescent="0.3">
      <c r="A2902" s="2">
        <v>40589</v>
      </c>
      <c r="B2902" s="5">
        <v>19260</v>
      </c>
      <c r="C2902" s="5">
        <v>19400</v>
      </c>
      <c r="D2902" s="5">
        <v>18940</v>
      </c>
      <c r="E2902" s="5">
        <v>19160</v>
      </c>
      <c r="F2902" s="4">
        <v>18109650</v>
      </c>
    </row>
    <row r="2903" spans="1:6" ht="15" customHeight="1" x14ac:dyDescent="0.3">
      <c r="A2903" s="2">
        <v>40590</v>
      </c>
      <c r="B2903" s="5">
        <v>19040</v>
      </c>
      <c r="C2903" s="5">
        <v>19400</v>
      </c>
      <c r="D2903" s="5">
        <v>18900</v>
      </c>
      <c r="E2903" s="5">
        <v>18900</v>
      </c>
      <c r="F2903" s="4">
        <v>15221900</v>
      </c>
    </row>
    <row r="2904" spans="1:6" ht="15" customHeight="1" x14ac:dyDescent="0.3">
      <c r="A2904" s="2">
        <v>40591</v>
      </c>
      <c r="B2904" s="5">
        <v>19060</v>
      </c>
      <c r="C2904" s="5">
        <v>19260</v>
      </c>
      <c r="D2904" s="5">
        <v>18860</v>
      </c>
      <c r="E2904" s="5">
        <v>19080</v>
      </c>
      <c r="F2904" s="4">
        <v>14350450</v>
      </c>
    </row>
    <row r="2905" spans="1:6" ht="15" customHeight="1" x14ac:dyDescent="0.3">
      <c r="A2905" s="2">
        <v>40592</v>
      </c>
      <c r="B2905" s="5">
        <v>19300</v>
      </c>
      <c r="C2905" s="5">
        <v>19320</v>
      </c>
      <c r="D2905" s="5">
        <v>19140</v>
      </c>
      <c r="E2905" s="5">
        <v>19200</v>
      </c>
      <c r="F2905" s="4">
        <v>10254850</v>
      </c>
    </row>
    <row r="2906" spans="1:6" ht="15" customHeight="1" x14ac:dyDescent="0.3">
      <c r="A2906" s="2">
        <v>40595</v>
      </c>
      <c r="B2906" s="5">
        <v>19280</v>
      </c>
      <c r="C2906" s="5">
        <v>19300</v>
      </c>
      <c r="D2906" s="5">
        <v>18840</v>
      </c>
      <c r="E2906" s="5">
        <v>18960</v>
      </c>
      <c r="F2906" s="4">
        <v>13768050</v>
      </c>
    </row>
    <row r="2907" spans="1:6" ht="15" customHeight="1" x14ac:dyDescent="0.3">
      <c r="A2907" s="2">
        <v>40596</v>
      </c>
      <c r="B2907" s="5">
        <v>18780</v>
      </c>
      <c r="C2907" s="5">
        <v>18960</v>
      </c>
      <c r="D2907" s="5">
        <v>18680</v>
      </c>
      <c r="E2907" s="5">
        <v>18760</v>
      </c>
      <c r="F2907" s="4">
        <v>12197300</v>
      </c>
    </row>
    <row r="2908" spans="1:6" ht="15" customHeight="1" x14ac:dyDescent="0.3">
      <c r="A2908" s="2">
        <v>40597</v>
      </c>
      <c r="B2908" s="5">
        <v>18500</v>
      </c>
      <c r="C2908" s="5">
        <v>18820</v>
      </c>
      <c r="D2908" s="5">
        <v>18500</v>
      </c>
      <c r="E2908" s="5">
        <v>18600</v>
      </c>
      <c r="F2908" s="4">
        <v>17207450</v>
      </c>
    </row>
    <row r="2909" spans="1:6" ht="15" customHeight="1" x14ac:dyDescent="0.3">
      <c r="A2909" s="2">
        <v>40598</v>
      </c>
      <c r="B2909" s="5">
        <v>18520</v>
      </c>
      <c r="C2909" s="5">
        <v>18680</v>
      </c>
      <c r="D2909" s="5">
        <v>18400</v>
      </c>
      <c r="E2909" s="5">
        <v>18580</v>
      </c>
      <c r="F2909" s="4">
        <v>18119600</v>
      </c>
    </row>
    <row r="2910" spans="1:6" ht="15" customHeight="1" x14ac:dyDescent="0.3">
      <c r="A2910" s="2">
        <v>40599</v>
      </c>
      <c r="B2910" s="5">
        <v>18560</v>
      </c>
      <c r="C2910" s="5">
        <v>18660</v>
      </c>
      <c r="D2910" s="5">
        <v>18460</v>
      </c>
      <c r="E2910" s="5">
        <v>18520</v>
      </c>
      <c r="F2910" s="4">
        <v>15198600</v>
      </c>
    </row>
    <row r="2911" spans="1:6" ht="15" customHeight="1" x14ac:dyDescent="0.3">
      <c r="A2911" s="2">
        <v>40602</v>
      </c>
      <c r="B2911" s="5">
        <v>18400</v>
      </c>
      <c r="C2911" s="5">
        <v>18680</v>
      </c>
      <c r="D2911" s="5">
        <v>18400</v>
      </c>
      <c r="E2911" s="5">
        <v>18460</v>
      </c>
      <c r="F2911" s="4">
        <v>16281150</v>
      </c>
    </row>
    <row r="2912" spans="1:6" ht="15" customHeight="1" x14ac:dyDescent="0.3">
      <c r="A2912" s="2">
        <v>40603</v>
      </c>
      <c r="B2912" s="5">
        <v>18400</v>
      </c>
      <c r="C2912" s="5">
        <v>18680</v>
      </c>
      <c r="D2912" s="5">
        <v>18400</v>
      </c>
      <c r="E2912" s="5">
        <v>18460</v>
      </c>
      <c r="F2912" s="4">
        <v>0</v>
      </c>
    </row>
    <row r="2913" spans="1:6" ht="15" customHeight="1" x14ac:dyDescent="0.3">
      <c r="A2913" s="2">
        <v>40604</v>
      </c>
      <c r="B2913" s="5">
        <v>18280</v>
      </c>
      <c r="C2913" s="5">
        <v>18460</v>
      </c>
      <c r="D2913" s="5">
        <v>18240</v>
      </c>
      <c r="E2913" s="5">
        <v>18360</v>
      </c>
      <c r="F2913" s="4">
        <v>16139000</v>
      </c>
    </row>
    <row r="2914" spans="1:6" ht="15" customHeight="1" x14ac:dyDescent="0.3">
      <c r="A2914" s="2">
        <v>40605</v>
      </c>
      <c r="B2914" s="5">
        <v>18380</v>
      </c>
      <c r="C2914" s="5">
        <v>18540</v>
      </c>
      <c r="D2914" s="5">
        <v>18320</v>
      </c>
      <c r="E2914" s="5">
        <v>18460</v>
      </c>
      <c r="F2914" s="4">
        <v>18113850</v>
      </c>
    </row>
    <row r="2915" spans="1:6" ht="15" customHeight="1" x14ac:dyDescent="0.3">
      <c r="A2915" s="2">
        <v>40606</v>
      </c>
      <c r="B2915" s="5">
        <v>18680</v>
      </c>
      <c r="C2915" s="5">
        <v>18900</v>
      </c>
      <c r="D2915" s="5">
        <v>18540</v>
      </c>
      <c r="E2915" s="5">
        <v>18900</v>
      </c>
      <c r="F2915" s="4">
        <v>18575050</v>
      </c>
    </row>
    <row r="2916" spans="1:6" ht="15" customHeight="1" x14ac:dyDescent="0.3">
      <c r="A2916" s="2">
        <v>40609</v>
      </c>
      <c r="B2916" s="5">
        <v>18860</v>
      </c>
      <c r="C2916" s="5">
        <v>18860</v>
      </c>
      <c r="D2916" s="5">
        <v>18120</v>
      </c>
      <c r="E2916" s="5">
        <v>18120</v>
      </c>
      <c r="F2916" s="4">
        <v>31948250</v>
      </c>
    </row>
    <row r="2917" spans="1:6" ht="15" customHeight="1" x14ac:dyDescent="0.3">
      <c r="A2917" s="2">
        <v>40610</v>
      </c>
      <c r="B2917" s="5">
        <v>18220</v>
      </c>
      <c r="C2917" s="5">
        <v>18240</v>
      </c>
      <c r="D2917" s="5">
        <v>17880</v>
      </c>
      <c r="E2917" s="5">
        <v>17980</v>
      </c>
      <c r="F2917" s="4">
        <v>25005250</v>
      </c>
    </row>
    <row r="2918" spans="1:6" ht="15" customHeight="1" x14ac:dyDescent="0.3">
      <c r="A2918" s="2">
        <v>40611</v>
      </c>
      <c r="B2918" s="5">
        <v>18120</v>
      </c>
      <c r="C2918" s="5">
        <v>18160</v>
      </c>
      <c r="D2918" s="5">
        <v>17640</v>
      </c>
      <c r="E2918" s="5">
        <v>17800</v>
      </c>
      <c r="F2918" s="4">
        <v>26383650</v>
      </c>
    </row>
    <row r="2919" spans="1:6" ht="15" customHeight="1" x14ac:dyDescent="0.3">
      <c r="A2919" s="2">
        <v>40612</v>
      </c>
      <c r="B2919" s="5">
        <v>17580</v>
      </c>
      <c r="C2919" s="5">
        <v>17680</v>
      </c>
      <c r="D2919" s="5">
        <v>17320</v>
      </c>
      <c r="E2919" s="5">
        <v>17320</v>
      </c>
      <c r="F2919" s="4">
        <v>41711450</v>
      </c>
    </row>
    <row r="2920" spans="1:6" ht="15" customHeight="1" x14ac:dyDescent="0.3">
      <c r="A2920" s="2">
        <v>40613</v>
      </c>
      <c r="B2920" s="5">
        <v>17220</v>
      </c>
      <c r="C2920" s="5">
        <v>17520</v>
      </c>
      <c r="D2920" s="5">
        <v>17200</v>
      </c>
      <c r="E2920" s="5">
        <v>17240</v>
      </c>
      <c r="F2920" s="4">
        <v>27158400</v>
      </c>
    </row>
    <row r="2921" spans="1:6" ht="15" customHeight="1" x14ac:dyDescent="0.3">
      <c r="A2921" s="2">
        <v>40616</v>
      </c>
      <c r="B2921" s="5">
        <v>17600</v>
      </c>
      <c r="C2921" s="5">
        <v>18020</v>
      </c>
      <c r="D2921" s="5">
        <v>17060</v>
      </c>
      <c r="E2921" s="5">
        <v>18000</v>
      </c>
      <c r="F2921" s="4">
        <v>33356050</v>
      </c>
    </row>
    <row r="2922" spans="1:6" ht="15" customHeight="1" x14ac:dyDescent="0.3">
      <c r="A2922" s="2">
        <v>40617</v>
      </c>
      <c r="B2922" s="5">
        <v>18020</v>
      </c>
      <c r="C2922" s="5">
        <v>18040</v>
      </c>
      <c r="D2922" s="5">
        <v>17120</v>
      </c>
      <c r="E2922" s="5">
        <v>17200</v>
      </c>
      <c r="F2922" s="4">
        <v>36365600</v>
      </c>
    </row>
    <row r="2923" spans="1:6" ht="15" customHeight="1" x14ac:dyDescent="0.3">
      <c r="A2923" s="2">
        <v>40618</v>
      </c>
      <c r="B2923" s="5">
        <v>17700</v>
      </c>
      <c r="C2923" s="5">
        <v>17900</v>
      </c>
      <c r="D2923" s="5">
        <v>17440</v>
      </c>
      <c r="E2923" s="5">
        <v>17720</v>
      </c>
      <c r="F2923" s="4">
        <v>39957100</v>
      </c>
    </row>
    <row r="2924" spans="1:6" ht="15" customHeight="1" x14ac:dyDescent="0.3">
      <c r="A2924" s="2">
        <v>40619</v>
      </c>
      <c r="B2924" s="5">
        <v>17560</v>
      </c>
      <c r="C2924" s="5">
        <v>17800</v>
      </c>
      <c r="D2924" s="5">
        <v>17360</v>
      </c>
      <c r="E2924" s="5">
        <v>17800</v>
      </c>
      <c r="F2924" s="4">
        <v>22522950</v>
      </c>
    </row>
    <row r="2925" spans="1:6" ht="15" customHeight="1" x14ac:dyDescent="0.3">
      <c r="A2925" s="2">
        <v>40620</v>
      </c>
      <c r="B2925" s="5">
        <v>17840</v>
      </c>
      <c r="C2925" s="5">
        <v>17900</v>
      </c>
      <c r="D2925" s="5">
        <v>17660</v>
      </c>
      <c r="E2925" s="5">
        <v>17820</v>
      </c>
      <c r="F2925" s="4">
        <v>19178100</v>
      </c>
    </row>
    <row r="2926" spans="1:6" ht="15" customHeight="1" x14ac:dyDescent="0.3">
      <c r="A2926" s="2">
        <v>40623</v>
      </c>
      <c r="B2926" s="5">
        <v>17820</v>
      </c>
      <c r="C2926" s="5">
        <v>17980</v>
      </c>
      <c r="D2926" s="5">
        <v>17680</v>
      </c>
      <c r="E2926" s="5">
        <v>17800</v>
      </c>
      <c r="F2926" s="4">
        <v>14507000</v>
      </c>
    </row>
    <row r="2927" spans="1:6" ht="15" customHeight="1" x14ac:dyDescent="0.3">
      <c r="A2927" s="2">
        <v>40624</v>
      </c>
      <c r="B2927" s="5">
        <v>17840</v>
      </c>
      <c r="C2927" s="5">
        <v>17940</v>
      </c>
      <c r="D2927" s="5">
        <v>17400</v>
      </c>
      <c r="E2927" s="5">
        <v>17500</v>
      </c>
      <c r="F2927" s="4">
        <v>21836100</v>
      </c>
    </row>
    <row r="2928" spans="1:6" ht="15" customHeight="1" x14ac:dyDescent="0.3">
      <c r="A2928" s="2">
        <v>40625</v>
      </c>
      <c r="B2928" s="5">
        <v>17600</v>
      </c>
      <c r="C2928" s="5">
        <v>17600</v>
      </c>
      <c r="D2928" s="5">
        <v>17180</v>
      </c>
      <c r="E2928" s="5">
        <v>17460</v>
      </c>
      <c r="F2928" s="4">
        <v>25258800</v>
      </c>
    </row>
    <row r="2929" spans="1:6" ht="15" customHeight="1" x14ac:dyDescent="0.3">
      <c r="A2929" s="2">
        <v>40626</v>
      </c>
      <c r="B2929" s="5">
        <v>17600</v>
      </c>
      <c r="C2929" s="5">
        <v>17760</v>
      </c>
      <c r="D2929" s="5">
        <v>17480</v>
      </c>
      <c r="E2929" s="5">
        <v>17600</v>
      </c>
      <c r="F2929" s="4">
        <v>15405950</v>
      </c>
    </row>
    <row r="2930" spans="1:6" ht="15" customHeight="1" x14ac:dyDescent="0.3">
      <c r="A2930" s="2">
        <v>40627</v>
      </c>
      <c r="B2930" s="5">
        <v>17840</v>
      </c>
      <c r="C2930" s="5">
        <v>18200</v>
      </c>
      <c r="D2930" s="5">
        <v>17800</v>
      </c>
      <c r="E2930" s="5">
        <v>18200</v>
      </c>
      <c r="F2930" s="4">
        <v>31115550</v>
      </c>
    </row>
    <row r="2931" spans="1:6" ht="15" customHeight="1" x14ac:dyDescent="0.3">
      <c r="A2931" s="2">
        <v>40630</v>
      </c>
      <c r="B2931" s="5">
        <v>18300</v>
      </c>
      <c r="C2931" s="5">
        <v>18440</v>
      </c>
      <c r="D2931" s="5">
        <v>18180</v>
      </c>
      <c r="E2931" s="5">
        <v>18320</v>
      </c>
      <c r="F2931" s="4">
        <v>15910750</v>
      </c>
    </row>
    <row r="2932" spans="1:6" ht="15" customHeight="1" x14ac:dyDescent="0.3">
      <c r="A2932" s="2">
        <v>40631</v>
      </c>
      <c r="B2932" s="5">
        <v>18140</v>
      </c>
      <c r="C2932" s="5">
        <v>18320</v>
      </c>
      <c r="D2932" s="5">
        <v>18000</v>
      </c>
      <c r="E2932" s="5">
        <v>18320</v>
      </c>
      <c r="F2932" s="4">
        <v>17231200</v>
      </c>
    </row>
    <row r="2933" spans="1:6" ht="15" customHeight="1" x14ac:dyDescent="0.3">
      <c r="A2933" s="2">
        <v>40632</v>
      </c>
      <c r="B2933" s="5">
        <v>18320</v>
      </c>
      <c r="C2933" s="5">
        <v>18580</v>
      </c>
      <c r="D2933" s="5">
        <v>18320</v>
      </c>
      <c r="E2933" s="5">
        <v>18520</v>
      </c>
      <c r="F2933" s="4">
        <v>20712850</v>
      </c>
    </row>
    <row r="2934" spans="1:6" ht="15" customHeight="1" x14ac:dyDescent="0.3">
      <c r="A2934" s="2">
        <v>40633</v>
      </c>
      <c r="B2934" s="5">
        <v>18720</v>
      </c>
      <c r="C2934" s="5">
        <v>18720</v>
      </c>
      <c r="D2934" s="5">
        <v>18420</v>
      </c>
      <c r="E2934" s="5">
        <v>18640</v>
      </c>
      <c r="F2934" s="4">
        <v>26383300</v>
      </c>
    </row>
    <row r="2935" spans="1:6" ht="15" customHeight="1" x14ac:dyDescent="0.3">
      <c r="A2935" s="2">
        <v>40634</v>
      </c>
      <c r="B2935" s="5">
        <v>18720</v>
      </c>
      <c r="C2935" s="5">
        <v>18800</v>
      </c>
      <c r="D2935" s="5">
        <v>18540</v>
      </c>
      <c r="E2935" s="5">
        <v>18800</v>
      </c>
      <c r="F2935" s="4">
        <v>22486650</v>
      </c>
    </row>
    <row r="2936" spans="1:6" ht="15" customHeight="1" x14ac:dyDescent="0.3">
      <c r="A2936" s="2">
        <v>40637</v>
      </c>
      <c r="B2936" s="5">
        <v>18800</v>
      </c>
      <c r="C2936" s="5">
        <v>18900</v>
      </c>
      <c r="D2936" s="5">
        <v>18780</v>
      </c>
      <c r="E2936" s="5">
        <v>18900</v>
      </c>
      <c r="F2936" s="4">
        <v>16737450</v>
      </c>
    </row>
    <row r="2937" spans="1:6" ht="15" customHeight="1" x14ac:dyDescent="0.3">
      <c r="A2937" s="2">
        <v>40638</v>
      </c>
      <c r="B2937" s="5">
        <v>18960</v>
      </c>
      <c r="C2937" s="5">
        <v>18960</v>
      </c>
      <c r="D2937" s="5">
        <v>18700</v>
      </c>
      <c r="E2937" s="5">
        <v>18900</v>
      </c>
      <c r="F2937" s="4">
        <v>11934900</v>
      </c>
    </row>
    <row r="2938" spans="1:6" ht="15" customHeight="1" x14ac:dyDescent="0.3">
      <c r="A2938" s="2">
        <v>40639</v>
      </c>
      <c r="B2938" s="5">
        <v>18800</v>
      </c>
      <c r="C2938" s="5">
        <v>18840</v>
      </c>
      <c r="D2938" s="5">
        <v>18300</v>
      </c>
      <c r="E2938" s="5">
        <v>18460</v>
      </c>
      <c r="F2938" s="4">
        <v>27518900</v>
      </c>
    </row>
    <row r="2939" spans="1:6" ht="15" customHeight="1" x14ac:dyDescent="0.3">
      <c r="A2939" s="2">
        <v>40640</v>
      </c>
      <c r="B2939" s="5">
        <v>18500</v>
      </c>
      <c r="C2939" s="5">
        <v>18700</v>
      </c>
      <c r="D2939" s="5">
        <v>18100</v>
      </c>
      <c r="E2939" s="5">
        <v>18180</v>
      </c>
      <c r="F2939" s="4">
        <v>21803800</v>
      </c>
    </row>
    <row r="2940" spans="1:6" ht="15" customHeight="1" x14ac:dyDescent="0.3">
      <c r="A2940" s="2">
        <v>40641</v>
      </c>
      <c r="B2940" s="5">
        <v>18220</v>
      </c>
      <c r="C2940" s="5">
        <v>18280</v>
      </c>
      <c r="D2940" s="5">
        <v>17900</v>
      </c>
      <c r="E2940" s="5">
        <v>17960</v>
      </c>
      <c r="F2940" s="4">
        <v>26064950</v>
      </c>
    </row>
    <row r="2941" spans="1:6" ht="15" customHeight="1" x14ac:dyDescent="0.3">
      <c r="A2941" s="2">
        <v>40644</v>
      </c>
      <c r="B2941" s="5">
        <v>17960</v>
      </c>
      <c r="C2941" s="5">
        <v>18140</v>
      </c>
      <c r="D2941" s="5">
        <v>17760</v>
      </c>
      <c r="E2941" s="5">
        <v>17880</v>
      </c>
      <c r="F2941" s="4">
        <v>20631900</v>
      </c>
    </row>
    <row r="2942" spans="1:6" ht="15" customHeight="1" x14ac:dyDescent="0.3">
      <c r="A2942" s="2">
        <v>40645</v>
      </c>
      <c r="B2942" s="5">
        <v>17720</v>
      </c>
      <c r="C2942" s="5">
        <v>17800</v>
      </c>
      <c r="D2942" s="5">
        <v>17640</v>
      </c>
      <c r="E2942" s="5">
        <v>17640</v>
      </c>
      <c r="F2942" s="4">
        <v>15801800</v>
      </c>
    </row>
    <row r="2943" spans="1:6" ht="15" customHeight="1" x14ac:dyDescent="0.3">
      <c r="A2943" s="2">
        <v>40646</v>
      </c>
      <c r="B2943" s="5">
        <v>17740</v>
      </c>
      <c r="C2943" s="5">
        <v>18020</v>
      </c>
      <c r="D2943" s="5">
        <v>17600</v>
      </c>
      <c r="E2943" s="5">
        <v>18020</v>
      </c>
      <c r="F2943" s="4">
        <v>16643000</v>
      </c>
    </row>
    <row r="2944" spans="1:6" ht="15" customHeight="1" x14ac:dyDescent="0.3">
      <c r="A2944" s="2">
        <v>40647</v>
      </c>
      <c r="B2944" s="5">
        <v>18000</v>
      </c>
      <c r="C2944" s="5">
        <v>18000</v>
      </c>
      <c r="D2944" s="5">
        <v>17680</v>
      </c>
      <c r="E2944" s="5">
        <v>18000</v>
      </c>
      <c r="F2944" s="4">
        <v>25281200</v>
      </c>
    </row>
    <row r="2945" spans="1:6" ht="15" customHeight="1" x14ac:dyDescent="0.3">
      <c r="A2945" s="2">
        <v>40648</v>
      </c>
      <c r="B2945" s="5">
        <v>17960</v>
      </c>
      <c r="C2945" s="5">
        <v>17980</v>
      </c>
      <c r="D2945" s="5">
        <v>17640</v>
      </c>
      <c r="E2945" s="5">
        <v>17760</v>
      </c>
      <c r="F2945" s="4">
        <v>22300400</v>
      </c>
    </row>
    <row r="2946" spans="1:6" ht="15" customHeight="1" x14ac:dyDescent="0.3">
      <c r="A2946" s="2">
        <v>40651</v>
      </c>
      <c r="B2946" s="5">
        <v>17820</v>
      </c>
      <c r="C2946" s="5">
        <v>17840</v>
      </c>
      <c r="D2946" s="5">
        <v>17320</v>
      </c>
      <c r="E2946" s="5">
        <v>17340</v>
      </c>
      <c r="F2946" s="4">
        <v>27464550</v>
      </c>
    </row>
    <row r="2947" spans="1:6" ht="15" customHeight="1" x14ac:dyDescent="0.3">
      <c r="A2947" s="2">
        <v>40652</v>
      </c>
      <c r="B2947" s="5">
        <v>17060</v>
      </c>
      <c r="C2947" s="5">
        <v>17500</v>
      </c>
      <c r="D2947" s="5">
        <v>17060</v>
      </c>
      <c r="E2947" s="5">
        <v>17500</v>
      </c>
      <c r="F2947" s="4">
        <v>23115200</v>
      </c>
    </row>
    <row r="2948" spans="1:6" ht="15" customHeight="1" x14ac:dyDescent="0.3">
      <c r="A2948" s="2">
        <v>40653</v>
      </c>
      <c r="B2948" s="5">
        <v>17780</v>
      </c>
      <c r="C2948" s="5">
        <v>18320</v>
      </c>
      <c r="D2948" s="5">
        <v>17720</v>
      </c>
      <c r="E2948" s="5">
        <v>18320</v>
      </c>
      <c r="F2948" s="4">
        <v>32075950</v>
      </c>
    </row>
    <row r="2949" spans="1:6" ht="15" customHeight="1" x14ac:dyDescent="0.3">
      <c r="A2949" s="2">
        <v>40654</v>
      </c>
      <c r="B2949" s="5">
        <v>18600</v>
      </c>
      <c r="C2949" s="5">
        <v>18740</v>
      </c>
      <c r="D2949" s="5">
        <v>18360</v>
      </c>
      <c r="E2949" s="5">
        <v>18560</v>
      </c>
      <c r="F2949" s="4">
        <v>27083250</v>
      </c>
    </row>
    <row r="2950" spans="1:6" ht="15" customHeight="1" x14ac:dyDescent="0.3">
      <c r="A2950" s="2">
        <v>40655</v>
      </c>
      <c r="B2950" s="5">
        <v>18480</v>
      </c>
      <c r="C2950" s="5">
        <v>18540</v>
      </c>
      <c r="D2950" s="5">
        <v>18040</v>
      </c>
      <c r="E2950" s="5">
        <v>18080</v>
      </c>
      <c r="F2950" s="4">
        <v>18861250</v>
      </c>
    </row>
    <row r="2951" spans="1:6" ht="15" customHeight="1" x14ac:dyDescent="0.3">
      <c r="A2951" s="2">
        <v>40658</v>
      </c>
      <c r="B2951" s="5">
        <v>18020</v>
      </c>
      <c r="C2951" s="5">
        <v>18220</v>
      </c>
      <c r="D2951" s="5">
        <v>17780</v>
      </c>
      <c r="E2951" s="5">
        <v>17780</v>
      </c>
      <c r="F2951" s="4">
        <v>14381050</v>
      </c>
    </row>
    <row r="2952" spans="1:6" ht="15" customHeight="1" x14ac:dyDescent="0.3">
      <c r="A2952" s="2">
        <v>40659</v>
      </c>
      <c r="B2952" s="5">
        <v>17980</v>
      </c>
      <c r="C2952" s="5">
        <v>17980</v>
      </c>
      <c r="D2952" s="5">
        <v>17600</v>
      </c>
      <c r="E2952" s="5">
        <v>17940</v>
      </c>
      <c r="F2952" s="4">
        <v>19217750</v>
      </c>
    </row>
    <row r="2953" spans="1:6" ht="15" customHeight="1" x14ac:dyDescent="0.3">
      <c r="A2953" s="2">
        <v>40660</v>
      </c>
      <c r="B2953" s="5">
        <v>18340</v>
      </c>
      <c r="C2953" s="5">
        <v>18540</v>
      </c>
      <c r="D2953" s="5">
        <v>18220</v>
      </c>
      <c r="E2953" s="5">
        <v>18480</v>
      </c>
      <c r="F2953" s="4">
        <v>26405400</v>
      </c>
    </row>
    <row r="2954" spans="1:6" ht="15" customHeight="1" x14ac:dyDescent="0.3">
      <c r="A2954" s="2">
        <v>40661</v>
      </c>
      <c r="B2954" s="5">
        <v>18480</v>
      </c>
      <c r="C2954" s="5">
        <v>18540</v>
      </c>
      <c r="D2954" s="5">
        <v>17980</v>
      </c>
      <c r="E2954" s="5">
        <v>18000</v>
      </c>
      <c r="F2954" s="4">
        <v>20821350</v>
      </c>
    </row>
    <row r="2955" spans="1:6" ht="15" customHeight="1" x14ac:dyDescent="0.3">
      <c r="A2955" s="2">
        <v>40662</v>
      </c>
      <c r="B2955" s="5">
        <v>18020</v>
      </c>
      <c r="C2955" s="5">
        <v>18160</v>
      </c>
      <c r="D2955" s="5">
        <v>17600</v>
      </c>
      <c r="E2955" s="5">
        <v>17860</v>
      </c>
      <c r="F2955" s="4">
        <v>21493700</v>
      </c>
    </row>
    <row r="2956" spans="1:6" ht="15" customHeight="1" x14ac:dyDescent="0.3">
      <c r="A2956" s="2">
        <v>40665</v>
      </c>
      <c r="B2956" s="5">
        <v>18200</v>
      </c>
      <c r="C2956" s="5">
        <v>18740</v>
      </c>
      <c r="D2956" s="5">
        <v>18080</v>
      </c>
      <c r="E2956" s="5">
        <v>18640</v>
      </c>
      <c r="F2956" s="4">
        <v>32586300</v>
      </c>
    </row>
    <row r="2957" spans="1:6" ht="15" customHeight="1" x14ac:dyDescent="0.3">
      <c r="A2957" s="2">
        <v>40666</v>
      </c>
      <c r="B2957" s="5">
        <v>18720</v>
      </c>
      <c r="C2957" s="5">
        <v>18800</v>
      </c>
      <c r="D2957" s="5">
        <v>18440</v>
      </c>
      <c r="E2957" s="5">
        <v>18760</v>
      </c>
      <c r="F2957" s="4">
        <v>25375500</v>
      </c>
    </row>
    <row r="2958" spans="1:6" ht="15" customHeight="1" x14ac:dyDescent="0.3">
      <c r="A2958" s="2">
        <v>40667</v>
      </c>
      <c r="B2958" s="5">
        <v>18600</v>
      </c>
      <c r="C2958" s="5">
        <v>18680</v>
      </c>
      <c r="D2958" s="5">
        <v>18000</v>
      </c>
      <c r="E2958" s="5">
        <v>18300</v>
      </c>
      <c r="F2958" s="4">
        <v>25785850</v>
      </c>
    </row>
    <row r="2959" spans="1:6" ht="15" customHeight="1" x14ac:dyDescent="0.3">
      <c r="A2959" s="2">
        <v>40668</v>
      </c>
      <c r="B2959" s="5">
        <v>18600</v>
      </c>
      <c r="C2959" s="5">
        <v>18680</v>
      </c>
      <c r="D2959" s="5">
        <v>18000</v>
      </c>
      <c r="E2959" s="5">
        <v>18300</v>
      </c>
      <c r="F2959" s="4">
        <v>0</v>
      </c>
    </row>
    <row r="2960" spans="1:6" ht="15" customHeight="1" x14ac:dyDescent="0.3">
      <c r="A2960" s="2">
        <v>40669</v>
      </c>
      <c r="B2960" s="5">
        <v>17980</v>
      </c>
      <c r="C2960" s="5">
        <v>18280</v>
      </c>
      <c r="D2960" s="5">
        <v>17900</v>
      </c>
      <c r="E2960" s="5">
        <v>17980</v>
      </c>
      <c r="F2960" s="4">
        <v>23661100</v>
      </c>
    </row>
    <row r="2961" spans="1:6" ht="15" customHeight="1" x14ac:dyDescent="0.3">
      <c r="A2961" s="2">
        <v>40672</v>
      </c>
      <c r="B2961" s="5">
        <v>18160</v>
      </c>
      <c r="C2961" s="5">
        <v>18220</v>
      </c>
      <c r="D2961" s="5">
        <v>17820</v>
      </c>
      <c r="E2961" s="5">
        <v>17820</v>
      </c>
      <c r="F2961" s="4">
        <v>13578650</v>
      </c>
    </row>
    <row r="2962" spans="1:6" ht="15" customHeight="1" x14ac:dyDescent="0.3">
      <c r="A2962" s="2">
        <v>40673</v>
      </c>
      <c r="B2962" s="5">
        <v>18160</v>
      </c>
      <c r="C2962" s="5">
        <v>18220</v>
      </c>
      <c r="D2962" s="5">
        <v>17820</v>
      </c>
      <c r="E2962" s="5">
        <v>17820</v>
      </c>
      <c r="F2962" s="4">
        <v>0</v>
      </c>
    </row>
    <row r="2963" spans="1:6" ht="15" customHeight="1" x14ac:dyDescent="0.3">
      <c r="A2963" s="2">
        <v>40674</v>
      </c>
      <c r="B2963" s="5">
        <v>17780</v>
      </c>
      <c r="C2963" s="5">
        <v>17900</v>
      </c>
      <c r="D2963" s="5">
        <v>17640</v>
      </c>
      <c r="E2963" s="5">
        <v>17840</v>
      </c>
      <c r="F2963" s="4">
        <v>22396600</v>
      </c>
    </row>
    <row r="2964" spans="1:6" ht="15" customHeight="1" x14ac:dyDescent="0.3">
      <c r="A2964" s="2">
        <v>40675</v>
      </c>
      <c r="B2964" s="5">
        <v>17720</v>
      </c>
      <c r="C2964" s="5">
        <v>18020</v>
      </c>
      <c r="D2964" s="5">
        <v>17660</v>
      </c>
      <c r="E2964" s="5">
        <v>17700</v>
      </c>
      <c r="F2964" s="4">
        <v>27647100</v>
      </c>
    </row>
    <row r="2965" spans="1:6" ht="15" customHeight="1" x14ac:dyDescent="0.3">
      <c r="A2965" s="2">
        <v>40676</v>
      </c>
      <c r="B2965" s="5">
        <v>17920</v>
      </c>
      <c r="C2965" s="5">
        <v>18480</v>
      </c>
      <c r="D2965" s="5">
        <v>17800</v>
      </c>
      <c r="E2965" s="5">
        <v>18320</v>
      </c>
      <c r="F2965" s="4">
        <v>33457700</v>
      </c>
    </row>
    <row r="2966" spans="1:6" ht="15" customHeight="1" x14ac:dyDescent="0.3">
      <c r="A2966" s="2">
        <v>40679</v>
      </c>
      <c r="B2966" s="5">
        <v>18340</v>
      </c>
      <c r="C2966" s="5">
        <v>18380</v>
      </c>
      <c r="D2966" s="5">
        <v>17960</v>
      </c>
      <c r="E2966" s="5">
        <v>18020</v>
      </c>
      <c r="F2966" s="4">
        <v>16145250</v>
      </c>
    </row>
    <row r="2967" spans="1:6" ht="15" customHeight="1" x14ac:dyDescent="0.3">
      <c r="A2967" s="2">
        <v>40680</v>
      </c>
      <c r="B2967" s="5">
        <v>17940</v>
      </c>
      <c r="C2967" s="5">
        <v>17960</v>
      </c>
      <c r="D2967" s="5">
        <v>17780</v>
      </c>
      <c r="E2967" s="5">
        <v>17800</v>
      </c>
      <c r="F2967" s="4">
        <v>11564650</v>
      </c>
    </row>
    <row r="2968" spans="1:6" ht="15" customHeight="1" x14ac:dyDescent="0.3">
      <c r="A2968" s="2">
        <v>40681</v>
      </c>
      <c r="B2968" s="5">
        <v>17860</v>
      </c>
      <c r="C2968" s="5">
        <v>17980</v>
      </c>
      <c r="D2968" s="5">
        <v>17720</v>
      </c>
      <c r="E2968" s="5">
        <v>17860</v>
      </c>
      <c r="F2968" s="4">
        <v>16591200</v>
      </c>
    </row>
    <row r="2969" spans="1:6" ht="15" customHeight="1" x14ac:dyDescent="0.3">
      <c r="A2969" s="2">
        <v>40682</v>
      </c>
      <c r="B2969" s="5">
        <v>17820</v>
      </c>
      <c r="C2969" s="5">
        <v>17960</v>
      </c>
      <c r="D2969" s="5">
        <v>17600</v>
      </c>
      <c r="E2969" s="5">
        <v>17600</v>
      </c>
      <c r="F2969" s="4">
        <v>19386650</v>
      </c>
    </row>
    <row r="2970" spans="1:6" ht="15" customHeight="1" x14ac:dyDescent="0.3">
      <c r="A2970" s="2">
        <v>40683</v>
      </c>
      <c r="B2970" s="5">
        <v>17700</v>
      </c>
      <c r="C2970" s="5">
        <v>17740</v>
      </c>
      <c r="D2970" s="5">
        <v>17600</v>
      </c>
      <c r="E2970" s="5">
        <v>17640</v>
      </c>
      <c r="F2970" s="4">
        <v>11075850</v>
      </c>
    </row>
    <row r="2971" spans="1:6" ht="15" customHeight="1" x14ac:dyDescent="0.3">
      <c r="A2971" s="2">
        <v>40686</v>
      </c>
      <c r="B2971" s="5">
        <v>17540</v>
      </c>
      <c r="C2971" s="5">
        <v>17700</v>
      </c>
      <c r="D2971" s="5">
        <v>17440</v>
      </c>
      <c r="E2971" s="5">
        <v>17460</v>
      </c>
      <c r="F2971" s="4">
        <v>14102250</v>
      </c>
    </row>
    <row r="2972" spans="1:6" ht="15" customHeight="1" x14ac:dyDescent="0.3">
      <c r="A2972" s="2">
        <v>40687</v>
      </c>
      <c r="B2972" s="5">
        <v>17440</v>
      </c>
      <c r="C2972" s="5">
        <v>17680</v>
      </c>
      <c r="D2972" s="5">
        <v>17300</v>
      </c>
      <c r="E2972" s="5">
        <v>17300</v>
      </c>
      <c r="F2972" s="4">
        <v>14509050</v>
      </c>
    </row>
    <row r="2973" spans="1:6" ht="15" customHeight="1" x14ac:dyDescent="0.3">
      <c r="A2973" s="2">
        <v>40688</v>
      </c>
      <c r="B2973" s="5">
        <v>17580</v>
      </c>
      <c r="C2973" s="5">
        <v>17580</v>
      </c>
      <c r="D2973" s="5">
        <v>17060</v>
      </c>
      <c r="E2973" s="5">
        <v>17120</v>
      </c>
      <c r="F2973" s="4">
        <v>16047250</v>
      </c>
    </row>
    <row r="2974" spans="1:6" ht="15" customHeight="1" x14ac:dyDescent="0.3">
      <c r="A2974" s="2">
        <v>40689</v>
      </c>
      <c r="B2974" s="5">
        <v>17360</v>
      </c>
      <c r="C2974" s="5">
        <v>17600</v>
      </c>
      <c r="D2974" s="5">
        <v>17300</v>
      </c>
      <c r="E2974" s="5">
        <v>17580</v>
      </c>
      <c r="F2974" s="4">
        <v>13987000</v>
      </c>
    </row>
    <row r="2975" spans="1:6" ht="15" customHeight="1" x14ac:dyDescent="0.3">
      <c r="A2975" s="2">
        <v>40690</v>
      </c>
      <c r="B2975" s="5">
        <v>17480</v>
      </c>
      <c r="C2975" s="5">
        <v>17980</v>
      </c>
      <c r="D2975" s="5">
        <v>17340</v>
      </c>
      <c r="E2975" s="5">
        <v>17820</v>
      </c>
      <c r="F2975" s="4">
        <v>21514800</v>
      </c>
    </row>
    <row r="2976" spans="1:6" ht="15" customHeight="1" x14ac:dyDescent="0.3">
      <c r="A2976" s="2">
        <v>40693</v>
      </c>
      <c r="B2976" s="5">
        <v>17900</v>
      </c>
      <c r="C2976" s="5">
        <v>17900</v>
      </c>
      <c r="D2976" s="5">
        <v>17520</v>
      </c>
      <c r="E2976" s="5">
        <v>17680</v>
      </c>
      <c r="F2976" s="4">
        <v>10298950</v>
      </c>
    </row>
    <row r="2977" spans="1:6" ht="15" customHeight="1" x14ac:dyDescent="0.3">
      <c r="A2977" s="2">
        <v>40694</v>
      </c>
      <c r="B2977" s="5">
        <v>17800</v>
      </c>
      <c r="C2977" s="5">
        <v>18280</v>
      </c>
      <c r="D2977" s="5">
        <v>17720</v>
      </c>
      <c r="E2977" s="5">
        <v>18040</v>
      </c>
      <c r="F2977" s="4">
        <v>23904450</v>
      </c>
    </row>
    <row r="2978" spans="1:6" ht="15" customHeight="1" x14ac:dyDescent="0.3">
      <c r="A2978" s="2">
        <v>40695</v>
      </c>
      <c r="B2978" s="5">
        <v>18040</v>
      </c>
      <c r="C2978" s="5">
        <v>18240</v>
      </c>
      <c r="D2978" s="5">
        <v>17900</v>
      </c>
      <c r="E2978" s="5">
        <v>18220</v>
      </c>
      <c r="F2978" s="4">
        <v>15691600</v>
      </c>
    </row>
    <row r="2979" spans="1:6" ht="15" customHeight="1" x14ac:dyDescent="0.3">
      <c r="A2979" s="2">
        <v>40696</v>
      </c>
      <c r="B2979" s="5">
        <v>17880</v>
      </c>
      <c r="C2979" s="5">
        <v>17940</v>
      </c>
      <c r="D2979" s="5">
        <v>17600</v>
      </c>
      <c r="E2979" s="5">
        <v>17660</v>
      </c>
      <c r="F2979" s="4">
        <v>16594950</v>
      </c>
    </row>
    <row r="2980" spans="1:6" ht="15" customHeight="1" x14ac:dyDescent="0.3">
      <c r="A2980" s="2">
        <v>40697</v>
      </c>
      <c r="B2980" s="5">
        <v>17800</v>
      </c>
      <c r="C2980" s="5">
        <v>17800</v>
      </c>
      <c r="D2980" s="5">
        <v>17540</v>
      </c>
      <c r="E2980" s="5">
        <v>17700</v>
      </c>
      <c r="F2980" s="4">
        <v>10073600</v>
      </c>
    </row>
    <row r="2981" spans="1:6" ht="15" customHeight="1" x14ac:dyDescent="0.3">
      <c r="A2981" s="2">
        <v>40700</v>
      </c>
      <c r="B2981" s="5">
        <v>17800</v>
      </c>
      <c r="C2981" s="5">
        <v>17800</v>
      </c>
      <c r="D2981" s="5">
        <v>17540</v>
      </c>
      <c r="E2981" s="5">
        <v>17700</v>
      </c>
      <c r="F2981" s="4">
        <v>0</v>
      </c>
    </row>
    <row r="2982" spans="1:6" ht="15" customHeight="1" x14ac:dyDescent="0.3">
      <c r="A2982" s="2">
        <v>40701</v>
      </c>
      <c r="B2982" s="5">
        <v>17520</v>
      </c>
      <c r="C2982" s="5">
        <v>17780</v>
      </c>
      <c r="D2982" s="5">
        <v>17380</v>
      </c>
      <c r="E2982" s="5">
        <v>17740</v>
      </c>
      <c r="F2982" s="4">
        <v>15179300</v>
      </c>
    </row>
    <row r="2983" spans="1:6" ht="15" customHeight="1" x14ac:dyDescent="0.3">
      <c r="A2983" s="2">
        <v>40702</v>
      </c>
      <c r="B2983" s="5">
        <v>17700</v>
      </c>
      <c r="C2983" s="5">
        <v>17800</v>
      </c>
      <c r="D2983" s="5">
        <v>17500</v>
      </c>
      <c r="E2983" s="5">
        <v>17540</v>
      </c>
      <c r="F2983" s="4">
        <v>12943650</v>
      </c>
    </row>
    <row r="2984" spans="1:6" ht="15" customHeight="1" x14ac:dyDescent="0.3">
      <c r="A2984" s="2">
        <v>40703</v>
      </c>
      <c r="B2984" s="5">
        <v>17540</v>
      </c>
      <c r="C2984" s="5">
        <v>17580</v>
      </c>
      <c r="D2984" s="5">
        <v>17300</v>
      </c>
      <c r="E2984" s="5">
        <v>17300</v>
      </c>
      <c r="F2984" s="4">
        <v>21705950</v>
      </c>
    </row>
    <row r="2985" spans="1:6" ht="15" customHeight="1" x14ac:dyDescent="0.3">
      <c r="A2985" s="2">
        <v>40704</v>
      </c>
      <c r="B2985" s="5">
        <v>17400</v>
      </c>
      <c r="C2985" s="5">
        <v>17480</v>
      </c>
      <c r="D2985" s="5">
        <v>17020</v>
      </c>
      <c r="E2985" s="5">
        <v>17020</v>
      </c>
      <c r="F2985" s="4">
        <v>19628750</v>
      </c>
    </row>
    <row r="2986" spans="1:6" ht="15" customHeight="1" x14ac:dyDescent="0.3">
      <c r="A2986" s="2">
        <v>40707</v>
      </c>
      <c r="B2986" s="5">
        <v>16880</v>
      </c>
      <c r="C2986" s="5">
        <v>17060</v>
      </c>
      <c r="D2986" s="5">
        <v>16760</v>
      </c>
      <c r="E2986" s="5">
        <v>17060</v>
      </c>
      <c r="F2986" s="4">
        <v>15069350</v>
      </c>
    </row>
    <row r="2987" spans="1:6" ht="15" customHeight="1" x14ac:dyDescent="0.3">
      <c r="A2987" s="2">
        <v>40708</v>
      </c>
      <c r="B2987" s="5">
        <v>17020</v>
      </c>
      <c r="C2987" s="5">
        <v>17460</v>
      </c>
      <c r="D2987" s="5">
        <v>16960</v>
      </c>
      <c r="E2987" s="5">
        <v>17260</v>
      </c>
      <c r="F2987" s="4">
        <v>10670950</v>
      </c>
    </row>
    <row r="2988" spans="1:6" ht="15" customHeight="1" x14ac:dyDescent="0.3">
      <c r="A2988" s="2">
        <v>40709</v>
      </c>
      <c r="B2988" s="5">
        <v>17320</v>
      </c>
      <c r="C2988" s="5">
        <v>17380</v>
      </c>
      <c r="D2988" s="5">
        <v>17020</v>
      </c>
      <c r="E2988" s="5">
        <v>17300</v>
      </c>
      <c r="F2988" s="4">
        <v>13287900</v>
      </c>
    </row>
    <row r="2989" spans="1:6" ht="15" customHeight="1" x14ac:dyDescent="0.3">
      <c r="A2989" s="2">
        <v>40710</v>
      </c>
      <c r="B2989" s="5">
        <v>17060</v>
      </c>
      <c r="C2989" s="5">
        <v>17160</v>
      </c>
      <c r="D2989" s="5">
        <v>16880</v>
      </c>
      <c r="E2989" s="5">
        <v>16960</v>
      </c>
      <c r="F2989" s="4">
        <v>11955800</v>
      </c>
    </row>
    <row r="2990" spans="1:6" ht="15" customHeight="1" x14ac:dyDescent="0.3">
      <c r="A2990" s="2">
        <v>40711</v>
      </c>
      <c r="B2990" s="5">
        <v>17020</v>
      </c>
      <c r="C2990" s="5">
        <v>17040</v>
      </c>
      <c r="D2990" s="5">
        <v>16060</v>
      </c>
      <c r="E2990" s="5">
        <v>16380</v>
      </c>
      <c r="F2990" s="4">
        <v>36151350</v>
      </c>
    </row>
    <row r="2991" spans="1:6" ht="15" customHeight="1" x14ac:dyDescent="0.3">
      <c r="A2991" s="2">
        <v>40714</v>
      </c>
      <c r="B2991" s="5">
        <v>16260</v>
      </c>
      <c r="C2991" s="5">
        <v>16280</v>
      </c>
      <c r="D2991" s="5">
        <v>15900</v>
      </c>
      <c r="E2991" s="5">
        <v>16000</v>
      </c>
      <c r="F2991" s="4">
        <v>23619300</v>
      </c>
    </row>
    <row r="2992" spans="1:6" ht="15" customHeight="1" x14ac:dyDescent="0.3">
      <c r="A2992" s="2">
        <v>40715</v>
      </c>
      <c r="B2992" s="5">
        <v>16000</v>
      </c>
      <c r="C2992" s="5">
        <v>16400</v>
      </c>
      <c r="D2992" s="5">
        <v>15960</v>
      </c>
      <c r="E2992" s="5">
        <v>16280</v>
      </c>
      <c r="F2992" s="4">
        <v>18918700</v>
      </c>
    </row>
    <row r="2993" spans="1:6" ht="15" customHeight="1" x14ac:dyDescent="0.3">
      <c r="A2993" s="2">
        <v>40716</v>
      </c>
      <c r="B2993" s="5">
        <v>16480</v>
      </c>
      <c r="C2993" s="5">
        <v>16660</v>
      </c>
      <c r="D2993" s="5">
        <v>16440</v>
      </c>
      <c r="E2993" s="5">
        <v>16520</v>
      </c>
      <c r="F2993" s="4">
        <v>16541050</v>
      </c>
    </row>
    <row r="2994" spans="1:6" ht="15" customHeight="1" x14ac:dyDescent="0.3">
      <c r="A2994" s="2">
        <v>40717</v>
      </c>
      <c r="B2994" s="5">
        <v>16500</v>
      </c>
      <c r="C2994" s="5">
        <v>16780</v>
      </c>
      <c r="D2994" s="5">
        <v>16400</v>
      </c>
      <c r="E2994" s="5">
        <v>16620</v>
      </c>
      <c r="F2994" s="4">
        <v>13869550</v>
      </c>
    </row>
    <row r="2995" spans="1:6" ht="15" customHeight="1" x14ac:dyDescent="0.3">
      <c r="A2995" s="2">
        <v>40718</v>
      </c>
      <c r="B2995" s="5">
        <v>16420</v>
      </c>
      <c r="C2995" s="5">
        <v>17080</v>
      </c>
      <c r="D2995" s="5">
        <v>16420</v>
      </c>
      <c r="E2995" s="5">
        <v>17040</v>
      </c>
      <c r="F2995" s="4">
        <v>23461150</v>
      </c>
    </row>
    <row r="2996" spans="1:6" ht="15" customHeight="1" x14ac:dyDescent="0.3">
      <c r="A2996" s="2">
        <v>40721</v>
      </c>
      <c r="B2996" s="5">
        <v>16940</v>
      </c>
      <c r="C2996" s="5">
        <v>16940</v>
      </c>
      <c r="D2996" s="5">
        <v>16560</v>
      </c>
      <c r="E2996" s="5">
        <v>16700</v>
      </c>
      <c r="F2996" s="4">
        <v>15212850</v>
      </c>
    </row>
    <row r="2997" spans="1:6" ht="15" customHeight="1" x14ac:dyDescent="0.3">
      <c r="A2997" s="2">
        <v>40722</v>
      </c>
      <c r="B2997" s="5">
        <v>16800</v>
      </c>
      <c r="C2997" s="5">
        <v>17060</v>
      </c>
      <c r="D2997" s="5">
        <v>16620</v>
      </c>
      <c r="E2997" s="5">
        <v>16640</v>
      </c>
      <c r="F2997" s="4">
        <v>11958900</v>
      </c>
    </row>
    <row r="2998" spans="1:6" ht="15" customHeight="1" x14ac:dyDescent="0.3">
      <c r="A2998" s="2">
        <v>40723</v>
      </c>
      <c r="B2998" s="5">
        <v>16960</v>
      </c>
      <c r="C2998" s="5">
        <v>16980</v>
      </c>
      <c r="D2998" s="5">
        <v>16640</v>
      </c>
      <c r="E2998" s="5">
        <v>16660</v>
      </c>
      <c r="F2998" s="4">
        <v>10357300</v>
      </c>
    </row>
    <row r="2999" spans="1:6" ht="15" customHeight="1" x14ac:dyDescent="0.3">
      <c r="A2999" s="2">
        <v>40724</v>
      </c>
      <c r="B2999" s="5">
        <v>16660</v>
      </c>
      <c r="C2999" s="5">
        <v>16700</v>
      </c>
      <c r="D2999" s="5">
        <v>16420</v>
      </c>
      <c r="E2999" s="5">
        <v>16520</v>
      </c>
      <c r="F2999" s="4">
        <v>16416950</v>
      </c>
    </row>
    <row r="3000" spans="1:6" ht="15" customHeight="1" x14ac:dyDescent="0.3">
      <c r="A3000" s="2">
        <v>40725</v>
      </c>
      <c r="B3000" s="5">
        <v>16860</v>
      </c>
      <c r="C3000" s="5">
        <v>17200</v>
      </c>
      <c r="D3000" s="5">
        <v>16760</v>
      </c>
      <c r="E3000" s="5">
        <v>17100</v>
      </c>
      <c r="F3000" s="4">
        <v>22145900</v>
      </c>
    </row>
    <row r="3001" spans="1:6" ht="15" customHeight="1" x14ac:dyDescent="0.3">
      <c r="A3001" s="2">
        <v>40728</v>
      </c>
      <c r="B3001" s="5">
        <v>17400</v>
      </c>
      <c r="C3001" s="5">
        <v>17660</v>
      </c>
      <c r="D3001" s="5">
        <v>17380</v>
      </c>
      <c r="E3001" s="5">
        <v>17560</v>
      </c>
      <c r="F3001" s="4">
        <v>21471650</v>
      </c>
    </row>
    <row r="3002" spans="1:6" ht="15" customHeight="1" x14ac:dyDescent="0.3">
      <c r="A3002" s="2">
        <v>40729</v>
      </c>
      <c r="B3002" s="5">
        <v>17600</v>
      </c>
      <c r="C3002" s="5">
        <v>17980</v>
      </c>
      <c r="D3002" s="5">
        <v>17560</v>
      </c>
      <c r="E3002" s="5">
        <v>17980</v>
      </c>
      <c r="F3002" s="4">
        <v>21113100</v>
      </c>
    </row>
    <row r="3003" spans="1:6" ht="15" customHeight="1" x14ac:dyDescent="0.3">
      <c r="A3003" s="2">
        <v>40730</v>
      </c>
      <c r="B3003" s="5">
        <v>17860</v>
      </c>
      <c r="C3003" s="5">
        <v>17960</v>
      </c>
      <c r="D3003" s="5">
        <v>17740</v>
      </c>
      <c r="E3003" s="5">
        <v>17960</v>
      </c>
      <c r="F3003" s="4">
        <v>11236100</v>
      </c>
    </row>
    <row r="3004" spans="1:6" ht="15" customHeight="1" x14ac:dyDescent="0.3">
      <c r="A3004" s="2">
        <v>40731</v>
      </c>
      <c r="B3004" s="5">
        <v>17960</v>
      </c>
      <c r="C3004" s="5">
        <v>17960</v>
      </c>
      <c r="D3004" s="5">
        <v>17580</v>
      </c>
      <c r="E3004" s="5">
        <v>17600</v>
      </c>
      <c r="F3004" s="4">
        <v>17927850</v>
      </c>
    </row>
    <row r="3005" spans="1:6" ht="15" customHeight="1" x14ac:dyDescent="0.3">
      <c r="A3005" s="2">
        <v>40732</v>
      </c>
      <c r="B3005" s="5">
        <v>17600</v>
      </c>
      <c r="C3005" s="5">
        <v>17760</v>
      </c>
      <c r="D3005" s="5">
        <v>17460</v>
      </c>
      <c r="E3005" s="5">
        <v>17700</v>
      </c>
      <c r="F3005" s="4">
        <v>12090450</v>
      </c>
    </row>
    <row r="3006" spans="1:6" ht="15" customHeight="1" x14ac:dyDescent="0.3">
      <c r="A3006" s="2">
        <v>40735</v>
      </c>
      <c r="B3006" s="5">
        <v>17600</v>
      </c>
      <c r="C3006" s="5">
        <v>17600</v>
      </c>
      <c r="D3006" s="5">
        <v>17240</v>
      </c>
      <c r="E3006" s="5">
        <v>17300</v>
      </c>
      <c r="F3006" s="4">
        <v>16000950</v>
      </c>
    </row>
    <row r="3007" spans="1:6" ht="15" customHeight="1" x14ac:dyDescent="0.3">
      <c r="A3007" s="2">
        <v>40736</v>
      </c>
      <c r="B3007" s="5">
        <v>17200</v>
      </c>
      <c r="C3007" s="5">
        <v>17220</v>
      </c>
      <c r="D3007" s="5">
        <v>16920</v>
      </c>
      <c r="E3007" s="5">
        <v>17000</v>
      </c>
      <c r="F3007" s="4">
        <v>12407200</v>
      </c>
    </row>
    <row r="3008" spans="1:6" ht="15" customHeight="1" x14ac:dyDescent="0.3">
      <c r="A3008" s="2">
        <v>40737</v>
      </c>
      <c r="B3008" s="5">
        <v>16960</v>
      </c>
      <c r="C3008" s="5">
        <v>17100</v>
      </c>
      <c r="D3008" s="5">
        <v>16720</v>
      </c>
      <c r="E3008" s="5">
        <v>16860</v>
      </c>
      <c r="F3008" s="4">
        <v>16467850</v>
      </c>
    </row>
    <row r="3009" spans="1:6" ht="15" customHeight="1" x14ac:dyDescent="0.3">
      <c r="A3009" s="2">
        <v>40738</v>
      </c>
      <c r="B3009" s="5">
        <v>16700</v>
      </c>
      <c r="C3009" s="5">
        <v>16700</v>
      </c>
      <c r="D3009" s="5">
        <v>16460</v>
      </c>
      <c r="E3009" s="5">
        <v>16620</v>
      </c>
      <c r="F3009" s="4">
        <v>20395900</v>
      </c>
    </row>
    <row r="3010" spans="1:6" ht="15" customHeight="1" x14ac:dyDescent="0.3">
      <c r="A3010" s="2">
        <v>40739</v>
      </c>
      <c r="B3010" s="5">
        <v>16600</v>
      </c>
      <c r="C3010" s="5">
        <v>16800</v>
      </c>
      <c r="D3010" s="5">
        <v>16420</v>
      </c>
      <c r="E3010" s="5">
        <v>16640</v>
      </c>
      <c r="F3010" s="4">
        <v>13675450</v>
      </c>
    </row>
    <row r="3011" spans="1:6" ht="15" customHeight="1" x14ac:dyDescent="0.3">
      <c r="A3011" s="2">
        <v>40742</v>
      </c>
      <c r="B3011" s="5">
        <v>16560</v>
      </c>
      <c r="C3011" s="5">
        <v>16600</v>
      </c>
      <c r="D3011" s="5">
        <v>16220</v>
      </c>
      <c r="E3011" s="5">
        <v>16260</v>
      </c>
      <c r="F3011" s="4">
        <v>18236900</v>
      </c>
    </row>
    <row r="3012" spans="1:6" ht="15" customHeight="1" x14ac:dyDescent="0.3">
      <c r="A3012" s="2">
        <v>40743</v>
      </c>
      <c r="B3012" s="5">
        <v>16120</v>
      </c>
      <c r="C3012" s="5">
        <v>16540</v>
      </c>
      <c r="D3012" s="5">
        <v>16120</v>
      </c>
      <c r="E3012" s="5">
        <v>16440</v>
      </c>
      <c r="F3012" s="4">
        <v>14558350</v>
      </c>
    </row>
    <row r="3013" spans="1:6" ht="15" customHeight="1" x14ac:dyDescent="0.3">
      <c r="A3013" s="2">
        <v>40744</v>
      </c>
      <c r="B3013" s="5">
        <v>16800</v>
      </c>
      <c r="C3013" s="5">
        <v>17080</v>
      </c>
      <c r="D3013" s="5">
        <v>16780</v>
      </c>
      <c r="E3013" s="5">
        <v>17020</v>
      </c>
      <c r="F3013" s="4">
        <v>21094100</v>
      </c>
    </row>
    <row r="3014" spans="1:6" ht="15" customHeight="1" x14ac:dyDescent="0.3">
      <c r="A3014" s="2">
        <v>40745</v>
      </c>
      <c r="B3014" s="5">
        <v>16920</v>
      </c>
      <c r="C3014" s="5">
        <v>17020</v>
      </c>
      <c r="D3014" s="5">
        <v>16640</v>
      </c>
      <c r="E3014" s="5">
        <v>16840</v>
      </c>
      <c r="F3014" s="4">
        <v>10346850</v>
      </c>
    </row>
    <row r="3015" spans="1:6" ht="15" customHeight="1" x14ac:dyDescent="0.3">
      <c r="A3015" s="2">
        <v>40746</v>
      </c>
      <c r="B3015" s="5">
        <v>17000</v>
      </c>
      <c r="C3015" s="5">
        <v>17120</v>
      </c>
      <c r="D3015" s="5">
        <v>16840</v>
      </c>
      <c r="E3015" s="5">
        <v>17000</v>
      </c>
      <c r="F3015" s="4">
        <v>12225850</v>
      </c>
    </row>
    <row r="3016" spans="1:6" ht="15" customHeight="1" x14ac:dyDescent="0.3">
      <c r="A3016" s="2">
        <v>40749</v>
      </c>
      <c r="B3016" s="5">
        <v>17000</v>
      </c>
      <c r="C3016" s="5">
        <v>17000</v>
      </c>
      <c r="D3016" s="5">
        <v>16680</v>
      </c>
      <c r="E3016" s="5">
        <v>16940</v>
      </c>
      <c r="F3016" s="4">
        <v>9501250</v>
      </c>
    </row>
    <row r="3017" spans="1:6" ht="15" customHeight="1" x14ac:dyDescent="0.3">
      <c r="A3017" s="2">
        <v>40750</v>
      </c>
      <c r="B3017" s="5">
        <v>16860</v>
      </c>
      <c r="C3017" s="5">
        <v>17020</v>
      </c>
      <c r="D3017" s="5">
        <v>16800</v>
      </c>
      <c r="E3017" s="5">
        <v>17000</v>
      </c>
      <c r="F3017" s="4">
        <v>11270400</v>
      </c>
    </row>
    <row r="3018" spans="1:6" ht="15" customHeight="1" x14ac:dyDescent="0.3">
      <c r="A3018" s="2">
        <v>40751</v>
      </c>
      <c r="B3018" s="5">
        <v>16960</v>
      </c>
      <c r="C3018" s="5">
        <v>16960</v>
      </c>
      <c r="D3018" s="5">
        <v>16720</v>
      </c>
      <c r="E3018" s="5">
        <v>16900</v>
      </c>
      <c r="F3018" s="4">
        <v>10099650</v>
      </c>
    </row>
    <row r="3019" spans="1:6" ht="15" customHeight="1" x14ac:dyDescent="0.3">
      <c r="A3019" s="2">
        <v>40752</v>
      </c>
      <c r="B3019" s="5">
        <v>16560</v>
      </c>
      <c r="C3019" s="5">
        <v>16800</v>
      </c>
      <c r="D3019" s="5">
        <v>16520</v>
      </c>
      <c r="E3019" s="5">
        <v>16740</v>
      </c>
      <c r="F3019" s="4">
        <v>13644500</v>
      </c>
    </row>
    <row r="3020" spans="1:6" ht="15" customHeight="1" x14ac:dyDescent="0.3">
      <c r="A3020" s="2">
        <v>40753</v>
      </c>
      <c r="B3020" s="5">
        <v>16920</v>
      </c>
      <c r="C3020" s="5">
        <v>17040</v>
      </c>
      <c r="D3020" s="5">
        <v>16740</v>
      </c>
      <c r="E3020" s="5">
        <v>16880</v>
      </c>
      <c r="F3020" s="4">
        <v>15100800</v>
      </c>
    </row>
    <row r="3021" spans="1:6" ht="15" customHeight="1" x14ac:dyDescent="0.3">
      <c r="A3021" s="2">
        <v>40756</v>
      </c>
      <c r="B3021" s="5">
        <v>17100</v>
      </c>
      <c r="C3021" s="5">
        <v>17500</v>
      </c>
      <c r="D3021" s="5">
        <v>17100</v>
      </c>
      <c r="E3021" s="5">
        <v>17400</v>
      </c>
      <c r="F3021" s="4">
        <v>19451200</v>
      </c>
    </row>
    <row r="3022" spans="1:6" ht="15" customHeight="1" x14ac:dyDescent="0.3">
      <c r="A3022" s="2">
        <v>40757</v>
      </c>
      <c r="B3022" s="5">
        <v>17060</v>
      </c>
      <c r="C3022" s="5">
        <v>17180</v>
      </c>
      <c r="D3022" s="5">
        <v>17000</v>
      </c>
      <c r="E3022" s="5">
        <v>17040</v>
      </c>
      <c r="F3022" s="4">
        <v>13490800</v>
      </c>
    </row>
    <row r="3023" spans="1:6" ht="15" customHeight="1" x14ac:dyDescent="0.3">
      <c r="A3023" s="2">
        <v>40758</v>
      </c>
      <c r="B3023" s="5">
        <v>16800</v>
      </c>
      <c r="C3023" s="5">
        <v>16880</v>
      </c>
      <c r="D3023" s="5">
        <v>16480</v>
      </c>
      <c r="E3023" s="5">
        <v>16660</v>
      </c>
      <c r="F3023" s="4">
        <v>20423250</v>
      </c>
    </row>
    <row r="3024" spans="1:6" ht="15" customHeight="1" x14ac:dyDescent="0.3">
      <c r="A3024" s="2">
        <v>40759</v>
      </c>
      <c r="B3024" s="5">
        <v>16780</v>
      </c>
      <c r="C3024" s="5">
        <v>16780</v>
      </c>
      <c r="D3024" s="5">
        <v>16300</v>
      </c>
      <c r="E3024" s="5">
        <v>16420</v>
      </c>
      <c r="F3024" s="4">
        <v>17324800</v>
      </c>
    </row>
    <row r="3025" spans="1:6" ht="15" customHeight="1" x14ac:dyDescent="0.3">
      <c r="A3025" s="2">
        <v>40760</v>
      </c>
      <c r="B3025" s="5">
        <v>15840</v>
      </c>
      <c r="C3025" s="5">
        <v>16100</v>
      </c>
      <c r="D3025" s="5">
        <v>15780</v>
      </c>
      <c r="E3025" s="5">
        <v>15780</v>
      </c>
      <c r="F3025" s="4">
        <v>30454050</v>
      </c>
    </row>
    <row r="3026" spans="1:6" ht="15" customHeight="1" x14ac:dyDescent="0.3">
      <c r="A3026" s="2">
        <v>40763</v>
      </c>
      <c r="B3026" s="5">
        <v>15400</v>
      </c>
      <c r="C3026" s="5">
        <v>15780</v>
      </c>
      <c r="D3026" s="5">
        <v>15200</v>
      </c>
      <c r="E3026" s="5">
        <v>15200</v>
      </c>
      <c r="F3026" s="4">
        <v>30375900</v>
      </c>
    </row>
    <row r="3027" spans="1:6" ht="15" customHeight="1" x14ac:dyDescent="0.3">
      <c r="A3027" s="2">
        <v>40764</v>
      </c>
      <c r="B3027" s="5">
        <v>15000</v>
      </c>
      <c r="C3027" s="5">
        <v>15060</v>
      </c>
      <c r="D3027" s="5">
        <v>13920</v>
      </c>
      <c r="E3027" s="5">
        <v>14480</v>
      </c>
      <c r="F3027" s="4">
        <v>49502000</v>
      </c>
    </row>
    <row r="3028" spans="1:6" ht="15" customHeight="1" x14ac:dyDescent="0.3">
      <c r="A3028" s="2">
        <v>40765</v>
      </c>
      <c r="B3028" s="5">
        <v>15200</v>
      </c>
      <c r="C3028" s="5">
        <v>15200</v>
      </c>
      <c r="D3028" s="5">
        <v>14400</v>
      </c>
      <c r="E3028" s="5">
        <v>14400</v>
      </c>
      <c r="F3028" s="4">
        <v>49327850</v>
      </c>
    </row>
    <row r="3029" spans="1:6" ht="15" customHeight="1" x14ac:dyDescent="0.3">
      <c r="A3029" s="2">
        <v>40766</v>
      </c>
      <c r="B3029" s="5">
        <v>13760</v>
      </c>
      <c r="C3029" s="5">
        <v>14500</v>
      </c>
      <c r="D3029" s="5">
        <v>13760</v>
      </c>
      <c r="E3029" s="5">
        <v>14160</v>
      </c>
      <c r="F3029" s="4">
        <v>39741600</v>
      </c>
    </row>
    <row r="3030" spans="1:6" ht="15" customHeight="1" x14ac:dyDescent="0.3">
      <c r="A3030" s="2">
        <v>40767</v>
      </c>
      <c r="B3030" s="5">
        <v>14420</v>
      </c>
      <c r="C3030" s="5">
        <v>14440</v>
      </c>
      <c r="D3030" s="5">
        <v>14000</v>
      </c>
      <c r="E3030" s="5">
        <v>14140</v>
      </c>
      <c r="F3030" s="4">
        <v>33891400</v>
      </c>
    </row>
    <row r="3031" spans="1:6" ht="15" customHeight="1" x14ac:dyDescent="0.3">
      <c r="A3031" s="2">
        <v>40770</v>
      </c>
      <c r="B3031" s="5">
        <v>14420</v>
      </c>
      <c r="C3031" s="5">
        <v>14440</v>
      </c>
      <c r="D3031" s="5">
        <v>14000</v>
      </c>
      <c r="E3031" s="5">
        <v>14140</v>
      </c>
      <c r="F3031" s="4">
        <v>0</v>
      </c>
    </row>
    <row r="3032" spans="1:6" ht="15" customHeight="1" x14ac:dyDescent="0.3">
      <c r="A3032" s="2">
        <v>40771</v>
      </c>
      <c r="B3032" s="5">
        <v>14700</v>
      </c>
      <c r="C3032" s="5">
        <v>15000</v>
      </c>
      <c r="D3032" s="5">
        <v>14520</v>
      </c>
      <c r="E3032" s="5">
        <v>15000</v>
      </c>
      <c r="F3032" s="4">
        <v>30081100</v>
      </c>
    </row>
    <row r="3033" spans="1:6" ht="15" customHeight="1" x14ac:dyDescent="0.3">
      <c r="A3033" s="2">
        <v>40772</v>
      </c>
      <c r="B3033" s="5">
        <v>15020</v>
      </c>
      <c r="C3033" s="5">
        <v>15200</v>
      </c>
      <c r="D3033" s="5">
        <v>14820</v>
      </c>
      <c r="E3033" s="5">
        <v>15040</v>
      </c>
      <c r="F3033" s="4">
        <v>14670250</v>
      </c>
    </row>
    <row r="3034" spans="1:6" ht="15" customHeight="1" x14ac:dyDescent="0.3">
      <c r="A3034" s="2">
        <v>40773</v>
      </c>
      <c r="B3034" s="5">
        <v>14960</v>
      </c>
      <c r="C3034" s="5">
        <v>14980</v>
      </c>
      <c r="D3034" s="5">
        <v>14060</v>
      </c>
      <c r="E3034" s="5">
        <v>14180</v>
      </c>
      <c r="F3034" s="4">
        <v>35425150</v>
      </c>
    </row>
    <row r="3035" spans="1:6" ht="15" customHeight="1" x14ac:dyDescent="0.3">
      <c r="A3035" s="2">
        <v>40774</v>
      </c>
      <c r="B3035" s="5">
        <v>13760</v>
      </c>
      <c r="C3035" s="5">
        <v>13940</v>
      </c>
      <c r="D3035" s="5">
        <v>13440</v>
      </c>
      <c r="E3035" s="5">
        <v>13600</v>
      </c>
      <c r="F3035" s="4">
        <v>29035650</v>
      </c>
    </row>
    <row r="3036" spans="1:6" ht="15" customHeight="1" x14ac:dyDescent="0.3">
      <c r="A3036" s="2">
        <v>40777</v>
      </c>
      <c r="B3036" s="5">
        <v>13680</v>
      </c>
      <c r="C3036" s="5">
        <v>14040</v>
      </c>
      <c r="D3036" s="5">
        <v>13660</v>
      </c>
      <c r="E3036" s="5">
        <v>13820</v>
      </c>
      <c r="F3036" s="4">
        <v>20947600</v>
      </c>
    </row>
    <row r="3037" spans="1:6" ht="15" customHeight="1" x14ac:dyDescent="0.3">
      <c r="A3037" s="2">
        <v>40778</v>
      </c>
      <c r="B3037" s="5">
        <v>14000</v>
      </c>
      <c r="C3037" s="5">
        <v>14700</v>
      </c>
      <c r="D3037" s="5">
        <v>13980</v>
      </c>
      <c r="E3037" s="5">
        <v>14460</v>
      </c>
      <c r="F3037" s="4">
        <v>24645650</v>
      </c>
    </row>
    <row r="3038" spans="1:6" ht="15" customHeight="1" x14ac:dyDescent="0.3">
      <c r="A3038" s="2">
        <v>40779</v>
      </c>
      <c r="B3038" s="5">
        <v>14480</v>
      </c>
      <c r="C3038" s="5">
        <v>14700</v>
      </c>
      <c r="D3038" s="5">
        <v>14000</v>
      </c>
      <c r="E3038" s="5">
        <v>14160</v>
      </c>
      <c r="F3038" s="4">
        <v>18520150</v>
      </c>
    </row>
    <row r="3039" spans="1:6" ht="15" customHeight="1" x14ac:dyDescent="0.3">
      <c r="A3039" s="2">
        <v>40780</v>
      </c>
      <c r="B3039" s="5">
        <v>14740</v>
      </c>
      <c r="C3039" s="5">
        <v>14760</v>
      </c>
      <c r="D3039" s="5">
        <v>14420</v>
      </c>
      <c r="E3039" s="5">
        <v>14500</v>
      </c>
      <c r="F3039" s="4">
        <v>19056750</v>
      </c>
    </row>
    <row r="3040" spans="1:6" ht="15" customHeight="1" x14ac:dyDescent="0.3">
      <c r="A3040" s="2">
        <v>40781</v>
      </c>
      <c r="B3040" s="5">
        <v>14340</v>
      </c>
      <c r="C3040" s="5">
        <v>14680</v>
      </c>
      <c r="D3040" s="5">
        <v>14340</v>
      </c>
      <c r="E3040" s="5">
        <v>14520</v>
      </c>
      <c r="F3040" s="4">
        <v>10640750</v>
      </c>
    </row>
    <row r="3041" spans="1:6" ht="15" customHeight="1" x14ac:dyDescent="0.3">
      <c r="A3041" s="2">
        <v>40784</v>
      </c>
      <c r="B3041" s="5">
        <v>14840</v>
      </c>
      <c r="C3041" s="5">
        <v>14840</v>
      </c>
      <c r="D3041" s="5">
        <v>14480</v>
      </c>
      <c r="E3041" s="5">
        <v>14660</v>
      </c>
      <c r="F3041" s="4">
        <v>13022000</v>
      </c>
    </row>
    <row r="3042" spans="1:6" ht="15" customHeight="1" x14ac:dyDescent="0.3">
      <c r="A3042" s="2">
        <v>40785</v>
      </c>
      <c r="B3042" s="5">
        <v>14820</v>
      </c>
      <c r="C3042" s="5">
        <v>14960</v>
      </c>
      <c r="D3042" s="5">
        <v>14720</v>
      </c>
      <c r="E3042" s="5">
        <v>14840</v>
      </c>
      <c r="F3042" s="4">
        <v>12648200</v>
      </c>
    </row>
    <row r="3043" spans="1:6" ht="15" customHeight="1" x14ac:dyDescent="0.3">
      <c r="A3043" s="2">
        <v>40786</v>
      </c>
      <c r="B3043" s="5">
        <v>14940</v>
      </c>
      <c r="C3043" s="5">
        <v>14940</v>
      </c>
      <c r="D3043" s="5">
        <v>14620</v>
      </c>
      <c r="E3043" s="5">
        <v>14880</v>
      </c>
      <c r="F3043" s="4">
        <v>14511450</v>
      </c>
    </row>
    <row r="3044" spans="1:6" ht="15" customHeight="1" x14ac:dyDescent="0.3">
      <c r="A3044" s="2">
        <v>40787</v>
      </c>
      <c r="B3044" s="5">
        <v>15180</v>
      </c>
      <c r="C3044" s="5">
        <v>15760</v>
      </c>
      <c r="D3044" s="5">
        <v>14880</v>
      </c>
      <c r="E3044" s="5">
        <v>15420</v>
      </c>
      <c r="F3044" s="4">
        <v>35870550</v>
      </c>
    </row>
    <row r="3045" spans="1:6" ht="15" customHeight="1" x14ac:dyDescent="0.3">
      <c r="A3045" s="2">
        <v>40788</v>
      </c>
      <c r="B3045" s="5">
        <v>15300</v>
      </c>
      <c r="C3045" s="5">
        <v>15620</v>
      </c>
      <c r="D3045" s="5">
        <v>15260</v>
      </c>
      <c r="E3045" s="5">
        <v>15380</v>
      </c>
      <c r="F3045" s="4">
        <v>12934100</v>
      </c>
    </row>
    <row r="3046" spans="1:6" ht="15" customHeight="1" x14ac:dyDescent="0.3">
      <c r="A3046" s="2">
        <v>40791</v>
      </c>
      <c r="B3046" s="5">
        <v>15100</v>
      </c>
      <c r="C3046" s="5">
        <v>15120</v>
      </c>
      <c r="D3046" s="5">
        <v>14600</v>
      </c>
      <c r="E3046" s="5">
        <v>14620</v>
      </c>
      <c r="F3046" s="4">
        <v>13874400</v>
      </c>
    </row>
    <row r="3047" spans="1:6" ht="15" customHeight="1" x14ac:dyDescent="0.3">
      <c r="A3047" s="2">
        <v>40792</v>
      </c>
      <c r="B3047" s="5">
        <v>14520</v>
      </c>
      <c r="C3047" s="5">
        <v>14720</v>
      </c>
      <c r="D3047" s="5">
        <v>14200</v>
      </c>
      <c r="E3047" s="5">
        <v>14540</v>
      </c>
      <c r="F3047" s="4">
        <v>13225250</v>
      </c>
    </row>
    <row r="3048" spans="1:6" ht="15" customHeight="1" x14ac:dyDescent="0.3">
      <c r="A3048" s="2">
        <v>40793</v>
      </c>
      <c r="B3048" s="5">
        <v>14660</v>
      </c>
      <c r="C3048" s="5">
        <v>15560</v>
      </c>
      <c r="D3048" s="5">
        <v>14660</v>
      </c>
      <c r="E3048" s="5">
        <v>15460</v>
      </c>
      <c r="F3048" s="4">
        <v>17575200</v>
      </c>
    </row>
    <row r="3049" spans="1:6" ht="15" customHeight="1" x14ac:dyDescent="0.3">
      <c r="A3049" s="2">
        <v>40794</v>
      </c>
      <c r="B3049" s="5">
        <v>15600</v>
      </c>
      <c r="C3049" s="5">
        <v>16040</v>
      </c>
      <c r="D3049" s="5">
        <v>15560</v>
      </c>
      <c r="E3049" s="5">
        <v>15960</v>
      </c>
      <c r="F3049" s="4">
        <v>28745700</v>
      </c>
    </row>
    <row r="3050" spans="1:6" ht="15" customHeight="1" x14ac:dyDescent="0.3">
      <c r="A3050" s="2">
        <v>40795</v>
      </c>
      <c r="B3050" s="5">
        <v>15700</v>
      </c>
      <c r="C3050" s="5">
        <v>16240</v>
      </c>
      <c r="D3050" s="5">
        <v>15540</v>
      </c>
      <c r="E3050" s="5">
        <v>15600</v>
      </c>
      <c r="F3050" s="4">
        <v>18090100</v>
      </c>
    </row>
    <row r="3051" spans="1:6" ht="15" customHeight="1" x14ac:dyDescent="0.3">
      <c r="A3051" s="2">
        <v>40798</v>
      </c>
      <c r="B3051" s="5">
        <v>15700</v>
      </c>
      <c r="C3051" s="5">
        <v>16240</v>
      </c>
      <c r="D3051" s="5">
        <v>15540</v>
      </c>
      <c r="E3051" s="5">
        <v>15600</v>
      </c>
      <c r="F3051" s="4">
        <v>0</v>
      </c>
    </row>
    <row r="3052" spans="1:6" ht="15" customHeight="1" x14ac:dyDescent="0.3">
      <c r="A3052" s="2">
        <v>40799</v>
      </c>
      <c r="B3052" s="5">
        <v>15700</v>
      </c>
      <c r="C3052" s="5">
        <v>16240</v>
      </c>
      <c r="D3052" s="5">
        <v>15540</v>
      </c>
      <c r="E3052" s="5">
        <v>15600</v>
      </c>
      <c r="F3052" s="4">
        <v>0</v>
      </c>
    </row>
    <row r="3053" spans="1:6" ht="15" customHeight="1" x14ac:dyDescent="0.3">
      <c r="A3053" s="2">
        <v>40800</v>
      </c>
      <c r="B3053" s="5">
        <v>15600</v>
      </c>
      <c r="C3053" s="5">
        <v>15620</v>
      </c>
      <c r="D3053" s="5">
        <v>14820</v>
      </c>
      <c r="E3053" s="5">
        <v>15060</v>
      </c>
      <c r="F3053" s="4">
        <v>27555050</v>
      </c>
    </row>
    <row r="3054" spans="1:6" ht="15" customHeight="1" x14ac:dyDescent="0.3">
      <c r="A3054" s="2">
        <v>40801</v>
      </c>
      <c r="B3054" s="5">
        <v>15680</v>
      </c>
      <c r="C3054" s="5">
        <v>15680</v>
      </c>
      <c r="D3054" s="5">
        <v>15300</v>
      </c>
      <c r="E3054" s="5">
        <v>15420</v>
      </c>
      <c r="F3054" s="4">
        <v>21329650</v>
      </c>
    </row>
    <row r="3055" spans="1:6" ht="15" customHeight="1" x14ac:dyDescent="0.3">
      <c r="A3055" s="2">
        <v>40802</v>
      </c>
      <c r="B3055" s="5">
        <v>15880</v>
      </c>
      <c r="C3055" s="5">
        <v>16220</v>
      </c>
      <c r="D3055" s="5">
        <v>15840</v>
      </c>
      <c r="E3055" s="5">
        <v>15960</v>
      </c>
      <c r="F3055" s="4">
        <v>23831600</v>
      </c>
    </row>
    <row r="3056" spans="1:6" ht="15" customHeight="1" x14ac:dyDescent="0.3">
      <c r="A3056" s="2">
        <v>40805</v>
      </c>
      <c r="B3056" s="5">
        <v>16000</v>
      </c>
      <c r="C3056" s="5">
        <v>16280</v>
      </c>
      <c r="D3056" s="5">
        <v>15760</v>
      </c>
      <c r="E3056" s="5">
        <v>16160</v>
      </c>
      <c r="F3056" s="4">
        <v>12346000</v>
      </c>
    </row>
    <row r="3057" spans="1:6" ht="15" customHeight="1" x14ac:dyDescent="0.3">
      <c r="A3057" s="2">
        <v>40806</v>
      </c>
      <c r="B3057" s="5">
        <v>16220</v>
      </c>
      <c r="C3057" s="5">
        <v>16360</v>
      </c>
      <c r="D3057" s="5">
        <v>15920</v>
      </c>
      <c r="E3057" s="5">
        <v>16220</v>
      </c>
      <c r="F3057" s="4">
        <v>14050700</v>
      </c>
    </row>
    <row r="3058" spans="1:6" ht="15" customHeight="1" x14ac:dyDescent="0.3">
      <c r="A3058" s="2">
        <v>40807</v>
      </c>
      <c r="B3058" s="5">
        <v>16380</v>
      </c>
      <c r="C3058" s="5">
        <v>16560</v>
      </c>
      <c r="D3058" s="5">
        <v>16020</v>
      </c>
      <c r="E3058" s="5">
        <v>16260</v>
      </c>
      <c r="F3058" s="4">
        <v>17078150</v>
      </c>
    </row>
    <row r="3059" spans="1:6" ht="15" customHeight="1" x14ac:dyDescent="0.3">
      <c r="A3059" s="2">
        <v>40808</v>
      </c>
      <c r="B3059" s="5">
        <v>15920</v>
      </c>
      <c r="C3059" s="5">
        <v>16000</v>
      </c>
      <c r="D3059" s="5">
        <v>15560</v>
      </c>
      <c r="E3059" s="5">
        <v>15800</v>
      </c>
      <c r="F3059" s="4">
        <v>15350400</v>
      </c>
    </row>
    <row r="3060" spans="1:6" ht="15" customHeight="1" x14ac:dyDescent="0.3">
      <c r="A3060" s="2">
        <v>40809</v>
      </c>
      <c r="B3060" s="5">
        <v>15280</v>
      </c>
      <c r="C3060" s="5">
        <v>15600</v>
      </c>
      <c r="D3060" s="5">
        <v>15020</v>
      </c>
      <c r="E3060" s="5">
        <v>15160</v>
      </c>
      <c r="F3060" s="4">
        <v>21856150</v>
      </c>
    </row>
    <row r="3061" spans="1:6" ht="15" customHeight="1" x14ac:dyDescent="0.3">
      <c r="A3061" s="2">
        <v>40812</v>
      </c>
      <c r="B3061" s="5">
        <v>15200</v>
      </c>
      <c r="C3061" s="5">
        <v>15740</v>
      </c>
      <c r="D3061" s="5">
        <v>15180</v>
      </c>
      <c r="E3061" s="5">
        <v>15500</v>
      </c>
      <c r="F3061" s="4">
        <v>24045350</v>
      </c>
    </row>
    <row r="3062" spans="1:6" ht="15" customHeight="1" x14ac:dyDescent="0.3">
      <c r="A3062" s="2">
        <v>40813</v>
      </c>
      <c r="B3062" s="5">
        <v>16100</v>
      </c>
      <c r="C3062" s="5">
        <v>16100</v>
      </c>
      <c r="D3062" s="5">
        <v>15820</v>
      </c>
      <c r="E3062" s="5">
        <v>16080</v>
      </c>
      <c r="F3062" s="4">
        <v>16580000</v>
      </c>
    </row>
    <row r="3063" spans="1:6" ht="15" customHeight="1" x14ac:dyDescent="0.3">
      <c r="A3063" s="2">
        <v>40814</v>
      </c>
      <c r="B3063" s="5">
        <v>16480</v>
      </c>
      <c r="C3063" s="5">
        <v>16500</v>
      </c>
      <c r="D3063" s="5">
        <v>15820</v>
      </c>
      <c r="E3063" s="5">
        <v>16140</v>
      </c>
      <c r="F3063" s="4">
        <v>24327550</v>
      </c>
    </row>
    <row r="3064" spans="1:6" ht="15" customHeight="1" x14ac:dyDescent="0.3">
      <c r="A3064" s="2">
        <v>40815</v>
      </c>
      <c r="B3064" s="5">
        <v>16080</v>
      </c>
      <c r="C3064" s="5">
        <v>16960</v>
      </c>
      <c r="D3064" s="5">
        <v>16080</v>
      </c>
      <c r="E3064" s="5">
        <v>16740</v>
      </c>
      <c r="F3064" s="4">
        <v>27699050</v>
      </c>
    </row>
    <row r="3065" spans="1:6" ht="15" customHeight="1" x14ac:dyDescent="0.3">
      <c r="A3065" s="2">
        <v>40816</v>
      </c>
      <c r="B3065" s="5">
        <v>16600</v>
      </c>
      <c r="C3065" s="5">
        <v>16800</v>
      </c>
      <c r="D3065" s="5">
        <v>16220</v>
      </c>
      <c r="E3065" s="5">
        <v>16800</v>
      </c>
      <c r="F3065" s="4">
        <v>25801150</v>
      </c>
    </row>
    <row r="3066" spans="1:6" ht="15" customHeight="1" x14ac:dyDescent="0.3">
      <c r="A3066" s="2">
        <v>40819</v>
      </c>
      <c r="B3066" s="5">
        <v>16600</v>
      </c>
      <c r="C3066" s="5">
        <v>16800</v>
      </c>
      <c r="D3066" s="5">
        <v>16220</v>
      </c>
      <c r="E3066" s="5">
        <v>16800</v>
      </c>
      <c r="F3066" s="4">
        <v>0</v>
      </c>
    </row>
    <row r="3067" spans="1:6" ht="15" customHeight="1" x14ac:dyDescent="0.3">
      <c r="A3067" s="2">
        <v>40820</v>
      </c>
      <c r="B3067" s="5">
        <v>16100</v>
      </c>
      <c r="C3067" s="5">
        <v>16640</v>
      </c>
      <c r="D3067" s="5">
        <v>15920</v>
      </c>
      <c r="E3067" s="5">
        <v>16560</v>
      </c>
      <c r="F3067" s="4">
        <v>32930800</v>
      </c>
    </row>
    <row r="3068" spans="1:6" ht="15" customHeight="1" x14ac:dyDescent="0.3">
      <c r="A3068" s="2">
        <v>40821</v>
      </c>
      <c r="B3068" s="5">
        <v>16480</v>
      </c>
      <c r="C3068" s="5">
        <v>17000</v>
      </c>
      <c r="D3068" s="5">
        <v>16340</v>
      </c>
      <c r="E3068" s="5">
        <v>16840</v>
      </c>
      <c r="F3068" s="4">
        <v>32201800</v>
      </c>
    </row>
    <row r="3069" spans="1:6" ht="15" customHeight="1" x14ac:dyDescent="0.3">
      <c r="A3069" s="2">
        <v>40822</v>
      </c>
      <c r="B3069" s="5">
        <v>17480</v>
      </c>
      <c r="C3069" s="5">
        <v>17580</v>
      </c>
      <c r="D3069" s="5">
        <v>16840</v>
      </c>
      <c r="E3069" s="5">
        <v>17100</v>
      </c>
      <c r="F3069" s="4">
        <v>30008000</v>
      </c>
    </row>
    <row r="3070" spans="1:6" ht="15" customHeight="1" x14ac:dyDescent="0.3">
      <c r="A3070" s="2">
        <v>40823</v>
      </c>
      <c r="B3070" s="5">
        <v>17300</v>
      </c>
      <c r="C3070" s="5">
        <v>17620</v>
      </c>
      <c r="D3070" s="5">
        <v>17000</v>
      </c>
      <c r="E3070" s="5">
        <v>17200</v>
      </c>
      <c r="F3070" s="4">
        <v>26521150</v>
      </c>
    </row>
    <row r="3071" spans="1:6" ht="15" customHeight="1" x14ac:dyDescent="0.3">
      <c r="A3071" s="2">
        <v>40826</v>
      </c>
      <c r="B3071" s="5">
        <v>17560</v>
      </c>
      <c r="C3071" s="5">
        <v>17700</v>
      </c>
      <c r="D3071" s="5">
        <v>17440</v>
      </c>
      <c r="E3071" s="5">
        <v>17480</v>
      </c>
      <c r="F3071" s="4">
        <v>17265800</v>
      </c>
    </row>
    <row r="3072" spans="1:6" ht="15" customHeight="1" x14ac:dyDescent="0.3">
      <c r="A3072" s="2">
        <v>40827</v>
      </c>
      <c r="B3072" s="5">
        <v>17700</v>
      </c>
      <c r="C3072" s="5">
        <v>17700</v>
      </c>
      <c r="D3072" s="5">
        <v>17380</v>
      </c>
      <c r="E3072" s="5">
        <v>17620</v>
      </c>
      <c r="F3072" s="4">
        <v>22951550</v>
      </c>
    </row>
    <row r="3073" spans="1:6" ht="15" customHeight="1" x14ac:dyDescent="0.3">
      <c r="A3073" s="2">
        <v>40828</v>
      </c>
      <c r="B3073" s="5">
        <v>17440</v>
      </c>
      <c r="C3073" s="5">
        <v>17980</v>
      </c>
      <c r="D3073" s="5">
        <v>17400</v>
      </c>
      <c r="E3073" s="5">
        <v>17960</v>
      </c>
      <c r="F3073" s="4">
        <v>21630000</v>
      </c>
    </row>
    <row r="3074" spans="1:6" ht="15" customHeight="1" x14ac:dyDescent="0.3">
      <c r="A3074" s="2">
        <v>40829</v>
      </c>
      <c r="B3074" s="5">
        <v>17960</v>
      </c>
      <c r="C3074" s="5">
        <v>17980</v>
      </c>
      <c r="D3074" s="5">
        <v>17620</v>
      </c>
      <c r="E3074" s="5">
        <v>17800</v>
      </c>
      <c r="F3074" s="4">
        <v>16278150</v>
      </c>
    </row>
    <row r="3075" spans="1:6" ht="15" customHeight="1" x14ac:dyDescent="0.3">
      <c r="A3075" s="2">
        <v>40830</v>
      </c>
      <c r="B3075" s="5">
        <v>17420</v>
      </c>
      <c r="C3075" s="5">
        <v>17880</v>
      </c>
      <c r="D3075" s="5">
        <v>17420</v>
      </c>
      <c r="E3075" s="5">
        <v>17720</v>
      </c>
      <c r="F3075" s="4">
        <v>10865950</v>
      </c>
    </row>
    <row r="3076" spans="1:6" ht="15" customHeight="1" x14ac:dyDescent="0.3">
      <c r="A3076" s="2">
        <v>40833</v>
      </c>
      <c r="B3076" s="5">
        <v>17800</v>
      </c>
      <c r="C3076" s="5">
        <v>17900</v>
      </c>
      <c r="D3076" s="5">
        <v>17620</v>
      </c>
      <c r="E3076" s="5">
        <v>17800</v>
      </c>
      <c r="F3076" s="4">
        <v>10685000</v>
      </c>
    </row>
    <row r="3077" spans="1:6" ht="15" customHeight="1" x14ac:dyDescent="0.3">
      <c r="A3077" s="2">
        <v>40834</v>
      </c>
      <c r="B3077" s="5">
        <v>17500</v>
      </c>
      <c r="C3077" s="5">
        <v>17860</v>
      </c>
      <c r="D3077" s="5">
        <v>17420</v>
      </c>
      <c r="E3077" s="5">
        <v>17660</v>
      </c>
      <c r="F3077" s="4">
        <v>13850600</v>
      </c>
    </row>
    <row r="3078" spans="1:6" ht="15" customHeight="1" x14ac:dyDescent="0.3">
      <c r="A3078" s="2">
        <v>40835</v>
      </c>
      <c r="B3078" s="5">
        <v>17700</v>
      </c>
      <c r="C3078" s="5">
        <v>17720</v>
      </c>
      <c r="D3078" s="5">
        <v>17400</v>
      </c>
      <c r="E3078" s="5">
        <v>17720</v>
      </c>
      <c r="F3078" s="4">
        <v>10712700</v>
      </c>
    </row>
    <row r="3079" spans="1:6" ht="15" customHeight="1" x14ac:dyDescent="0.3">
      <c r="A3079" s="2">
        <v>40836</v>
      </c>
      <c r="B3079" s="5">
        <v>17720</v>
      </c>
      <c r="C3079" s="5">
        <v>18400</v>
      </c>
      <c r="D3079" s="5">
        <v>17660</v>
      </c>
      <c r="E3079" s="5">
        <v>18140</v>
      </c>
      <c r="F3079" s="4">
        <v>28459600</v>
      </c>
    </row>
    <row r="3080" spans="1:6" ht="15" customHeight="1" x14ac:dyDescent="0.3">
      <c r="A3080" s="2">
        <v>40837</v>
      </c>
      <c r="B3080" s="5">
        <v>18400</v>
      </c>
      <c r="C3080" s="5">
        <v>18500</v>
      </c>
      <c r="D3080" s="5">
        <v>18140</v>
      </c>
      <c r="E3080" s="5">
        <v>18340</v>
      </c>
      <c r="F3080" s="4">
        <v>23321450</v>
      </c>
    </row>
    <row r="3081" spans="1:6" ht="15" customHeight="1" x14ac:dyDescent="0.3">
      <c r="A3081" s="2">
        <v>40840</v>
      </c>
      <c r="B3081" s="5">
        <v>18260</v>
      </c>
      <c r="C3081" s="5">
        <v>18860</v>
      </c>
      <c r="D3081" s="5">
        <v>18220</v>
      </c>
      <c r="E3081" s="5">
        <v>18820</v>
      </c>
      <c r="F3081" s="4">
        <v>18810700</v>
      </c>
    </row>
    <row r="3082" spans="1:6" ht="15" customHeight="1" x14ac:dyDescent="0.3">
      <c r="A3082" s="2">
        <v>40841</v>
      </c>
      <c r="B3082" s="5">
        <v>18720</v>
      </c>
      <c r="C3082" s="5">
        <v>19020</v>
      </c>
      <c r="D3082" s="5">
        <v>18700</v>
      </c>
      <c r="E3082" s="5">
        <v>18900</v>
      </c>
      <c r="F3082" s="4">
        <v>18286850</v>
      </c>
    </row>
    <row r="3083" spans="1:6" ht="15" customHeight="1" x14ac:dyDescent="0.3">
      <c r="A3083" s="2">
        <v>40842</v>
      </c>
      <c r="B3083" s="5">
        <v>18660</v>
      </c>
      <c r="C3083" s="5">
        <v>18920</v>
      </c>
      <c r="D3083" s="5">
        <v>18540</v>
      </c>
      <c r="E3083" s="5">
        <v>18680</v>
      </c>
      <c r="F3083" s="4">
        <v>12518000</v>
      </c>
    </row>
    <row r="3084" spans="1:6" ht="15" customHeight="1" x14ac:dyDescent="0.3">
      <c r="A3084" s="2">
        <v>40843</v>
      </c>
      <c r="B3084" s="5">
        <v>18580</v>
      </c>
      <c r="C3084" s="5">
        <v>18780</v>
      </c>
      <c r="D3084" s="5">
        <v>18380</v>
      </c>
      <c r="E3084" s="5">
        <v>18480</v>
      </c>
      <c r="F3084" s="4">
        <v>17473750</v>
      </c>
    </row>
    <row r="3085" spans="1:6" ht="15" customHeight="1" x14ac:dyDescent="0.3">
      <c r="A3085" s="2">
        <v>40844</v>
      </c>
      <c r="B3085" s="5">
        <v>18560</v>
      </c>
      <c r="C3085" s="5">
        <v>18920</v>
      </c>
      <c r="D3085" s="5">
        <v>18540</v>
      </c>
      <c r="E3085" s="5">
        <v>18900</v>
      </c>
      <c r="F3085" s="4">
        <v>26899600</v>
      </c>
    </row>
    <row r="3086" spans="1:6" ht="15" customHeight="1" x14ac:dyDescent="0.3">
      <c r="A3086" s="2">
        <v>40847</v>
      </c>
      <c r="B3086" s="5">
        <v>18820</v>
      </c>
      <c r="C3086" s="5">
        <v>19400</v>
      </c>
      <c r="D3086" s="5">
        <v>18660</v>
      </c>
      <c r="E3086" s="5">
        <v>19360</v>
      </c>
      <c r="F3086" s="4">
        <v>23810850</v>
      </c>
    </row>
    <row r="3087" spans="1:6" ht="15" customHeight="1" x14ac:dyDescent="0.3">
      <c r="A3087" s="2">
        <v>40848</v>
      </c>
      <c r="B3087" s="5">
        <v>19360</v>
      </c>
      <c r="C3087" s="5">
        <v>19980</v>
      </c>
      <c r="D3087" s="5">
        <v>19240</v>
      </c>
      <c r="E3087" s="5">
        <v>19800</v>
      </c>
      <c r="F3087" s="4">
        <v>31004700</v>
      </c>
    </row>
    <row r="3088" spans="1:6" ht="15" customHeight="1" x14ac:dyDescent="0.3">
      <c r="A3088" s="2">
        <v>40849</v>
      </c>
      <c r="B3088" s="5">
        <v>19400</v>
      </c>
      <c r="C3088" s="5">
        <v>19560</v>
      </c>
      <c r="D3088" s="5">
        <v>19320</v>
      </c>
      <c r="E3088" s="5">
        <v>19420</v>
      </c>
      <c r="F3088" s="4">
        <v>28481800</v>
      </c>
    </row>
    <row r="3089" spans="1:6" ht="15" customHeight="1" x14ac:dyDescent="0.3">
      <c r="A3089" s="2">
        <v>40850</v>
      </c>
      <c r="B3089" s="5">
        <v>19240</v>
      </c>
      <c r="C3089" s="5">
        <v>19420</v>
      </c>
      <c r="D3089" s="5">
        <v>19160</v>
      </c>
      <c r="E3089" s="5">
        <v>19340</v>
      </c>
      <c r="F3089" s="4">
        <v>16439100</v>
      </c>
    </row>
    <row r="3090" spans="1:6" ht="15" customHeight="1" x14ac:dyDescent="0.3">
      <c r="A3090" s="2">
        <v>40851</v>
      </c>
      <c r="B3090" s="5">
        <v>19660</v>
      </c>
      <c r="C3090" s="5">
        <v>20100</v>
      </c>
      <c r="D3090" s="5">
        <v>19640</v>
      </c>
      <c r="E3090" s="5">
        <v>20100</v>
      </c>
      <c r="F3090" s="4">
        <v>26756950</v>
      </c>
    </row>
    <row r="3091" spans="1:6" ht="15" customHeight="1" x14ac:dyDescent="0.3">
      <c r="A3091" s="2">
        <v>40854</v>
      </c>
      <c r="B3091" s="5">
        <v>19920</v>
      </c>
      <c r="C3091" s="5">
        <v>20000</v>
      </c>
      <c r="D3091" s="5">
        <v>19720</v>
      </c>
      <c r="E3091" s="5">
        <v>19860</v>
      </c>
      <c r="F3091" s="4">
        <v>14029300</v>
      </c>
    </row>
    <row r="3092" spans="1:6" ht="15" customHeight="1" x14ac:dyDescent="0.3">
      <c r="A3092" s="2">
        <v>40855</v>
      </c>
      <c r="B3092" s="5">
        <v>19720</v>
      </c>
      <c r="C3092" s="5">
        <v>19800</v>
      </c>
      <c r="D3092" s="5">
        <v>19300</v>
      </c>
      <c r="E3092" s="5">
        <v>19400</v>
      </c>
      <c r="F3092" s="4">
        <v>17079200</v>
      </c>
    </row>
    <row r="3093" spans="1:6" ht="15" customHeight="1" x14ac:dyDescent="0.3">
      <c r="A3093" s="2">
        <v>40856</v>
      </c>
      <c r="B3093" s="5">
        <v>19400</v>
      </c>
      <c r="C3093" s="5">
        <v>19760</v>
      </c>
      <c r="D3093" s="5">
        <v>19320</v>
      </c>
      <c r="E3093" s="5">
        <v>19700</v>
      </c>
      <c r="F3093" s="4">
        <v>19318600</v>
      </c>
    </row>
    <row r="3094" spans="1:6" ht="15" customHeight="1" x14ac:dyDescent="0.3">
      <c r="A3094" s="2">
        <v>40857</v>
      </c>
      <c r="B3094" s="5">
        <v>19340</v>
      </c>
      <c r="C3094" s="5">
        <v>19460</v>
      </c>
      <c r="D3094" s="5">
        <v>18700</v>
      </c>
      <c r="E3094" s="5">
        <v>18700</v>
      </c>
      <c r="F3094" s="4">
        <v>31210900</v>
      </c>
    </row>
    <row r="3095" spans="1:6" ht="15" customHeight="1" x14ac:dyDescent="0.3">
      <c r="A3095" s="2">
        <v>40858</v>
      </c>
      <c r="B3095" s="5">
        <v>18900</v>
      </c>
      <c r="C3095" s="5">
        <v>19680</v>
      </c>
      <c r="D3095" s="5">
        <v>18600</v>
      </c>
      <c r="E3095" s="5">
        <v>19660</v>
      </c>
      <c r="F3095" s="4">
        <v>24328800</v>
      </c>
    </row>
    <row r="3096" spans="1:6" ht="15" customHeight="1" x14ac:dyDescent="0.3">
      <c r="A3096" s="2">
        <v>40861</v>
      </c>
      <c r="B3096" s="5">
        <v>19760</v>
      </c>
      <c r="C3096" s="5">
        <v>20040</v>
      </c>
      <c r="D3096" s="5">
        <v>19740</v>
      </c>
      <c r="E3096" s="5">
        <v>19920</v>
      </c>
      <c r="F3096" s="4">
        <v>14149450</v>
      </c>
    </row>
    <row r="3097" spans="1:6" ht="15" customHeight="1" x14ac:dyDescent="0.3">
      <c r="A3097" s="2">
        <v>40862</v>
      </c>
      <c r="B3097" s="5">
        <v>19720</v>
      </c>
      <c r="C3097" s="5">
        <v>20000</v>
      </c>
      <c r="D3097" s="5">
        <v>19600</v>
      </c>
      <c r="E3097" s="5">
        <v>19920</v>
      </c>
      <c r="F3097" s="4">
        <v>11741900</v>
      </c>
    </row>
    <row r="3098" spans="1:6" ht="15" customHeight="1" x14ac:dyDescent="0.3">
      <c r="A3098" s="2">
        <v>40863</v>
      </c>
      <c r="B3098" s="5">
        <v>19900</v>
      </c>
      <c r="C3098" s="5">
        <v>20060</v>
      </c>
      <c r="D3098" s="5">
        <v>19460</v>
      </c>
      <c r="E3098" s="5">
        <v>19500</v>
      </c>
      <c r="F3098" s="4">
        <v>16963350</v>
      </c>
    </row>
    <row r="3099" spans="1:6" ht="15" customHeight="1" x14ac:dyDescent="0.3">
      <c r="A3099" s="2">
        <v>40864</v>
      </c>
      <c r="B3099" s="5">
        <v>19640</v>
      </c>
      <c r="C3099" s="5">
        <v>19840</v>
      </c>
      <c r="D3099" s="5">
        <v>19220</v>
      </c>
      <c r="E3099" s="5">
        <v>19600</v>
      </c>
      <c r="F3099" s="4">
        <v>12972250</v>
      </c>
    </row>
    <row r="3100" spans="1:6" ht="15" customHeight="1" x14ac:dyDescent="0.3">
      <c r="A3100" s="2">
        <v>40865</v>
      </c>
      <c r="B3100" s="5">
        <v>19420</v>
      </c>
      <c r="C3100" s="5">
        <v>19540</v>
      </c>
      <c r="D3100" s="5">
        <v>19240</v>
      </c>
      <c r="E3100" s="5">
        <v>19260</v>
      </c>
      <c r="F3100" s="4">
        <v>16333500</v>
      </c>
    </row>
    <row r="3101" spans="1:6" ht="15" customHeight="1" x14ac:dyDescent="0.3">
      <c r="A3101" s="2">
        <v>40868</v>
      </c>
      <c r="B3101" s="5">
        <v>19020</v>
      </c>
      <c r="C3101" s="5">
        <v>19200</v>
      </c>
      <c r="D3101" s="5">
        <v>18840</v>
      </c>
      <c r="E3101" s="5">
        <v>19000</v>
      </c>
      <c r="F3101" s="4">
        <v>12847100</v>
      </c>
    </row>
    <row r="3102" spans="1:6" ht="15" customHeight="1" x14ac:dyDescent="0.3">
      <c r="A3102" s="2">
        <v>40869</v>
      </c>
      <c r="B3102" s="5">
        <v>19000</v>
      </c>
      <c r="C3102" s="5">
        <v>19420</v>
      </c>
      <c r="D3102" s="5">
        <v>18860</v>
      </c>
      <c r="E3102" s="5">
        <v>19260</v>
      </c>
      <c r="F3102" s="4">
        <v>12091450</v>
      </c>
    </row>
    <row r="3103" spans="1:6" ht="15" customHeight="1" x14ac:dyDescent="0.3">
      <c r="A3103" s="2">
        <v>40870</v>
      </c>
      <c r="B3103" s="5">
        <v>18960</v>
      </c>
      <c r="C3103" s="5">
        <v>19200</v>
      </c>
      <c r="D3103" s="5">
        <v>18700</v>
      </c>
      <c r="E3103" s="5">
        <v>18700</v>
      </c>
      <c r="F3103" s="4">
        <v>15352150</v>
      </c>
    </row>
    <row r="3104" spans="1:6" ht="15" customHeight="1" x14ac:dyDescent="0.3">
      <c r="A3104" s="2">
        <v>40871</v>
      </c>
      <c r="B3104" s="5">
        <v>18440</v>
      </c>
      <c r="C3104" s="5">
        <v>19060</v>
      </c>
      <c r="D3104" s="5">
        <v>18420</v>
      </c>
      <c r="E3104" s="5">
        <v>18860</v>
      </c>
      <c r="F3104" s="4">
        <v>13684000</v>
      </c>
    </row>
    <row r="3105" spans="1:6" ht="15" customHeight="1" x14ac:dyDescent="0.3">
      <c r="A3105" s="2">
        <v>40872</v>
      </c>
      <c r="B3105" s="5">
        <v>18580</v>
      </c>
      <c r="C3105" s="5">
        <v>19060</v>
      </c>
      <c r="D3105" s="5">
        <v>18580</v>
      </c>
      <c r="E3105" s="5">
        <v>18940</v>
      </c>
      <c r="F3105" s="4">
        <v>11698100</v>
      </c>
    </row>
    <row r="3106" spans="1:6" ht="15" customHeight="1" x14ac:dyDescent="0.3">
      <c r="A3106" s="2">
        <v>40875</v>
      </c>
      <c r="B3106" s="5">
        <v>19180</v>
      </c>
      <c r="C3106" s="5">
        <v>19640</v>
      </c>
      <c r="D3106" s="5">
        <v>19160</v>
      </c>
      <c r="E3106" s="5">
        <v>19560</v>
      </c>
      <c r="F3106" s="4">
        <v>15797000</v>
      </c>
    </row>
    <row r="3107" spans="1:6" ht="15" customHeight="1" x14ac:dyDescent="0.3">
      <c r="A3107" s="2">
        <v>40876</v>
      </c>
      <c r="B3107" s="5">
        <v>19800</v>
      </c>
      <c r="C3107" s="5">
        <v>20100</v>
      </c>
      <c r="D3107" s="5">
        <v>19720</v>
      </c>
      <c r="E3107" s="5">
        <v>20100</v>
      </c>
      <c r="F3107" s="4">
        <v>27625150</v>
      </c>
    </row>
    <row r="3108" spans="1:6" ht="15" customHeight="1" x14ac:dyDescent="0.3">
      <c r="A3108" s="2">
        <v>40877</v>
      </c>
      <c r="B3108" s="5">
        <v>20000</v>
      </c>
      <c r="C3108" s="5">
        <v>20200</v>
      </c>
      <c r="D3108" s="5">
        <v>19920</v>
      </c>
      <c r="E3108" s="5">
        <v>20080</v>
      </c>
      <c r="F3108" s="4">
        <v>19721150</v>
      </c>
    </row>
    <row r="3109" spans="1:6" ht="15" customHeight="1" x14ac:dyDescent="0.3">
      <c r="A3109" s="2">
        <v>40878</v>
      </c>
      <c r="B3109" s="5">
        <v>20700</v>
      </c>
      <c r="C3109" s="5">
        <v>21600</v>
      </c>
      <c r="D3109" s="5">
        <v>20580</v>
      </c>
      <c r="E3109" s="5">
        <v>21480</v>
      </c>
      <c r="F3109" s="4">
        <v>34731400</v>
      </c>
    </row>
    <row r="3110" spans="1:6" ht="15" customHeight="1" x14ac:dyDescent="0.3">
      <c r="A3110" s="2">
        <v>40879</v>
      </c>
      <c r="B3110" s="5">
        <v>21220</v>
      </c>
      <c r="C3110" s="5">
        <v>21420</v>
      </c>
      <c r="D3110" s="5">
        <v>20800</v>
      </c>
      <c r="E3110" s="5">
        <v>21000</v>
      </c>
      <c r="F3110" s="4">
        <v>21969400</v>
      </c>
    </row>
    <row r="3111" spans="1:6" ht="15" customHeight="1" x14ac:dyDescent="0.3">
      <c r="A3111" s="2">
        <v>40882</v>
      </c>
      <c r="B3111" s="5">
        <v>21380</v>
      </c>
      <c r="C3111" s="5">
        <v>21460</v>
      </c>
      <c r="D3111" s="5">
        <v>21160</v>
      </c>
      <c r="E3111" s="5">
        <v>21320</v>
      </c>
      <c r="F3111" s="4">
        <v>14875050</v>
      </c>
    </row>
    <row r="3112" spans="1:6" ht="15" customHeight="1" x14ac:dyDescent="0.3">
      <c r="A3112" s="2">
        <v>40883</v>
      </c>
      <c r="B3112" s="5">
        <v>21140</v>
      </c>
      <c r="C3112" s="5">
        <v>21400</v>
      </c>
      <c r="D3112" s="5">
        <v>20820</v>
      </c>
      <c r="E3112" s="5">
        <v>20880</v>
      </c>
      <c r="F3112" s="4">
        <v>14637900</v>
      </c>
    </row>
    <row r="3113" spans="1:6" ht="15" customHeight="1" x14ac:dyDescent="0.3">
      <c r="A3113" s="2">
        <v>40884</v>
      </c>
      <c r="B3113" s="5">
        <v>21000</v>
      </c>
      <c r="C3113" s="5">
        <v>21360</v>
      </c>
      <c r="D3113" s="5">
        <v>20820</v>
      </c>
      <c r="E3113" s="5">
        <v>21120</v>
      </c>
      <c r="F3113" s="4">
        <v>19774300</v>
      </c>
    </row>
    <row r="3114" spans="1:6" ht="15" customHeight="1" x14ac:dyDescent="0.3">
      <c r="A3114" s="2">
        <v>40885</v>
      </c>
      <c r="B3114" s="5">
        <v>21140</v>
      </c>
      <c r="C3114" s="5">
        <v>21660</v>
      </c>
      <c r="D3114" s="5">
        <v>20920</v>
      </c>
      <c r="E3114" s="5">
        <v>21280</v>
      </c>
      <c r="F3114" s="4">
        <v>26054050</v>
      </c>
    </row>
    <row r="3115" spans="1:6" ht="15" customHeight="1" x14ac:dyDescent="0.3">
      <c r="A3115" s="2">
        <v>40886</v>
      </c>
      <c r="B3115" s="5">
        <v>20980</v>
      </c>
      <c r="C3115" s="5">
        <v>21480</v>
      </c>
      <c r="D3115" s="5">
        <v>20740</v>
      </c>
      <c r="E3115" s="5">
        <v>21060</v>
      </c>
      <c r="F3115" s="4">
        <v>13819400</v>
      </c>
    </row>
    <row r="3116" spans="1:6" ht="15" customHeight="1" x14ac:dyDescent="0.3">
      <c r="A3116" s="2">
        <v>40889</v>
      </c>
      <c r="B3116" s="5">
        <v>21260</v>
      </c>
      <c r="C3116" s="5">
        <v>21680</v>
      </c>
      <c r="D3116" s="5">
        <v>21200</v>
      </c>
      <c r="E3116" s="5">
        <v>21680</v>
      </c>
      <c r="F3116" s="4">
        <v>12173950</v>
      </c>
    </row>
    <row r="3117" spans="1:6" ht="15" customHeight="1" x14ac:dyDescent="0.3">
      <c r="A3117" s="2">
        <v>40890</v>
      </c>
      <c r="B3117" s="5">
        <v>21480</v>
      </c>
      <c r="C3117" s="5">
        <v>21500</v>
      </c>
      <c r="D3117" s="5">
        <v>21000</v>
      </c>
      <c r="E3117" s="5">
        <v>21000</v>
      </c>
      <c r="F3117" s="4">
        <v>13252200</v>
      </c>
    </row>
    <row r="3118" spans="1:6" ht="15" customHeight="1" x14ac:dyDescent="0.3">
      <c r="A3118" s="2">
        <v>40891</v>
      </c>
      <c r="B3118" s="5">
        <v>20680</v>
      </c>
      <c r="C3118" s="5">
        <v>20900</v>
      </c>
      <c r="D3118" s="5">
        <v>20500</v>
      </c>
      <c r="E3118" s="5">
        <v>20800</v>
      </c>
      <c r="F3118" s="4">
        <v>21079500</v>
      </c>
    </row>
    <row r="3119" spans="1:6" ht="15" customHeight="1" x14ac:dyDescent="0.3">
      <c r="A3119" s="2">
        <v>40892</v>
      </c>
      <c r="B3119" s="5">
        <v>20580</v>
      </c>
      <c r="C3119" s="5">
        <v>20720</v>
      </c>
      <c r="D3119" s="5">
        <v>20300</v>
      </c>
      <c r="E3119" s="5">
        <v>20300</v>
      </c>
      <c r="F3119" s="4">
        <v>16980250</v>
      </c>
    </row>
    <row r="3120" spans="1:6" ht="15" customHeight="1" x14ac:dyDescent="0.3">
      <c r="A3120" s="2">
        <v>40893</v>
      </c>
      <c r="B3120" s="5">
        <v>20420</v>
      </c>
      <c r="C3120" s="5">
        <v>20900</v>
      </c>
      <c r="D3120" s="5">
        <v>20400</v>
      </c>
      <c r="E3120" s="5">
        <v>20900</v>
      </c>
      <c r="F3120" s="4">
        <v>12288700</v>
      </c>
    </row>
    <row r="3121" spans="1:6" ht="15" customHeight="1" x14ac:dyDescent="0.3">
      <c r="A3121" s="2">
        <v>40896</v>
      </c>
      <c r="B3121" s="5">
        <v>20900</v>
      </c>
      <c r="C3121" s="5">
        <v>20900</v>
      </c>
      <c r="D3121" s="5">
        <v>19680</v>
      </c>
      <c r="E3121" s="5">
        <v>20140</v>
      </c>
      <c r="F3121" s="4">
        <v>20534700</v>
      </c>
    </row>
    <row r="3122" spans="1:6" ht="15" customHeight="1" x14ac:dyDescent="0.3">
      <c r="A3122" s="2">
        <v>40897</v>
      </c>
      <c r="B3122" s="5">
        <v>20160</v>
      </c>
      <c r="C3122" s="5">
        <v>20580</v>
      </c>
      <c r="D3122" s="5">
        <v>20140</v>
      </c>
      <c r="E3122" s="5">
        <v>20240</v>
      </c>
      <c r="F3122" s="4">
        <v>13775800</v>
      </c>
    </row>
    <row r="3123" spans="1:6" ht="15" customHeight="1" x14ac:dyDescent="0.3">
      <c r="A3123" s="2">
        <v>40898</v>
      </c>
      <c r="B3123" s="5">
        <v>20700</v>
      </c>
      <c r="C3123" s="5">
        <v>21140</v>
      </c>
      <c r="D3123" s="5">
        <v>20620</v>
      </c>
      <c r="E3123" s="5">
        <v>21140</v>
      </c>
      <c r="F3123" s="4">
        <v>20415800</v>
      </c>
    </row>
    <row r="3124" spans="1:6" ht="15" customHeight="1" x14ac:dyDescent="0.3">
      <c r="A3124" s="2">
        <v>40899</v>
      </c>
      <c r="B3124" s="5">
        <v>20900</v>
      </c>
      <c r="C3124" s="5">
        <v>21060</v>
      </c>
      <c r="D3124" s="5">
        <v>20820</v>
      </c>
      <c r="E3124" s="5">
        <v>21040</v>
      </c>
      <c r="F3124" s="4">
        <v>10658550</v>
      </c>
    </row>
    <row r="3125" spans="1:6" ht="15" customHeight="1" x14ac:dyDescent="0.3">
      <c r="A3125" s="2">
        <v>40900</v>
      </c>
      <c r="B3125" s="5">
        <v>21120</v>
      </c>
      <c r="C3125" s="5">
        <v>21480</v>
      </c>
      <c r="D3125" s="5">
        <v>21120</v>
      </c>
      <c r="E3125" s="5">
        <v>21360</v>
      </c>
      <c r="F3125" s="4">
        <v>12323900</v>
      </c>
    </row>
    <row r="3126" spans="1:6" ht="15" customHeight="1" x14ac:dyDescent="0.3">
      <c r="A3126" s="2">
        <v>40903</v>
      </c>
      <c r="B3126" s="5">
        <v>21340</v>
      </c>
      <c r="C3126" s="5">
        <v>21500</v>
      </c>
      <c r="D3126" s="5">
        <v>21320</v>
      </c>
      <c r="E3126" s="5">
        <v>21320</v>
      </c>
      <c r="F3126" s="4">
        <v>6223450</v>
      </c>
    </row>
    <row r="3127" spans="1:6" ht="15" customHeight="1" x14ac:dyDescent="0.3">
      <c r="A3127" s="2">
        <v>40904</v>
      </c>
      <c r="B3127" s="5">
        <v>21360</v>
      </c>
      <c r="C3127" s="5">
        <v>21600</v>
      </c>
      <c r="D3127" s="5">
        <v>21060</v>
      </c>
      <c r="E3127" s="5">
        <v>21460</v>
      </c>
      <c r="F3127" s="4">
        <v>11309450</v>
      </c>
    </row>
    <row r="3128" spans="1:6" ht="15" customHeight="1" x14ac:dyDescent="0.3">
      <c r="A3128" s="2">
        <v>40905</v>
      </c>
      <c r="B3128" s="5">
        <v>21460</v>
      </c>
      <c r="C3128" s="5">
        <v>21460</v>
      </c>
      <c r="D3128" s="5">
        <v>21200</v>
      </c>
      <c r="E3128" s="5">
        <v>21220</v>
      </c>
      <c r="F3128" s="4">
        <v>11046250</v>
      </c>
    </row>
    <row r="3129" spans="1:6" ht="15" customHeight="1" x14ac:dyDescent="0.3">
      <c r="A3129" s="2">
        <v>40906</v>
      </c>
      <c r="B3129" s="5">
        <v>21240</v>
      </c>
      <c r="C3129" s="5">
        <v>21540</v>
      </c>
      <c r="D3129" s="5">
        <v>21140</v>
      </c>
      <c r="E3129" s="5">
        <v>21160</v>
      </c>
      <c r="F3129" s="4">
        <v>10944900</v>
      </c>
    </row>
    <row r="3130" spans="1:6" ht="15" customHeight="1" x14ac:dyDescent="0.3">
      <c r="A3130" s="2">
        <v>40907</v>
      </c>
      <c r="B3130" s="5">
        <v>21240</v>
      </c>
      <c r="C3130" s="5">
        <v>21540</v>
      </c>
      <c r="D3130" s="5">
        <v>21140</v>
      </c>
      <c r="E3130" s="5">
        <v>21160</v>
      </c>
      <c r="F3130" s="4">
        <v>0</v>
      </c>
    </row>
    <row r="3131" spans="1:6" ht="15" customHeight="1" x14ac:dyDescent="0.3">
      <c r="A3131" s="2">
        <v>40910</v>
      </c>
      <c r="B3131" s="5">
        <v>21400</v>
      </c>
      <c r="C3131" s="5">
        <v>21600</v>
      </c>
      <c r="D3131" s="5">
        <v>21300</v>
      </c>
      <c r="E3131" s="5">
        <v>21600</v>
      </c>
      <c r="F3131" s="4">
        <v>13165000</v>
      </c>
    </row>
    <row r="3132" spans="1:6" ht="15" customHeight="1" x14ac:dyDescent="0.3">
      <c r="A3132" s="2">
        <v>40911</v>
      </c>
      <c r="B3132" s="5">
        <v>21860</v>
      </c>
      <c r="C3132" s="5">
        <v>22100</v>
      </c>
      <c r="D3132" s="5">
        <v>21840</v>
      </c>
      <c r="E3132" s="5">
        <v>22100</v>
      </c>
      <c r="F3132" s="4">
        <v>16952300</v>
      </c>
    </row>
    <row r="3133" spans="1:6" ht="15" customHeight="1" x14ac:dyDescent="0.3">
      <c r="A3133" s="2">
        <v>40912</v>
      </c>
      <c r="B3133" s="5">
        <v>22100</v>
      </c>
      <c r="C3133" s="5">
        <v>22200</v>
      </c>
      <c r="D3133" s="5">
        <v>21500</v>
      </c>
      <c r="E3133" s="5">
        <v>21600</v>
      </c>
      <c r="F3133" s="4">
        <v>17119450</v>
      </c>
    </row>
    <row r="3134" spans="1:6" ht="15" customHeight="1" x14ac:dyDescent="0.3">
      <c r="A3134" s="2">
        <v>40913</v>
      </c>
      <c r="B3134" s="5">
        <v>21460</v>
      </c>
      <c r="C3134" s="5">
        <v>21580</v>
      </c>
      <c r="D3134" s="5">
        <v>21100</v>
      </c>
      <c r="E3134" s="5">
        <v>21100</v>
      </c>
      <c r="F3134" s="4">
        <v>17334550</v>
      </c>
    </row>
    <row r="3135" spans="1:6" ht="15" customHeight="1" x14ac:dyDescent="0.3">
      <c r="A3135" s="2">
        <v>40914</v>
      </c>
      <c r="B3135" s="5">
        <v>21120</v>
      </c>
      <c r="C3135" s="5">
        <v>21320</v>
      </c>
      <c r="D3135" s="5">
        <v>20600</v>
      </c>
      <c r="E3135" s="5">
        <v>20800</v>
      </c>
      <c r="F3135" s="4">
        <v>18837650</v>
      </c>
    </row>
    <row r="3136" spans="1:6" ht="15" customHeight="1" x14ac:dyDescent="0.3">
      <c r="A3136" s="2">
        <v>40917</v>
      </c>
      <c r="B3136" s="5">
        <v>20800</v>
      </c>
      <c r="C3136" s="5">
        <v>20820</v>
      </c>
      <c r="D3136" s="5">
        <v>20300</v>
      </c>
      <c r="E3136" s="5">
        <v>20320</v>
      </c>
      <c r="F3136" s="4">
        <v>19358300</v>
      </c>
    </row>
    <row r="3137" spans="1:6" ht="15" customHeight="1" x14ac:dyDescent="0.3">
      <c r="A3137" s="2">
        <v>40918</v>
      </c>
      <c r="B3137" s="5">
        <v>20420</v>
      </c>
      <c r="C3137" s="5">
        <v>20720</v>
      </c>
      <c r="D3137" s="5">
        <v>20420</v>
      </c>
      <c r="E3137" s="5">
        <v>20520</v>
      </c>
      <c r="F3137" s="4">
        <v>20469050</v>
      </c>
    </row>
    <row r="3138" spans="1:6" ht="15" customHeight="1" x14ac:dyDescent="0.3">
      <c r="A3138" s="2">
        <v>40919</v>
      </c>
      <c r="B3138" s="5">
        <v>20340</v>
      </c>
      <c r="C3138" s="5">
        <v>20480</v>
      </c>
      <c r="D3138" s="5">
        <v>20280</v>
      </c>
      <c r="E3138" s="5">
        <v>20420</v>
      </c>
      <c r="F3138" s="4">
        <v>19145200</v>
      </c>
    </row>
    <row r="3139" spans="1:6" ht="15" customHeight="1" x14ac:dyDescent="0.3">
      <c r="A3139" s="2">
        <v>40920</v>
      </c>
      <c r="B3139" s="5">
        <v>20320</v>
      </c>
      <c r="C3139" s="5">
        <v>20580</v>
      </c>
      <c r="D3139" s="5">
        <v>20220</v>
      </c>
      <c r="E3139" s="5">
        <v>20560</v>
      </c>
      <c r="F3139" s="4">
        <v>18573100</v>
      </c>
    </row>
    <row r="3140" spans="1:6" ht="15" customHeight="1" x14ac:dyDescent="0.3">
      <c r="A3140" s="2">
        <v>40921</v>
      </c>
      <c r="B3140" s="5">
        <v>20560</v>
      </c>
      <c r="C3140" s="5">
        <v>21000</v>
      </c>
      <c r="D3140" s="5">
        <v>20520</v>
      </c>
      <c r="E3140" s="5">
        <v>20920</v>
      </c>
      <c r="F3140" s="4">
        <v>14650850</v>
      </c>
    </row>
    <row r="3141" spans="1:6" ht="15" customHeight="1" x14ac:dyDescent="0.3">
      <c r="A3141" s="2">
        <v>40924</v>
      </c>
      <c r="B3141" s="5">
        <v>20800</v>
      </c>
      <c r="C3141" s="5">
        <v>20800</v>
      </c>
      <c r="D3141" s="5">
        <v>20400</v>
      </c>
      <c r="E3141" s="5">
        <v>20600</v>
      </c>
      <c r="F3141" s="4">
        <v>11647400</v>
      </c>
    </row>
    <row r="3142" spans="1:6" ht="15" customHeight="1" x14ac:dyDescent="0.3">
      <c r="A3142" s="2">
        <v>40925</v>
      </c>
      <c r="B3142" s="5">
        <v>20820</v>
      </c>
      <c r="C3142" s="5">
        <v>20960</v>
      </c>
      <c r="D3142" s="5">
        <v>20480</v>
      </c>
      <c r="E3142" s="5">
        <v>20720</v>
      </c>
      <c r="F3142" s="4">
        <v>17116100</v>
      </c>
    </row>
    <row r="3143" spans="1:6" ht="15" customHeight="1" x14ac:dyDescent="0.3">
      <c r="A3143" s="2">
        <v>40926</v>
      </c>
      <c r="B3143" s="5">
        <v>21020</v>
      </c>
      <c r="C3143" s="5">
        <v>21040</v>
      </c>
      <c r="D3143" s="5">
        <v>20440</v>
      </c>
      <c r="E3143" s="5">
        <v>20600</v>
      </c>
      <c r="F3143" s="4">
        <v>15380400</v>
      </c>
    </row>
    <row r="3144" spans="1:6" ht="15" customHeight="1" x14ac:dyDescent="0.3">
      <c r="A3144" s="2">
        <v>40927</v>
      </c>
      <c r="B3144" s="5">
        <v>20760</v>
      </c>
      <c r="C3144" s="5">
        <v>21440</v>
      </c>
      <c r="D3144" s="5">
        <v>20740</v>
      </c>
      <c r="E3144" s="5">
        <v>21440</v>
      </c>
      <c r="F3144" s="4">
        <v>22402800</v>
      </c>
    </row>
    <row r="3145" spans="1:6" ht="15" customHeight="1" x14ac:dyDescent="0.3">
      <c r="A3145" s="2">
        <v>40928</v>
      </c>
      <c r="B3145" s="5">
        <v>21800</v>
      </c>
      <c r="C3145" s="5">
        <v>22100</v>
      </c>
      <c r="D3145" s="5">
        <v>21520</v>
      </c>
      <c r="E3145" s="5">
        <v>22100</v>
      </c>
      <c r="F3145" s="4">
        <v>25630350</v>
      </c>
    </row>
    <row r="3146" spans="1:6" ht="15" customHeight="1" x14ac:dyDescent="0.3">
      <c r="A3146" s="2">
        <v>40931</v>
      </c>
      <c r="B3146" s="5">
        <v>21800</v>
      </c>
      <c r="C3146" s="5">
        <v>22100</v>
      </c>
      <c r="D3146" s="5">
        <v>21520</v>
      </c>
      <c r="E3146" s="5">
        <v>22100</v>
      </c>
      <c r="F3146" s="4">
        <v>0</v>
      </c>
    </row>
    <row r="3147" spans="1:6" ht="15" customHeight="1" x14ac:dyDescent="0.3">
      <c r="A3147" s="2">
        <v>40932</v>
      </c>
      <c r="B3147" s="5">
        <v>21800</v>
      </c>
      <c r="C3147" s="5">
        <v>22100</v>
      </c>
      <c r="D3147" s="5">
        <v>21520</v>
      </c>
      <c r="E3147" s="5">
        <v>22100</v>
      </c>
      <c r="F3147" s="4">
        <v>0</v>
      </c>
    </row>
    <row r="3148" spans="1:6" ht="15" customHeight="1" x14ac:dyDescent="0.3">
      <c r="A3148" s="2">
        <v>40933</v>
      </c>
      <c r="B3148" s="5">
        <v>21840</v>
      </c>
      <c r="C3148" s="5">
        <v>22500</v>
      </c>
      <c r="D3148" s="5">
        <v>21840</v>
      </c>
      <c r="E3148" s="5">
        <v>22280</v>
      </c>
      <c r="F3148" s="4">
        <v>22786800</v>
      </c>
    </row>
    <row r="3149" spans="1:6" ht="15" customHeight="1" x14ac:dyDescent="0.3">
      <c r="A3149" s="2">
        <v>40934</v>
      </c>
      <c r="B3149" s="5">
        <v>22320</v>
      </c>
      <c r="C3149" s="5">
        <v>22420</v>
      </c>
      <c r="D3149" s="5">
        <v>21880</v>
      </c>
      <c r="E3149" s="5">
        <v>22260</v>
      </c>
      <c r="F3149" s="4">
        <v>17660600</v>
      </c>
    </row>
    <row r="3150" spans="1:6" ht="15" customHeight="1" x14ac:dyDescent="0.3">
      <c r="A3150" s="2">
        <v>40935</v>
      </c>
      <c r="B3150" s="5">
        <v>22400</v>
      </c>
      <c r="C3150" s="5">
        <v>22500</v>
      </c>
      <c r="D3150" s="5">
        <v>22220</v>
      </c>
      <c r="E3150" s="5">
        <v>22500</v>
      </c>
      <c r="F3150" s="4">
        <v>12753000</v>
      </c>
    </row>
    <row r="3151" spans="1:6" ht="15" customHeight="1" x14ac:dyDescent="0.3">
      <c r="A3151" s="2">
        <v>40938</v>
      </c>
      <c r="B3151" s="5">
        <v>22580</v>
      </c>
      <c r="C3151" s="5">
        <v>22600</v>
      </c>
      <c r="D3151" s="5">
        <v>22180</v>
      </c>
      <c r="E3151" s="5">
        <v>22300</v>
      </c>
      <c r="F3151" s="4">
        <v>16370400</v>
      </c>
    </row>
    <row r="3152" spans="1:6" ht="15" customHeight="1" x14ac:dyDescent="0.3">
      <c r="A3152" s="2">
        <v>40939</v>
      </c>
      <c r="B3152" s="5">
        <v>22100</v>
      </c>
      <c r="C3152" s="5">
        <v>22400</v>
      </c>
      <c r="D3152" s="5">
        <v>21780</v>
      </c>
      <c r="E3152" s="5">
        <v>22140</v>
      </c>
      <c r="F3152" s="4">
        <v>21747950</v>
      </c>
    </row>
    <row r="3153" spans="1:6" ht="15" customHeight="1" x14ac:dyDescent="0.3">
      <c r="A3153" s="2">
        <v>40940</v>
      </c>
      <c r="B3153" s="5">
        <v>22140</v>
      </c>
      <c r="C3153" s="5">
        <v>22140</v>
      </c>
      <c r="D3153" s="5">
        <v>21560</v>
      </c>
      <c r="E3153" s="5">
        <v>21580</v>
      </c>
      <c r="F3153" s="4">
        <v>22936550</v>
      </c>
    </row>
    <row r="3154" spans="1:6" ht="15" customHeight="1" x14ac:dyDescent="0.3">
      <c r="A3154" s="2">
        <v>40941</v>
      </c>
      <c r="B3154" s="5">
        <v>21720</v>
      </c>
      <c r="C3154" s="5">
        <v>22080</v>
      </c>
      <c r="D3154" s="5">
        <v>21360</v>
      </c>
      <c r="E3154" s="5">
        <v>21600</v>
      </c>
      <c r="F3154" s="4">
        <v>22449300</v>
      </c>
    </row>
    <row r="3155" spans="1:6" ht="15" customHeight="1" x14ac:dyDescent="0.3">
      <c r="A3155" s="2">
        <v>40942</v>
      </c>
      <c r="B3155" s="5">
        <v>21420</v>
      </c>
      <c r="C3155" s="5">
        <v>21680</v>
      </c>
      <c r="D3155" s="5">
        <v>21120</v>
      </c>
      <c r="E3155" s="5">
        <v>21320</v>
      </c>
      <c r="F3155" s="4">
        <v>17862650</v>
      </c>
    </row>
    <row r="3156" spans="1:6" ht="15" customHeight="1" x14ac:dyDescent="0.3">
      <c r="A3156" s="2">
        <v>40945</v>
      </c>
      <c r="B3156" s="5">
        <v>21680</v>
      </c>
      <c r="C3156" s="5">
        <v>21820</v>
      </c>
      <c r="D3156" s="5">
        <v>21320</v>
      </c>
      <c r="E3156" s="5">
        <v>21480</v>
      </c>
      <c r="F3156" s="4">
        <v>15879250</v>
      </c>
    </row>
    <row r="3157" spans="1:6" ht="15" customHeight="1" x14ac:dyDescent="0.3">
      <c r="A3157" s="2">
        <v>40946</v>
      </c>
      <c r="B3157" s="5">
        <v>21540</v>
      </c>
      <c r="C3157" s="5">
        <v>21920</v>
      </c>
      <c r="D3157" s="5">
        <v>21460</v>
      </c>
      <c r="E3157" s="5">
        <v>21860</v>
      </c>
      <c r="F3157" s="4">
        <v>11930550</v>
      </c>
    </row>
    <row r="3158" spans="1:6" ht="15" customHeight="1" x14ac:dyDescent="0.3">
      <c r="A3158" s="2">
        <v>40947</v>
      </c>
      <c r="B3158" s="5">
        <v>21980</v>
      </c>
      <c r="C3158" s="5">
        <v>22000</v>
      </c>
      <c r="D3158" s="5">
        <v>21680</v>
      </c>
      <c r="E3158" s="5">
        <v>21840</v>
      </c>
      <c r="F3158" s="4">
        <v>11844000</v>
      </c>
    </row>
    <row r="3159" spans="1:6" ht="15" customHeight="1" x14ac:dyDescent="0.3">
      <c r="A3159" s="2">
        <v>40948</v>
      </c>
      <c r="B3159" s="5">
        <v>21740</v>
      </c>
      <c r="C3159" s="5">
        <v>21800</v>
      </c>
      <c r="D3159" s="5">
        <v>21200</v>
      </c>
      <c r="E3159" s="5">
        <v>21680</v>
      </c>
      <c r="F3159" s="4">
        <v>24029250</v>
      </c>
    </row>
    <row r="3160" spans="1:6" ht="15" customHeight="1" x14ac:dyDescent="0.3">
      <c r="A3160" s="2">
        <v>40949</v>
      </c>
      <c r="B3160" s="5">
        <v>21680</v>
      </c>
      <c r="C3160" s="5">
        <v>21680</v>
      </c>
      <c r="D3160" s="5">
        <v>21220</v>
      </c>
      <c r="E3160" s="5">
        <v>21240</v>
      </c>
      <c r="F3160" s="4">
        <v>18615900</v>
      </c>
    </row>
    <row r="3161" spans="1:6" ht="15" customHeight="1" x14ac:dyDescent="0.3">
      <c r="A3161" s="2">
        <v>40952</v>
      </c>
      <c r="B3161" s="5">
        <v>21380</v>
      </c>
      <c r="C3161" s="5">
        <v>21780</v>
      </c>
      <c r="D3161" s="5">
        <v>21340</v>
      </c>
      <c r="E3161" s="5">
        <v>21660</v>
      </c>
      <c r="F3161" s="4">
        <v>16038000</v>
      </c>
    </row>
    <row r="3162" spans="1:6" ht="15" customHeight="1" x14ac:dyDescent="0.3">
      <c r="A3162" s="2">
        <v>40953</v>
      </c>
      <c r="B3162" s="5">
        <v>21680</v>
      </c>
      <c r="C3162" s="5">
        <v>21780</v>
      </c>
      <c r="D3162" s="5">
        <v>21480</v>
      </c>
      <c r="E3162" s="5">
        <v>21600</v>
      </c>
      <c r="F3162" s="4">
        <v>12325550</v>
      </c>
    </row>
    <row r="3163" spans="1:6" ht="15" customHeight="1" x14ac:dyDescent="0.3">
      <c r="A3163" s="2">
        <v>40954</v>
      </c>
      <c r="B3163" s="5">
        <v>21960</v>
      </c>
      <c r="C3163" s="5">
        <v>22760</v>
      </c>
      <c r="D3163" s="5">
        <v>21840</v>
      </c>
      <c r="E3163" s="5">
        <v>22700</v>
      </c>
      <c r="F3163" s="4">
        <v>28529400</v>
      </c>
    </row>
    <row r="3164" spans="1:6" ht="15" customHeight="1" x14ac:dyDescent="0.3">
      <c r="A3164" s="2">
        <v>40955</v>
      </c>
      <c r="B3164" s="5">
        <v>22600</v>
      </c>
      <c r="C3164" s="5">
        <v>22800</v>
      </c>
      <c r="D3164" s="5">
        <v>22420</v>
      </c>
      <c r="E3164" s="5">
        <v>22700</v>
      </c>
      <c r="F3164" s="4">
        <v>15430150</v>
      </c>
    </row>
    <row r="3165" spans="1:6" ht="15" customHeight="1" x14ac:dyDescent="0.3">
      <c r="A3165" s="2">
        <v>40956</v>
      </c>
      <c r="B3165" s="5">
        <v>23180</v>
      </c>
      <c r="C3165" s="5">
        <v>23600</v>
      </c>
      <c r="D3165" s="5">
        <v>23120</v>
      </c>
      <c r="E3165" s="5">
        <v>23520</v>
      </c>
      <c r="F3165" s="4">
        <v>17333800</v>
      </c>
    </row>
    <row r="3166" spans="1:6" ht="15" customHeight="1" x14ac:dyDescent="0.3">
      <c r="A3166" s="2">
        <v>40959</v>
      </c>
      <c r="B3166" s="5">
        <v>23560</v>
      </c>
      <c r="C3166" s="5">
        <v>23880</v>
      </c>
      <c r="D3166" s="5">
        <v>23320</v>
      </c>
      <c r="E3166" s="5">
        <v>23500</v>
      </c>
      <c r="F3166" s="4">
        <v>14827500</v>
      </c>
    </row>
    <row r="3167" spans="1:6" ht="15" customHeight="1" x14ac:dyDescent="0.3">
      <c r="A3167" s="2">
        <v>40960</v>
      </c>
      <c r="B3167" s="5">
        <v>23500</v>
      </c>
      <c r="C3167" s="5">
        <v>23960</v>
      </c>
      <c r="D3167" s="5">
        <v>23300</v>
      </c>
      <c r="E3167" s="5">
        <v>23600</v>
      </c>
      <c r="F3167" s="4">
        <v>10816400</v>
      </c>
    </row>
    <row r="3168" spans="1:6" ht="15" customHeight="1" x14ac:dyDescent="0.3">
      <c r="A3168" s="2">
        <v>40961</v>
      </c>
      <c r="B3168" s="5">
        <v>23640</v>
      </c>
      <c r="C3168" s="5">
        <v>24000</v>
      </c>
      <c r="D3168" s="5">
        <v>23440</v>
      </c>
      <c r="E3168" s="5">
        <v>23940</v>
      </c>
      <c r="F3168" s="4">
        <v>11786200</v>
      </c>
    </row>
    <row r="3169" spans="1:6" ht="15" customHeight="1" x14ac:dyDescent="0.3">
      <c r="A3169" s="2">
        <v>40962</v>
      </c>
      <c r="B3169" s="5">
        <v>23460</v>
      </c>
      <c r="C3169" s="5">
        <v>23580</v>
      </c>
      <c r="D3169" s="5">
        <v>23020</v>
      </c>
      <c r="E3169" s="5">
        <v>23200</v>
      </c>
      <c r="F3169" s="4">
        <v>23280450</v>
      </c>
    </row>
    <row r="3170" spans="1:6" ht="15" customHeight="1" x14ac:dyDescent="0.3">
      <c r="A3170" s="2">
        <v>40963</v>
      </c>
      <c r="B3170" s="5">
        <v>23060</v>
      </c>
      <c r="C3170" s="5">
        <v>23720</v>
      </c>
      <c r="D3170" s="5">
        <v>23060</v>
      </c>
      <c r="E3170" s="5">
        <v>23600</v>
      </c>
      <c r="F3170" s="4">
        <v>14248000</v>
      </c>
    </row>
    <row r="3171" spans="1:6" ht="15" customHeight="1" x14ac:dyDescent="0.3">
      <c r="A3171" s="2">
        <v>40966</v>
      </c>
      <c r="B3171" s="5">
        <v>23480</v>
      </c>
      <c r="C3171" s="5">
        <v>23600</v>
      </c>
      <c r="D3171" s="5">
        <v>23180</v>
      </c>
      <c r="E3171" s="5">
        <v>23420</v>
      </c>
      <c r="F3171" s="4">
        <v>8413250</v>
      </c>
    </row>
    <row r="3172" spans="1:6" ht="15" customHeight="1" x14ac:dyDescent="0.3">
      <c r="A3172" s="2">
        <v>40967</v>
      </c>
      <c r="B3172" s="5">
        <v>23920</v>
      </c>
      <c r="C3172" s="5">
        <v>24000</v>
      </c>
      <c r="D3172" s="5">
        <v>23620</v>
      </c>
      <c r="E3172" s="5">
        <v>23700</v>
      </c>
      <c r="F3172" s="4">
        <v>16651350</v>
      </c>
    </row>
    <row r="3173" spans="1:6" ht="15" customHeight="1" x14ac:dyDescent="0.3">
      <c r="A3173" s="2">
        <v>40968</v>
      </c>
      <c r="B3173" s="5">
        <v>23820</v>
      </c>
      <c r="C3173" s="5">
        <v>24180</v>
      </c>
      <c r="D3173" s="5">
        <v>23820</v>
      </c>
      <c r="E3173" s="5">
        <v>24120</v>
      </c>
      <c r="F3173" s="4">
        <v>17280900</v>
      </c>
    </row>
    <row r="3174" spans="1:6" ht="15" customHeight="1" x14ac:dyDescent="0.3">
      <c r="A3174" s="2">
        <v>40969</v>
      </c>
      <c r="B3174" s="5">
        <v>23820</v>
      </c>
      <c r="C3174" s="5">
        <v>24180</v>
      </c>
      <c r="D3174" s="5">
        <v>23820</v>
      </c>
      <c r="E3174" s="5">
        <v>24120</v>
      </c>
      <c r="F3174" s="4">
        <v>0</v>
      </c>
    </row>
    <row r="3175" spans="1:6" ht="15" customHeight="1" x14ac:dyDescent="0.3">
      <c r="A3175" s="2">
        <v>40970</v>
      </c>
      <c r="B3175" s="5">
        <v>24300</v>
      </c>
      <c r="C3175" s="5">
        <v>24340</v>
      </c>
      <c r="D3175" s="5">
        <v>23580</v>
      </c>
      <c r="E3175" s="5">
        <v>23640</v>
      </c>
      <c r="F3175" s="4">
        <v>18034100</v>
      </c>
    </row>
    <row r="3176" spans="1:6" ht="15" customHeight="1" x14ac:dyDescent="0.3">
      <c r="A3176" s="2">
        <v>40973</v>
      </c>
      <c r="B3176" s="5">
        <v>23800</v>
      </c>
      <c r="C3176" s="5">
        <v>23820</v>
      </c>
      <c r="D3176" s="5">
        <v>23320</v>
      </c>
      <c r="E3176" s="5">
        <v>23480</v>
      </c>
      <c r="F3176" s="4">
        <v>11182750</v>
      </c>
    </row>
    <row r="3177" spans="1:6" ht="15" customHeight="1" x14ac:dyDescent="0.3">
      <c r="A3177" s="2">
        <v>40974</v>
      </c>
      <c r="B3177" s="5">
        <v>23580</v>
      </c>
      <c r="C3177" s="5">
        <v>23860</v>
      </c>
      <c r="D3177" s="5">
        <v>23340</v>
      </c>
      <c r="E3177" s="5">
        <v>23600</v>
      </c>
      <c r="F3177" s="4">
        <v>10576600</v>
      </c>
    </row>
    <row r="3178" spans="1:6" ht="15" customHeight="1" x14ac:dyDescent="0.3">
      <c r="A3178" s="2">
        <v>40975</v>
      </c>
      <c r="B3178" s="5">
        <v>23500</v>
      </c>
      <c r="C3178" s="5">
        <v>23660</v>
      </c>
      <c r="D3178" s="5">
        <v>23300</v>
      </c>
      <c r="E3178" s="5">
        <v>23440</v>
      </c>
      <c r="F3178" s="4">
        <v>11527700</v>
      </c>
    </row>
    <row r="3179" spans="1:6" ht="15" customHeight="1" x14ac:dyDescent="0.3">
      <c r="A3179" s="2">
        <v>40976</v>
      </c>
      <c r="B3179" s="5">
        <v>23600</v>
      </c>
      <c r="C3179" s="5">
        <v>23720</v>
      </c>
      <c r="D3179" s="5">
        <v>23300</v>
      </c>
      <c r="E3179" s="5">
        <v>23600</v>
      </c>
      <c r="F3179" s="4">
        <v>20310550</v>
      </c>
    </row>
    <row r="3180" spans="1:6" ht="15" customHeight="1" x14ac:dyDescent="0.3">
      <c r="A3180" s="2">
        <v>40977</v>
      </c>
      <c r="B3180" s="5">
        <v>23820</v>
      </c>
      <c r="C3180" s="5">
        <v>24620</v>
      </c>
      <c r="D3180" s="5">
        <v>23760</v>
      </c>
      <c r="E3180" s="5">
        <v>24600</v>
      </c>
      <c r="F3180" s="4">
        <v>18260600</v>
      </c>
    </row>
    <row r="3181" spans="1:6" ht="15" customHeight="1" x14ac:dyDescent="0.3">
      <c r="A3181" s="2">
        <v>40980</v>
      </c>
      <c r="B3181" s="5">
        <v>24480</v>
      </c>
      <c r="C3181" s="5">
        <v>24520</v>
      </c>
      <c r="D3181" s="5">
        <v>24200</v>
      </c>
      <c r="E3181" s="5">
        <v>24200</v>
      </c>
      <c r="F3181" s="4">
        <v>11838000</v>
      </c>
    </row>
    <row r="3182" spans="1:6" ht="15" customHeight="1" x14ac:dyDescent="0.3">
      <c r="A3182" s="2">
        <v>40981</v>
      </c>
      <c r="B3182" s="5">
        <v>24000</v>
      </c>
      <c r="C3182" s="5">
        <v>24580</v>
      </c>
      <c r="D3182" s="5">
        <v>24000</v>
      </c>
      <c r="E3182" s="5">
        <v>24420</v>
      </c>
      <c r="F3182" s="4">
        <v>11986400</v>
      </c>
    </row>
    <row r="3183" spans="1:6" ht="15" customHeight="1" x14ac:dyDescent="0.3">
      <c r="A3183" s="2">
        <v>40982</v>
      </c>
      <c r="B3183" s="5">
        <v>24600</v>
      </c>
      <c r="C3183" s="5">
        <v>25100</v>
      </c>
      <c r="D3183" s="5">
        <v>24600</v>
      </c>
      <c r="E3183" s="5">
        <v>25000</v>
      </c>
      <c r="F3183" s="4">
        <v>18366400</v>
      </c>
    </row>
    <row r="3184" spans="1:6" ht="15" customHeight="1" x14ac:dyDescent="0.3">
      <c r="A3184" s="2">
        <v>40983</v>
      </c>
      <c r="B3184" s="5">
        <v>25020</v>
      </c>
      <c r="C3184" s="5">
        <v>25200</v>
      </c>
      <c r="D3184" s="5">
        <v>24840</v>
      </c>
      <c r="E3184" s="5">
        <v>25000</v>
      </c>
      <c r="F3184" s="4">
        <v>14050700</v>
      </c>
    </row>
    <row r="3185" spans="1:6" ht="15" customHeight="1" x14ac:dyDescent="0.3">
      <c r="A3185" s="2">
        <v>40984</v>
      </c>
      <c r="B3185" s="5">
        <v>25200</v>
      </c>
      <c r="C3185" s="5">
        <v>25340</v>
      </c>
      <c r="D3185" s="5">
        <v>24760</v>
      </c>
      <c r="E3185" s="5">
        <v>24760</v>
      </c>
      <c r="F3185" s="4">
        <v>18081600</v>
      </c>
    </row>
    <row r="3186" spans="1:6" ht="15" customHeight="1" x14ac:dyDescent="0.3">
      <c r="A3186" s="2">
        <v>40987</v>
      </c>
      <c r="B3186" s="5">
        <v>24700</v>
      </c>
      <c r="C3186" s="5">
        <v>25360</v>
      </c>
      <c r="D3186" s="5">
        <v>24680</v>
      </c>
      <c r="E3186" s="5">
        <v>25200</v>
      </c>
      <c r="F3186" s="4">
        <v>11891650</v>
      </c>
    </row>
    <row r="3187" spans="1:6" ht="15" customHeight="1" x14ac:dyDescent="0.3">
      <c r="A3187" s="2">
        <v>40988</v>
      </c>
      <c r="B3187" s="5">
        <v>25340</v>
      </c>
      <c r="C3187" s="5">
        <v>25540</v>
      </c>
      <c r="D3187" s="5">
        <v>25200</v>
      </c>
      <c r="E3187" s="5">
        <v>25340</v>
      </c>
      <c r="F3187" s="4">
        <v>11940350</v>
      </c>
    </row>
    <row r="3188" spans="1:6" ht="15" customHeight="1" x14ac:dyDescent="0.3">
      <c r="A3188" s="2">
        <v>40989</v>
      </c>
      <c r="B3188" s="5">
        <v>25200</v>
      </c>
      <c r="C3188" s="5">
        <v>25200</v>
      </c>
      <c r="D3188" s="5">
        <v>24840</v>
      </c>
      <c r="E3188" s="5">
        <v>24840</v>
      </c>
      <c r="F3188" s="4">
        <v>12932700</v>
      </c>
    </row>
    <row r="3189" spans="1:6" ht="15" customHeight="1" x14ac:dyDescent="0.3">
      <c r="A3189" s="2">
        <v>40990</v>
      </c>
      <c r="B3189" s="5">
        <v>24700</v>
      </c>
      <c r="C3189" s="5">
        <v>25260</v>
      </c>
      <c r="D3189" s="5">
        <v>24700</v>
      </c>
      <c r="E3189" s="5">
        <v>25160</v>
      </c>
      <c r="F3189" s="4">
        <v>12691500</v>
      </c>
    </row>
    <row r="3190" spans="1:6" ht="15" customHeight="1" x14ac:dyDescent="0.3">
      <c r="A3190" s="2">
        <v>40991</v>
      </c>
      <c r="B3190" s="5">
        <v>24860</v>
      </c>
      <c r="C3190" s="5">
        <v>25480</v>
      </c>
      <c r="D3190" s="5">
        <v>24860</v>
      </c>
      <c r="E3190" s="5">
        <v>25220</v>
      </c>
      <c r="F3190" s="4">
        <v>10865350</v>
      </c>
    </row>
    <row r="3191" spans="1:6" ht="15" customHeight="1" x14ac:dyDescent="0.3">
      <c r="A3191" s="2">
        <v>40994</v>
      </c>
      <c r="B3191" s="5">
        <v>25360</v>
      </c>
      <c r="C3191" s="5">
        <v>25500</v>
      </c>
      <c r="D3191" s="5">
        <v>25220</v>
      </c>
      <c r="E3191" s="5">
        <v>25500</v>
      </c>
      <c r="F3191" s="4">
        <v>9240950</v>
      </c>
    </row>
    <row r="3192" spans="1:6" ht="15" customHeight="1" x14ac:dyDescent="0.3">
      <c r="A3192" s="2">
        <v>40995</v>
      </c>
      <c r="B3192" s="5">
        <v>25700</v>
      </c>
      <c r="C3192" s="5">
        <v>26220</v>
      </c>
      <c r="D3192" s="5">
        <v>25520</v>
      </c>
      <c r="E3192" s="5">
        <v>26220</v>
      </c>
      <c r="F3192" s="4">
        <v>14194000</v>
      </c>
    </row>
    <row r="3193" spans="1:6" ht="15" customHeight="1" x14ac:dyDescent="0.3">
      <c r="A3193" s="2">
        <v>40996</v>
      </c>
      <c r="B3193" s="5">
        <v>26000</v>
      </c>
      <c r="C3193" s="5">
        <v>26160</v>
      </c>
      <c r="D3193" s="5">
        <v>25900</v>
      </c>
      <c r="E3193" s="5">
        <v>26040</v>
      </c>
      <c r="F3193" s="4">
        <v>9925800</v>
      </c>
    </row>
    <row r="3194" spans="1:6" ht="15" customHeight="1" x14ac:dyDescent="0.3">
      <c r="A3194" s="2">
        <v>40997</v>
      </c>
      <c r="B3194" s="5">
        <v>25980</v>
      </c>
      <c r="C3194" s="5">
        <v>25980</v>
      </c>
      <c r="D3194" s="5">
        <v>25600</v>
      </c>
      <c r="E3194" s="5">
        <v>25600</v>
      </c>
      <c r="F3194" s="4">
        <v>11688850</v>
      </c>
    </row>
    <row r="3195" spans="1:6" ht="15" customHeight="1" x14ac:dyDescent="0.3">
      <c r="A3195" s="2">
        <v>40998</v>
      </c>
      <c r="B3195" s="5">
        <v>25400</v>
      </c>
      <c r="C3195" s="5">
        <v>25600</v>
      </c>
      <c r="D3195" s="5">
        <v>25140</v>
      </c>
      <c r="E3195" s="5">
        <v>25500</v>
      </c>
      <c r="F3195" s="4">
        <v>15298350</v>
      </c>
    </row>
    <row r="3196" spans="1:6" ht="15" customHeight="1" x14ac:dyDescent="0.3">
      <c r="A3196" s="2">
        <v>41001</v>
      </c>
      <c r="B3196" s="5">
        <v>25500</v>
      </c>
      <c r="C3196" s="5">
        <v>25980</v>
      </c>
      <c r="D3196" s="5">
        <v>25220</v>
      </c>
      <c r="E3196" s="5">
        <v>25980</v>
      </c>
      <c r="F3196" s="4">
        <v>12596850</v>
      </c>
    </row>
    <row r="3197" spans="1:6" ht="15" customHeight="1" x14ac:dyDescent="0.3">
      <c r="A3197" s="2">
        <v>41002</v>
      </c>
      <c r="B3197" s="5">
        <v>26400</v>
      </c>
      <c r="C3197" s="5">
        <v>26780</v>
      </c>
      <c r="D3197" s="5">
        <v>26040</v>
      </c>
      <c r="E3197" s="5">
        <v>26700</v>
      </c>
      <c r="F3197" s="4">
        <v>16525600</v>
      </c>
    </row>
    <row r="3198" spans="1:6" ht="15" customHeight="1" x14ac:dyDescent="0.3">
      <c r="A3198" s="2">
        <v>41003</v>
      </c>
      <c r="B3198" s="5">
        <v>26620</v>
      </c>
      <c r="C3198" s="5">
        <v>27020</v>
      </c>
      <c r="D3198" s="5">
        <v>26300</v>
      </c>
      <c r="E3198" s="5">
        <v>26400</v>
      </c>
      <c r="F3198" s="4">
        <v>14611200</v>
      </c>
    </row>
    <row r="3199" spans="1:6" ht="15" customHeight="1" x14ac:dyDescent="0.3">
      <c r="A3199" s="2">
        <v>41004</v>
      </c>
      <c r="B3199" s="5">
        <v>26040</v>
      </c>
      <c r="C3199" s="5">
        <v>26700</v>
      </c>
      <c r="D3199" s="5">
        <v>25940</v>
      </c>
      <c r="E3199" s="5">
        <v>26600</v>
      </c>
      <c r="F3199" s="4">
        <v>12934600</v>
      </c>
    </row>
    <row r="3200" spans="1:6" ht="15" customHeight="1" x14ac:dyDescent="0.3">
      <c r="A3200" s="2">
        <v>41005</v>
      </c>
      <c r="B3200" s="5">
        <v>26540</v>
      </c>
      <c r="C3200" s="5">
        <v>26680</v>
      </c>
      <c r="D3200" s="5">
        <v>26260</v>
      </c>
      <c r="E3200" s="5">
        <v>26640</v>
      </c>
      <c r="F3200" s="4">
        <v>10298600</v>
      </c>
    </row>
    <row r="3201" spans="1:6" ht="15" customHeight="1" x14ac:dyDescent="0.3">
      <c r="A3201" s="2">
        <v>41008</v>
      </c>
      <c r="B3201" s="5">
        <v>26400</v>
      </c>
      <c r="C3201" s="5">
        <v>26600</v>
      </c>
      <c r="D3201" s="5">
        <v>26120</v>
      </c>
      <c r="E3201" s="5">
        <v>26340</v>
      </c>
      <c r="F3201" s="4">
        <v>8610500</v>
      </c>
    </row>
    <row r="3202" spans="1:6" ht="15" customHeight="1" x14ac:dyDescent="0.3">
      <c r="A3202" s="2">
        <v>41009</v>
      </c>
      <c r="B3202" s="5">
        <v>26280</v>
      </c>
      <c r="C3202" s="5">
        <v>26400</v>
      </c>
      <c r="D3202" s="5">
        <v>26140</v>
      </c>
      <c r="E3202" s="5">
        <v>26220</v>
      </c>
      <c r="F3202" s="4">
        <v>11182750</v>
      </c>
    </row>
    <row r="3203" spans="1:6" ht="15" customHeight="1" x14ac:dyDescent="0.3">
      <c r="A3203" s="2">
        <v>41010</v>
      </c>
      <c r="B3203" s="5">
        <v>26280</v>
      </c>
      <c r="C3203" s="5">
        <v>26400</v>
      </c>
      <c r="D3203" s="5">
        <v>26140</v>
      </c>
      <c r="E3203" s="5">
        <v>26220</v>
      </c>
      <c r="F3203" s="4">
        <v>0</v>
      </c>
    </row>
    <row r="3204" spans="1:6" ht="15" customHeight="1" x14ac:dyDescent="0.3">
      <c r="A3204" s="2">
        <v>41011</v>
      </c>
      <c r="B3204" s="5">
        <v>25660</v>
      </c>
      <c r="C3204" s="5">
        <v>25980</v>
      </c>
      <c r="D3204" s="5">
        <v>25360</v>
      </c>
      <c r="E3204" s="5">
        <v>25460</v>
      </c>
      <c r="F3204" s="4">
        <v>25284300</v>
      </c>
    </row>
    <row r="3205" spans="1:6" ht="15" customHeight="1" x14ac:dyDescent="0.3">
      <c r="A3205" s="2">
        <v>41012</v>
      </c>
      <c r="B3205" s="5">
        <v>25300</v>
      </c>
      <c r="C3205" s="5">
        <v>25540</v>
      </c>
      <c r="D3205" s="5">
        <v>25200</v>
      </c>
      <c r="E3205" s="5">
        <v>25360</v>
      </c>
      <c r="F3205" s="4">
        <v>35458750</v>
      </c>
    </row>
    <row r="3206" spans="1:6" ht="15" customHeight="1" x14ac:dyDescent="0.3">
      <c r="A3206" s="2">
        <v>41015</v>
      </c>
      <c r="B3206" s="5">
        <v>25460</v>
      </c>
      <c r="C3206" s="5">
        <v>25520</v>
      </c>
      <c r="D3206" s="5">
        <v>25000</v>
      </c>
      <c r="E3206" s="5">
        <v>25180</v>
      </c>
      <c r="F3206" s="4">
        <v>15259050</v>
      </c>
    </row>
    <row r="3207" spans="1:6" ht="15" customHeight="1" x14ac:dyDescent="0.3">
      <c r="A3207" s="2">
        <v>41016</v>
      </c>
      <c r="B3207" s="5">
        <v>25020</v>
      </c>
      <c r="C3207" s="5">
        <v>25280</v>
      </c>
      <c r="D3207" s="5">
        <v>24820</v>
      </c>
      <c r="E3207" s="5">
        <v>24980</v>
      </c>
      <c r="F3207" s="4">
        <v>14584350</v>
      </c>
    </row>
    <row r="3208" spans="1:6" ht="15" customHeight="1" x14ac:dyDescent="0.3">
      <c r="A3208" s="2">
        <v>41017</v>
      </c>
      <c r="B3208" s="5">
        <v>25540</v>
      </c>
      <c r="C3208" s="5">
        <v>26040</v>
      </c>
      <c r="D3208" s="5">
        <v>25380</v>
      </c>
      <c r="E3208" s="5">
        <v>25860</v>
      </c>
      <c r="F3208" s="4">
        <v>17266000</v>
      </c>
    </row>
    <row r="3209" spans="1:6" ht="15" customHeight="1" x14ac:dyDescent="0.3">
      <c r="A3209" s="2">
        <v>41018</v>
      </c>
      <c r="B3209" s="5">
        <v>25840</v>
      </c>
      <c r="C3209" s="5">
        <v>26140</v>
      </c>
      <c r="D3209" s="5">
        <v>25780</v>
      </c>
      <c r="E3209" s="5">
        <v>26140</v>
      </c>
      <c r="F3209" s="4">
        <v>13169450</v>
      </c>
    </row>
    <row r="3210" spans="1:6" ht="15" customHeight="1" x14ac:dyDescent="0.3">
      <c r="A3210" s="2">
        <v>41019</v>
      </c>
      <c r="B3210" s="5">
        <v>25880</v>
      </c>
      <c r="C3210" s="5">
        <v>25940</v>
      </c>
      <c r="D3210" s="5">
        <v>25560</v>
      </c>
      <c r="E3210" s="5">
        <v>25640</v>
      </c>
      <c r="F3210" s="4">
        <v>9932100</v>
      </c>
    </row>
    <row r="3211" spans="1:6" ht="15" customHeight="1" x14ac:dyDescent="0.3">
      <c r="A3211" s="2">
        <v>41022</v>
      </c>
      <c r="B3211" s="5">
        <v>25380</v>
      </c>
      <c r="C3211" s="5">
        <v>25600</v>
      </c>
      <c r="D3211" s="5">
        <v>25240</v>
      </c>
      <c r="E3211" s="5">
        <v>25580</v>
      </c>
      <c r="F3211" s="4">
        <v>8411450</v>
      </c>
    </row>
    <row r="3212" spans="1:6" ht="15" customHeight="1" x14ac:dyDescent="0.3">
      <c r="A3212" s="2">
        <v>41023</v>
      </c>
      <c r="B3212" s="5">
        <v>25300</v>
      </c>
      <c r="C3212" s="5">
        <v>25720</v>
      </c>
      <c r="D3212" s="5">
        <v>25240</v>
      </c>
      <c r="E3212" s="5">
        <v>25660</v>
      </c>
      <c r="F3212" s="4">
        <v>13254600</v>
      </c>
    </row>
    <row r="3213" spans="1:6" ht="15" customHeight="1" x14ac:dyDescent="0.3">
      <c r="A3213" s="2">
        <v>41024</v>
      </c>
      <c r="B3213" s="5">
        <v>26080</v>
      </c>
      <c r="C3213" s="5">
        <v>26300</v>
      </c>
      <c r="D3213" s="5">
        <v>25860</v>
      </c>
      <c r="E3213" s="5">
        <v>26100</v>
      </c>
      <c r="F3213" s="4">
        <v>13841500</v>
      </c>
    </row>
    <row r="3214" spans="1:6" ht="15" customHeight="1" x14ac:dyDescent="0.3">
      <c r="A3214" s="2">
        <v>41025</v>
      </c>
      <c r="B3214" s="5">
        <v>26400</v>
      </c>
      <c r="C3214" s="5">
        <v>26800</v>
      </c>
      <c r="D3214" s="5">
        <v>26340</v>
      </c>
      <c r="E3214" s="5">
        <v>26800</v>
      </c>
      <c r="F3214" s="4">
        <v>16506250</v>
      </c>
    </row>
    <row r="3215" spans="1:6" ht="15" customHeight="1" x14ac:dyDescent="0.3">
      <c r="A3215" s="2">
        <v>41026</v>
      </c>
      <c r="B3215" s="5">
        <v>27100</v>
      </c>
      <c r="C3215" s="5">
        <v>27660</v>
      </c>
      <c r="D3215" s="5">
        <v>27020</v>
      </c>
      <c r="E3215" s="5">
        <v>27480</v>
      </c>
      <c r="F3215" s="4">
        <v>15916700</v>
      </c>
    </row>
    <row r="3216" spans="1:6" ht="15" customHeight="1" x14ac:dyDescent="0.3">
      <c r="A3216" s="2">
        <v>41029</v>
      </c>
      <c r="B3216" s="5">
        <v>27900</v>
      </c>
      <c r="C3216" s="5">
        <v>28180</v>
      </c>
      <c r="D3216" s="5">
        <v>27540</v>
      </c>
      <c r="E3216" s="5">
        <v>27800</v>
      </c>
      <c r="F3216" s="4">
        <v>15796200</v>
      </c>
    </row>
    <row r="3217" spans="1:6" ht="15" customHeight="1" x14ac:dyDescent="0.3">
      <c r="A3217" s="2">
        <v>41030</v>
      </c>
      <c r="B3217" s="5">
        <v>27900</v>
      </c>
      <c r="C3217" s="5">
        <v>28180</v>
      </c>
      <c r="D3217" s="5">
        <v>27540</v>
      </c>
      <c r="E3217" s="5">
        <v>27800</v>
      </c>
      <c r="F3217" s="4">
        <v>0</v>
      </c>
    </row>
    <row r="3218" spans="1:6" ht="15" customHeight="1" x14ac:dyDescent="0.3">
      <c r="A3218" s="2">
        <v>41031</v>
      </c>
      <c r="B3218" s="5">
        <v>28200</v>
      </c>
      <c r="C3218" s="5">
        <v>28360</v>
      </c>
      <c r="D3218" s="5">
        <v>27980</v>
      </c>
      <c r="E3218" s="5">
        <v>28200</v>
      </c>
      <c r="F3218" s="4">
        <v>18429250</v>
      </c>
    </row>
    <row r="3219" spans="1:6" ht="15" customHeight="1" x14ac:dyDescent="0.3">
      <c r="A3219" s="2">
        <v>41032</v>
      </c>
      <c r="B3219" s="5">
        <v>28040</v>
      </c>
      <c r="C3219" s="5">
        <v>28200</v>
      </c>
      <c r="D3219" s="5">
        <v>27960</v>
      </c>
      <c r="E3219" s="5">
        <v>28020</v>
      </c>
      <c r="F3219" s="4">
        <v>10336050</v>
      </c>
    </row>
    <row r="3220" spans="1:6" ht="15" customHeight="1" x14ac:dyDescent="0.3">
      <c r="A3220" s="2">
        <v>41033</v>
      </c>
      <c r="B3220" s="5">
        <v>27500</v>
      </c>
      <c r="C3220" s="5">
        <v>27960</v>
      </c>
      <c r="D3220" s="5">
        <v>26980</v>
      </c>
      <c r="E3220" s="5">
        <v>27200</v>
      </c>
      <c r="F3220" s="4">
        <v>20500650</v>
      </c>
    </row>
    <row r="3221" spans="1:6" ht="15" customHeight="1" x14ac:dyDescent="0.3">
      <c r="A3221" s="2">
        <v>41036</v>
      </c>
      <c r="B3221" s="5">
        <v>26840</v>
      </c>
      <c r="C3221" s="5">
        <v>27060</v>
      </c>
      <c r="D3221" s="5">
        <v>26500</v>
      </c>
      <c r="E3221" s="5">
        <v>26840</v>
      </c>
      <c r="F3221" s="4">
        <v>18923150</v>
      </c>
    </row>
    <row r="3222" spans="1:6" ht="15" customHeight="1" x14ac:dyDescent="0.3">
      <c r="A3222" s="2">
        <v>41037</v>
      </c>
      <c r="B3222" s="5">
        <v>26960</v>
      </c>
      <c r="C3222" s="5">
        <v>27040</v>
      </c>
      <c r="D3222" s="5">
        <v>26780</v>
      </c>
      <c r="E3222" s="5">
        <v>26820</v>
      </c>
      <c r="F3222" s="4">
        <v>12061150</v>
      </c>
    </row>
    <row r="3223" spans="1:6" ht="15" customHeight="1" x14ac:dyDescent="0.3">
      <c r="A3223" s="2">
        <v>41038</v>
      </c>
      <c r="B3223" s="5">
        <v>26700</v>
      </c>
      <c r="C3223" s="5">
        <v>26960</v>
      </c>
      <c r="D3223" s="5">
        <v>26480</v>
      </c>
      <c r="E3223" s="5">
        <v>26620</v>
      </c>
      <c r="F3223" s="4">
        <v>12676000</v>
      </c>
    </row>
    <row r="3224" spans="1:6" ht="15" customHeight="1" x14ac:dyDescent="0.3">
      <c r="A3224" s="2">
        <v>41039</v>
      </c>
      <c r="B3224" s="5">
        <v>26580</v>
      </c>
      <c r="C3224" s="5">
        <v>26720</v>
      </c>
      <c r="D3224" s="5">
        <v>26440</v>
      </c>
      <c r="E3224" s="5">
        <v>26540</v>
      </c>
      <c r="F3224" s="4">
        <v>13171700</v>
      </c>
    </row>
    <row r="3225" spans="1:6" ht="15" customHeight="1" x14ac:dyDescent="0.3">
      <c r="A3225" s="2">
        <v>41040</v>
      </c>
      <c r="B3225" s="5">
        <v>26300</v>
      </c>
      <c r="C3225" s="5">
        <v>26460</v>
      </c>
      <c r="D3225" s="5">
        <v>26060</v>
      </c>
      <c r="E3225" s="5">
        <v>26060</v>
      </c>
      <c r="F3225" s="4">
        <v>13687300</v>
      </c>
    </row>
    <row r="3226" spans="1:6" ht="15" customHeight="1" x14ac:dyDescent="0.3">
      <c r="A3226" s="2">
        <v>41043</v>
      </c>
      <c r="B3226" s="5">
        <v>26100</v>
      </c>
      <c r="C3226" s="5">
        <v>26540</v>
      </c>
      <c r="D3226" s="5">
        <v>26080</v>
      </c>
      <c r="E3226" s="5">
        <v>26280</v>
      </c>
      <c r="F3226" s="4">
        <v>15118750</v>
      </c>
    </row>
    <row r="3227" spans="1:6" ht="15" customHeight="1" x14ac:dyDescent="0.3">
      <c r="A3227" s="2">
        <v>41044</v>
      </c>
      <c r="B3227" s="5">
        <v>26080</v>
      </c>
      <c r="C3227" s="5">
        <v>26400</v>
      </c>
      <c r="D3227" s="5">
        <v>26000</v>
      </c>
      <c r="E3227" s="5">
        <v>26220</v>
      </c>
      <c r="F3227" s="4">
        <v>15619050</v>
      </c>
    </row>
    <row r="3228" spans="1:6" ht="15" customHeight="1" x14ac:dyDescent="0.3">
      <c r="A3228" s="2">
        <v>41045</v>
      </c>
      <c r="B3228" s="5">
        <v>25960</v>
      </c>
      <c r="C3228" s="5">
        <v>26000</v>
      </c>
      <c r="D3228" s="5">
        <v>24560</v>
      </c>
      <c r="E3228" s="5">
        <v>24600</v>
      </c>
      <c r="F3228" s="4">
        <v>38619450</v>
      </c>
    </row>
    <row r="3229" spans="1:6" ht="15" customHeight="1" x14ac:dyDescent="0.3">
      <c r="A3229" s="2">
        <v>41046</v>
      </c>
      <c r="B3229" s="5">
        <v>24600</v>
      </c>
      <c r="C3229" s="5">
        <v>24860</v>
      </c>
      <c r="D3229" s="5">
        <v>24020</v>
      </c>
      <c r="E3229" s="5">
        <v>24460</v>
      </c>
      <c r="F3229" s="4">
        <v>33171550</v>
      </c>
    </row>
    <row r="3230" spans="1:6" ht="15" customHeight="1" x14ac:dyDescent="0.3">
      <c r="A3230" s="2">
        <v>41047</v>
      </c>
      <c r="B3230" s="5">
        <v>24080</v>
      </c>
      <c r="C3230" s="5">
        <v>24100</v>
      </c>
      <c r="D3230" s="5">
        <v>23300</v>
      </c>
      <c r="E3230" s="5">
        <v>23320</v>
      </c>
      <c r="F3230" s="4">
        <v>30144550</v>
      </c>
    </row>
    <row r="3231" spans="1:6" ht="15" customHeight="1" x14ac:dyDescent="0.3">
      <c r="A3231" s="2">
        <v>41050</v>
      </c>
      <c r="B3231" s="5">
        <v>23880</v>
      </c>
      <c r="C3231" s="5">
        <v>24320</v>
      </c>
      <c r="D3231" s="5">
        <v>23800</v>
      </c>
      <c r="E3231" s="5">
        <v>24180</v>
      </c>
      <c r="F3231" s="4">
        <v>23762400</v>
      </c>
    </row>
    <row r="3232" spans="1:6" ht="15" customHeight="1" x14ac:dyDescent="0.3">
      <c r="A3232" s="2">
        <v>41051</v>
      </c>
      <c r="B3232" s="5">
        <v>25100</v>
      </c>
      <c r="C3232" s="5">
        <v>25100</v>
      </c>
      <c r="D3232" s="5">
        <v>24540</v>
      </c>
      <c r="E3232" s="5">
        <v>24800</v>
      </c>
      <c r="F3232" s="4">
        <v>23846900</v>
      </c>
    </row>
    <row r="3233" spans="1:6" ht="15" customHeight="1" x14ac:dyDescent="0.3">
      <c r="A3233" s="2">
        <v>41052</v>
      </c>
      <c r="B3233" s="5">
        <v>24800</v>
      </c>
      <c r="C3233" s="5">
        <v>24800</v>
      </c>
      <c r="D3233" s="5">
        <v>23900</v>
      </c>
      <c r="E3233" s="5">
        <v>24420</v>
      </c>
      <c r="F3233" s="4">
        <v>16194900</v>
      </c>
    </row>
    <row r="3234" spans="1:6" ht="15" customHeight="1" x14ac:dyDescent="0.3">
      <c r="A3234" s="2">
        <v>41053</v>
      </c>
      <c r="B3234" s="5">
        <v>24260</v>
      </c>
      <c r="C3234" s="5">
        <v>24500</v>
      </c>
      <c r="D3234" s="5">
        <v>23960</v>
      </c>
      <c r="E3234" s="5">
        <v>24500</v>
      </c>
      <c r="F3234" s="4">
        <v>15268250</v>
      </c>
    </row>
    <row r="3235" spans="1:6" ht="15" customHeight="1" x14ac:dyDescent="0.3">
      <c r="A3235" s="2">
        <v>41054</v>
      </c>
      <c r="B3235" s="5">
        <v>24660</v>
      </c>
      <c r="C3235" s="5">
        <v>24920</v>
      </c>
      <c r="D3235" s="5">
        <v>24460</v>
      </c>
      <c r="E3235" s="5">
        <v>24500</v>
      </c>
      <c r="F3235" s="4">
        <v>10189150</v>
      </c>
    </row>
    <row r="3236" spans="1:6" ht="15" customHeight="1" x14ac:dyDescent="0.3">
      <c r="A3236" s="2">
        <v>41057</v>
      </c>
      <c r="B3236" s="5">
        <v>24660</v>
      </c>
      <c r="C3236" s="5">
        <v>24920</v>
      </c>
      <c r="D3236" s="5">
        <v>24460</v>
      </c>
      <c r="E3236" s="5">
        <v>24500</v>
      </c>
      <c r="F3236" s="4">
        <v>0</v>
      </c>
    </row>
    <row r="3237" spans="1:6" ht="15" customHeight="1" x14ac:dyDescent="0.3">
      <c r="A3237" s="2">
        <v>41058</v>
      </c>
      <c r="B3237" s="5">
        <v>24240</v>
      </c>
      <c r="C3237" s="5">
        <v>24760</v>
      </c>
      <c r="D3237" s="5">
        <v>24120</v>
      </c>
      <c r="E3237" s="5">
        <v>24760</v>
      </c>
      <c r="F3237" s="4">
        <v>10843800</v>
      </c>
    </row>
    <row r="3238" spans="1:6" ht="15" customHeight="1" x14ac:dyDescent="0.3">
      <c r="A3238" s="2">
        <v>41059</v>
      </c>
      <c r="B3238" s="5">
        <v>24760</v>
      </c>
      <c r="C3238" s="5">
        <v>24800</v>
      </c>
      <c r="D3238" s="5">
        <v>24300</v>
      </c>
      <c r="E3238" s="5">
        <v>24520</v>
      </c>
      <c r="F3238" s="4">
        <v>12719000</v>
      </c>
    </row>
    <row r="3239" spans="1:6" ht="15" customHeight="1" x14ac:dyDescent="0.3">
      <c r="A3239" s="2">
        <v>41060</v>
      </c>
      <c r="B3239" s="5">
        <v>24260</v>
      </c>
      <c r="C3239" s="5">
        <v>24260</v>
      </c>
      <c r="D3239" s="5">
        <v>23840</v>
      </c>
      <c r="E3239" s="5">
        <v>24220</v>
      </c>
      <c r="F3239" s="4">
        <v>22140900</v>
      </c>
    </row>
    <row r="3240" spans="1:6" ht="15" customHeight="1" x14ac:dyDescent="0.3">
      <c r="A3240" s="2">
        <v>41061</v>
      </c>
      <c r="B3240" s="5">
        <v>24260</v>
      </c>
      <c r="C3240" s="5">
        <v>24740</v>
      </c>
      <c r="D3240" s="5">
        <v>23980</v>
      </c>
      <c r="E3240" s="5">
        <v>24660</v>
      </c>
      <c r="F3240" s="4">
        <v>13612600</v>
      </c>
    </row>
    <row r="3241" spans="1:6" ht="15" customHeight="1" x14ac:dyDescent="0.3">
      <c r="A3241" s="2">
        <v>41064</v>
      </c>
      <c r="B3241" s="5">
        <v>23960</v>
      </c>
      <c r="C3241" s="5">
        <v>24100</v>
      </c>
      <c r="D3241" s="5">
        <v>23840</v>
      </c>
      <c r="E3241" s="5">
        <v>23920</v>
      </c>
      <c r="F3241" s="4">
        <v>18092000</v>
      </c>
    </row>
    <row r="3242" spans="1:6" ht="15" customHeight="1" x14ac:dyDescent="0.3">
      <c r="A3242" s="2">
        <v>41065</v>
      </c>
      <c r="B3242" s="5">
        <v>24020</v>
      </c>
      <c r="C3242" s="5">
        <v>24180</v>
      </c>
      <c r="D3242" s="5">
        <v>23860</v>
      </c>
      <c r="E3242" s="5">
        <v>24060</v>
      </c>
      <c r="F3242" s="4">
        <v>12872450</v>
      </c>
    </row>
    <row r="3243" spans="1:6" ht="15" customHeight="1" x14ac:dyDescent="0.3">
      <c r="A3243" s="2">
        <v>41066</v>
      </c>
      <c r="B3243" s="5">
        <v>24020</v>
      </c>
      <c r="C3243" s="5">
        <v>24180</v>
      </c>
      <c r="D3243" s="5">
        <v>23860</v>
      </c>
      <c r="E3243" s="5">
        <v>24060</v>
      </c>
      <c r="F3243" s="4">
        <v>0</v>
      </c>
    </row>
    <row r="3244" spans="1:6" ht="15" customHeight="1" x14ac:dyDescent="0.3">
      <c r="A3244" s="2">
        <v>41067</v>
      </c>
      <c r="B3244" s="5">
        <v>24780</v>
      </c>
      <c r="C3244" s="5">
        <v>25300</v>
      </c>
      <c r="D3244" s="5">
        <v>24660</v>
      </c>
      <c r="E3244" s="5">
        <v>25300</v>
      </c>
      <c r="F3244" s="4">
        <v>20970600</v>
      </c>
    </row>
    <row r="3245" spans="1:6" ht="15" customHeight="1" x14ac:dyDescent="0.3">
      <c r="A3245" s="2">
        <v>41068</v>
      </c>
      <c r="B3245" s="5">
        <v>25500</v>
      </c>
      <c r="C3245" s="5">
        <v>25500</v>
      </c>
      <c r="D3245" s="5">
        <v>24900</v>
      </c>
      <c r="E3245" s="5">
        <v>24940</v>
      </c>
      <c r="F3245" s="4">
        <v>9976050</v>
      </c>
    </row>
    <row r="3246" spans="1:6" ht="15" customHeight="1" x14ac:dyDescent="0.3">
      <c r="A3246" s="2">
        <v>41071</v>
      </c>
      <c r="B3246" s="5">
        <v>25440</v>
      </c>
      <c r="C3246" s="5">
        <v>25500</v>
      </c>
      <c r="D3246" s="5">
        <v>25320</v>
      </c>
      <c r="E3246" s="5">
        <v>25360</v>
      </c>
      <c r="F3246" s="4">
        <v>9924550</v>
      </c>
    </row>
    <row r="3247" spans="1:6" ht="15" customHeight="1" x14ac:dyDescent="0.3">
      <c r="A3247" s="2">
        <v>41072</v>
      </c>
      <c r="B3247" s="5">
        <v>24920</v>
      </c>
      <c r="C3247" s="5">
        <v>25200</v>
      </c>
      <c r="D3247" s="5">
        <v>24900</v>
      </c>
      <c r="E3247" s="5">
        <v>25100</v>
      </c>
      <c r="F3247" s="4">
        <v>8816450</v>
      </c>
    </row>
    <row r="3248" spans="1:6" ht="15" customHeight="1" x14ac:dyDescent="0.3">
      <c r="A3248" s="2">
        <v>41073</v>
      </c>
      <c r="B3248" s="5">
        <v>25320</v>
      </c>
      <c r="C3248" s="5">
        <v>25480</v>
      </c>
      <c r="D3248" s="5">
        <v>25120</v>
      </c>
      <c r="E3248" s="5">
        <v>25420</v>
      </c>
      <c r="F3248" s="4">
        <v>9580550</v>
      </c>
    </row>
    <row r="3249" spans="1:6" ht="15" customHeight="1" x14ac:dyDescent="0.3">
      <c r="A3249" s="2">
        <v>41074</v>
      </c>
      <c r="B3249" s="5">
        <v>25380</v>
      </c>
      <c r="C3249" s="5">
        <v>25420</v>
      </c>
      <c r="D3249" s="5">
        <v>25120</v>
      </c>
      <c r="E3249" s="5">
        <v>25220</v>
      </c>
      <c r="F3249" s="4">
        <v>22079250</v>
      </c>
    </row>
    <row r="3250" spans="1:6" ht="15" customHeight="1" x14ac:dyDescent="0.3">
      <c r="A3250" s="2">
        <v>41075</v>
      </c>
      <c r="B3250" s="5">
        <v>25000</v>
      </c>
      <c r="C3250" s="5">
        <v>25200</v>
      </c>
      <c r="D3250" s="5">
        <v>24280</v>
      </c>
      <c r="E3250" s="5">
        <v>24340</v>
      </c>
      <c r="F3250" s="4">
        <v>30480600</v>
      </c>
    </row>
    <row r="3251" spans="1:6" ht="15" customHeight="1" x14ac:dyDescent="0.3">
      <c r="A3251" s="2">
        <v>41078</v>
      </c>
      <c r="B3251" s="5">
        <v>24800</v>
      </c>
      <c r="C3251" s="5">
        <v>25140</v>
      </c>
      <c r="D3251" s="5">
        <v>24680</v>
      </c>
      <c r="E3251" s="5">
        <v>24860</v>
      </c>
      <c r="F3251" s="4">
        <v>17625300</v>
      </c>
    </row>
    <row r="3252" spans="1:6" ht="15" customHeight="1" x14ac:dyDescent="0.3">
      <c r="A3252" s="2">
        <v>41079</v>
      </c>
      <c r="B3252" s="5">
        <v>24900</v>
      </c>
      <c r="C3252" s="5">
        <v>24940</v>
      </c>
      <c r="D3252" s="5">
        <v>24440</v>
      </c>
      <c r="E3252" s="5">
        <v>24880</v>
      </c>
      <c r="F3252" s="4">
        <v>14858450</v>
      </c>
    </row>
    <row r="3253" spans="1:6" ht="15" customHeight="1" x14ac:dyDescent="0.3">
      <c r="A3253" s="2">
        <v>41080</v>
      </c>
      <c r="B3253" s="5">
        <v>24980</v>
      </c>
      <c r="C3253" s="5">
        <v>25300</v>
      </c>
      <c r="D3253" s="5">
        <v>24900</v>
      </c>
      <c r="E3253" s="5">
        <v>25040</v>
      </c>
      <c r="F3253" s="4">
        <v>13287150</v>
      </c>
    </row>
    <row r="3254" spans="1:6" ht="15" customHeight="1" x14ac:dyDescent="0.3">
      <c r="A3254" s="2">
        <v>41081</v>
      </c>
      <c r="B3254" s="5">
        <v>24680</v>
      </c>
      <c r="C3254" s="5">
        <v>24840</v>
      </c>
      <c r="D3254" s="5">
        <v>24520</v>
      </c>
      <c r="E3254" s="5">
        <v>24540</v>
      </c>
      <c r="F3254" s="4">
        <v>12777650</v>
      </c>
    </row>
    <row r="3255" spans="1:6" ht="15" customHeight="1" x14ac:dyDescent="0.3">
      <c r="A3255" s="2">
        <v>41082</v>
      </c>
      <c r="B3255" s="5">
        <v>23780</v>
      </c>
      <c r="C3255" s="5">
        <v>24040</v>
      </c>
      <c r="D3255" s="5">
        <v>23600</v>
      </c>
      <c r="E3255" s="5">
        <v>23640</v>
      </c>
      <c r="F3255" s="4">
        <v>31347150</v>
      </c>
    </row>
    <row r="3256" spans="1:6" ht="15" customHeight="1" x14ac:dyDescent="0.3">
      <c r="A3256" s="2">
        <v>41085</v>
      </c>
      <c r="B3256" s="5">
        <v>23420</v>
      </c>
      <c r="C3256" s="5">
        <v>23560</v>
      </c>
      <c r="D3256" s="5">
        <v>22560</v>
      </c>
      <c r="E3256" s="5">
        <v>22640</v>
      </c>
      <c r="F3256" s="4">
        <v>41436150</v>
      </c>
    </row>
    <row r="3257" spans="1:6" ht="15" customHeight="1" x14ac:dyDescent="0.3">
      <c r="A3257" s="2">
        <v>41086</v>
      </c>
      <c r="B3257" s="5">
        <v>22660</v>
      </c>
      <c r="C3257" s="5">
        <v>22980</v>
      </c>
      <c r="D3257" s="5">
        <v>22580</v>
      </c>
      <c r="E3257" s="5">
        <v>22780</v>
      </c>
      <c r="F3257" s="4">
        <v>25310550</v>
      </c>
    </row>
    <row r="3258" spans="1:6" ht="15" customHeight="1" x14ac:dyDescent="0.3">
      <c r="A3258" s="2">
        <v>41087</v>
      </c>
      <c r="B3258" s="5">
        <v>22800</v>
      </c>
      <c r="C3258" s="5">
        <v>23540</v>
      </c>
      <c r="D3258" s="5">
        <v>22600</v>
      </c>
      <c r="E3258" s="5">
        <v>23340</v>
      </c>
      <c r="F3258" s="4">
        <v>23583650</v>
      </c>
    </row>
    <row r="3259" spans="1:6" ht="15" customHeight="1" x14ac:dyDescent="0.3">
      <c r="A3259" s="2">
        <v>41088</v>
      </c>
      <c r="B3259" s="5">
        <v>23340</v>
      </c>
      <c r="C3259" s="5">
        <v>23600</v>
      </c>
      <c r="D3259" s="5">
        <v>23060</v>
      </c>
      <c r="E3259" s="5">
        <v>23360</v>
      </c>
      <c r="F3259" s="4">
        <v>10421000</v>
      </c>
    </row>
    <row r="3260" spans="1:6" ht="15" customHeight="1" x14ac:dyDescent="0.3">
      <c r="A3260" s="2">
        <v>41089</v>
      </c>
      <c r="B3260" s="5">
        <v>23340</v>
      </c>
      <c r="C3260" s="5">
        <v>24020</v>
      </c>
      <c r="D3260" s="5">
        <v>23060</v>
      </c>
      <c r="E3260" s="5">
        <v>24020</v>
      </c>
      <c r="F3260" s="4">
        <v>18673900</v>
      </c>
    </row>
    <row r="3261" spans="1:6" ht="15" customHeight="1" x14ac:dyDescent="0.3">
      <c r="A3261" s="2">
        <v>41092</v>
      </c>
      <c r="B3261" s="5">
        <v>24160</v>
      </c>
      <c r="C3261" s="5">
        <v>24180</v>
      </c>
      <c r="D3261" s="5">
        <v>23420</v>
      </c>
      <c r="E3261" s="5">
        <v>23480</v>
      </c>
      <c r="F3261" s="4">
        <v>19156750</v>
      </c>
    </row>
    <row r="3262" spans="1:6" ht="15" customHeight="1" x14ac:dyDescent="0.3">
      <c r="A3262" s="2">
        <v>41093</v>
      </c>
      <c r="B3262" s="5">
        <v>23640</v>
      </c>
      <c r="C3262" s="5">
        <v>23860</v>
      </c>
      <c r="D3262" s="5">
        <v>23400</v>
      </c>
      <c r="E3262" s="5">
        <v>23500</v>
      </c>
      <c r="F3262" s="4">
        <v>15819000</v>
      </c>
    </row>
    <row r="3263" spans="1:6" ht="15" customHeight="1" x14ac:dyDescent="0.3">
      <c r="A3263" s="2">
        <v>41094</v>
      </c>
      <c r="B3263" s="5">
        <v>23640</v>
      </c>
      <c r="C3263" s="5">
        <v>23940</v>
      </c>
      <c r="D3263" s="5">
        <v>23560</v>
      </c>
      <c r="E3263" s="5">
        <v>23820</v>
      </c>
      <c r="F3263" s="4">
        <v>19183900</v>
      </c>
    </row>
    <row r="3264" spans="1:6" ht="15" customHeight="1" x14ac:dyDescent="0.3">
      <c r="A3264" s="2">
        <v>41095</v>
      </c>
      <c r="B3264" s="5">
        <v>23740</v>
      </c>
      <c r="C3264" s="5">
        <v>23880</v>
      </c>
      <c r="D3264" s="5">
        <v>23540</v>
      </c>
      <c r="E3264" s="5">
        <v>23700</v>
      </c>
      <c r="F3264" s="4">
        <v>9089200</v>
      </c>
    </row>
    <row r="3265" spans="1:6" ht="15" customHeight="1" x14ac:dyDescent="0.3">
      <c r="A3265" s="2">
        <v>41096</v>
      </c>
      <c r="B3265" s="5">
        <v>23880</v>
      </c>
      <c r="C3265" s="5">
        <v>23880</v>
      </c>
      <c r="D3265" s="5">
        <v>23060</v>
      </c>
      <c r="E3265" s="5">
        <v>23220</v>
      </c>
      <c r="F3265" s="4">
        <v>21198500</v>
      </c>
    </row>
    <row r="3266" spans="1:6" ht="15" customHeight="1" x14ac:dyDescent="0.3">
      <c r="A3266" s="2">
        <v>41099</v>
      </c>
      <c r="B3266" s="5">
        <v>22700</v>
      </c>
      <c r="C3266" s="5">
        <v>22760</v>
      </c>
      <c r="D3266" s="5">
        <v>22520</v>
      </c>
      <c r="E3266" s="5">
        <v>22520</v>
      </c>
      <c r="F3266" s="4">
        <v>21335250</v>
      </c>
    </row>
    <row r="3267" spans="1:6" ht="15" customHeight="1" x14ac:dyDescent="0.3">
      <c r="A3267" s="2">
        <v>41100</v>
      </c>
      <c r="B3267" s="5">
        <v>22700</v>
      </c>
      <c r="C3267" s="5">
        <v>22840</v>
      </c>
      <c r="D3267" s="5">
        <v>22420</v>
      </c>
      <c r="E3267" s="5">
        <v>22540</v>
      </c>
      <c r="F3267" s="4">
        <v>17787100</v>
      </c>
    </row>
    <row r="3268" spans="1:6" ht="15" customHeight="1" x14ac:dyDescent="0.3">
      <c r="A3268" s="2">
        <v>41101</v>
      </c>
      <c r="B3268" s="5">
        <v>22580</v>
      </c>
      <c r="C3268" s="5">
        <v>22660</v>
      </c>
      <c r="D3268" s="5">
        <v>22160</v>
      </c>
      <c r="E3268" s="5">
        <v>22360</v>
      </c>
      <c r="F3268" s="4">
        <v>18067900</v>
      </c>
    </row>
    <row r="3269" spans="1:6" ht="15" customHeight="1" x14ac:dyDescent="0.3">
      <c r="A3269" s="2">
        <v>41102</v>
      </c>
      <c r="B3269" s="5">
        <v>22420</v>
      </c>
      <c r="C3269" s="5">
        <v>22520</v>
      </c>
      <c r="D3269" s="5">
        <v>21820</v>
      </c>
      <c r="E3269" s="5">
        <v>21820</v>
      </c>
      <c r="F3269" s="4">
        <v>25005150</v>
      </c>
    </row>
    <row r="3270" spans="1:6" ht="15" customHeight="1" x14ac:dyDescent="0.3">
      <c r="A3270" s="2">
        <v>41103</v>
      </c>
      <c r="B3270" s="5">
        <v>21920</v>
      </c>
      <c r="C3270" s="5">
        <v>22880</v>
      </c>
      <c r="D3270" s="5">
        <v>21820</v>
      </c>
      <c r="E3270" s="5">
        <v>22780</v>
      </c>
      <c r="F3270" s="4">
        <v>27112600</v>
      </c>
    </row>
    <row r="3271" spans="1:6" ht="15" customHeight="1" x14ac:dyDescent="0.3">
      <c r="A3271" s="2">
        <v>41106</v>
      </c>
      <c r="B3271" s="5">
        <v>22900</v>
      </c>
      <c r="C3271" s="5">
        <v>23100</v>
      </c>
      <c r="D3271" s="5">
        <v>22660</v>
      </c>
      <c r="E3271" s="5">
        <v>23040</v>
      </c>
      <c r="F3271" s="4">
        <v>15286500</v>
      </c>
    </row>
    <row r="3272" spans="1:6" ht="15" customHeight="1" x14ac:dyDescent="0.3">
      <c r="A3272" s="2">
        <v>41107</v>
      </c>
      <c r="B3272" s="5">
        <v>22960</v>
      </c>
      <c r="C3272" s="5">
        <v>23560</v>
      </c>
      <c r="D3272" s="5">
        <v>22720</v>
      </c>
      <c r="E3272" s="5">
        <v>23360</v>
      </c>
      <c r="F3272" s="4">
        <v>15895650</v>
      </c>
    </row>
    <row r="3273" spans="1:6" ht="15" customHeight="1" x14ac:dyDescent="0.3">
      <c r="A3273" s="2">
        <v>41108</v>
      </c>
      <c r="B3273" s="5">
        <v>23580</v>
      </c>
      <c r="C3273" s="5">
        <v>23700</v>
      </c>
      <c r="D3273" s="5">
        <v>22760</v>
      </c>
      <c r="E3273" s="5">
        <v>23080</v>
      </c>
      <c r="F3273" s="4">
        <v>14632750</v>
      </c>
    </row>
    <row r="3274" spans="1:6" ht="15" customHeight="1" x14ac:dyDescent="0.3">
      <c r="A3274" s="2">
        <v>41109</v>
      </c>
      <c r="B3274" s="5">
        <v>23600</v>
      </c>
      <c r="C3274" s="5">
        <v>24040</v>
      </c>
      <c r="D3274" s="5">
        <v>23440</v>
      </c>
      <c r="E3274" s="5">
        <v>23900</v>
      </c>
      <c r="F3274" s="4">
        <v>24875200</v>
      </c>
    </row>
    <row r="3275" spans="1:6" ht="15" customHeight="1" x14ac:dyDescent="0.3">
      <c r="A3275" s="2">
        <v>41110</v>
      </c>
      <c r="B3275" s="5">
        <v>24040</v>
      </c>
      <c r="C3275" s="5">
        <v>24060</v>
      </c>
      <c r="D3275" s="5">
        <v>23820</v>
      </c>
      <c r="E3275" s="5">
        <v>23820</v>
      </c>
      <c r="F3275" s="4">
        <v>12012200</v>
      </c>
    </row>
    <row r="3276" spans="1:6" ht="15" customHeight="1" x14ac:dyDescent="0.3">
      <c r="A3276" s="2">
        <v>41113</v>
      </c>
      <c r="B3276" s="5">
        <v>23300</v>
      </c>
      <c r="C3276" s="5">
        <v>23400</v>
      </c>
      <c r="D3276" s="5">
        <v>23100</v>
      </c>
      <c r="E3276" s="5">
        <v>23240</v>
      </c>
      <c r="F3276" s="4">
        <v>12904350</v>
      </c>
    </row>
    <row r="3277" spans="1:6" ht="15" customHeight="1" x14ac:dyDescent="0.3">
      <c r="A3277" s="2">
        <v>41114</v>
      </c>
      <c r="B3277" s="5">
        <v>23300</v>
      </c>
      <c r="C3277" s="5">
        <v>23500</v>
      </c>
      <c r="D3277" s="5">
        <v>23180</v>
      </c>
      <c r="E3277" s="5">
        <v>23400</v>
      </c>
      <c r="F3277" s="4">
        <v>14626600</v>
      </c>
    </row>
    <row r="3278" spans="1:6" ht="15" customHeight="1" x14ac:dyDescent="0.3">
      <c r="A3278" s="2">
        <v>41115</v>
      </c>
      <c r="B3278" s="5">
        <v>23060</v>
      </c>
      <c r="C3278" s="5">
        <v>23440</v>
      </c>
      <c r="D3278" s="5">
        <v>22780</v>
      </c>
      <c r="E3278" s="5">
        <v>23160</v>
      </c>
      <c r="F3278" s="4">
        <v>13667650</v>
      </c>
    </row>
    <row r="3279" spans="1:6" ht="15" customHeight="1" x14ac:dyDescent="0.3">
      <c r="A3279" s="2">
        <v>41116</v>
      </c>
      <c r="B3279" s="5">
        <v>23380</v>
      </c>
      <c r="C3279" s="5">
        <v>23480</v>
      </c>
      <c r="D3279" s="5">
        <v>23200</v>
      </c>
      <c r="E3279" s="5">
        <v>23440</v>
      </c>
      <c r="F3279" s="4">
        <v>13666950</v>
      </c>
    </row>
    <row r="3280" spans="1:6" ht="15" customHeight="1" x14ac:dyDescent="0.3">
      <c r="A3280" s="2">
        <v>41117</v>
      </c>
      <c r="B3280" s="5">
        <v>23900</v>
      </c>
      <c r="C3280" s="5">
        <v>24660</v>
      </c>
      <c r="D3280" s="5">
        <v>23820</v>
      </c>
      <c r="E3280" s="5">
        <v>24660</v>
      </c>
      <c r="F3280" s="4">
        <v>26717600</v>
      </c>
    </row>
    <row r="3281" spans="1:6" ht="15" customHeight="1" x14ac:dyDescent="0.3">
      <c r="A3281" s="2">
        <v>41120</v>
      </c>
      <c r="B3281" s="5">
        <v>25200</v>
      </c>
      <c r="C3281" s="5">
        <v>25560</v>
      </c>
      <c r="D3281" s="5">
        <v>25020</v>
      </c>
      <c r="E3281" s="5">
        <v>25500</v>
      </c>
      <c r="F3281" s="4">
        <v>19149750</v>
      </c>
    </row>
    <row r="3282" spans="1:6" ht="15" customHeight="1" x14ac:dyDescent="0.3">
      <c r="A3282" s="2">
        <v>41121</v>
      </c>
      <c r="B3282" s="5">
        <v>25600</v>
      </c>
      <c r="C3282" s="5">
        <v>26680</v>
      </c>
      <c r="D3282" s="5">
        <v>25500</v>
      </c>
      <c r="E3282" s="5">
        <v>26180</v>
      </c>
      <c r="F3282" s="4">
        <v>33815150</v>
      </c>
    </row>
    <row r="3283" spans="1:6" ht="15" customHeight="1" x14ac:dyDescent="0.3">
      <c r="A3283" s="2">
        <v>41122</v>
      </c>
      <c r="B3283" s="5">
        <v>25840</v>
      </c>
      <c r="C3283" s="5">
        <v>26300</v>
      </c>
      <c r="D3283" s="5">
        <v>25660</v>
      </c>
      <c r="E3283" s="5">
        <v>26000</v>
      </c>
      <c r="F3283" s="4">
        <v>19090150</v>
      </c>
    </row>
    <row r="3284" spans="1:6" ht="15" customHeight="1" x14ac:dyDescent="0.3">
      <c r="A3284" s="2">
        <v>41123</v>
      </c>
      <c r="B3284" s="5">
        <v>26000</v>
      </c>
      <c r="C3284" s="5">
        <v>26080</v>
      </c>
      <c r="D3284" s="5">
        <v>25220</v>
      </c>
      <c r="E3284" s="5">
        <v>25260</v>
      </c>
      <c r="F3284" s="4">
        <v>16016750</v>
      </c>
    </row>
    <row r="3285" spans="1:6" ht="15" customHeight="1" x14ac:dyDescent="0.3">
      <c r="A3285" s="2">
        <v>41124</v>
      </c>
      <c r="B3285" s="5">
        <v>24800</v>
      </c>
      <c r="C3285" s="5">
        <v>25340</v>
      </c>
      <c r="D3285" s="5">
        <v>24760</v>
      </c>
      <c r="E3285" s="5">
        <v>24860</v>
      </c>
      <c r="F3285" s="4">
        <v>15616900</v>
      </c>
    </row>
    <row r="3286" spans="1:6" ht="15" customHeight="1" x14ac:dyDescent="0.3">
      <c r="A3286" s="2">
        <v>41127</v>
      </c>
      <c r="B3286" s="5">
        <v>25700</v>
      </c>
      <c r="C3286" s="5">
        <v>26100</v>
      </c>
      <c r="D3286" s="5">
        <v>25640</v>
      </c>
      <c r="E3286" s="5">
        <v>25960</v>
      </c>
      <c r="F3286" s="4">
        <v>12301200</v>
      </c>
    </row>
    <row r="3287" spans="1:6" ht="15" customHeight="1" x14ac:dyDescent="0.3">
      <c r="A3287" s="2">
        <v>41128</v>
      </c>
      <c r="B3287" s="5">
        <v>26060</v>
      </c>
      <c r="C3287" s="5">
        <v>26080</v>
      </c>
      <c r="D3287" s="5">
        <v>25680</v>
      </c>
      <c r="E3287" s="5">
        <v>25880</v>
      </c>
      <c r="F3287" s="4">
        <v>10291150</v>
      </c>
    </row>
    <row r="3288" spans="1:6" ht="15" customHeight="1" x14ac:dyDescent="0.3">
      <c r="A3288" s="2">
        <v>41129</v>
      </c>
      <c r="B3288" s="5">
        <v>26120</v>
      </c>
      <c r="C3288" s="5">
        <v>26560</v>
      </c>
      <c r="D3288" s="5">
        <v>26020</v>
      </c>
      <c r="E3288" s="5">
        <v>26400</v>
      </c>
      <c r="F3288" s="4">
        <v>19473550</v>
      </c>
    </row>
    <row r="3289" spans="1:6" ht="15" customHeight="1" x14ac:dyDescent="0.3">
      <c r="A3289" s="2">
        <v>41130</v>
      </c>
      <c r="B3289" s="5">
        <v>26420</v>
      </c>
      <c r="C3289" s="5">
        <v>26960</v>
      </c>
      <c r="D3289" s="5">
        <v>26360</v>
      </c>
      <c r="E3289" s="5">
        <v>26800</v>
      </c>
      <c r="F3289" s="4">
        <v>30643750</v>
      </c>
    </row>
    <row r="3290" spans="1:6" ht="15" customHeight="1" x14ac:dyDescent="0.3">
      <c r="A3290" s="2">
        <v>41131</v>
      </c>
      <c r="B3290" s="5">
        <v>26700</v>
      </c>
      <c r="C3290" s="5">
        <v>26960</v>
      </c>
      <c r="D3290" s="5">
        <v>26600</v>
      </c>
      <c r="E3290" s="5">
        <v>26960</v>
      </c>
      <c r="F3290" s="4">
        <v>14744750</v>
      </c>
    </row>
    <row r="3291" spans="1:6" ht="15" customHeight="1" x14ac:dyDescent="0.3">
      <c r="A3291" s="2">
        <v>41134</v>
      </c>
      <c r="B3291" s="5">
        <v>26840</v>
      </c>
      <c r="C3291" s="5">
        <v>26940</v>
      </c>
      <c r="D3291" s="5">
        <v>26460</v>
      </c>
      <c r="E3291" s="5">
        <v>26500</v>
      </c>
      <c r="F3291" s="4">
        <v>9898800</v>
      </c>
    </row>
    <row r="3292" spans="1:6" ht="15" customHeight="1" x14ac:dyDescent="0.3">
      <c r="A3292" s="2">
        <v>41135</v>
      </c>
      <c r="B3292" s="5">
        <v>26520</v>
      </c>
      <c r="C3292" s="5">
        <v>27000</v>
      </c>
      <c r="D3292" s="5">
        <v>26520</v>
      </c>
      <c r="E3292" s="5">
        <v>26900</v>
      </c>
      <c r="F3292" s="4">
        <v>14496400</v>
      </c>
    </row>
    <row r="3293" spans="1:6" ht="15" customHeight="1" x14ac:dyDescent="0.3">
      <c r="A3293" s="2">
        <v>41136</v>
      </c>
      <c r="B3293" s="5">
        <v>26520</v>
      </c>
      <c r="C3293" s="5">
        <v>27000</v>
      </c>
      <c r="D3293" s="5">
        <v>26520</v>
      </c>
      <c r="E3293" s="5">
        <v>26900</v>
      </c>
      <c r="F3293" s="4">
        <v>0</v>
      </c>
    </row>
    <row r="3294" spans="1:6" ht="15" customHeight="1" x14ac:dyDescent="0.3">
      <c r="A3294" s="2">
        <v>41137</v>
      </c>
      <c r="B3294" s="5">
        <v>27080</v>
      </c>
      <c r="C3294" s="5">
        <v>27100</v>
      </c>
      <c r="D3294" s="5">
        <v>26760</v>
      </c>
      <c r="E3294" s="5">
        <v>26900</v>
      </c>
      <c r="F3294" s="4">
        <v>14844550</v>
      </c>
    </row>
    <row r="3295" spans="1:6" ht="15" customHeight="1" x14ac:dyDescent="0.3">
      <c r="A3295" s="2">
        <v>41138</v>
      </c>
      <c r="B3295" s="5">
        <v>26880</v>
      </c>
      <c r="C3295" s="5">
        <v>26900</v>
      </c>
      <c r="D3295" s="5">
        <v>25720</v>
      </c>
      <c r="E3295" s="5">
        <v>25900</v>
      </c>
      <c r="F3295" s="4">
        <v>27701250</v>
      </c>
    </row>
    <row r="3296" spans="1:6" ht="15" customHeight="1" x14ac:dyDescent="0.3">
      <c r="A3296" s="2">
        <v>41141</v>
      </c>
      <c r="B3296" s="5">
        <v>25400</v>
      </c>
      <c r="C3296" s="5">
        <v>25660</v>
      </c>
      <c r="D3296" s="5">
        <v>25100</v>
      </c>
      <c r="E3296" s="5">
        <v>25660</v>
      </c>
      <c r="F3296" s="4">
        <v>19991000</v>
      </c>
    </row>
    <row r="3297" spans="1:6" ht="15" customHeight="1" x14ac:dyDescent="0.3">
      <c r="A3297" s="2">
        <v>41142</v>
      </c>
      <c r="B3297" s="5">
        <v>25840</v>
      </c>
      <c r="C3297" s="5">
        <v>26040</v>
      </c>
      <c r="D3297" s="5">
        <v>25640</v>
      </c>
      <c r="E3297" s="5">
        <v>25640</v>
      </c>
      <c r="F3297" s="4">
        <v>15352350</v>
      </c>
    </row>
    <row r="3298" spans="1:6" ht="15" customHeight="1" x14ac:dyDescent="0.3">
      <c r="A3298" s="2">
        <v>41143</v>
      </c>
      <c r="B3298" s="5">
        <v>25380</v>
      </c>
      <c r="C3298" s="5">
        <v>25620</v>
      </c>
      <c r="D3298" s="5">
        <v>25140</v>
      </c>
      <c r="E3298" s="5">
        <v>25280</v>
      </c>
      <c r="F3298" s="4">
        <v>16077700</v>
      </c>
    </row>
    <row r="3299" spans="1:6" ht="15" customHeight="1" x14ac:dyDescent="0.3">
      <c r="A3299" s="2">
        <v>41144</v>
      </c>
      <c r="B3299" s="5">
        <v>25220</v>
      </c>
      <c r="C3299" s="5">
        <v>25740</v>
      </c>
      <c r="D3299" s="5">
        <v>24980</v>
      </c>
      <c r="E3299" s="5">
        <v>25740</v>
      </c>
      <c r="F3299" s="4">
        <v>13880000</v>
      </c>
    </row>
    <row r="3300" spans="1:6" ht="15" customHeight="1" x14ac:dyDescent="0.3">
      <c r="A3300" s="2">
        <v>41145</v>
      </c>
      <c r="B3300" s="5">
        <v>25400</v>
      </c>
      <c r="C3300" s="5">
        <v>25740</v>
      </c>
      <c r="D3300" s="5">
        <v>25280</v>
      </c>
      <c r="E3300" s="5">
        <v>25500</v>
      </c>
      <c r="F3300" s="4">
        <v>14146050</v>
      </c>
    </row>
    <row r="3301" spans="1:6" ht="15" customHeight="1" x14ac:dyDescent="0.3">
      <c r="A3301" s="2">
        <v>41148</v>
      </c>
      <c r="B3301" s="5">
        <v>23780</v>
      </c>
      <c r="C3301" s="5">
        <v>24060</v>
      </c>
      <c r="D3301" s="5">
        <v>23460</v>
      </c>
      <c r="E3301" s="5">
        <v>23600</v>
      </c>
      <c r="F3301" s="4">
        <v>63899150</v>
      </c>
    </row>
    <row r="3302" spans="1:6" ht="15" customHeight="1" x14ac:dyDescent="0.3">
      <c r="A3302" s="2">
        <v>41149</v>
      </c>
      <c r="B3302" s="5">
        <v>23720</v>
      </c>
      <c r="C3302" s="5">
        <v>24180</v>
      </c>
      <c r="D3302" s="5">
        <v>23600</v>
      </c>
      <c r="E3302" s="5">
        <v>23900</v>
      </c>
      <c r="F3302" s="4">
        <v>27925150</v>
      </c>
    </row>
    <row r="3303" spans="1:6" ht="15" customHeight="1" x14ac:dyDescent="0.3">
      <c r="A3303" s="2">
        <v>41150</v>
      </c>
      <c r="B3303" s="5">
        <v>24180</v>
      </c>
      <c r="C3303" s="5">
        <v>24700</v>
      </c>
      <c r="D3303" s="5">
        <v>24140</v>
      </c>
      <c r="E3303" s="5">
        <v>24600</v>
      </c>
      <c r="F3303" s="4">
        <v>23475850</v>
      </c>
    </row>
    <row r="3304" spans="1:6" ht="15" customHeight="1" x14ac:dyDescent="0.3">
      <c r="A3304" s="2">
        <v>41151</v>
      </c>
      <c r="B3304" s="5">
        <v>24560</v>
      </c>
      <c r="C3304" s="5">
        <v>24580</v>
      </c>
      <c r="D3304" s="5">
        <v>24040</v>
      </c>
      <c r="E3304" s="5">
        <v>24300</v>
      </c>
      <c r="F3304" s="4">
        <v>16231800</v>
      </c>
    </row>
    <row r="3305" spans="1:6" ht="15" customHeight="1" x14ac:dyDescent="0.3">
      <c r="A3305" s="2">
        <v>41152</v>
      </c>
      <c r="B3305" s="5">
        <v>24220</v>
      </c>
      <c r="C3305" s="5">
        <v>24680</v>
      </c>
      <c r="D3305" s="5">
        <v>24140</v>
      </c>
      <c r="E3305" s="5">
        <v>24660</v>
      </c>
      <c r="F3305" s="4">
        <v>20367900</v>
      </c>
    </row>
    <row r="3306" spans="1:6" ht="15" customHeight="1" x14ac:dyDescent="0.3">
      <c r="A3306" s="2">
        <v>41155</v>
      </c>
      <c r="B3306" s="5">
        <v>24400</v>
      </c>
      <c r="C3306" s="5">
        <v>24700</v>
      </c>
      <c r="D3306" s="5">
        <v>24020</v>
      </c>
      <c r="E3306" s="5">
        <v>24360</v>
      </c>
      <c r="F3306" s="4">
        <v>13926850</v>
      </c>
    </row>
    <row r="3307" spans="1:6" ht="15" customHeight="1" x14ac:dyDescent="0.3">
      <c r="A3307" s="2">
        <v>41156</v>
      </c>
      <c r="B3307" s="5">
        <v>24380</v>
      </c>
      <c r="C3307" s="5">
        <v>24560</v>
      </c>
      <c r="D3307" s="5">
        <v>24200</v>
      </c>
      <c r="E3307" s="5">
        <v>24360</v>
      </c>
      <c r="F3307" s="4">
        <v>9947700</v>
      </c>
    </row>
    <row r="3308" spans="1:6" ht="15" customHeight="1" x14ac:dyDescent="0.3">
      <c r="A3308" s="2">
        <v>41157</v>
      </c>
      <c r="B3308" s="5">
        <v>24100</v>
      </c>
      <c r="C3308" s="5">
        <v>24240</v>
      </c>
      <c r="D3308" s="5">
        <v>23780</v>
      </c>
      <c r="E3308" s="5">
        <v>23780</v>
      </c>
      <c r="F3308" s="4">
        <v>17455050</v>
      </c>
    </row>
    <row r="3309" spans="1:6" ht="15" customHeight="1" x14ac:dyDescent="0.3">
      <c r="A3309" s="2">
        <v>41158</v>
      </c>
      <c r="B3309" s="5">
        <v>24000</v>
      </c>
      <c r="C3309" s="5">
        <v>24060</v>
      </c>
      <c r="D3309" s="5">
        <v>23860</v>
      </c>
      <c r="E3309" s="5">
        <v>23920</v>
      </c>
      <c r="F3309" s="4">
        <v>12398850</v>
      </c>
    </row>
    <row r="3310" spans="1:6" ht="15" customHeight="1" x14ac:dyDescent="0.3">
      <c r="A3310" s="2">
        <v>41159</v>
      </c>
      <c r="B3310" s="5">
        <v>24600</v>
      </c>
      <c r="C3310" s="5">
        <v>25020</v>
      </c>
      <c r="D3310" s="5">
        <v>24400</v>
      </c>
      <c r="E3310" s="5">
        <v>25000</v>
      </c>
      <c r="F3310" s="4">
        <v>25546100</v>
      </c>
    </row>
    <row r="3311" spans="1:6" ht="15" customHeight="1" x14ac:dyDescent="0.3">
      <c r="A3311" s="2">
        <v>41162</v>
      </c>
      <c r="B3311" s="5">
        <v>25200</v>
      </c>
      <c r="C3311" s="5">
        <v>25280</v>
      </c>
      <c r="D3311" s="5">
        <v>25000</v>
      </c>
      <c r="E3311" s="5">
        <v>25000</v>
      </c>
      <c r="F3311" s="4">
        <v>15924050</v>
      </c>
    </row>
    <row r="3312" spans="1:6" ht="15" customHeight="1" x14ac:dyDescent="0.3">
      <c r="A3312" s="2">
        <v>41163</v>
      </c>
      <c r="B3312" s="5">
        <v>24800</v>
      </c>
      <c r="C3312" s="5">
        <v>25300</v>
      </c>
      <c r="D3312" s="5">
        <v>24640</v>
      </c>
      <c r="E3312" s="5">
        <v>25120</v>
      </c>
      <c r="F3312" s="4">
        <v>9930400</v>
      </c>
    </row>
    <row r="3313" spans="1:6" ht="15" customHeight="1" x14ac:dyDescent="0.3">
      <c r="A3313" s="2">
        <v>41164</v>
      </c>
      <c r="B3313" s="5">
        <v>25360</v>
      </c>
      <c r="C3313" s="5">
        <v>25900</v>
      </c>
      <c r="D3313" s="5">
        <v>25180</v>
      </c>
      <c r="E3313" s="5">
        <v>25880</v>
      </c>
      <c r="F3313" s="4">
        <v>18512500</v>
      </c>
    </row>
    <row r="3314" spans="1:6" ht="15" customHeight="1" x14ac:dyDescent="0.3">
      <c r="A3314" s="2">
        <v>41165</v>
      </c>
      <c r="B3314" s="5">
        <v>25980</v>
      </c>
      <c r="C3314" s="5">
        <v>26100</v>
      </c>
      <c r="D3314" s="5">
        <v>25620</v>
      </c>
      <c r="E3314" s="5">
        <v>26020</v>
      </c>
      <c r="F3314" s="4">
        <v>19516600</v>
      </c>
    </row>
    <row r="3315" spans="1:6" ht="15" customHeight="1" x14ac:dyDescent="0.3">
      <c r="A3315" s="2">
        <v>41166</v>
      </c>
      <c r="B3315" s="5">
        <v>26600</v>
      </c>
      <c r="C3315" s="5">
        <v>26780</v>
      </c>
      <c r="D3315" s="5">
        <v>26540</v>
      </c>
      <c r="E3315" s="5">
        <v>26720</v>
      </c>
      <c r="F3315" s="4">
        <v>24935900</v>
      </c>
    </row>
    <row r="3316" spans="1:6" ht="15" customHeight="1" x14ac:dyDescent="0.3">
      <c r="A3316" s="2">
        <v>41169</v>
      </c>
      <c r="B3316" s="5">
        <v>26720</v>
      </c>
      <c r="C3316" s="5">
        <v>26720</v>
      </c>
      <c r="D3316" s="5">
        <v>26240</v>
      </c>
      <c r="E3316" s="5">
        <v>26300</v>
      </c>
      <c r="F3316" s="4">
        <v>14910000</v>
      </c>
    </row>
    <row r="3317" spans="1:6" ht="15" customHeight="1" x14ac:dyDescent="0.3">
      <c r="A3317" s="2">
        <v>41170</v>
      </c>
      <c r="B3317" s="5">
        <v>26280</v>
      </c>
      <c r="C3317" s="5">
        <v>26720</v>
      </c>
      <c r="D3317" s="5">
        <v>26160</v>
      </c>
      <c r="E3317" s="5">
        <v>26300</v>
      </c>
      <c r="F3317" s="4">
        <v>11247000</v>
      </c>
    </row>
    <row r="3318" spans="1:6" ht="15" customHeight="1" x14ac:dyDescent="0.3">
      <c r="A3318" s="2">
        <v>41171</v>
      </c>
      <c r="B3318" s="5">
        <v>26120</v>
      </c>
      <c r="C3318" s="5">
        <v>26460</v>
      </c>
      <c r="D3318" s="5">
        <v>25960</v>
      </c>
      <c r="E3318" s="5">
        <v>26280</v>
      </c>
      <c r="F3318" s="4">
        <v>12147300</v>
      </c>
    </row>
    <row r="3319" spans="1:6" ht="15" customHeight="1" x14ac:dyDescent="0.3">
      <c r="A3319" s="2">
        <v>41172</v>
      </c>
      <c r="B3319" s="5">
        <v>25860</v>
      </c>
      <c r="C3319" s="5">
        <v>26100</v>
      </c>
      <c r="D3319" s="5">
        <v>25680</v>
      </c>
      <c r="E3319" s="5">
        <v>25740</v>
      </c>
      <c r="F3319" s="4">
        <v>14224500</v>
      </c>
    </row>
    <row r="3320" spans="1:6" ht="15" customHeight="1" x14ac:dyDescent="0.3">
      <c r="A3320" s="2">
        <v>41173</v>
      </c>
      <c r="B3320" s="5">
        <v>26000</v>
      </c>
      <c r="C3320" s="5">
        <v>26140</v>
      </c>
      <c r="D3320" s="5">
        <v>25900</v>
      </c>
      <c r="E3320" s="5">
        <v>26040</v>
      </c>
      <c r="F3320" s="4">
        <v>14918700</v>
      </c>
    </row>
    <row r="3321" spans="1:6" ht="15" customHeight="1" x14ac:dyDescent="0.3">
      <c r="A3321" s="2">
        <v>41176</v>
      </c>
      <c r="B3321" s="5">
        <v>26000</v>
      </c>
      <c r="C3321" s="5">
        <v>26560</v>
      </c>
      <c r="D3321" s="5">
        <v>25840</v>
      </c>
      <c r="E3321" s="5">
        <v>26540</v>
      </c>
      <c r="F3321" s="4">
        <v>13200750</v>
      </c>
    </row>
    <row r="3322" spans="1:6" ht="15" customHeight="1" x14ac:dyDescent="0.3">
      <c r="A3322" s="2">
        <v>41177</v>
      </c>
      <c r="B3322" s="5">
        <v>26200</v>
      </c>
      <c r="C3322" s="5">
        <v>26680</v>
      </c>
      <c r="D3322" s="5">
        <v>26200</v>
      </c>
      <c r="E3322" s="5">
        <v>26540</v>
      </c>
      <c r="F3322" s="4">
        <v>11372150</v>
      </c>
    </row>
    <row r="3323" spans="1:6" ht="15" customHeight="1" x14ac:dyDescent="0.3">
      <c r="A3323" s="2">
        <v>41178</v>
      </c>
      <c r="B3323" s="5">
        <v>26260</v>
      </c>
      <c r="C3323" s="5">
        <v>26500</v>
      </c>
      <c r="D3323" s="5">
        <v>26120</v>
      </c>
      <c r="E3323" s="5">
        <v>26500</v>
      </c>
      <c r="F3323" s="4">
        <v>12059850</v>
      </c>
    </row>
    <row r="3324" spans="1:6" ht="15" customHeight="1" x14ac:dyDescent="0.3">
      <c r="A3324" s="2">
        <v>41179</v>
      </c>
      <c r="B3324" s="5">
        <v>26540</v>
      </c>
      <c r="C3324" s="5">
        <v>26840</v>
      </c>
      <c r="D3324" s="5">
        <v>26460</v>
      </c>
      <c r="E3324" s="5">
        <v>26760</v>
      </c>
      <c r="F3324" s="4">
        <v>14553050</v>
      </c>
    </row>
    <row r="3325" spans="1:6" ht="15" customHeight="1" x14ac:dyDescent="0.3">
      <c r="A3325" s="2">
        <v>41180</v>
      </c>
      <c r="B3325" s="5">
        <v>27180</v>
      </c>
      <c r="C3325" s="5">
        <v>27200</v>
      </c>
      <c r="D3325" s="5">
        <v>26780</v>
      </c>
      <c r="E3325" s="5">
        <v>26920</v>
      </c>
      <c r="F3325" s="4">
        <v>17925450</v>
      </c>
    </row>
    <row r="3326" spans="1:6" ht="15" customHeight="1" x14ac:dyDescent="0.3">
      <c r="A3326" s="2">
        <v>41183</v>
      </c>
      <c r="B3326" s="5">
        <v>27180</v>
      </c>
      <c r="C3326" s="5">
        <v>27200</v>
      </c>
      <c r="D3326" s="5">
        <v>26780</v>
      </c>
      <c r="E3326" s="5">
        <v>26920</v>
      </c>
      <c r="F3326" s="4">
        <v>0</v>
      </c>
    </row>
    <row r="3327" spans="1:6" ht="15" customHeight="1" x14ac:dyDescent="0.3">
      <c r="A3327" s="2">
        <v>41184</v>
      </c>
      <c r="B3327" s="5">
        <v>27080</v>
      </c>
      <c r="C3327" s="5">
        <v>27420</v>
      </c>
      <c r="D3327" s="5">
        <v>27040</v>
      </c>
      <c r="E3327" s="5">
        <v>27380</v>
      </c>
      <c r="F3327" s="4">
        <v>13386450</v>
      </c>
    </row>
    <row r="3328" spans="1:6" ht="15" customHeight="1" x14ac:dyDescent="0.3">
      <c r="A3328" s="2">
        <v>41185</v>
      </c>
      <c r="B3328" s="5">
        <v>27080</v>
      </c>
      <c r="C3328" s="5">
        <v>27420</v>
      </c>
      <c r="D3328" s="5">
        <v>27040</v>
      </c>
      <c r="E3328" s="5">
        <v>27380</v>
      </c>
      <c r="F3328" s="4">
        <v>0</v>
      </c>
    </row>
    <row r="3329" spans="1:6" ht="15" customHeight="1" x14ac:dyDescent="0.3">
      <c r="A3329" s="2">
        <v>41186</v>
      </c>
      <c r="B3329" s="5">
        <v>27020</v>
      </c>
      <c r="C3329" s="5">
        <v>27460</v>
      </c>
      <c r="D3329" s="5">
        <v>26780</v>
      </c>
      <c r="E3329" s="5">
        <v>27340</v>
      </c>
      <c r="F3329" s="4">
        <v>19174050</v>
      </c>
    </row>
    <row r="3330" spans="1:6" ht="15" customHeight="1" x14ac:dyDescent="0.3">
      <c r="A3330" s="2">
        <v>41187</v>
      </c>
      <c r="B3330" s="5">
        <v>27740</v>
      </c>
      <c r="C3330" s="5">
        <v>27800</v>
      </c>
      <c r="D3330" s="5">
        <v>27040</v>
      </c>
      <c r="E3330" s="5">
        <v>27400</v>
      </c>
      <c r="F3330" s="4">
        <v>17854000</v>
      </c>
    </row>
    <row r="3331" spans="1:6" ht="15" customHeight="1" x14ac:dyDescent="0.3">
      <c r="A3331" s="2">
        <v>41190</v>
      </c>
      <c r="B3331" s="5">
        <v>27500</v>
      </c>
      <c r="C3331" s="5">
        <v>27580</v>
      </c>
      <c r="D3331" s="5">
        <v>27200</v>
      </c>
      <c r="E3331" s="5">
        <v>27460</v>
      </c>
      <c r="F3331" s="4">
        <v>12045950</v>
      </c>
    </row>
    <row r="3332" spans="1:6" ht="15" customHeight="1" x14ac:dyDescent="0.3">
      <c r="A3332" s="2">
        <v>41191</v>
      </c>
      <c r="B3332" s="5">
        <v>27260</v>
      </c>
      <c r="C3332" s="5">
        <v>27620</v>
      </c>
      <c r="D3332" s="5">
        <v>27260</v>
      </c>
      <c r="E3332" s="5">
        <v>27440</v>
      </c>
      <c r="F3332" s="4">
        <v>8803400</v>
      </c>
    </row>
    <row r="3333" spans="1:6" ht="15" customHeight="1" x14ac:dyDescent="0.3">
      <c r="A3333" s="2">
        <v>41192</v>
      </c>
      <c r="B3333" s="5">
        <v>27060</v>
      </c>
      <c r="C3333" s="5">
        <v>27200</v>
      </c>
      <c r="D3333" s="5">
        <v>26500</v>
      </c>
      <c r="E3333" s="5">
        <v>26500</v>
      </c>
      <c r="F3333" s="4">
        <v>13001150</v>
      </c>
    </row>
    <row r="3334" spans="1:6" ht="15" customHeight="1" x14ac:dyDescent="0.3">
      <c r="A3334" s="2">
        <v>41193</v>
      </c>
      <c r="B3334" s="5">
        <v>26200</v>
      </c>
      <c r="C3334" s="5">
        <v>26400</v>
      </c>
      <c r="D3334" s="5">
        <v>25740</v>
      </c>
      <c r="E3334" s="5">
        <v>26080</v>
      </c>
      <c r="F3334" s="4">
        <v>23813250</v>
      </c>
    </row>
    <row r="3335" spans="1:6" ht="15" customHeight="1" x14ac:dyDescent="0.3">
      <c r="A3335" s="2">
        <v>41194</v>
      </c>
      <c r="B3335" s="5">
        <v>26100</v>
      </c>
      <c r="C3335" s="5">
        <v>26240</v>
      </c>
      <c r="D3335" s="5">
        <v>25760</v>
      </c>
      <c r="E3335" s="5">
        <v>25920</v>
      </c>
      <c r="F3335" s="4">
        <v>15001950</v>
      </c>
    </row>
    <row r="3336" spans="1:6" ht="15" customHeight="1" x14ac:dyDescent="0.3">
      <c r="A3336" s="2">
        <v>41197</v>
      </c>
      <c r="B3336" s="5">
        <v>25920</v>
      </c>
      <c r="C3336" s="5">
        <v>26240</v>
      </c>
      <c r="D3336" s="5">
        <v>25740</v>
      </c>
      <c r="E3336" s="5">
        <v>26000</v>
      </c>
      <c r="F3336" s="4">
        <v>10347900</v>
      </c>
    </row>
    <row r="3337" spans="1:6" ht="15" customHeight="1" x14ac:dyDescent="0.3">
      <c r="A3337" s="2">
        <v>41198</v>
      </c>
      <c r="B3337" s="5">
        <v>26520</v>
      </c>
      <c r="C3337" s="5">
        <v>26620</v>
      </c>
      <c r="D3337" s="5">
        <v>26300</v>
      </c>
      <c r="E3337" s="5">
        <v>26600</v>
      </c>
      <c r="F3337" s="4">
        <v>10679450</v>
      </c>
    </row>
    <row r="3338" spans="1:6" ht="15" customHeight="1" x14ac:dyDescent="0.3">
      <c r="A3338" s="2">
        <v>41199</v>
      </c>
      <c r="B3338" s="5">
        <v>26840</v>
      </c>
      <c r="C3338" s="5">
        <v>26920</v>
      </c>
      <c r="D3338" s="5">
        <v>26320</v>
      </c>
      <c r="E3338" s="5">
        <v>26720</v>
      </c>
      <c r="F3338" s="4">
        <v>9023050</v>
      </c>
    </row>
    <row r="3339" spans="1:6" ht="15" customHeight="1" x14ac:dyDescent="0.3">
      <c r="A3339" s="2">
        <v>41200</v>
      </c>
      <c r="B3339" s="5">
        <v>26720</v>
      </c>
      <c r="C3339" s="5">
        <v>26820</v>
      </c>
      <c r="D3339" s="5">
        <v>26560</v>
      </c>
      <c r="E3339" s="5">
        <v>26740</v>
      </c>
      <c r="F3339" s="4">
        <v>10539800</v>
      </c>
    </row>
    <row r="3340" spans="1:6" ht="15" customHeight="1" x14ac:dyDescent="0.3">
      <c r="A3340" s="2">
        <v>41201</v>
      </c>
      <c r="B3340" s="5">
        <v>26460</v>
      </c>
      <c r="C3340" s="5">
        <v>26500</v>
      </c>
      <c r="D3340" s="5">
        <v>25980</v>
      </c>
      <c r="E3340" s="5">
        <v>26040</v>
      </c>
      <c r="F3340" s="4">
        <v>13997950</v>
      </c>
    </row>
    <row r="3341" spans="1:6" ht="15" customHeight="1" x14ac:dyDescent="0.3">
      <c r="A3341" s="2">
        <v>41204</v>
      </c>
      <c r="B3341" s="5">
        <v>25540</v>
      </c>
      <c r="C3341" s="5">
        <v>26340</v>
      </c>
      <c r="D3341" s="5">
        <v>25520</v>
      </c>
      <c r="E3341" s="5">
        <v>26300</v>
      </c>
      <c r="F3341" s="4">
        <v>11744200</v>
      </c>
    </row>
    <row r="3342" spans="1:6" ht="15" customHeight="1" x14ac:dyDescent="0.3">
      <c r="A3342" s="2">
        <v>41205</v>
      </c>
      <c r="B3342" s="5">
        <v>26380</v>
      </c>
      <c r="C3342" s="5">
        <v>26440</v>
      </c>
      <c r="D3342" s="5">
        <v>26040</v>
      </c>
      <c r="E3342" s="5">
        <v>26260</v>
      </c>
      <c r="F3342" s="4">
        <v>9264800</v>
      </c>
    </row>
    <row r="3343" spans="1:6" ht="15" customHeight="1" x14ac:dyDescent="0.3">
      <c r="A3343" s="2">
        <v>41206</v>
      </c>
      <c r="B3343" s="5">
        <v>25940</v>
      </c>
      <c r="C3343" s="5">
        <v>26180</v>
      </c>
      <c r="D3343" s="5">
        <v>25780</v>
      </c>
      <c r="E3343" s="5">
        <v>26000</v>
      </c>
      <c r="F3343" s="4">
        <v>13487650</v>
      </c>
    </row>
    <row r="3344" spans="1:6" ht="15" customHeight="1" x14ac:dyDescent="0.3">
      <c r="A3344" s="2">
        <v>41207</v>
      </c>
      <c r="B3344" s="5">
        <v>25920</v>
      </c>
      <c r="C3344" s="5">
        <v>26440</v>
      </c>
      <c r="D3344" s="5">
        <v>25820</v>
      </c>
      <c r="E3344" s="5">
        <v>26440</v>
      </c>
      <c r="F3344" s="4">
        <v>11897100</v>
      </c>
    </row>
    <row r="3345" spans="1:6" ht="15" customHeight="1" x14ac:dyDescent="0.3">
      <c r="A3345" s="2">
        <v>41208</v>
      </c>
      <c r="B3345" s="5">
        <v>26120</v>
      </c>
      <c r="C3345" s="5">
        <v>26240</v>
      </c>
      <c r="D3345" s="5">
        <v>25740</v>
      </c>
      <c r="E3345" s="5">
        <v>25740</v>
      </c>
      <c r="F3345" s="4">
        <v>13817650</v>
      </c>
    </row>
    <row r="3346" spans="1:6" ht="15" customHeight="1" x14ac:dyDescent="0.3">
      <c r="A3346" s="2">
        <v>41211</v>
      </c>
      <c r="B3346" s="5">
        <v>25960</v>
      </c>
      <c r="C3346" s="5">
        <v>25980</v>
      </c>
      <c r="D3346" s="5">
        <v>25580</v>
      </c>
      <c r="E3346" s="5">
        <v>25980</v>
      </c>
      <c r="F3346" s="4">
        <v>11471550</v>
      </c>
    </row>
    <row r="3347" spans="1:6" ht="15" customHeight="1" x14ac:dyDescent="0.3">
      <c r="A3347" s="2">
        <v>41212</v>
      </c>
      <c r="B3347" s="5">
        <v>25980</v>
      </c>
      <c r="C3347" s="5">
        <v>26080</v>
      </c>
      <c r="D3347" s="5">
        <v>25840</v>
      </c>
      <c r="E3347" s="5">
        <v>25960</v>
      </c>
      <c r="F3347" s="4">
        <v>6665000</v>
      </c>
    </row>
    <row r="3348" spans="1:6" ht="15" customHeight="1" x14ac:dyDescent="0.3">
      <c r="A3348" s="2">
        <v>41213</v>
      </c>
      <c r="B3348" s="5">
        <v>26120</v>
      </c>
      <c r="C3348" s="5">
        <v>26240</v>
      </c>
      <c r="D3348" s="5">
        <v>25980</v>
      </c>
      <c r="E3348" s="5">
        <v>26200</v>
      </c>
      <c r="F3348" s="4">
        <v>10621400</v>
      </c>
    </row>
    <row r="3349" spans="1:6" ht="15" customHeight="1" x14ac:dyDescent="0.3">
      <c r="A3349" s="2">
        <v>41214</v>
      </c>
      <c r="B3349" s="5">
        <v>25900</v>
      </c>
      <c r="C3349" s="5">
        <v>26040</v>
      </c>
      <c r="D3349" s="5">
        <v>25800</v>
      </c>
      <c r="E3349" s="5">
        <v>25940</v>
      </c>
      <c r="F3349" s="4">
        <v>10460250</v>
      </c>
    </row>
    <row r="3350" spans="1:6" ht="15" customHeight="1" x14ac:dyDescent="0.3">
      <c r="A3350" s="2">
        <v>41215</v>
      </c>
      <c r="B3350" s="5">
        <v>26380</v>
      </c>
      <c r="C3350" s="5">
        <v>26660</v>
      </c>
      <c r="D3350" s="5">
        <v>26260</v>
      </c>
      <c r="E3350" s="5">
        <v>26540</v>
      </c>
      <c r="F3350" s="4">
        <v>18529600</v>
      </c>
    </row>
    <row r="3351" spans="1:6" ht="15" customHeight="1" x14ac:dyDescent="0.3">
      <c r="A3351" s="2">
        <v>41218</v>
      </c>
      <c r="B3351" s="5">
        <v>26560</v>
      </c>
      <c r="C3351" s="5">
        <v>26980</v>
      </c>
      <c r="D3351" s="5">
        <v>26400</v>
      </c>
      <c r="E3351" s="5">
        <v>26820</v>
      </c>
      <c r="F3351" s="4">
        <v>13070650</v>
      </c>
    </row>
    <row r="3352" spans="1:6" ht="15" customHeight="1" x14ac:dyDescent="0.3">
      <c r="A3352" s="2">
        <v>41219</v>
      </c>
      <c r="B3352" s="5">
        <v>26980</v>
      </c>
      <c r="C3352" s="5">
        <v>26980</v>
      </c>
      <c r="D3352" s="5">
        <v>26640</v>
      </c>
      <c r="E3352" s="5">
        <v>26980</v>
      </c>
      <c r="F3352" s="4">
        <v>8984500</v>
      </c>
    </row>
    <row r="3353" spans="1:6" ht="15" customHeight="1" x14ac:dyDescent="0.3">
      <c r="A3353" s="2">
        <v>41220</v>
      </c>
      <c r="B3353" s="5">
        <v>26860</v>
      </c>
      <c r="C3353" s="5">
        <v>27240</v>
      </c>
      <c r="D3353" s="5">
        <v>26700</v>
      </c>
      <c r="E3353" s="5">
        <v>27240</v>
      </c>
      <c r="F3353" s="4">
        <v>9692350</v>
      </c>
    </row>
    <row r="3354" spans="1:6" ht="15" customHeight="1" x14ac:dyDescent="0.3">
      <c r="A3354" s="2">
        <v>41221</v>
      </c>
      <c r="B3354" s="5">
        <v>26960</v>
      </c>
      <c r="C3354" s="5">
        <v>27140</v>
      </c>
      <c r="D3354" s="5">
        <v>26820</v>
      </c>
      <c r="E3354" s="5">
        <v>27000</v>
      </c>
      <c r="F3354" s="4">
        <v>15343100</v>
      </c>
    </row>
    <row r="3355" spans="1:6" ht="15" customHeight="1" x14ac:dyDescent="0.3">
      <c r="A3355" s="2">
        <v>41222</v>
      </c>
      <c r="B3355" s="5">
        <v>26700</v>
      </c>
      <c r="C3355" s="5">
        <v>27020</v>
      </c>
      <c r="D3355" s="5">
        <v>26520</v>
      </c>
      <c r="E3355" s="5">
        <v>26820</v>
      </c>
      <c r="F3355" s="4">
        <v>14556500</v>
      </c>
    </row>
    <row r="3356" spans="1:6" ht="15" customHeight="1" x14ac:dyDescent="0.3">
      <c r="A3356" s="2">
        <v>41225</v>
      </c>
      <c r="B3356" s="5">
        <v>26620</v>
      </c>
      <c r="C3356" s="5">
        <v>26940</v>
      </c>
      <c r="D3356" s="5">
        <v>26620</v>
      </c>
      <c r="E3356" s="5">
        <v>26900</v>
      </c>
      <c r="F3356" s="4">
        <v>6960650</v>
      </c>
    </row>
    <row r="3357" spans="1:6" ht="15" customHeight="1" x14ac:dyDescent="0.3">
      <c r="A3357" s="2">
        <v>41226</v>
      </c>
      <c r="B3357" s="5">
        <v>26940</v>
      </c>
      <c r="C3357" s="5">
        <v>26980</v>
      </c>
      <c r="D3357" s="5">
        <v>26520</v>
      </c>
      <c r="E3357" s="5">
        <v>26980</v>
      </c>
      <c r="F3357" s="4">
        <v>7329700</v>
      </c>
    </row>
    <row r="3358" spans="1:6" ht="15" customHeight="1" x14ac:dyDescent="0.3">
      <c r="A3358" s="2">
        <v>41227</v>
      </c>
      <c r="B3358" s="5">
        <v>27140</v>
      </c>
      <c r="C3358" s="5">
        <v>27140</v>
      </c>
      <c r="D3358" s="5">
        <v>26920</v>
      </c>
      <c r="E3358" s="5">
        <v>27100</v>
      </c>
      <c r="F3358" s="4">
        <v>10441400</v>
      </c>
    </row>
    <row r="3359" spans="1:6" ht="15" customHeight="1" x14ac:dyDescent="0.3">
      <c r="A3359" s="2">
        <v>41228</v>
      </c>
      <c r="B3359" s="5">
        <v>26700</v>
      </c>
      <c r="C3359" s="5">
        <v>26760</v>
      </c>
      <c r="D3359" s="5">
        <v>26520</v>
      </c>
      <c r="E3359" s="5">
        <v>26620</v>
      </c>
      <c r="F3359" s="4">
        <v>9962950</v>
      </c>
    </row>
    <row r="3360" spans="1:6" ht="15" customHeight="1" x14ac:dyDescent="0.3">
      <c r="A3360" s="2">
        <v>41229</v>
      </c>
      <c r="B3360" s="5">
        <v>26440</v>
      </c>
      <c r="C3360" s="5">
        <v>26520</v>
      </c>
      <c r="D3360" s="5">
        <v>26020</v>
      </c>
      <c r="E3360" s="5">
        <v>26140</v>
      </c>
      <c r="F3360" s="4">
        <v>12186200</v>
      </c>
    </row>
    <row r="3361" spans="1:6" ht="15" customHeight="1" x14ac:dyDescent="0.3">
      <c r="A3361" s="2">
        <v>41232</v>
      </c>
      <c r="B3361" s="5">
        <v>26300</v>
      </c>
      <c r="C3361" s="5">
        <v>26840</v>
      </c>
      <c r="D3361" s="5">
        <v>26260</v>
      </c>
      <c r="E3361" s="5">
        <v>26640</v>
      </c>
      <c r="F3361" s="4">
        <v>10141850</v>
      </c>
    </row>
    <row r="3362" spans="1:6" ht="15" customHeight="1" x14ac:dyDescent="0.3">
      <c r="A3362" s="2">
        <v>41233</v>
      </c>
      <c r="B3362" s="5">
        <v>27060</v>
      </c>
      <c r="C3362" s="5">
        <v>27300</v>
      </c>
      <c r="D3362" s="5">
        <v>26920</v>
      </c>
      <c r="E3362" s="5">
        <v>27280</v>
      </c>
      <c r="F3362" s="4">
        <v>13429300</v>
      </c>
    </row>
    <row r="3363" spans="1:6" ht="15" customHeight="1" x14ac:dyDescent="0.3">
      <c r="A3363" s="2">
        <v>41234</v>
      </c>
      <c r="B3363" s="5">
        <v>27520</v>
      </c>
      <c r="C3363" s="5">
        <v>27940</v>
      </c>
      <c r="D3363" s="5">
        <v>27440</v>
      </c>
      <c r="E3363" s="5">
        <v>27680</v>
      </c>
      <c r="F3363" s="4">
        <v>17795050</v>
      </c>
    </row>
    <row r="3364" spans="1:6" ht="15" customHeight="1" x14ac:dyDescent="0.3">
      <c r="A3364" s="2">
        <v>41235</v>
      </c>
      <c r="B3364" s="5">
        <v>27880</v>
      </c>
      <c r="C3364" s="5">
        <v>28380</v>
      </c>
      <c r="D3364" s="5">
        <v>27820</v>
      </c>
      <c r="E3364" s="5">
        <v>28340</v>
      </c>
      <c r="F3364" s="4">
        <v>14965900</v>
      </c>
    </row>
    <row r="3365" spans="1:6" ht="15" customHeight="1" x14ac:dyDescent="0.3">
      <c r="A3365" s="2">
        <v>41236</v>
      </c>
      <c r="B3365" s="5">
        <v>28440</v>
      </c>
      <c r="C3365" s="5">
        <v>28840</v>
      </c>
      <c r="D3365" s="5">
        <v>28340</v>
      </c>
      <c r="E3365" s="5">
        <v>28740</v>
      </c>
      <c r="F3365" s="4">
        <v>12338450</v>
      </c>
    </row>
    <row r="3366" spans="1:6" ht="15" customHeight="1" x14ac:dyDescent="0.3">
      <c r="A3366" s="2">
        <v>41239</v>
      </c>
      <c r="B3366" s="5">
        <v>28840</v>
      </c>
      <c r="C3366" s="5">
        <v>28860</v>
      </c>
      <c r="D3366" s="5">
        <v>27980</v>
      </c>
      <c r="E3366" s="5">
        <v>28080</v>
      </c>
      <c r="F3366" s="4">
        <v>13757750</v>
      </c>
    </row>
    <row r="3367" spans="1:6" ht="15" customHeight="1" x14ac:dyDescent="0.3">
      <c r="A3367" s="2">
        <v>41240</v>
      </c>
      <c r="B3367" s="5">
        <v>28100</v>
      </c>
      <c r="C3367" s="5">
        <v>28560</v>
      </c>
      <c r="D3367" s="5">
        <v>28080</v>
      </c>
      <c r="E3367" s="5">
        <v>28320</v>
      </c>
      <c r="F3367" s="4">
        <v>11844200</v>
      </c>
    </row>
    <row r="3368" spans="1:6" ht="15" customHeight="1" x14ac:dyDescent="0.3">
      <c r="A3368" s="2">
        <v>41241</v>
      </c>
      <c r="B3368" s="5">
        <v>28000</v>
      </c>
      <c r="C3368" s="5">
        <v>28760</v>
      </c>
      <c r="D3368" s="5">
        <v>27920</v>
      </c>
      <c r="E3368" s="5">
        <v>28260</v>
      </c>
      <c r="F3368" s="4">
        <v>14071300</v>
      </c>
    </row>
    <row r="3369" spans="1:6" ht="15" customHeight="1" x14ac:dyDescent="0.3">
      <c r="A3369" s="2">
        <v>41242</v>
      </c>
      <c r="B3369" s="5">
        <v>28040</v>
      </c>
      <c r="C3369" s="5">
        <v>28440</v>
      </c>
      <c r="D3369" s="5">
        <v>28040</v>
      </c>
      <c r="E3369" s="5">
        <v>28280</v>
      </c>
      <c r="F3369" s="4">
        <v>13112800</v>
      </c>
    </row>
    <row r="3370" spans="1:6" ht="15" customHeight="1" x14ac:dyDescent="0.3">
      <c r="A3370" s="2">
        <v>41243</v>
      </c>
      <c r="B3370" s="5">
        <v>28460</v>
      </c>
      <c r="C3370" s="5">
        <v>28500</v>
      </c>
      <c r="D3370" s="5">
        <v>27980</v>
      </c>
      <c r="E3370" s="5">
        <v>28120</v>
      </c>
      <c r="F3370" s="4">
        <v>16440500</v>
      </c>
    </row>
    <row r="3371" spans="1:6" ht="15" customHeight="1" x14ac:dyDescent="0.3">
      <c r="A3371" s="2">
        <v>41246</v>
      </c>
      <c r="B3371" s="5">
        <v>28400</v>
      </c>
      <c r="C3371" s="5">
        <v>28720</v>
      </c>
      <c r="D3371" s="5">
        <v>28160</v>
      </c>
      <c r="E3371" s="5">
        <v>28600</v>
      </c>
      <c r="F3371" s="4">
        <v>10228600</v>
      </c>
    </row>
    <row r="3372" spans="1:6" ht="15" customHeight="1" x14ac:dyDescent="0.3">
      <c r="A3372" s="2">
        <v>41247</v>
      </c>
      <c r="B3372" s="5">
        <v>28640</v>
      </c>
      <c r="C3372" s="5">
        <v>28680</v>
      </c>
      <c r="D3372" s="5">
        <v>28400</v>
      </c>
      <c r="E3372" s="5">
        <v>28600</v>
      </c>
      <c r="F3372" s="4">
        <v>9510650</v>
      </c>
    </row>
    <row r="3373" spans="1:6" ht="15" customHeight="1" x14ac:dyDescent="0.3">
      <c r="A3373" s="2">
        <v>41248</v>
      </c>
      <c r="B3373" s="5">
        <v>28600</v>
      </c>
      <c r="C3373" s="5">
        <v>29100</v>
      </c>
      <c r="D3373" s="5">
        <v>28540</v>
      </c>
      <c r="E3373" s="5">
        <v>29100</v>
      </c>
      <c r="F3373" s="4">
        <v>12444700</v>
      </c>
    </row>
    <row r="3374" spans="1:6" ht="15" customHeight="1" x14ac:dyDescent="0.3">
      <c r="A3374" s="2">
        <v>41249</v>
      </c>
      <c r="B3374" s="5">
        <v>29360</v>
      </c>
      <c r="C3374" s="5">
        <v>29420</v>
      </c>
      <c r="D3374" s="5">
        <v>28680</v>
      </c>
      <c r="E3374" s="5">
        <v>29080</v>
      </c>
      <c r="F3374" s="4">
        <v>14257200</v>
      </c>
    </row>
    <row r="3375" spans="1:6" ht="15" customHeight="1" x14ac:dyDescent="0.3">
      <c r="A3375" s="2">
        <v>41250</v>
      </c>
      <c r="B3375" s="5">
        <v>29000</v>
      </c>
      <c r="C3375" s="5">
        <v>29960</v>
      </c>
      <c r="D3375" s="5">
        <v>29000</v>
      </c>
      <c r="E3375" s="5">
        <v>29600</v>
      </c>
      <c r="F3375" s="4">
        <v>15887800</v>
      </c>
    </row>
    <row r="3376" spans="1:6" ht="15" customHeight="1" x14ac:dyDescent="0.3">
      <c r="A3376" s="2">
        <v>41253</v>
      </c>
      <c r="B3376" s="5">
        <v>30120</v>
      </c>
      <c r="C3376" s="5">
        <v>30120</v>
      </c>
      <c r="D3376" s="5">
        <v>29700</v>
      </c>
      <c r="E3376" s="5">
        <v>29820</v>
      </c>
      <c r="F3376" s="4">
        <v>13062950</v>
      </c>
    </row>
    <row r="3377" spans="1:6" ht="15" customHeight="1" x14ac:dyDescent="0.3">
      <c r="A3377" s="2">
        <v>41254</v>
      </c>
      <c r="B3377" s="5">
        <v>29960</v>
      </c>
      <c r="C3377" s="5">
        <v>29960</v>
      </c>
      <c r="D3377" s="5">
        <v>29380</v>
      </c>
      <c r="E3377" s="5">
        <v>29520</v>
      </c>
      <c r="F3377" s="4">
        <v>12664750</v>
      </c>
    </row>
    <row r="3378" spans="1:6" ht="15" customHeight="1" x14ac:dyDescent="0.3">
      <c r="A3378" s="2">
        <v>41255</v>
      </c>
      <c r="B3378" s="5">
        <v>29460</v>
      </c>
      <c r="C3378" s="5">
        <v>29920</v>
      </c>
      <c r="D3378" s="5">
        <v>29460</v>
      </c>
      <c r="E3378" s="5">
        <v>29800</v>
      </c>
      <c r="F3378" s="4">
        <v>15247450</v>
      </c>
    </row>
    <row r="3379" spans="1:6" ht="15" customHeight="1" x14ac:dyDescent="0.3">
      <c r="A3379" s="2">
        <v>41256</v>
      </c>
      <c r="B3379" s="5">
        <v>30000</v>
      </c>
      <c r="C3379" s="5">
        <v>30660</v>
      </c>
      <c r="D3379" s="5">
        <v>29860</v>
      </c>
      <c r="E3379" s="5">
        <v>30660</v>
      </c>
      <c r="F3379" s="4">
        <v>30711450</v>
      </c>
    </row>
    <row r="3380" spans="1:6" ht="15" customHeight="1" x14ac:dyDescent="0.3">
      <c r="A3380" s="2">
        <v>41257</v>
      </c>
      <c r="B3380" s="5">
        <v>30320</v>
      </c>
      <c r="C3380" s="5">
        <v>30720</v>
      </c>
      <c r="D3380" s="5">
        <v>30160</v>
      </c>
      <c r="E3380" s="5">
        <v>30300</v>
      </c>
      <c r="F3380" s="4">
        <v>13956050</v>
      </c>
    </row>
    <row r="3381" spans="1:6" ht="15" customHeight="1" x14ac:dyDescent="0.3">
      <c r="A3381" s="2">
        <v>41260</v>
      </c>
      <c r="B3381" s="5">
        <v>30020</v>
      </c>
      <c r="C3381" s="5">
        <v>30480</v>
      </c>
      <c r="D3381" s="5">
        <v>29940</v>
      </c>
      <c r="E3381" s="5">
        <v>30060</v>
      </c>
      <c r="F3381" s="4">
        <v>15518600</v>
      </c>
    </row>
    <row r="3382" spans="1:6" ht="15" customHeight="1" x14ac:dyDescent="0.3">
      <c r="A3382" s="2">
        <v>41261</v>
      </c>
      <c r="B3382" s="5">
        <v>30000</v>
      </c>
      <c r="C3382" s="5">
        <v>30320</v>
      </c>
      <c r="D3382" s="5">
        <v>29900</v>
      </c>
      <c r="E3382" s="5">
        <v>30300</v>
      </c>
      <c r="F3382" s="4">
        <v>13562350</v>
      </c>
    </row>
    <row r="3383" spans="1:6" ht="15" customHeight="1" x14ac:dyDescent="0.3">
      <c r="A3383" s="2">
        <v>41262</v>
      </c>
      <c r="B3383" s="5">
        <v>30000</v>
      </c>
      <c r="C3383" s="5">
        <v>30320</v>
      </c>
      <c r="D3383" s="5">
        <v>29900</v>
      </c>
      <c r="E3383" s="5">
        <v>30300</v>
      </c>
      <c r="F3383" s="4">
        <v>0</v>
      </c>
    </row>
    <row r="3384" spans="1:6" ht="15" customHeight="1" x14ac:dyDescent="0.3">
      <c r="A3384" s="2">
        <v>41263</v>
      </c>
      <c r="B3384" s="5">
        <v>30300</v>
      </c>
      <c r="C3384" s="5">
        <v>30580</v>
      </c>
      <c r="D3384" s="5">
        <v>29900</v>
      </c>
      <c r="E3384" s="5">
        <v>30060</v>
      </c>
      <c r="F3384" s="4">
        <v>20141100</v>
      </c>
    </row>
    <row r="3385" spans="1:6" ht="15" customHeight="1" x14ac:dyDescent="0.3">
      <c r="A3385" s="2">
        <v>41264</v>
      </c>
      <c r="B3385" s="5">
        <v>29860</v>
      </c>
      <c r="C3385" s="5">
        <v>29920</v>
      </c>
      <c r="D3385" s="5">
        <v>28800</v>
      </c>
      <c r="E3385" s="5">
        <v>28840</v>
      </c>
      <c r="F3385" s="4">
        <v>27675500</v>
      </c>
    </row>
    <row r="3386" spans="1:6" ht="15" customHeight="1" x14ac:dyDescent="0.3">
      <c r="A3386" s="2">
        <v>41267</v>
      </c>
      <c r="B3386" s="5">
        <v>28960</v>
      </c>
      <c r="C3386" s="5">
        <v>29520</v>
      </c>
      <c r="D3386" s="5">
        <v>28840</v>
      </c>
      <c r="E3386" s="5">
        <v>29480</v>
      </c>
      <c r="F3386" s="4">
        <v>14535100</v>
      </c>
    </row>
    <row r="3387" spans="1:6" ht="15" customHeight="1" x14ac:dyDescent="0.3">
      <c r="A3387" s="2">
        <v>41268</v>
      </c>
      <c r="B3387" s="5">
        <v>28960</v>
      </c>
      <c r="C3387" s="5">
        <v>29520</v>
      </c>
      <c r="D3387" s="5">
        <v>28840</v>
      </c>
      <c r="E3387" s="5">
        <v>29480</v>
      </c>
      <c r="F3387" s="4">
        <v>0</v>
      </c>
    </row>
    <row r="3388" spans="1:6" ht="15" customHeight="1" x14ac:dyDescent="0.3">
      <c r="A3388" s="2">
        <v>41269</v>
      </c>
      <c r="B3388" s="5">
        <v>29600</v>
      </c>
      <c r="C3388" s="5">
        <v>30060</v>
      </c>
      <c r="D3388" s="5">
        <v>29400</v>
      </c>
      <c r="E3388" s="5">
        <v>29400</v>
      </c>
      <c r="F3388" s="4">
        <v>14091000</v>
      </c>
    </row>
    <row r="3389" spans="1:6" ht="15" customHeight="1" x14ac:dyDescent="0.3">
      <c r="A3389" s="2">
        <v>41270</v>
      </c>
      <c r="B3389" s="5">
        <v>29400</v>
      </c>
      <c r="C3389" s="5">
        <v>30000</v>
      </c>
      <c r="D3389" s="5">
        <v>29400</v>
      </c>
      <c r="E3389" s="5">
        <v>29920</v>
      </c>
      <c r="F3389" s="4">
        <v>9145450</v>
      </c>
    </row>
    <row r="3390" spans="1:6" ht="15" customHeight="1" x14ac:dyDescent="0.3">
      <c r="A3390" s="2">
        <v>41271</v>
      </c>
      <c r="B3390" s="5">
        <v>29760</v>
      </c>
      <c r="C3390" s="5">
        <v>30600</v>
      </c>
      <c r="D3390" s="5">
        <v>29740</v>
      </c>
      <c r="E3390" s="5">
        <v>30440</v>
      </c>
      <c r="F3390" s="4">
        <v>10613300</v>
      </c>
    </row>
    <row r="3391" spans="1:6" ht="15" customHeight="1" x14ac:dyDescent="0.3">
      <c r="A3391" s="2">
        <v>41274</v>
      </c>
      <c r="B3391" s="5">
        <v>29760</v>
      </c>
      <c r="C3391" s="5">
        <v>30600</v>
      </c>
      <c r="D3391" s="5">
        <v>29740</v>
      </c>
      <c r="E3391" s="5">
        <v>30440</v>
      </c>
      <c r="F3391" s="4">
        <v>0</v>
      </c>
    </row>
    <row r="3392" spans="1:6" ht="15" customHeight="1" x14ac:dyDescent="0.3">
      <c r="A3392" s="2">
        <v>41275</v>
      </c>
      <c r="B3392" s="5">
        <v>29760</v>
      </c>
      <c r="C3392" s="5">
        <v>30600</v>
      </c>
      <c r="D3392" s="5">
        <v>29740</v>
      </c>
      <c r="E3392" s="5">
        <v>30440</v>
      </c>
      <c r="F3392" s="4">
        <v>0</v>
      </c>
    </row>
    <row r="3393" spans="1:6" ht="15" customHeight="1" x14ac:dyDescent="0.3">
      <c r="A3393" s="2">
        <v>41276</v>
      </c>
      <c r="B3393" s="5">
        <v>30660</v>
      </c>
      <c r="C3393" s="5">
        <v>31520</v>
      </c>
      <c r="D3393" s="5">
        <v>30540</v>
      </c>
      <c r="E3393" s="5">
        <v>31520</v>
      </c>
      <c r="F3393" s="4">
        <v>11463700</v>
      </c>
    </row>
    <row r="3394" spans="1:6" ht="15" customHeight="1" x14ac:dyDescent="0.3">
      <c r="A3394" s="2">
        <v>41277</v>
      </c>
      <c r="B3394" s="5">
        <v>31640</v>
      </c>
      <c r="C3394" s="5">
        <v>31680</v>
      </c>
      <c r="D3394" s="5">
        <v>30860</v>
      </c>
      <c r="E3394" s="5">
        <v>30860</v>
      </c>
      <c r="F3394" s="4">
        <v>14246350</v>
      </c>
    </row>
    <row r="3395" spans="1:6" ht="15" customHeight="1" x14ac:dyDescent="0.3">
      <c r="A3395" s="2">
        <v>41278</v>
      </c>
      <c r="B3395" s="5">
        <v>30800</v>
      </c>
      <c r="C3395" s="5">
        <v>30840</v>
      </c>
      <c r="D3395" s="5">
        <v>30200</v>
      </c>
      <c r="E3395" s="5">
        <v>30500</v>
      </c>
      <c r="F3395" s="4">
        <v>13006000</v>
      </c>
    </row>
    <row r="3396" spans="1:6" ht="15" customHeight="1" x14ac:dyDescent="0.3">
      <c r="A3396" s="2">
        <v>41281</v>
      </c>
      <c r="B3396" s="5">
        <v>30300</v>
      </c>
      <c r="C3396" s="5">
        <v>30560</v>
      </c>
      <c r="D3396" s="5">
        <v>30000</v>
      </c>
      <c r="E3396" s="5">
        <v>30400</v>
      </c>
      <c r="F3396" s="4">
        <v>12621800</v>
      </c>
    </row>
    <row r="3397" spans="1:6" ht="15" customHeight="1" x14ac:dyDescent="0.3">
      <c r="A3397" s="2">
        <v>41282</v>
      </c>
      <c r="B3397" s="5">
        <v>30260</v>
      </c>
      <c r="C3397" s="5">
        <v>30340</v>
      </c>
      <c r="D3397" s="5">
        <v>29960</v>
      </c>
      <c r="E3397" s="5">
        <v>30000</v>
      </c>
      <c r="F3397" s="4">
        <v>13837850</v>
      </c>
    </row>
    <row r="3398" spans="1:6" ht="15" customHeight="1" x14ac:dyDescent="0.3">
      <c r="A3398" s="2">
        <v>41283</v>
      </c>
      <c r="B3398" s="5">
        <v>30000</v>
      </c>
      <c r="C3398" s="5">
        <v>30260</v>
      </c>
      <c r="D3398" s="5">
        <v>29820</v>
      </c>
      <c r="E3398" s="5">
        <v>30000</v>
      </c>
      <c r="F3398" s="4">
        <v>12686000</v>
      </c>
    </row>
    <row r="3399" spans="1:6" ht="15" customHeight="1" x14ac:dyDescent="0.3">
      <c r="A3399" s="2">
        <v>41284</v>
      </c>
      <c r="B3399" s="5">
        <v>30300</v>
      </c>
      <c r="C3399" s="5">
        <v>30680</v>
      </c>
      <c r="D3399" s="5">
        <v>30000</v>
      </c>
      <c r="E3399" s="5">
        <v>30600</v>
      </c>
      <c r="F3399" s="4">
        <v>14674100</v>
      </c>
    </row>
    <row r="3400" spans="1:6" ht="15" customHeight="1" x14ac:dyDescent="0.3">
      <c r="A3400" s="2">
        <v>41285</v>
      </c>
      <c r="B3400" s="5">
        <v>30960</v>
      </c>
      <c r="C3400" s="5">
        <v>30960</v>
      </c>
      <c r="D3400" s="5">
        <v>30140</v>
      </c>
      <c r="E3400" s="5">
        <v>30660</v>
      </c>
      <c r="F3400" s="4">
        <v>11949100</v>
      </c>
    </row>
    <row r="3401" spans="1:6" ht="15" customHeight="1" x14ac:dyDescent="0.3">
      <c r="A3401" s="2">
        <v>41288</v>
      </c>
      <c r="B3401" s="5">
        <v>30780</v>
      </c>
      <c r="C3401" s="5">
        <v>31040</v>
      </c>
      <c r="D3401" s="5">
        <v>30560</v>
      </c>
      <c r="E3401" s="5">
        <v>31040</v>
      </c>
      <c r="F3401" s="4">
        <v>8030100</v>
      </c>
    </row>
    <row r="3402" spans="1:6" ht="15" customHeight="1" x14ac:dyDescent="0.3">
      <c r="A3402" s="2">
        <v>41289</v>
      </c>
      <c r="B3402" s="5">
        <v>31200</v>
      </c>
      <c r="C3402" s="5">
        <v>31200</v>
      </c>
      <c r="D3402" s="5">
        <v>30240</v>
      </c>
      <c r="E3402" s="5">
        <v>30240</v>
      </c>
      <c r="F3402" s="4">
        <v>10738450</v>
      </c>
    </row>
    <row r="3403" spans="1:6" ht="15" customHeight="1" x14ac:dyDescent="0.3">
      <c r="A3403" s="2">
        <v>41290</v>
      </c>
      <c r="B3403" s="5">
        <v>30280</v>
      </c>
      <c r="C3403" s="5">
        <v>30520</v>
      </c>
      <c r="D3403" s="5">
        <v>29660</v>
      </c>
      <c r="E3403" s="5">
        <v>29840</v>
      </c>
      <c r="F3403" s="4">
        <v>16252900</v>
      </c>
    </row>
    <row r="3404" spans="1:6" ht="15" customHeight="1" x14ac:dyDescent="0.3">
      <c r="A3404" s="2">
        <v>41291</v>
      </c>
      <c r="B3404" s="5">
        <v>30040</v>
      </c>
      <c r="C3404" s="5">
        <v>30040</v>
      </c>
      <c r="D3404" s="5">
        <v>29000</v>
      </c>
      <c r="E3404" s="5">
        <v>29380</v>
      </c>
      <c r="F3404" s="4">
        <v>20249950</v>
      </c>
    </row>
    <row r="3405" spans="1:6" ht="15" customHeight="1" x14ac:dyDescent="0.3">
      <c r="A3405" s="2">
        <v>41292</v>
      </c>
      <c r="B3405" s="5">
        <v>29600</v>
      </c>
      <c r="C3405" s="5">
        <v>29740</v>
      </c>
      <c r="D3405" s="5">
        <v>29100</v>
      </c>
      <c r="E3405" s="5">
        <v>29600</v>
      </c>
      <c r="F3405" s="4">
        <v>12530050</v>
      </c>
    </row>
    <row r="3406" spans="1:6" ht="15" customHeight="1" x14ac:dyDescent="0.3">
      <c r="A3406" s="2">
        <v>41295</v>
      </c>
      <c r="B3406" s="5">
        <v>29280</v>
      </c>
      <c r="C3406" s="5">
        <v>29500</v>
      </c>
      <c r="D3406" s="5">
        <v>28960</v>
      </c>
      <c r="E3406" s="5">
        <v>29080</v>
      </c>
      <c r="F3406" s="4">
        <v>14539200</v>
      </c>
    </row>
    <row r="3407" spans="1:6" ht="15" customHeight="1" x14ac:dyDescent="0.3">
      <c r="A3407" s="2">
        <v>41296</v>
      </c>
      <c r="B3407" s="5">
        <v>28900</v>
      </c>
      <c r="C3407" s="5">
        <v>29740</v>
      </c>
      <c r="D3407" s="5">
        <v>28900</v>
      </c>
      <c r="E3407" s="5">
        <v>29600</v>
      </c>
      <c r="F3407" s="4">
        <v>11958300</v>
      </c>
    </row>
    <row r="3408" spans="1:6" ht="15" customHeight="1" x14ac:dyDescent="0.3">
      <c r="A3408" s="2">
        <v>41297</v>
      </c>
      <c r="B3408" s="5">
        <v>30000</v>
      </c>
      <c r="C3408" s="5">
        <v>30040</v>
      </c>
      <c r="D3408" s="5">
        <v>29460</v>
      </c>
      <c r="E3408" s="5">
        <v>29460</v>
      </c>
      <c r="F3408" s="4">
        <v>9337450</v>
      </c>
    </row>
    <row r="3409" spans="1:6" ht="15" customHeight="1" x14ac:dyDescent="0.3">
      <c r="A3409" s="2">
        <v>41298</v>
      </c>
      <c r="B3409" s="5">
        <v>29360</v>
      </c>
      <c r="C3409" s="5">
        <v>29380</v>
      </c>
      <c r="D3409" s="5">
        <v>28820</v>
      </c>
      <c r="E3409" s="5">
        <v>29060</v>
      </c>
      <c r="F3409" s="4">
        <v>16007300</v>
      </c>
    </row>
    <row r="3410" spans="1:6" ht="15" customHeight="1" x14ac:dyDescent="0.3">
      <c r="A3410" s="2">
        <v>41299</v>
      </c>
      <c r="B3410" s="5">
        <v>29200</v>
      </c>
      <c r="C3410" s="5">
        <v>29220</v>
      </c>
      <c r="D3410" s="5">
        <v>28100</v>
      </c>
      <c r="E3410" s="5">
        <v>28340</v>
      </c>
      <c r="F3410" s="4">
        <v>21820900</v>
      </c>
    </row>
    <row r="3411" spans="1:6" ht="15" customHeight="1" x14ac:dyDescent="0.3">
      <c r="A3411" s="2">
        <v>41302</v>
      </c>
      <c r="B3411" s="5">
        <v>27920</v>
      </c>
      <c r="C3411" s="5">
        <v>28020</v>
      </c>
      <c r="D3411" s="5">
        <v>27420</v>
      </c>
      <c r="E3411" s="5">
        <v>27440</v>
      </c>
      <c r="F3411" s="4">
        <v>30935400</v>
      </c>
    </row>
    <row r="3412" spans="1:6" ht="15" customHeight="1" x14ac:dyDescent="0.3">
      <c r="A3412" s="2">
        <v>41303</v>
      </c>
      <c r="B3412" s="5">
        <v>27800</v>
      </c>
      <c r="C3412" s="5">
        <v>28360</v>
      </c>
      <c r="D3412" s="5">
        <v>27600</v>
      </c>
      <c r="E3412" s="5">
        <v>28180</v>
      </c>
      <c r="F3412" s="4">
        <v>21635950</v>
      </c>
    </row>
    <row r="3413" spans="1:6" ht="15" customHeight="1" x14ac:dyDescent="0.3">
      <c r="A3413" s="2">
        <v>41304</v>
      </c>
      <c r="B3413" s="5">
        <v>28520</v>
      </c>
      <c r="C3413" s="5">
        <v>28800</v>
      </c>
      <c r="D3413" s="5">
        <v>28240</v>
      </c>
      <c r="E3413" s="5">
        <v>28800</v>
      </c>
      <c r="F3413" s="4">
        <v>16192400</v>
      </c>
    </row>
    <row r="3414" spans="1:6" ht="15" customHeight="1" x14ac:dyDescent="0.3">
      <c r="A3414" s="2">
        <v>41305</v>
      </c>
      <c r="B3414" s="5">
        <v>28600</v>
      </c>
      <c r="C3414" s="5">
        <v>28960</v>
      </c>
      <c r="D3414" s="5">
        <v>28440</v>
      </c>
      <c r="E3414" s="5">
        <v>28960</v>
      </c>
      <c r="F3414" s="4">
        <v>16052800</v>
      </c>
    </row>
    <row r="3415" spans="1:6" ht="15" customHeight="1" x14ac:dyDescent="0.3">
      <c r="A3415" s="2">
        <v>41306</v>
      </c>
      <c r="B3415" s="5">
        <v>29200</v>
      </c>
      <c r="C3415" s="5">
        <v>29200</v>
      </c>
      <c r="D3415" s="5">
        <v>28440</v>
      </c>
      <c r="E3415" s="5">
        <v>28820</v>
      </c>
      <c r="F3415" s="4">
        <v>11576200</v>
      </c>
    </row>
    <row r="3416" spans="1:6" ht="15" customHeight="1" x14ac:dyDescent="0.3">
      <c r="A3416" s="2">
        <v>41309</v>
      </c>
      <c r="B3416" s="5">
        <v>29000</v>
      </c>
      <c r="C3416" s="5">
        <v>29060</v>
      </c>
      <c r="D3416" s="5">
        <v>28340</v>
      </c>
      <c r="E3416" s="5">
        <v>28740</v>
      </c>
      <c r="F3416" s="4">
        <v>12861900</v>
      </c>
    </row>
    <row r="3417" spans="1:6" ht="15" customHeight="1" x14ac:dyDescent="0.3">
      <c r="A3417" s="2">
        <v>41310</v>
      </c>
      <c r="B3417" s="5">
        <v>28300</v>
      </c>
      <c r="C3417" s="5">
        <v>28860</v>
      </c>
      <c r="D3417" s="5">
        <v>28280</v>
      </c>
      <c r="E3417" s="5">
        <v>28700</v>
      </c>
      <c r="F3417" s="4">
        <v>11388100</v>
      </c>
    </row>
    <row r="3418" spans="1:6" ht="15" customHeight="1" x14ac:dyDescent="0.3">
      <c r="A3418" s="2">
        <v>41311</v>
      </c>
      <c r="B3418" s="5">
        <v>28800</v>
      </c>
      <c r="C3418" s="5">
        <v>28860</v>
      </c>
      <c r="D3418" s="5">
        <v>28540</v>
      </c>
      <c r="E3418" s="5">
        <v>28540</v>
      </c>
      <c r="F3418" s="4">
        <v>6897150</v>
      </c>
    </row>
    <row r="3419" spans="1:6" ht="15" customHeight="1" x14ac:dyDescent="0.3">
      <c r="A3419" s="2">
        <v>41312</v>
      </c>
      <c r="B3419" s="5">
        <v>28780</v>
      </c>
      <c r="C3419" s="5">
        <v>28780</v>
      </c>
      <c r="D3419" s="5">
        <v>28400</v>
      </c>
      <c r="E3419" s="5">
        <v>28400</v>
      </c>
      <c r="F3419" s="4">
        <v>9721100</v>
      </c>
    </row>
    <row r="3420" spans="1:6" ht="15" customHeight="1" x14ac:dyDescent="0.3">
      <c r="A3420" s="2">
        <v>41313</v>
      </c>
      <c r="B3420" s="5">
        <v>28360</v>
      </c>
      <c r="C3420" s="5">
        <v>29400</v>
      </c>
      <c r="D3420" s="5">
        <v>28300</v>
      </c>
      <c r="E3420" s="5">
        <v>29240</v>
      </c>
      <c r="F3420" s="4">
        <v>13423850</v>
      </c>
    </row>
    <row r="3421" spans="1:6" ht="15" customHeight="1" x14ac:dyDescent="0.3">
      <c r="A3421" s="2">
        <v>41316</v>
      </c>
      <c r="B3421" s="5">
        <v>28360</v>
      </c>
      <c r="C3421" s="5">
        <v>29400</v>
      </c>
      <c r="D3421" s="5">
        <v>28300</v>
      </c>
      <c r="E3421" s="5">
        <v>29240</v>
      </c>
      <c r="F3421" s="4">
        <v>0</v>
      </c>
    </row>
    <row r="3422" spans="1:6" ht="15" customHeight="1" x14ac:dyDescent="0.3">
      <c r="A3422" s="2">
        <v>41317</v>
      </c>
      <c r="B3422" s="5">
        <v>29680</v>
      </c>
      <c r="C3422" s="5">
        <v>29680</v>
      </c>
      <c r="D3422" s="5">
        <v>29180</v>
      </c>
      <c r="E3422" s="5">
        <v>29360</v>
      </c>
      <c r="F3422" s="4">
        <v>8419750</v>
      </c>
    </row>
    <row r="3423" spans="1:6" ht="15" customHeight="1" x14ac:dyDescent="0.3">
      <c r="A3423" s="2">
        <v>41318</v>
      </c>
      <c r="B3423" s="5">
        <v>29480</v>
      </c>
      <c r="C3423" s="5">
        <v>29780</v>
      </c>
      <c r="D3423" s="5">
        <v>29120</v>
      </c>
      <c r="E3423" s="5">
        <v>29740</v>
      </c>
      <c r="F3423" s="4">
        <v>9209050</v>
      </c>
    </row>
    <row r="3424" spans="1:6" ht="15" customHeight="1" x14ac:dyDescent="0.3">
      <c r="A3424" s="2">
        <v>41319</v>
      </c>
      <c r="B3424" s="5">
        <v>29800</v>
      </c>
      <c r="C3424" s="5">
        <v>29880</v>
      </c>
      <c r="D3424" s="5">
        <v>29540</v>
      </c>
      <c r="E3424" s="5">
        <v>29800</v>
      </c>
      <c r="F3424" s="4">
        <v>7534100</v>
      </c>
    </row>
    <row r="3425" spans="1:6" ht="15" customHeight="1" x14ac:dyDescent="0.3">
      <c r="A3425" s="2">
        <v>41320</v>
      </c>
      <c r="B3425" s="5">
        <v>29800</v>
      </c>
      <c r="C3425" s="5">
        <v>29960</v>
      </c>
      <c r="D3425" s="5">
        <v>29540</v>
      </c>
      <c r="E3425" s="5">
        <v>29960</v>
      </c>
      <c r="F3425" s="4">
        <v>7599950</v>
      </c>
    </row>
    <row r="3426" spans="1:6" ht="15" customHeight="1" x14ac:dyDescent="0.3">
      <c r="A3426" s="2">
        <v>41323</v>
      </c>
      <c r="B3426" s="5">
        <v>29800</v>
      </c>
      <c r="C3426" s="5">
        <v>30020</v>
      </c>
      <c r="D3426" s="5">
        <v>29620</v>
      </c>
      <c r="E3426" s="5">
        <v>29800</v>
      </c>
      <c r="F3426" s="4">
        <v>7109950</v>
      </c>
    </row>
    <row r="3427" spans="1:6" ht="15" customHeight="1" x14ac:dyDescent="0.3">
      <c r="A3427" s="2">
        <v>41324</v>
      </c>
      <c r="B3427" s="5">
        <v>29600</v>
      </c>
      <c r="C3427" s="5">
        <v>29980</v>
      </c>
      <c r="D3427" s="5">
        <v>29580</v>
      </c>
      <c r="E3427" s="5">
        <v>29840</v>
      </c>
      <c r="F3427" s="4">
        <v>6132250</v>
      </c>
    </row>
    <row r="3428" spans="1:6" ht="15" customHeight="1" x14ac:dyDescent="0.3">
      <c r="A3428" s="2">
        <v>41325</v>
      </c>
      <c r="B3428" s="5">
        <v>30040</v>
      </c>
      <c r="C3428" s="5">
        <v>30900</v>
      </c>
      <c r="D3428" s="5">
        <v>29940</v>
      </c>
      <c r="E3428" s="5">
        <v>30900</v>
      </c>
      <c r="F3428" s="4">
        <v>18039350</v>
      </c>
    </row>
    <row r="3429" spans="1:6" ht="15" customHeight="1" x14ac:dyDescent="0.3">
      <c r="A3429" s="2">
        <v>41326</v>
      </c>
      <c r="B3429" s="5">
        <v>30800</v>
      </c>
      <c r="C3429" s="5">
        <v>31160</v>
      </c>
      <c r="D3429" s="5">
        <v>30700</v>
      </c>
      <c r="E3429" s="5">
        <v>31000</v>
      </c>
      <c r="F3429" s="4">
        <v>13123650</v>
      </c>
    </row>
    <row r="3430" spans="1:6" ht="15" customHeight="1" x14ac:dyDescent="0.3">
      <c r="A3430" s="2">
        <v>41327</v>
      </c>
      <c r="B3430" s="5">
        <v>30600</v>
      </c>
      <c r="C3430" s="5">
        <v>30960</v>
      </c>
      <c r="D3430" s="5">
        <v>30400</v>
      </c>
      <c r="E3430" s="5">
        <v>30600</v>
      </c>
      <c r="F3430" s="4">
        <v>13852650</v>
      </c>
    </row>
    <row r="3431" spans="1:6" ht="15" customHeight="1" x14ac:dyDescent="0.3">
      <c r="A3431" s="2">
        <v>41330</v>
      </c>
      <c r="B3431" s="5">
        <v>30980</v>
      </c>
      <c r="C3431" s="5">
        <v>30980</v>
      </c>
      <c r="D3431" s="5">
        <v>30600</v>
      </c>
      <c r="E3431" s="5">
        <v>30600</v>
      </c>
      <c r="F3431" s="4">
        <v>8897550</v>
      </c>
    </row>
    <row r="3432" spans="1:6" ht="15" customHeight="1" x14ac:dyDescent="0.3">
      <c r="A3432" s="2">
        <v>41331</v>
      </c>
      <c r="B3432" s="5">
        <v>30300</v>
      </c>
      <c r="C3432" s="5">
        <v>30760</v>
      </c>
      <c r="D3432" s="5">
        <v>30160</v>
      </c>
      <c r="E3432" s="5">
        <v>30540</v>
      </c>
      <c r="F3432" s="4">
        <v>9244750</v>
      </c>
    </row>
    <row r="3433" spans="1:6" ht="15" customHeight="1" x14ac:dyDescent="0.3">
      <c r="A3433" s="2">
        <v>41332</v>
      </c>
      <c r="B3433" s="5">
        <v>31180</v>
      </c>
      <c r="C3433" s="5">
        <v>31180</v>
      </c>
      <c r="D3433" s="5">
        <v>30380</v>
      </c>
      <c r="E3433" s="5">
        <v>30540</v>
      </c>
      <c r="F3433" s="4">
        <v>8938200</v>
      </c>
    </row>
    <row r="3434" spans="1:6" ht="15" customHeight="1" x14ac:dyDescent="0.3">
      <c r="A3434" s="2">
        <v>41333</v>
      </c>
      <c r="B3434" s="5">
        <v>30600</v>
      </c>
      <c r="C3434" s="5">
        <v>31080</v>
      </c>
      <c r="D3434" s="5">
        <v>30600</v>
      </c>
      <c r="E3434" s="5">
        <v>30880</v>
      </c>
      <c r="F3434" s="4">
        <v>12784200</v>
      </c>
    </row>
    <row r="3435" spans="1:6" ht="15" customHeight="1" x14ac:dyDescent="0.3">
      <c r="A3435" s="2">
        <v>41334</v>
      </c>
      <c r="B3435" s="5">
        <v>30600</v>
      </c>
      <c r="C3435" s="5">
        <v>31080</v>
      </c>
      <c r="D3435" s="5">
        <v>30600</v>
      </c>
      <c r="E3435" s="5">
        <v>30880</v>
      </c>
      <c r="F3435" s="4">
        <v>0</v>
      </c>
    </row>
    <row r="3436" spans="1:6" ht="15" customHeight="1" x14ac:dyDescent="0.3">
      <c r="A3436" s="2">
        <v>41337</v>
      </c>
      <c r="B3436" s="5">
        <v>31260</v>
      </c>
      <c r="C3436" s="5">
        <v>31260</v>
      </c>
      <c r="D3436" s="5">
        <v>30600</v>
      </c>
      <c r="E3436" s="5">
        <v>30780</v>
      </c>
      <c r="F3436" s="4">
        <v>13276850</v>
      </c>
    </row>
    <row r="3437" spans="1:6" ht="15" customHeight="1" x14ac:dyDescent="0.3">
      <c r="A3437" s="2">
        <v>41338</v>
      </c>
      <c r="B3437" s="5">
        <v>31120</v>
      </c>
      <c r="C3437" s="5">
        <v>31280</v>
      </c>
      <c r="D3437" s="5">
        <v>30960</v>
      </c>
      <c r="E3437" s="5">
        <v>31000</v>
      </c>
      <c r="F3437" s="4">
        <v>9294600</v>
      </c>
    </row>
    <row r="3438" spans="1:6" ht="15" customHeight="1" x14ac:dyDescent="0.3">
      <c r="A3438" s="2">
        <v>41339</v>
      </c>
      <c r="B3438" s="5">
        <v>31440</v>
      </c>
      <c r="C3438" s="5">
        <v>31500</v>
      </c>
      <c r="D3438" s="5">
        <v>30940</v>
      </c>
      <c r="E3438" s="5">
        <v>31200</v>
      </c>
      <c r="F3438" s="4">
        <v>10148650</v>
      </c>
    </row>
    <row r="3439" spans="1:6" ht="15" customHeight="1" x14ac:dyDescent="0.3">
      <c r="A3439" s="2">
        <v>41340</v>
      </c>
      <c r="B3439" s="5">
        <v>30960</v>
      </c>
      <c r="C3439" s="5">
        <v>31000</v>
      </c>
      <c r="D3439" s="5">
        <v>30240</v>
      </c>
      <c r="E3439" s="5">
        <v>30400</v>
      </c>
      <c r="F3439" s="4">
        <v>13482700</v>
      </c>
    </row>
    <row r="3440" spans="1:6" ht="15" customHeight="1" x14ac:dyDescent="0.3">
      <c r="A3440" s="2">
        <v>41341</v>
      </c>
      <c r="B3440" s="5">
        <v>30300</v>
      </c>
      <c r="C3440" s="5">
        <v>30340</v>
      </c>
      <c r="D3440" s="5">
        <v>29780</v>
      </c>
      <c r="E3440" s="5">
        <v>29980</v>
      </c>
      <c r="F3440" s="4">
        <v>18941000</v>
      </c>
    </row>
    <row r="3441" spans="1:6" ht="15" customHeight="1" x14ac:dyDescent="0.3">
      <c r="A3441" s="2">
        <v>41344</v>
      </c>
      <c r="B3441" s="5">
        <v>29860</v>
      </c>
      <c r="C3441" s="5">
        <v>30240</v>
      </c>
      <c r="D3441" s="5">
        <v>29700</v>
      </c>
      <c r="E3441" s="5">
        <v>30160</v>
      </c>
      <c r="F3441" s="4">
        <v>13748250</v>
      </c>
    </row>
    <row r="3442" spans="1:6" ht="15" customHeight="1" x14ac:dyDescent="0.3">
      <c r="A3442" s="2">
        <v>41345</v>
      </c>
      <c r="B3442" s="5">
        <v>30080</v>
      </c>
      <c r="C3442" s="5">
        <v>30240</v>
      </c>
      <c r="D3442" s="5">
        <v>29800</v>
      </c>
      <c r="E3442" s="5">
        <v>29880</v>
      </c>
      <c r="F3442" s="4">
        <v>8746550</v>
      </c>
    </row>
    <row r="3443" spans="1:6" ht="15" customHeight="1" x14ac:dyDescent="0.3">
      <c r="A3443" s="2">
        <v>41346</v>
      </c>
      <c r="B3443" s="5">
        <v>30120</v>
      </c>
      <c r="C3443" s="5">
        <v>30580</v>
      </c>
      <c r="D3443" s="5">
        <v>30020</v>
      </c>
      <c r="E3443" s="5">
        <v>30540</v>
      </c>
      <c r="F3443" s="4">
        <v>11303550</v>
      </c>
    </row>
    <row r="3444" spans="1:6" ht="15" customHeight="1" x14ac:dyDescent="0.3">
      <c r="A3444" s="2">
        <v>41347</v>
      </c>
      <c r="B3444" s="5">
        <v>30560</v>
      </c>
      <c r="C3444" s="5">
        <v>30680</v>
      </c>
      <c r="D3444" s="5">
        <v>29980</v>
      </c>
      <c r="E3444" s="5">
        <v>30400</v>
      </c>
      <c r="F3444" s="4">
        <v>12557800</v>
      </c>
    </row>
    <row r="3445" spans="1:6" ht="15" customHeight="1" x14ac:dyDescent="0.3">
      <c r="A3445" s="2">
        <v>41348</v>
      </c>
      <c r="B3445" s="5">
        <v>30580</v>
      </c>
      <c r="C3445" s="5">
        <v>30580</v>
      </c>
      <c r="D3445" s="5">
        <v>29600</v>
      </c>
      <c r="E3445" s="5">
        <v>29600</v>
      </c>
      <c r="F3445" s="4">
        <v>36618350</v>
      </c>
    </row>
    <row r="3446" spans="1:6" ht="15" customHeight="1" x14ac:dyDescent="0.3">
      <c r="A3446" s="2">
        <v>41351</v>
      </c>
      <c r="B3446" s="5">
        <v>29200</v>
      </c>
      <c r="C3446" s="5">
        <v>29200</v>
      </c>
      <c r="D3446" s="5">
        <v>28680</v>
      </c>
      <c r="E3446" s="5">
        <v>28900</v>
      </c>
      <c r="F3446" s="4">
        <v>26439550</v>
      </c>
    </row>
    <row r="3447" spans="1:6" ht="15" customHeight="1" x14ac:dyDescent="0.3">
      <c r="A3447" s="2">
        <v>41352</v>
      </c>
      <c r="B3447" s="5">
        <v>29000</v>
      </c>
      <c r="C3447" s="5">
        <v>29840</v>
      </c>
      <c r="D3447" s="5">
        <v>28960</v>
      </c>
      <c r="E3447" s="5">
        <v>29500</v>
      </c>
      <c r="F3447" s="4">
        <v>13977100</v>
      </c>
    </row>
    <row r="3448" spans="1:6" ht="15" customHeight="1" x14ac:dyDescent="0.3">
      <c r="A3448" s="2">
        <v>41353</v>
      </c>
      <c r="B3448" s="5">
        <v>29200</v>
      </c>
      <c r="C3448" s="5">
        <v>29700</v>
      </c>
      <c r="D3448" s="5">
        <v>29120</v>
      </c>
      <c r="E3448" s="5">
        <v>29200</v>
      </c>
      <c r="F3448" s="4">
        <v>13515750</v>
      </c>
    </row>
    <row r="3449" spans="1:6" ht="15" customHeight="1" x14ac:dyDescent="0.3">
      <c r="A3449" s="2">
        <v>41354</v>
      </c>
      <c r="B3449" s="5">
        <v>29220</v>
      </c>
      <c r="C3449" s="5">
        <v>29480</v>
      </c>
      <c r="D3449" s="5">
        <v>29120</v>
      </c>
      <c r="E3449" s="5">
        <v>29140</v>
      </c>
      <c r="F3449" s="4">
        <v>11768550</v>
      </c>
    </row>
    <row r="3450" spans="1:6" ht="15" customHeight="1" x14ac:dyDescent="0.3">
      <c r="A3450" s="2">
        <v>41355</v>
      </c>
      <c r="B3450" s="5">
        <v>29160</v>
      </c>
      <c r="C3450" s="5">
        <v>29360</v>
      </c>
      <c r="D3450" s="5">
        <v>29040</v>
      </c>
      <c r="E3450" s="5">
        <v>29100</v>
      </c>
      <c r="F3450" s="4">
        <v>10687100</v>
      </c>
    </row>
    <row r="3451" spans="1:6" ht="15" customHeight="1" x14ac:dyDescent="0.3">
      <c r="A3451" s="2">
        <v>41358</v>
      </c>
      <c r="B3451" s="5">
        <v>29600</v>
      </c>
      <c r="C3451" s="5">
        <v>29900</v>
      </c>
      <c r="D3451" s="5">
        <v>29400</v>
      </c>
      <c r="E3451" s="5">
        <v>29900</v>
      </c>
      <c r="F3451" s="4">
        <v>10272050</v>
      </c>
    </row>
    <row r="3452" spans="1:6" ht="15" customHeight="1" x14ac:dyDescent="0.3">
      <c r="A3452" s="2">
        <v>41359</v>
      </c>
      <c r="B3452" s="5">
        <v>29900</v>
      </c>
      <c r="C3452" s="5">
        <v>30440</v>
      </c>
      <c r="D3452" s="5">
        <v>29820</v>
      </c>
      <c r="E3452" s="5">
        <v>30180</v>
      </c>
      <c r="F3452" s="4">
        <v>16830000</v>
      </c>
    </row>
    <row r="3453" spans="1:6" ht="15" customHeight="1" x14ac:dyDescent="0.3">
      <c r="A3453" s="2">
        <v>41360</v>
      </c>
      <c r="B3453" s="5">
        <v>30300</v>
      </c>
      <c r="C3453" s="5">
        <v>30320</v>
      </c>
      <c r="D3453" s="5">
        <v>29740</v>
      </c>
      <c r="E3453" s="5">
        <v>30080</v>
      </c>
      <c r="F3453" s="4">
        <v>12881400</v>
      </c>
    </row>
    <row r="3454" spans="1:6" ht="15" customHeight="1" x14ac:dyDescent="0.3">
      <c r="A3454" s="2">
        <v>41361</v>
      </c>
      <c r="B3454" s="5">
        <v>30060</v>
      </c>
      <c r="C3454" s="5">
        <v>30200</v>
      </c>
      <c r="D3454" s="5">
        <v>29940</v>
      </c>
      <c r="E3454" s="5">
        <v>30200</v>
      </c>
      <c r="F3454" s="4">
        <v>7989600</v>
      </c>
    </row>
    <row r="3455" spans="1:6" ht="15" customHeight="1" x14ac:dyDescent="0.3">
      <c r="A3455" s="2">
        <v>41362</v>
      </c>
      <c r="B3455" s="5">
        <v>30480</v>
      </c>
      <c r="C3455" s="5">
        <v>30640</v>
      </c>
      <c r="D3455" s="5">
        <v>30340</v>
      </c>
      <c r="E3455" s="5">
        <v>30540</v>
      </c>
      <c r="F3455" s="4">
        <v>9533700</v>
      </c>
    </row>
    <row r="3456" spans="1:6" ht="15" customHeight="1" x14ac:dyDescent="0.3">
      <c r="A3456" s="2">
        <v>41365</v>
      </c>
      <c r="B3456" s="5">
        <v>30700</v>
      </c>
      <c r="C3456" s="5">
        <v>30700</v>
      </c>
      <c r="D3456" s="5">
        <v>30240</v>
      </c>
      <c r="E3456" s="5">
        <v>30240</v>
      </c>
      <c r="F3456" s="4">
        <v>5295500</v>
      </c>
    </row>
    <row r="3457" spans="1:6" ht="15" customHeight="1" x14ac:dyDescent="0.3">
      <c r="A3457" s="2">
        <v>41366</v>
      </c>
      <c r="B3457" s="5">
        <v>30200</v>
      </c>
      <c r="C3457" s="5">
        <v>30640</v>
      </c>
      <c r="D3457" s="5">
        <v>30200</v>
      </c>
      <c r="E3457" s="5">
        <v>30500</v>
      </c>
      <c r="F3457" s="4">
        <v>8574850</v>
      </c>
    </row>
    <row r="3458" spans="1:6" ht="15" customHeight="1" x14ac:dyDescent="0.3">
      <c r="A3458" s="2">
        <v>41367</v>
      </c>
      <c r="B3458" s="5">
        <v>30520</v>
      </c>
      <c r="C3458" s="5">
        <v>30560</v>
      </c>
      <c r="D3458" s="5">
        <v>30180</v>
      </c>
      <c r="E3458" s="5">
        <v>30420</v>
      </c>
      <c r="F3458" s="4">
        <v>10882700</v>
      </c>
    </row>
    <row r="3459" spans="1:6" ht="15" customHeight="1" x14ac:dyDescent="0.3">
      <c r="A3459" s="2">
        <v>41368</v>
      </c>
      <c r="B3459" s="5">
        <v>30340</v>
      </c>
      <c r="C3459" s="5">
        <v>30380</v>
      </c>
      <c r="D3459" s="5">
        <v>29980</v>
      </c>
      <c r="E3459" s="5">
        <v>30120</v>
      </c>
      <c r="F3459" s="4">
        <v>10700450</v>
      </c>
    </row>
    <row r="3460" spans="1:6" ht="15" customHeight="1" x14ac:dyDescent="0.3">
      <c r="A3460" s="2">
        <v>41369</v>
      </c>
      <c r="B3460" s="5">
        <v>30100</v>
      </c>
      <c r="C3460" s="5">
        <v>30320</v>
      </c>
      <c r="D3460" s="5">
        <v>29860</v>
      </c>
      <c r="E3460" s="5">
        <v>30100</v>
      </c>
      <c r="F3460" s="4">
        <v>14977350</v>
      </c>
    </row>
    <row r="3461" spans="1:6" ht="15" customHeight="1" x14ac:dyDescent="0.3">
      <c r="A3461" s="2">
        <v>41372</v>
      </c>
      <c r="B3461" s="5">
        <v>30100</v>
      </c>
      <c r="C3461" s="5">
        <v>30620</v>
      </c>
      <c r="D3461" s="5">
        <v>29940</v>
      </c>
      <c r="E3461" s="5">
        <v>30400</v>
      </c>
      <c r="F3461" s="4">
        <v>12959500</v>
      </c>
    </row>
    <row r="3462" spans="1:6" ht="15" customHeight="1" x14ac:dyDescent="0.3">
      <c r="A3462" s="2">
        <v>41373</v>
      </c>
      <c r="B3462" s="5">
        <v>30540</v>
      </c>
      <c r="C3462" s="5">
        <v>30600</v>
      </c>
      <c r="D3462" s="5">
        <v>30200</v>
      </c>
      <c r="E3462" s="5">
        <v>30560</v>
      </c>
      <c r="F3462" s="4">
        <v>9244000</v>
      </c>
    </row>
    <row r="3463" spans="1:6" ht="15" customHeight="1" x14ac:dyDescent="0.3">
      <c r="A3463" s="2">
        <v>41374</v>
      </c>
      <c r="B3463" s="5">
        <v>30800</v>
      </c>
      <c r="C3463" s="5">
        <v>30800</v>
      </c>
      <c r="D3463" s="5">
        <v>30260</v>
      </c>
      <c r="E3463" s="5">
        <v>30420</v>
      </c>
      <c r="F3463" s="4">
        <v>11779700</v>
      </c>
    </row>
    <row r="3464" spans="1:6" ht="15" customHeight="1" x14ac:dyDescent="0.3">
      <c r="A3464" s="2">
        <v>41375</v>
      </c>
      <c r="B3464" s="5">
        <v>30420</v>
      </c>
      <c r="C3464" s="5">
        <v>30800</v>
      </c>
      <c r="D3464" s="5">
        <v>30360</v>
      </c>
      <c r="E3464" s="5">
        <v>30800</v>
      </c>
      <c r="F3464" s="4">
        <v>11291500</v>
      </c>
    </row>
    <row r="3465" spans="1:6" ht="15" customHeight="1" x14ac:dyDescent="0.3">
      <c r="A3465" s="2">
        <v>41376</v>
      </c>
      <c r="B3465" s="5">
        <v>30800</v>
      </c>
      <c r="C3465" s="5">
        <v>31000</v>
      </c>
      <c r="D3465" s="5">
        <v>30260</v>
      </c>
      <c r="E3465" s="5">
        <v>30340</v>
      </c>
      <c r="F3465" s="4">
        <v>10744050</v>
      </c>
    </row>
    <row r="3466" spans="1:6" ht="15" customHeight="1" x14ac:dyDescent="0.3">
      <c r="A3466" s="2">
        <v>41379</v>
      </c>
      <c r="B3466" s="5">
        <v>30060</v>
      </c>
      <c r="C3466" s="5">
        <v>30700</v>
      </c>
      <c r="D3466" s="5">
        <v>30060</v>
      </c>
      <c r="E3466" s="5">
        <v>30460</v>
      </c>
      <c r="F3466" s="4">
        <v>10767300</v>
      </c>
    </row>
    <row r="3467" spans="1:6" ht="15" customHeight="1" x14ac:dyDescent="0.3">
      <c r="A3467" s="2">
        <v>41380</v>
      </c>
      <c r="B3467" s="5">
        <v>30100</v>
      </c>
      <c r="C3467" s="5">
        <v>30640</v>
      </c>
      <c r="D3467" s="5">
        <v>30020</v>
      </c>
      <c r="E3467" s="5">
        <v>30560</v>
      </c>
      <c r="F3467" s="4">
        <v>18551850</v>
      </c>
    </row>
    <row r="3468" spans="1:6" ht="15" customHeight="1" x14ac:dyDescent="0.3">
      <c r="A3468" s="2">
        <v>41381</v>
      </c>
      <c r="B3468" s="5">
        <v>31320</v>
      </c>
      <c r="C3468" s="5">
        <v>31320</v>
      </c>
      <c r="D3468" s="5">
        <v>30280</v>
      </c>
      <c r="E3468" s="5">
        <v>30360</v>
      </c>
      <c r="F3468" s="4">
        <v>10491100</v>
      </c>
    </row>
    <row r="3469" spans="1:6" ht="15" customHeight="1" x14ac:dyDescent="0.3">
      <c r="A3469" s="2">
        <v>41382</v>
      </c>
      <c r="B3469" s="5">
        <v>30400</v>
      </c>
      <c r="C3469" s="5">
        <v>30440</v>
      </c>
      <c r="D3469" s="5">
        <v>29620</v>
      </c>
      <c r="E3469" s="5">
        <v>29660</v>
      </c>
      <c r="F3469" s="4">
        <v>13358400</v>
      </c>
    </row>
    <row r="3470" spans="1:6" ht="15" customHeight="1" x14ac:dyDescent="0.3">
      <c r="A3470" s="2">
        <v>41383</v>
      </c>
      <c r="B3470" s="5">
        <v>29300</v>
      </c>
      <c r="C3470" s="5">
        <v>29840</v>
      </c>
      <c r="D3470" s="5">
        <v>29100</v>
      </c>
      <c r="E3470" s="5">
        <v>29500</v>
      </c>
      <c r="F3470" s="4">
        <v>15704000</v>
      </c>
    </row>
    <row r="3471" spans="1:6" ht="15" customHeight="1" x14ac:dyDescent="0.3">
      <c r="A3471" s="2">
        <v>41386</v>
      </c>
      <c r="B3471" s="5">
        <v>29800</v>
      </c>
      <c r="C3471" s="5">
        <v>30060</v>
      </c>
      <c r="D3471" s="5">
        <v>29300</v>
      </c>
      <c r="E3471" s="5">
        <v>30060</v>
      </c>
      <c r="F3471" s="4">
        <v>9335850</v>
      </c>
    </row>
    <row r="3472" spans="1:6" ht="15" customHeight="1" x14ac:dyDescent="0.3">
      <c r="A3472" s="2">
        <v>41387</v>
      </c>
      <c r="B3472" s="5">
        <v>30000</v>
      </c>
      <c r="C3472" s="5">
        <v>30060</v>
      </c>
      <c r="D3472" s="5">
        <v>29480</v>
      </c>
      <c r="E3472" s="5">
        <v>29660</v>
      </c>
      <c r="F3472" s="4">
        <v>8864850</v>
      </c>
    </row>
    <row r="3473" spans="1:6" ht="15" customHeight="1" x14ac:dyDescent="0.3">
      <c r="A3473" s="2">
        <v>41388</v>
      </c>
      <c r="B3473" s="5">
        <v>29700</v>
      </c>
      <c r="C3473" s="5">
        <v>29880</v>
      </c>
      <c r="D3473" s="5">
        <v>29480</v>
      </c>
      <c r="E3473" s="5">
        <v>29720</v>
      </c>
      <c r="F3473" s="4">
        <v>10086550</v>
      </c>
    </row>
    <row r="3474" spans="1:6" ht="15" customHeight="1" x14ac:dyDescent="0.3">
      <c r="A3474" s="2">
        <v>41389</v>
      </c>
      <c r="B3474" s="5">
        <v>29400</v>
      </c>
      <c r="C3474" s="5">
        <v>29880</v>
      </c>
      <c r="D3474" s="5">
        <v>29400</v>
      </c>
      <c r="E3474" s="5">
        <v>29880</v>
      </c>
      <c r="F3474" s="4">
        <v>10463900</v>
      </c>
    </row>
    <row r="3475" spans="1:6" ht="15" customHeight="1" x14ac:dyDescent="0.3">
      <c r="A3475" s="2">
        <v>41390</v>
      </c>
      <c r="B3475" s="5">
        <v>29900</v>
      </c>
      <c r="C3475" s="5">
        <v>29940</v>
      </c>
      <c r="D3475" s="5">
        <v>29440</v>
      </c>
      <c r="E3475" s="5">
        <v>29720</v>
      </c>
      <c r="F3475" s="4">
        <v>11651600</v>
      </c>
    </row>
    <row r="3476" spans="1:6" ht="15" customHeight="1" x14ac:dyDescent="0.3">
      <c r="A3476" s="2">
        <v>41393</v>
      </c>
      <c r="B3476" s="5">
        <v>29820</v>
      </c>
      <c r="C3476" s="5">
        <v>29840</v>
      </c>
      <c r="D3476" s="5">
        <v>29500</v>
      </c>
      <c r="E3476" s="5">
        <v>29620</v>
      </c>
      <c r="F3476" s="4">
        <v>8500150</v>
      </c>
    </row>
    <row r="3477" spans="1:6" ht="15" customHeight="1" x14ac:dyDescent="0.3">
      <c r="A3477" s="2">
        <v>41394</v>
      </c>
      <c r="B3477" s="5">
        <v>29800</v>
      </c>
      <c r="C3477" s="5">
        <v>30600</v>
      </c>
      <c r="D3477" s="5">
        <v>29760</v>
      </c>
      <c r="E3477" s="5">
        <v>30400</v>
      </c>
      <c r="F3477" s="4">
        <v>18705000</v>
      </c>
    </row>
    <row r="3478" spans="1:6" ht="15" customHeight="1" x14ac:dyDescent="0.3">
      <c r="A3478" s="2">
        <v>41395</v>
      </c>
      <c r="B3478" s="5">
        <v>29800</v>
      </c>
      <c r="C3478" s="5">
        <v>30600</v>
      </c>
      <c r="D3478" s="5">
        <v>29760</v>
      </c>
      <c r="E3478" s="5">
        <v>30400</v>
      </c>
      <c r="F3478" s="4">
        <v>0</v>
      </c>
    </row>
    <row r="3479" spans="1:6" ht="15" customHeight="1" x14ac:dyDescent="0.3">
      <c r="A3479" s="2">
        <v>41396</v>
      </c>
      <c r="B3479" s="5">
        <v>30520</v>
      </c>
      <c r="C3479" s="5">
        <v>30640</v>
      </c>
      <c r="D3479" s="5">
        <v>30340</v>
      </c>
      <c r="E3479" s="5">
        <v>30560</v>
      </c>
      <c r="F3479" s="4">
        <v>10048950</v>
      </c>
    </row>
    <row r="3480" spans="1:6" ht="15" customHeight="1" x14ac:dyDescent="0.3">
      <c r="A3480" s="2">
        <v>41397</v>
      </c>
      <c r="B3480" s="5">
        <v>30700</v>
      </c>
      <c r="C3480" s="5">
        <v>30740</v>
      </c>
      <c r="D3480" s="5">
        <v>30420</v>
      </c>
      <c r="E3480" s="5">
        <v>30700</v>
      </c>
      <c r="F3480" s="4">
        <v>6559050</v>
      </c>
    </row>
    <row r="3481" spans="1:6" ht="15" customHeight="1" x14ac:dyDescent="0.3">
      <c r="A3481" s="2">
        <v>41400</v>
      </c>
      <c r="B3481" s="5">
        <v>30800</v>
      </c>
      <c r="C3481" s="5">
        <v>30800</v>
      </c>
      <c r="D3481" s="5">
        <v>30240</v>
      </c>
      <c r="E3481" s="5">
        <v>30280</v>
      </c>
      <c r="F3481" s="4">
        <v>8654300</v>
      </c>
    </row>
    <row r="3482" spans="1:6" ht="15" customHeight="1" x14ac:dyDescent="0.3">
      <c r="A3482" s="2">
        <v>41401</v>
      </c>
      <c r="B3482" s="5">
        <v>30160</v>
      </c>
      <c r="C3482" s="5">
        <v>30160</v>
      </c>
      <c r="D3482" s="5">
        <v>29820</v>
      </c>
      <c r="E3482" s="5">
        <v>29860</v>
      </c>
      <c r="F3482" s="4">
        <v>11434500</v>
      </c>
    </row>
    <row r="3483" spans="1:6" ht="15" customHeight="1" x14ac:dyDescent="0.3">
      <c r="A3483" s="2">
        <v>41402</v>
      </c>
      <c r="B3483" s="5">
        <v>29860</v>
      </c>
      <c r="C3483" s="5">
        <v>29960</v>
      </c>
      <c r="D3483" s="5">
        <v>29580</v>
      </c>
      <c r="E3483" s="5">
        <v>29760</v>
      </c>
      <c r="F3483" s="4">
        <v>14921950</v>
      </c>
    </row>
    <row r="3484" spans="1:6" ht="15" customHeight="1" x14ac:dyDescent="0.3">
      <c r="A3484" s="2">
        <v>41403</v>
      </c>
      <c r="B3484" s="5">
        <v>29800</v>
      </c>
      <c r="C3484" s="5">
        <v>30400</v>
      </c>
      <c r="D3484" s="5">
        <v>29780</v>
      </c>
      <c r="E3484" s="5">
        <v>30300</v>
      </c>
      <c r="F3484" s="4">
        <v>10806150</v>
      </c>
    </row>
    <row r="3485" spans="1:6" ht="15" customHeight="1" x14ac:dyDescent="0.3">
      <c r="A3485" s="2">
        <v>41404</v>
      </c>
      <c r="B3485" s="5">
        <v>30280</v>
      </c>
      <c r="C3485" s="5">
        <v>30280</v>
      </c>
      <c r="D3485" s="5">
        <v>29520</v>
      </c>
      <c r="E3485" s="5">
        <v>29520</v>
      </c>
      <c r="F3485" s="4">
        <v>11794850</v>
      </c>
    </row>
    <row r="3486" spans="1:6" ht="15" customHeight="1" x14ac:dyDescent="0.3">
      <c r="A3486" s="2">
        <v>41407</v>
      </c>
      <c r="B3486" s="5">
        <v>29420</v>
      </c>
      <c r="C3486" s="5">
        <v>29600</v>
      </c>
      <c r="D3486" s="5">
        <v>29240</v>
      </c>
      <c r="E3486" s="5">
        <v>29540</v>
      </c>
      <c r="F3486" s="4">
        <v>8750100</v>
      </c>
    </row>
    <row r="3487" spans="1:6" ht="15" customHeight="1" x14ac:dyDescent="0.3">
      <c r="A3487" s="2">
        <v>41408</v>
      </c>
      <c r="B3487" s="5">
        <v>29740</v>
      </c>
      <c r="C3487" s="5">
        <v>30000</v>
      </c>
      <c r="D3487" s="5">
        <v>29660</v>
      </c>
      <c r="E3487" s="5">
        <v>30000</v>
      </c>
      <c r="F3487" s="4">
        <v>9002650</v>
      </c>
    </row>
    <row r="3488" spans="1:6" ht="15" customHeight="1" x14ac:dyDescent="0.3">
      <c r="A3488" s="2">
        <v>41409</v>
      </c>
      <c r="B3488" s="5">
        <v>29700</v>
      </c>
      <c r="C3488" s="5">
        <v>30000</v>
      </c>
      <c r="D3488" s="5">
        <v>29680</v>
      </c>
      <c r="E3488" s="5">
        <v>30000</v>
      </c>
      <c r="F3488" s="4">
        <v>10594800</v>
      </c>
    </row>
    <row r="3489" spans="1:6" ht="15" customHeight="1" x14ac:dyDescent="0.3">
      <c r="A3489" s="2">
        <v>41410</v>
      </c>
      <c r="B3489" s="5">
        <v>30020</v>
      </c>
      <c r="C3489" s="5">
        <v>30280</v>
      </c>
      <c r="D3489" s="5">
        <v>30000</v>
      </c>
      <c r="E3489" s="5">
        <v>30160</v>
      </c>
      <c r="F3489" s="4">
        <v>14657550</v>
      </c>
    </row>
    <row r="3490" spans="1:6" ht="15" customHeight="1" x14ac:dyDescent="0.3">
      <c r="A3490" s="2">
        <v>41411</v>
      </c>
      <c r="B3490" s="5">
        <v>30020</v>
      </c>
      <c r="C3490" s="5">
        <v>30280</v>
      </c>
      <c r="D3490" s="5">
        <v>30000</v>
      </c>
      <c r="E3490" s="5">
        <v>30160</v>
      </c>
      <c r="F3490" s="4">
        <v>0</v>
      </c>
    </row>
    <row r="3491" spans="1:6" ht="15" customHeight="1" x14ac:dyDescent="0.3">
      <c r="A3491" s="2">
        <v>41414</v>
      </c>
      <c r="B3491" s="5">
        <v>30040</v>
      </c>
      <c r="C3491" s="5">
        <v>30240</v>
      </c>
      <c r="D3491" s="5">
        <v>29920</v>
      </c>
      <c r="E3491" s="5">
        <v>29940</v>
      </c>
      <c r="F3491" s="4">
        <v>12288850</v>
      </c>
    </row>
    <row r="3492" spans="1:6" ht="15" customHeight="1" x14ac:dyDescent="0.3">
      <c r="A3492" s="2">
        <v>41415</v>
      </c>
      <c r="B3492" s="5">
        <v>30200</v>
      </c>
      <c r="C3492" s="5">
        <v>30200</v>
      </c>
      <c r="D3492" s="5">
        <v>29700</v>
      </c>
      <c r="E3492" s="5">
        <v>29840</v>
      </c>
      <c r="F3492" s="4">
        <v>11600400</v>
      </c>
    </row>
    <row r="3493" spans="1:6" ht="15" customHeight="1" x14ac:dyDescent="0.3">
      <c r="A3493" s="2">
        <v>41416</v>
      </c>
      <c r="B3493" s="5">
        <v>30080</v>
      </c>
      <c r="C3493" s="5">
        <v>30200</v>
      </c>
      <c r="D3493" s="5">
        <v>29820</v>
      </c>
      <c r="E3493" s="5">
        <v>30180</v>
      </c>
      <c r="F3493" s="4">
        <v>9923100</v>
      </c>
    </row>
    <row r="3494" spans="1:6" ht="15" customHeight="1" x14ac:dyDescent="0.3">
      <c r="A3494" s="2">
        <v>41417</v>
      </c>
      <c r="B3494" s="5">
        <v>29840</v>
      </c>
      <c r="C3494" s="5">
        <v>30040</v>
      </c>
      <c r="D3494" s="5">
        <v>29680</v>
      </c>
      <c r="E3494" s="5">
        <v>29680</v>
      </c>
      <c r="F3494" s="4">
        <v>11994150</v>
      </c>
    </row>
    <row r="3495" spans="1:6" ht="15" customHeight="1" x14ac:dyDescent="0.3">
      <c r="A3495" s="2">
        <v>41418</v>
      </c>
      <c r="B3495" s="5">
        <v>29740</v>
      </c>
      <c r="C3495" s="5">
        <v>29880</v>
      </c>
      <c r="D3495" s="5">
        <v>29440</v>
      </c>
      <c r="E3495" s="5">
        <v>29720</v>
      </c>
      <c r="F3495" s="4">
        <v>10190600</v>
      </c>
    </row>
    <row r="3496" spans="1:6" ht="15" customHeight="1" x14ac:dyDescent="0.3">
      <c r="A3496" s="2">
        <v>41421</v>
      </c>
      <c r="B3496" s="5">
        <v>29800</v>
      </c>
      <c r="C3496" s="5">
        <v>29980</v>
      </c>
      <c r="D3496" s="5">
        <v>29740</v>
      </c>
      <c r="E3496" s="5">
        <v>29780</v>
      </c>
      <c r="F3496" s="4">
        <v>6146400</v>
      </c>
    </row>
    <row r="3497" spans="1:6" ht="15" customHeight="1" x14ac:dyDescent="0.3">
      <c r="A3497" s="2">
        <v>41422</v>
      </c>
      <c r="B3497" s="5">
        <v>29620</v>
      </c>
      <c r="C3497" s="5">
        <v>29920</v>
      </c>
      <c r="D3497" s="5">
        <v>29620</v>
      </c>
      <c r="E3497" s="5">
        <v>29680</v>
      </c>
      <c r="F3497" s="4">
        <v>11588050</v>
      </c>
    </row>
    <row r="3498" spans="1:6" ht="15" customHeight="1" x14ac:dyDescent="0.3">
      <c r="A3498" s="2">
        <v>41423</v>
      </c>
      <c r="B3498" s="5">
        <v>29680</v>
      </c>
      <c r="C3498" s="5">
        <v>30460</v>
      </c>
      <c r="D3498" s="5">
        <v>29660</v>
      </c>
      <c r="E3498" s="5">
        <v>30240</v>
      </c>
      <c r="F3498" s="4">
        <v>14760550</v>
      </c>
    </row>
    <row r="3499" spans="1:6" ht="15" customHeight="1" x14ac:dyDescent="0.3">
      <c r="A3499" s="2">
        <v>41424</v>
      </c>
      <c r="B3499" s="5">
        <v>30360</v>
      </c>
      <c r="C3499" s="5">
        <v>30980</v>
      </c>
      <c r="D3499" s="5">
        <v>30240</v>
      </c>
      <c r="E3499" s="5">
        <v>30880</v>
      </c>
      <c r="F3499" s="4">
        <v>22778000</v>
      </c>
    </row>
    <row r="3500" spans="1:6" ht="15" customHeight="1" x14ac:dyDescent="0.3">
      <c r="A3500" s="2">
        <v>41425</v>
      </c>
      <c r="B3500" s="5">
        <v>30920</v>
      </c>
      <c r="C3500" s="5">
        <v>31180</v>
      </c>
      <c r="D3500" s="5">
        <v>30740</v>
      </c>
      <c r="E3500" s="5">
        <v>30760</v>
      </c>
      <c r="F3500" s="4">
        <v>18025050</v>
      </c>
    </row>
    <row r="3501" spans="1:6" ht="15" customHeight="1" x14ac:dyDescent="0.3">
      <c r="A3501" s="2">
        <v>41428</v>
      </c>
      <c r="B3501" s="5">
        <v>30720</v>
      </c>
      <c r="C3501" s="5">
        <v>31180</v>
      </c>
      <c r="D3501" s="5">
        <v>30560</v>
      </c>
      <c r="E3501" s="5">
        <v>30640</v>
      </c>
      <c r="F3501" s="4">
        <v>10309450</v>
      </c>
    </row>
    <row r="3502" spans="1:6" ht="15" customHeight="1" x14ac:dyDescent="0.3">
      <c r="A3502" s="2">
        <v>41429</v>
      </c>
      <c r="B3502" s="5">
        <v>30660</v>
      </c>
      <c r="C3502" s="5">
        <v>30840</v>
      </c>
      <c r="D3502" s="5">
        <v>30420</v>
      </c>
      <c r="E3502" s="5">
        <v>30800</v>
      </c>
      <c r="F3502" s="4">
        <v>8496600</v>
      </c>
    </row>
    <row r="3503" spans="1:6" ht="15" customHeight="1" x14ac:dyDescent="0.3">
      <c r="A3503" s="2">
        <v>41430</v>
      </c>
      <c r="B3503" s="5">
        <v>30980</v>
      </c>
      <c r="C3503" s="5">
        <v>31060</v>
      </c>
      <c r="D3503" s="5">
        <v>30420</v>
      </c>
      <c r="E3503" s="5">
        <v>30420</v>
      </c>
      <c r="F3503" s="4">
        <v>13590650</v>
      </c>
    </row>
    <row r="3504" spans="1:6" ht="15" customHeight="1" x14ac:dyDescent="0.3">
      <c r="A3504" s="2">
        <v>41431</v>
      </c>
      <c r="B3504" s="5">
        <v>30980</v>
      </c>
      <c r="C3504" s="5">
        <v>31060</v>
      </c>
      <c r="D3504" s="5">
        <v>30420</v>
      </c>
      <c r="E3504" s="5">
        <v>30420</v>
      </c>
      <c r="F3504" s="4">
        <v>0</v>
      </c>
    </row>
    <row r="3505" spans="1:6" ht="15" customHeight="1" x14ac:dyDescent="0.3">
      <c r="A3505" s="2">
        <v>41432</v>
      </c>
      <c r="B3505" s="5">
        <v>29500</v>
      </c>
      <c r="C3505" s="5">
        <v>29700</v>
      </c>
      <c r="D3505" s="5">
        <v>28480</v>
      </c>
      <c r="E3505" s="5">
        <v>28540</v>
      </c>
      <c r="F3505" s="4">
        <v>54290800</v>
      </c>
    </row>
    <row r="3506" spans="1:6" ht="15" customHeight="1" x14ac:dyDescent="0.3">
      <c r="A3506" s="2">
        <v>41435</v>
      </c>
      <c r="B3506" s="5">
        <v>28400</v>
      </c>
      <c r="C3506" s="5">
        <v>28860</v>
      </c>
      <c r="D3506" s="5">
        <v>28280</v>
      </c>
      <c r="E3506" s="5">
        <v>28500</v>
      </c>
      <c r="F3506" s="4">
        <v>26677700</v>
      </c>
    </row>
    <row r="3507" spans="1:6" ht="15" customHeight="1" x14ac:dyDescent="0.3">
      <c r="A3507" s="2">
        <v>41436</v>
      </c>
      <c r="B3507" s="5">
        <v>28220</v>
      </c>
      <c r="C3507" s="5">
        <v>28380</v>
      </c>
      <c r="D3507" s="5">
        <v>27560</v>
      </c>
      <c r="E3507" s="5">
        <v>27780</v>
      </c>
      <c r="F3507" s="4">
        <v>34613000</v>
      </c>
    </row>
    <row r="3508" spans="1:6" ht="15" customHeight="1" x14ac:dyDescent="0.3">
      <c r="A3508" s="2">
        <v>41437</v>
      </c>
      <c r="B3508" s="5">
        <v>27560</v>
      </c>
      <c r="C3508" s="5">
        <v>28060</v>
      </c>
      <c r="D3508" s="5">
        <v>27240</v>
      </c>
      <c r="E3508" s="5">
        <v>27700</v>
      </c>
      <c r="F3508" s="4">
        <v>22887650</v>
      </c>
    </row>
    <row r="3509" spans="1:6" ht="15" customHeight="1" x14ac:dyDescent="0.3">
      <c r="A3509" s="2">
        <v>41438</v>
      </c>
      <c r="B3509" s="5">
        <v>27600</v>
      </c>
      <c r="C3509" s="5">
        <v>27940</v>
      </c>
      <c r="D3509" s="5">
        <v>27140</v>
      </c>
      <c r="E3509" s="5">
        <v>27140</v>
      </c>
      <c r="F3509" s="4">
        <v>33509850</v>
      </c>
    </row>
    <row r="3510" spans="1:6" ht="15" customHeight="1" x14ac:dyDescent="0.3">
      <c r="A3510" s="2">
        <v>41439</v>
      </c>
      <c r="B3510" s="5">
        <v>27300</v>
      </c>
      <c r="C3510" s="5">
        <v>27540</v>
      </c>
      <c r="D3510" s="5">
        <v>27140</v>
      </c>
      <c r="E3510" s="5">
        <v>27380</v>
      </c>
      <c r="F3510" s="4">
        <v>17558350</v>
      </c>
    </row>
    <row r="3511" spans="1:6" ht="15" customHeight="1" x14ac:dyDescent="0.3">
      <c r="A3511" s="2">
        <v>41442</v>
      </c>
      <c r="B3511" s="5">
        <v>27400</v>
      </c>
      <c r="C3511" s="5">
        <v>27560</v>
      </c>
      <c r="D3511" s="5">
        <v>27300</v>
      </c>
      <c r="E3511" s="5">
        <v>27320</v>
      </c>
      <c r="F3511" s="4">
        <v>11758450</v>
      </c>
    </row>
    <row r="3512" spans="1:6" ht="15" customHeight="1" x14ac:dyDescent="0.3">
      <c r="A3512" s="2">
        <v>41443</v>
      </c>
      <c r="B3512" s="5">
        <v>27360</v>
      </c>
      <c r="C3512" s="5">
        <v>27740</v>
      </c>
      <c r="D3512" s="5">
        <v>27200</v>
      </c>
      <c r="E3512" s="5">
        <v>27740</v>
      </c>
      <c r="F3512" s="4">
        <v>11043050</v>
      </c>
    </row>
    <row r="3513" spans="1:6" ht="15" customHeight="1" x14ac:dyDescent="0.3">
      <c r="A3513" s="2">
        <v>41444</v>
      </c>
      <c r="B3513" s="5">
        <v>27640</v>
      </c>
      <c r="C3513" s="5">
        <v>27700</v>
      </c>
      <c r="D3513" s="5">
        <v>27280</v>
      </c>
      <c r="E3513" s="5">
        <v>27380</v>
      </c>
      <c r="F3513" s="4">
        <v>10270250</v>
      </c>
    </row>
    <row r="3514" spans="1:6" ht="15" customHeight="1" x14ac:dyDescent="0.3">
      <c r="A3514" s="2">
        <v>41445</v>
      </c>
      <c r="B3514" s="5">
        <v>26860</v>
      </c>
      <c r="C3514" s="5">
        <v>26960</v>
      </c>
      <c r="D3514" s="5">
        <v>26520</v>
      </c>
      <c r="E3514" s="5">
        <v>26580</v>
      </c>
      <c r="F3514" s="4">
        <v>17817950</v>
      </c>
    </row>
    <row r="3515" spans="1:6" ht="15" customHeight="1" x14ac:dyDescent="0.3">
      <c r="A3515" s="2">
        <v>41446</v>
      </c>
      <c r="B3515" s="5">
        <v>25880</v>
      </c>
      <c r="C3515" s="5">
        <v>26660</v>
      </c>
      <c r="D3515" s="5">
        <v>25800</v>
      </c>
      <c r="E3515" s="5">
        <v>26500</v>
      </c>
      <c r="F3515" s="4">
        <v>27677800</v>
      </c>
    </row>
    <row r="3516" spans="1:6" ht="15" customHeight="1" x14ac:dyDescent="0.3">
      <c r="A3516" s="2">
        <v>41449</v>
      </c>
      <c r="B3516" s="5">
        <v>27000</v>
      </c>
      <c r="C3516" s="5">
        <v>27000</v>
      </c>
      <c r="D3516" s="5">
        <v>26260</v>
      </c>
      <c r="E3516" s="5">
        <v>26260</v>
      </c>
      <c r="F3516" s="4">
        <v>15847900</v>
      </c>
    </row>
    <row r="3517" spans="1:6" ht="15" customHeight="1" x14ac:dyDescent="0.3">
      <c r="A3517" s="2">
        <v>41450</v>
      </c>
      <c r="B3517" s="5">
        <v>26020</v>
      </c>
      <c r="C3517" s="5">
        <v>26360</v>
      </c>
      <c r="D3517" s="5">
        <v>25760</v>
      </c>
      <c r="E3517" s="5">
        <v>25940</v>
      </c>
      <c r="F3517" s="4">
        <v>20774950</v>
      </c>
    </row>
    <row r="3518" spans="1:6" ht="15" customHeight="1" x14ac:dyDescent="0.3">
      <c r="A3518" s="2">
        <v>41451</v>
      </c>
      <c r="B3518" s="5">
        <v>26020</v>
      </c>
      <c r="C3518" s="5">
        <v>26100</v>
      </c>
      <c r="D3518" s="5">
        <v>24900</v>
      </c>
      <c r="E3518" s="5">
        <v>25220</v>
      </c>
      <c r="F3518" s="4">
        <v>31751200</v>
      </c>
    </row>
    <row r="3519" spans="1:6" ht="15" customHeight="1" x14ac:dyDescent="0.3">
      <c r="A3519" s="2">
        <v>41452</v>
      </c>
      <c r="B3519" s="5">
        <v>25900</v>
      </c>
      <c r="C3519" s="5">
        <v>26880</v>
      </c>
      <c r="D3519" s="5">
        <v>25720</v>
      </c>
      <c r="E3519" s="5">
        <v>26780</v>
      </c>
      <c r="F3519" s="4">
        <v>25756150</v>
      </c>
    </row>
    <row r="3520" spans="1:6" ht="15" customHeight="1" x14ac:dyDescent="0.3">
      <c r="A3520" s="2">
        <v>41453</v>
      </c>
      <c r="B3520" s="5">
        <v>27000</v>
      </c>
      <c r="C3520" s="5">
        <v>27000</v>
      </c>
      <c r="D3520" s="5">
        <v>26580</v>
      </c>
      <c r="E3520" s="5">
        <v>26840</v>
      </c>
      <c r="F3520" s="4">
        <v>20961250</v>
      </c>
    </row>
    <row r="3521" spans="1:6" ht="15" customHeight="1" x14ac:dyDescent="0.3">
      <c r="A3521" s="2">
        <v>41456</v>
      </c>
      <c r="B3521" s="5">
        <v>26680</v>
      </c>
      <c r="C3521" s="5">
        <v>26920</v>
      </c>
      <c r="D3521" s="5">
        <v>26440</v>
      </c>
      <c r="E3521" s="5">
        <v>26520</v>
      </c>
      <c r="F3521" s="4">
        <v>12825950</v>
      </c>
    </row>
    <row r="3522" spans="1:6" ht="15" customHeight="1" x14ac:dyDescent="0.3">
      <c r="A3522" s="2">
        <v>41457</v>
      </c>
      <c r="B3522" s="5">
        <v>26800</v>
      </c>
      <c r="C3522" s="5">
        <v>27040</v>
      </c>
      <c r="D3522" s="5">
        <v>26600</v>
      </c>
      <c r="E3522" s="5">
        <v>26700</v>
      </c>
      <c r="F3522" s="4">
        <v>10214450</v>
      </c>
    </row>
    <row r="3523" spans="1:6" ht="15" customHeight="1" x14ac:dyDescent="0.3">
      <c r="A3523" s="2">
        <v>41458</v>
      </c>
      <c r="B3523" s="5">
        <v>26680</v>
      </c>
      <c r="C3523" s="5">
        <v>26780</v>
      </c>
      <c r="D3523" s="5">
        <v>25900</v>
      </c>
      <c r="E3523" s="5">
        <v>26020</v>
      </c>
      <c r="F3523" s="4">
        <v>12822050</v>
      </c>
    </row>
    <row r="3524" spans="1:6" ht="15" customHeight="1" x14ac:dyDescent="0.3">
      <c r="A3524" s="2">
        <v>41459</v>
      </c>
      <c r="B3524" s="5">
        <v>26040</v>
      </c>
      <c r="C3524" s="5">
        <v>26340</v>
      </c>
      <c r="D3524" s="5">
        <v>25920</v>
      </c>
      <c r="E3524" s="5">
        <v>26340</v>
      </c>
      <c r="F3524" s="4">
        <v>9042650</v>
      </c>
    </row>
    <row r="3525" spans="1:6" ht="15" customHeight="1" x14ac:dyDescent="0.3">
      <c r="A3525" s="2">
        <v>41460</v>
      </c>
      <c r="B3525" s="5">
        <v>25720</v>
      </c>
      <c r="C3525" s="5">
        <v>26300</v>
      </c>
      <c r="D3525" s="5">
        <v>25200</v>
      </c>
      <c r="E3525" s="5">
        <v>25340</v>
      </c>
      <c r="F3525" s="4">
        <v>30382800</v>
      </c>
    </row>
    <row r="3526" spans="1:6" ht="15" customHeight="1" x14ac:dyDescent="0.3">
      <c r="A3526" s="2">
        <v>41463</v>
      </c>
      <c r="B3526" s="5">
        <v>25000</v>
      </c>
      <c r="C3526" s="5">
        <v>25160</v>
      </c>
      <c r="D3526" s="5">
        <v>24180</v>
      </c>
      <c r="E3526" s="5">
        <v>24520</v>
      </c>
      <c r="F3526" s="4">
        <v>26480150</v>
      </c>
    </row>
    <row r="3527" spans="1:6" ht="15" customHeight="1" x14ac:dyDescent="0.3">
      <c r="A3527" s="2">
        <v>41464</v>
      </c>
      <c r="B3527" s="5">
        <v>24600</v>
      </c>
      <c r="C3527" s="5">
        <v>25000</v>
      </c>
      <c r="D3527" s="5">
        <v>24580</v>
      </c>
      <c r="E3527" s="5">
        <v>24740</v>
      </c>
      <c r="F3527" s="4">
        <v>19694950</v>
      </c>
    </row>
    <row r="3528" spans="1:6" ht="15" customHeight="1" x14ac:dyDescent="0.3">
      <c r="A3528" s="2">
        <v>41465</v>
      </c>
      <c r="B3528" s="5">
        <v>24900</v>
      </c>
      <c r="C3528" s="5">
        <v>25040</v>
      </c>
      <c r="D3528" s="5">
        <v>24740</v>
      </c>
      <c r="E3528" s="5">
        <v>24960</v>
      </c>
      <c r="F3528" s="4">
        <v>17305650</v>
      </c>
    </row>
    <row r="3529" spans="1:6" ht="15" customHeight="1" x14ac:dyDescent="0.3">
      <c r="A3529" s="2">
        <v>41466</v>
      </c>
      <c r="B3529" s="5">
        <v>25020</v>
      </c>
      <c r="C3529" s="5">
        <v>26240</v>
      </c>
      <c r="D3529" s="5">
        <v>25020</v>
      </c>
      <c r="E3529" s="5">
        <v>26240</v>
      </c>
      <c r="F3529" s="4">
        <v>20788350</v>
      </c>
    </row>
    <row r="3530" spans="1:6" ht="15" customHeight="1" x14ac:dyDescent="0.3">
      <c r="A3530" s="2">
        <v>41467</v>
      </c>
      <c r="B3530" s="5">
        <v>26400</v>
      </c>
      <c r="C3530" s="5">
        <v>26480</v>
      </c>
      <c r="D3530" s="5">
        <v>26020</v>
      </c>
      <c r="E3530" s="5">
        <v>26240</v>
      </c>
      <c r="F3530" s="4">
        <v>11391300</v>
      </c>
    </row>
    <row r="3531" spans="1:6" ht="15" customHeight="1" x14ac:dyDescent="0.3">
      <c r="A3531" s="2">
        <v>41470</v>
      </c>
      <c r="B3531" s="5">
        <v>26300</v>
      </c>
      <c r="C3531" s="5">
        <v>26380</v>
      </c>
      <c r="D3531" s="5">
        <v>25700</v>
      </c>
      <c r="E3531" s="5">
        <v>26260</v>
      </c>
      <c r="F3531" s="4">
        <v>9629600</v>
      </c>
    </row>
    <row r="3532" spans="1:6" ht="15" customHeight="1" x14ac:dyDescent="0.3">
      <c r="A3532" s="2">
        <v>41471</v>
      </c>
      <c r="B3532" s="5">
        <v>26360</v>
      </c>
      <c r="C3532" s="5">
        <v>26420</v>
      </c>
      <c r="D3532" s="5">
        <v>25800</v>
      </c>
      <c r="E3532" s="5">
        <v>25960</v>
      </c>
      <c r="F3532" s="4">
        <v>9300950</v>
      </c>
    </row>
    <row r="3533" spans="1:6" ht="15" customHeight="1" x14ac:dyDescent="0.3">
      <c r="A3533" s="2">
        <v>41472</v>
      </c>
      <c r="B3533" s="5">
        <v>26020</v>
      </c>
      <c r="C3533" s="5">
        <v>26600</v>
      </c>
      <c r="D3533" s="5">
        <v>25720</v>
      </c>
      <c r="E3533" s="5">
        <v>26400</v>
      </c>
      <c r="F3533" s="4">
        <v>12302300</v>
      </c>
    </row>
    <row r="3534" spans="1:6" ht="15" customHeight="1" x14ac:dyDescent="0.3">
      <c r="A3534" s="2">
        <v>41473</v>
      </c>
      <c r="B3534" s="5">
        <v>26500</v>
      </c>
      <c r="C3534" s="5">
        <v>26500</v>
      </c>
      <c r="D3534" s="5">
        <v>25840</v>
      </c>
      <c r="E3534" s="5">
        <v>25840</v>
      </c>
      <c r="F3534" s="4">
        <v>15704200</v>
      </c>
    </row>
    <row r="3535" spans="1:6" ht="15" customHeight="1" x14ac:dyDescent="0.3">
      <c r="A3535" s="2">
        <v>41474</v>
      </c>
      <c r="B3535" s="5">
        <v>25760</v>
      </c>
      <c r="C3535" s="5">
        <v>25900</v>
      </c>
      <c r="D3535" s="5">
        <v>25280</v>
      </c>
      <c r="E3535" s="5">
        <v>25460</v>
      </c>
      <c r="F3535" s="4">
        <v>16271300</v>
      </c>
    </row>
    <row r="3536" spans="1:6" ht="15" customHeight="1" x14ac:dyDescent="0.3">
      <c r="A3536" s="2">
        <v>41477</v>
      </c>
      <c r="B3536" s="5">
        <v>25600</v>
      </c>
      <c r="C3536" s="5">
        <v>25780</v>
      </c>
      <c r="D3536" s="5">
        <v>25300</v>
      </c>
      <c r="E3536" s="5">
        <v>25460</v>
      </c>
      <c r="F3536" s="4">
        <v>10351150</v>
      </c>
    </row>
    <row r="3537" spans="1:6" ht="15" customHeight="1" x14ac:dyDescent="0.3">
      <c r="A3537" s="2">
        <v>41478</v>
      </c>
      <c r="B3537" s="5">
        <v>25460</v>
      </c>
      <c r="C3537" s="5">
        <v>26140</v>
      </c>
      <c r="D3537" s="5">
        <v>25440</v>
      </c>
      <c r="E3537" s="5">
        <v>26140</v>
      </c>
      <c r="F3537" s="4">
        <v>11948900</v>
      </c>
    </row>
    <row r="3538" spans="1:6" ht="15" customHeight="1" x14ac:dyDescent="0.3">
      <c r="A3538" s="2">
        <v>41479</v>
      </c>
      <c r="B3538" s="5">
        <v>26140</v>
      </c>
      <c r="C3538" s="5">
        <v>26340</v>
      </c>
      <c r="D3538" s="5">
        <v>25900</v>
      </c>
      <c r="E3538" s="5">
        <v>26300</v>
      </c>
      <c r="F3538" s="4">
        <v>8772650</v>
      </c>
    </row>
    <row r="3539" spans="1:6" ht="15" customHeight="1" x14ac:dyDescent="0.3">
      <c r="A3539" s="2">
        <v>41480</v>
      </c>
      <c r="B3539" s="5">
        <v>26340</v>
      </c>
      <c r="C3539" s="5">
        <v>26440</v>
      </c>
      <c r="D3539" s="5">
        <v>26160</v>
      </c>
      <c r="E3539" s="5">
        <v>26300</v>
      </c>
      <c r="F3539" s="4">
        <v>8495650</v>
      </c>
    </row>
    <row r="3540" spans="1:6" ht="15" customHeight="1" x14ac:dyDescent="0.3">
      <c r="A3540" s="2">
        <v>41481</v>
      </c>
      <c r="B3540" s="5">
        <v>26280</v>
      </c>
      <c r="C3540" s="5">
        <v>26380</v>
      </c>
      <c r="D3540" s="5">
        <v>25980</v>
      </c>
      <c r="E3540" s="5">
        <v>26060</v>
      </c>
      <c r="F3540" s="4">
        <v>13619550</v>
      </c>
    </row>
    <row r="3541" spans="1:6" ht="15" customHeight="1" x14ac:dyDescent="0.3">
      <c r="A3541" s="2">
        <v>41484</v>
      </c>
      <c r="B3541" s="5">
        <v>25820</v>
      </c>
      <c r="C3541" s="5">
        <v>26000</v>
      </c>
      <c r="D3541" s="5">
        <v>25580</v>
      </c>
      <c r="E3541" s="5">
        <v>25660</v>
      </c>
      <c r="F3541" s="4">
        <v>11821850</v>
      </c>
    </row>
    <row r="3542" spans="1:6" ht="15" customHeight="1" x14ac:dyDescent="0.3">
      <c r="A3542" s="2">
        <v>41485</v>
      </c>
      <c r="B3542" s="5">
        <v>25540</v>
      </c>
      <c r="C3542" s="5">
        <v>25900</v>
      </c>
      <c r="D3542" s="5">
        <v>25540</v>
      </c>
      <c r="E3542" s="5">
        <v>25800</v>
      </c>
      <c r="F3542" s="4">
        <v>9425350</v>
      </c>
    </row>
    <row r="3543" spans="1:6" ht="15" customHeight="1" x14ac:dyDescent="0.3">
      <c r="A3543" s="2">
        <v>41486</v>
      </c>
      <c r="B3543" s="5">
        <v>25600</v>
      </c>
      <c r="C3543" s="5">
        <v>25800</v>
      </c>
      <c r="D3543" s="5">
        <v>25580</v>
      </c>
      <c r="E3543" s="5">
        <v>25600</v>
      </c>
      <c r="F3543" s="4">
        <v>12735500</v>
      </c>
    </row>
    <row r="3544" spans="1:6" ht="15" customHeight="1" x14ac:dyDescent="0.3">
      <c r="A3544" s="2">
        <v>41487</v>
      </c>
      <c r="B3544" s="5">
        <v>25700</v>
      </c>
      <c r="C3544" s="5">
        <v>25760</v>
      </c>
      <c r="D3544" s="5">
        <v>25480</v>
      </c>
      <c r="E3544" s="5">
        <v>25600</v>
      </c>
      <c r="F3544" s="4">
        <v>9058900</v>
      </c>
    </row>
    <row r="3545" spans="1:6" ht="15" customHeight="1" x14ac:dyDescent="0.3">
      <c r="A3545" s="2">
        <v>41488</v>
      </c>
      <c r="B3545" s="5">
        <v>25860</v>
      </c>
      <c r="C3545" s="5">
        <v>26000</v>
      </c>
      <c r="D3545" s="5">
        <v>25640</v>
      </c>
      <c r="E3545" s="5">
        <v>25720</v>
      </c>
      <c r="F3545" s="4">
        <v>11241350</v>
      </c>
    </row>
    <row r="3546" spans="1:6" ht="15" customHeight="1" x14ac:dyDescent="0.3">
      <c r="A3546" s="2">
        <v>41491</v>
      </c>
      <c r="B3546" s="5">
        <v>25660</v>
      </c>
      <c r="C3546" s="5">
        <v>25660</v>
      </c>
      <c r="D3546" s="5">
        <v>25480</v>
      </c>
      <c r="E3546" s="5">
        <v>25480</v>
      </c>
      <c r="F3546" s="4">
        <v>8079850</v>
      </c>
    </row>
    <row r="3547" spans="1:6" ht="15" customHeight="1" x14ac:dyDescent="0.3">
      <c r="A3547" s="2">
        <v>41492</v>
      </c>
      <c r="B3547" s="5">
        <v>24900</v>
      </c>
      <c r="C3547" s="5">
        <v>25440</v>
      </c>
      <c r="D3547" s="5">
        <v>24900</v>
      </c>
      <c r="E3547" s="5">
        <v>25080</v>
      </c>
      <c r="F3547" s="4">
        <v>14493700</v>
      </c>
    </row>
    <row r="3548" spans="1:6" ht="15" customHeight="1" x14ac:dyDescent="0.3">
      <c r="A3548" s="2">
        <v>41493</v>
      </c>
      <c r="B3548" s="5">
        <v>24740</v>
      </c>
      <c r="C3548" s="5">
        <v>24800</v>
      </c>
      <c r="D3548" s="5">
        <v>24440</v>
      </c>
      <c r="E3548" s="5">
        <v>24440</v>
      </c>
      <c r="F3548" s="4">
        <v>15778100</v>
      </c>
    </row>
    <row r="3549" spans="1:6" ht="15" customHeight="1" x14ac:dyDescent="0.3">
      <c r="A3549" s="2">
        <v>41494</v>
      </c>
      <c r="B3549" s="5">
        <v>24260</v>
      </c>
      <c r="C3549" s="5">
        <v>24700</v>
      </c>
      <c r="D3549" s="5">
        <v>24260</v>
      </c>
      <c r="E3549" s="5">
        <v>24340</v>
      </c>
      <c r="F3549" s="4">
        <v>17910800</v>
      </c>
    </row>
    <row r="3550" spans="1:6" ht="15" customHeight="1" x14ac:dyDescent="0.3">
      <c r="A3550" s="2">
        <v>41495</v>
      </c>
      <c r="B3550" s="5">
        <v>24580</v>
      </c>
      <c r="C3550" s="5">
        <v>24820</v>
      </c>
      <c r="D3550" s="5">
        <v>24400</v>
      </c>
      <c r="E3550" s="5">
        <v>24600</v>
      </c>
      <c r="F3550" s="4">
        <v>12080200</v>
      </c>
    </row>
    <row r="3551" spans="1:6" ht="15" customHeight="1" x14ac:dyDescent="0.3">
      <c r="A3551" s="2">
        <v>41498</v>
      </c>
      <c r="B3551" s="5">
        <v>24600</v>
      </c>
      <c r="C3551" s="5">
        <v>24960</v>
      </c>
      <c r="D3551" s="5">
        <v>24500</v>
      </c>
      <c r="E3551" s="5">
        <v>24640</v>
      </c>
      <c r="F3551" s="4">
        <v>10140600</v>
      </c>
    </row>
    <row r="3552" spans="1:6" ht="15" customHeight="1" x14ac:dyDescent="0.3">
      <c r="A3552" s="2">
        <v>41499</v>
      </c>
      <c r="B3552" s="5">
        <v>24880</v>
      </c>
      <c r="C3552" s="5">
        <v>25800</v>
      </c>
      <c r="D3552" s="5">
        <v>24840</v>
      </c>
      <c r="E3552" s="5">
        <v>25800</v>
      </c>
      <c r="F3552" s="4">
        <v>20929450</v>
      </c>
    </row>
    <row r="3553" spans="1:6" ht="15" customHeight="1" x14ac:dyDescent="0.3">
      <c r="A3553" s="2">
        <v>41500</v>
      </c>
      <c r="B3553" s="5">
        <v>25780</v>
      </c>
      <c r="C3553" s="5">
        <v>26000</v>
      </c>
      <c r="D3553" s="5">
        <v>25700</v>
      </c>
      <c r="E3553" s="5">
        <v>26000</v>
      </c>
      <c r="F3553" s="4">
        <v>13005100</v>
      </c>
    </row>
    <row r="3554" spans="1:6" ht="15" customHeight="1" x14ac:dyDescent="0.3">
      <c r="A3554" s="2">
        <v>41501</v>
      </c>
      <c r="B3554" s="5">
        <v>25780</v>
      </c>
      <c r="C3554" s="5">
        <v>26000</v>
      </c>
      <c r="D3554" s="5">
        <v>25700</v>
      </c>
      <c r="E3554" s="5">
        <v>26000</v>
      </c>
      <c r="F3554" s="4">
        <v>0</v>
      </c>
    </row>
    <row r="3555" spans="1:6" ht="15" customHeight="1" x14ac:dyDescent="0.3">
      <c r="A3555" s="2">
        <v>41502</v>
      </c>
      <c r="B3555" s="5">
        <v>25720</v>
      </c>
      <c r="C3555" s="5">
        <v>26020</v>
      </c>
      <c r="D3555" s="5">
        <v>25640</v>
      </c>
      <c r="E3555" s="5">
        <v>25900</v>
      </c>
      <c r="F3555" s="4">
        <v>11416600</v>
      </c>
    </row>
    <row r="3556" spans="1:6" ht="15" customHeight="1" x14ac:dyDescent="0.3">
      <c r="A3556" s="2">
        <v>41505</v>
      </c>
      <c r="B3556" s="5">
        <v>25720</v>
      </c>
      <c r="C3556" s="5">
        <v>25920</v>
      </c>
      <c r="D3556" s="5">
        <v>25600</v>
      </c>
      <c r="E3556" s="5">
        <v>25720</v>
      </c>
      <c r="F3556" s="4">
        <v>6499850</v>
      </c>
    </row>
    <row r="3557" spans="1:6" ht="15" customHeight="1" x14ac:dyDescent="0.3">
      <c r="A3557" s="2">
        <v>41506</v>
      </c>
      <c r="B3557" s="5">
        <v>25920</v>
      </c>
      <c r="C3557" s="5">
        <v>26100</v>
      </c>
      <c r="D3557" s="5">
        <v>25380</v>
      </c>
      <c r="E3557" s="5">
        <v>25380</v>
      </c>
      <c r="F3557" s="4">
        <v>14230950</v>
      </c>
    </row>
    <row r="3558" spans="1:6" ht="15" customHeight="1" x14ac:dyDescent="0.3">
      <c r="A3558" s="2">
        <v>41507</v>
      </c>
      <c r="B3558" s="5">
        <v>25300</v>
      </c>
      <c r="C3558" s="5">
        <v>25640</v>
      </c>
      <c r="D3558" s="5">
        <v>25120</v>
      </c>
      <c r="E3558" s="5">
        <v>25120</v>
      </c>
      <c r="F3558" s="4">
        <v>12346050</v>
      </c>
    </row>
    <row r="3559" spans="1:6" ht="15" customHeight="1" x14ac:dyDescent="0.3">
      <c r="A3559" s="2">
        <v>41508</v>
      </c>
      <c r="B3559" s="5">
        <v>25000</v>
      </c>
      <c r="C3559" s="5">
        <v>25340</v>
      </c>
      <c r="D3559" s="5">
        <v>24900</v>
      </c>
      <c r="E3559" s="5">
        <v>25100</v>
      </c>
      <c r="F3559" s="4">
        <v>11984850</v>
      </c>
    </row>
    <row r="3560" spans="1:6" ht="15" customHeight="1" x14ac:dyDescent="0.3">
      <c r="A3560" s="2">
        <v>41509</v>
      </c>
      <c r="B3560" s="5">
        <v>25600</v>
      </c>
      <c r="C3560" s="5">
        <v>26000</v>
      </c>
      <c r="D3560" s="5">
        <v>25420</v>
      </c>
      <c r="E3560" s="5">
        <v>25900</v>
      </c>
      <c r="F3560" s="4">
        <v>17203400</v>
      </c>
    </row>
    <row r="3561" spans="1:6" ht="15" customHeight="1" x14ac:dyDescent="0.3">
      <c r="A3561" s="2">
        <v>41512</v>
      </c>
      <c r="B3561" s="5">
        <v>26020</v>
      </c>
      <c r="C3561" s="5">
        <v>26100</v>
      </c>
      <c r="D3561" s="5">
        <v>25920</v>
      </c>
      <c r="E3561" s="5">
        <v>26000</v>
      </c>
      <c r="F3561" s="4">
        <v>11519650</v>
      </c>
    </row>
    <row r="3562" spans="1:6" ht="15" customHeight="1" x14ac:dyDescent="0.3">
      <c r="A3562" s="2">
        <v>41513</v>
      </c>
      <c r="B3562" s="5">
        <v>26140</v>
      </c>
      <c r="C3562" s="5">
        <v>26180</v>
      </c>
      <c r="D3562" s="5">
        <v>25900</v>
      </c>
      <c r="E3562" s="5">
        <v>26080</v>
      </c>
      <c r="F3562" s="4">
        <v>9130800</v>
      </c>
    </row>
    <row r="3563" spans="1:6" ht="15" customHeight="1" x14ac:dyDescent="0.3">
      <c r="A3563" s="2">
        <v>41514</v>
      </c>
      <c r="B3563" s="5">
        <v>25680</v>
      </c>
      <c r="C3563" s="5">
        <v>26200</v>
      </c>
      <c r="D3563" s="5">
        <v>25680</v>
      </c>
      <c r="E3563" s="5">
        <v>26180</v>
      </c>
      <c r="F3563" s="4">
        <v>9492550</v>
      </c>
    </row>
    <row r="3564" spans="1:6" ht="15" customHeight="1" x14ac:dyDescent="0.3">
      <c r="A3564" s="2">
        <v>41515</v>
      </c>
      <c r="B3564" s="5">
        <v>26340</v>
      </c>
      <c r="C3564" s="5">
        <v>26960</v>
      </c>
      <c r="D3564" s="5">
        <v>26280</v>
      </c>
      <c r="E3564" s="5">
        <v>26880</v>
      </c>
      <c r="F3564" s="4">
        <v>16315000</v>
      </c>
    </row>
    <row r="3565" spans="1:6" ht="15" customHeight="1" x14ac:dyDescent="0.3">
      <c r="A3565" s="2">
        <v>41516</v>
      </c>
      <c r="B3565" s="5">
        <v>27200</v>
      </c>
      <c r="C3565" s="5">
        <v>27360</v>
      </c>
      <c r="D3565" s="5">
        <v>27020</v>
      </c>
      <c r="E3565" s="5">
        <v>27360</v>
      </c>
      <c r="F3565" s="4">
        <v>17135800</v>
      </c>
    </row>
    <row r="3566" spans="1:6" ht="15" customHeight="1" x14ac:dyDescent="0.3">
      <c r="A3566" s="2">
        <v>41519</v>
      </c>
      <c r="B3566" s="5">
        <v>27360</v>
      </c>
      <c r="C3566" s="5">
        <v>27420</v>
      </c>
      <c r="D3566" s="5">
        <v>27000</v>
      </c>
      <c r="E3566" s="5">
        <v>27020</v>
      </c>
      <c r="F3566" s="4">
        <v>10081600</v>
      </c>
    </row>
    <row r="3567" spans="1:6" ht="15" customHeight="1" x14ac:dyDescent="0.3">
      <c r="A3567" s="2">
        <v>41520</v>
      </c>
      <c r="B3567" s="5">
        <v>27280</v>
      </c>
      <c r="C3567" s="5">
        <v>27280</v>
      </c>
      <c r="D3567" s="5">
        <v>26520</v>
      </c>
      <c r="E3567" s="5">
        <v>26740</v>
      </c>
      <c r="F3567" s="4">
        <v>11798500</v>
      </c>
    </row>
    <row r="3568" spans="1:6" ht="15" customHeight="1" x14ac:dyDescent="0.3">
      <c r="A3568" s="2">
        <v>41521</v>
      </c>
      <c r="B3568" s="5">
        <v>26600</v>
      </c>
      <c r="C3568" s="5">
        <v>27080</v>
      </c>
      <c r="D3568" s="5">
        <v>26420</v>
      </c>
      <c r="E3568" s="5">
        <v>26800</v>
      </c>
      <c r="F3568" s="4">
        <v>10920050</v>
      </c>
    </row>
    <row r="3569" spans="1:6" ht="15" customHeight="1" x14ac:dyDescent="0.3">
      <c r="A3569" s="2">
        <v>41522</v>
      </c>
      <c r="B3569" s="5">
        <v>27400</v>
      </c>
      <c r="C3569" s="5">
        <v>27420</v>
      </c>
      <c r="D3569" s="5">
        <v>27160</v>
      </c>
      <c r="E3569" s="5">
        <v>27300</v>
      </c>
      <c r="F3569" s="4">
        <v>15100100</v>
      </c>
    </row>
    <row r="3570" spans="1:6" ht="15" customHeight="1" x14ac:dyDescent="0.3">
      <c r="A3570" s="2">
        <v>41523</v>
      </c>
      <c r="B3570" s="5">
        <v>27400</v>
      </c>
      <c r="C3570" s="5">
        <v>27500</v>
      </c>
      <c r="D3570" s="5">
        <v>27160</v>
      </c>
      <c r="E3570" s="5">
        <v>27380</v>
      </c>
      <c r="F3570" s="4">
        <v>11937950</v>
      </c>
    </row>
    <row r="3571" spans="1:6" ht="15" customHeight="1" x14ac:dyDescent="0.3">
      <c r="A3571" s="2">
        <v>41526</v>
      </c>
      <c r="B3571" s="5">
        <v>27420</v>
      </c>
      <c r="C3571" s="5">
        <v>27500</v>
      </c>
      <c r="D3571" s="5">
        <v>27260</v>
      </c>
      <c r="E3571" s="5">
        <v>27460</v>
      </c>
      <c r="F3571" s="4">
        <v>9291550</v>
      </c>
    </row>
    <row r="3572" spans="1:6" ht="15" customHeight="1" x14ac:dyDescent="0.3">
      <c r="A3572" s="2">
        <v>41527</v>
      </c>
      <c r="B3572" s="5">
        <v>27380</v>
      </c>
      <c r="C3572" s="5">
        <v>27920</v>
      </c>
      <c r="D3572" s="5">
        <v>27360</v>
      </c>
      <c r="E3572" s="5">
        <v>27920</v>
      </c>
      <c r="F3572" s="4">
        <v>14717650</v>
      </c>
    </row>
    <row r="3573" spans="1:6" ht="15" customHeight="1" x14ac:dyDescent="0.3">
      <c r="A3573" s="2">
        <v>41528</v>
      </c>
      <c r="B3573" s="5">
        <v>27960</v>
      </c>
      <c r="C3573" s="5">
        <v>28040</v>
      </c>
      <c r="D3573" s="5">
        <v>27700</v>
      </c>
      <c r="E3573" s="5">
        <v>28040</v>
      </c>
      <c r="F3573" s="4">
        <v>13353000</v>
      </c>
    </row>
    <row r="3574" spans="1:6" ht="15" customHeight="1" x14ac:dyDescent="0.3">
      <c r="A3574" s="2">
        <v>41529</v>
      </c>
      <c r="B3574" s="5">
        <v>28100</v>
      </c>
      <c r="C3574" s="5">
        <v>28480</v>
      </c>
      <c r="D3574" s="5">
        <v>27900</v>
      </c>
      <c r="E3574" s="5">
        <v>28200</v>
      </c>
      <c r="F3574" s="4">
        <v>21805400</v>
      </c>
    </row>
    <row r="3575" spans="1:6" ht="15" customHeight="1" x14ac:dyDescent="0.3">
      <c r="A3575" s="2">
        <v>41530</v>
      </c>
      <c r="B3575" s="5">
        <v>28180</v>
      </c>
      <c r="C3575" s="5">
        <v>28200</v>
      </c>
      <c r="D3575" s="5">
        <v>27920</v>
      </c>
      <c r="E3575" s="5">
        <v>28120</v>
      </c>
      <c r="F3575" s="4">
        <v>12281500</v>
      </c>
    </row>
    <row r="3576" spans="1:6" ht="15" customHeight="1" x14ac:dyDescent="0.3">
      <c r="A3576" s="2">
        <v>41533</v>
      </c>
      <c r="B3576" s="5">
        <v>28460</v>
      </c>
      <c r="C3576" s="5">
        <v>28500</v>
      </c>
      <c r="D3576" s="5">
        <v>28220</v>
      </c>
      <c r="E3576" s="5">
        <v>28500</v>
      </c>
      <c r="F3576" s="4">
        <v>11710700</v>
      </c>
    </row>
    <row r="3577" spans="1:6" ht="15" customHeight="1" x14ac:dyDescent="0.3">
      <c r="A3577" s="2">
        <v>41534</v>
      </c>
      <c r="B3577" s="5">
        <v>28400</v>
      </c>
      <c r="C3577" s="5">
        <v>28400</v>
      </c>
      <c r="D3577" s="5">
        <v>27620</v>
      </c>
      <c r="E3577" s="5">
        <v>27720</v>
      </c>
      <c r="F3577" s="4">
        <v>17181350</v>
      </c>
    </row>
    <row r="3578" spans="1:6" ht="15" customHeight="1" x14ac:dyDescent="0.3">
      <c r="A3578" s="2">
        <v>41535</v>
      </c>
      <c r="B3578" s="5">
        <v>28400</v>
      </c>
      <c r="C3578" s="5">
        <v>28400</v>
      </c>
      <c r="D3578" s="5">
        <v>27620</v>
      </c>
      <c r="E3578" s="5">
        <v>27720</v>
      </c>
      <c r="F3578" s="4">
        <v>0</v>
      </c>
    </row>
    <row r="3579" spans="1:6" ht="15" customHeight="1" x14ac:dyDescent="0.3">
      <c r="A3579" s="2">
        <v>41536</v>
      </c>
      <c r="B3579" s="5">
        <v>28400</v>
      </c>
      <c r="C3579" s="5">
        <v>28400</v>
      </c>
      <c r="D3579" s="5">
        <v>27620</v>
      </c>
      <c r="E3579" s="5">
        <v>27720</v>
      </c>
      <c r="F3579" s="4">
        <v>0</v>
      </c>
    </row>
    <row r="3580" spans="1:6" ht="15" customHeight="1" x14ac:dyDescent="0.3">
      <c r="A3580" s="2">
        <v>41537</v>
      </c>
      <c r="B3580" s="5">
        <v>28400</v>
      </c>
      <c r="C3580" s="5">
        <v>28400</v>
      </c>
      <c r="D3580" s="5">
        <v>27620</v>
      </c>
      <c r="E3580" s="5">
        <v>27720</v>
      </c>
      <c r="F3580" s="4">
        <v>0</v>
      </c>
    </row>
    <row r="3581" spans="1:6" ht="15" customHeight="1" x14ac:dyDescent="0.3">
      <c r="A3581" s="2">
        <v>41540</v>
      </c>
      <c r="B3581" s="5">
        <v>27300</v>
      </c>
      <c r="C3581" s="5">
        <v>27620</v>
      </c>
      <c r="D3581" s="5">
        <v>27060</v>
      </c>
      <c r="E3581" s="5">
        <v>27200</v>
      </c>
      <c r="F3581" s="4">
        <v>24362900</v>
      </c>
    </row>
    <row r="3582" spans="1:6" ht="15" customHeight="1" x14ac:dyDescent="0.3">
      <c r="A3582" s="2">
        <v>41541</v>
      </c>
      <c r="B3582" s="5">
        <v>26840</v>
      </c>
      <c r="C3582" s="5">
        <v>27580</v>
      </c>
      <c r="D3582" s="5">
        <v>26760</v>
      </c>
      <c r="E3582" s="5">
        <v>27460</v>
      </c>
      <c r="F3582" s="4">
        <v>15138900</v>
      </c>
    </row>
    <row r="3583" spans="1:6" ht="15" customHeight="1" x14ac:dyDescent="0.3">
      <c r="A3583" s="2">
        <v>41542</v>
      </c>
      <c r="B3583" s="5">
        <v>27340</v>
      </c>
      <c r="C3583" s="5">
        <v>27480</v>
      </c>
      <c r="D3583" s="5">
        <v>27020</v>
      </c>
      <c r="E3583" s="5">
        <v>27280</v>
      </c>
      <c r="F3583" s="4">
        <v>11176450</v>
      </c>
    </row>
    <row r="3584" spans="1:6" ht="15" customHeight="1" x14ac:dyDescent="0.3">
      <c r="A3584" s="2">
        <v>41543</v>
      </c>
      <c r="B3584" s="5">
        <v>27280</v>
      </c>
      <c r="C3584" s="5">
        <v>27440</v>
      </c>
      <c r="D3584" s="5">
        <v>27120</v>
      </c>
      <c r="E3584" s="5">
        <v>27440</v>
      </c>
      <c r="F3584" s="4">
        <v>10374700</v>
      </c>
    </row>
    <row r="3585" spans="1:6" ht="15" customHeight="1" x14ac:dyDescent="0.3">
      <c r="A3585" s="2">
        <v>41544</v>
      </c>
      <c r="B3585" s="5">
        <v>27500</v>
      </c>
      <c r="C3585" s="5">
        <v>27540</v>
      </c>
      <c r="D3585" s="5">
        <v>27260</v>
      </c>
      <c r="E3585" s="5">
        <v>27320</v>
      </c>
      <c r="F3585" s="4">
        <v>11613250</v>
      </c>
    </row>
    <row r="3586" spans="1:6" ht="15" customHeight="1" x14ac:dyDescent="0.3">
      <c r="A3586" s="2">
        <v>41547</v>
      </c>
      <c r="B3586" s="5">
        <v>27320</v>
      </c>
      <c r="C3586" s="5">
        <v>27640</v>
      </c>
      <c r="D3586" s="5">
        <v>27200</v>
      </c>
      <c r="E3586" s="5">
        <v>27340</v>
      </c>
      <c r="F3586" s="4">
        <v>11650900</v>
      </c>
    </row>
    <row r="3587" spans="1:6" ht="15" customHeight="1" x14ac:dyDescent="0.3">
      <c r="A3587" s="2">
        <v>41548</v>
      </c>
      <c r="B3587" s="5">
        <v>27600</v>
      </c>
      <c r="C3587" s="5">
        <v>27660</v>
      </c>
      <c r="D3587" s="5">
        <v>27200</v>
      </c>
      <c r="E3587" s="5">
        <v>27640</v>
      </c>
      <c r="F3587" s="4">
        <v>9773150</v>
      </c>
    </row>
    <row r="3588" spans="1:6" ht="15" customHeight="1" x14ac:dyDescent="0.3">
      <c r="A3588" s="2">
        <v>41549</v>
      </c>
      <c r="B3588" s="5">
        <v>27960</v>
      </c>
      <c r="C3588" s="5">
        <v>28500</v>
      </c>
      <c r="D3588" s="5">
        <v>27800</v>
      </c>
      <c r="E3588" s="5">
        <v>28360</v>
      </c>
      <c r="F3588" s="4">
        <v>17586350</v>
      </c>
    </row>
    <row r="3589" spans="1:6" ht="15" customHeight="1" x14ac:dyDescent="0.3">
      <c r="A3589" s="2">
        <v>41550</v>
      </c>
      <c r="B3589" s="5">
        <v>27960</v>
      </c>
      <c r="C3589" s="5">
        <v>28500</v>
      </c>
      <c r="D3589" s="5">
        <v>27800</v>
      </c>
      <c r="E3589" s="5">
        <v>28360</v>
      </c>
      <c r="F3589" s="4">
        <v>0</v>
      </c>
    </row>
    <row r="3590" spans="1:6" ht="15" customHeight="1" x14ac:dyDescent="0.3">
      <c r="A3590" s="2">
        <v>41551</v>
      </c>
      <c r="B3590" s="5">
        <v>28760</v>
      </c>
      <c r="C3590" s="5">
        <v>28840</v>
      </c>
      <c r="D3590" s="5">
        <v>28280</v>
      </c>
      <c r="E3590" s="5">
        <v>28360</v>
      </c>
      <c r="F3590" s="4">
        <v>15753700</v>
      </c>
    </row>
    <row r="3591" spans="1:6" ht="15" customHeight="1" x14ac:dyDescent="0.3">
      <c r="A3591" s="2">
        <v>41554</v>
      </c>
      <c r="B3591" s="5">
        <v>28740</v>
      </c>
      <c r="C3591" s="5">
        <v>28740</v>
      </c>
      <c r="D3591" s="5">
        <v>28500</v>
      </c>
      <c r="E3591" s="5">
        <v>28720</v>
      </c>
      <c r="F3591" s="4">
        <v>10228250</v>
      </c>
    </row>
    <row r="3592" spans="1:6" ht="15" customHeight="1" x14ac:dyDescent="0.3">
      <c r="A3592" s="2">
        <v>41555</v>
      </c>
      <c r="B3592" s="5">
        <v>28340</v>
      </c>
      <c r="C3592" s="5">
        <v>28660</v>
      </c>
      <c r="D3592" s="5">
        <v>28340</v>
      </c>
      <c r="E3592" s="5">
        <v>28600</v>
      </c>
      <c r="F3592" s="4">
        <v>10546000</v>
      </c>
    </row>
    <row r="3593" spans="1:6" ht="15" customHeight="1" x14ac:dyDescent="0.3">
      <c r="A3593" s="2">
        <v>41556</v>
      </c>
      <c r="B3593" s="5">
        <v>28340</v>
      </c>
      <c r="C3593" s="5">
        <v>28660</v>
      </c>
      <c r="D3593" s="5">
        <v>28340</v>
      </c>
      <c r="E3593" s="5">
        <v>28600</v>
      </c>
      <c r="F3593" s="4">
        <v>0</v>
      </c>
    </row>
    <row r="3594" spans="1:6" ht="15" customHeight="1" x14ac:dyDescent="0.3">
      <c r="A3594" s="2">
        <v>41557</v>
      </c>
      <c r="B3594" s="5">
        <v>28420</v>
      </c>
      <c r="C3594" s="5">
        <v>28640</v>
      </c>
      <c r="D3594" s="5">
        <v>28420</v>
      </c>
      <c r="E3594" s="5">
        <v>28600</v>
      </c>
      <c r="F3594" s="4">
        <v>13819000</v>
      </c>
    </row>
    <row r="3595" spans="1:6" ht="15" customHeight="1" x14ac:dyDescent="0.3">
      <c r="A3595" s="2">
        <v>41558</v>
      </c>
      <c r="B3595" s="5">
        <v>28800</v>
      </c>
      <c r="C3595" s="5">
        <v>28940</v>
      </c>
      <c r="D3595" s="5">
        <v>28720</v>
      </c>
      <c r="E3595" s="5">
        <v>28860</v>
      </c>
      <c r="F3595" s="4">
        <v>11254150</v>
      </c>
    </row>
    <row r="3596" spans="1:6" ht="15" customHeight="1" x14ac:dyDescent="0.3">
      <c r="A3596" s="2">
        <v>41561</v>
      </c>
      <c r="B3596" s="5">
        <v>28960</v>
      </c>
      <c r="C3596" s="5">
        <v>28980</v>
      </c>
      <c r="D3596" s="5">
        <v>28760</v>
      </c>
      <c r="E3596" s="5">
        <v>28760</v>
      </c>
      <c r="F3596" s="4">
        <v>7373700</v>
      </c>
    </row>
    <row r="3597" spans="1:6" ht="15" customHeight="1" x14ac:dyDescent="0.3">
      <c r="A3597" s="2">
        <v>41562</v>
      </c>
      <c r="B3597" s="5">
        <v>29000</v>
      </c>
      <c r="C3597" s="5">
        <v>29140</v>
      </c>
      <c r="D3597" s="5">
        <v>28900</v>
      </c>
      <c r="E3597" s="5">
        <v>29140</v>
      </c>
      <c r="F3597" s="4">
        <v>10023650</v>
      </c>
    </row>
    <row r="3598" spans="1:6" ht="15" customHeight="1" x14ac:dyDescent="0.3">
      <c r="A3598" s="2">
        <v>41563</v>
      </c>
      <c r="B3598" s="5">
        <v>29380</v>
      </c>
      <c r="C3598" s="5">
        <v>29380</v>
      </c>
      <c r="D3598" s="5">
        <v>28900</v>
      </c>
      <c r="E3598" s="5">
        <v>29000</v>
      </c>
      <c r="F3598" s="4">
        <v>8010600</v>
      </c>
    </row>
    <row r="3599" spans="1:6" ht="15" customHeight="1" x14ac:dyDescent="0.3">
      <c r="A3599" s="2">
        <v>41564</v>
      </c>
      <c r="B3599" s="5">
        <v>29200</v>
      </c>
      <c r="C3599" s="5">
        <v>29360</v>
      </c>
      <c r="D3599" s="5">
        <v>29080</v>
      </c>
      <c r="E3599" s="5">
        <v>29260</v>
      </c>
      <c r="F3599" s="4">
        <v>9099350</v>
      </c>
    </row>
    <row r="3600" spans="1:6" ht="15" customHeight="1" x14ac:dyDescent="0.3">
      <c r="A3600" s="2">
        <v>41565</v>
      </c>
      <c r="B3600" s="5">
        <v>29440</v>
      </c>
      <c r="C3600" s="5">
        <v>29500</v>
      </c>
      <c r="D3600" s="5">
        <v>29260</v>
      </c>
      <c r="E3600" s="5">
        <v>29440</v>
      </c>
      <c r="F3600" s="4">
        <v>7852150</v>
      </c>
    </row>
    <row r="3601" spans="1:6" ht="15" customHeight="1" x14ac:dyDescent="0.3">
      <c r="A3601" s="2">
        <v>41568</v>
      </c>
      <c r="B3601" s="5">
        <v>29500</v>
      </c>
      <c r="C3601" s="5">
        <v>29780</v>
      </c>
      <c r="D3601" s="5">
        <v>29080</v>
      </c>
      <c r="E3601" s="5">
        <v>29280</v>
      </c>
      <c r="F3601" s="4">
        <v>7126050</v>
      </c>
    </row>
    <row r="3602" spans="1:6" ht="15" customHeight="1" x14ac:dyDescent="0.3">
      <c r="A3602" s="2">
        <v>41569</v>
      </c>
      <c r="B3602" s="5">
        <v>29200</v>
      </c>
      <c r="C3602" s="5">
        <v>29200</v>
      </c>
      <c r="D3602" s="5">
        <v>28680</v>
      </c>
      <c r="E3602" s="5">
        <v>29100</v>
      </c>
      <c r="F3602" s="4">
        <v>12353250</v>
      </c>
    </row>
    <row r="3603" spans="1:6" ht="15" customHeight="1" x14ac:dyDescent="0.3">
      <c r="A3603" s="2">
        <v>41570</v>
      </c>
      <c r="B3603" s="5">
        <v>29280</v>
      </c>
      <c r="C3603" s="5">
        <v>29280</v>
      </c>
      <c r="D3603" s="5">
        <v>28720</v>
      </c>
      <c r="E3603" s="5">
        <v>28840</v>
      </c>
      <c r="F3603" s="4">
        <v>8598450</v>
      </c>
    </row>
    <row r="3604" spans="1:6" ht="15" customHeight="1" x14ac:dyDescent="0.3">
      <c r="A3604" s="2">
        <v>41571</v>
      </c>
      <c r="B3604" s="5">
        <v>28620</v>
      </c>
      <c r="C3604" s="5">
        <v>28980</v>
      </c>
      <c r="D3604" s="5">
        <v>28580</v>
      </c>
      <c r="E3604" s="5">
        <v>28980</v>
      </c>
      <c r="F3604" s="4">
        <v>8915650</v>
      </c>
    </row>
    <row r="3605" spans="1:6" ht="15" customHeight="1" x14ac:dyDescent="0.3">
      <c r="A3605" s="2">
        <v>41572</v>
      </c>
      <c r="B3605" s="5">
        <v>29000</v>
      </c>
      <c r="C3605" s="5">
        <v>29040</v>
      </c>
      <c r="D3605" s="5">
        <v>28660</v>
      </c>
      <c r="E3605" s="5">
        <v>28980</v>
      </c>
      <c r="F3605" s="4">
        <v>6735300</v>
      </c>
    </row>
    <row r="3606" spans="1:6" ht="15" customHeight="1" x14ac:dyDescent="0.3">
      <c r="A3606" s="2">
        <v>41575</v>
      </c>
      <c r="B3606" s="5">
        <v>29300</v>
      </c>
      <c r="C3606" s="5">
        <v>29700</v>
      </c>
      <c r="D3606" s="5">
        <v>29160</v>
      </c>
      <c r="E3606" s="5">
        <v>29640</v>
      </c>
      <c r="F3606" s="4">
        <v>11307700</v>
      </c>
    </row>
    <row r="3607" spans="1:6" ht="15" customHeight="1" x14ac:dyDescent="0.3">
      <c r="A3607" s="2">
        <v>41576</v>
      </c>
      <c r="B3607" s="5">
        <v>29800</v>
      </c>
      <c r="C3607" s="5">
        <v>29800</v>
      </c>
      <c r="D3607" s="5">
        <v>29560</v>
      </c>
      <c r="E3607" s="5">
        <v>29800</v>
      </c>
      <c r="F3607" s="4">
        <v>10334900</v>
      </c>
    </row>
    <row r="3608" spans="1:6" ht="15" customHeight="1" x14ac:dyDescent="0.3">
      <c r="A3608" s="2">
        <v>41577</v>
      </c>
      <c r="B3608" s="5">
        <v>29700</v>
      </c>
      <c r="C3608" s="5">
        <v>30000</v>
      </c>
      <c r="D3608" s="5">
        <v>29680</v>
      </c>
      <c r="E3608" s="5">
        <v>30000</v>
      </c>
      <c r="F3608" s="4">
        <v>10588400</v>
      </c>
    </row>
    <row r="3609" spans="1:6" ht="15" customHeight="1" x14ac:dyDescent="0.3">
      <c r="A3609" s="2">
        <v>41578</v>
      </c>
      <c r="B3609" s="5">
        <v>29960</v>
      </c>
      <c r="C3609" s="5">
        <v>30040</v>
      </c>
      <c r="D3609" s="5">
        <v>29300</v>
      </c>
      <c r="E3609" s="5">
        <v>29300</v>
      </c>
      <c r="F3609" s="4">
        <v>12647050</v>
      </c>
    </row>
    <row r="3610" spans="1:6" ht="15" customHeight="1" x14ac:dyDescent="0.3">
      <c r="A3610" s="2">
        <v>41579</v>
      </c>
      <c r="B3610" s="5">
        <v>29800</v>
      </c>
      <c r="C3610" s="5">
        <v>30000</v>
      </c>
      <c r="D3610" s="5">
        <v>29360</v>
      </c>
      <c r="E3610" s="5">
        <v>30000</v>
      </c>
      <c r="F3610" s="4">
        <v>11357700</v>
      </c>
    </row>
    <row r="3611" spans="1:6" ht="15" customHeight="1" x14ac:dyDescent="0.3">
      <c r="A3611" s="2">
        <v>41582</v>
      </c>
      <c r="B3611" s="5">
        <v>29840</v>
      </c>
      <c r="C3611" s="5">
        <v>30040</v>
      </c>
      <c r="D3611" s="5">
        <v>29780</v>
      </c>
      <c r="E3611" s="5">
        <v>29980</v>
      </c>
      <c r="F3611" s="4">
        <v>10887800</v>
      </c>
    </row>
    <row r="3612" spans="1:6" ht="15" customHeight="1" x14ac:dyDescent="0.3">
      <c r="A3612" s="2">
        <v>41583</v>
      </c>
      <c r="B3612" s="5">
        <v>30040</v>
      </c>
      <c r="C3612" s="5">
        <v>30040</v>
      </c>
      <c r="D3612" s="5">
        <v>29440</v>
      </c>
      <c r="E3612" s="5">
        <v>29700</v>
      </c>
      <c r="F3612" s="4">
        <v>8009300</v>
      </c>
    </row>
    <row r="3613" spans="1:6" ht="15" customHeight="1" x14ac:dyDescent="0.3">
      <c r="A3613" s="2">
        <v>41584</v>
      </c>
      <c r="B3613" s="5">
        <v>29960</v>
      </c>
      <c r="C3613" s="5">
        <v>29960</v>
      </c>
      <c r="D3613" s="5">
        <v>28980</v>
      </c>
      <c r="E3613" s="5">
        <v>29020</v>
      </c>
      <c r="F3613" s="4">
        <v>12218400</v>
      </c>
    </row>
    <row r="3614" spans="1:6" ht="15" customHeight="1" x14ac:dyDescent="0.3">
      <c r="A3614" s="2">
        <v>41585</v>
      </c>
      <c r="B3614" s="5">
        <v>29020</v>
      </c>
      <c r="C3614" s="5">
        <v>29080</v>
      </c>
      <c r="D3614" s="5">
        <v>28500</v>
      </c>
      <c r="E3614" s="5">
        <v>28740</v>
      </c>
      <c r="F3614" s="4">
        <v>13006800</v>
      </c>
    </row>
    <row r="3615" spans="1:6" ht="15" customHeight="1" x14ac:dyDescent="0.3">
      <c r="A3615" s="2">
        <v>41586</v>
      </c>
      <c r="B3615" s="5">
        <v>28220</v>
      </c>
      <c r="C3615" s="5">
        <v>28560</v>
      </c>
      <c r="D3615" s="5">
        <v>28140</v>
      </c>
      <c r="E3615" s="5">
        <v>28200</v>
      </c>
      <c r="F3615" s="4">
        <v>13681350</v>
      </c>
    </row>
    <row r="3616" spans="1:6" ht="15" customHeight="1" x14ac:dyDescent="0.3">
      <c r="A3616" s="2">
        <v>41589</v>
      </c>
      <c r="B3616" s="5">
        <v>28500</v>
      </c>
      <c r="C3616" s="5">
        <v>28680</v>
      </c>
      <c r="D3616" s="5">
        <v>28180</v>
      </c>
      <c r="E3616" s="5">
        <v>28560</v>
      </c>
      <c r="F3616" s="4">
        <v>8563850</v>
      </c>
    </row>
    <row r="3617" spans="1:6" ht="15" customHeight="1" x14ac:dyDescent="0.3">
      <c r="A3617" s="2">
        <v>41590</v>
      </c>
      <c r="B3617" s="5">
        <v>28800</v>
      </c>
      <c r="C3617" s="5">
        <v>29320</v>
      </c>
      <c r="D3617" s="5">
        <v>28720</v>
      </c>
      <c r="E3617" s="5">
        <v>29120</v>
      </c>
      <c r="F3617" s="4">
        <v>9784900</v>
      </c>
    </row>
    <row r="3618" spans="1:6" ht="15" customHeight="1" x14ac:dyDescent="0.3">
      <c r="A3618" s="2">
        <v>41591</v>
      </c>
      <c r="B3618" s="5">
        <v>28900</v>
      </c>
      <c r="C3618" s="5">
        <v>28980</v>
      </c>
      <c r="D3618" s="5">
        <v>28380</v>
      </c>
      <c r="E3618" s="5">
        <v>28380</v>
      </c>
      <c r="F3618" s="4">
        <v>9995200</v>
      </c>
    </row>
    <row r="3619" spans="1:6" ht="15" customHeight="1" x14ac:dyDescent="0.3">
      <c r="A3619" s="2">
        <v>41592</v>
      </c>
      <c r="B3619" s="5">
        <v>29100</v>
      </c>
      <c r="C3619" s="5">
        <v>29100</v>
      </c>
      <c r="D3619" s="5">
        <v>28480</v>
      </c>
      <c r="E3619" s="5">
        <v>28480</v>
      </c>
      <c r="F3619" s="4">
        <v>10132150</v>
      </c>
    </row>
    <row r="3620" spans="1:6" ht="15" customHeight="1" x14ac:dyDescent="0.3">
      <c r="A3620" s="2">
        <v>41593</v>
      </c>
      <c r="B3620" s="5">
        <v>28680</v>
      </c>
      <c r="C3620" s="5">
        <v>29240</v>
      </c>
      <c r="D3620" s="5">
        <v>28640</v>
      </c>
      <c r="E3620" s="5">
        <v>29240</v>
      </c>
      <c r="F3620" s="4">
        <v>8339250</v>
      </c>
    </row>
    <row r="3621" spans="1:6" ht="15" customHeight="1" x14ac:dyDescent="0.3">
      <c r="A3621" s="2">
        <v>41596</v>
      </c>
      <c r="B3621" s="5">
        <v>29400</v>
      </c>
      <c r="C3621" s="5">
        <v>29520</v>
      </c>
      <c r="D3621" s="5">
        <v>29300</v>
      </c>
      <c r="E3621" s="5">
        <v>29480</v>
      </c>
      <c r="F3621" s="4">
        <v>6386800</v>
      </c>
    </row>
    <row r="3622" spans="1:6" ht="15" customHeight="1" x14ac:dyDescent="0.3">
      <c r="A3622" s="2">
        <v>41597</v>
      </c>
      <c r="B3622" s="5">
        <v>29660</v>
      </c>
      <c r="C3622" s="5">
        <v>29780</v>
      </c>
      <c r="D3622" s="5">
        <v>29540</v>
      </c>
      <c r="E3622" s="5">
        <v>29780</v>
      </c>
      <c r="F3622" s="4">
        <v>8183550</v>
      </c>
    </row>
    <row r="3623" spans="1:6" ht="15" customHeight="1" x14ac:dyDescent="0.3">
      <c r="A3623" s="2">
        <v>41598</v>
      </c>
      <c r="B3623" s="5">
        <v>29460</v>
      </c>
      <c r="C3623" s="5">
        <v>29740</v>
      </c>
      <c r="D3623" s="5">
        <v>29280</v>
      </c>
      <c r="E3623" s="5">
        <v>29400</v>
      </c>
      <c r="F3623" s="4">
        <v>8178150</v>
      </c>
    </row>
    <row r="3624" spans="1:6" ht="15" customHeight="1" x14ac:dyDescent="0.3">
      <c r="A3624" s="2">
        <v>41599</v>
      </c>
      <c r="B3624" s="5">
        <v>29440</v>
      </c>
      <c r="C3624" s="5">
        <v>29440</v>
      </c>
      <c r="D3624" s="5">
        <v>28640</v>
      </c>
      <c r="E3624" s="5">
        <v>28800</v>
      </c>
      <c r="F3624" s="4">
        <v>9019800</v>
      </c>
    </row>
    <row r="3625" spans="1:6" ht="15" customHeight="1" x14ac:dyDescent="0.3">
      <c r="A3625" s="2">
        <v>41600</v>
      </c>
      <c r="B3625" s="5">
        <v>28820</v>
      </c>
      <c r="C3625" s="5">
        <v>29120</v>
      </c>
      <c r="D3625" s="5">
        <v>28620</v>
      </c>
      <c r="E3625" s="5">
        <v>29000</v>
      </c>
      <c r="F3625" s="4">
        <v>8574600</v>
      </c>
    </row>
    <row r="3626" spans="1:6" ht="15" customHeight="1" x14ac:dyDescent="0.3">
      <c r="A3626" s="2">
        <v>41603</v>
      </c>
      <c r="B3626" s="5">
        <v>29020</v>
      </c>
      <c r="C3626" s="5">
        <v>29440</v>
      </c>
      <c r="D3626" s="5">
        <v>29020</v>
      </c>
      <c r="E3626" s="5">
        <v>29300</v>
      </c>
      <c r="F3626" s="4">
        <v>6615300</v>
      </c>
    </row>
    <row r="3627" spans="1:6" ht="15" customHeight="1" x14ac:dyDescent="0.3">
      <c r="A3627" s="2">
        <v>41604</v>
      </c>
      <c r="B3627" s="5">
        <v>29160</v>
      </c>
      <c r="C3627" s="5">
        <v>29580</v>
      </c>
      <c r="D3627" s="5">
        <v>29100</v>
      </c>
      <c r="E3627" s="5">
        <v>29580</v>
      </c>
      <c r="F3627" s="4">
        <v>8586250</v>
      </c>
    </row>
    <row r="3628" spans="1:6" ht="15" customHeight="1" x14ac:dyDescent="0.3">
      <c r="A3628" s="2">
        <v>41605</v>
      </c>
      <c r="B3628" s="5">
        <v>29340</v>
      </c>
      <c r="C3628" s="5">
        <v>29520</v>
      </c>
      <c r="D3628" s="5">
        <v>29200</v>
      </c>
      <c r="E3628" s="5">
        <v>29400</v>
      </c>
      <c r="F3628" s="4">
        <v>9351700</v>
      </c>
    </row>
    <row r="3629" spans="1:6" ht="15" customHeight="1" x14ac:dyDescent="0.3">
      <c r="A3629" s="2">
        <v>41606</v>
      </c>
      <c r="B3629" s="5">
        <v>29600</v>
      </c>
      <c r="C3629" s="5">
        <v>29880</v>
      </c>
      <c r="D3629" s="5">
        <v>29580</v>
      </c>
      <c r="E3629" s="5">
        <v>29880</v>
      </c>
      <c r="F3629" s="4">
        <v>10644900</v>
      </c>
    </row>
    <row r="3630" spans="1:6" ht="15" customHeight="1" x14ac:dyDescent="0.3">
      <c r="A3630" s="2">
        <v>41607</v>
      </c>
      <c r="B3630" s="5">
        <v>29980</v>
      </c>
      <c r="C3630" s="5">
        <v>29980</v>
      </c>
      <c r="D3630" s="5">
        <v>29700</v>
      </c>
      <c r="E3630" s="5">
        <v>29880</v>
      </c>
      <c r="F3630" s="4">
        <v>6752200</v>
      </c>
    </row>
    <row r="3631" spans="1:6" ht="15" customHeight="1" x14ac:dyDescent="0.3">
      <c r="A3631" s="2">
        <v>41610</v>
      </c>
      <c r="B3631" s="5">
        <v>30000</v>
      </c>
      <c r="C3631" s="5">
        <v>30060</v>
      </c>
      <c r="D3631" s="5">
        <v>29340</v>
      </c>
      <c r="E3631" s="5">
        <v>29340</v>
      </c>
      <c r="F3631" s="4">
        <v>7487800</v>
      </c>
    </row>
    <row r="3632" spans="1:6" ht="15" customHeight="1" x14ac:dyDescent="0.3">
      <c r="A3632" s="2">
        <v>41611</v>
      </c>
      <c r="B3632" s="5">
        <v>29280</v>
      </c>
      <c r="C3632" s="5">
        <v>29560</v>
      </c>
      <c r="D3632" s="5">
        <v>29140</v>
      </c>
      <c r="E3632" s="5">
        <v>29220</v>
      </c>
      <c r="F3632" s="4">
        <v>7798600</v>
      </c>
    </row>
    <row r="3633" spans="1:6" ht="15" customHeight="1" x14ac:dyDescent="0.3">
      <c r="A3633" s="2">
        <v>41612</v>
      </c>
      <c r="B3633" s="5">
        <v>29000</v>
      </c>
      <c r="C3633" s="5">
        <v>29060</v>
      </c>
      <c r="D3633" s="5">
        <v>28620</v>
      </c>
      <c r="E3633" s="5">
        <v>28640</v>
      </c>
      <c r="F3633" s="4">
        <v>10844000</v>
      </c>
    </row>
    <row r="3634" spans="1:6" ht="15" customHeight="1" x14ac:dyDescent="0.3">
      <c r="A3634" s="2">
        <v>41613</v>
      </c>
      <c r="B3634" s="5">
        <v>28660</v>
      </c>
      <c r="C3634" s="5">
        <v>28920</v>
      </c>
      <c r="D3634" s="5">
        <v>28440</v>
      </c>
      <c r="E3634" s="5">
        <v>28800</v>
      </c>
      <c r="F3634" s="4">
        <v>10479650</v>
      </c>
    </row>
    <row r="3635" spans="1:6" ht="15" customHeight="1" x14ac:dyDescent="0.3">
      <c r="A3635" s="2">
        <v>41614</v>
      </c>
      <c r="B3635" s="5">
        <v>29080</v>
      </c>
      <c r="C3635" s="5">
        <v>29080</v>
      </c>
      <c r="D3635" s="5">
        <v>28560</v>
      </c>
      <c r="E3635" s="5">
        <v>28560</v>
      </c>
      <c r="F3635" s="4">
        <v>9147450</v>
      </c>
    </row>
    <row r="3636" spans="1:6" ht="15" customHeight="1" x14ac:dyDescent="0.3">
      <c r="A3636" s="2">
        <v>41617</v>
      </c>
      <c r="B3636" s="5">
        <v>28800</v>
      </c>
      <c r="C3636" s="5">
        <v>29080</v>
      </c>
      <c r="D3636" s="5">
        <v>28800</v>
      </c>
      <c r="E3636" s="5">
        <v>29080</v>
      </c>
      <c r="F3636" s="4">
        <v>6996900</v>
      </c>
    </row>
    <row r="3637" spans="1:6" ht="15" customHeight="1" x14ac:dyDescent="0.3">
      <c r="A3637" s="2">
        <v>41618</v>
      </c>
      <c r="B3637" s="5">
        <v>28820</v>
      </c>
      <c r="C3637" s="5">
        <v>29020</v>
      </c>
      <c r="D3637" s="5">
        <v>28620</v>
      </c>
      <c r="E3637" s="5">
        <v>28800</v>
      </c>
      <c r="F3637" s="4">
        <v>7755600</v>
      </c>
    </row>
    <row r="3638" spans="1:6" ht="15" customHeight="1" x14ac:dyDescent="0.3">
      <c r="A3638" s="2">
        <v>41619</v>
      </c>
      <c r="B3638" s="5">
        <v>28520</v>
      </c>
      <c r="C3638" s="5">
        <v>28880</v>
      </c>
      <c r="D3638" s="5">
        <v>28320</v>
      </c>
      <c r="E3638" s="5">
        <v>28400</v>
      </c>
      <c r="F3638" s="4">
        <v>10629150</v>
      </c>
    </row>
    <row r="3639" spans="1:6" ht="15" customHeight="1" x14ac:dyDescent="0.3">
      <c r="A3639" s="2">
        <v>41620</v>
      </c>
      <c r="B3639" s="5">
        <v>27920</v>
      </c>
      <c r="C3639" s="5">
        <v>28200</v>
      </c>
      <c r="D3639" s="5">
        <v>27920</v>
      </c>
      <c r="E3639" s="5">
        <v>28200</v>
      </c>
      <c r="F3639" s="4">
        <v>14962050</v>
      </c>
    </row>
    <row r="3640" spans="1:6" ht="15" customHeight="1" x14ac:dyDescent="0.3">
      <c r="A3640" s="2">
        <v>41621</v>
      </c>
      <c r="B3640" s="5">
        <v>28200</v>
      </c>
      <c r="C3640" s="5">
        <v>28220</v>
      </c>
      <c r="D3640" s="5">
        <v>27800</v>
      </c>
      <c r="E3640" s="5">
        <v>27800</v>
      </c>
      <c r="F3640" s="4">
        <v>10053250</v>
      </c>
    </row>
    <row r="3641" spans="1:6" ht="15" customHeight="1" x14ac:dyDescent="0.3">
      <c r="A3641" s="2">
        <v>41624</v>
      </c>
      <c r="B3641" s="5">
        <v>27820</v>
      </c>
      <c r="C3641" s="5">
        <v>28080</v>
      </c>
      <c r="D3641" s="5">
        <v>27660</v>
      </c>
      <c r="E3641" s="5">
        <v>28000</v>
      </c>
      <c r="F3641" s="4">
        <v>8954400</v>
      </c>
    </row>
    <row r="3642" spans="1:6" ht="15" customHeight="1" x14ac:dyDescent="0.3">
      <c r="A3642" s="2">
        <v>41625</v>
      </c>
      <c r="B3642" s="5">
        <v>28340</v>
      </c>
      <c r="C3642" s="5">
        <v>28340</v>
      </c>
      <c r="D3642" s="5">
        <v>27860</v>
      </c>
      <c r="E3642" s="5">
        <v>27900</v>
      </c>
      <c r="F3642" s="4">
        <v>7762400</v>
      </c>
    </row>
    <row r="3643" spans="1:6" ht="15" customHeight="1" x14ac:dyDescent="0.3">
      <c r="A3643" s="2">
        <v>41626</v>
      </c>
      <c r="B3643" s="5">
        <v>28100</v>
      </c>
      <c r="C3643" s="5">
        <v>28200</v>
      </c>
      <c r="D3643" s="5">
        <v>27880</v>
      </c>
      <c r="E3643" s="5">
        <v>28020</v>
      </c>
      <c r="F3643" s="4">
        <v>10899200</v>
      </c>
    </row>
    <row r="3644" spans="1:6" ht="15" customHeight="1" x14ac:dyDescent="0.3">
      <c r="A3644" s="2">
        <v>41627</v>
      </c>
      <c r="B3644" s="5">
        <v>28360</v>
      </c>
      <c r="C3644" s="5">
        <v>28680</v>
      </c>
      <c r="D3644" s="5">
        <v>28360</v>
      </c>
      <c r="E3644" s="5">
        <v>28540</v>
      </c>
      <c r="F3644" s="4">
        <v>10552400</v>
      </c>
    </row>
    <row r="3645" spans="1:6" ht="15" customHeight="1" x14ac:dyDescent="0.3">
      <c r="A3645" s="2">
        <v>41628</v>
      </c>
      <c r="B3645" s="5">
        <v>28260</v>
      </c>
      <c r="C3645" s="5">
        <v>28540</v>
      </c>
      <c r="D3645" s="5">
        <v>28260</v>
      </c>
      <c r="E3645" s="5">
        <v>28540</v>
      </c>
      <c r="F3645" s="4">
        <v>8407400</v>
      </c>
    </row>
    <row r="3646" spans="1:6" ht="15" customHeight="1" x14ac:dyDescent="0.3">
      <c r="A3646" s="2">
        <v>41631</v>
      </c>
      <c r="B3646" s="5">
        <v>28740</v>
      </c>
      <c r="C3646" s="5">
        <v>28760</v>
      </c>
      <c r="D3646" s="5">
        <v>28580</v>
      </c>
      <c r="E3646" s="5">
        <v>28660</v>
      </c>
      <c r="F3646" s="4">
        <v>10639200</v>
      </c>
    </row>
    <row r="3647" spans="1:6" ht="15" customHeight="1" x14ac:dyDescent="0.3">
      <c r="A3647" s="2">
        <v>41632</v>
      </c>
      <c r="B3647" s="5">
        <v>28600</v>
      </c>
      <c r="C3647" s="5">
        <v>28640</v>
      </c>
      <c r="D3647" s="5">
        <v>28300</v>
      </c>
      <c r="E3647" s="5">
        <v>28300</v>
      </c>
      <c r="F3647" s="4">
        <v>10980350</v>
      </c>
    </row>
    <row r="3648" spans="1:6" ht="15" customHeight="1" x14ac:dyDescent="0.3">
      <c r="A3648" s="2">
        <v>41633</v>
      </c>
      <c r="B3648" s="5">
        <v>28600</v>
      </c>
      <c r="C3648" s="5">
        <v>28640</v>
      </c>
      <c r="D3648" s="5">
        <v>28300</v>
      </c>
      <c r="E3648" s="5">
        <v>28300</v>
      </c>
      <c r="F3648" s="4">
        <v>0</v>
      </c>
    </row>
    <row r="3649" spans="1:6" ht="15" customHeight="1" x14ac:dyDescent="0.3">
      <c r="A3649" s="2">
        <v>41634</v>
      </c>
      <c r="B3649" s="5">
        <v>28160</v>
      </c>
      <c r="C3649" s="5">
        <v>28300</v>
      </c>
      <c r="D3649" s="5">
        <v>28020</v>
      </c>
      <c r="E3649" s="5">
        <v>28160</v>
      </c>
      <c r="F3649" s="4">
        <v>12307800</v>
      </c>
    </row>
    <row r="3650" spans="1:6" ht="15" customHeight="1" x14ac:dyDescent="0.3">
      <c r="A3650" s="2">
        <v>41635</v>
      </c>
      <c r="B3650" s="5">
        <v>28200</v>
      </c>
      <c r="C3650" s="5">
        <v>28220</v>
      </c>
      <c r="D3650" s="5">
        <v>27900</v>
      </c>
      <c r="E3650" s="5">
        <v>27920</v>
      </c>
      <c r="F3650" s="4">
        <v>10510000</v>
      </c>
    </row>
    <row r="3651" spans="1:6" ht="15" customHeight="1" x14ac:dyDescent="0.3">
      <c r="A3651" s="2">
        <v>41638</v>
      </c>
      <c r="B3651" s="5">
        <v>27920</v>
      </c>
      <c r="C3651" s="5">
        <v>27940</v>
      </c>
      <c r="D3651" s="5">
        <v>27200</v>
      </c>
      <c r="E3651" s="5">
        <v>27440</v>
      </c>
      <c r="F3651" s="4">
        <v>16908100</v>
      </c>
    </row>
    <row r="3652" spans="1:6" ht="15" customHeight="1" x14ac:dyDescent="0.3">
      <c r="A3652" s="2">
        <v>41639</v>
      </c>
      <c r="B3652" s="5">
        <v>27920</v>
      </c>
      <c r="C3652" s="5">
        <v>27940</v>
      </c>
      <c r="D3652" s="5">
        <v>27200</v>
      </c>
      <c r="E3652" s="5">
        <v>27440</v>
      </c>
      <c r="F3652" s="4">
        <v>0</v>
      </c>
    </row>
    <row r="3653" spans="1:6" ht="15" customHeight="1" x14ac:dyDescent="0.3">
      <c r="A3653" s="2">
        <v>41640</v>
      </c>
      <c r="B3653" s="5">
        <v>27920</v>
      </c>
      <c r="C3653" s="5">
        <v>27940</v>
      </c>
      <c r="D3653" s="5">
        <v>27200</v>
      </c>
      <c r="E3653" s="5">
        <v>27440</v>
      </c>
      <c r="F3653" s="4">
        <v>0</v>
      </c>
    </row>
    <row r="3654" spans="1:6" ht="15" customHeight="1" x14ac:dyDescent="0.3">
      <c r="A3654" s="2">
        <v>41641</v>
      </c>
      <c r="B3654" s="5">
        <v>26960</v>
      </c>
      <c r="C3654" s="5">
        <v>27100</v>
      </c>
      <c r="D3654" s="5">
        <v>26040</v>
      </c>
      <c r="E3654" s="5">
        <v>26180</v>
      </c>
      <c r="F3654" s="4">
        <v>31025000</v>
      </c>
    </row>
    <row r="3655" spans="1:6" ht="15" customHeight="1" x14ac:dyDescent="0.3">
      <c r="A3655" s="2">
        <v>41642</v>
      </c>
      <c r="B3655" s="5">
        <v>26000</v>
      </c>
      <c r="C3655" s="5">
        <v>26220</v>
      </c>
      <c r="D3655" s="5">
        <v>25740</v>
      </c>
      <c r="E3655" s="5">
        <v>25920</v>
      </c>
      <c r="F3655" s="4">
        <v>26496600</v>
      </c>
    </row>
    <row r="3656" spans="1:6" ht="15" customHeight="1" x14ac:dyDescent="0.3">
      <c r="A3656" s="2">
        <v>41645</v>
      </c>
      <c r="B3656" s="5">
        <v>26060</v>
      </c>
      <c r="C3656" s="5">
        <v>26400</v>
      </c>
      <c r="D3656" s="5">
        <v>25920</v>
      </c>
      <c r="E3656" s="5">
        <v>26140</v>
      </c>
      <c r="F3656" s="4">
        <v>19735800</v>
      </c>
    </row>
    <row r="3657" spans="1:6" ht="15" customHeight="1" x14ac:dyDescent="0.3">
      <c r="A3657" s="2">
        <v>41646</v>
      </c>
      <c r="B3657" s="5">
        <v>26000</v>
      </c>
      <c r="C3657" s="5">
        <v>26360</v>
      </c>
      <c r="D3657" s="5">
        <v>25900</v>
      </c>
      <c r="E3657" s="5">
        <v>26080</v>
      </c>
      <c r="F3657" s="4">
        <v>19763200</v>
      </c>
    </row>
    <row r="3658" spans="1:6" ht="15" customHeight="1" x14ac:dyDescent="0.3">
      <c r="A3658" s="2">
        <v>41647</v>
      </c>
      <c r="B3658" s="5">
        <v>26000</v>
      </c>
      <c r="C3658" s="5">
        <v>26080</v>
      </c>
      <c r="D3658" s="5">
        <v>25740</v>
      </c>
      <c r="E3658" s="5">
        <v>25820</v>
      </c>
      <c r="F3658" s="4">
        <v>20474650</v>
      </c>
    </row>
    <row r="3659" spans="1:6" ht="15" customHeight="1" x14ac:dyDescent="0.3">
      <c r="A3659" s="2">
        <v>41648</v>
      </c>
      <c r="B3659" s="5">
        <v>26140</v>
      </c>
      <c r="C3659" s="5">
        <v>26140</v>
      </c>
      <c r="D3659" s="5">
        <v>25500</v>
      </c>
      <c r="E3659" s="5">
        <v>25500</v>
      </c>
      <c r="F3659" s="4">
        <v>21250950</v>
      </c>
    </row>
    <row r="3660" spans="1:6" ht="15" customHeight="1" x14ac:dyDescent="0.3">
      <c r="A3660" s="2">
        <v>41649</v>
      </c>
      <c r="B3660" s="5">
        <v>25500</v>
      </c>
      <c r="C3660" s="5">
        <v>25720</v>
      </c>
      <c r="D3660" s="5">
        <v>25440</v>
      </c>
      <c r="E3660" s="5">
        <v>25440</v>
      </c>
      <c r="F3660" s="4">
        <v>18189150</v>
      </c>
    </row>
    <row r="3661" spans="1:6" ht="15" customHeight="1" x14ac:dyDescent="0.3">
      <c r="A3661" s="2">
        <v>41652</v>
      </c>
      <c r="B3661" s="5">
        <v>25660</v>
      </c>
      <c r="C3661" s="5">
        <v>25940</v>
      </c>
      <c r="D3661" s="5">
        <v>25460</v>
      </c>
      <c r="E3661" s="5">
        <v>25900</v>
      </c>
      <c r="F3661" s="4">
        <v>16449350</v>
      </c>
    </row>
    <row r="3662" spans="1:6" ht="15" customHeight="1" x14ac:dyDescent="0.3">
      <c r="A3662" s="2">
        <v>41653</v>
      </c>
      <c r="B3662" s="5">
        <v>25940</v>
      </c>
      <c r="C3662" s="5">
        <v>26600</v>
      </c>
      <c r="D3662" s="5">
        <v>25800</v>
      </c>
      <c r="E3662" s="5">
        <v>26260</v>
      </c>
      <c r="F3662" s="4">
        <v>14716650</v>
      </c>
    </row>
    <row r="3663" spans="1:6" ht="15" customHeight="1" x14ac:dyDescent="0.3">
      <c r="A3663" s="2">
        <v>41654</v>
      </c>
      <c r="B3663" s="5">
        <v>26600</v>
      </c>
      <c r="C3663" s="5">
        <v>26620</v>
      </c>
      <c r="D3663" s="5">
        <v>25960</v>
      </c>
      <c r="E3663" s="5">
        <v>25980</v>
      </c>
      <c r="F3663" s="4">
        <v>11747450</v>
      </c>
    </row>
    <row r="3664" spans="1:6" ht="15" customHeight="1" x14ac:dyDescent="0.3">
      <c r="A3664" s="2">
        <v>41655</v>
      </c>
      <c r="B3664" s="5">
        <v>26000</v>
      </c>
      <c r="C3664" s="5">
        <v>26200</v>
      </c>
      <c r="D3664" s="5">
        <v>25860</v>
      </c>
      <c r="E3664" s="5">
        <v>26020</v>
      </c>
      <c r="F3664" s="4">
        <v>9752450</v>
      </c>
    </row>
    <row r="3665" spans="1:6" ht="15" customHeight="1" x14ac:dyDescent="0.3">
      <c r="A3665" s="2">
        <v>41656</v>
      </c>
      <c r="B3665" s="5">
        <v>26020</v>
      </c>
      <c r="C3665" s="5">
        <v>26300</v>
      </c>
      <c r="D3665" s="5">
        <v>25840</v>
      </c>
      <c r="E3665" s="5">
        <v>25840</v>
      </c>
      <c r="F3665" s="4">
        <v>12774250</v>
      </c>
    </row>
    <row r="3666" spans="1:6" ht="15" customHeight="1" x14ac:dyDescent="0.3">
      <c r="A3666" s="2">
        <v>41659</v>
      </c>
      <c r="B3666" s="5">
        <v>26100</v>
      </c>
      <c r="C3666" s="5">
        <v>26380</v>
      </c>
      <c r="D3666" s="5">
        <v>25920</v>
      </c>
      <c r="E3666" s="5">
        <v>26320</v>
      </c>
      <c r="F3666" s="4">
        <v>8682800</v>
      </c>
    </row>
    <row r="3667" spans="1:6" ht="15" customHeight="1" x14ac:dyDescent="0.3">
      <c r="A3667" s="2">
        <v>41660</v>
      </c>
      <c r="B3667" s="5">
        <v>26300</v>
      </c>
      <c r="C3667" s="5">
        <v>26540</v>
      </c>
      <c r="D3667" s="5">
        <v>26220</v>
      </c>
      <c r="E3667" s="5">
        <v>26480</v>
      </c>
      <c r="F3667" s="4">
        <v>7562300</v>
      </c>
    </row>
    <row r="3668" spans="1:6" ht="15" customHeight="1" x14ac:dyDescent="0.3">
      <c r="A3668" s="2">
        <v>41661</v>
      </c>
      <c r="B3668" s="5">
        <v>26280</v>
      </c>
      <c r="C3668" s="5">
        <v>26560</v>
      </c>
      <c r="D3668" s="5">
        <v>26240</v>
      </c>
      <c r="E3668" s="5">
        <v>26560</v>
      </c>
      <c r="F3668" s="4">
        <v>10826500</v>
      </c>
    </row>
    <row r="3669" spans="1:6" ht="15" customHeight="1" x14ac:dyDescent="0.3">
      <c r="A3669" s="2">
        <v>41662</v>
      </c>
      <c r="B3669" s="5">
        <v>26320</v>
      </c>
      <c r="C3669" s="5">
        <v>26440</v>
      </c>
      <c r="D3669" s="5">
        <v>25980</v>
      </c>
      <c r="E3669" s="5">
        <v>25980</v>
      </c>
      <c r="F3669" s="4">
        <v>10336950</v>
      </c>
    </row>
    <row r="3670" spans="1:6" ht="15" customHeight="1" x14ac:dyDescent="0.3">
      <c r="A3670" s="2">
        <v>41663</v>
      </c>
      <c r="B3670" s="5">
        <v>26000</v>
      </c>
      <c r="C3670" s="5">
        <v>26360</v>
      </c>
      <c r="D3670" s="5">
        <v>25820</v>
      </c>
      <c r="E3670" s="5">
        <v>26140</v>
      </c>
      <c r="F3670" s="4">
        <v>14001750</v>
      </c>
    </row>
    <row r="3671" spans="1:6" ht="15" customHeight="1" x14ac:dyDescent="0.3">
      <c r="A3671" s="2">
        <v>41666</v>
      </c>
      <c r="B3671" s="5">
        <v>25860</v>
      </c>
      <c r="C3671" s="5">
        <v>26080</v>
      </c>
      <c r="D3671" s="5">
        <v>25700</v>
      </c>
      <c r="E3671" s="5">
        <v>25840</v>
      </c>
      <c r="F3671" s="4">
        <v>13346300</v>
      </c>
    </row>
    <row r="3672" spans="1:6" ht="15" customHeight="1" x14ac:dyDescent="0.3">
      <c r="A3672" s="2">
        <v>41667</v>
      </c>
      <c r="B3672" s="5">
        <v>25460</v>
      </c>
      <c r="C3672" s="5">
        <v>25860</v>
      </c>
      <c r="D3672" s="5">
        <v>25460</v>
      </c>
      <c r="E3672" s="5">
        <v>25660</v>
      </c>
      <c r="F3672" s="4">
        <v>11701350</v>
      </c>
    </row>
    <row r="3673" spans="1:6" ht="15" customHeight="1" x14ac:dyDescent="0.3">
      <c r="A3673" s="2">
        <v>41668</v>
      </c>
      <c r="B3673" s="5">
        <v>25600</v>
      </c>
      <c r="C3673" s="5">
        <v>25760</v>
      </c>
      <c r="D3673" s="5">
        <v>25540</v>
      </c>
      <c r="E3673" s="5">
        <v>25600</v>
      </c>
      <c r="F3673" s="4">
        <v>19181850</v>
      </c>
    </row>
    <row r="3674" spans="1:6" ht="15" customHeight="1" x14ac:dyDescent="0.3">
      <c r="A3674" s="2">
        <v>41669</v>
      </c>
      <c r="B3674" s="5">
        <v>25600</v>
      </c>
      <c r="C3674" s="5">
        <v>25760</v>
      </c>
      <c r="D3674" s="5">
        <v>25540</v>
      </c>
      <c r="E3674" s="5">
        <v>25600</v>
      </c>
      <c r="F3674" s="4">
        <v>0</v>
      </c>
    </row>
    <row r="3675" spans="1:6" ht="15" customHeight="1" x14ac:dyDescent="0.3">
      <c r="A3675" s="2">
        <v>41670</v>
      </c>
      <c r="B3675" s="5">
        <v>25600</v>
      </c>
      <c r="C3675" s="5">
        <v>25760</v>
      </c>
      <c r="D3675" s="5">
        <v>25540</v>
      </c>
      <c r="E3675" s="5">
        <v>25600</v>
      </c>
      <c r="F3675" s="4">
        <v>0</v>
      </c>
    </row>
    <row r="3676" spans="1:6" ht="15" customHeight="1" x14ac:dyDescent="0.3">
      <c r="A3676" s="2">
        <v>41673</v>
      </c>
      <c r="B3676" s="5">
        <v>25720</v>
      </c>
      <c r="C3676" s="5">
        <v>25760</v>
      </c>
      <c r="D3676" s="5">
        <v>25420</v>
      </c>
      <c r="E3676" s="5">
        <v>25440</v>
      </c>
      <c r="F3676" s="4">
        <v>16259200</v>
      </c>
    </row>
    <row r="3677" spans="1:6" ht="15" customHeight="1" x14ac:dyDescent="0.3">
      <c r="A3677" s="2">
        <v>41674</v>
      </c>
      <c r="B3677" s="5">
        <v>25260</v>
      </c>
      <c r="C3677" s="5">
        <v>25260</v>
      </c>
      <c r="D3677" s="5">
        <v>24980</v>
      </c>
      <c r="E3677" s="5">
        <v>24980</v>
      </c>
      <c r="F3677" s="4">
        <v>16033000</v>
      </c>
    </row>
    <row r="3678" spans="1:6" ht="15" customHeight="1" x14ac:dyDescent="0.3">
      <c r="A3678" s="2">
        <v>41675</v>
      </c>
      <c r="B3678" s="5">
        <v>24900</v>
      </c>
      <c r="C3678" s="5">
        <v>25100</v>
      </c>
      <c r="D3678" s="5">
        <v>24680</v>
      </c>
      <c r="E3678" s="5">
        <v>24740</v>
      </c>
      <c r="F3678" s="4">
        <v>14926650</v>
      </c>
    </row>
    <row r="3679" spans="1:6" ht="15" customHeight="1" x14ac:dyDescent="0.3">
      <c r="A3679" s="2">
        <v>41676</v>
      </c>
      <c r="B3679" s="5">
        <v>24900</v>
      </c>
      <c r="C3679" s="5">
        <v>25340</v>
      </c>
      <c r="D3679" s="5">
        <v>24800</v>
      </c>
      <c r="E3679" s="5">
        <v>25180</v>
      </c>
      <c r="F3679" s="4">
        <v>15197450</v>
      </c>
    </row>
    <row r="3680" spans="1:6" ht="15" customHeight="1" x14ac:dyDescent="0.3">
      <c r="A3680" s="2">
        <v>41677</v>
      </c>
      <c r="B3680" s="5">
        <v>25500</v>
      </c>
      <c r="C3680" s="5">
        <v>25580</v>
      </c>
      <c r="D3680" s="5">
        <v>25260</v>
      </c>
      <c r="E3680" s="5">
        <v>25500</v>
      </c>
      <c r="F3680" s="4">
        <v>9943600</v>
      </c>
    </row>
    <row r="3681" spans="1:6" ht="15" customHeight="1" x14ac:dyDescent="0.3">
      <c r="A3681" s="2">
        <v>41680</v>
      </c>
      <c r="B3681" s="5">
        <v>25420</v>
      </c>
      <c r="C3681" s="5">
        <v>25620</v>
      </c>
      <c r="D3681" s="5">
        <v>25240</v>
      </c>
      <c r="E3681" s="5">
        <v>25540</v>
      </c>
      <c r="F3681" s="4">
        <v>7799650</v>
      </c>
    </row>
    <row r="3682" spans="1:6" ht="15" customHeight="1" x14ac:dyDescent="0.3">
      <c r="A3682" s="2">
        <v>41681</v>
      </c>
      <c r="B3682" s="5">
        <v>25620</v>
      </c>
      <c r="C3682" s="5">
        <v>26300</v>
      </c>
      <c r="D3682" s="5">
        <v>25440</v>
      </c>
      <c r="E3682" s="5">
        <v>26220</v>
      </c>
      <c r="F3682" s="4">
        <v>12684000</v>
      </c>
    </row>
    <row r="3683" spans="1:6" ht="15" customHeight="1" x14ac:dyDescent="0.3">
      <c r="A3683" s="2">
        <v>41682</v>
      </c>
      <c r="B3683" s="5">
        <v>26620</v>
      </c>
      <c r="C3683" s="5">
        <v>26620</v>
      </c>
      <c r="D3683" s="5">
        <v>26100</v>
      </c>
      <c r="E3683" s="5">
        <v>26140</v>
      </c>
      <c r="F3683" s="4">
        <v>10027400</v>
      </c>
    </row>
    <row r="3684" spans="1:6" ht="15" customHeight="1" x14ac:dyDescent="0.3">
      <c r="A3684" s="2">
        <v>41683</v>
      </c>
      <c r="B3684" s="5">
        <v>26000</v>
      </c>
      <c r="C3684" s="5">
        <v>26400</v>
      </c>
      <c r="D3684" s="5">
        <v>25800</v>
      </c>
      <c r="E3684" s="5">
        <v>25960</v>
      </c>
      <c r="F3684" s="4">
        <v>5838450</v>
      </c>
    </row>
    <row r="3685" spans="1:6" ht="15" customHeight="1" x14ac:dyDescent="0.3">
      <c r="A3685" s="2">
        <v>41684</v>
      </c>
      <c r="B3685" s="5">
        <v>25920</v>
      </c>
      <c r="C3685" s="5">
        <v>26160</v>
      </c>
      <c r="D3685" s="5">
        <v>25840</v>
      </c>
      <c r="E3685" s="5">
        <v>26020</v>
      </c>
      <c r="F3685" s="4">
        <v>6220750</v>
      </c>
    </row>
    <row r="3686" spans="1:6" ht="15" customHeight="1" x14ac:dyDescent="0.3">
      <c r="A3686" s="2">
        <v>41687</v>
      </c>
      <c r="B3686" s="5">
        <v>25840</v>
      </c>
      <c r="C3686" s="5">
        <v>26120</v>
      </c>
      <c r="D3686" s="5">
        <v>25600</v>
      </c>
      <c r="E3686" s="5">
        <v>25700</v>
      </c>
      <c r="F3686" s="4">
        <v>9386650</v>
      </c>
    </row>
    <row r="3687" spans="1:6" ht="15" customHeight="1" x14ac:dyDescent="0.3">
      <c r="A3687" s="2">
        <v>41688</v>
      </c>
      <c r="B3687" s="5">
        <v>25700</v>
      </c>
      <c r="C3687" s="5">
        <v>25980</v>
      </c>
      <c r="D3687" s="5">
        <v>25640</v>
      </c>
      <c r="E3687" s="5">
        <v>25900</v>
      </c>
      <c r="F3687" s="4">
        <v>5910650</v>
      </c>
    </row>
    <row r="3688" spans="1:6" ht="15" customHeight="1" x14ac:dyDescent="0.3">
      <c r="A3688" s="2">
        <v>41689</v>
      </c>
      <c r="B3688" s="5">
        <v>26000</v>
      </c>
      <c r="C3688" s="5">
        <v>26000</v>
      </c>
      <c r="D3688" s="5">
        <v>25600</v>
      </c>
      <c r="E3688" s="5">
        <v>25800</v>
      </c>
      <c r="F3688" s="4">
        <v>6179750</v>
      </c>
    </row>
    <row r="3689" spans="1:6" ht="15" customHeight="1" x14ac:dyDescent="0.3">
      <c r="A3689" s="2">
        <v>41690</v>
      </c>
      <c r="B3689" s="5">
        <v>25800</v>
      </c>
      <c r="C3689" s="5">
        <v>25920</v>
      </c>
      <c r="D3689" s="5">
        <v>25620</v>
      </c>
      <c r="E3689" s="5">
        <v>25720</v>
      </c>
      <c r="F3689" s="4">
        <v>9543300</v>
      </c>
    </row>
    <row r="3690" spans="1:6" ht="15" customHeight="1" x14ac:dyDescent="0.3">
      <c r="A3690" s="2">
        <v>41691</v>
      </c>
      <c r="B3690" s="5">
        <v>26660</v>
      </c>
      <c r="C3690" s="5">
        <v>26660</v>
      </c>
      <c r="D3690" s="5">
        <v>26000</v>
      </c>
      <c r="E3690" s="5">
        <v>26600</v>
      </c>
      <c r="F3690" s="4">
        <v>14346200</v>
      </c>
    </row>
    <row r="3691" spans="1:6" ht="15" customHeight="1" x14ac:dyDescent="0.3">
      <c r="A3691" s="2">
        <v>41694</v>
      </c>
      <c r="B3691" s="5">
        <v>26680</v>
      </c>
      <c r="C3691" s="5">
        <v>26900</v>
      </c>
      <c r="D3691" s="5">
        <v>26420</v>
      </c>
      <c r="E3691" s="5">
        <v>26560</v>
      </c>
      <c r="F3691" s="4">
        <v>7425050</v>
      </c>
    </row>
    <row r="3692" spans="1:6" ht="15" customHeight="1" x14ac:dyDescent="0.3">
      <c r="A3692" s="2">
        <v>41695</v>
      </c>
      <c r="B3692" s="5">
        <v>26640</v>
      </c>
      <c r="C3692" s="5">
        <v>26800</v>
      </c>
      <c r="D3692" s="5">
        <v>26520</v>
      </c>
      <c r="E3692" s="5">
        <v>26680</v>
      </c>
      <c r="F3692" s="4">
        <v>8785300</v>
      </c>
    </row>
    <row r="3693" spans="1:6" ht="15" customHeight="1" x14ac:dyDescent="0.3">
      <c r="A3693" s="2">
        <v>41696</v>
      </c>
      <c r="B3693" s="5">
        <v>26740</v>
      </c>
      <c r="C3693" s="5">
        <v>26860</v>
      </c>
      <c r="D3693" s="5">
        <v>26500</v>
      </c>
      <c r="E3693" s="5">
        <v>26840</v>
      </c>
      <c r="F3693" s="4">
        <v>12918050</v>
      </c>
    </row>
    <row r="3694" spans="1:6" ht="15" customHeight="1" x14ac:dyDescent="0.3">
      <c r="A3694" s="2">
        <v>41697</v>
      </c>
      <c r="B3694" s="5">
        <v>26700</v>
      </c>
      <c r="C3694" s="5">
        <v>26840</v>
      </c>
      <c r="D3694" s="5">
        <v>26600</v>
      </c>
      <c r="E3694" s="5">
        <v>26820</v>
      </c>
      <c r="F3694" s="4">
        <v>7891350</v>
      </c>
    </row>
    <row r="3695" spans="1:6" ht="15" customHeight="1" x14ac:dyDescent="0.3">
      <c r="A3695" s="2">
        <v>41698</v>
      </c>
      <c r="B3695" s="5">
        <v>26740</v>
      </c>
      <c r="C3695" s="5">
        <v>26980</v>
      </c>
      <c r="D3695" s="5">
        <v>26640</v>
      </c>
      <c r="E3695" s="5">
        <v>26980</v>
      </c>
      <c r="F3695" s="4">
        <v>14232350</v>
      </c>
    </row>
    <row r="3696" spans="1:6" ht="15" customHeight="1" x14ac:dyDescent="0.3">
      <c r="A3696" s="2">
        <v>41701</v>
      </c>
      <c r="B3696" s="5">
        <v>26720</v>
      </c>
      <c r="C3696" s="5">
        <v>26800</v>
      </c>
      <c r="D3696" s="5">
        <v>26420</v>
      </c>
      <c r="E3696" s="5">
        <v>26500</v>
      </c>
      <c r="F3696" s="4">
        <v>12104150</v>
      </c>
    </row>
    <row r="3697" spans="1:6" ht="15" customHeight="1" x14ac:dyDescent="0.3">
      <c r="A3697" s="2">
        <v>41702</v>
      </c>
      <c r="B3697" s="5">
        <v>26400</v>
      </c>
      <c r="C3697" s="5">
        <v>26580</v>
      </c>
      <c r="D3697" s="5">
        <v>26300</v>
      </c>
      <c r="E3697" s="5">
        <v>26300</v>
      </c>
      <c r="F3697" s="4">
        <v>7900150</v>
      </c>
    </row>
    <row r="3698" spans="1:6" ht="15" customHeight="1" x14ac:dyDescent="0.3">
      <c r="A3698" s="2">
        <v>41703</v>
      </c>
      <c r="B3698" s="5">
        <v>26700</v>
      </c>
      <c r="C3698" s="5">
        <v>26820</v>
      </c>
      <c r="D3698" s="5">
        <v>26600</v>
      </c>
      <c r="E3698" s="5">
        <v>26600</v>
      </c>
      <c r="F3698" s="4">
        <v>7491500</v>
      </c>
    </row>
    <row r="3699" spans="1:6" ht="15" customHeight="1" x14ac:dyDescent="0.3">
      <c r="A3699" s="2">
        <v>41704</v>
      </c>
      <c r="B3699" s="5">
        <v>26580</v>
      </c>
      <c r="C3699" s="5">
        <v>26580</v>
      </c>
      <c r="D3699" s="5">
        <v>26200</v>
      </c>
      <c r="E3699" s="5">
        <v>26520</v>
      </c>
      <c r="F3699" s="4">
        <v>8616750</v>
      </c>
    </row>
    <row r="3700" spans="1:6" ht="15" customHeight="1" x14ac:dyDescent="0.3">
      <c r="A3700" s="2">
        <v>41705</v>
      </c>
      <c r="B3700" s="5">
        <v>26780</v>
      </c>
      <c r="C3700" s="5">
        <v>26780</v>
      </c>
      <c r="D3700" s="5">
        <v>26580</v>
      </c>
      <c r="E3700" s="5">
        <v>26780</v>
      </c>
      <c r="F3700" s="4">
        <v>7548650</v>
      </c>
    </row>
    <row r="3701" spans="1:6" ht="15" customHeight="1" x14ac:dyDescent="0.3">
      <c r="A3701" s="2">
        <v>41708</v>
      </c>
      <c r="B3701" s="5">
        <v>26400</v>
      </c>
      <c r="C3701" s="5">
        <v>26600</v>
      </c>
      <c r="D3701" s="5">
        <v>26340</v>
      </c>
      <c r="E3701" s="5">
        <v>26400</v>
      </c>
      <c r="F3701" s="4">
        <v>8657600</v>
      </c>
    </row>
    <row r="3702" spans="1:6" ht="15" customHeight="1" x14ac:dyDescent="0.3">
      <c r="A3702" s="2">
        <v>41709</v>
      </c>
      <c r="B3702" s="5">
        <v>26400</v>
      </c>
      <c r="C3702" s="5">
        <v>26540</v>
      </c>
      <c r="D3702" s="5">
        <v>26180</v>
      </c>
      <c r="E3702" s="5">
        <v>26440</v>
      </c>
      <c r="F3702" s="4">
        <v>9079800</v>
      </c>
    </row>
    <row r="3703" spans="1:6" ht="15" customHeight="1" x14ac:dyDescent="0.3">
      <c r="A3703" s="2">
        <v>41710</v>
      </c>
      <c r="B3703" s="5">
        <v>26400</v>
      </c>
      <c r="C3703" s="5">
        <v>26400</v>
      </c>
      <c r="D3703" s="5">
        <v>25860</v>
      </c>
      <c r="E3703" s="5">
        <v>25880</v>
      </c>
      <c r="F3703" s="4">
        <v>12579250</v>
      </c>
    </row>
    <row r="3704" spans="1:6" ht="15" customHeight="1" x14ac:dyDescent="0.3">
      <c r="A3704" s="2">
        <v>41711</v>
      </c>
      <c r="B3704" s="5">
        <v>25880</v>
      </c>
      <c r="C3704" s="5">
        <v>26260</v>
      </c>
      <c r="D3704" s="5">
        <v>25800</v>
      </c>
      <c r="E3704" s="5">
        <v>25800</v>
      </c>
      <c r="F3704" s="4">
        <v>11750200</v>
      </c>
    </row>
    <row r="3705" spans="1:6" ht="15" customHeight="1" x14ac:dyDescent="0.3">
      <c r="A3705" s="2">
        <v>41712</v>
      </c>
      <c r="B3705" s="5">
        <v>25400</v>
      </c>
      <c r="C3705" s="5">
        <v>25700</v>
      </c>
      <c r="D3705" s="5">
        <v>25400</v>
      </c>
      <c r="E3705" s="5">
        <v>25500</v>
      </c>
      <c r="F3705" s="4">
        <v>10836800</v>
      </c>
    </row>
    <row r="3706" spans="1:6" ht="15" customHeight="1" x14ac:dyDescent="0.3">
      <c r="A3706" s="2">
        <v>41715</v>
      </c>
      <c r="B3706" s="5">
        <v>25500</v>
      </c>
      <c r="C3706" s="5">
        <v>25520</v>
      </c>
      <c r="D3706" s="5">
        <v>25160</v>
      </c>
      <c r="E3706" s="5">
        <v>25320</v>
      </c>
      <c r="F3706" s="4">
        <v>8820000</v>
      </c>
    </row>
    <row r="3707" spans="1:6" ht="15" customHeight="1" x14ac:dyDescent="0.3">
      <c r="A3707" s="2">
        <v>41716</v>
      </c>
      <c r="B3707" s="5">
        <v>25400</v>
      </c>
      <c r="C3707" s="5">
        <v>25660</v>
      </c>
      <c r="D3707" s="5">
        <v>25320</v>
      </c>
      <c r="E3707" s="5">
        <v>25560</v>
      </c>
      <c r="F3707" s="4">
        <v>11045600</v>
      </c>
    </row>
    <row r="3708" spans="1:6" ht="15" customHeight="1" x14ac:dyDescent="0.3">
      <c r="A3708" s="2">
        <v>41717</v>
      </c>
      <c r="B3708" s="5">
        <v>25600</v>
      </c>
      <c r="C3708" s="5">
        <v>25700</v>
      </c>
      <c r="D3708" s="5">
        <v>25360</v>
      </c>
      <c r="E3708" s="5">
        <v>25380</v>
      </c>
      <c r="F3708" s="4">
        <v>7638550</v>
      </c>
    </row>
    <row r="3709" spans="1:6" ht="15" customHeight="1" x14ac:dyDescent="0.3">
      <c r="A3709" s="2">
        <v>41718</v>
      </c>
      <c r="B3709" s="5">
        <v>25400</v>
      </c>
      <c r="C3709" s="5">
        <v>25440</v>
      </c>
      <c r="D3709" s="5">
        <v>25240</v>
      </c>
      <c r="E3709" s="5">
        <v>25240</v>
      </c>
      <c r="F3709" s="4">
        <v>5939400</v>
      </c>
    </row>
    <row r="3710" spans="1:6" ht="15" customHeight="1" x14ac:dyDescent="0.3">
      <c r="A3710" s="2">
        <v>41719</v>
      </c>
      <c r="B3710" s="5">
        <v>25380</v>
      </c>
      <c r="C3710" s="5">
        <v>25460</v>
      </c>
      <c r="D3710" s="5">
        <v>25240</v>
      </c>
      <c r="E3710" s="5">
        <v>25460</v>
      </c>
      <c r="F3710" s="4">
        <v>8321300</v>
      </c>
    </row>
    <row r="3711" spans="1:6" ht="15" customHeight="1" x14ac:dyDescent="0.3">
      <c r="A3711" s="2">
        <v>41722</v>
      </c>
      <c r="B3711" s="5">
        <v>25200</v>
      </c>
      <c r="C3711" s="5">
        <v>25480</v>
      </c>
      <c r="D3711" s="5">
        <v>25180</v>
      </c>
      <c r="E3711" s="5">
        <v>25460</v>
      </c>
      <c r="F3711" s="4">
        <v>7073900</v>
      </c>
    </row>
    <row r="3712" spans="1:6" ht="15" customHeight="1" x14ac:dyDescent="0.3">
      <c r="A3712" s="2">
        <v>41723</v>
      </c>
      <c r="B3712" s="5">
        <v>25380</v>
      </c>
      <c r="C3712" s="5">
        <v>25400</v>
      </c>
      <c r="D3712" s="5">
        <v>24820</v>
      </c>
      <c r="E3712" s="5">
        <v>24940</v>
      </c>
      <c r="F3712" s="4">
        <v>13625000</v>
      </c>
    </row>
    <row r="3713" spans="1:6" ht="15" customHeight="1" x14ac:dyDescent="0.3">
      <c r="A3713" s="2">
        <v>41724</v>
      </c>
      <c r="B3713" s="5">
        <v>25380</v>
      </c>
      <c r="C3713" s="5">
        <v>25800</v>
      </c>
      <c r="D3713" s="5">
        <v>24960</v>
      </c>
      <c r="E3713" s="5">
        <v>25700</v>
      </c>
      <c r="F3713" s="4">
        <v>17444700</v>
      </c>
    </row>
    <row r="3714" spans="1:6" ht="15" customHeight="1" x14ac:dyDescent="0.3">
      <c r="A3714" s="2">
        <v>41725</v>
      </c>
      <c r="B3714" s="5">
        <v>25800</v>
      </c>
      <c r="C3714" s="5">
        <v>26660</v>
      </c>
      <c r="D3714" s="5">
        <v>25700</v>
      </c>
      <c r="E3714" s="5">
        <v>26660</v>
      </c>
      <c r="F3714" s="4">
        <v>20877850</v>
      </c>
    </row>
    <row r="3715" spans="1:6" ht="15" customHeight="1" x14ac:dyDescent="0.3">
      <c r="A3715" s="2">
        <v>41726</v>
      </c>
      <c r="B3715" s="5">
        <v>26400</v>
      </c>
      <c r="C3715" s="5">
        <v>26760</v>
      </c>
      <c r="D3715" s="5">
        <v>26400</v>
      </c>
      <c r="E3715" s="5">
        <v>26700</v>
      </c>
      <c r="F3715" s="4">
        <v>10648700</v>
      </c>
    </row>
    <row r="3716" spans="1:6" ht="15" customHeight="1" x14ac:dyDescent="0.3">
      <c r="A3716" s="2">
        <v>41729</v>
      </c>
      <c r="B3716" s="5">
        <v>26900</v>
      </c>
      <c r="C3716" s="5">
        <v>26900</v>
      </c>
      <c r="D3716" s="5">
        <v>26440</v>
      </c>
      <c r="E3716" s="5">
        <v>26860</v>
      </c>
      <c r="F3716" s="4">
        <v>13259850</v>
      </c>
    </row>
    <row r="3717" spans="1:6" ht="15" customHeight="1" x14ac:dyDescent="0.3">
      <c r="A3717" s="2">
        <v>41730</v>
      </c>
      <c r="B3717" s="5">
        <v>26900</v>
      </c>
      <c r="C3717" s="5">
        <v>26900</v>
      </c>
      <c r="D3717" s="5">
        <v>26620</v>
      </c>
      <c r="E3717" s="5">
        <v>26780</v>
      </c>
      <c r="F3717" s="4">
        <v>11081000</v>
      </c>
    </row>
    <row r="3718" spans="1:6" ht="15" customHeight="1" x14ac:dyDescent="0.3">
      <c r="A3718" s="2">
        <v>41731</v>
      </c>
      <c r="B3718" s="5">
        <v>27000</v>
      </c>
      <c r="C3718" s="5">
        <v>27140</v>
      </c>
      <c r="D3718" s="5">
        <v>26860</v>
      </c>
      <c r="E3718" s="5">
        <v>27140</v>
      </c>
      <c r="F3718" s="4">
        <v>13100050</v>
      </c>
    </row>
    <row r="3719" spans="1:6" ht="15" customHeight="1" x14ac:dyDescent="0.3">
      <c r="A3719" s="2">
        <v>41732</v>
      </c>
      <c r="B3719" s="5">
        <v>27020</v>
      </c>
      <c r="C3719" s="5">
        <v>27900</v>
      </c>
      <c r="D3719" s="5">
        <v>27020</v>
      </c>
      <c r="E3719" s="5">
        <v>27800</v>
      </c>
      <c r="F3719" s="4">
        <v>19098800</v>
      </c>
    </row>
    <row r="3720" spans="1:6" ht="15" customHeight="1" x14ac:dyDescent="0.3">
      <c r="A3720" s="2">
        <v>41733</v>
      </c>
      <c r="B3720" s="5">
        <v>27540</v>
      </c>
      <c r="C3720" s="5">
        <v>27940</v>
      </c>
      <c r="D3720" s="5">
        <v>27540</v>
      </c>
      <c r="E3720" s="5">
        <v>27600</v>
      </c>
      <c r="F3720" s="4">
        <v>18400350</v>
      </c>
    </row>
    <row r="3721" spans="1:6" ht="15" customHeight="1" x14ac:dyDescent="0.3">
      <c r="A3721" s="2">
        <v>41736</v>
      </c>
      <c r="B3721" s="5">
        <v>27940</v>
      </c>
      <c r="C3721" s="5">
        <v>27940</v>
      </c>
      <c r="D3721" s="5">
        <v>27480</v>
      </c>
      <c r="E3721" s="5">
        <v>27940</v>
      </c>
      <c r="F3721" s="4">
        <v>10761750</v>
      </c>
    </row>
    <row r="3722" spans="1:6" ht="15" customHeight="1" x14ac:dyDescent="0.3">
      <c r="A3722" s="2">
        <v>41737</v>
      </c>
      <c r="B3722" s="5">
        <v>27740</v>
      </c>
      <c r="C3722" s="5">
        <v>27980</v>
      </c>
      <c r="D3722" s="5">
        <v>27500</v>
      </c>
      <c r="E3722" s="5">
        <v>27880</v>
      </c>
      <c r="F3722" s="4">
        <v>10608200</v>
      </c>
    </row>
    <row r="3723" spans="1:6" ht="15" customHeight="1" x14ac:dyDescent="0.3">
      <c r="A3723" s="2">
        <v>41738</v>
      </c>
      <c r="B3723" s="5">
        <v>27880</v>
      </c>
      <c r="C3723" s="5">
        <v>27900</v>
      </c>
      <c r="D3723" s="5">
        <v>27280</v>
      </c>
      <c r="E3723" s="5">
        <v>27420</v>
      </c>
      <c r="F3723" s="4">
        <v>16061600</v>
      </c>
    </row>
    <row r="3724" spans="1:6" ht="15" customHeight="1" x14ac:dyDescent="0.3">
      <c r="A3724" s="2">
        <v>41739</v>
      </c>
      <c r="B3724" s="5">
        <v>27380</v>
      </c>
      <c r="C3724" s="5">
        <v>27600</v>
      </c>
      <c r="D3724" s="5">
        <v>27200</v>
      </c>
      <c r="E3724" s="5">
        <v>27600</v>
      </c>
      <c r="F3724" s="4">
        <v>9999200</v>
      </c>
    </row>
    <row r="3725" spans="1:6" ht="15" customHeight="1" x14ac:dyDescent="0.3">
      <c r="A3725" s="2">
        <v>41740</v>
      </c>
      <c r="B3725" s="5">
        <v>27240</v>
      </c>
      <c r="C3725" s="5">
        <v>27360</v>
      </c>
      <c r="D3725" s="5">
        <v>27180</v>
      </c>
      <c r="E3725" s="5">
        <v>27300</v>
      </c>
      <c r="F3725" s="4">
        <v>10659350</v>
      </c>
    </row>
    <row r="3726" spans="1:6" ht="15" customHeight="1" x14ac:dyDescent="0.3">
      <c r="A3726" s="2">
        <v>41743</v>
      </c>
      <c r="B3726" s="5">
        <v>27300</v>
      </c>
      <c r="C3726" s="5">
        <v>27720</v>
      </c>
      <c r="D3726" s="5">
        <v>27300</v>
      </c>
      <c r="E3726" s="5">
        <v>27400</v>
      </c>
      <c r="F3726" s="4">
        <v>10586000</v>
      </c>
    </row>
    <row r="3727" spans="1:6" ht="15" customHeight="1" x14ac:dyDescent="0.3">
      <c r="A3727" s="2">
        <v>41744</v>
      </c>
      <c r="B3727" s="5">
        <v>27720</v>
      </c>
      <c r="C3727" s="5">
        <v>27740</v>
      </c>
      <c r="D3727" s="5">
        <v>27380</v>
      </c>
      <c r="E3727" s="5">
        <v>27400</v>
      </c>
      <c r="F3727" s="4">
        <v>10969800</v>
      </c>
    </row>
    <row r="3728" spans="1:6" ht="15" customHeight="1" x14ac:dyDescent="0.3">
      <c r="A3728" s="2">
        <v>41745</v>
      </c>
      <c r="B3728" s="5">
        <v>27400</v>
      </c>
      <c r="C3728" s="5">
        <v>27840</v>
      </c>
      <c r="D3728" s="5">
        <v>27260</v>
      </c>
      <c r="E3728" s="5">
        <v>27600</v>
      </c>
      <c r="F3728" s="4">
        <v>9308550</v>
      </c>
    </row>
    <row r="3729" spans="1:6" ht="15" customHeight="1" x14ac:dyDescent="0.3">
      <c r="A3729" s="2">
        <v>41746</v>
      </c>
      <c r="B3729" s="5">
        <v>27520</v>
      </c>
      <c r="C3729" s="5">
        <v>27600</v>
      </c>
      <c r="D3729" s="5">
        <v>27320</v>
      </c>
      <c r="E3729" s="5">
        <v>27400</v>
      </c>
      <c r="F3729" s="4">
        <v>7241650</v>
      </c>
    </row>
    <row r="3730" spans="1:6" ht="15" customHeight="1" x14ac:dyDescent="0.3">
      <c r="A3730" s="2">
        <v>41747</v>
      </c>
      <c r="B3730" s="5">
        <v>27400</v>
      </c>
      <c r="C3730" s="5">
        <v>27580</v>
      </c>
      <c r="D3730" s="5">
        <v>27400</v>
      </c>
      <c r="E3730" s="5">
        <v>27560</v>
      </c>
      <c r="F3730" s="4">
        <v>9518350</v>
      </c>
    </row>
    <row r="3731" spans="1:6" ht="15" customHeight="1" x14ac:dyDescent="0.3">
      <c r="A3731" s="2">
        <v>41750</v>
      </c>
      <c r="B3731" s="5">
        <v>27580</v>
      </c>
      <c r="C3731" s="5">
        <v>27720</v>
      </c>
      <c r="D3731" s="5">
        <v>27500</v>
      </c>
      <c r="E3731" s="5">
        <v>27600</v>
      </c>
      <c r="F3731" s="4">
        <v>3299250</v>
      </c>
    </row>
    <row r="3732" spans="1:6" ht="15" customHeight="1" x14ac:dyDescent="0.3">
      <c r="A3732" s="2">
        <v>41751</v>
      </c>
      <c r="B3732" s="5">
        <v>27480</v>
      </c>
      <c r="C3732" s="5">
        <v>27680</v>
      </c>
      <c r="D3732" s="5">
        <v>27420</v>
      </c>
      <c r="E3732" s="5">
        <v>27500</v>
      </c>
      <c r="F3732" s="4">
        <v>6084300</v>
      </c>
    </row>
    <row r="3733" spans="1:6" ht="15" customHeight="1" x14ac:dyDescent="0.3">
      <c r="A3733" s="2">
        <v>41752</v>
      </c>
      <c r="B3733" s="5">
        <v>27880</v>
      </c>
      <c r="C3733" s="5">
        <v>27900</v>
      </c>
      <c r="D3733" s="5">
        <v>27640</v>
      </c>
      <c r="E3733" s="5">
        <v>27780</v>
      </c>
      <c r="F3733" s="4">
        <v>9500750</v>
      </c>
    </row>
    <row r="3734" spans="1:6" ht="15" customHeight="1" x14ac:dyDescent="0.3">
      <c r="A3734" s="2">
        <v>41753</v>
      </c>
      <c r="B3734" s="5">
        <v>28180</v>
      </c>
      <c r="C3734" s="5">
        <v>28180</v>
      </c>
      <c r="D3734" s="5">
        <v>27980</v>
      </c>
      <c r="E3734" s="5">
        <v>28140</v>
      </c>
      <c r="F3734" s="4">
        <v>10546200</v>
      </c>
    </row>
    <row r="3735" spans="1:6" ht="15" customHeight="1" x14ac:dyDescent="0.3">
      <c r="A3735" s="2">
        <v>41754</v>
      </c>
      <c r="B3735" s="5">
        <v>28400</v>
      </c>
      <c r="C3735" s="5">
        <v>28560</v>
      </c>
      <c r="D3735" s="5">
        <v>27960</v>
      </c>
      <c r="E3735" s="5">
        <v>27980</v>
      </c>
      <c r="F3735" s="4">
        <v>15269800</v>
      </c>
    </row>
    <row r="3736" spans="1:6" ht="15" customHeight="1" x14ac:dyDescent="0.3">
      <c r="A3736" s="2">
        <v>41757</v>
      </c>
      <c r="B3736" s="5">
        <v>28080</v>
      </c>
      <c r="C3736" s="5">
        <v>28120</v>
      </c>
      <c r="D3736" s="5">
        <v>27640</v>
      </c>
      <c r="E3736" s="5">
        <v>27760</v>
      </c>
      <c r="F3736" s="4">
        <v>9431450</v>
      </c>
    </row>
    <row r="3737" spans="1:6" ht="15" customHeight="1" x14ac:dyDescent="0.3">
      <c r="A3737" s="2">
        <v>41758</v>
      </c>
      <c r="B3737" s="5">
        <v>27780</v>
      </c>
      <c r="C3737" s="5">
        <v>27900</v>
      </c>
      <c r="D3737" s="5">
        <v>27020</v>
      </c>
      <c r="E3737" s="5">
        <v>27200</v>
      </c>
      <c r="F3737" s="4">
        <v>10909200</v>
      </c>
    </row>
    <row r="3738" spans="1:6" ht="15" customHeight="1" x14ac:dyDescent="0.3">
      <c r="A3738" s="2">
        <v>41759</v>
      </c>
      <c r="B3738" s="5">
        <v>27600</v>
      </c>
      <c r="C3738" s="5">
        <v>27620</v>
      </c>
      <c r="D3738" s="5">
        <v>26520</v>
      </c>
      <c r="E3738" s="5">
        <v>26860</v>
      </c>
      <c r="F3738" s="4">
        <v>15047300</v>
      </c>
    </row>
    <row r="3739" spans="1:6" ht="15" customHeight="1" x14ac:dyDescent="0.3">
      <c r="A3739" s="2">
        <v>41760</v>
      </c>
      <c r="B3739" s="5">
        <v>27600</v>
      </c>
      <c r="C3739" s="5">
        <v>27620</v>
      </c>
      <c r="D3739" s="5">
        <v>26520</v>
      </c>
      <c r="E3739" s="5">
        <v>26860</v>
      </c>
      <c r="F3739" s="4">
        <v>0</v>
      </c>
    </row>
    <row r="3740" spans="1:6" ht="15" customHeight="1" x14ac:dyDescent="0.3">
      <c r="A3740" s="2">
        <v>41761</v>
      </c>
      <c r="B3740" s="5">
        <v>27080</v>
      </c>
      <c r="C3740" s="5">
        <v>27180</v>
      </c>
      <c r="D3740" s="5">
        <v>26880</v>
      </c>
      <c r="E3740" s="5">
        <v>26920</v>
      </c>
      <c r="F3740" s="4">
        <v>14943350</v>
      </c>
    </row>
    <row r="3741" spans="1:6" ht="15" customHeight="1" x14ac:dyDescent="0.3">
      <c r="A3741" s="2">
        <v>41764</v>
      </c>
      <c r="B3741" s="5">
        <v>27080</v>
      </c>
      <c r="C3741" s="5">
        <v>27180</v>
      </c>
      <c r="D3741" s="5">
        <v>26880</v>
      </c>
      <c r="E3741" s="5">
        <v>26920</v>
      </c>
      <c r="F3741" s="4">
        <v>0</v>
      </c>
    </row>
    <row r="3742" spans="1:6" ht="15" customHeight="1" x14ac:dyDescent="0.3">
      <c r="A3742" s="2">
        <v>41765</v>
      </c>
      <c r="B3742" s="5">
        <v>27080</v>
      </c>
      <c r="C3742" s="5">
        <v>27180</v>
      </c>
      <c r="D3742" s="5">
        <v>26880</v>
      </c>
      <c r="E3742" s="5">
        <v>26920</v>
      </c>
      <c r="F3742" s="4">
        <v>0</v>
      </c>
    </row>
    <row r="3743" spans="1:6" ht="15" customHeight="1" x14ac:dyDescent="0.3">
      <c r="A3743" s="2">
        <v>41766</v>
      </c>
      <c r="B3743" s="5">
        <v>27000</v>
      </c>
      <c r="C3743" s="5">
        <v>27120</v>
      </c>
      <c r="D3743" s="5">
        <v>26800</v>
      </c>
      <c r="E3743" s="5">
        <v>26880</v>
      </c>
      <c r="F3743" s="4">
        <v>14189700</v>
      </c>
    </row>
    <row r="3744" spans="1:6" ht="15" customHeight="1" x14ac:dyDescent="0.3">
      <c r="A3744" s="2">
        <v>41767</v>
      </c>
      <c r="B3744" s="5">
        <v>27100</v>
      </c>
      <c r="C3744" s="5">
        <v>27100</v>
      </c>
      <c r="D3744" s="5">
        <v>26880</v>
      </c>
      <c r="E3744" s="5">
        <v>27000</v>
      </c>
      <c r="F3744" s="4">
        <v>16281900</v>
      </c>
    </row>
    <row r="3745" spans="1:6" ht="15" customHeight="1" x14ac:dyDescent="0.3">
      <c r="A3745" s="2">
        <v>41768</v>
      </c>
      <c r="B3745" s="5">
        <v>27120</v>
      </c>
      <c r="C3745" s="5">
        <v>27160</v>
      </c>
      <c r="D3745" s="5">
        <v>26520</v>
      </c>
      <c r="E3745" s="5">
        <v>26700</v>
      </c>
      <c r="F3745" s="4">
        <v>13157050</v>
      </c>
    </row>
    <row r="3746" spans="1:6" ht="15" customHeight="1" x14ac:dyDescent="0.3">
      <c r="A3746" s="2">
        <v>41771</v>
      </c>
      <c r="B3746" s="5">
        <v>26720</v>
      </c>
      <c r="C3746" s="5">
        <v>27900</v>
      </c>
      <c r="D3746" s="5">
        <v>26640</v>
      </c>
      <c r="E3746" s="5">
        <v>27760</v>
      </c>
      <c r="F3746" s="4">
        <v>15944800</v>
      </c>
    </row>
    <row r="3747" spans="1:6" ht="15" customHeight="1" x14ac:dyDescent="0.3">
      <c r="A3747" s="2">
        <v>41772</v>
      </c>
      <c r="B3747" s="5">
        <v>27760</v>
      </c>
      <c r="C3747" s="5">
        <v>28500</v>
      </c>
      <c r="D3747" s="5">
        <v>27760</v>
      </c>
      <c r="E3747" s="5">
        <v>28000</v>
      </c>
      <c r="F3747" s="4">
        <v>12107400</v>
      </c>
    </row>
    <row r="3748" spans="1:6" ht="15" customHeight="1" x14ac:dyDescent="0.3">
      <c r="A3748" s="2">
        <v>41773</v>
      </c>
      <c r="B3748" s="5">
        <v>28180</v>
      </c>
      <c r="C3748" s="5">
        <v>28300</v>
      </c>
      <c r="D3748" s="5">
        <v>28020</v>
      </c>
      <c r="E3748" s="5">
        <v>28300</v>
      </c>
      <c r="F3748" s="4">
        <v>11103750</v>
      </c>
    </row>
    <row r="3749" spans="1:6" ht="15" customHeight="1" x14ac:dyDescent="0.3">
      <c r="A3749" s="2">
        <v>41774</v>
      </c>
      <c r="B3749" s="5">
        <v>28280</v>
      </c>
      <c r="C3749" s="5">
        <v>28380</v>
      </c>
      <c r="D3749" s="5">
        <v>28060</v>
      </c>
      <c r="E3749" s="5">
        <v>28200</v>
      </c>
      <c r="F3749" s="4">
        <v>6806700</v>
      </c>
    </row>
    <row r="3750" spans="1:6" ht="15" customHeight="1" x14ac:dyDescent="0.3">
      <c r="A3750" s="2">
        <v>41775</v>
      </c>
      <c r="B3750" s="5">
        <v>28000</v>
      </c>
      <c r="C3750" s="5">
        <v>28740</v>
      </c>
      <c r="D3750" s="5">
        <v>27980</v>
      </c>
      <c r="E3750" s="5">
        <v>28560</v>
      </c>
      <c r="F3750" s="4">
        <v>15856500</v>
      </c>
    </row>
    <row r="3751" spans="1:6" ht="15" customHeight="1" x14ac:dyDescent="0.3">
      <c r="A3751" s="2">
        <v>41778</v>
      </c>
      <c r="B3751" s="5">
        <v>28560</v>
      </c>
      <c r="C3751" s="5">
        <v>29000</v>
      </c>
      <c r="D3751" s="5">
        <v>28160</v>
      </c>
      <c r="E3751" s="5">
        <v>28960</v>
      </c>
      <c r="F3751" s="4">
        <v>19281050</v>
      </c>
    </row>
    <row r="3752" spans="1:6" ht="15" customHeight="1" x14ac:dyDescent="0.3">
      <c r="A3752" s="2">
        <v>41779</v>
      </c>
      <c r="B3752" s="5">
        <v>28900</v>
      </c>
      <c r="C3752" s="5">
        <v>29080</v>
      </c>
      <c r="D3752" s="5">
        <v>28700</v>
      </c>
      <c r="E3752" s="5">
        <v>29020</v>
      </c>
      <c r="F3752" s="4">
        <v>16007300</v>
      </c>
    </row>
    <row r="3753" spans="1:6" ht="15" customHeight="1" x14ac:dyDescent="0.3">
      <c r="A3753" s="2">
        <v>41780</v>
      </c>
      <c r="B3753" s="5">
        <v>28700</v>
      </c>
      <c r="C3753" s="5">
        <v>29000</v>
      </c>
      <c r="D3753" s="5">
        <v>28700</v>
      </c>
      <c r="E3753" s="5">
        <v>28820</v>
      </c>
      <c r="F3753" s="4">
        <v>10842500</v>
      </c>
    </row>
    <row r="3754" spans="1:6" ht="15" customHeight="1" x14ac:dyDescent="0.3">
      <c r="A3754" s="2">
        <v>41781</v>
      </c>
      <c r="B3754" s="5">
        <v>28820</v>
      </c>
      <c r="C3754" s="5">
        <v>28960</v>
      </c>
      <c r="D3754" s="5">
        <v>28520</v>
      </c>
      <c r="E3754" s="5">
        <v>28520</v>
      </c>
      <c r="F3754" s="4">
        <v>9540000</v>
      </c>
    </row>
    <row r="3755" spans="1:6" ht="15" customHeight="1" x14ac:dyDescent="0.3">
      <c r="A3755" s="2">
        <v>41782</v>
      </c>
      <c r="B3755" s="5">
        <v>28100</v>
      </c>
      <c r="C3755" s="5">
        <v>28560</v>
      </c>
      <c r="D3755" s="5">
        <v>28100</v>
      </c>
      <c r="E3755" s="5">
        <v>28560</v>
      </c>
      <c r="F3755" s="4">
        <v>8511650</v>
      </c>
    </row>
    <row r="3756" spans="1:6" ht="15" customHeight="1" x14ac:dyDescent="0.3">
      <c r="A3756" s="2">
        <v>41785</v>
      </c>
      <c r="B3756" s="5">
        <v>28400</v>
      </c>
      <c r="C3756" s="5">
        <v>28640</v>
      </c>
      <c r="D3756" s="5">
        <v>28300</v>
      </c>
      <c r="E3756" s="5">
        <v>28440</v>
      </c>
      <c r="F3756" s="4">
        <v>3735600</v>
      </c>
    </row>
    <row r="3757" spans="1:6" ht="15" customHeight="1" x14ac:dyDescent="0.3">
      <c r="A3757" s="2">
        <v>41786</v>
      </c>
      <c r="B3757" s="5">
        <v>28340</v>
      </c>
      <c r="C3757" s="5">
        <v>28460</v>
      </c>
      <c r="D3757" s="5">
        <v>28060</v>
      </c>
      <c r="E3757" s="5">
        <v>28140</v>
      </c>
      <c r="F3757" s="4">
        <v>4748400</v>
      </c>
    </row>
    <row r="3758" spans="1:6" ht="15" customHeight="1" x14ac:dyDescent="0.3">
      <c r="A3758" s="2">
        <v>41787</v>
      </c>
      <c r="B3758" s="5">
        <v>28380</v>
      </c>
      <c r="C3758" s="5">
        <v>28700</v>
      </c>
      <c r="D3758" s="5">
        <v>28180</v>
      </c>
      <c r="E3758" s="5">
        <v>28660</v>
      </c>
      <c r="F3758" s="4">
        <v>9200950</v>
      </c>
    </row>
    <row r="3759" spans="1:6" ht="15" customHeight="1" x14ac:dyDescent="0.3">
      <c r="A3759" s="2">
        <v>41788</v>
      </c>
      <c r="B3759" s="5">
        <v>29000</v>
      </c>
      <c r="C3759" s="5">
        <v>29300</v>
      </c>
      <c r="D3759" s="5">
        <v>28800</v>
      </c>
      <c r="E3759" s="5">
        <v>29200</v>
      </c>
      <c r="F3759" s="4">
        <v>12521500</v>
      </c>
    </row>
    <row r="3760" spans="1:6" ht="15" customHeight="1" x14ac:dyDescent="0.3">
      <c r="A3760" s="2">
        <v>41789</v>
      </c>
      <c r="B3760" s="5">
        <v>29400</v>
      </c>
      <c r="C3760" s="5">
        <v>29640</v>
      </c>
      <c r="D3760" s="5">
        <v>28860</v>
      </c>
      <c r="E3760" s="5">
        <v>28860</v>
      </c>
      <c r="F3760" s="4">
        <v>15831050</v>
      </c>
    </row>
    <row r="3761" spans="1:6" ht="15" customHeight="1" x14ac:dyDescent="0.3">
      <c r="A3761" s="2">
        <v>41792</v>
      </c>
      <c r="B3761" s="5">
        <v>28860</v>
      </c>
      <c r="C3761" s="5">
        <v>29160</v>
      </c>
      <c r="D3761" s="5">
        <v>28780</v>
      </c>
      <c r="E3761" s="5">
        <v>29100</v>
      </c>
      <c r="F3761" s="4">
        <v>7439450</v>
      </c>
    </row>
    <row r="3762" spans="1:6" ht="15" customHeight="1" x14ac:dyDescent="0.3">
      <c r="A3762" s="2">
        <v>41793</v>
      </c>
      <c r="B3762" s="5">
        <v>29680</v>
      </c>
      <c r="C3762" s="5">
        <v>29900</v>
      </c>
      <c r="D3762" s="5">
        <v>29300</v>
      </c>
      <c r="E3762" s="5">
        <v>29400</v>
      </c>
      <c r="F3762" s="4">
        <v>17234250</v>
      </c>
    </row>
    <row r="3763" spans="1:6" ht="15" customHeight="1" x14ac:dyDescent="0.3">
      <c r="A3763" s="2">
        <v>41794</v>
      </c>
      <c r="B3763" s="5">
        <v>29680</v>
      </c>
      <c r="C3763" s="5">
        <v>29900</v>
      </c>
      <c r="D3763" s="5">
        <v>29300</v>
      </c>
      <c r="E3763" s="5">
        <v>29400</v>
      </c>
      <c r="F3763" s="4">
        <v>0</v>
      </c>
    </row>
    <row r="3764" spans="1:6" ht="15" customHeight="1" x14ac:dyDescent="0.3">
      <c r="A3764" s="2">
        <v>41795</v>
      </c>
      <c r="B3764" s="5">
        <v>29320</v>
      </c>
      <c r="C3764" s="5">
        <v>29600</v>
      </c>
      <c r="D3764" s="5">
        <v>29000</v>
      </c>
      <c r="E3764" s="5">
        <v>29140</v>
      </c>
      <c r="F3764" s="4">
        <v>13507050</v>
      </c>
    </row>
    <row r="3765" spans="1:6" ht="15" customHeight="1" x14ac:dyDescent="0.3">
      <c r="A3765" s="2">
        <v>41796</v>
      </c>
      <c r="B3765" s="5">
        <v>29320</v>
      </c>
      <c r="C3765" s="5">
        <v>29600</v>
      </c>
      <c r="D3765" s="5">
        <v>29000</v>
      </c>
      <c r="E3765" s="5">
        <v>29140</v>
      </c>
      <c r="F3765" s="4">
        <v>0</v>
      </c>
    </row>
    <row r="3766" spans="1:6" ht="15" customHeight="1" x14ac:dyDescent="0.3">
      <c r="A3766" s="2">
        <v>41799</v>
      </c>
      <c r="B3766" s="5">
        <v>29400</v>
      </c>
      <c r="C3766" s="5">
        <v>29460</v>
      </c>
      <c r="D3766" s="5">
        <v>28040</v>
      </c>
      <c r="E3766" s="5">
        <v>28180</v>
      </c>
      <c r="F3766" s="4">
        <v>22269600</v>
      </c>
    </row>
    <row r="3767" spans="1:6" ht="15" customHeight="1" x14ac:dyDescent="0.3">
      <c r="A3767" s="2">
        <v>41800</v>
      </c>
      <c r="B3767" s="5">
        <v>28420</v>
      </c>
      <c r="C3767" s="5">
        <v>28760</v>
      </c>
      <c r="D3767" s="5">
        <v>28100</v>
      </c>
      <c r="E3767" s="5">
        <v>28720</v>
      </c>
      <c r="F3767" s="4">
        <v>9214100</v>
      </c>
    </row>
    <row r="3768" spans="1:6" ht="15" customHeight="1" x14ac:dyDescent="0.3">
      <c r="A3768" s="2">
        <v>41801</v>
      </c>
      <c r="B3768" s="5">
        <v>28240</v>
      </c>
      <c r="C3768" s="5">
        <v>28600</v>
      </c>
      <c r="D3768" s="5">
        <v>28240</v>
      </c>
      <c r="E3768" s="5">
        <v>28440</v>
      </c>
      <c r="F3768" s="4">
        <v>8625750</v>
      </c>
    </row>
    <row r="3769" spans="1:6" ht="15" customHeight="1" x14ac:dyDescent="0.3">
      <c r="A3769" s="2">
        <v>41802</v>
      </c>
      <c r="B3769" s="5">
        <v>28600</v>
      </c>
      <c r="C3769" s="5">
        <v>28600</v>
      </c>
      <c r="D3769" s="5">
        <v>28020</v>
      </c>
      <c r="E3769" s="5">
        <v>28260</v>
      </c>
      <c r="F3769" s="4">
        <v>12943150</v>
      </c>
    </row>
    <row r="3770" spans="1:6" ht="15" customHeight="1" x14ac:dyDescent="0.3">
      <c r="A3770" s="2">
        <v>41803</v>
      </c>
      <c r="B3770" s="5">
        <v>28040</v>
      </c>
      <c r="C3770" s="5">
        <v>28080</v>
      </c>
      <c r="D3770" s="5">
        <v>27260</v>
      </c>
      <c r="E3770" s="5">
        <v>27340</v>
      </c>
      <c r="F3770" s="4">
        <v>18589050</v>
      </c>
    </row>
    <row r="3771" spans="1:6" ht="15" customHeight="1" x14ac:dyDescent="0.3">
      <c r="A3771" s="2">
        <v>41806</v>
      </c>
      <c r="B3771" s="5">
        <v>27600</v>
      </c>
      <c r="C3771" s="5">
        <v>27640</v>
      </c>
      <c r="D3771" s="5">
        <v>27240</v>
      </c>
      <c r="E3771" s="5">
        <v>27480</v>
      </c>
      <c r="F3771" s="4">
        <v>15319950</v>
      </c>
    </row>
    <row r="3772" spans="1:6" ht="15" customHeight="1" x14ac:dyDescent="0.3">
      <c r="A3772" s="2">
        <v>41807</v>
      </c>
      <c r="B3772" s="5">
        <v>27200</v>
      </c>
      <c r="C3772" s="5">
        <v>27560</v>
      </c>
      <c r="D3772" s="5">
        <v>27020</v>
      </c>
      <c r="E3772" s="5">
        <v>27480</v>
      </c>
      <c r="F3772" s="4">
        <v>13476750</v>
      </c>
    </row>
    <row r="3773" spans="1:6" ht="15" customHeight="1" x14ac:dyDescent="0.3">
      <c r="A3773" s="2">
        <v>41808</v>
      </c>
      <c r="B3773" s="5">
        <v>27460</v>
      </c>
      <c r="C3773" s="5">
        <v>27520</v>
      </c>
      <c r="D3773" s="5">
        <v>27120</v>
      </c>
      <c r="E3773" s="5">
        <v>27160</v>
      </c>
      <c r="F3773" s="4">
        <v>11044350</v>
      </c>
    </row>
    <row r="3774" spans="1:6" ht="15" customHeight="1" x14ac:dyDescent="0.3">
      <c r="A3774" s="2">
        <v>41809</v>
      </c>
      <c r="B3774" s="5">
        <v>26900</v>
      </c>
      <c r="C3774" s="5">
        <v>26980</v>
      </c>
      <c r="D3774" s="5">
        <v>26400</v>
      </c>
      <c r="E3774" s="5">
        <v>26460</v>
      </c>
      <c r="F3774" s="4">
        <v>22339700</v>
      </c>
    </row>
    <row r="3775" spans="1:6" ht="15" customHeight="1" x14ac:dyDescent="0.3">
      <c r="A3775" s="2">
        <v>41810</v>
      </c>
      <c r="B3775" s="5">
        <v>26600</v>
      </c>
      <c r="C3775" s="5">
        <v>26600</v>
      </c>
      <c r="D3775" s="5">
        <v>25920</v>
      </c>
      <c r="E3775" s="5">
        <v>26020</v>
      </c>
      <c r="F3775" s="4">
        <v>23902650</v>
      </c>
    </row>
    <row r="3776" spans="1:6" ht="15" customHeight="1" x14ac:dyDescent="0.3">
      <c r="A3776" s="2">
        <v>41813</v>
      </c>
      <c r="B3776" s="5">
        <v>26420</v>
      </c>
      <c r="C3776" s="5">
        <v>26640</v>
      </c>
      <c r="D3776" s="5">
        <v>26320</v>
      </c>
      <c r="E3776" s="5">
        <v>26440</v>
      </c>
      <c r="F3776" s="4">
        <v>12488250</v>
      </c>
    </row>
    <row r="3777" spans="1:6" ht="15" customHeight="1" x14ac:dyDescent="0.3">
      <c r="A3777" s="2">
        <v>41814</v>
      </c>
      <c r="B3777" s="5">
        <v>26800</v>
      </c>
      <c r="C3777" s="5">
        <v>27080</v>
      </c>
      <c r="D3777" s="5">
        <v>26640</v>
      </c>
      <c r="E3777" s="5">
        <v>26900</v>
      </c>
      <c r="F3777" s="4">
        <v>11890850</v>
      </c>
    </row>
    <row r="3778" spans="1:6" ht="15" customHeight="1" x14ac:dyDescent="0.3">
      <c r="A3778" s="2">
        <v>41815</v>
      </c>
      <c r="B3778" s="5">
        <v>26600</v>
      </c>
      <c r="C3778" s="5">
        <v>26660</v>
      </c>
      <c r="D3778" s="5">
        <v>26360</v>
      </c>
      <c r="E3778" s="5">
        <v>26400</v>
      </c>
      <c r="F3778" s="4">
        <v>10231900</v>
      </c>
    </row>
    <row r="3779" spans="1:6" ht="15" customHeight="1" x14ac:dyDescent="0.3">
      <c r="A3779" s="2">
        <v>41816</v>
      </c>
      <c r="B3779" s="5">
        <v>26180</v>
      </c>
      <c r="C3779" s="5">
        <v>26860</v>
      </c>
      <c r="D3779" s="5">
        <v>26140</v>
      </c>
      <c r="E3779" s="5">
        <v>26500</v>
      </c>
      <c r="F3779" s="4">
        <v>12765300</v>
      </c>
    </row>
    <row r="3780" spans="1:6" ht="15" customHeight="1" x14ac:dyDescent="0.3">
      <c r="A3780" s="2">
        <v>41817</v>
      </c>
      <c r="B3780" s="5">
        <v>26140</v>
      </c>
      <c r="C3780" s="5">
        <v>26380</v>
      </c>
      <c r="D3780" s="5">
        <v>26120</v>
      </c>
      <c r="E3780" s="5">
        <v>26220</v>
      </c>
      <c r="F3780" s="4">
        <v>8953050</v>
      </c>
    </row>
    <row r="3781" spans="1:6" ht="15" customHeight="1" x14ac:dyDescent="0.3">
      <c r="A3781" s="2">
        <v>41820</v>
      </c>
      <c r="B3781" s="5">
        <v>26200</v>
      </c>
      <c r="C3781" s="5">
        <v>26480</v>
      </c>
      <c r="D3781" s="5">
        <v>26180</v>
      </c>
      <c r="E3781" s="5">
        <v>26440</v>
      </c>
      <c r="F3781" s="4">
        <v>8881050</v>
      </c>
    </row>
    <row r="3782" spans="1:6" ht="15" customHeight="1" x14ac:dyDescent="0.3">
      <c r="A3782" s="2">
        <v>41821</v>
      </c>
      <c r="B3782" s="5">
        <v>26160</v>
      </c>
      <c r="C3782" s="5">
        <v>26280</v>
      </c>
      <c r="D3782" s="5">
        <v>26020</v>
      </c>
      <c r="E3782" s="5">
        <v>26200</v>
      </c>
      <c r="F3782" s="4">
        <v>8725400</v>
      </c>
    </row>
    <row r="3783" spans="1:6" ht="15" customHeight="1" x14ac:dyDescent="0.3">
      <c r="A3783" s="2">
        <v>41822</v>
      </c>
      <c r="B3783" s="5">
        <v>26340</v>
      </c>
      <c r="C3783" s="5">
        <v>26620</v>
      </c>
      <c r="D3783" s="5">
        <v>26120</v>
      </c>
      <c r="E3783" s="5">
        <v>26600</v>
      </c>
      <c r="F3783" s="4">
        <v>11139250</v>
      </c>
    </row>
    <row r="3784" spans="1:6" ht="15" customHeight="1" x14ac:dyDescent="0.3">
      <c r="A3784" s="2">
        <v>41823</v>
      </c>
      <c r="B3784" s="5">
        <v>26720</v>
      </c>
      <c r="C3784" s="5">
        <v>26720</v>
      </c>
      <c r="D3784" s="5">
        <v>26320</v>
      </c>
      <c r="E3784" s="5">
        <v>26360</v>
      </c>
      <c r="F3784" s="4">
        <v>8543050</v>
      </c>
    </row>
    <row r="3785" spans="1:6" ht="15" customHeight="1" x14ac:dyDescent="0.3">
      <c r="A3785" s="2">
        <v>41824</v>
      </c>
      <c r="B3785" s="5">
        <v>26440</v>
      </c>
      <c r="C3785" s="5">
        <v>26520</v>
      </c>
      <c r="D3785" s="5">
        <v>26060</v>
      </c>
      <c r="E3785" s="5">
        <v>26120</v>
      </c>
      <c r="F3785" s="4">
        <v>5978850</v>
      </c>
    </row>
    <row r="3786" spans="1:6" ht="15" customHeight="1" x14ac:dyDescent="0.3">
      <c r="A3786" s="2">
        <v>41827</v>
      </c>
      <c r="B3786" s="5">
        <v>25820</v>
      </c>
      <c r="C3786" s="5">
        <v>26020</v>
      </c>
      <c r="D3786" s="5">
        <v>25800</v>
      </c>
      <c r="E3786" s="5">
        <v>25840</v>
      </c>
      <c r="F3786" s="4">
        <v>9437050</v>
      </c>
    </row>
    <row r="3787" spans="1:6" ht="15" customHeight="1" x14ac:dyDescent="0.3">
      <c r="A3787" s="2">
        <v>41828</v>
      </c>
      <c r="B3787" s="5">
        <v>25880</v>
      </c>
      <c r="C3787" s="5">
        <v>26380</v>
      </c>
      <c r="D3787" s="5">
        <v>25740</v>
      </c>
      <c r="E3787" s="5">
        <v>25900</v>
      </c>
      <c r="F3787" s="4">
        <v>12073200</v>
      </c>
    </row>
    <row r="3788" spans="1:6" ht="15" customHeight="1" x14ac:dyDescent="0.3">
      <c r="A3788" s="2">
        <v>41829</v>
      </c>
      <c r="B3788" s="5">
        <v>25740</v>
      </c>
      <c r="C3788" s="5">
        <v>26160</v>
      </c>
      <c r="D3788" s="5">
        <v>25660</v>
      </c>
      <c r="E3788" s="5">
        <v>26160</v>
      </c>
      <c r="F3788" s="4">
        <v>11829900</v>
      </c>
    </row>
    <row r="3789" spans="1:6" ht="15" customHeight="1" x14ac:dyDescent="0.3">
      <c r="A3789" s="2">
        <v>41830</v>
      </c>
      <c r="B3789" s="5">
        <v>26160</v>
      </c>
      <c r="C3789" s="5">
        <v>26220</v>
      </c>
      <c r="D3789" s="5">
        <v>26040</v>
      </c>
      <c r="E3789" s="5">
        <v>26120</v>
      </c>
      <c r="F3789" s="4">
        <v>8960200</v>
      </c>
    </row>
    <row r="3790" spans="1:6" ht="15" customHeight="1" x14ac:dyDescent="0.3">
      <c r="A3790" s="2">
        <v>41831</v>
      </c>
      <c r="B3790" s="5">
        <v>26000</v>
      </c>
      <c r="C3790" s="5">
        <v>26040</v>
      </c>
      <c r="D3790" s="5">
        <v>25640</v>
      </c>
      <c r="E3790" s="5">
        <v>25680</v>
      </c>
      <c r="F3790" s="4">
        <v>10779600</v>
      </c>
    </row>
    <row r="3791" spans="1:6" ht="15" customHeight="1" x14ac:dyDescent="0.3">
      <c r="A3791" s="2">
        <v>41834</v>
      </c>
      <c r="B3791" s="5">
        <v>25960</v>
      </c>
      <c r="C3791" s="5">
        <v>26000</v>
      </c>
      <c r="D3791" s="5">
        <v>25720</v>
      </c>
      <c r="E3791" s="5">
        <v>25720</v>
      </c>
      <c r="F3791" s="4">
        <v>7082150</v>
      </c>
    </row>
    <row r="3792" spans="1:6" ht="15" customHeight="1" x14ac:dyDescent="0.3">
      <c r="A3792" s="2">
        <v>41835</v>
      </c>
      <c r="B3792" s="5">
        <v>26000</v>
      </c>
      <c r="C3792" s="5">
        <v>26460</v>
      </c>
      <c r="D3792" s="5">
        <v>25940</v>
      </c>
      <c r="E3792" s="5">
        <v>26400</v>
      </c>
      <c r="F3792" s="4">
        <v>11976050</v>
      </c>
    </row>
    <row r="3793" spans="1:6" ht="15" customHeight="1" x14ac:dyDescent="0.3">
      <c r="A3793" s="2">
        <v>41836</v>
      </c>
      <c r="B3793" s="5">
        <v>26260</v>
      </c>
      <c r="C3793" s="5">
        <v>26460</v>
      </c>
      <c r="D3793" s="5">
        <v>26220</v>
      </c>
      <c r="E3793" s="5">
        <v>26420</v>
      </c>
      <c r="F3793" s="4">
        <v>9114200</v>
      </c>
    </row>
    <row r="3794" spans="1:6" ht="15" customHeight="1" x14ac:dyDescent="0.3">
      <c r="A3794" s="2">
        <v>41837</v>
      </c>
      <c r="B3794" s="5">
        <v>26520</v>
      </c>
      <c r="C3794" s="5">
        <v>26700</v>
      </c>
      <c r="D3794" s="5">
        <v>26400</v>
      </c>
      <c r="E3794" s="5">
        <v>26600</v>
      </c>
      <c r="F3794" s="4">
        <v>10922700</v>
      </c>
    </row>
    <row r="3795" spans="1:6" ht="15" customHeight="1" x14ac:dyDescent="0.3">
      <c r="A3795" s="2">
        <v>41838</v>
      </c>
      <c r="B3795" s="5">
        <v>26300</v>
      </c>
      <c r="C3795" s="5">
        <v>26860</v>
      </c>
      <c r="D3795" s="5">
        <v>26280</v>
      </c>
      <c r="E3795" s="5">
        <v>26860</v>
      </c>
      <c r="F3795" s="4">
        <v>9742650</v>
      </c>
    </row>
    <row r="3796" spans="1:6" ht="15" customHeight="1" x14ac:dyDescent="0.3">
      <c r="A3796" s="2">
        <v>41841</v>
      </c>
      <c r="B3796" s="5">
        <v>26980</v>
      </c>
      <c r="C3796" s="5">
        <v>27200</v>
      </c>
      <c r="D3796" s="5">
        <v>26860</v>
      </c>
      <c r="E3796" s="5">
        <v>27060</v>
      </c>
      <c r="F3796" s="4">
        <v>8059950</v>
      </c>
    </row>
    <row r="3797" spans="1:6" ht="15" customHeight="1" x14ac:dyDescent="0.3">
      <c r="A3797" s="2">
        <v>41842</v>
      </c>
      <c r="B3797" s="5">
        <v>26960</v>
      </c>
      <c r="C3797" s="5">
        <v>27160</v>
      </c>
      <c r="D3797" s="5">
        <v>26900</v>
      </c>
      <c r="E3797" s="5">
        <v>26960</v>
      </c>
      <c r="F3797" s="4">
        <v>6300950</v>
      </c>
    </row>
    <row r="3798" spans="1:6" ht="15" customHeight="1" x14ac:dyDescent="0.3">
      <c r="A3798" s="2">
        <v>41843</v>
      </c>
      <c r="B3798" s="5">
        <v>27080</v>
      </c>
      <c r="C3798" s="5">
        <v>27140</v>
      </c>
      <c r="D3798" s="5">
        <v>26700</v>
      </c>
      <c r="E3798" s="5">
        <v>26760</v>
      </c>
      <c r="F3798" s="4">
        <v>6417300</v>
      </c>
    </row>
    <row r="3799" spans="1:6" ht="15" customHeight="1" x14ac:dyDescent="0.3">
      <c r="A3799" s="2">
        <v>41844</v>
      </c>
      <c r="B3799" s="5">
        <v>27000</v>
      </c>
      <c r="C3799" s="5">
        <v>27160</v>
      </c>
      <c r="D3799" s="5">
        <v>26620</v>
      </c>
      <c r="E3799" s="5">
        <v>27100</v>
      </c>
      <c r="F3799" s="4">
        <v>8051700</v>
      </c>
    </row>
    <row r="3800" spans="1:6" ht="15" customHeight="1" x14ac:dyDescent="0.3">
      <c r="A3800" s="2">
        <v>41845</v>
      </c>
      <c r="B3800" s="5">
        <v>26920</v>
      </c>
      <c r="C3800" s="5">
        <v>27100</v>
      </c>
      <c r="D3800" s="5">
        <v>26700</v>
      </c>
      <c r="E3800" s="5">
        <v>27100</v>
      </c>
      <c r="F3800" s="4">
        <v>8790150</v>
      </c>
    </row>
    <row r="3801" spans="1:6" ht="15" customHeight="1" x14ac:dyDescent="0.3">
      <c r="A3801" s="2">
        <v>41848</v>
      </c>
      <c r="B3801" s="5">
        <v>27100</v>
      </c>
      <c r="C3801" s="5">
        <v>27340</v>
      </c>
      <c r="D3801" s="5">
        <v>26880</v>
      </c>
      <c r="E3801" s="5">
        <v>27160</v>
      </c>
      <c r="F3801" s="4">
        <v>8992550</v>
      </c>
    </row>
    <row r="3802" spans="1:6" ht="15" customHeight="1" x14ac:dyDescent="0.3">
      <c r="A3802" s="2">
        <v>41849</v>
      </c>
      <c r="B3802" s="5">
        <v>27100</v>
      </c>
      <c r="C3802" s="5">
        <v>27760</v>
      </c>
      <c r="D3802" s="5">
        <v>27060</v>
      </c>
      <c r="E3802" s="5">
        <v>27720</v>
      </c>
      <c r="F3802" s="4">
        <v>12809300</v>
      </c>
    </row>
    <row r="3803" spans="1:6" ht="15" customHeight="1" x14ac:dyDescent="0.3">
      <c r="A3803" s="2">
        <v>41850</v>
      </c>
      <c r="B3803" s="5">
        <v>27760</v>
      </c>
      <c r="C3803" s="5">
        <v>28160</v>
      </c>
      <c r="D3803" s="5">
        <v>27480</v>
      </c>
      <c r="E3803" s="5">
        <v>27900</v>
      </c>
      <c r="F3803" s="4">
        <v>17359450</v>
      </c>
    </row>
    <row r="3804" spans="1:6" ht="15" customHeight="1" x14ac:dyDescent="0.3">
      <c r="A3804" s="2">
        <v>41851</v>
      </c>
      <c r="B3804" s="5">
        <v>27480</v>
      </c>
      <c r="C3804" s="5">
        <v>27700</v>
      </c>
      <c r="D3804" s="5">
        <v>26720</v>
      </c>
      <c r="E3804" s="5">
        <v>26860</v>
      </c>
      <c r="F3804" s="4">
        <v>24351350</v>
      </c>
    </row>
    <row r="3805" spans="1:6" ht="15" customHeight="1" x14ac:dyDescent="0.3">
      <c r="A3805" s="2">
        <v>41852</v>
      </c>
      <c r="B3805" s="5">
        <v>26100</v>
      </c>
      <c r="C3805" s="5">
        <v>26560</v>
      </c>
      <c r="D3805" s="5">
        <v>25840</v>
      </c>
      <c r="E3805" s="5">
        <v>25840</v>
      </c>
      <c r="F3805" s="4">
        <v>28231050</v>
      </c>
    </row>
    <row r="3806" spans="1:6" ht="15" customHeight="1" x14ac:dyDescent="0.3">
      <c r="A3806" s="2">
        <v>41855</v>
      </c>
      <c r="B3806" s="5">
        <v>26000</v>
      </c>
      <c r="C3806" s="5">
        <v>26340</v>
      </c>
      <c r="D3806" s="5">
        <v>25820</v>
      </c>
      <c r="E3806" s="5">
        <v>26340</v>
      </c>
      <c r="F3806" s="4">
        <v>12066750</v>
      </c>
    </row>
    <row r="3807" spans="1:6" ht="15" customHeight="1" x14ac:dyDescent="0.3">
      <c r="A3807" s="2">
        <v>41856</v>
      </c>
      <c r="B3807" s="5">
        <v>26020</v>
      </c>
      <c r="C3807" s="5">
        <v>26420</v>
      </c>
      <c r="D3807" s="5">
        <v>26000</v>
      </c>
      <c r="E3807" s="5">
        <v>26320</v>
      </c>
      <c r="F3807" s="4">
        <v>8626450</v>
      </c>
    </row>
    <row r="3808" spans="1:6" ht="15" customHeight="1" x14ac:dyDescent="0.3">
      <c r="A3808" s="2">
        <v>41857</v>
      </c>
      <c r="B3808" s="5">
        <v>26120</v>
      </c>
      <c r="C3808" s="5">
        <v>26320</v>
      </c>
      <c r="D3808" s="5">
        <v>25900</v>
      </c>
      <c r="E3808" s="5">
        <v>26000</v>
      </c>
      <c r="F3808" s="4">
        <v>10830100</v>
      </c>
    </row>
    <row r="3809" spans="1:6" ht="15" customHeight="1" x14ac:dyDescent="0.3">
      <c r="A3809" s="2">
        <v>41858</v>
      </c>
      <c r="B3809" s="5">
        <v>26000</v>
      </c>
      <c r="C3809" s="5">
        <v>26040</v>
      </c>
      <c r="D3809" s="5">
        <v>25700</v>
      </c>
      <c r="E3809" s="5">
        <v>25800</v>
      </c>
      <c r="F3809" s="4">
        <v>9527250</v>
      </c>
    </row>
    <row r="3810" spans="1:6" ht="15" customHeight="1" x14ac:dyDescent="0.3">
      <c r="A3810" s="2">
        <v>41859</v>
      </c>
      <c r="B3810" s="5">
        <v>25680</v>
      </c>
      <c r="C3810" s="5">
        <v>25700</v>
      </c>
      <c r="D3810" s="5">
        <v>24960</v>
      </c>
      <c r="E3810" s="5">
        <v>25000</v>
      </c>
      <c r="F3810" s="4">
        <v>20621450</v>
      </c>
    </row>
    <row r="3811" spans="1:6" ht="15" customHeight="1" x14ac:dyDescent="0.3">
      <c r="A3811" s="2">
        <v>41862</v>
      </c>
      <c r="B3811" s="5">
        <v>25500</v>
      </c>
      <c r="C3811" s="5">
        <v>25640</v>
      </c>
      <c r="D3811" s="5">
        <v>25140</v>
      </c>
      <c r="E3811" s="5">
        <v>25400</v>
      </c>
      <c r="F3811" s="4">
        <v>18619250</v>
      </c>
    </row>
    <row r="3812" spans="1:6" ht="15" customHeight="1" x14ac:dyDescent="0.3">
      <c r="A3812" s="2">
        <v>41863</v>
      </c>
      <c r="B3812" s="5">
        <v>25400</v>
      </c>
      <c r="C3812" s="5">
        <v>25880</v>
      </c>
      <c r="D3812" s="5">
        <v>25240</v>
      </c>
      <c r="E3812" s="5">
        <v>25320</v>
      </c>
      <c r="F3812" s="4">
        <v>8995700</v>
      </c>
    </row>
    <row r="3813" spans="1:6" ht="15" customHeight="1" x14ac:dyDescent="0.3">
      <c r="A3813" s="2">
        <v>41864</v>
      </c>
      <c r="B3813" s="5">
        <v>25500</v>
      </c>
      <c r="C3813" s="5">
        <v>25500</v>
      </c>
      <c r="D3813" s="5">
        <v>24960</v>
      </c>
      <c r="E3813" s="5">
        <v>25280</v>
      </c>
      <c r="F3813" s="4">
        <v>12845000</v>
      </c>
    </row>
    <row r="3814" spans="1:6" ht="15" customHeight="1" x14ac:dyDescent="0.3">
      <c r="A3814" s="2">
        <v>41865</v>
      </c>
      <c r="B3814" s="5">
        <v>25480</v>
      </c>
      <c r="C3814" s="5">
        <v>25640</v>
      </c>
      <c r="D3814" s="5">
        <v>25080</v>
      </c>
      <c r="E3814" s="5">
        <v>25220</v>
      </c>
      <c r="F3814" s="4">
        <v>10447350</v>
      </c>
    </row>
    <row r="3815" spans="1:6" ht="15" customHeight="1" x14ac:dyDescent="0.3">
      <c r="A3815" s="2">
        <v>41866</v>
      </c>
      <c r="B3815" s="5">
        <v>25480</v>
      </c>
      <c r="C3815" s="5">
        <v>25640</v>
      </c>
      <c r="D3815" s="5">
        <v>25080</v>
      </c>
      <c r="E3815" s="5">
        <v>25220</v>
      </c>
      <c r="F3815" s="4">
        <v>0</v>
      </c>
    </row>
    <row r="3816" spans="1:6" ht="15" customHeight="1" x14ac:dyDescent="0.3">
      <c r="A3816" s="2">
        <v>41869</v>
      </c>
      <c r="B3816" s="5">
        <v>25580</v>
      </c>
      <c r="C3816" s="5">
        <v>25600</v>
      </c>
      <c r="D3816" s="5">
        <v>25000</v>
      </c>
      <c r="E3816" s="5">
        <v>25000</v>
      </c>
      <c r="F3816" s="4">
        <v>10518950</v>
      </c>
    </row>
    <row r="3817" spans="1:6" ht="15" customHeight="1" x14ac:dyDescent="0.3">
      <c r="A3817" s="2">
        <v>41870</v>
      </c>
      <c r="B3817" s="5">
        <v>25280</v>
      </c>
      <c r="C3817" s="5">
        <v>25460</v>
      </c>
      <c r="D3817" s="5">
        <v>25060</v>
      </c>
      <c r="E3817" s="5">
        <v>25080</v>
      </c>
      <c r="F3817" s="4">
        <v>10044400</v>
      </c>
    </row>
    <row r="3818" spans="1:6" ht="15" customHeight="1" x14ac:dyDescent="0.3">
      <c r="A3818" s="2">
        <v>41871</v>
      </c>
      <c r="B3818" s="5">
        <v>25280</v>
      </c>
      <c r="C3818" s="5">
        <v>25420</v>
      </c>
      <c r="D3818" s="5">
        <v>25020</v>
      </c>
      <c r="E3818" s="5">
        <v>25220</v>
      </c>
      <c r="F3818" s="4">
        <v>9430600</v>
      </c>
    </row>
    <row r="3819" spans="1:6" ht="15" customHeight="1" x14ac:dyDescent="0.3">
      <c r="A3819" s="2">
        <v>41872</v>
      </c>
      <c r="B3819" s="5">
        <v>25100</v>
      </c>
      <c r="C3819" s="5">
        <v>25220</v>
      </c>
      <c r="D3819" s="5">
        <v>24620</v>
      </c>
      <c r="E3819" s="5">
        <v>24700</v>
      </c>
      <c r="F3819" s="4">
        <v>17105400</v>
      </c>
    </row>
    <row r="3820" spans="1:6" ht="15" customHeight="1" x14ac:dyDescent="0.3">
      <c r="A3820" s="2">
        <v>41873</v>
      </c>
      <c r="B3820" s="5">
        <v>24900</v>
      </c>
      <c r="C3820" s="5">
        <v>24940</v>
      </c>
      <c r="D3820" s="5">
        <v>24700</v>
      </c>
      <c r="E3820" s="5">
        <v>24940</v>
      </c>
      <c r="F3820" s="4">
        <v>8407650</v>
      </c>
    </row>
    <row r="3821" spans="1:6" ht="15" customHeight="1" x14ac:dyDescent="0.3">
      <c r="A3821" s="2">
        <v>41876</v>
      </c>
      <c r="B3821" s="5">
        <v>24620</v>
      </c>
      <c r="C3821" s="5">
        <v>24620</v>
      </c>
      <c r="D3821" s="5">
        <v>24420</v>
      </c>
      <c r="E3821" s="5">
        <v>24560</v>
      </c>
      <c r="F3821" s="4">
        <v>11577200</v>
      </c>
    </row>
    <row r="3822" spans="1:6" ht="15" customHeight="1" x14ac:dyDescent="0.3">
      <c r="A3822" s="2">
        <v>41877</v>
      </c>
      <c r="B3822" s="5">
        <v>24700</v>
      </c>
      <c r="C3822" s="5">
        <v>24700</v>
      </c>
      <c r="D3822" s="5">
        <v>24420</v>
      </c>
      <c r="E3822" s="5">
        <v>24440</v>
      </c>
      <c r="F3822" s="4">
        <v>10719450</v>
      </c>
    </row>
    <row r="3823" spans="1:6" ht="15" customHeight="1" x14ac:dyDescent="0.3">
      <c r="A3823" s="2">
        <v>41878</v>
      </c>
      <c r="B3823" s="5">
        <v>24460</v>
      </c>
      <c r="C3823" s="5">
        <v>24740</v>
      </c>
      <c r="D3823" s="5">
        <v>24440</v>
      </c>
      <c r="E3823" s="5">
        <v>24600</v>
      </c>
      <c r="F3823" s="4">
        <v>12171000</v>
      </c>
    </row>
    <row r="3824" spans="1:6" ht="15" customHeight="1" x14ac:dyDescent="0.3">
      <c r="A3824" s="2">
        <v>41879</v>
      </c>
      <c r="B3824" s="5">
        <v>25160</v>
      </c>
      <c r="C3824" s="5">
        <v>25160</v>
      </c>
      <c r="D3824" s="5">
        <v>24720</v>
      </c>
      <c r="E3824" s="5">
        <v>24840</v>
      </c>
      <c r="F3824" s="4">
        <v>10311850</v>
      </c>
    </row>
    <row r="3825" spans="1:6" ht="15" customHeight="1" x14ac:dyDescent="0.3">
      <c r="A3825" s="2">
        <v>41880</v>
      </c>
      <c r="B3825" s="5">
        <v>24760</v>
      </c>
      <c r="C3825" s="5">
        <v>24760</v>
      </c>
      <c r="D3825" s="5">
        <v>24560</v>
      </c>
      <c r="E3825" s="5">
        <v>24680</v>
      </c>
      <c r="F3825" s="4">
        <v>14558250</v>
      </c>
    </row>
    <row r="3826" spans="1:6" ht="15" customHeight="1" x14ac:dyDescent="0.3">
      <c r="A3826" s="2">
        <v>41883</v>
      </c>
      <c r="B3826" s="5">
        <v>24720</v>
      </c>
      <c r="C3826" s="5">
        <v>24740</v>
      </c>
      <c r="D3826" s="5">
        <v>24480</v>
      </c>
      <c r="E3826" s="5">
        <v>24520</v>
      </c>
      <c r="F3826" s="4">
        <v>5664050</v>
      </c>
    </row>
    <row r="3827" spans="1:6" ht="15" customHeight="1" x14ac:dyDescent="0.3">
      <c r="A3827" s="2">
        <v>41884</v>
      </c>
      <c r="B3827" s="5">
        <v>24420</v>
      </c>
      <c r="C3827" s="5">
        <v>24500</v>
      </c>
      <c r="D3827" s="5">
        <v>23880</v>
      </c>
      <c r="E3827" s="5">
        <v>23880</v>
      </c>
      <c r="F3827" s="4">
        <v>15899600</v>
      </c>
    </row>
    <row r="3828" spans="1:6" ht="15" customHeight="1" x14ac:dyDescent="0.3">
      <c r="A3828" s="2">
        <v>41885</v>
      </c>
      <c r="B3828" s="5">
        <v>24000</v>
      </c>
      <c r="C3828" s="5">
        <v>24000</v>
      </c>
      <c r="D3828" s="5">
        <v>23600</v>
      </c>
      <c r="E3828" s="5">
        <v>23780</v>
      </c>
      <c r="F3828" s="4">
        <v>21238750</v>
      </c>
    </row>
    <row r="3829" spans="1:6" ht="15" customHeight="1" x14ac:dyDescent="0.3">
      <c r="A3829" s="2">
        <v>41886</v>
      </c>
      <c r="B3829" s="5">
        <v>24200</v>
      </c>
      <c r="C3829" s="5">
        <v>24320</v>
      </c>
      <c r="D3829" s="5">
        <v>24040</v>
      </c>
      <c r="E3829" s="5">
        <v>24200</v>
      </c>
      <c r="F3829" s="4">
        <v>12099950</v>
      </c>
    </row>
    <row r="3830" spans="1:6" ht="15" customHeight="1" x14ac:dyDescent="0.3">
      <c r="A3830" s="2">
        <v>41887</v>
      </c>
      <c r="B3830" s="5">
        <v>24300</v>
      </c>
      <c r="C3830" s="5">
        <v>24320</v>
      </c>
      <c r="D3830" s="5">
        <v>23900</v>
      </c>
      <c r="E3830" s="5">
        <v>24020</v>
      </c>
      <c r="F3830" s="4">
        <v>10770400</v>
      </c>
    </row>
    <row r="3831" spans="1:6" ht="15" customHeight="1" x14ac:dyDescent="0.3">
      <c r="A3831" s="2">
        <v>41890</v>
      </c>
      <c r="B3831" s="5">
        <v>24300</v>
      </c>
      <c r="C3831" s="5">
        <v>24320</v>
      </c>
      <c r="D3831" s="5">
        <v>23900</v>
      </c>
      <c r="E3831" s="5">
        <v>24020</v>
      </c>
      <c r="F3831" s="4">
        <v>0</v>
      </c>
    </row>
    <row r="3832" spans="1:6" ht="15" customHeight="1" x14ac:dyDescent="0.3">
      <c r="A3832" s="2">
        <v>41891</v>
      </c>
      <c r="B3832" s="5">
        <v>24300</v>
      </c>
      <c r="C3832" s="5">
        <v>24320</v>
      </c>
      <c r="D3832" s="5">
        <v>23900</v>
      </c>
      <c r="E3832" s="5">
        <v>24020</v>
      </c>
      <c r="F3832" s="4">
        <v>0</v>
      </c>
    </row>
    <row r="3833" spans="1:6" ht="15" customHeight="1" x14ac:dyDescent="0.3">
      <c r="A3833" s="2">
        <v>41892</v>
      </c>
      <c r="B3833" s="5">
        <v>24300</v>
      </c>
      <c r="C3833" s="5">
        <v>24320</v>
      </c>
      <c r="D3833" s="5">
        <v>23900</v>
      </c>
      <c r="E3833" s="5">
        <v>24020</v>
      </c>
      <c r="F3833" s="4">
        <v>0</v>
      </c>
    </row>
    <row r="3834" spans="1:6" ht="15" customHeight="1" x14ac:dyDescent="0.3">
      <c r="A3834" s="2">
        <v>41893</v>
      </c>
      <c r="B3834" s="5">
        <v>24000</v>
      </c>
      <c r="C3834" s="5">
        <v>24140</v>
      </c>
      <c r="D3834" s="5">
        <v>23840</v>
      </c>
      <c r="E3834" s="5">
        <v>23840</v>
      </c>
      <c r="F3834" s="4">
        <v>23309200</v>
      </c>
    </row>
    <row r="3835" spans="1:6" ht="15" customHeight="1" x14ac:dyDescent="0.3">
      <c r="A3835" s="2">
        <v>41894</v>
      </c>
      <c r="B3835" s="5">
        <v>24000</v>
      </c>
      <c r="C3835" s="5">
        <v>24160</v>
      </c>
      <c r="D3835" s="5">
        <v>24000</v>
      </c>
      <c r="E3835" s="5">
        <v>24020</v>
      </c>
      <c r="F3835" s="4">
        <v>10872350</v>
      </c>
    </row>
    <row r="3836" spans="1:6" ht="15" customHeight="1" x14ac:dyDescent="0.3">
      <c r="A3836" s="2">
        <v>41897</v>
      </c>
      <c r="B3836" s="5">
        <v>24140</v>
      </c>
      <c r="C3836" s="5">
        <v>24160</v>
      </c>
      <c r="D3836" s="5">
        <v>23920</v>
      </c>
      <c r="E3836" s="5">
        <v>24000</v>
      </c>
      <c r="F3836" s="4">
        <v>7161500</v>
      </c>
    </row>
    <row r="3837" spans="1:6" ht="15" customHeight="1" x14ac:dyDescent="0.3">
      <c r="A3837" s="2">
        <v>41898</v>
      </c>
      <c r="B3837" s="5">
        <v>24160</v>
      </c>
      <c r="C3837" s="5">
        <v>24300</v>
      </c>
      <c r="D3837" s="5">
        <v>24020</v>
      </c>
      <c r="E3837" s="5">
        <v>24120</v>
      </c>
      <c r="F3837" s="4">
        <v>7092400</v>
      </c>
    </row>
    <row r="3838" spans="1:6" ht="15" customHeight="1" x14ac:dyDescent="0.3">
      <c r="A3838" s="2">
        <v>41899</v>
      </c>
      <c r="B3838" s="5">
        <v>24140</v>
      </c>
      <c r="C3838" s="5">
        <v>24520</v>
      </c>
      <c r="D3838" s="5">
        <v>24140</v>
      </c>
      <c r="E3838" s="5">
        <v>24520</v>
      </c>
      <c r="F3838" s="4">
        <v>7545750</v>
      </c>
    </row>
    <row r="3839" spans="1:6" ht="15" customHeight="1" x14ac:dyDescent="0.3">
      <c r="A3839" s="2">
        <v>41900</v>
      </c>
      <c r="B3839" s="5">
        <v>24600</v>
      </c>
      <c r="C3839" s="5">
        <v>24600</v>
      </c>
      <c r="D3839" s="5">
        <v>24080</v>
      </c>
      <c r="E3839" s="5">
        <v>24200</v>
      </c>
      <c r="F3839" s="4">
        <v>9476750</v>
      </c>
    </row>
    <row r="3840" spans="1:6" ht="15" customHeight="1" x14ac:dyDescent="0.3">
      <c r="A3840" s="2">
        <v>41901</v>
      </c>
      <c r="B3840" s="5">
        <v>24460</v>
      </c>
      <c r="C3840" s="5">
        <v>24460</v>
      </c>
      <c r="D3840" s="5">
        <v>24120</v>
      </c>
      <c r="E3840" s="5">
        <v>24200</v>
      </c>
      <c r="F3840" s="4">
        <v>13435050</v>
      </c>
    </row>
    <row r="3841" spans="1:6" ht="15" customHeight="1" x14ac:dyDescent="0.3">
      <c r="A3841" s="2">
        <v>41904</v>
      </c>
      <c r="B3841" s="5">
        <v>24080</v>
      </c>
      <c r="C3841" s="5">
        <v>24080</v>
      </c>
      <c r="D3841" s="5">
        <v>23600</v>
      </c>
      <c r="E3841" s="5">
        <v>23760</v>
      </c>
      <c r="F3841" s="4">
        <v>16022100</v>
      </c>
    </row>
    <row r="3842" spans="1:6" ht="15" customHeight="1" x14ac:dyDescent="0.3">
      <c r="A3842" s="2">
        <v>41905</v>
      </c>
      <c r="B3842" s="5">
        <v>23560</v>
      </c>
      <c r="C3842" s="5">
        <v>23700</v>
      </c>
      <c r="D3842" s="5">
        <v>23220</v>
      </c>
      <c r="E3842" s="5">
        <v>23220</v>
      </c>
      <c r="F3842" s="4">
        <v>19541400</v>
      </c>
    </row>
    <row r="3843" spans="1:6" ht="15" customHeight="1" x14ac:dyDescent="0.3">
      <c r="A3843" s="2">
        <v>41906</v>
      </c>
      <c r="B3843" s="5">
        <v>23040</v>
      </c>
      <c r="C3843" s="5">
        <v>23220</v>
      </c>
      <c r="D3843" s="5">
        <v>22820</v>
      </c>
      <c r="E3843" s="5">
        <v>23000</v>
      </c>
      <c r="F3843" s="4">
        <v>15789200</v>
      </c>
    </row>
    <row r="3844" spans="1:6" ht="15" customHeight="1" x14ac:dyDescent="0.3">
      <c r="A3844" s="2">
        <v>41907</v>
      </c>
      <c r="B3844" s="5">
        <v>23240</v>
      </c>
      <c r="C3844" s="5">
        <v>23320</v>
      </c>
      <c r="D3844" s="5">
        <v>22940</v>
      </c>
      <c r="E3844" s="5">
        <v>23120</v>
      </c>
      <c r="F3844" s="4">
        <v>19414500</v>
      </c>
    </row>
    <row r="3845" spans="1:6" ht="15" customHeight="1" x14ac:dyDescent="0.3">
      <c r="A3845" s="2">
        <v>41908</v>
      </c>
      <c r="B3845" s="5">
        <v>23040</v>
      </c>
      <c r="C3845" s="5">
        <v>23700</v>
      </c>
      <c r="D3845" s="5">
        <v>22960</v>
      </c>
      <c r="E3845" s="5">
        <v>23700</v>
      </c>
      <c r="F3845" s="4">
        <v>12413550</v>
      </c>
    </row>
    <row r="3846" spans="1:6" ht="15" customHeight="1" x14ac:dyDescent="0.3">
      <c r="A3846" s="2">
        <v>41911</v>
      </c>
      <c r="B3846" s="5">
        <v>23860</v>
      </c>
      <c r="C3846" s="5">
        <v>24000</v>
      </c>
      <c r="D3846" s="5">
        <v>23400</v>
      </c>
      <c r="E3846" s="5">
        <v>23900</v>
      </c>
      <c r="F3846" s="4">
        <v>9401000</v>
      </c>
    </row>
    <row r="3847" spans="1:6" ht="15" customHeight="1" x14ac:dyDescent="0.3">
      <c r="A3847" s="2">
        <v>41912</v>
      </c>
      <c r="B3847" s="5">
        <v>23700</v>
      </c>
      <c r="C3847" s="5">
        <v>23760</v>
      </c>
      <c r="D3847" s="5">
        <v>23300</v>
      </c>
      <c r="E3847" s="5">
        <v>23680</v>
      </c>
      <c r="F3847" s="4">
        <v>12379300</v>
      </c>
    </row>
    <row r="3848" spans="1:6" ht="15" customHeight="1" x14ac:dyDescent="0.3">
      <c r="A3848" s="2">
        <v>41913</v>
      </c>
      <c r="B3848" s="5">
        <v>23480</v>
      </c>
      <c r="C3848" s="5">
        <v>23660</v>
      </c>
      <c r="D3848" s="5">
        <v>23120</v>
      </c>
      <c r="E3848" s="5">
        <v>23120</v>
      </c>
      <c r="F3848" s="4">
        <v>11929800</v>
      </c>
    </row>
    <row r="3849" spans="1:6" ht="15" customHeight="1" x14ac:dyDescent="0.3">
      <c r="A3849" s="2">
        <v>41914</v>
      </c>
      <c r="B3849" s="5">
        <v>23300</v>
      </c>
      <c r="C3849" s="5">
        <v>23300</v>
      </c>
      <c r="D3849" s="5">
        <v>22820</v>
      </c>
      <c r="E3849" s="5">
        <v>22820</v>
      </c>
      <c r="F3849" s="4">
        <v>12732750</v>
      </c>
    </row>
    <row r="3850" spans="1:6" ht="15" customHeight="1" x14ac:dyDescent="0.3">
      <c r="A3850" s="2">
        <v>41915</v>
      </c>
      <c r="B3850" s="5">
        <v>23300</v>
      </c>
      <c r="C3850" s="5">
        <v>23300</v>
      </c>
      <c r="D3850" s="5">
        <v>22820</v>
      </c>
      <c r="E3850" s="5">
        <v>22820</v>
      </c>
      <c r="F3850" s="4">
        <v>0</v>
      </c>
    </row>
    <row r="3851" spans="1:6" ht="15" customHeight="1" x14ac:dyDescent="0.3">
      <c r="A3851" s="2">
        <v>41918</v>
      </c>
      <c r="B3851" s="5">
        <v>22900</v>
      </c>
      <c r="C3851" s="5">
        <v>23120</v>
      </c>
      <c r="D3851" s="5">
        <v>22760</v>
      </c>
      <c r="E3851" s="5">
        <v>23020</v>
      </c>
      <c r="F3851" s="4">
        <v>21252900</v>
      </c>
    </row>
    <row r="3852" spans="1:6" ht="15" customHeight="1" x14ac:dyDescent="0.3">
      <c r="A3852" s="2">
        <v>41919</v>
      </c>
      <c r="B3852" s="5">
        <v>23240</v>
      </c>
      <c r="C3852" s="5">
        <v>23720</v>
      </c>
      <c r="D3852" s="5">
        <v>23240</v>
      </c>
      <c r="E3852" s="5">
        <v>23240</v>
      </c>
      <c r="F3852" s="4">
        <v>10149150</v>
      </c>
    </row>
    <row r="3853" spans="1:6" ht="15" customHeight="1" x14ac:dyDescent="0.3">
      <c r="A3853" s="2">
        <v>41920</v>
      </c>
      <c r="B3853" s="5">
        <v>22840</v>
      </c>
      <c r="C3853" s="5">
        <v>23020</v>
      </c>
      <c r="D3853" s="5">
        <v>22480</v>
      </c>
      <c r="E3853" s="5">
        <v>22600</v>
      </c>
      <c r="F3853" s="4">
        <v>14720550</v>
      </c>
    </row>
    <row r="3854" spans="1:6" ht="15" customHeight="1" x14ac:dyDescent="0.3">
      <c r="A3854" s="2">
        <v>41921</v>
      </c>
      <c r="B3854" s="5">
        <v>22840</v>
      </c>
      <c r="C3854" s="5">
        <v>23020</v>
      </c>
      <c r="D3854" s="5">
        <v>22480</v>
      </c>
      <c r="E3854" s="5">
        <v>22600</v>
      </c>
      <c r="F3854" s="4">
        <v>0</v>
      </c>
    </row>
    <row r="3855" spans="1:6" ht="15" customHeight="1" x14ac:dyDescent="0.3">
      <c r="A3855" s="2">
        <v>41922</v>
      </c>
      <c r="B3855" s="5">
        <v>22000</v>
      </c>
      <c r="C3855" s="5">
        <v>22280</v>
      </c>
      <c r="D3855" s="5">
        <v>21980</v>
      </c>
      <c r="E3855" s="5">
        <v>22100</v>
      </c>
      <c r="F3855" s="4">
        <v>21837450</v>
      </c>
    </row>
    <row r="3856" spans="1:6" ht="15" customHeight="1" x14ac:dyDescent="0.3">
      <c r="A3856" s="2">
        <v>41925</v>
      </c>
      <c r="B3856" s="5">
        <v>21640</v>
      </c>
      <c r="C3856" s="5">
        <v>22540</v>
      </c>
      <c r="D3856" s="5">
        <v>21560</v>
      </c>
      <c r="E3856" s="5">
        <v>22160</v>
      </c>
      <c r="F3856" s="4">
        <v>11344750</v>
      </c>
    </row>
    <row r="3857" spans="1:6" ht="15" customHeight="1" x14ac:dyDescent="0.3">
      <c r="A3857" s="2">
        <v>41926</v>
      </c>
      <c r="B3857" s="5">
        <v>22540</v>
      </c>
      <c r="C3857" s="5">
        <v>22920</v>
      </c>
      <c r="D3857" s="5">
        <v>22400</v>
      </c>
      <c r="E3857" s="5">
        <v>22540</v>
      </c>
      <c r="F3857" s="4">
        <v>16572550</v>
      </c>
    </row>
    <row r="3858" spans="1:6" ht="15" customHeight="1" x14ac:dyDescent="0.3">
      <c r="A3858" s="2">
        <v>41927</v>
      </c>
      <c r="B3858" s="5">
        <v>22560</v>
      </c>
      <c r="C3858" s="5">
        <v>22900</v>
      </c>
      <c r="D3858" s="5">
        <v>22400</v>
      </c>
      <c r="E3858" s="5">
        <v>22500</v>
      </c>
      <c r="F3858" s="4">
        <v>14143600</v>
      </c>
    </row>
    <row r="3859" spans="1:6" ht="15" customHeight="1" x14ac:dyDescent="0.3">
      <c r="A3859" s="2">
        <v>41928</v>
      </c>
      <c r="B3859" s="5">
        <v>22320</v>
      </c>
      <c r="C3859" s="5">
        <v>22420</v>
      </c>
      <c r="D3859" s="5">
        <v>22080</v>
      </c>
      <c r="E3859" s="5">
        <v>22300</v>
      </c>
      <c r="F3859" s="4">
        <v>15148300</v>
      </c>
    </row>
    <row r="3860" spans="1:6" ht="15" customHeight="1" x14ac:dyDescent="0.3">
      <c r="A3860" s="2">
        <v>41929</v>
      </c>
      <c r="B3860" s="5">
        <v>22120</v>
      </c>
      <c r="C3860" s="5">
        <v>22300</v>
      </c>
      <c r="D3860" s="5">
        <v>21740</v>
      </c>
      <c r="E3860" s="5">
        <v>21780</v>
      </c>
      <c r="F3860" s="4">
        <v>16281750</v>
      </c>
    </row>
    <row r="3861" spans="1:6" ht="15" customHeight="1" x14ac:dyDescent="0.3">
      <c r="A3861" s="2">
        <v>41932</v>
      </c>
      <c r="B3861" s="5">
        <v>22300</v>
      </c>
      <c r="C3861" s="5">
        <v>22340</v>
      </c>
      <c r="D3861" s="5">
        <v>22020</v>
      </c>
      <c r="E3861" s="5">
        <v>22120</v>
      </c>
      <c r="F3861" s="4">
        <v>9466400</v>
      </c>
    </row>
    <row r="3862" spans="1:6" ht="15" customHeight="1" x14ac:dyDescent="0.3">
      <c r="A3862" s="2">
        <v>41933</v>
      </c>
      <c r="B3862" s="5">
        <v>21880</v>
      </c>
      <c r="C3862" s="5">
        <v>22000</v>
      </c>
      <c r="D3862" s="5">
        <v>21620</v>
      </c>
      <c r="E3862" s="5">
        <v>21660</v>
      </c>
      <c r="F3862" s="4">
        <v>11740650</v>
      </c>
    </row>
    <row r="3863" spans="1:6" ht="15" customHeight="1" x14ac:dyDescent="0.3">
      <c r="A3863" s="2">
        <v>41934</v>
      </c>
      <c r="B3863" s="5">
        <v>21940</v>
      </c>
      <c r="C3863" s="5">
        <v>22080</v>
      </c>
      <c r="D3863" s="5">
        <v>21800</v>
      </c>
      <c r="E3863" s="5">
        <v>22080</v>
      </c>
      <c r="F3863" s="4">
        <v>10969250</v>
      </c>
    </row>
    <row r="3864" spans="1:6" ht="15" customHeight="1" x14ac:dyDescent="0.3">
      <c r="A3864" s="2">
        <v>41935</v>
      </c>
      <c r="B3864" s="5">
        <v>22260</v>
      </c>
      <c r="C3864" s="5">
        <v>22260</v>
      </c>
      <c r="D3864" s="5">
        <v>21800</v>
      </c>
      <c r="E3864" s="5">
        <v>21880</v>
      </c>
      <c r="F3864" s="4">
        <v>8395600</v>
      </c>
    </row>
    <row r="3865" spans="1:6" ht="15" customHeight="1" x14ac:dyDescent="0.3">
      <c r="A3865" s="2">
        <v>41936</v>
      </c>
      <c r="B3865" s="5">
        <v>22060</v>
      </c>
      <c r="C3865" s="5">
        <v>22240</v>
      </c>
      <c r="D3865" s="5">
        <v>21840</v>
      </c>
      <c r="E3865" s="5">
        <v>22240</v>
      </c>
      <c r="F3865" s="4">
        <v>7744850</v>
      </c>
    </row>
    <row r="3866" spans="1:6" ht="15" customHeight="1" x14ac:dyDescent="0.3">
      <c r="A3866" s="2">
        <v>41939</v>
      </c>
      <c r="B3866" s="5">
        <v>22020</v>
      </c>
      <c r="C3866" s="5">
        <v>22220</v>
      </c>
      <c r="D3866" s="5">
        <v>21740</v>
      </c>
      <c r="E3866" s="5">
        <v>21900</v>
      </c>
      <c r="F3866" s="4">
        <v>8384850</v>
      </c>
    </row>
    <row r="3867" spans="1:6" ht="15" customHeight="1" x14ac:dyDescent="0.3">
      <c r="A3867" s="2">
        <v>41940</v>
      </c>
      <c r="B3867" s="5">
        <v>21800</v>
      </c>
      <c r="C3867" s="5">
        <v>22000</v>
      </c>
      <c r="D3867" s="5">
        <v>21720</v>
      </c>
      <c r="E3867" s="5">
        <v>21820</v>
      </c>
      <c r="F3867" s="4">
        <v>6241050</v>
      </c>
    </row>
    <row r="3868" spans="1:6" ht="15" customHeight="1" x14ac:dyDescent="0.3">
      <c r="A3868" s="2">
        <v>41941</v>
      </c>
      <c r="B3868" s="5">
        <v>22000</v>
      </c>
      <c r="C3868" s="5">
        <v>22600</v>
      </c>
      <c r="D3868" s="5">
        <v>21800</v>
      </c>
      <c r="E3868" s="5">
        <v>22600</v>
      </c>
      <c r="F3868" s="4">
        <v>13593050</v>
      </c>
    </row>
    <row r="3869" spans="1:6" ht="15" customHeight="1" x14ac:dyDescent="0.3">
      <c r="A3869" s="2">
        <v>41942</v>
      </c>
      <c r="B3869" s="5">
        <v>22580</v>
      </c>
      <c r="C3869" s="5">
        <v>23660</v>
      </c>
      <c r="D3869" s="5">
        <v>22300</v>
      </c>
      <c r="E3869" s="5">
        <v>23620</v>
      </c>
      <c r="F3869" s="4">
        <v>24299800</v>
      </c>
    </row>
    <row r="3870" spans="1:6" ht="15" customHeight="1" x14ac:dyDescent="0.3">
      <c r="A3870" s="2">
        <v>41943</v>
      </c>
      <c r="B3870" s="5">
        <v>23960</v>
      </c>
      <c r="C3870" s="5">
        <v>25000</v>
      </c>
      <c r="D3870" s="5">
        <v>23700</v>
      </c>
      <c r="E3870" s="5">
        <v>24880</v>
      </c>
      <c r="F3870" s="4">
        <v>36283950</v>
      </c>
    </row>
    <row r="3871" spans="1:6" ht="15" customHeight="1" x14ac:dyDescent="0.3">
      <c r="A3871" s="2">
        <v>41946</v>
      </c>
      <c r="B3871" s="5">
        <v>25000</v>
      </c>
      <c r="C3871" s="5">
        <v>25040</v>
      </c>
      <c r="D3871" s="5">
        <v>24320</v>
      </c>
      <c r="E3871" s="5">
        <v>24700</v>
      </c>
      <c r="F3871" s="4">
        <v>13221600</v>
      </c>
    </row>
    <row r="3872" spans="1:6" ht="15" customHeight="1" x14ac:dyDescent="0.3">
      <c r="A3872" s="2">
        <v>41947</v>
      </c>
      <c r="B3872" s="5">
        <v>24380</v>
      </c>
      <c r="C3872" s="5">
        <v>24840</v>
      </c>
      <c r="D3872" s="5">
        <v>24100</v>
      </c>
      <c r="E3872" s="5">
        <v>24340</v>
      </c>
      <c r="F3872" s="4">
        <v>11876400</v>
      </c>
    </row>
    <row r="3873" spans="1:6" ht="15" customHeight="1" x14ac:dyDescent="0.3">
      <c r="A3873" s="2">
        <v>41948</v>
      </c>
      <c r="B3873" s="5">
        <v>24300</v>
      </c>
      <c r="C3873" s="5">
        <v>24500</v>
      </c>
      <c r="D3873" s="5">
        <v>23880</v>
      </c>
      <c r="E3873" s="5">
        <v>24040</v>
      </c>
      <c r="F3873" s="4">
        <v>9390200</v>
      </c>
    </row>
    <row r="3874" spans="1:6" ht="15" customHeight="1" x14ac:dyDescent="0.3">
      <c r="A3874" s="2">
        <v>41949</v>
      </c>
      <c r="B3874" s="5">
        <v>23960</v>
      </c>
      <c r="C3874" s="5">
        <v>24200</v>
      </c>
      <c r="D3874" s="5">
        <v>23860</v>
      </c>
      <c r="E3874" s="5">
        <v>24080</v>
      </c>
      <c r="F3874" s="4">
        <v>8478950</v>
      </c>
    </row>
    <row r="3875" spans="1:6" ht="15" customHeight="1" x14ac:dyDescent="0.3">
      <c r="A3875" s="2">
        <v>41950</v>
      </c>
      <c r="B3875" s="5">
        <v>24360</v>
      </c>
      <c r="C3875" s="5">
        <v>24360</v>
      </c>
      <c r="D3875" s="5">
        <v>23900</v>
      </c>
      <c r="E3875" s="5">
        <v>24120</v>
      </c>
      <c r="F3875" s="4">
        <v>5412250</v>
      </c>
    </row>
    <row r="3876" spans="1:6" ht="15" customHeight="1" x14ac:dyDescent="0.3">
      <c r="A3876" s="2">
        <v>41953</v>
      </c>
      <c r="B3876" s="5">
        <v>24520</v>
      </c>
      <c r="C3876" s="5">
        <v>25380</v>
      </c>
      <c r="D3876" s="5">
        <v>24440</v>
      </c>
      <c r="E3876" s="5">
        <v>25360</v>
      </c>
      <c r="F3876" s="4">
        <v>17639900</v>
      </c>
    </row>
    <row r="3877" spans="1:6" ht="15" customHeight="1" x14ac:dyDescent="0.3">
      <c r="A3877" s="2">
        <v>41954</v>
      </c>
      <c r="B3877" s="5">
        <v>25100</v>
      </c>
      <c r="C3877" s="5">
        <v>25220</v>
      </c>
      <c r="D3877" s="5">
        <v>24540</v>
      </c>
      <c r="E3877" s="5">
        <v>24620</v>
      </c>
      <c r="F3877" s="4">
        <v>11209300</v>
      </c>
    </row>
    <row r="3878" spans="1:6" ht="15" customHeight="1" x14ac:dyDescent="0.3">
      <c r="A3878" s="2">
        <v>41955</v>
      </c>
      <c r="B3878" s="5">
        <v>24620</v>
      </c>
      <c r="C3878" s="5">
        <v>24680</v>
      </c>
      <c r="D3878" s="5">
        <v>24380</v>
      </c>
      <c r="E3878" s="5">
        <v>24600</v>
      </c>
      <c r="F3878" s="4">
        <v>9078200</v>
      </c>
    </row>
    <row r="3879" spans="1:6" ht="15" customHeight="1" x14ac:dyDescent="0.3">
      <c r="A3879" s="2">
        <v>41956</v>
      </c>
      <c r="B3879" s="5">
        <v>24560</v>
      </c>
      <c r="C3879" s="5">
        <v>24640</v>
      </c>
      <c r="D3879" s="5">
        <v>23980</v>
      </c>
      <c r="E3879" s="5">
        <v>24000</v>
      </c>
      <c r="F3879" s="4">
        <v>11526200</v>
      </c>
    </row>
    <row r="3880" spans="1:6" ht="15" customHeight="1" x14ac:dyDescent="0.3">
      <c r="A3880" s="2">
        <v>41957</v>
      </c>
      <c r="B3880" s="5">
        <v>24020</v>
      </c>
      <c r="C3880" s="5">
        <v>24020</v>
      </c>
      <c r="D3880" s="5">
        <v>23600</v>
      </c>
      <c r="E3880" s="5">
        <v>23880</v>
      </c>
      <c r="F3880" s="4">
        <v>9090300</v>
      </c>
    </row>
    <row r="3881" spans="1:6" ht="15" customHeight="1" x14ac:dyDescent="0.3">
      <c r="A3881" s="2">
        <v>41960</v>
      </c>
      <c r="B3881" s="5">
        <v>23800</v>
      </c>
      <c r="C3881" s="5">
        <v>24400</v>
      </c>
      <c r="D3881" s="5">
        <v>23640</v>
      </c>
      <c r="E3881" s="5">
        <v>24100</v>
      </c>
      <c r="F3881" s="4">
        <v>9552500</v>
      </c>
    </row>
    <row r="3882" spans="1:6" ht="15" customHeight="1" x14ac:dyDescent="0.3">
      <c r="A3882" s="2">
        <v>41961</v>
      </c>
      <c r="B3882" s="5">
        <v>24400</v>
      </c>
      <c r="C3882" s="5">
        <v>24540</v>
      </c>
      <c r="D3882" s="5">
        <v>24300</v>
      </c>
      <c r="E3882" s="5">
        <v>24400</v>
      </c>
      <c r="F3882" s="4">
        <v>10144550</v>
      </c>
    </row>
    <row r="3883" spans="1:6" ht="15" customHeight="1" x14ac:dyDescent="0.3">
      <c r="A3883" s="2">
        <v>41962</v>
      </c>
      <c r="B3883" s="5">
        <v>24760</v>
      </c>
      <c r="C3883" s="5">
        <v>24760</v>
      </c>
      <c r="D3883" s="5">
        <v>24240</v>
      </c>
      <c r="E3883" s="5">
        <v>24360</v>
      </c>
      <c r="F3883" s="4">
        <v>10590900</v>
      </c>
    </row>
    <row r="3884" spans="1:6" ht="15" customHeight="1" x14ac:dyDescent="0.3">
      <c r="A3884" s="2">
        <v>41963</v>
      </c>
      <c r="B3884" s="5">
        <v>24120</v>
      </c>
      <c r="C3884" s="5">
        <v>24400</v>
      </c>
      <c r="D3884" s="5">
        <v>24120</v>
      </c>
      <c r="E3884" s="5">
        <v>24200</v>
      </c>
      <c r="F3884" s="4">
        <v>5781700</v>
      </c>
    </row>
    <row r="3885" spans="1:6" ht="15" customHeight="1" x14ac:dyDescent="0.3">
      <c r="A3885" s="2">
        <v>41964</v>
      </c>
      <c r="B3885" s="5">
        <v>24380</v>
      </c>
      <c r="C3885" s="5">
        <v>24520</v>
      </c>
      <c r="D3885" s="5">
        <v>24340</v>
      </c>
      <c r="E3885" s="5">
        <v>24460</v>
      </c>
      <c r="F3885" s="4">
        <v>9333500</v>
      </c>
    </row>
    <row r="3886" spans="1:6" ht="15" customHeight="1" x14ac:dyDescent="0.3">
      <c r="A3886" s="2">
        <v>41967</v>
      </c>
      <c r="B3886" s="5">
        <v>24940</v>
      </c>
      <c r="C3886" s="5">
        <v>24960</v>
      </c>
      <c r="D3886" s="5">
        <v>24200</v>
      </c>
      <c r="E3886" s="5">
        <v>24400</v>
      </c>
      <c r="F3886" s="4">
        <v>10232250</v>
      </c>
    </row>
    <row r="3887" spans="1:6" ht="15" customHeight="1" x14ac:dyDescent="0.3">
      <c r="A3887" s="2">
        <v>41968</v>
      </c>
      <c r="B3887" s="5">
        <v>24480</v>
      </c>
      <c r="C3887" s="5">
        <v>24480</v>
      </c>
      <c r="D3887" s="5">
        <v>23800</v>
      </c>
      <c r="E3887" s="5">
        <v>23800</v>
      </c>
      <c r="F3887" s="4">
        <v>17640150</v>
      </c>
    </row>
    <row r="3888" spans="1:6" ht="15" customHeight="1" x14ac:dyDescent="0.3">
      <c r="A3888" s="2">
        <v>41969</v>
      </c>
      <c r="B3888" s="5">
        <v>23800</v>
      </c>
      <c r="C3888" s="5">
        <v>24220</v>
      </c>
      <c r="D3888" s="5">
        <v>23640</v>
      </c>
      <c r="E3888" s="5">
        <v>24020</v>
      </c>
      <c r="F3888" s="4">
        <v>11434550</v>
      </c>
    </row>
    <row r="3889" spans="1:6" ht="15" customHeight="1" x14ac:dyDescent="0.3">
      <c r="A3889" s="2">
        <v>41970</v>
      </c>
      <c r="B3889" s="5">
        <v>25460</v>
      </c>
      <c r="C3889" s="5">
        <v>26020</v>
      </c>
      <c r="D3889" s="5">
        <v>25280</v>
      </c>
      <c r="E3889" s="5">
        <v>25280</v>
      </c>
      <c r="F3889" s="4">
        <v>42230650</v>
      </c>
    </row>
    <row r="3890" spans="1:6" ht="15" customHeight="1" x14ac:dyDescent="0.3">
      <c r="A3890" s="2">
        <v>41971</v>
      </c>
      <c r="B3890" s="5">
        <v>25900</v>
      </c>
      <c r="C3890" s="5">
        <v>25920</v>
      </c>
      <c r="D3890" s="5">
        <v>25480</v>
      </c>
      <c r="E3890" s="5">
        <v>25740</v>
      </c>
      <c r="F3890" s="4">
        <v>9749450</v>
      </c>
    </row>
    <row r="3891" spans="1:6" ht="15" customHeight="1" x14ac:dyDescent="0.3">
      <c r="A3891" s="2">
        <v>41974</v>
      </c>
      <c r="B3891" s="5">
        <v>25880</v>
      </c>
      <c r="C3891" s="5">
        <v>25960</v>
      </c>
      <c r="D3891" s="5">
        <v>25740</v>
      </c>
      <c r="E3891" s="5">
        <v>25900</v>
      </c>
      <c r="F3891" s="4">
        <v>12853650</v>
      </c>
    </row>
    <row r="3892" spans="1:6" ht="15" customHeight="1" x14ac:dyDescent="0.3">
      <c r="A3892" s="2">
        <v>41975</v>
      </c>
      <c r="B3892" s="5">
        <v>25900</v>
      </c>
      <c r="C3892" s="5">
        <v>25900</v>
      </c>
      <c r="D3892" s="5">
        <v>25320</v>
      </c>
      <c r="E3892" s="5">
        <v>25900</v>
      </c>
      <c r="F3892" s="4">
        <v>9037300</v>
      </c>
    </row>
    <row r="3893" spans="1:6" ht="15" customHeight="1" x14ac:dyDescent="0.3">
      <c r="A3893" s="2">
        <v>41976</v>
      </c>
      <c r="B3893" s="5">
        <v>26000</v>
      </c>
      <c r="C3893" s="5">
        <v>26020</v>
      </c>
      <c r="D3893" s="5">
        <v>25900</v>
      </c>
      <c r="E3893" s="5">
        <v>25960</v>
      </c>
      <c r="F3893" s="4">
        <v>8851150</v>
      </c>
    </row>
    <row r="3894" spans="1:6" ht="15" customHeight="1" x14ac:dyDescent="0.3">
      <c r="A3894" s="2">
        <v>41977</v>
      </c>
      <c r="B3894" s="5">
        <v>26040</v>
      </c>
      <c r="C3894" s="5">
        <v>26060</v>
      </c>
      <c r="D3894" s="5">
        <v>25960</v>
      </c>
      <c r="E3894" s="5">
        <v>26000</v>
      </c>
      <c r="F3894" s="4">
        <v>8753300</v>
      </c>
    </row>
    <row r="3895" spans="1:6" ht="15" customHeight="1" x14ac:dyDescent="0.3">
      <c r="A3895" s="2">
        <v>41978</v>
      </c>
      <c r="B3895" s="5">
        <v>26280</v>
      </c>
      <c r="C3895" s="5">
        <v>26280</v>
      </c>
      <c r="D3895" s="5">
        <v>26000</v>
      </c>
      <c r="E3895" s="5">
        <v>26040</v>
      </c>
      <c r="F3895" s="4">
        <v>4717500</v>
      </c>
    </row>
    <row r="3896" spans="1:6" ht="15" customHeight="1" x14ac:dyDescent="0.3">
      <c r="A3896" s="2">
        <v>41981</v>
      </c>
      <c r="B3896" s="5">
        <v>26060</v>
      </c>
      <c r="C3896" s="5">
        <v>26420</v>
      </c>
      <c r="D3896" s="5">
        <v>26040</v>
      </c>
      <c r="E3896" s="5">
        <v>26380</v>
      </c>
      <c r="F3896" s="4">
        <v>7914650</v>
      </c>
    </row>
    <row r="3897" spans="1:6" ht="15" customHeight="1" x14ac:dyDescent="0.3">
      <c r="A3897" s="2">
        <v>41982</v>
      </c>
      <c r="B3897" s="5">
        <v>26380</v>
      </c>
      <c r="C3897" s="5">
        <v>27140</v>
      </c>
      <c r="D3897" s="5">
        <v>26380</v>
      </c>
      <c r="E3897" s="5">
        <v>26980</v>
      </c>
      <c r="F3897" s="4">
        <v>13504600</v>
      </c>
    </row>
    <row r="3898" spans="1:6" ht="15" customHeight="1" x14ac:dyDescent="0.3">
      <c r="A3898" s="2">
        <v>41983</v>
      </c>
      <c r="B3898" s="5">
        <v>26920</v>
      </c>
      <c r="C3898" s="5">
        <v>26920</v>
      </c>
      <c r="D3898" s="5">
        <v>26340</v>
      </c>
      <c r="E3898" s="5">
        <v>26340</v>
      </c>
      <c r="F3898" s="4">
        <v>15318200</v>
      </c>
    </row>
    <row r="3899" spans="1:6" ht="15" customHeight="1" x14ac:dyDescent="0.3">
      <c r="A3899" s="2">
        <v>41984</v>
      </c>
      <c r="B3899" s="5">
        <v>26340</v>
      </c>
      <c r="C3899" s="5">
        <v>26380</v>
      </c>
      <c r="D3899" s="5">
        <v>25880</v>
      </c>
      <c r="E3899" s="5">
        <v>26100</v>
      </c>
      <c r="F3899" s="4">
        <v>20201000</v>
      </c>
    </row>
    <row r="3900" spans="1:6" ht="15" customHeight="1" x14ac:dyDescent="0.3">
      <c r="A3900" s="2">
        <v>41985</v>
      </c>
      <c r="B3900" s="5">
        <v>26060</v>
      </c>
      <c r="C3900" s="5">
        <v>26080</v>
      </c>
      <c r="D3900" s="5">
        <v>25480</v>
      </c>
      <c r="E3900" s="5">
        <v>25720</v>
      </c>
      <c r="F3900" s="4">
        <v>14367650</v>
      </c>
    </row>
    <row r="3901" spans="1:6" ht="15" customHeight="1" x14ac:dyDescent="0.3">
      <c r="A3901" s="2">
        <v>41988</v>
      </c>
      <c r="B3901" s="5">
        <v>25600</v>
      </c>
      <c r="C3901" s="5">
        <v>25600</v>
      </c>
      <c r="D3901" s="5">
        <v>25200</v>
      </c>
      <c r="E3901" s="5">
        <v>25460</v>
      </c>
      <c r="F3901" s="4">
        <v>14334350</v>
      </c>
    </row>
    <row r="3902" spans="1:6" ht="15" customHeight="1" x14ac:dyDescent="0.3">
      <c r="A3902" s="2">
        <v>41989</v>
      </c>
      <c r="B3902" s="5">
        <v>25400</v>
      </c>
      <c r="C3902" s="5">
        <v>25780</v>
      </c>
      <c r="D3902" s="5">
        <v>25360</v>
      </c>
      <c r="E3902" s="5">
        <v>25580</v>
      </c>
      <c r="F3902" s="4">
        <v>12743900</v>
      </c>
    </row>
    <row r="3903" spans="1:6" ht="15" customHeight="1" x14ac:dyDescent="0.3">
      <c r="A3903" s="2">
        <v>41990</v>
      </c>
      <c r="B3903" s="5">
        <v>25580</v>
      </c>
      <c r="C3903" s="5">
        <v>25660</v>
      </c>
      <c r="D3903" s="5">
        <v>25060</v>
      </c>
      <c r="E3903" s="5">
        <v>25320</v>
      </c>
      <c r="F3903" s="4">
        <v>12517000</v>
      </c>
    </row>
    <row r="3904" spans="1:6" ht="15" customHeight="1" x14ac:dyDescent="0.3">
      <c r="A3904" s="2">
        <v>41991</v>
      </c>
      <c r="B3904" s="5">
        <v>25320</v>
      </c>
      <c r="C3904" s="5">
        <v>25580</v>
      </c>
      <c r="D3904" s="5">
        <v>25040</v>
      </c>
      <c r="E3904" s="5">
        <v>25320</v>
      </c>
      <c r="F3904" s="4">
        <v>11735400</v>
      </c>
    </row>
    <row r="3905" spans="1:6" ht="15" customHeight="1" x14ac:dyDescent="0.3">
      <c r="A3905" s="2">
        <v>41992</v>
      </c>
      <c r="B3905" s="5">
        <v>25880</v>
      </c>
      <c r="C3905" s="5">
        <v>26560</v>
      </c>
      <c r="D3905" s="5">
        <v>25740</v>
      </c>
      <c r="E3905" s="5">
        <v>26560</v>
      </c>
      <c r="F3905" s="4">
        <v>14687800</v>
      </c>
    </row>
    <row r="3906" spans="1:6" ht="15" customHeight="1" x14ac:dyDescent="0.3">
      <c r="A3906" s="2">
        <v>41995</v>
      </c>
      <c r="B3906" s="5">
        <v>26900</v>
      </c>
      <c r="C3906" s="5">
        <v>26940</v>
      </c>
      <c r="D3906" s="5">
        <v>26360</v>
      </c>
      <c r="E3906" s="5">
        <v>26900</v>
      </c>
      <c r="F3906" s="4">
        <v>17392900</v>
      </c>
    </row>
    <row r="3907" spans="1:6" ht="15" customHeight="1" x14ac:dyDescent="0.3">
      <c r="A3907" s="2">
        <v>41996</v>
      </c>
      <c r="B3907" s="5">
        <v>26920</v>
      </c>
      <c r="C3907" s="5">
        <v>26980</v>
      </c>
      <c r="D3907" s="5">
        <v>26740</v>
      </c>
      <c r="E3907" s="5">
        <v>26780</v>
      </c>
      <c r="F3907" s="4">
        <v>10696750</v>
      </c>
    </row>
    <row r="3908" spans="1:6" ht="15" customHeight="1" x14ac:dyDescent="0.3">
      <c r="A3908" s="2">
        <v>41997</v>
      </c>
      <c r="B3908" s="5">
        <v>26780</v>
      </c>
      <c r="C3908" s="5">
        <v>26860</v>
      </c>
      <c r="D3908" s="5">
        <v>26780</v>
      </c>
      <c r="E3908" s="5">
        <v>26860</v>
      </c>
      <c r="F3908" s="4">
        <v>5706100</v>
      </c>
    </row>
    <row r="3909" spans="1:6" ht="15" customHeight="1" x14ac:dyDescent="0.3">
      <c r="A3909" s="2">
        <v>41998</v>
      </c>
      <c r="B3909" s="5">
        <v>26780</v>
      </c>
      <c r="C3909" s="5">
        <v>26860</v>
      </c>
      <c r="D3909" s="5">
        <v>26780</v>
      </c>
      <c r="E3909" s="5">
        <v>26860</v>
      </c>
      <c r="F3909" s="4">
        <v>0</v>
      </c>
    </row>
    <row r="3910" spans="1:6" ht="15" customHeight="1" x14ac:dyDescent="0.3">
      <c r="A3910" s="2">
        <v>41999</v>
      </c>
      <c r="B3910" s="5">
        <v>26860</v>
      </c>
      <c r="C3910" s="5">
        <v>27100</v>
      </c>
      <c r="D3910" s="5">
        <v>26860</v>
      </c>
      <c r="E3910" s="5">
        <v>27040</v>
      </c>
      <c r="F3910" s="4">
        <v>11434250</v>
      </c>
    </row>
    <row r="3911" spans="1:6" ht="15" customHeight="1" x14ac:dyDescent="0.3">
      <c r="A3911" s="2">
        <v>42002</v>
      </c>
      <c r="B3911" s="5">
        <v>26900</v>
      </c>
      <c r="C3911" s="5">
        <v>26940</v>
      </c>
      <c r="D3911" s="5">
        <v>26580</v>
      </c>
      <c r="E3911" s="5">
        <v>26580</v>
      </c>
      <c r="F3911" s="4">
        <v>9637000</v>
      </c>
    </row>
    <row r="3912" spans="1:6" ht="15" customHeight="1" x14ac:dyDescent="0.3">
      <c r="A3912" s="2">
        <v>42003</v>
      </c>
      <c r="B3912" s="5">
        <v>26600</v>
      </c>
      <c r="C3912" s="5">
        <v>26700</v>
      </c>
      <c r="D3912" s="5">
        <v>26420</v>
      </c>
      <c r="E3912" s="5">
        <v>26540</v>
      </c>
      <c r="F3912" s="4">
        <v>10648350</v>
      </c>
    </row>
    <row r="3913" spans="1:6" ht="15" customHeight="1" x14ac:dyDescent="0.3">
      <c r="A3913" s="2">
        <v>42004</v>
      </c>
      <c r="B3913" s="5">
        <v>26600</v>
      </c>
      <c r="C3913" s="5">
        <v>26700</v>
      </c>
      <c r="D3913" s="5">
        <v>26420</v>
      </c>
      <c r="E3913" s="5">
        <v>26540</v>
      </c>
      <c r="F3913" s="4">
        <v>0</v>
      </c>
    </row>
    <row r="3914" spans="1:6" ht="15" customHeight="1" x14ac:dyDescent="0.3">
      <c r="A3914" s="2">
        <v>42005</v>
      </c>
      <c r="B3914" s="5">
        <v>26600</v>
      </c>
      <c r="C3914" s="5">
        <v>26700</v>
      </c>
      <c r="D3914" s="5">
        <v>26420</v>
      </c>
      <c r="E3914" s="5">
        <v>26540</v>
      </c>
      <c r="F3914" s="4">
        <v>0</v>
      </c>
    </row>
    <row r="3915" spans="1:6" ht="15" customHeight="1" x14ac:dyDescent="0.3">
      <c r="A3915" s="2">
        <v>42006</v>
      </c>
      <c r="B3915" s="5">
        <v>26800</v>
      </c>
      <c r="C3915" s="5">
        <v>26800</v>
      </c>
      <c r="D3915" s="5">
        <v>26540</v>
      </c>
      <c r="E3915" s="5">
        <v>26600</v>
      </c>
      <c r="F3915" s="4">
        <v>7998700</v>
      </c>
    </row>
    <row r="3916" spans="1:6" ht="15" customHeight="1" x14ac:dyDescent="0.3">
      <c r="A3916" s="2">
        <v>42009</v>
      </c>
      <c r="B3916" s="5">
        <v>26720</v>
      </c>
      <c r="C3916" s="5">
        <v>26720</v>
      </c>
      <c r="D3916" s="5">
        <v>26260</v>
      </c>
      <c r="E3916" s="5">
        <v>26660</v>
      </c>
      <c r="F3916" s="4">
        <v>10126600</v>
      </c>
    </row>
    <row r="3917" spans="1:6" ht="15" customHeight="1" x14ac:dyDescent="0.3">
      <c r="A3917" s="2">
        <v>42010</v>
      </c>
      <c r="B3917" s="5">
        <v>26300</v>
      </c>
      <c r="C3917" s="5">
        <v>26340</v>
      </c>
      <c r="D3917" s="5">
        <v>25760</v>
      </c>
      <c r="E3917" s="5">
        <v>25900</v>
      </c>
      <c r="F3917" s="4">
        <v>15230050</v>
      </c>
    </row>
    <row r="3918" spans="1:6" ht="15" customHeight="1" x14ac:dyDescent="0.3">
      <c r="A3918" s="2">
        <v>42011</v>
      </c>
      <c r="B3918" s="5">
        <v>25880</v>
      </c>
      <c r="C3918" s="5">
        <v>26220</v>
      </c>
      <c r="D3918" s="5">
        <v>25640</v>
      </c>
      <c r="E3918" s="5">
        <v>26140</v>
      </c>
      <c r="F3918" s="4">
        <v>14171850</v>
      </c>
    </row>
    <row r="3919" spans="1:6" ht="15" customHeight="1" x14ac:dyDescent="0.3">
      <c r="A3919" s="2">
        <v>42012</v>
      </c>
      <c r="B3919" s="5">
        <v>26780</v>
      </c>
      <c r="C3919" s="5">
        <v>26780</v>
      </c>
      <c r="D3919" s="5">
        <v>26200</v>
      </c>
      <c r="E3919" s="5">
        <v>26280</v>
      </c>
      <c r="F3919" s="4">
        <v>12444450</v>
      </c>
    </row>
    <row r="3920" spans="1:6" ht="15" customHeight="1" x14ac:dyDescent="0.3">
      <c r="A3920" s="2">
        <v>42013</v>
      </c>
      <c r="B3920" s="5">
        <v>26280</v>
      </c>
      <c r="C3920" s="5">
        <v>26440</v>
      </c>
      <c r="D3920" s="5">
        <v>26280</v>
      </c>
      <c r="E3920" s="5">
        <v>26280</v>
      </c>
      <c r="F3920" s="4">
        <v>8311550</v>
      </c>
    </row>
    <row r="3921" spans="1:6" ht="15" customHeight="1" x14ac:dyDescent="0.3">
      <c r="A3921" s="2">
        <v>42016</v>
      </c>
      <c r="B3921" s="5">
        <v>26260</v>
      </c>
      <c r="C3921" s="5">
        <v>26380</v>
      </c>
      <c r="D3921" s="5">
        <v>26020</v>
      </c>
      <c r="E3921" s="5">
        <v>26320</v>
      </c>
      <c r="F3921" s="4">
        <v>7720750</v>
      </c>
    </row>
    <row r="3922" spans="1:6" ht="15" customHeight="1" x14ac:dyDescent="0.3">
      <c r="A3922" s="2">
        <v>42017</v>
      </c>
      <c r="B3922" s="5">
        <v>26280</v>
      </c>
      <c r="C3922" s="5">
        <v>26800</v>
      </c>
      <c r="D3922" s="5">
        <v>26000</v>
      </c>
      <c r="E3922" s="5">
        <v>26780</v>
      </c>
      <c r="F3922" s="4">
        <v>12054350</v>
      </c>
    </row>
    <row r="3923" spans="1:6" ht="15" customHeight="1" x14ac:dyDescent="0.3">
      <c r="A3923" s="2">
        <v>42018</v>
      </c>
      <c r="B3923" s="5">
        <v>26780</v>
      </c>
      <c r="C3923" s="5">
        <v>27100</v>
      </c>
      <c r="D3923" s="5">
        <v>26700</v>
      </c>
      <c r="E3923" s="5">
        <v>26900</v>
      </c>
      <c r="F3923" s="4">
        <v>14221350</v>
      </c>
    </row>
    <row r="3924" spans="1:6" ht="15" customHeight="1" x14ac:dyDescent="0.3">
      <c r="A3924" s="2">
        <v>42019</v>
      </c>
      <c r="B3924" s="5">
        <v>26900</v>
      </c>
      <c r="C3924" s="5">
        <v>26980</v>
      </c>
      <c r="D3924" s="5">
        <v>26580</v>
      </c>
      <c r="E3924" s="5">
        <v>26680</v>
      </c>
      <c r="F3924" s="4">
        <v>12383650</v>
      </c>
    </row>
    <row r="3925" spans="1:6" ht="15" customHeight="1" x14ac:dyDescent="0.3">
      <c r="A3925" s="2">
        <v>42020</v>
      </c>
      <c r="B3925" s="5">
        <v>26680</v>
      </c>
      <c r="C3925" s="5">
        <v>26680</v>
      </c>
      <c r="D3925" s="5">
        <v>26260</v>
      </c>
      <c r="E3925" s="5">
        <v>26320</v>
      </c>
      <c r="F3925" s="4">
        <v>13313000</v>
      </c>
    </row>
    <row r="3926" spans="1:6" ht="15" customHeight="1" x14ac:dyDescent="0.3">
      <c r="A3926" s="2">
        <v>42023</v>
      </c>
      <c r="B3926" s="5">
        <v>26580</v>
      </c>
      <c r="C3926" s="5">
        <v>26980</v>
      </c>
      <c r="D3926" s="5">
        <v>26400</v>
      </c>
      <c r="E3926" s="5">
        <v>26860</v>
      </c>
      <c r="F3926" s="4">
        <v>6652450</v>
      </c>
    </row>
    <row r="3927" spans="1:6" ht="15" customHeight="1" x14ac:dyDescent="0.3">
      <c r="A3927" s="2">
        <v>42024</v>
      </c>
      <c r="B3927" s="5">
        <v>27000</v>
      </c>
      <c r="C3927" s="5">
        <v>27440</v>
      </c>
      <c r="D3927" s="5">
        <v>26900</v>
      </c>
      <c r="E3927" s="5">
        <v>27440</v>
      </c>
      <c r="F3927" s="4">
        <v>13257550</v>
      </c>
    </row>
    <row r="3928" spans="1:6" ht="15" customHeight="1" x14ac:dyDescent="0.3">
      <c r="A3928" s="2">
        <v>42025</v>
      </c>
      <c r="B3928" s="5">
        <v>27340</v>
      </c>
      <c r="C3928" s="5">
        <v>27900</v>
      </c>
      <c r="D3928" s="5">
        <v>27200</v>
      </c>
      <c r="E3928" s="5">
        <v>27900</v>
      </c>
      <c r="F3928" s="4">
        <v>14920500</v>
      </c>
    </row>
    <row r="3929" spans="1:6" ht="15" customHeight="1" x14ac:dyDescent="0.3">
      <c r="A3929" s="2">
        <v>42026</v>
      </c>
      <c r="B3929" s="5">
        <v>27960</v>
      </c>
      <c r="C3929" s="5">
        <v>27980</v>
      </c>
      <c r="D3929" s="5">
        <v>27560</v>
      </c>
      <c r="E3929" s="5">
        <v>27560</v>
      </c>
      <c r="F3929" s="4">
        <v>16069650</v>
      </c>
    </row>
    <row r="3930" spans="1:6" ht="15" customHeight="1" x14ac:dyDescent="0.3">
      <c r="A3930" s="2">
        <v>42027</v>
      </c>
      <c r="B3930" s="5">
        <v>28000</v>
      </c>
      <c r="C3930" s="5">
        <v>28000</v>
      </c>
      <c r="D3930" s="5">
        <v>27540</v>
      </c>
      <c r="E3930" s="5">
        <v>27720</v>
      </c>
      <c r="F3930" s="4">
        <v>12746500</v>
      </c>
    </row>
    <row r="3931" spans="1:6" ht="15" customHeight="1" x14ac:dyDescent="0.3">
      <c r="A3931" s="2">
        <v>42030</v>
      </c>
      <c r="B3931" s="5">
        <v>27500</v>
      </c>
      <c r="C3931" s="5">
        <v>27900</v>
      </c>
      <c r="D3931" s="5">
        <v>27280</v>
      </c>
      <c r="E3931" s="5">
        <v>27780</v>
      </c>
      <c r="F3931" s="4">
        <v>10148450</v>
      </c>
    </row>
    <row r="3932" spans="1:6" ht="15" customHeight="1" x14ac:dyDescent="0.3">
      <c r="A3932" s="2">
        <v>42031</v>
      </c>
      <c r="B3932" s="5">
        <v>27500</v>
      </c>
      <c r="C3932" s="5">
        <v>28000</v>
      </c>
      <c r="D3932" s="5">
        <v>27480</v>
      </c>
      <c r="E3932" s="5">
        <v>28000</v>
      </c>
      <c r="F3932" s="4">
        <v>9951850</v>
      </c>
    </row>
    <row r="3933" spans="1:6" ht="15" customHeight="1" x14ac:dyDescent="0.3">
      <c r="A3933" s="2">
        <v>42032</v>
      </c>
      <c r="B3933" s="5">
        <v>27720</v>
      </c>
      <c r="C3933" s="5">
        <v>27800</v>
      </c>
      <c r="D3933" s="5">
        <v>27480</v>
      </c>
      <c r="E3933" s="5">
        <v>27560</v>
      </c>
      <c r="F3933" s="4">
        <v>9094300</v>
      </c>
    </row>
    <row r="3934" spans="1:6" ht="15" customHeight="1" x14ac:dyDescent="0.3">
      <c r="A3934" s="2">
        <v>42033</v>
      </c>
      <c r="B3934" s="5">
        <v>27360</v>
      </c>
      <c r="C3934" s="5">
        <v>27900</v>
      </c>
      <c r="D3934" s="5">
        <v>27140</v>
      </c>
      <c r="E3934" s="5">
        <v>27200</v>
      </c>
      <c r="F3934" s="4">
        <v>12699200</v>
      </c>
    </row>
    <row r="3935" spans="1:6" ht="15" customHeight="1" x14ac:dyDescent="0.3">
      <c r="A3935" s="2">
        <v>42034</v>
      </c>
      <c r="B3935" s="5">
        <v>27200</v>
      </c>
      <c r="C3935" s="5">
        <v>27540</v>
      </c>
      <c r="D3935" s="5">
        <v>27200</v>
      </c>
      <c r="E3935" s="5">
        <v>27300</v>
      </c>
      <c r="F3935" s="4">
        <v>14537450</v>
      </c>
    </row>
    <row r="3936" spans="1:6" ht="15" customHeight="1" x14ac:dyDescent="0.3">
      <c r="A3936" s="2">
        <v>42037</v>
      </c>
      <c r="B3936" s="5">
        <v>27300</v>
      </c>
      <c r="C3936" s="5">
        <v>27540</v>
      </c>
      <c r="D3936" s="5">
        <v>27120</v>
      </c>
      <c r="E3936" s="5">
        <v>27360</v>
      </c>
      <c r="F3936" s="4">
        <v>9887000</v>
      </c>
    </row>
    <row r="3937" spans="1:6" ht="15" customHeight="1" x14ac:dyDescent="0.3">
      <c r="A3937" s="2">
        <v>42038</v>
      </c>
      <c r="B3937" s="5">
        <v>27600</v>
      </c>
      <c r="C3937" s="5">
        <v>27600</v>
      </c>
      <c r="D3937" s="5">
        <v>27180</v>
      </c>
      <c r="E3937" s="5">
        <v>27320</v>
      </c>
      <c r="F3937" s="4">
        <v>5654350</v>
      </c>
    </row>
    <row r="3938" spans="1:6" ht="15" customHeight="1" x14ac:dyDescent="0.3">
      <c r="A3938" s="2">
        <v>42039</v>
      </c>
      <c r="B3938" s="5">
        <v>27500</v>
      </c>
      <c r="C3938" s="5">
        <v>27620</v>
      </c>
      <c r="D3938" s="5">
        <v>27180</v>
      </c>
      <c r="E3938" s="5">
        <v>27180</v>
      </c>
      <c r="F3938" s="4">
        <v>9303200</v>
      </c>
    </row>
    <row r="3939" spans="1:6" ht="15" customHeight="1" x14ac:dyDescent="0.3">
      <c r="A3939" s="2">
        <v>42040</v>
      </c>
      <c r="B3939" s="5">
        <v>27180</v>
      </c>
      <c r="C3939" s="5">
        <v>27380</v>
      </c>
      <c r="D3939" s="5">
        <v>26920</v>
      </c>
      <c r="E3939" s="5">
        <v>27160</v>
      </c>
      <c r="F3939" s="4">
        <v>6430900</v>
      </c>
    </row>
    <row r="3940" spans="1:6" ht="15" customHeight="1" x14ac:dyDescent="0.3">
      <c r="A3940" s="2">
        <v>42041</v>
      </c>
      <c r="B3940" s="5">
        <v>26920</v>
      </c>
      <c r="C3940" s="5">
        <v>27480</v>
      </c>
      <c r="D3940" s="5">
        <v>26720</v>
      </c>
      <c r="E3940" s="5">
        <v>27440</v>
      </c>
      <c r="F3940" s="4">
        <v>7715250</v>
      </c>
    </row>
    <row r="3941" spans="1:6" ht="15" customHeight="1" x14ac:dyDescent="0.3">
      <c r="A3941" s="2">
        <v>42044</v>
      </c>
      <c r="B3941" s="5">
        <v>27200</v>
      </c>
      <c r="C3941" s="5">
        <v>27980</v>
      </c>
      <c r="D3941" s="5">
        <v>27140</v>
      </c>
      <c r="E3941" s="5">
        <v>27900</v>
      </c>
      <c r="F3941" s="4">
        <v>8693350</v>
      </c>
    </row>
    <row r="3942" spans="1:6" ht="15" customHeight="1" x14ac:dyDescent="0.3">
      <c r="A3942" s="2">
        <v>42045</v>
      </c>
      <c r="B3942" s="5">
        <v>28000</v>
      </c>
      <c r="C3942" s="5">
        <v>28000</v>
      </c>
      <c r="D3942" s="5">
        <v>27540</v>
      </c>
      <c r="E3942" s="5">
        <v>27560</v>
      </c>
      <c r="F3942" s="4">
        <v>6508600</v>
      </c>
    </row>
    <row r="3943" spans="1:6" ht="15" customHeight="1" x14ac:dyDescent="0.3">
      <c r="A3943" s="2">
        <v>42046</v>
      </c>
      <c r="B3943" s="5">
        <v>27480</v>
      </c>
      <c r="C3943" s="5">
        <v>27480</v>
      </c>
      <c r="D3943" s="5">
        <v>27080</v>
      </c>
      <c r="E3943" s="5">
        <v>27100</v>
      </c>
      <c r="F3943" s="4">
        <v>9973800</v>
      </c>
    </row>
    <row r="3944" spans="1:6" ht="15" customHeight="1" x14ac:dyDescent="0.3">
      <c r="A3944" s="2">
        <v>42047</v>
      </c>
      <c r="B3944" s="5">
        <v>26800</v>
      </c>
      <c r="C3944" s="5">
        <v>27160</v>
      </c>
      <c r="D3944" s="5">
        <v>26620</v>
      </c>
      <c r="E3944" s="5">
        <v>26880</v>
      </c>
      <c r="F3944" s="4">
        <v>10748200</v>
      </c>
    </row>
    <row r="3945" spans="1:6" ht="15" customHeight="1" x14ac:dyDescent="0.3">
      <c r="A3945" s="2">
        <v>42048</v>
      </c>
      <c r="B3945" s="5">
        <v>27200</v>
      </c>
      <c r="C3945" s="5">
        <v>27220</v>
      </c>
      <c r="D3945" s="5">
        <v>26900</v>
      </c>
      <c r="E3945" s="5">
        <v>27220</v>
      </c>
      <c r="F3945" s="4">
        <v>6522900</v>
      </c>
    </row>
    <row r="3946" spans="1:6" ht="15" customHeight="1" x14ac:dyDescent="0.3">
      <c r="A3946" s="2">
        <v>42051</v>
      </c>
      <c r="B3946" s="5">
        <v>27360</v>
      </c>
      <c r="C3946" s="5">
        <v>27480</v>
      </c>
      <c r="D3946" s="5">
        <v>27220</v>
      </c>
      <c r="E3946" s="5">
        <v>27480</v>
      </c>
      <c r="F3946" s="4">
        <v>6226500</v>
      </c>
    </row>
    <row r="3947" spans="1:6" ht="15" customHeight="1" x14ac:dyDescent="0.3">
      <c r="A3947" s="2">
        <v>42052</v>
      </c>
      <c r="B3947" s="5">
        <v>27480</v>
      </c>
      <c r="C3947" s="5">
        <v>27540</v>
      </c>
      <c r="D3947" s="5">
        <v>27280</v>
      </c>
      <c r="E3947" s="5">
        <v>27540</v>
      </c>
      <c r="F3947" s="4">
        <v>5745000</v>
      </c>
    </row>
    <row r="3948" spans="1:6" ht="15" customHeight="1" x14ac:dyDescent="0.3">
      <c r="A3948" s="2">
        <v>42053</v>
      </c>
      <c r="B3948" s="5">
        <v>27480</v>
      </c>
      <c r="C3948" s="5">
        <v>27540</v>
      </c>
      <c r="D3948" s="5">
        <v>27280</v>
      </c>
      <c r="E3948" s="5">
        <v>27540</v>
      </c>
      <c r="F3948" s="4">
        <v>5745000</v>
      </c>
    </row>
    <row r="3949" spans="1:6" ht="15" customHeight="1" x14ac:dyDescent="0.3">
      <c r="A3949" s="2">
        <v>42058</v>
      </c>
      <c r="B3949" s="5">
        <v>27560</v>
      </c>
      <c r="C3949" s="5">
        <v>27800</v>
      </c>
      <c r="D3949" s="5">
        <v>27320</v>
      </c>
      <c r="E3949" s="5">
        <v>27340</v>
      </c>
      <c r="F3949" s="4">
        <v>15301800</v>
      </c>
    </row>
    <row r="3950" spans="1:6" ht="15" customHeight="1" x14ac:dyDescent="0.3">
      <c r="A3950" s="2">
        <v>42059</v>
      </c>
      <c r="B3950" s="5">
        <v>27700</v>
      </c>
      <c r="C3950" s="5">
        <v>27780</v>
      </c>
      <c r="D3950" s="5">
        <v>27280</v>
      </c>
      <c r="E3950" s="5">
        <v>27340</v>
      </c>
      <c r="F3950" s="4">
        <v>10863250</v>
      </c>
    </row>
    <row r="3951" spans="1:6" ht="15" customHeight="1" x14ac:dyDescent="0.3">
      <c r="A3951" s="2">
        <v>42060</v>
      </c>
      <c r="B3951" s="5">
        <v>27600</v>
      </c>
      <c r="C3951" s="5">
        <v>27700</v>
      </c>
      <c r="D3951" s="5">
        <v>27460</v>
      </c>
      <c r="E3951" s="5">
        <v>27580</v>
      </c>
      <c r="F3951" s="4">
        <v>8374250</v>
      </c>
    </row>
    <row r="3952" spans="1:6" ht="15" customHeight="1" x14ac:dyDescent="0.3">
      <c r="A3952" s="2">
        <v>42061</v>
      </c>
      <c r="B3952" s="5">
        <v>27580</v>
      </c>
      <c r="C3952" s="5">
        <v>27600</v>
      </c>
      <c r="D3952" s="5">
        <v>27360</v>
      </c>
      <c r="E3952" s="5">
        <v>27500</v>
      </c>
      <c r="F3952" s="4">
        <v>8179150</v>
      </c>
    </row>
    <row r="3953" spans="1:6" ht="15" customHeight="1" x14ac:dyDescent="0.3">
      <c r="A3953" s="2">
        <v>42062</v>
      </c>
      <c r="B3953" s="5">
        <v>27500</v>
      </c>
      <c r="C3953" s="5">
        <v>27520</v>
      </c>
      <c r="D3953" s="5">
        <v>27140</v>
      </c>
      <c r="E3953" s="5">
        <v>27140</v>
      </c>
      <c r="F3953" s="4">
        <v>13009400</v>
      </c>
    </row>
    <row r="3954" spans="1:6" ht="15" customHeight="1" x14ac:dyDescent="0.3">
      <c r="A3954" s="2">
        <v>42065</v>
      </c>
      <c r="B3954" s="5">
        <v>27500</v>
      </c>
      <c r="C3954" s="5">
        <v>28460</v>
      </c>
      <c r="D3954" s="5">
        <v>27340</v>
      </c>
      <c r="E3954" s="5">
        <v>28460</v>
      </c>
      <c r="F3954" s="4">
        <v>21805600</v>
      </c>
    </row>
    <row r="3955" spans="1:6" ht="15" customHeight="1" x14ac:dyDescent="0.3">
      <c r="A3955" s="2">
        <v>42066</v>
      </c>
      <c r="B3955" s="5">
        <v>28700</v>
      </c>
      <c r="C3955" s="5">
        <v>28740</v>
      </c>
      <c r="D3955" s="5">
        <v>28120</v>
      </c>
      <c r="E3955" s="5">
        <v>28360</v>
      </c>
      <c r="F3955" s="4">
        <v>13748800</v>
      </c>
    </row>
    <row r="3956" spans="1:6" ht="15" customHeight="1" x14ac:dyDescent="0.3">
      <c r="A3956" s="2">
        <v>42067</v>
      </c>
      <c r="B3956" s="5">
        <v>28220</v>
      </c>
      <c r="C3956" s="5">
        <v>28800</v>
      </c>
      <c r="D3956" s="5">
        <v>28200</v>
      </c>
      <c r="E3956" s="5">
        <v>28740</v>
      </c>
      <c r="F3956" s="4">
        <v>11603100</v>
      </c>
    </row>
    <row r="3957" spans="1:6" ht="15" customHeight="1" x14ac:dyDescent="0.3">
      <c r="A3957" s="2">
        <v>42068</v>
      </c>
      <c r="B3957" s="5">
        <v>28780</v>
      </c>
      <c r="C3957" s="5">
        <v>28860</v>
      </c>
      <c r="D3957" s="5">
        <v>28340</v>
      </c>
      <c r="E3957" s="5">
        <v>28440</v>
      </c>
      <c r="F3957" s="4">
        <v>9615600</v>
      </c>
    </row>
    <row r="3958" spans="1:6" ht="15" customHeight="1" x14ac:dyDescent="0.3">
      <c r="A3958" s="2">
        <v>42069</v>
      </c>
      <c r="B3958" s="5">
        <v>28280</v>
      </c>
      <c r="C3958" s="5">
        <v>28980</v>
      </c>
      <c r="D3958" s="5">
        <v>28120</v>
      </c>
      <c r="E3958" s="5">
        <v>28840</v>
      </c>
      <c r="F3958" s="4">
        <v>11733500</v>
      </c>
    </row>
    <row r="3959" spans="1:6" ht="15" customHeight="1" x14ac:dyDescent="0.3">
      <c r="A3959" s="2">
        <v>42072</v>
      </c>
      <c r="B3959" s="5">
        <v>28800</v>
      </c>
      <c r="C3959" s="5">
        <v>28800</v>
      </c>
      <c r="D3959" s="5">
        <v>28400</v>
      </c>
      <c r="E3959" s="5">
        <v>28400</v>
      </c>
      <c r="F3959" s="4">
        <v>7814600</v>
      </c>
    </row>
    <row r="3960" spans="1:6" ht="15" customHeight="1" x14ac:dyDescent="0.3">
      <c r="A3960" s="2">
        <v>42073</v>
      </c>
      <c r="B3960" s="5">
        <v>28680</v>
      </c>
      <c r="C3960" s="5">
        <v>28860</v>
      </c>
      <c r="D3960" s="5">
        <v>28400</v>
      </c>
      <c r="E3960" s="5">
        <v>28420</v>
      </c>
      <c r="F3960" s="4">
        <v>10419850</v>
      </c>
    </row>
    <row r="3961" spans="1:6" ht="15" customHeight="1" x14ac:dyDescent="0.3">
      <c r="A3961" s="2">
        <v>42074</v>
      </c>
      <c r="B3961" s="5">
        <v>28380</v>
      </c>
      <c r="C3961" s="5">
        <v>29580</v>
      </c>
      <c r="D3961" s="5">
        <v>28360</v>
      </c>
      <c r="E3961" s="5">
        <v>29480</v>
      </c>
      <c r="F3961" s="4">
        <v>21108650</v>
      </c>
    </row>
    <row r="3962" spans="1:6" ht="15" customHeight="1" x14ac:dyDescent="0.3">
      <c r="A3962" s="2">
        <v>42075</v>
      </c>
      <c r="B3962" s="5">
        <v>29200</v>
      </c>
      <c r="C3962" s="5">
        <v>29460</v>
      </c>
      <c r="D3962" s="5">
        <v>28940</v>
      </c>
      <c r="E3962" s="5">
        <v>28940</v>
      </c>
      <c r="F3962" s="4">
        <v>19153200</v>
      </c>
    </row>
    <row r="3963" spans="1:6" ht="15" customHeight="1" x14ac:dyDescent="0.3">
      <c r="A3963" s="2">
        <v>42076</v>
      </c>
      <c r="B3963" s="5">
        <v>29220</v>
      </c>
      <c r="C3963" s="5">
        <v>29580</v>
      </c>
      <c r="D3963" s="5">
        <v>29100</v>
      </c>
      <c r="E3963" s="5">
        <v>29140</v>
      </c>
      <c r="F3963" s="4">
        <v>9413100</v>
      </c>
    </row>
    <row r="3964" spans="1:6" ht="15" customHeight="1" x14ac:dyDescent="0.3">
      <c r="A3964" s="2">
        <v>42079</v>
      </c>
      <c r="B3964" s="5">
        <v>29160</v>
      </c>
      <c r="C3964" s="5">
        <v>29740</v>
      </c>
      <c r="D3964" s="5">
        <v>29100</v>
      </c>
      <c r="E3964" s="5">
        <v>29400</v>
      </c>
      <c r="F3964" s="4">
        <v>8974550</v>
      </c>
    </row>
    <row r="3965" spans="1:6" ht="15" customHeight="1" x14ac:dyDescent="0.3">
      <c r="A3965" s="2">
        <v>42080</v>
      </c>
      <c r="B3965" s="5">
        <v>29400</v>
      </c>
      <c r="C3965" s="5">
        <v>30000</v>
      </c>
      <c r="D3965" s="5">
        <v>29200</v>
      </c>
      <c r="E3965" s="5">
        <v>29940</v>
      </c>
      <c r="F3965" s="4">
        <v>13661150</v>
      </c>
    </row>
    <row r="3966" spans="1:6" ht="15" customHeight="1" x14ac:dyDescent="0.3">
      <c r="A3966" s="2">
        <v>42081</v>
      </c>
      <c r="B3966" s="5">
        <v>29920</v>
      </c>
      <c r="C3966" s="5">
        <v>30120</v>
      </c>
      <c r="D3966" s="5">
        <v>29720</v>
      </c>
      <c r="E3966" s="5">
        <v>30060</v>
      </c>
      <c r="F3966" s="4">
        <v>12464350</v>
      </c>
    </row>
    <row r="3967" spans="1:6" ht="15" customHeight="1" x14ac:dyDescent="0.3">
      <c r="A3967" s="2">
        <v>42082</v>
      </c>
      <c r="B3967" s="5">
        <v>30200</v>
      </c>
      <c r="C3967" s="5">
        <v>30200</v>
      </c>
      <c r="D3967" s="5">
        <v>29400</v>
      </c>
      <c r="E3967" s="5">
        <v>29400</v>
      </c>
      <c r="F3967" s="4">
        <v>13225800</v>
      </c>
    </row>
    <row r="3968" spans="1:6" ht="15" customHeight="1" x14ac:dyDescent="0.3">
      <c r="A3968" s="2">
        <v>42083</v>
      </c>
      <c r="B3968" s="5">
        <v>29500</v>
      </c>
      <c r="C3968" s="5">
        <v>29600</v>
      </c>
      <c r="D3968" s="5">
        <v>29200</v>
      </c>
      <c r="E3968" s="5">
        <v>29280</v>
      </c>
      <c r="F3968" s="4">
        <v>12704950</v>
      </c>
    </row>
    <row r="3969" spans="1:6" ht="15" customHeight="1" x14ac:dyDescent="0.3">
      <c r="A3969" s="2">
        <v>42086</v>
      </c>
      <c r="B3969" s="5">
        <v>29240</v>
      </c>
      <c r="C3969" s="5">
        <v>29480</v>
      </c>
      <c r="D3969" s="5">
        <v>29160</v>
      </c>
      <c r="E3969" s="5">
        <v>29340</v>
      </c>
      <c r="F3969" s="4">
        <v>8122900</v>
      </c>
    </row>
    <row r="3970" spans="1:6" ht="15" customHeight="1" x14ac:dyDescent="0.3">
      <c r="A3970" s="2">
        <v>42087</v>
      </c>
      <c r="B3970" s="5">
        <v>29100</v>
      </c>
      <c r="C3970" s="5">
        <v>29560</v>
      </c>
      <c r="D3970" s="5">
        <v>29100</v>
      </c>
      <c r="E3970" s="5">
        <v>29520</v>
      </c>
      <c r="F3970" s="4">
        <v>9113150</v>
      </c>
    </row>
    <row r="3971" spans="1:6" ht="15" customHeight="1" x14ac:dyDescent="0.3">
      <c r="A3971" s="2">
        <v>42088</v>
      </c>
      <c r="B3971" s="5">
        <v>29740</v>
      </c>
      <c r="C3971" s="5">
        <v>29760</v>
      </c>
      <c r="D3971" s="5">
        <v>29440</v>
      </c>
      <c r="E3971" s="5">
        <v>29700</v>
      </c>
      <c r="F3971" s="4">
        <v>9369050</v>
      </c>
    </row>
    <row r="3972" spans="1:6" ht="15" customHeight="1" x14ac:dyDescent="0.3">
      <c r="A3972" s="2">
        <v>42089</v>
      </c>
      <c r="B3972" s="5">
        <v>29000</v>
      </c>
      <c r="C3972" s="5">
        <v>29120</v>
      </c>
      <c r="D3972" s="5">
        <v>28420</v>
      </c>
      <c r="E3972" s="5">
        <v>28420</v>
      </c>
      <c r="F3972" s="4">
        <v>21005950</v>
      </c>
    </row>
    <row r="3973" spans="1:6" ht="15" customHeight="1" x14ac:dyDescent="0.3">
      <c r="A3973" s="2">
        <v>42090</v>
      </c>
      <c r="B3973" s="5">
        <v>28300</v>
      </c>
      <c r="C3973" s="5">
        <v>28960</v>
      </c>
      <c r="D3973" s="5">
        <v>28300</v>
      </c>
      <c r="E3973" s="5">
        <v>28420</v>
      </c>
      <c r="F3973" s="4">
        <v>16065800</v>
      </c>
    </row>
    <row r="3974" spans="1:6" ht="15" customHeight="1" x14ac:dyDescent="0.3">
      <c r="A3974" s="2">
        <v>42093</v>
      </c>
      <c r="B3974" s="5">
        <v>28500</v>
      </c>
      <c r="C3974" s="5">
        <v>28680</v>
      </c>
      <c r="D3974" s="5">
        <v>28240</v>
      </c>
      <c r="E3974" s="5">
        <v>28560</v>
      </c>
      <c r="F3974" s="4">
        <v>8955500</v>
      </c>
    </row>
    <row r="3975" spans="1:6" ht="15" customHeight="1" x14ac:dyDescent="0.3">
      <c r="A3975" s="2">
        <v>42094</v>
      </c>
      <c r="B3975" s="5">
        <v>28980</v>
      </c>
      <c r="C3975" s="5">
        <v>29040</v>
      </c>
      <c r="D3975" s="5">
        <v>28600</v>
      </c>
      <c r="E3975" s="5">
        <v>28820</v>
      </c>
      <c r="F3975" s="4">
        <v>9842650</v>
      </c>
    </row>
    <row r="3976" spans="1:6" ht="15" customHeight="1" x14ac:dyDescent="0.3">
      <c r="A3976" s="2">
        <v>42095</v>
      </c>
      <c r="B3976" s="5">
        <v>28740</v>
      </c>
      <c r="C3976" s="5">
        <v>28740</v>
      </c>
      <c r="D3976" s="5">
        <v>28400</v>
      </c>
      <c r="E3976" s="5">
        <v>28460</v>
      </c>
      <c r="F3976" s="4">
        <v>7266050</v>
      </c>
    </row>
    <row r="3977" spans="1:6" ht="15" customHeight="1" x14ac:dyDescent="0.3">
      <c r="A3977" s="2">
        <v>42096</v>
      </c>
      <c r="B3977" s="5">
        <v>28680</v>
      </c>
      <c r="C3977" s="5">
        <v>28800</v>
      </c>
      <c r="D3977" s="5">
        <v>28460</v>
      </c>
      <c r="E3977" s="5">
        <v>28680</v>
      </c>
      <c r="F3977" s="4">
        <v>6903400</v>
      </c>
    </row>
    <row r="3978" spans="1:6" ht="15" customHeight="1" x14ac:dyDescent="0.3">
      <c r="A3978" s="2">
        <v>42097</v>
      </c>
      <c r="B3978" s="5">
        <v>28680</v>
      </c>
      <c r="C3978" s="5">
        <v>28800</v>
      </c>
      <c r="D3978" s="5">
        <v>28400</v>
      </c>
      <c r="E3978" s="5">
        <v>28680</v>
      </c>
      <c r="F3978" s="4">
        <v>6270150</v>
      </c>
    </row>
    <row r="3979" spans="1:6" ht="15" customHeight="1" x14ac:dyDescent="0.3">
      <c r="A3979" s="2">
        <v>42100</v>
      </c>
      <c r="B3979" s="5">
        <v>28860</v>
      </c>
      <c r="C3979" s="5">
        <v>29800</v>
      </c>
      <c r="D3979" s="5">
        <v>28700</v>
      </c>
      <c r="E3979" s="5">
        <v>29400</v>
      </c>
      <c r="F3979" s="4">
        <v>10582600</v>
      </c>
    </row>
    <row r="3980" spans="1:6" ht="15" customHeight="1" x14ac:dyDescent="0.3">
      <c r="A3980" s="2">
        <v>42101</v>
      </c>
      <c r="B3980" s="5">
        <v>29560</v>
      </c>
      <c r="C3980" s="5">
        <v>29700</v>
      </c>
      <c r="D3980" s="5">
        <v>29240</v>
      </c>
      <c r="E3980" s="5">
        <v>29240</v>
      </c>
      <c r="F3980" s="4">
        <v>9526050</v>
      </c>
    </row>
    <row r="3981" spans="1:6" ht="15" customHeight="1" x14ac:dyDescent="0.3">
      <c r="A3981" s="2">
        <v>42102</v>
      </c>
      <c r="B3981" s="5">
        <v>29400</v>
      </c>
      <c r="C3981" s="5">
        <v>29700</v>
      </c>
      <c r="D3981" s="5">
        <v>29200</v>
      </c>
      <c r="E3981" s="5">
        <v>29580</v>
      </c>
      <c r="F3981" s="4">
        <v>7773400</v>
      </c>
    </row>
    <row r="3982" spans="1:6" ht="15" customHeight="1" x14ac:dyDescent="0.3">
      <c r="A3982" s="2">
        <v>42103</v>
      </c>
      <c r="B3982" s="5">
        <v>29400</v>
      </c>
      <c r="C3982" s="5">
        <v>29780</v>
      </c>
      <c r="D3982" s="5">
        <v>29400</v>
      </c>
      <c r="E3982" s="5">
        <v>29660</v>
      </c>
      <c r="F3982" s="4">
        <v>9107550</v>
      </c>
    </row>
    <row r="3983" spans="1:6" ht="15" customHeight="1" x14ac:dyDescent="0.3">
      <c r="A3983" s="2">
        <v>42104</v>
      </c>
      <c r="B3983" s="5">
        <v>29600</v>
      </c>
      <c r="C3983" s="5">
        <v>29880</v>
      </c>
      <c r="D3983" s="5">
        <v>29560</v>
      </c>
      <c r="E3983" s="5">
        <v>29800</v>
      </c>
      <c r="F3983" s="4">
        <v>9960100</v>
      </c>
    </row>
    <row r="3984" spans="1:6" ht="15" customHeight="1" x14ac:dyDescent="0.3">
      <c r="A3984" s="2">
        <v>42107</v>
      </c>
      <c r="B3984" s="5">
        <v>29580</v>
      </c>
      <c r="C3984" s="5">
        <v>29820</v>
      </c>
      <c r="D3984" s="5">
        <v>29360</v>
      </c>
      <c r="E3984" s="5">
        <v>29580</v>
      </c>
      <c r="F3984" s="4">
        <v>10293300</v>
      </c>
    </row>
    <row r="3985" spans="1:6" ht="15" customHeight="1" x14ac:dyDescent="0.3">
      <c r="A3985" s="2">
        <v>42108</v>
      </c>
      <c r="B3985" s="5">
        <v>29700</v>
      </c>
      <c r="C3985" s="5">
        <v>29700</v>
      </c>
      <c r="D3985" s="5">
        <v>29300</v>
      </c>
      <c r="E3985" s="5">
        <v>29480</v>
      </c>
      <c r="F3985" s="4">
        <v>9429750</v>
      </c>
    </row>
    <row r="3986" spans="1:6" ht="15" customHeight="1" x14ac:dyDescent="0.3">
      <c r="A3986" s="2">
        <v>42109</v>
      </c>
      <c r="B3986" s="5">
        <v>29200</v>
      </c>
      <c r="C3986" s="5">
        <v>29400</v>
      </c>
      <c r="D3986" s="5">
        <v>28540</v>
      </c>
      <c r="E3986" s="5">
        <v>28920</v>
      </c>
      <c r="F3986" s="4">
        <v>13551050</v>
      </c>
    </row>
    <row r="3987" spans="1:6" ht="15" customHeight="1" x14ac:dyDescent="0.3">
      <c r="A3987" s="2">
        <v>42110</v>
      </c>
      <c r="B3987" s="5">
        <v>29240</v>
      </c>
      <c r="C3987" s="5">
        <v>29540</v>
      </c>
      <c r="D3987" s="5">
        <v>28940</v>
      </c>
      <c r="E3987" s="5">
        <v>29540</v>
      </c>
      <c r="F3987" s="4">
        <v>10762350</v>
      </c>
    </row>
    <row r="3988" spans="1:6" ht="15" customHeight="1" x14ac:dyDescent="0.3">
      <c r="A3988" s="2">
        <v>42111</v>
      </c>
      <c r="B3988" s="5">
        <v>29540</v>
      </c>
      <c r="C3988" s="5">
        <v>29560</v>
      </c>
      <c r="D3988" s="5">
        <v>28940</v>
      </c>
      <c r="E3988" s="5">
        <v>29000</v>
      </c>
      <c r="F3988" s="4">
        <v>10172300</v>
      </c>
    </row>
    <row r="3989" spans="1:6" ht="15" customHeight="1" x14ac:dyDescent="0.3">
      <c r="A3989" s="2">
        <v>42114</v>
      </c>
      <c r="B3989" s="5">
        <v>28920</v>
      </c>
      <c r="C3989" s="5">
        <v>28960</v>
      </c>
      <c r="D3989" s="5">
        <v>28460</v>
      </c>
      <c r="E3989" s="5">
        <v>28600</v>
      </c>
      <c r="F3989" s="4">
        <v>12394900</v>
      </c>
    </row>
    <row r="3990" spans="1:6" ht="15" customHeight="1" x14ac:dyDescent="0.3">
      <c r="A3990" s="2">
        <v>42115</v>
      </c>
      <c r="B3990" s="5">
        <v>28420</v>
      </c>
      <c r="C3990" s="5">
        <v>28900</v>
      </c>
      <c r="D3990" s="5">
        <v>28400</v>
      </c>
      <c r="E3990" s="5">
        <v>28880</v>
      </c>
      <c r="F3990" s="4">
        <v>11852650</v>
      </c>
    </row>
    <row r="3991" spans="1:6" ht="15" customHeight="1" x14ac:dyDescent="0.3">
      <c r="A3991" s="2">
        <v>42116</v>
      </c>
      <c r="B3991" s="5">
        <v>28880</v>
      </c>
      <c r="C3991" s="5">
        <v>29460</v>
      </c>
      <c r="D3991" s="5">
        <v>28720</v>
      </c>
      <c r="E3991" s="5">
        <v>29220</v>
      </c>
      <c r="F3991" s="4">
        <v>12655550</v>
      </c>
    </row>
    <row r="3992" spans="1:6" ht="15" customHeight="1" x14ac:dyDescent="0.3">
      <c r="A3992" s="2">
        <v>42117</v>
      </c>
      <c r="B3992" s="5">
        <v>29400</v>
      </c>
      <c r="C3992" s="5">
        <v>29400</v>
      </c>
      <c r="D3992" s="5">
        <v>28800</v>
      </c>
      <c r="E3992" s="5">
        <v>29020</v>
      </c>
      <c r="F3992" s="4">
        <v>9245150</v>
      </c>
    </row>
    <row r="3993" spans="1:6" ht="15" customHeight="1" x14ac:dyDescent="0.3">
      <c r="A3993" s="2">
        <v>42118</v>
      </c>
      <c r="B3993" s="5">
        <v>28980</v>
      </c>
      <c r="C3993" s="5">
        <v>29100</v>
      </c>
      <c r="D3993" s="5">
        <v>28000</v>
      </c>
      <c r="E3993" s="5">
        <v>28200</v>
      </c>
      <c r="F3993" s="4">
        <v>19089900</v>
      </c>
    </row>
    <row r="3994" spans="1:6" ht="15" customHeight="1" x14ac:dyDescent="0.3">
      <c r="A3994" s="2">
        <v>42121</v>
      </c>
      <c r="B3994" s="5">
        <v>28200</v>
      </c>
      <c r="C3994" s="5">
        <v>28220</v>
      </c>
      <c r="D3994" s="5">
        <v>27500</v>
      </c>
      <c r="E3994" s="5">
        <v>27900</v>
      </c>
      <c r="F3994" s="4">
        <v>16517150</v>
      </c>
    </row>
    <row r="3995" spans="1:6" ht="15" customHeight="1" x14ac:dyDescent="0.3">
      <c r="A3995" s="2">
        <v>42122</v>
      </c>
      <c r="B3995" s="5">
        <v>27800</v>
      </c>
      <c r="C3995" s="5">
        <v>28000</v>
      </c>
      <c r="D3995" s="5">
        <v>27180</v>
      </c>
      <c r="E3995" s="5">
        <v>27320</v>
      </c>
      <c r="F3995" s="4">
        <v>15697300</v>
      </c>
    </row>
    <row r="3996" spans="1:6" ht="15" customHeight="1" x14ac:dyDescent="0.3">
      <c r="A3996" s="2">
        <v>42123</v>
      </c>
      <c r="B3996" s="5">
        <v>27340</v>
      </c>
      <c r="C3996" s="5">
        <v>27880</v>
      </c>
      <c r="D3996" s="5">
        <v>27280</v>
      </c>
      <c r="E3996" s="5">
        <v>27700</v>
      </c>
      <c r="F3996" s="4">
        <v>10895650</v>
      </c>
    </row>
    <row r="3997" spans="1:6" ht="15" customHeight="1" x14ac:dyDescent="0.3">
      <c r="A3997" s="2">
        <v>42124</v>
      </c>
      <c r="B3997" s="5">
        <v>27700</v>
      </c>
      <c r="C3997" s="5">
        <v>28360</v>
      </c>
      <c r="D3997" s="5">
        <v>27580</v>
      </c>
      <c r="E3997" s="5">
        <v>28200</v>
      </c>
      <c r="F3997" s="4">
        <v>18352850</v>
      </c>
    </row>
    <row r="3998" spans="1:6" ht="15" customHeight="1" x14ac:dyDescent="0.3">
      <c r="A3998" s="2">
        <v>42128</v>
      </c>
      <c r="B3998" s="5">
        <v>28140</v>
      </c>
      <c r="C3998" s="5">
        <v>28460</v>
      </c>
      <c r="D3998" s="5">
        <v>27940</v>
      </c>
      <c r="E3998" s="5">
        <v>28000</v>
      </c>
      <c r="F3998" s="4">
        <v>8283700</v>
      </c>
    </row>
    <row r="3999" spans="1:6" ht="15" customHeight="1" x14ac:dyDescent="0.3">
      <c r="A3999" s="2">
        <v>42130</v>
      </c>
      <c r="B3999" s="5">
        <v>27800</v>
      </c>
      <c r="C3999" s="5">
        <v>27820</v>
      </c>
      <c r="D3999" s="5">
        <v>27120</v>
      </c>
      <c r="E3999" s="5">
        <v>27240</v>
      </c>
      <c r="F3999" s="4">
        <v>13270500</v>
      </c>
    </row>
    <row r="4000" spans="1:6" ht="15" customHeight="1" x14ac:dyDescent="0.3">
      <c r="A4000" s="2">
        <v>42131</v>
      </c>
      <c r="B4000" s="5">
        <v>27240</v>
      </c>
      <c r="C4000" s="5">
        <v>27500</v>
      </c>
      <c r="D4000" s="5">
        <v>27080</v>
      </c>
      <c r="E4000" s="5">
        <v>27400</v>
      </c>
      <c r="F4000" s="4">
        <v>10257400</v>
      </c>
    </row>
    <row r="4001" spans="1:6" ht="15" customHeight="1" x14ac:dyDescent="0.3">
      <c r="A4001" s="2">
        <v>42132</v>
      </c>
      <c r="B4001" s="5">
        <v>27320</v>
      </c>
      <c r="C4001" s="5">
        <v>27400</v>
      </c>
      <c r="D4001" s="5">
        <v>26760</v>
      </c>
      <c r="E4001" s="5">
        <v>26760</v>
      </c>
      <c r="F4001" s="4">
        <v>9488100</v>
      </c>
    </row>
    <row r="4002" spans="1:6" ht="15" customHeight="1" x14ac:dyDescent="0.3">
      <c r="A4002" s="2">
        <v>42135</v>
      </c>
      <c r="B4002" s="5">
        <v>27200</v>
      </c>
      <c r="C4002" s="5">
        <v>27200</v>
      </c>
      <c r="D4002" s="5">
        <v>26720</v>
      </c>
      <c r="E4002" s="5">
        <v>26720</v>
      </c>
      <c r="F4002" s="4">
        <v>9640450</v>
      </c>
    </row>
    <row r="4003" spans="1:6" ht="15" customHeight="1" x14ac:dyDescent="0.3">
      <c r="A4003" s="2">
        <v>42136</v>
      </c>
      <c r="B4003" s="5">
        <v>26900</v>
      </c>
      <c r="C4003" s="5">
        <v>27060</v>
      </c>
      <c r="D4003" s="5">
        <v>26480</v>
      </c>
      <c r="E4003" s="5">
        <v>26620</v>
      </c>
      <c r="F4003" s="4">
        <v>10633200</v>
      </c>
    </row>
    <row r="4004" spans="1:6" ht="15" customHeight="1" x14ac:dyDescent="0.3">
      <c r="A4004" s="2">
        <v>42137</v>
      </c>
      <c r="B4004" s="5">
        <v>26980</v>
      </c>
      <c r="C4004" s="5">
        <v>26980</v>
      </c>
      <c r="D4004" s="5">
        <v>26520</v>
      </c>
      <c r="E4004" s="5">
        <v>26660</v>
      </c>
      <c r="F4004" s="4">
        <v>9877250</v>
      </c>
    </row>
    <row r="4005" spans="1:6" ht="15" customHeight="1" x14ac:dyDescent="0.3">
      <c r="A4005" s="2">
        <v>42138</v>
      </c>
      <c r="B4005" s="5">
        <v>26820</v>
      </c>
      <c r="C4005" s="5">
        <v>26860</v>
      </c>
      <c r="D4005" s="5">
        <v>26560</v>
      </c>
      <c r="E4005" s="5">
        <v>26800</v>
      </c>
      <c r="F4005" s="4">
        <v>8488500</v>
      </c>
    </row>
    <row r="4006" spans="1:6" ht="15" customHeight="1" x14ac:dyDescent="0.3">
      <c r="A4006" s="2">
        <v>42139</v>
      </c>
      <c r="B4006" s="5">
        <v>27100</v>
      </c>
      <c r="C4006" s="5">
        <v>27120</v>
      </c>
      <c r="D4006" s="5">
        <v>26420</v>
      </c>
      <c r="E4006" s="5">
        <v>26520</v>
      </c>
      <c r="F4006" s="4">
        <v>8922350</v>
      </c>
    </row>
    <row r="4007" spans="1:6" ht="15" customHeight="1" x14ac:dyDescent="0.3">
      <c r="A4007" s="2">
        <v>42142</v>
      </c>
      <c r="B4007" s="5">
        <v>26700</v>
      </c>
      <c r="C4007" s="5">
        <v>26700</v>
      </c>
      <c r="D4007" s="5">
        <v>26180</v>
      </c>
      <c r="E4007" s="5">
        <v>26400</v>
      </c>
      <c r="F4007" s="4">
        <v>9626850</v>
      </c>
    </row>
    <row r="4008" spans="1:6" ht="15" customHeight="1" x14ac:dyDescent="0.3">
      <c r="A4008" s="2">
        <v>42143</v>
      </c>
      <c r="B4008" s="5">
        <v>26420</v>
      </c>
      <c r="C4008" s="5">
        <v>27100</v>
      </c>
      <c r="D4008" s="5">
        <v>26140</v>
      </c>
      <c r="E4008" s="5">
        <v>26760</v>
      </c>
      <c r="F4008" s="4">
        <v>8680900</v>
      </c>
    </row>
    <row r="4009" spans="1:6" ht="15" customHeight="1" x14ac:dyDescent="0.3">
      <c r="A4009" s="2">
        <v>42144</v>
      </c>
      <c r="B4009" s="5">
        <v>26980</v>
      </c>
      <c r="C4009" s="5">
        <v>27400</v>
      </c>
      <c r="D4009" s="5">
        <v>26820</v>
      </c>
      <c r="E4009" s="5">
        <v>27320</v>
      </c>
      <c r="F4009" s="4">
        <v>10291450</v>
      </c>
    </row>
    <row r="4010" spans="1:6" ht="15" customHeight="1" x14ac:dyDescent="0.3">
      <c r="A4010" s="2">
        <v>42145</v>
      </c>
      <c r="B4010" s="5">
        <v>27420</v>
      </c>
      <c r="C4010" s="5">
        <v>27440</v>
      </c>
      <c r="D4010" s="5">
        <v>26880</v>
      </c>
      <c r="E4010" s="5">
        <v>27040</v>
      </c>
      <c r="F4010" s="4">
        <v>7210600</v>
      </c>
    </row>
    <row r="4011" spans="1:6" ht="15" customHeight="1" x14ac:dyDescent="0.3">
      <c r="A4011" s="2">
        <v>42146</v>
      </c>
      <c r="B4011" s="5">
        <v>27060</v>
      </c>
      <c r="C4011" s="5">
        <v>27060</v>
      </c>
      <c r="D4011" s="5">
        <v>26700</v>
      </c>
      <c r="E4011" s="5">
        <v>27000</v>
      </c>
      <c r="F4011" s="4">
        <v>8195800</v>
      </c>
    </row>
    <row r="4012" spans="1:6" ht="15" customHeight="1" x14ac:dyDescent="0.3">
      <c r="A4012" s="2">
        <v>42150</v>
      </c>
      <c r="B4012" s="5">
        <v>27320</v>
      </c>
      <c r="C4012" s="5">
        <v>27380</v>
      </c>
      <c r="D4012" s="5">
        <v>26720</v>
      </c>
      <c r="E4012" s="5">
        <v>27240</v>
      </c>
      <c r="F4012" s="4">
        <v>10034150</v>
      </c>
    </row>
    <row r="4013" spans="1:6" ht="15" customHeight="1" x14ac:dyDescent="0.3">
      <c r="A4013" s="2">
        <v>42151</v>
      </c>
      <c r="B4013" s="5">
        <v>27200</v>
      </c>
      <c r="C4013" s="5">
        <v>27320</v>
      </c>
      <c r="D4013" s="5">
        <v>26260</v>
      </c>
      <c r="E4013" s="5">
        <v>26280</v>
      </c>
      <c r="F4013" s="4">
        <v>17265450</v>
      </c>
    </row>
    <row r="4014" spans="1:6" ht="15" customHeight="1" x14ac:dyDescent="0.3">
      <c r="A4014" s="2">
        <v>42152</v>
      </c>
      <c r="B4014" s="5">
        <v>26340</v>
      </c>
      <c r="C4014" s="5">
        <v>26420</v>
      </c>
      <c r="D4014" s="5">
        <v>26020</v>
      </c>
      <c r="E4014" s="5">
        <v>26180</v>
      </c>
      <c r="F4014" s="4">
        <v>15048150</v>
      </c>
    </row>
    <row r="4015" spans="1:6" ht="15" customHeight="1" x14ac:dyDescent="0.3">
      <c r="A4015" s="2">
        <v>42153</v>
      </c>
      <c r="B4015" s="5">
        <v>26400</v>
      </c>
      <c r="C4015" s="5">
        <v>26420</v>
      </c>
      <c r="D4015" s="5">
        <v>25940</v>
      </c>
      <c r="E4015" s="5">
        <v>26140</v>
      </c>
      <c r="F4015" s="4">
        <v>17380750</v>
      </c>
    </row>
    <row r="4016" spans="1:6" ht="15" customHeight="1" x14ac:dyDescent="0.3">
      <c r="A4016" s="2">
        <v>42156</v>
      </c>
      <c r="B4016" s="5">
        <v>26000</v>
      </c>
      <c r="C4016" s="5">
        <v>26020</v>
      </c>
      <c r="D4016" s="5">
        <v>25760</v>
      </c>
      <c r="E4016" s="5">
        <v>25820</v>
      </c>
      <c r="F4016" s="4">
        <v>10921950</v>
      </c>
    </row>
    <row r="4017" spans="1:6" ht="15" customHeight="1" x14ac:dyDescent="0.3">
      <c r="A4017" s="2">
        <v>42157</v>
      </c>
      <c r="B4017" s="5">
        <v>26000</v>
      </c>
      <c r="C4017" s="5">
        <v>26060</v>
      </c>
      <c r="D4017" s="5">
        <v>25760</v>
      </c>
      <c r="E4017" s="5">
        <v>26060</v>
      </c>
      <c r="F4017" s="4">
        <v>8757550</v>
      </c>
    </row>
    <row r="4018" spans="1:6" ht="15" customHeight="1" x14ac:dyDescent="0.3">
      <c r="A4018" s="2">
        <v>42158</v>
      </c>
      <c r="B4018" s="5">
        <v>26060</v>
      </c>
      <c r="C4018" s="5">
        <v>26320</v>
      </c>
      <c r="D4018" s="5">
        <v>25300</v>
      </c>
      <c r="E4018" s="5">
        <v>25460</v>
      </c>
      <c r="F4018" s="4">
        <v>11769400</v>
      </c>
    </row>
    <row r="4019" spans="1:6" ht="15" customHeight="1" x14ac:dyDescent="0.3">
      <c r="A4019" s="2">
        <v>42159</v>
      </c>
      <c r="B4019" s="5">
        <v>26300</v>
      </c>
      <c r="C4019" s="5">
        <v>26820</v>
      </c>
      <c r="D4019" s="5">
        <v>26100</v>
      </c>
      <c r="E4019" s="5">
        <v>26740</v>
      </c>
      <c r="F4019" s="4">
        <v>19411950</v>
      </c>
    </row>
    <row r="4020" spans="1:6" ht="15" customHeight="1" x14ac:dyDescent="0.3">
      <c r="A4020" s="2">
        <v>42160</v>
      </c>
      <c r="B4020" s="5">
        <v>26500</v>
      </c>
      <c r="C4020" s="5">
        <v>27100</v>
      </c>
      <c r="D4020" s="5">
        <v>26400</v>
      </c>
      <c r="E4020" s="5">
        <v>26820</v>
      </c>
      <c r="F4020" s="4">
        <v>9828150</v>
      </c>
    </row>
    <row r="4021" spans="1:6" ht="15" customHeight="1" x14ac:dyDescent="0.3">
      <c r="A4021" s="2">
        <v>42163</v>
      </c>
      <c r="B4021" s="5">
        <v>26900</v>
      </c>
      <c r="C4021" s="5">
        <v>26940</v>
      </c>
      <c r="D4021" s="5">
        <v>26260</v>
      </c>
      <c r="E4021" s="5">
        <v>26280</v>
      </c>
      <c r="F4021" s="4">
        <v>10118950</v>
      </c>
    </row>
    <row r="4022" spans="1:6" ht="15" customHeight="1" x14ac:dyDescent="0.3">
      <c r="A4022" s="2">
        <v>42164</v>
      </c>
      <c r="B4022" s="5">
        <v>26000</v>
      </c>
      <c r="C4022" s="5">
        <v>26200</v>
      </c>
      <c r="D4022" s="5">
        <v>25360</v>
      </c>
      <c r="E4022" s="5">
        <v>25640</v>
      </c>
      <c r="F4022" s="4">
        <v>13735250</v>
      </c>
    </row>
    <row r="4023" spans="1:6" ht="15" customHeight="1" x14ac:dyDescent="0.3">
      <c r="A4023" s="2">
        <v>42165</v>
      </c>
      <c r="B4023" s="5">
        <v>25640</v>
      </c>
      <c r="C4023" s="5">
        <v>25880</v>
      </c>
      <c r="D4023" s="5">
        <v>25240</v>
      </c>
      <c r="E4023" s="5">
        <v>25240</v>
      </c>
      <c r="F4023" s="4">
        <v>12501700</v>
      </c>
    </row>
    <row r="4024" spans="1:6" ht="15" customHeight="1" x14ac:dyDescent="0.3">
      <c r="A4024" s="2">
        <v>42166</v>
      </c>
      <c r="B4024" s="5">
        <v>25260</v>
      </c>
      <c r="C4024" s="5">
        <v>25480</v>
      </c>
      <c r="D4024" s="5">
        <v>25060</v>
      </c>
      <c r="E4024" s="5">
        <v>25140</v>
      </c>
      <c r="F4024" s="4">
        <v>15314050</v>
      </c>
    </row>
    <row r="4025" spans="1:6" ht="15" customHeight="1" x14ac:dyDescent="0.3">
      <c r="A4025" s="2">
        <v>42167</v>
      </c>
      <c r="B4025" s="5">
        <v>25560</v>
      </c>
      <c r="C4025" s="5">
        <v>25740</v>
      </c>
      <c r="D4025" s="5">
        <v>25280</v>
      </c>
      <c r="E4025" s="5">
        <v>25540</v>
      </c>
      <c r="F4025" s="4">
        <v>11741500</v>
      </c>
    </row>
    <row r="4026" spans="1:6" ht="15" customHeight="1" x14ac:dyDescent="0.3">
      <c r="A4026" s="2">
        <v>42170</v>
      </c>
      <c r="B4026" s="5">
        <v>25100</v>
      </c>
      <c r="C4026" s="5">
        <v>25480</v>
      </c>
      <c r="D4026" s="5">
        <v>25100</v>
      </c>
      <c r="E4026" s="5">
        <v>25400</v>
      </c>
      <c r="F4026" s="4">
        <v>8067800</v>
      </c>
    </row>
    <row r="4027" spans="1:6" ht="15" customHeight="1" x14ac:dyDescent="0.3">
      <c r="A4027" s="2">
        <v>42171</v>
      </c>
      <c r="B4027" s="5">
        <v>25400</v>
      </c>
      <c r="C4027" s="5">
        <v>25480</v>
      </c>
      <c r="D4027" s="5">
        <v>24900</v>
      </c>
      <c r="E4027" s="5">
        <v>25100</v>
      </c>
      <c r="F4027" s="4">
        <v>12767600</v>
      </c>
    </row>
    <row r="4028" spans="1:6" ht="15" customHeight="1" x14ac:dyDescent="0.3">
      <c r="A4028" s="2">
        <v>42172</v>
      </c>
      <c r="B4028" s="5">
        <v>25000</v>
      </c>
      <c r="C4028" s="5">
        <v>25320</v>
      </c>
      <c r="D4028" s="5">
        <v>24800</v>
      </c>
      <c r="E4028" s="5">
        <v>25080</v>
      </c>
      <c r="F4028" s="4">
        <v>9452300</v>
      </c>
    </row>
    <row r="4029" spans="1:6" ht="15" customHeight="1" x14ac:dyDescent="0.3">
      <c r="A4029" s="2">
        <v>42173</v>
      </c>
      <c r="B4029" s="5">
        <v>25180</v>
      </c>
      <c r="C4029" s="5">
        <v>25580</v>
      </c>
      <c r="D4029" s="5">
        <v>25020</v>
      </c>
      <c r="E4029" s="5">
        <v>25300</v>
      </c>
      <c r="F4029" s="4">
        <v>8247600</v>
      </c>
    </row>
    <row r="4030" spans="1:6" ht="15" customHeight="1" x14ac:dyDescent="0.3">
      <c r="A4030" s="2">
        <v>42174</v>
      </c>
      <c r="B4030" s="5">
        <v>25320</v>
      </c>
      <c r="C4030" s="5">
        <v>25560</v>
      </c>
      <c r="D4030" s="5">
        <v>25200</v>
      </c>
      <c r="E4030" s="5">
        <v>25320</v>
      </c>
      <c r="F4030" s="4">
        <v>7094750</v>
      </c>
    </row>
    <row r="4031" spans="1:6" ht="15" customHeight="1" x14ac:dyDescent="0.3">
      <c r="A4031" s="2">
        <v>42177</v>
      </c>
      <c r="B4031" s="5">
        <v>25820</v>
      </c>
      <c r="C4031" s="5">
        <v>25920</v>
      </c>
      <c r="D4031" s="5">
        <v>25520</v>
      </c>
      <c r="E4031" s="5">
        <v>25620</v>
      </c>
      <c r="F4031" s="4">
        <v>6370900</v>
      </c>
    </row>
    <row r="4032" spans="1:6" ht="15" customHeight="1" x14ac:dyDescent="0.3">
      <c r="A4032" s="2">
        <v>42178</v>
      </c>
      <c r="B4032" s="5">
        <v>26180</v>
      </c>
      <c r="C4032" s="5">
        <v>26560</v>
      </c>
      <c r="D4032" s="5">
        <v>25820</v>
      </c>
      <c r="E4032" s="5">
        <v>26420</v>
      </c>
      <c r="F4032" s="4">
        <v>10159000</v>
      </c>
    </row>
    <row r="4033" spans="1:6" ht="15" customHeight="1" x14ac:dyDescent="0.3">
      <c r="A4033" s="2">
        <v>42179</v>
      </c>
      <c r="B4033" s="5">
        <v>26000</v>
      </c>
      <c r="C4033" s="5">
        <v>26220</v>
      </c>
      <c r="D4033" s="5">
        <v>25820</v>
      </c>
      <c r="E4033" s="5">
        <v>26040</v>
      </c>
      <c r="F4033" s="4">
        <v>10198000</v>
      </c>
    </row>
    <row r="4034" spans="1:6" ht="15" customHeight="1" x14ac:dyDescent="0.3">
      <c r="A4034" s="2">
        <v>42180</v>
      </c>
      <c r="B4034" s="5">
        <v>25800</v>
      </c>
      <c r="C4034" s="5">
        <v>26060</v>
      </c>
      <c r="D4034" s="5">
        <v>25380</v>
      </c>
      <c r="E4034" s="5">
        <v>25380</v>
      </c>
      <c r="F4034" s="4">
        <v>10695800</v>
      </c>
    </row>
    <row r="4035" spans="1:6" ht="15" customHeight="1" x14ac:dyDescent="0.3">
      <c r="A4035" s="2">
        <v>42181</v>
      </c>
      <c r="B4035" s="5">
        <v>25040</v>
      </c>
      <c r="C4035" s="5">
        <v>25800</v>
      </c>
      <c r="D4035" s="5">
        <v>25040</v>
      </c>
      <c r="E4035" s="5">
        <v>25560</v>
      </c>
      <c r="F4035" s="4">
        <v>10347500</v>
      </c>
    </row>
    <row r="4036" spans="1:6" ht="15" customHeight="1" x14ac:dyDescent="0.3">
      <c r="A4036" s="2">
        <v>42184</v>
      </c>
      <c r="B4036" s="5">
        <v>25380</v>
      </c>
      <c r="C4036" s="5">
        <v>25700</v>
      </c>
      <c r="D4036" s="5">
        <v>25120</v>
      </c>
      <c r="E4036" s="5">
        <v>25620</v>
      </c>
      <c r="F4036" s="4">
        <v>11519950</v>
      </c>
    </row>
    <row r="4037" spans="1:6" ht="15" customHeight="1" x14ac:dyDescent="0.3">
      <c r="A4037" s="2">
        <v>42185</v>
      </c>
      <c r="B4037" s="5">
        <v>25520</v>
      </c>
      <c r="C4037" s="5">
        <v>25700</v>
      </c>
      <c r="D4037" s="5">
        <v>25320</v>
      </c>
      <c r="E4037" s="5">
        <v>25360</v>
      </c>
      <c r="F4037" s="4">
        <v>9870350</v>
      </c>
    </row>
    <row r="4038" spans="1:6" ht="15" customHeight="1" x14ac:dyDescent="0.3">
      <c r="A4038" s="2">
        <v>42186</v>
      </c>
      <c r="B4038" s="5">
        <v>25360</v>
      </c>
      <c r="C4038" s="5">
        <v>26040</v>
      </c>
      <c r="D4038" s="5">
        <v>25180</v>
      </c>
      <c r="E4038" s="5">
        <v>25900</v>
      </c>
      <c r="F4038" s="4">
        <v>8324900</v>
      </c>
    </row>
    <row r="4039" spans="1:6" ht="15" customHeight="1" x14ac:dyDescent="0.3">
      <c r="A4039" s="2">
        <v>42187</v>
      </c>
      <c r="B4039" s="5">
        <v>25720</v>
      </c>
      <c r="C4039" s="5">
        <v>26080</v>
      </c>
      <c r="D4039" s="5">
        <v>25700</v>
      </c>
      <c r="E4039" s="5">
        <v>25980</v>
      </c>
      <c r="F4039" s="4">
        <v>8223000</v>
      </c>
    </row>
    <row r="4040" spans="1:6" ht="15" customHeight="1" x14ac:dyDescent="0.3">
      <c r="A4040" s="2">
        <v>42188</v>
      </c>
      <c r="B4040" s="5">
        <v>25740</v>
      </c>
      <c r="C4040" s="5">
        <v>25880</v>
      </c>
      <c r="D4040" s="5">
        <v>25340</v>
      </c>
      <c r="E4040" s="5">
        <v>25360</v>
      </c>
      <c r="F4040" s="4">
        <v>7130200</v>
      </c>
    </row>
    <row r="4041" spans="1:6" ht="15" customHeight="1" x14ac:dyDescent="0.3">
      <c r="A4041" s="2">
        <v>42191</v>
      </c>
      <c r="B4041" s="5">
        <v>25060</v>
      </c>
      <c r="C4041" s="5">
        <v>25200</v>
      </c>
      <c r="D4041" s="5">
        <v>24460</v>
      </c>
      <c r="E4041" s="5">
        <v>24600</v>
      </c>
      <c r="F4041" s="4">
        <v>10099950</v>
      </c>
    </row>
    <row r="4042" spans="1:6" ht="15" customHeight="1" x14ac:dyDescent="0.3">
      <c r="A4042" s="2">
        <v>42192</v>
      </c>
      <c r="B4042" s="5">
        <v>24400</v>
      </c>
      <c r="C4042" s="5">
        <v>25180</v>
      </c>
      <c r="D4042" s="5">
        <v>24400</v>
      </c>
      <c r="E4042" s="5">
        <v>24800</v>
      </c>
      <c r="F4042" s="4">
        <v>12478250</v>
      </c>
    </row>
    <row r="4043" spans="1:6" ht="15" customHeight="1" x14ac:dyDescent="0.3">
      <c r="A4043" s="2">
        <v>42193</v>
      </c>
      <c r="B4043" s="5">
        <v>24800</v>
      </c>
      <c r="C4043" s="5">
        <v>25020</v>
      </c>
      <c r="D4043" s="5">
        <v>24640</v>
      </c>
      <c r="E4043" s="5">
        <v>24780</v>
      </c>
      <c r="F4043" s="4">
        <v>11780950</v>
      </c>
    </row>
    <row r="4044" spans="1:6" ht="15" customHeight="1" x14ac:dyDescent="0.3">
      <c r="A4044" s="2">
        <v>42194</v>
      </c>
      <c r="B4044" s="5">
        <v>24600</v>
      </c>
      <c r="C4044" s="5">
        <v>25300</v>
      </c>
      <c r="D4044" s="5">
        <v>24520</v>
      </c>
      <c r="E4044" s="5">
        <v>25300</v>
      </c>
      <c r="F4044" s="4">
        <v>14030500</v>
      </c>
    </row>
    <row r="4045" spans="1:6" ht="15" customHeight="1" x14ac:dyDescent="0.3">
      <c r="A4045" s="2">
        <v>42195</v>
      </c>
      <c r="B4045" s="5">
        <v>25140</v>
      </c>
      <c r="C4045" s="5">
        <v>25320</v>
      </c>
      <c r="D4045" s="5">
        <v>24960</v>
      </c>
      <c r="E4045" s="5">
        <v>25180</v>
      </c>
      <c r="F4045" s="4">
        <v>9573400</v>
      </c>
    </row>
    <row r="4046" spans="1:6" ht="15" customHeight="1" x14ac:dyDescent="0.3">
      <c r="A4046" s="2">
        <v>42198</v>
      </c>
      <c r="B4046" s="5">
        <v>25000</v>
      </c>
      <c r="C4046" s="5">
        <v>25440</v>
      </c>
      <c r="D4046" s="5">
        <v>24900</v>
      </c>
      <c r="E4046" s="5">
        <v>25320</v>
      </c>
      <c r="F4046" s="4">
        <v>7672050</v>
      </c>
    </row>
    <row r="4047" spans="1:6" ht="15" customHeight="1" x14ac:dyDescent="0.3">
      <c r="A4047" s="2">
        <v>42199</v>
      </c>
      <c r="B4047" s="5">
        <v>25300</v>
      </c>
      <c r="C4047" s="5">
        <v>25400</v>
      </c>
      <c r="D4047" s="5">
        <v>24420</v>
      </c>
      <c r="E4047" s="5">
        <v>24500</v>
      </c>
      <c r="F4047" s="4">
        <v>19989700</v>
      </c>
    </row>
    <row r="4048" spans="1:6" ht="15" customHeight="1" x14ac:dyDescent="0.3">
      <c r="A4048" s="2">
        <v>42200</v>
      </c>
      <c r="B4048" s="5">
        <v>24500</v>
      </c>
      <c r="C4048" s="5">
        <v>24760</v>
      </c>
      <c r="D4048" s="5">
        <v>24480</v>
      </c>
      <c r="E4048" s="5">
        <v>24700</v>
      </c>
      <c r="F4048" s="4">
        <v>8370650</v>
      </c>
    </row>
    <row r="4049" spans="1:6" ht="15" customHeight="1" x14ac:dyDescent="0.3">
      <c r="A4049" s="2">
        <v>42201</v>
      </c>
      <c r="B4049" s="5">
        <v>24460</v>
      </c>
      <c r="C4049" s="5">
        <v>25740</v>
      </c>
      <c r="D4049" s="5">
        <v>24460</v>
      </c>
      <c r="E4049" s="5">
        <v>25640</v>
      </c>
      <c r="F4049" s="4">
        <v>11173450</v>
      </c>
    </row>
    <row r="4050" spans="1:6" ht="15" customHeight="1" x14ac:dyDescent="0.3">
      <c r="A4050" s="2">
        <v>42202</v>
      </c>
      <c r="B4050" s="5">
        <v>26000</v>
      </c>
      <c r="C4050" s="5">
        <v>26220</v>
      </c>
      <c r="D4050" s="5">
        <v>25560</v>
      </c>
      <c r="E4050" s="5">
        <v>26100</v>
      </c>
      <c r="F4050" s="4">
        <v>14861650</v>
      </c>
    </row>
    <row r="4051" spans="1:6" ht="15" customHeight="1" x14ac:dyDescent="0.3">
      <c r="A4051" s="2">
        <v>42205</v>
      </c>
      <c r="B4051" s="5">
        <v>25820</v>
      </c>
      <c r="C4051" s="5">
        <v>26080</v>
      </c>
      <c r="D4051" s="5">
        <v>25460</v>
      </c>
      <c r="E4051" s="5">
        <v>25500</v>
      </c>
      <c r="F4051" s="4">
        <v>6446400</v>
      </c>
    </row>
    <row r="4052" spans="1:6" ht="15" customHeight="1" x14ac:dyDescent="0.3">
      <c r="A4052" s="2">
        <v>42206</v>
      </c>
      <c r="B4052" s="5">
        <v>25500</v>
      </c>
      <c r="C4052" s="5">
        <v>25540</v>
      </c>
      <c r="D4052" s="5">
        <v>24940</v>
      </c>
      <c r="E4052" s="5">
        <v>25260</v>
      </c>
      <c r="F4052" s="4">
        <v>9702750</v>
      </c>
    </row>
    <row r="4053" spans="1:6" ht="15" customHeight="1" x14ac:dyDescent="0.3">
      <c r="A4053" s="2">
        <v>42207</v>
      </c>
      <c r="B4053" s="5">
        <v>24880</v>
      </c>
      <c r="C4053" s="5">
        <v>25200</v>
      </c>
      <c r="D4053" s="5">
        <v>24700</v>
      </c>
      <c r="E4053" s="5">
        <v>25060</v>
      </c>
      <c r="F4053" s="4">
        <v>13416150</v>
      </c>
    </row>
    <row r="4054" spans="1:6" ht="15" customHeight="1" x14ac:dyDescent="0.3">
      <c r="A4054" s="2">
        <v>42208</v>
      </c>
      <c r="B4054" s="5">
        <v>24880</v>
      </c>
      <c r="C4054" s="5">
        <v>25060</v>
      </c>
      <c r="D4054" s="5">
        <v>24680</v>
      </c>
      <c r="E4054" s="5">
        <v>24680</v>
      </c>
      <c r="F4054" s="4">
        <v>10448250</v>
      </c>
    </row>
    <row r="4055" spans="1:6" ht="15" customHeight="1" x14ac:dyDescent="0.3">
      <c r="A4055" s="2">
        <v>42209</v>
      </c>
      <c r="B4055" s="5">
        <v>24540</v>
      </c>
      <c r="C4055" s="5">
        <v>24760</v>
      </c>
      <c r="D4055" s="5">
        <v>24480</v>
      </c>
      <c r="E4055" s="5">
        <v>24580</v>
      </c>
      <c r="F4055" s="4">
        <v>9829200</v>
      </c>
    </row>
    <row r="4056" spans="1:6" ht="15" customHeight="1" x14ac:dyDescent="0.3">
      <c r="A4056" s="2">
        <v>42212</v>
      </c>
      <c r="B4056" s="5">
        <v>24580</v>
      </c>
      <c r="C4056" s="5">
        <v>24940</v>
      </c>
      <c r="D4056" s="5">
        <v>24560</v>
      </c>
      <c r="E4056" s="5">
        <v>24600</v>
      </c>
      <c r="F4056" s="4">
        <v>12152000</v>
      </c>
    </row>
    <row r="4057" spans="1:6" ht="15" customHeight="1" x14ac:dyDescent="0.3">
      <c r="A4057" s="2">
        <v>42213</v>
      </c>
      <c r="B4057" s="5">
        <v>24480</v>
      </c>
      <c r="C4057" s="5">
        <v>25020</v>
      </c>
      <c r="D4057" s="5">
        <v>24380</v>
      </c>
      <c r="E4057" s="5">
        <v>24600</v>
      </c>
      <c r="F4057" s="4">
        <v>13381350</v>
      </c>
    </row>
    <row r="4058" spans="1:6" ht="15" customHeight="1" x14ac:dyDescent="0.3">
      <c r="A4058" s="2">
        <v>42214</v>
      </c>
      <c r="B4058" s="5">
        <v>25000</v>
      </c>
      <c r="C4058" s="5">
        <v>25500</v>
      </c>
      <c r="D4058" s="5">
        <v>24620</v>
      </c>
      <c r="E4058" s="5">
        <v>25260</v>
      </c>
      <c r="F4058" s="4">
        <v>13734450</v>
      </c>
    </row>
    <row r="4059" spans="1:6" ht="15" customHeight="1" x14ac:dyDescent="0.3">
      <c r="A4059" s="2">
        <v>42215</v>
      </c>
      <c r="B4059" s="5">
        <v>25160</v>
      </c>
      <c r="C4059" s="5">
        <v>25200</v>
      </c>
      <c r="D4059" s="5">
        <v>24300</v>
      </c>
      <c r="E4059" s="5">
        <v>24300</v>
      </c>
      <c r="F4059" s="4">
        <v>15419600</v>
      </c>
    </row>
    <row r="4060" spans="1:6" ht="15" customHeight="1" x14ac:dyDescent="0.3">
      <c r="A4060" s="2">
        <v>42216</v>
      </c>
      <c r="B4060" s="5">
        <v>24400</v>
      </c>
      <c r="C4060" s="5">
        <v>24440</v>
      </c>
      <c r="D4060" s="5">
        <v>23500</v>
      </c>
      <c r="E4060" s="5">
        <v>23700</v>
      </c>
      <c r="F4060" s="4">
        <v>19579450</v>
      </c>
    </row>
    <row r="4061" spans="1:6" ht="15" customHeight="1" x14ac:dyDescent="0.3">
      <c r="A4061" s="2">
        <v>42219</v>
      </c>
      <c r="B4061" s="5">
        <v>23680</v>
      </c>
      <c r="C4061" s="5">
        <v>23680</v>
      </c>
      <c r="D4061" s="5">
        <v>23320</v>
      </c>
      <c r="E4061" s="5">
        <v>23500</v>
      </c>
      <c r="F4061" s="4">
        <v>9844550</v>
      </c>
    </row>
    <row r="4062" spans="1:6" ht="15" customHeight="1" x14ac:dyDescent="0.3">
      <c r="A4062" s="2">
        <v>42220</v>
      </c>
      <c r="B4062" s="5">
        <v>23500</v>
      </c>
      <c r="C4062" s="5">
        <v>23740</v>
      </c>
      <c r="D4062" s="5">
        <v>23400</v>
      </c>
      <c r="E4062" s="5">
        <v>23640</v>
      </c>
      <c r="F4062" s="4">
        <v>12844350</v>
      </c>
    </row>
    <row r="4063" spans="1:6" ht="15" customHeight="1" x14ac:dyDescent="0.3">
      <c r="A4063" s="2">
        <v>42221</v>
      </c>
      <c r="B4063" s="5">
        <v>23640</v>
      </c>
      <c r="C4063" s="5">
        <v>23640</v>
      </c>
      <c r="D4063" s="5">
        <v>23160</v>
      </c>
      <c r="E4063" s="5">
        <v>23180</v>
      </c>
      <c r="F4063" s="4">
        <v>12802500</v>
      </c>
    </row>
    <row r="4064" spans="1:6" ht="15" customHeight="1" x14ac:dyDescent="0.3">
      <c r="A4064" s="2">
        <v>42222</v>
      </c>
      <c r="B4064" s="5">
        <v>23100</v>
      </c>
      <c r="C4064" s="5">
        <v>23120</v>
      </c>
      <c r="D4064" s="5">
        <v>22300</v>
      </c>
      <c r="E4064" s="5">
        <v>22300</v>
      </c>
      <c r="F4064" s="4">
        <v>20199050</v>
      </c>
    </row>
    <row r="4065" spans="1:6" ht="15" customHeight="1" x14ac:dyDescent="0.3">
      <c r="A4065" s="2">
        <v>42223</v>
      </c>
      <c r="B4065" s="5">
        <v>22400</v>
      </c>
      <c r="C4065" s="5">
        <v>22740</v>
      </c>
      <c r="D4065" s="5">
        <v>22300</v>
      </c>
      <c r="E4065" s="5">
        <v>22720</v>
      </c>
      <c r="F4065" s="4">
        <v>13787100</v>
      </c>
    </row>
    <row r="4066" spans="1:6" ht="15" customHeight="1" x14ac:dyDescent="0.3">
      <c r="A4066" s="2">
        <v>42226</v>
      </c>
      <c r="B4066" s="5">
        <v>22400</v>
      </c>
      <c r="C4066" s="5">
        <v>22740</v>
      </c>
      <c r="D4066" s="5">
        <v>22300</v>
      </c>
      <c r="E4066" s="5">
        <v>22720</v>
      </c>
      <c r="F4066" s="4">
        <v>0</v>
      </c>
    </row>
    <row r="4067" spans="1:6" ht="15" customHeight="1" x14ac:dyDescent="0.3">
      <c r="A4067" s="2">
        <v>42227</v>
      </c>
      <c r="B4067" s="5">
        <v>23020</v>
      </c>
      <c r="C4067" s="5">
        <v>23580</v>
      </c>
      <c r="D4067" s="5">
        <v>22960</v>
      </c>
      <c r="E4067" s="5">
        <v>23140</v>
      </c>
      <c r="F4067" s="4">
        <v>11664300</v>
      </c>
    </row>
    <row r="4068" spans="1:6" ht="15" customHeight="1" x14ac:dyDescent="0.3">
      <c r="A4068" s="2">
        <v>42228</v>
      </c>
      <c r="B4068" s="5">
        <v>23000</v>
      </c>
      <c r="C4068" s="5">
        <v>23280</v>
      </c>
      <c r="D4068" s="5">
        <v>22800</v>
      </c>
      <c r="E4068" s="5">
        <v>23080</v>
      </c>
      <c r="F4068" s="4">
        <v>11154000</v>
      </c>
    </row>
    <row r="4069" spans="1:6" ht="15" customHeight="1" x14ac:dyDescent="0.3">
      <c r="A4069" s="2">
        <v>42229</v>
      </c>
      <c r="B4069" s="5">
        <v>23060</v>
      </c>
      <c r="C4069" s="5">
        <v>23060</v>
      </c>
      <c r="D4069" s="5">
        <v>22760</v>
      </c>
      <c r="E4069" s="5">
        <v>22800</v>
      </c>
      <c r="F4069" s="4">
        <v>7520550</v>
      </c>
    </row>
    <row r="4070" spans="1:6" ht="15" customHeight="1" x14ac:dyDescent="0.3">
      <c r="A4070" s="2">
        <v>42230</v>
      </c>
      <c r="B4070" s="5">
        <v>23060</v>
      </c>
      <c r="C4070" s="5">
        <v>23060</v>
      </c>
      <c r="D4070" s="5">
        <v>22760</v>
      </c>
      <c r="E4070" s="5">
        <v>22800</v>
      </c>
      <c r="F4070" s="4">
        <v>0</v>
      </c>
    </row>
    <row r="4071" spans="1:6" ht="15" customHeight="1" x14ac:dyDescent="0.3">
      <c r="A4071" s="2">
        <v>42233</v>
      </c>
      <c r="B4071" s="5">
        <v>22800</v>
      </c>
      <c r="C4071" s="5">
        <v>22820</v>
      </c>
      <c r="D4071" s="5">
        <v>22080</v>
      </c>
      <c r="E4071" s="5">
        <v>22080</v>
      </c>
      <c r="F4071" s="4">
        <v>11360850</v>
      </c>
    </row>
    <row r="4072" spans="1:6" ht="15" customHeight="1" x14ac:dyDescent="0.3">
      <c r="A4072" s="2">
        <v>42234</v>
      </c>
      <c r="B4072" s="5">
        <v>22360</v>
      </c>
      <c r="C4072" s="5">
        <v>22820</v>
      </c>
      <c r="D4072" s="5">
        <v>22340</v>
      </c>
      <c r="E4072" s="5">
        <v>22620</v>
      </c>
      <c r="F4072" s="4">
        <v>11583600</v>
      </c>
    </row>
    <row r="4073" spans="1:6" ht="15" customHeight="1" x14ac:dyDescent="0.3">
      <c r="A4073" s="2">
        <v>42235</v>
      </c>
      <c r="B4073" s="5">
        <v>23380</v>
      </c>
      <c r="C4073" s="5">
        <v>23520</v>
      </c>
      <c r="D4073" s="5">
        <v>22820</v>
      </c>
      <c r="E4073" s="5">
        <v>23080</v>
      </c>
      <c r="F4073" s="4">
        <v>20070750</v>
      </c>
    </row>
    <row r="4074" spans="1:6" ht="15" customHeight="1" x14ac:dyDescent="0.3">
      <c r="A4074" s="2">
        <v>42236</v>
      </c>
      <c r="B4074" s="5">
        <v>23260</v>
      </c>
      <c r="C4074" s="5">
        <v>23420</v>
      </c>
      <c r="D4074" s="5">
        <v>22600</v>
      </c>
      <c r="E4074" s="5">
        <v>22780</v>
      </c>
      <c r="F4074" s="4">
        <v>10805950</v>
      </c>
    </row>
    <row r="4075" spans="1:6" ht="15" customHeight="1" x14ac:dyDescent="0.3">
      <c r="A4075" s="2">
        <v>42237</v>
      </c>
      <c r="B4075" s="5">
        <v>21980</v>
      </c>
      <c r="C4075" s="5">
        <v>22560</v>
      </c>
      <c r="D4075" s="5">
        <v>21920</v>
      </c>
      <c r="E4075" s="5">
        <v>22020</v>
      </c>
      <c r="F4075" s="4">
        <v>20442550</v>
      </c>
    </row>
    <row r="4076" spans="1:6" ht="15" customHeight="1" x14ac:dyDescent="0.3">
      <c r="A4076" s="2">
        <v>42240</v>
      </c>
      <c r="B4076" s="5">
        <v>21760</v>
      </c>
      <c r="C4076" s="5">
        <v>22300</v>
      </c>
      <c r="D4076" s="5">
        <v>20660</v>
      </c>
      <c r="E4076" s="5">
        <v>21580</v>
      </c>
      <c r="F4076" s="4">
        <v>22429600</v>
      </c>
    </row>
    <row r="4077" spans="1:6" ht="15" customHeight="1" x14ac:dyDescent="0.3">
      <c r="A4077" s="2">
        <v>42241</v>
      </c>
      <c r="B4077" s="5">
        <v>21580</v>
      </c>
      <c r="C4077" s="5">
        <v>22140</v>
      </c>
      <c r="D4077" s="5">
        <v>21340</v>
      </c>
      <c r="E4077" s="5">
        <v>21580</v>
      </c>
      <c r="F4077" s="4">
        <v>19625950</v>
      </c>
    </row>
    <row r="4078" spans="1:6" ht="15" customHeight="1" x14ac:dyDescent="0.3">
      <c r="A4078" s="2">
        <v>42242</v>
      </c>
      <c r="B4078" s="5">
        <v>21360</v>
      </c>
      <c r="C4078" s="5">
        <v>21480</v>
      </c>
      <c r="D4078" s="5">
        <v>21000</v>
      </c>
      <c r="E4078" s="5">
        <v>21340</v>
      </c>
      <c r="F4078" s="4">
        <v>27947600</v>
      </c>
    </row>
    <row r="4079" spans="1:6" ht="15" customHeight="1" x14ac:dyDescent="0.3">
      <c r="A4079" s="2">
        <v>42243</v>
      </c>
      <c r="B4079" s="5">
        <v>21640</v>
      </c>
      <c r="C4079" s="5">
        <v>21720</v>
      </c>
      <c r="D4079" s="5">
        <v>21260</v>
      </c>
      <c r="E4079" s="5">
        <v>21340</v>
      </c>
      <c r="F4079" s="4">
        <v>24769400</v>
      </c>
    </row>
    <row r="4080" spans="1:6" ht="15" customHeight="1" x14ac:dyDescent="0.3">
      <c r="A4080" s="2">
        <v>42244</v>
      </c>
      <c r="B4080" s="5">
        <v>21720</v>
      </c>
      <c r="C4080" s="5">
        <v>21720</v>
      </c>
      <c r="D4080" s="5">
        <v>21460</v>
      </c>
      <c r="E4080" s="5">
        <v>21620</v>
      </c>
      <c r="F4080" s="4">
        <v>23111150</v>
      </c>
    </row>
    <row r="4081" spans="1:6" ht="15" customHeight="1" x14ac:dyDescent="0.3">
      <c r="A4081" s="2">
        <v>42247</v>
      </c>
      <c r="B4081" s="5">
        <v>21420</v>
      </c>
      <c r="C4081" s="5">
        <v>21780</v>
      </c>
      <c r="D4081" s="5">
        <v>21040</v>
      </c>
      <c r="E4081" s="5">
        <v>21780</v>
      </c>
      <c r="F4081" s="4">
        <v>20415450</v>
      </c>
    </row>
    <row r="4082" spans="1:6" ht="15" customHeight="1" x14ac:dyDescent="0.3">
      <c r="A4082" s="2">
        <v>42248</v>
      </c>
      <c r="B4082" s="5">
        <v>21780</v>
      </c>
      <c r="C4082" s="5">
        <v>21960</v>
      </c>
      <c r="D4082" s="5">
        <v>21620</v>
      </c>
      <c r="E4082" s="5">
        <v>21700</v>
      </c>
      <c r="F4082" s="4">
        <v>12018600</v>
      </c>
    </row>
    <row r="4083" spans="1:6" ht="15" customHeight="1" x14ac:dyDescent="0.3">
      <c r="A4083" s="2">
        <v>42249</v>
      </c>
      <c r="B4083" s="5">
        <v>21380</v>
      </c>
      <c r="C4083" s="5">
        <v>21900</v>
      </c>
      <c r="D4083" s="5">
        <v>21300</v>
      </c>
      <c r="E4083" s="5">
        <v>21800</v>
      </c>
      <c r="F4083" s="4">
        <v>15634150</v>
      </c>
    </row>
    <row r="4084" spans="1:6" ht="15" customHeight="1" x14ac:dyDescent="0.3">
      <c r="A4084" s="2">
        <v>42250</v>
      </c>
      <c r="B4084" s="5">
        <v>22040</v>
      </c>
      <c r="C4084" s="5">
        <v>22460</v>
      </c>
      <c r="D4084" s="5">
        <v>21860</v>
      </c>
      <c r="E4084" s="5">
        <v>22440</v>
      </c>
      <c r="F4084" s="4">
        <v>15257100</v>
      </c>
    </row>
    <row r="4085" spans="1:6" ht="15" customHeight="1" x14ac:dyDescent="0.3">
      <c r="A4085" s="2">
        <v>42251</v>
      </c>
      <c r="B4085" s="5">
        <v>22880</v>
      </c>
      <c r="C4085" s="5">
        <v>22880</v>
      </c>
      <c r="D4085" s="5">
        <v>22360</v>
      </c>
      <c r="E4085" s="5">
        <v>22580</v>
      </c>
      <c r="F4085" s="4">
        <v>12586700</v>
      </c>
    </row>
    <row r="4086" spans="1:6" ht="15" customHeight="1" x14ac:dyDescent="0.3">
      <c r="A4086" s="2">
        <v>42254</v>
      </c>
      <c r="B4086" s="5">
        <v>22580</v>
      </c>
      <c r="C4086" s="5">
        <v>22580</v>
      </c>
      <c r="D4086" s="5">
        <v>22100</v>
      </c>
      <c r="E4086" s="5">
        <v>22240</v>
      </c>
      <c r="F4086" s="4">
        <v>9590250</v>
      </c>
    </row>
    <row r="4087" spans="1:6" ht="15" customHeight="1" x14ac:dyDescent="0.3">
      <c r="A4087" s="2">
        <v>42255</v>
      </c>
      <c r="B4087" s="5">
        <v>22260</v>
      </c>
      <c r="C4087" s="5">
        <v>22720</v>
      </c>
      <c r="D4087" s="5">
        <v>22120</v>
      </c>
      <c r="E4087" s="5">
        <v>22620</v>
      </c>
      <c r="F4087" s="4">
        <v>9116500</v>
      </c>
    </row>
    <row r="4088" spans="1:6" ht="15" customHeight="1" x14ac:dyDescent="0.3">
      <c r="A4088" s="2">
        <v>42256</v>
      </c>
      <c r="B4088" s="5">
        <v>22920</v>
      </c>
      <c r="C4088" s="5">
        <v>22940</v>
      </c>
      <c r="D4088" s="5">
        <v>22720</v>
      </c>
      <c r="E4088" s="5">
        <v>22940</v>
      </c>
      <c r="F4088" s="4">
        <v>12968800</v>
      </c>
    </row>
    <row r="4089" spans="1:6" ht="15" customHeight="1" x14ac:dyDescent="0.3">
      <c r="A4089" s="2">
        <v>42257</v>
      </c>
      <c r="B4089" s="5">
        <v>22600</v>
      </c>
      <c r="C4089" s="5">
        <v>22780</v>
      </c>
      <c r="D4089" s="5">
        <v>22360</v>
      </c>
      <c r="E4089" s="5">
        <v>22680</v>
      </c>
      <c r="F4089" s="4">
        <v>18128400</v>
      </c>
    </row>
    <row r="4090" spans="1:6" ht="15" customHeight="1" x14ac:dyDescent="0.3">
      <c r="A4090" s="2">
        <v>42258</v>
      </c>
      <c r="B4090" s="5">
        <v>22520</v>
      </c>
      <c r="C4090" s="5">
        <v>22660</v>
      </c>
      <c r="D4090" s="5">
        <v>22300</v>
      </c>
      <c r="E4090" s="5">
        <v>22300</v>
      </c>
      <c r="F4090" s="4">
        <v>10208350</v>
      </c>
    </row>
    <row r="4091" spans="1:6" ht="15" customHeight="1" x14ac:dyDescent="0.3">
      <c r="A4091" s="2">
        <v>42261</v>
      </c>
      <c r="B4091" s="5">
        <v>22400</v>
      </c>
      <c r="C4091" s="5">
        <v>22480</v>
      </c>
      <c r="D4091" s="5">
        <v>22200</v>
      </c>
      <c r="E4091" s="5">
        <v>22480</v>
      </c>
      <c r="F4091" s="4">
        <v>8353650</v>
      </c>
    </row>
    <row r="4092" spans="1:6" ht="15" customHeight="1" x14ac:dyDescent="0.3">
      <c r="A4092" s="2">
        <v>42262</v>
      </c>
      <c r="B4092" s="5">
        <v>22280</v>
      </c>
      <c r="C4092" s="5">
        <v>22560</v>
      </c>
      <c r="D4092" s="5">
        <v>22260</v>
      </c>
      <c r="E4092" s="5">
        <v>22460</v>
      </c>
      <c r="F4092" s="4">
        <v>11647800</v>
      </c>
    </row>
    <row r="4093" spans="1:6" ht="15" customHeight="1" x14ac:dyDescent="0.3">
      <c r="A4093" s="2">
        <v>42263</v>
      </c>
      <c r="B4093" s="5">
        <v>22420</v>
      </c>
      <c r="C4093" s="5">
        <v>23140</v>
      </c>
      <c r="D4093" s="5">
        <v>22420</v>
      </c>
      <c r="E4093" s="5">
        <v>23040</v>
      </c>
      <c r="F4093" s="4">
        <v>17188150</v>
      </c>
    </row>
    <row r="4094" spans="1:6" ht="15" customHeight="1" x14ac:dyDescent="0.3">
      <c r="A4094" s="2">
        <v>42264</v>
      </c>
      <c r="B4094" s="5">
        <v>23060</v>
      </c>
      <c r="C4094" s="5">
        <v>23140</v>
      </c>
      <c r="D4094" s="5">
        <v>22880</v>
      </c>
      <c r="E4094" s="5">
        <v>23140</v>
      </c>
      <c r="F4094" s="4">
        <v>13698000</v>
      </c>
    </row>
    <row r="4095" spans="1:6" ht="15" customHeight="1" x14ac:dyDescent="0.3">
      <c r="A4095" s="2">
        <v>42265</v>
      </c>
      <c r="B4095" s="5">
        <v>22900</v>
      </c>
      <c r="C4095" s="5">
        <v>23840</v>
      </c>
      <c r="D4095" s="5">
        <v>22700</v>
      </c>
      <c r="E4095" s="5">
        <v>23800</v>
      </c>
      <c r="F4095" s="4">
        <v>21813500</v>
      </c>
    </row>
    <row r="4096" spans="1:6" ht="15" customHeight="1" x14ac:dyDescent="0.3">
      <c r="A4096" s="2">
        <v>42268</v>
      </c>
      <c r="B4096" s="5">
        <v>23260</v>
      </c>
      <c r="C4096" s="5">
        <v>23460</v>
      </c>
      <c r="D4096" s="5">
        <v>23000</v>
      </c>
      <c r="E4096" s="5">
        <v>23000</v>
      </c>
      <c r="F4096" s="4">
        <v>10267950</v>
      </c>
    </row>
    <row r="4097" spans="1:6" ht="15" customHeight="1" x14ac:dyDescent="0.3">
      <c r="A4097" s="2">
        <v>42269</v>
      </c>
      <c r="B4097" s="5">
        <v>22860</v>
      </c>
      <c r="C4097" s="5">
        <v>23000</v>
      </c>
      <c r="D4097" s="5">
        <v>22600</v>
      </c>
      <c r="E4097" s="5">
        <v>22900</v>
      </c>
      <c r="F4097" s="4">
        <v>12533750</v>
      </c>
    </row>
    <row r="4098" spans="1:6" ht="15" customHeight="1" x14ac:dyDescent="0.3">
      <c r="A4098" s="2">
        <v>42271</v>
      </c>
      <c r="B4098" s="5">
        <v>22520</v>
      </c>
      <c r="C4098" s="5">
        <v>22700</v>
      </c>
      <c r="D4098" s="5">
        <v>22500</v>
      </c>
      <c r="E4098" s="5">
        <v>22520</v>
      </c>
      <c r="F4098" s="4">
        <v>6636050</v>
      </c>
    </row>
    <row r="4099" spans="1:6" ht="15" customHeight="1" x14ac:dyDescent="0.3">
      <c r="A4099" s="2">
        <v>42272</v>
      </c>
      <c r="B4099" s="5">
        <v>22400</v>
      </c>
      <c r="C4099" s="5">
        <v>22500</v>
      </c>
      <c r="D4099" s="5">
        <v>22180</v>
      </c>
      <c r="E4099" s="5">
        <v>22240</v>
      </c>
      <c r="F4099" s="4">
        <v>10458000</v>
      </c>
    </row>
    <row r="4100" spans="1:6" ht="15" customHeight="1" x14ac:dyDescent="0.3">
      <c r="A4100" s="2">
        <v>42277</v>
      </c>
      <c r="B4100" s="5">
        <v>22000</v>
      </c>
      <c r="C4100" s="5">
        <v>22680</v>
      </c>
      <c r="D4100" s="5">
        <v>21800</v>
      </c>
      <c r="E4100" s="5">
        <v>22680</v>
      </c>
      <c r="F4100" s="4">
        <v>22946800</v>
      </c>
    </row>
    <row r="4101" spans="1:6" ht="15" customHeight="1" x14ac:dyDescent="0.3">
      <c r="A4101" s="2">
        <v>42278</v>
      </c>
      <c r="B4101" s="5">
        <v>22800</v>
      </c>
      <c r="C4101" s="5">
        <v>22900</v>
      </c>
      <c r="D4101" s="5">
        <v>22420</v>
      </c>
      <c r="E4101" s="5">
        <v>22680</v>
      </c>
      <c r="F4101" s="4">
        <v>12052050</v>
      </c>
    </row>
    <row r="4102" spans="1:6" ht="15" customHeight="1" x14ac:dyDescent="0.3">
      <c r="A4102" s="2">
        <v>42279</v>
      </c>
      <c r="B4102" s="5">
        <v>22240</v>
      </c>
      <c r="C4102" s="5">
        <v>22660</v>
      </c>
      <c r="D4102" s="5">
        <v>22240</v>
      </c>
      <c r="E4102" s="5">
        <v>22380</v>
      </c>
      <c r="F4102" s="4">
        <v>13715100</v>
      </c>
    </row>
    <row r="4103" spans="1:6" ht="15" customHeight="1" x14ac:dyDescent="0.3">
      <c r="A4103" s="2">
        <v>42282</v>
      </c>
      <c r="B4103" s="5">
        <v>22380</v>
      </c>
      <c r="C4103" s="5">
        <v>22620</v>
      </c>
      <c r="D4103" s="5">
        <v>22300</v>
      </c>
      <c r="E4103" s="5">
        <v>22300</v>
      </c>
      <c r="F4103" s="4">
        <v>12096750</v>
      </c>
    </row>
    <row r="4104" spans="1:6" ht="15" customHeight="1" x14ac:dyDescent="0.3">
      <c r="A4104" s="2">
        <v>42283</v>
      </c>
      <c r="B4104" s="5">
        <v>22600</v>
      </c>
      <c r="C4104" s="5">
        <v>23100</v>
      </c>
      <c r="D4104" s="5">
        <v>22540</v>
      </c>
      <c r="E4104" s="5">
        <v>23020</v>
      </c>
      <c r="F4104" s="4">
        <v>19149350</v>
      </c>
    </row>
    <row r="4105" spans="1:6" ht="15" customHeight="1" x14ac:dyDescent="0.3">
      <c r="A4105" s="2">
        <v>42284</v>
      </c>
      <c r="B4105" s="5">
        <v>23960</v>
      </c>
      <c r="C4105" s="5">
        <v>25040</v>
      </c>
      <c r="D4105" s="5">
        <v>23720</v>
      </c>
      <c r="E4105" s="5">
        <v>25020</v>
      </c>
      <c r="F4105" s="4">
        <v>39975100</v>
      </c>
    </row>
    <row r="4106" spans="1:6" ht="15" customHeight="1" x14ac:dyDescent="0.3">
      <c r="A4106" s="2">
        <v>42285</v>
      </c>
      <c r="B4106" s="5">
        <v>25000</v>
      </c>
      <c r="C4106" s="5">
        <v>25580</v>
      </c>
      <c r="D4106" s="5">
        <v>25000</v>
      </c>
      <c r="E4106" s="5">
        <v>25400</v>
      </c>
      <c r="F4106" s="4">
        <v>28533850</v>
      </c>
    </row>
    <row r="4107" spans="1:6" ht="15" customHeight="1" x14ac:dyDescent="0.3">
      <c r="A4107" s="2">
        <v>42289</v>
      </c>
      <c r="B4107" s="5">
        <v>25200</v>
      </c>
      <c r="C4107" s="5">
        <v>25260</v>
      </c>
      <c r="D4107" s="5">
        <v>24940</v>
      </c>
      <c r="E4107" s="5">
        <v>25200</v>
      </c>
      <c r="F4107" s="4">
        <v>18948700</v>
      </c>
    </row>
    <row r="4108" spans="1:6" ht="15" customHeight="1" x14ac:dyDescent="0.3">
      <c r="A4108" s="2">
        <v>42290</v>
      </c>
      <c r="B4108" s="5">
        <v>25200</v>
      </c>
      <c r="C4108" s="5">
        <v>25440</v>
      </c>
      <c r="D4108" s="5">
        <v>24960</v>
      </c>
      <c r="E4108" s="5">
        <v>25040</v>
      </c>
      <c r="F4108" s="4">
        <v>9900000</v>
      </c>
    </row>
    <row r="4109" spans="1:6" ht="15" customHeight="1" x14ac:dyDescent="0.3">
      <c r="A4109" s="2">
        <v>42291</v>
      </c>
      <c r="B4109" s="5">
        <v>24960</v>
      </c>
      <c r="C4109" s="5">
        <v>25200</v>
      </c>
      <c r="D4109" s="5">
        <v>24740</v>
      </c>
      <c r="E4109" s="5">
        <v>25080</v>
      </c>
      <c r="F4109" s="4">
        <v>8752550</v>
      </c>
    </row>
    <row r="4110" spans="1:6" ht="15" customHeight="1" x14ac:dyDescent="0.3">
      <c r="A4110" s="2">
        <v>42292</v>
      </c>
      <c r="B4110" s="5">
        <v>24880</v>
      </c>
      <c r="C4110" s="5">
        <v>25640</v>
      </c>
      <c r="D4110" s="5">
        <v>24860</v>
      </c>
      <c r="E4110" s="5">
        <v>25380</v>
      </c>
      <c r="F4110" s="4">
        <v>12425150</v>
      </c>
    </row>
    <row r="4111" spans="1:6" ht="15" customHeight="1" x14ac:dyDescent="0.3">
      <c r="A4111" s="2">
        <v>42293</v>
      </c>
      <c r="B4111" s="5">
        <v>25300</v>
      </c>
      <c r="C4111" s="5">
        <v>25380</v>
      </c>
      <c r="D4111" s="5">
        <v>25180</v>
      </c>
      <c r="E4111" s="5">
        <v>25300</v>
      </c>
      <c r="F4111" s="4">
        <v>7198400</v>
      </c>
    </row>
    <row r="4112" spans="1:6" ht="15" customHeight="1" x14ac:dyDescent="0.3">
      <c r="A4112" s="2">
        <v>42296</v>
      </c>
      <c r="B4112" s="5">
        <v>25140</v>
      </c>
      <c r="C4112" s="5">
        <v>25300</v>
      </c>
      <c r="D4112" s="5">
        <v>24980</v>
      </c>
      <c r="E4112" s="5">
        <v>25120</v>
      </c>
      <c r="F4112" s="4">
        <v>5853500</v>
      </c>
    </row>
    <row r="4113" spans="1:6" ht="15" customHeight="1" x14ac:dyDescent="0.3">
      <c r="A4113" s="2">
        <v>42297</v>
      </c>
      <c r="B4113" s="5">
        <v>25200</v>
      </c>
      <c r="C4113" s="5">
        <v>25460</v>
      </c>
      <c r="D4113" s="5">
        <v>25120</v>
      </c>
      <c r="E4113" s="5">
        <v>25320</v>
      </c>
      <c r="F4113" s="4">
        <v>7517350</v>
      </c>
    </row>
    <row r="4114" spans="1:6" ht="15" customHeight="1" x14ac:dyDescent="0.3">
      <c r="A4114" s="2">
        <v>42298</v>
      </c>
      <c r="B4114" s="5">
        <v>25300</v>
      </c>
      <c r="C4114" s="5">
        <v>25640</v>
      </c>
      <c r="D4114" s="5">
        <v>25180</v>
      </c>
      <c r="E4114" s="5">
        <v>25400</v>
      </c>
      <c r="F4114" s="4">
        <v>6978350</v>
      </c>
    </row>
    <row r="4115" spans="1:6" ht="15" customHeight="1" x14ac:dyDescent="0.3">
      <c r="A4115" s="2">
        <v>42299</v>
      </c>
      <c r="B4115" s="5">
        <v>25600</v>
      </c>
      <c r="C4115" s="5">
        <v>25900</v>
      </c>
      <c r="D4115" s="5">
        <v>25380</v>
      </c>
      <c r="E4115" s="5">
        <v>25600</v>
      </c>
      <c r="F4115" s="4">
        <v>11533650</v>
      </c>
    </row>
    <row r="4116" spans="1:6" ht="15" customHeight="1" x14ac:dyDescent="0.3">
      <c r="A4116" s="2">
        <v>42300</v>
      </c>
      <c r="B4116" s="5">
        <v>26000</v>
      </c>
      <c r="C4116" s="5">
        <v>26000</v>
      </c>
      <c r="D4116" s="5">
        <v>25560</v>
      </c>
      <c r="E4116" s="5">
        <v>25780</v>
      </c>
      <c r="F4116" s="4">
        <v>13153550</v>
      </c>
    </row>
    <row r="4117" spans="1:6" ht="15" customHeight="1" x14ac:dyDescent="0.3">
      <c r="A4117" s="2">
        <v>42303</v>
      </c>
      <c r="B4117" s="5">
        <v>25960</v>
      </c>
      <c r="C4117" s="5">
        <v>25960</v>
      </c>
      <c r="D4117" s="5">
        <v>25440</v>
      </c>
      <c r="E4117" s="5">
        <v>25840</v>
      </c>
      <c r="F4117" s="4">
        <v>7608250</v>
      </c>
    </row>
    <row r="4118" spans="1:6" ht="15" customHeight="1" x14ac:dyDescent="0.3">
      <c r="A4118" s="2">
        <v>42304</v>
      </c>
      <c r="B4118" s="5">
        <v>25640</v>
      </c>
      <c r="C4118" s="5">
        <v>25980</v>
      </c>
      <c r="D4118" s="5">
        <v>25620</v>
      </c>
      <c r="E4118" s="5">
        <v>25960</v>
      </c>
      <c r="F4118" s="4">
        <v>6612050</v>
      </c>
    </row>
    <row r="4119" spans="1:6" ht="15" customHeight="1" x14ac:dyDescent="0.3">
      <c r="A4119" s="2">
        <v>42305</v>
      </c>
      <c r="B4119" s="5">
        <v>25880</v>
      </c>
      <c r="C4119" s="5">
        <v>26160</v>
      </c>
      <c r="D4119" s="5">
        <v>25820</v>
      </c>
      <c r="E4119" s="5">
        <v>26160</v>
      </c>
      <c r="F4119" s="4">
        <v>13565150</v>
      </c>
    </row>
    <row r="4120" spans="1:6" ht="15" customHeight="1" x14ac:dyDescent="0.3">
      <c r="A4120" s="2">
        <v>42306</v>
      </c>
      <c r="B4120" s="5">
        <v>26600</v>
      </c>
      <c r="C4120" s="5">
        <v>27840</v>
      </c>
      <c r="D4120" s="5">
        <v>26480</v>
      </c>
      <c r="E4120" s="5">
        <v>26500</v>
      </c>
      <c r="F4120" s="4">
        <v>31523550</v>
      </c>
    </row>
    <row r="4121" spans="1:6" ht="15" customHeight="1" x14ac:dyDescent="0.3">
      <c r="A4121" s="2">
        <v>42307</v>
      </c>
      <c r="B4121" s="5">
        <v>26900</v>
      </c>
      <c r="C4121" s="5">
        <v>27800</v>
      </c>
      <c r="D4121" s="5">
        <v>26820</v>
      </c>
      <c r="E4121" s="5">
        <v>27440</v>
      </c>
      <c r="F4121" s="4">
        <v>25469250</v>
      </c>
    </row>
    <row r="4122" spans="1:6" ht="15" customHeight="1" x14ac:dyDescent="0.3">
      <c r="A4122" s="2">
        <v>42310</v>
      </c>
      <c r="B4122" s="5">
        <v>27700</v>
      </c>
      <c r="C4122" s="5">
        <v>27860</v>
      </c>
      <c r="D4122" s="5">
        <v>27480</v>
      </c>
      <c r="E4122" s="5">
        <v>27660</v>
      </c>
      <c r="F4122" s="4">
        <v>19327300</v>
      </c>
    </row>
    <row r="4123" spans="1:6" ht="15" customHeight="1" x14ac:dyDescent="0.3">
      <c r="A4123" s="2">
        <v>42311</v>
      </c>
      <c r="B4123" s="5">
        <v>27620</v>
      </c>
      <c r="C4123" s="5">
        <v>27620</v>
      </c>
      <c r="D4123" s="5">
        <v>27000</v>
      </c>
      <c r="E4123" s="5">
        <v>27040</v>
      </c>
      <c r="F4123" s="4">
        <v>15092000</v>
      </c>
    </row>
    <row r="4124" spans="1:6" ht="15" customHeight="1" x14ac:dyDescent="0.3">
      <c r="A4124" s="2">
        <v>42312</v>
      </c>
      <c r="B4124" s="5">
        <v>27040</v>
      </c>
      <c r="C4124" s="5">
        <v>27220</v>
      </c>
      <c r="D4124" s="5">
        <v>26520</v>
      </c>
      <c r="E4124" s="5">
        <v>26600</v>
      </c>
      <c r="F4124" s="4">
        <v>14053500</v>
      </c>
    </row>
    <row r="4125" spans="1:6" ht="15" customHeight="1" x14ac:dyDescent="0.3">
      <c r="A4125" s="2">
        <v>42313</v>
      </c>
      <c r="B4125" s="5">
        <v>26600</v>
      </c>
      <c r="C4125" s="5">
        <v>27080</v>
      </c>
      <c r="D4125" s="5">
        <v>26600</v>
      </c>
      <c r="E4125" s="5">
        <v>26840</v>
      </c>
      <c r="F4125" s="4">
        <v>8652100</v>
      </c>
    </row>
    <row r="4126" spans="1:6" ht="15" customHeight="1" x14ac:dyDescent="0.3">
      <c r="A4126" s="2">
        <v>42314</v>
      </c>
      <c r="B4126" s="5">
        <v>26860</v>
      </c>
      <c r="C4126" s="5">
        <v>26960</v>
      </c>
      <c r="D4126" s="5">
        <v>26600</v>
      </c>
      <c r="E4126" s="5">
        <v>26760</v>
      </c>
      <c r="F4126" s="4">
        <v>8216100</v>
      </c>
    </row>
    <row r="4127" spans="1:6" ht="15" customHeight="1" x14ac:dyDescent="0.3">
      <c r="A4127" s="2">
        <v>42317</v>
      </c>
      <c r="B4127" s="5">
        <v>26760</v>
      </c>
      <c r="C4127" s="5">
        <v>26880</v>
      </c>
      <c r="D4127" s="5">
        <v>26420</v>
      </c>
      <c r="E4127" s="5">
        <v>26880</v>
      </c>
      <c r="F4127" s="4">
        <v>9283050</v>
      </c>
    </row>
    <row r="4128" spans="1:6" ht="15" customHeight="1" x14ac:dyDescent="0.3">
      <c r="A4128" s="2">
        <v>42318</v>
      </c>
      <c r="B4128" s="5">
        <v>26720</v>
      </c>
      <c r="C4128" s="5">
        <v>26820</v>
      </c>
      <c r="D4128" s="5">
        <v>26280</v>
      </c>
      <c r="E4128" s="5">
        <v>26420</v>
      </c>
      <c r="F4128" s="4">
        <v>9877550</v>
      </c>
    </row>
    <row r="4129" spans="1:6" ht="15" customHeight="1" x14ac:dyDescent="0.3">
      <c r="A4129" s="2">
        <v>42319</v>
      </c>
      <c r="B4129" s="5">
        <v>26420</v>
      </c>
      <c r="C4129" s="5">
        <v>26900</v>
      </c>
      <c r="D4129" s="5">
        <v>26420</v>
      </c>
      <c r="E4129" s="5">
        <v>26660</v>
      </c>
      <c r="F4129" s="4">
        <v>7022450</v>
      </c>
    </row>
    <row r="4130" spans="1:6" ht="15" customHeight="1" x14ac:dyDescent="0.3">
      <c r="A4130" s="2">
        <v>42320</v>
      </c>
      <c r="B4130" s="5">
        <v>26660</v>
      </c>
      <c r="C4130" s="5">
        <v>26680</v>
      </c>
      <c r="D4130" s="5">
        <v>26340</v>
      </c>
      <c r="E4130" s="5">
        <v>26340</v>
      </c>
      <c r="F4130" s="4">
        <v>7870850</v>
      </c>
    </row>
    <row r="4131" spans="1:6" ht="15" customHeight="1" x14ac:dyDescent="0.3">
      <c r="A4131" s="2">
        <v>42321</v>
      </c>
      <c r="B4131" s="5">
        <v>26340</v>
      </c>
      <c r="C4131" s="5">
        <v>26340</v>
      </c>
      <c r="D4131" s="5">
        <v>26000</v>
      </c>
      <c r="E4131" s="5">
        <v>26000</v>
      </c>
      <c r="F4131" s="4">
        <v>8883850</v>
      </c>
    </row>
    <row r="4132" spans="1:6" ht="15" customHeight="1" x14ac:dyDescent="0.3">
      <c r="A4132" s="2">
        <v>42324</v>
      </c>
      <c r="B4132" s="5">
        <v>25820</v>
      </c>
      <c r="C4132" s="5">
        <v>25820</v>
      </c>
      <c r="D4132" s="5">
        <v>25260</v>
      </c>
      <c r="E4132" s="5">
        <v>25260</v>
      </c>
      <c r="F4132" s="4">
        <v>13785250</v>
      </c>
    </row>
    <row r="4133" spans="1:6" ht="15" customHeight="1" x14ac:dyDescent="0.3">
      <c r="A4133" s="2">
        <v>42325</v>
      </c>
      <c r="B4133" s="5">
        <v>25500</v>
      </c>
      <c r="C4133" s="5">
        <v>25800</v>
      </c>
      <c r="D4133" s="5">
        <v>25400</v>
      </c>
      <c r="E4133" s="5">
        <v>25400</v>
      </c>
      <c r="F4133" s="4">
        <v>9309200</v>
      </c>
    </row>
    <row r="4134" spans="1:6" ht="15" customHeight="1" x14ac:dyDescent="0.3">
      <c r="A4134" s="2">
        <v>42326</v>
      </c>
      <c r="B4134" s="5">
        <v>25440</v>
      </c>
      <c r="C4134" s="5">
        <v>25800</v>
      </c>
      <c r="D4134" s="5">
        <v>25440</v>
      </c>
      <c r="E4134" s="5">
        <v>25620</v>
      </c>
      <c r="F4134" s="4">
        <v>8386750</v>
      </c>
    </row>
    <row r="4135" spans="1:6" ht="15" customHeight="1" x14ac:dyDescent="0.3">
      <c r="A4135" s="2">
        <v>42327</v>
      </c>
      <c r="B4135" s="5">
        <v>25800</v>
      </c>
      <c r="C4135" s="5">
        <v>25800</v>
      </c>
      <c r="D4135" s="5">
        <v>25420</v>
      </c>
      <c r="E4135" s="5">
        <v>25780</v>
      </c>
      <c r="F4135" s="4">
        <v>9642500</v>
      </c>
    </row>
    <row r="4136" spans="1:6" ht="15" customHeight="1" x14ac:dyDescent="0.3">
      <c r="A4136" s="2">
        <v>42328</v>
      </c>
      <c r="B4136" s="5">
        <v>25780</v>
      </c>
      <c r="C4136" s="5">
        <v>25920</v>
      </c>
      <c r="D4136" s="5">
        <v>25560</v>
      </c>
      <c r="E4136" s="5">
        <v>25700</v>
      </c>
      <c r="F4136" s="4">
        <v>8436000</v>
      </c>
    </row>
    <row r="4137" spans="1:6" ht="15" customHeight="1" x14ac:dyDescent="0.3">
      <c r="A4137" s="2">
        <v>42331</v>
      </c>
      <c r="B4137" s="5">
        <v>25700</v>
      </c>
      <c r="C4137" s="5">
        <v>26040</v>
      </c>
      <c r="D4137" s="5">
        <v>25620</v>
      </c>
      <c r="E4137" s="5">
        <v>25640</v>
      </c>
      <c r="F4137" s="4">
        <v>9941000</v>
      </c>
    </row>
    <row r="4138" spans="1:6" ht="15" customHeight="1" x14ac:dyDescent="0.3">
      <c r="A4138" s="2">
        <v>42332</v>
      </c>
      <c r="B4138" s="5">
        <v>25640</v>
      </c>
      <c r="C4138" s="5">
        <v>26100</v>
      </c>
      <c r="D4138" s="5">
        <v>25640</v>
      </c>
      <c r="E4138" s="5">
        <v>25980</v>
      </c>
      <c r="F4138" s="4">
        <v>7978000</v>
      </c>
    </row>
    <row r="4139" spans="1:6" ht="15" customHeight="1" x14ac:dyDescent="0.3">
      <c r="A4139" s="2">
        <v>42333</v>
      </c>
      <c r="B4139" s="5">
        <v>26000</v>
      </c>
      <c r="C4139" s="5">
        <v>26200</v>
      </c>
      <c r="D4139" s="5">
        <v>25980</v>
      </c>
      <c r="E4139" s="5">
        <v>25980</v>
      </c>
      <c r="F4139" s="4">
        <v>7131350</v>
      </c>
    </row>
    <row r="4140" spans="1:6" ht="15" customHeight="1" x14ac:dyDescent="0.3">
      <c r="A4140" s="2">
        <v>42334</v>
      </c>
      <c r="B4140" s="5">
        <v>25980</v>
      </c>
      <c r="C4140" s="5">
        <v>26800</v>
      </c>
      <c r="D4140" s="5">
        <v>25980</v>
      </c>
      <c r="E4140" s="5">
        <v>26700</v>
      </c>
      <c r="F4140" s="4">
        <v>9290000</v>
      </c>
    </row>
    <row r="4141" spans="1:6" ht="15" customHeight="1" x14ac:dyDescent="0.3">
      <c r="A4141" s="2">
        <v>42335</v>
      </c>
      <c r="B4141" s="5">
        <v>26900</v>
      </c>
      <c r="C4141" s="5">
        <v>26980</v>
      </c>
      <c r="D4141" s="5">
        <v>26540</v>
      </c>
      <c r="E4141" s="5">
        <v>26540</v>
      </c>
      <c r="F4141" s="4">
        <v>8492700</v>
      </c>
    </row>
    <row r="4142" spans="1:6" ht="15" customHeight="1" x14ac:dyDescent="0.3">
      <c r="A4142" s="2">
        <v>42338</v>
      </c>
      <c r="B4142" s="5">
        <v>26500</v>
      </c>
      <c r="C4142" s="5">
        <v>26500</v>
      </c>
      <c r="D4142" s="5">
        <v>25680</v>
      </c>
      <c r="E4142" s="5">
        <v>25680</v>
      </c>
      <c r="F4142" s="4">
        <v>26700300</v>
      </c>
    </row>
    <row r="4143" spans="1:6" ht="15" customHeight="1" x14ac:dyDescent="0.3">
      <c r="A4143" s="2">
        <v>42339</v>
      </c>
      <c r="B4143" s="5">
        <v>25880</v>
      </c>
      <c r="C4143" s="5">
        <v>26440</v>
      </c>
      <c r="D4143" s="5">
        <v>25760</v>
      </c>
      <c r="E4143" s="5">
        <v>26420</v>
      </c>
      <c r="F4143" s="4">
        <v>12605650</v>
      </c>
    </row>
    <row r="4144" spans="1:6" ht="15" customHeight="1" x14ac:dyDescent="0.3">
      <c r="A4144" s="2">
        <v>42340</v>
      </c>
      <c r="B4144" s="5">
        <v>26420</v>
      </c>
      <c r="C4144" s="5">
        <v>26440</v>
      </c>
      <c r="D4144" s="5">
        <v>25880</v>
      </c>
      <c r="E4144" s="5">
        <v>26000</v>
      </c>
      <c r="F4144" s="4">
        <v>11481400</v>
      </c>
    </row>
    <row r="4145" spans="1:6" ht="15" customHeight="1" x14ac:dyDescent="0.3">
      <c r="A4145" s="2">
        <v>42341</v>
      </c>
      <c r="B4145" s="5">
        <v>25900</v>
      </c>
      <c r="C4145" s="5">
        <v>25940</v>
      </c>
      <c r="D4145" s="5">
        <v>25720</v>
      </c>
      <c r="E4145" s="5">
        <v>25800</v>
      </c>
      <c r="F4145" s="4">
        <v>8334750</v>
      </c>
    </row>
    <row r="4146" spans="1:6" ht="15" customHeight="1" x14ac:dyDescent="0.3">
      <c r="A4146" s="2">
        <v>42342</v>
      </c>
      <c r="B4146" s="5">
        <v>25500</v>
      </c>
      <c r="C4146" s="5">
        <v>25600</v>
      </c>
      <c r="D4146" s="5">
        <v>25340</v>
      </c>
      <c r="E4146" s="5">
        <v>25380</v>
      </c>
      <c r="F4146" s="4">
        <v>9635550</v>
      </c>
    </row>
    <row r="4147" spans="1:6" ht="15" customHeight="1" x14ac:dyDescent="0.3">
      <c r="A4147" s="2">
        <v>42345</v>
      </c>
      <c r="B4147" s="5">
        <v>25380</v>
      </c>
      <c r="C4147" s="5">
        <v>25500</v>
      </c>
      <c r="D4147" s="5">
        <v>25240</v>
      </c>
      <c r="E4147" s="5">
        <v>25240</v>
      </c>
      <c r="F4147" s="4">
        <v>9805350</v>
      </c>
    </row>
    <row r="4148" spans="1:6" ht="15" customHeight="1" x14ac:dyDescent="0.3">
      <c r="A4148" s="2">
        <v>42346</v>
      </c>
      <c r="B4148" s="5">
        <v>25240</v>
      </c>
      <c r="C4148" s="5">
        <v>25440</v>
      </c>
      <c r="D4148" s="5">
        <v>25240</v>
      </c>
      <c r="E4148" s="5">
        <v>25240</v>
      </c>
      <c r="F4148" s="4">
        <v>6916100</v>
      </c>
    </row>
    <row r="4149" spans="1:6" ht="15" customHeight="1" x14ac:dyDescent="0.3">
      <c r="A4149" s="2">
        <v>42347</v>
      </c>
      <c r="B4149" s="5">
        <v>25240</v>
      </c>
      <c r="C4149" s="5">
        <v>25500</v>
      </c>
      <c r="D4149" s="5">
        <v>25240</v>
      </c>
      <c r="E4149" s="5">
        <v>25260</v>
      </c>
      <c r="F4149" s="4">
        <v>9090600</v>
      </c>
    </row>
    <row r="4150" spans="1:6" ht="15" customHeight="1" x14ac:dyDescent="0.3">
      <c r="A4150" s="2">
        <v>42348</v>
      </c>
      <c r="B4150" s="5">
        <v>25260</v>
      </c>
      <c r="C4150" s="5">
        <v>25860</v>
      </c>
      <c r="D4150" s="5">
        <v>25260</v>
      </c>
      <c r="E4150" s="5">
        <v>25660</v>
      </c>
      <c r="F4150" s="4">
        <v>15193350</v>
      </c>
    </row>
    <row r="4151" spans="1:6" ht="15" customHeight="1" x14ac:dyDescent="0.3">
      <c r="A4151" s="2">
        <v>42349</v>
      </c>
      <c r="B4151" s="5">
        <v>25660</v>
      </c>
      <c r="C4151" s="5">
        <v>25900</v>
      </c>
      <c r="D4151" s="5">
        <v>25440</v>
      </c>
      <c r="E4151" s="5">
        <v>25680</v>
      </c>
      <c r="F4151" s="4">
        <v>10336450</v>
      </c>
    </row>
    <row r="4152" spans="1:6" ht="15" customHeight="1" x14ac:dyDescent="0.3">
      <c r="A4152" s="2">
        <v>42352</v>
      </c>
      <c r="B4152" s="5">
        <v>25460</v>
      </c>
      <c r="C4152" s="5">
        <v>25460</v>
      </c>
      <c r="D4152" s="5">
        <v>25100</v>
      </c>
      <c r="E4152" s="5">
        <v>25220</v>
      </c>
      <c r="F4152" s="4">
        <v>11140050</v>
      </c>
    </row>
    <row r="4153" spans="1:6" ht="15" customHeight="1" x14ac:dyDescent="0.3">
      <c r="A4153" s="2">
        <v>42353</v>
      </c>
      <c r="B4153" s="5">
        <v>25220</v>
      </c>
      <c r="C4153" s="5">
        <v>25600</v>
      </c>
      <c r="D4153" s="5">
        <v>25200</v>
      </c>
      <c r="E4153" s="5">
        <v>25540</v>
      </c>
      <c r="F4153" s="4">
        <v>8774700</v>
      </c>
    </row>
    <row r="4154" spans="1:6" ht="15" customHeight="1" x14ac:dyDescent="0.3">
      <c r="A4154" s="2">
        <v>42354</v>
      </c>
      <c r="B4154" s="5">
        <v>25560</v>
      </c>
      <c r="C4154" s="5">
        <v>26200</v>
      </c>
      <c r="D4154" s="5">
        <v>25560</v>
      </c>
      <c r="E4154" s="5">
        <v>25980</v>
      </c>
      <c r="F4154" s="4">
        <v>10398100</v>
      </c>
    </row>
    <row r="4155" spans="1:6" ht="15" customHeight="1" x14ac:dyDescent="0.3">
      <c r="A4155" s="2">
        <v>42355</v>
      </c>
      <c r="B4155" s="5">
        <v>26020</v>
      </c>
      <c r="C4155" s="5">
        <v>26160</v>
      </c>
      <c r="D4155" s="5">
        <v>25500</v>
      </c>
      <c r="E4155" s="5">
        <v>25800</v>
      </c>
      <c r="F4155" s="4">
        <v>8733850</v>
      </c>
    </row>
    <row r="4156" spans="1:6" ht="15" customHeight="1" x14ac:dyDescent="0.3">
      <c r="A4156" s="2">
        <v>42356</v>
      </c>
      <c r="B4156" s="5">
        <v>25300</v>
      </c>
      <c r="C4156" s="5">
        <v>25760</v>
      </c>
      <c r="D4156" s="5">
        <v>25280</v>
      </c>
      <c r="E4156" s="5">
        <v>25560</v>
      </c>
      <c r="F4156" s="4">
        <v>8418450</v>
      </c>
    </row>
    <row r="4157" spans="1:6" ht="15" customHeight="1" x14ac:dyDescent="0.3">
      <c r="A4157" s="2">
        <v>42359</v>
      </c>
      <c r="B4157" s="5">
        <v>25560</v>
      </c>
      <c r="C4157" s="5">
        <v>25700</v>
      </c>
      <c r="D4157" s="5">
        <v>25220</v>
      </c>
      <c r="E4157" s="5">
        <v>25600</v>
      </c>
      <c r="F4157" s="4">
        <v>8023300</v>
      </c>
    </row>
    <row r="4158" spans="1:6" ht="15" customHeight="1" x14ac:dyDescent="0.3">
      <c r="A4158" s="2">
        <v>42360</v>
      </c>
      <c r="B4158" s="5">
        <v>25600</v>
      </c>
      <c r="C4158" s="5">
        <v>25840</v>
      </c>
      <c r="D4158" s="5">
        <v>25340</v>
      </c>
      <c r="E4158" s="5">
        <v>25840</v>
      </c>
      <c r="F4158" s="4">
        <v>10309600</v>
      </c>
    </row>
    <row r="4159" spans="1:6" ht="15" customHeight="1" x14ac:dyDescent="0.3">
      <c r="A4159" s="2">
        <v>42361</v>
      </c>
      <c r="B4159" s="5">
        <v>25840</v>
      </c>
      <c r="C4159" s="5">
        <v>25980</v>
      </c>
      <c r="D4159" s="5">
        <v>25640</v>
      </c>
      <c r="E4159" s="5">
        <v>25900</v>
      </c>
      <c r="F4159" s="4">
        <v>10357400</v>
      </c>
    </row>
    <row r="4160" spans="1:6" ht="15" customHeight="1" x14ac:dyDescent="0.3">
      <c r="A4160" s="2">
        <v>42362</v>
      </c>
      <c r="B4160" s="5">
        <v>25900</v>
      </c>
      <c r="C4160" s="5">
        <v>26000</v>
      </c>
      <c r="D4160" s="5">
        <v>25700</v>
      </c>
      <c r="E4160" s="5">
        <v>25700</v>
      </c>
      <c r="F4160" s="4">
        <v>7807550</v>
      </c>
    </row>
    <row r="4161" spans="1:6" ht="15" customHeight="1" x14ac:dyDescent="0.3">
      <c r="A4161" s="2">
        <v>42366</v>
      </c>
      <c r="B4161" s="5">
        <v>25700</v>
      </c>
      <c r="C4161" s="5">
        <v>25780</v>
      </c>
      <c r="D4161" s="5">
        <v>25320</v>
      </c>
      <c r="E4161" s="5">
        <v>25320</v>
      </c>
      <c r="F4161" s="4">
        <v>11361500</v>
      </c>
    </row>
    <row r="4162" spans="1:6" ht="15" customHeight="1" x14ac:dyDescent="0.3">
      <c r="A4162" s="2">
        <v>42367</v>
      </c>
      <c r="B4162" s="5">
        <v>25300</v>
      </c>
      <c r="C4162" s="5">
        <v>25320</v>
      </c>
      <c r="D4162" s="5">
        <v>24820</v>
      </c>
      <c r="E4162" s="5">
        <v>25080</v>
      </c>
      <c r="F4162" s="4">
        <v>11647200</v>
      </c>
    </row>
    <row r="4163" spans="1:6" ht="15" customHeight="1" x14ac:dyDescent="0.3">
      <c r="A4163" s="2">
        <v>42368</v>
      </c>
      <c r="B4163" s="5">
        <v>25200</v>
      </c>
      <c r="C4163" s="5">
        <v>25440</v>
      </c>
      <c r="D4163" s="5">
        <v>25080</v>
      </c>
      <c r="E4163" s="5">
        <v>25200</v>
      </c>
      <c r="F4163" s="4">
        <v>10197900</v>
      </c>
    </row>
    <row r="4164" spans="1:6" ht="15" customHeight="1" x14ac:dyDescent="0.3">
      <c r="A4164" s="2">
        <v>42370</v>
      </c>
      <c r="B4164" s="5">
        <v>25200</v>
      </c>
      <c r="C4164" s="5">
        <v>25440</v>
      </c>
      <c r="D4164" s="5">
        <v>25080</v>
      </c>
      <c r="E4164" s="5">
        <v>25200</v>
      </c>
      <c r="F4164" s="4">
        <v>0</v>
      </c>
    </row>
    <row r="4165" spans="1:6" ht="15" customHeight="1" x14ac:dyDescent="0.3">
      <c r="A4165" s="2">
        <v>42373</v>
      </c>
      <c r="B4165" s="5">
        <v>25200</v>
      </c>
      <c r="C4165" s="5">
        <v>25200</v>
      </c>
      <c r="D4165" s="5">
        <v>24100</v>
      </c>
      <c r="E4165" s="5">
        <v>24100</v>
      </c>
      <c r="F4165" s="4">
        <v>15346950</v>
      </c>
    </row>
    <row r="4166" spans="1:6" ht="15" customHeight="1" x14ac:dyDescent="0.3">
      <c r="A4166" s="2">
        <v>42374</v>
      </c>
      <c r="B4166" s="5">
        <v>24040</v>
      </c>
      <c r="C4166" s="5">
        <v>24360</v>
      </c>
      <c r="D4166" s="5">
        <v>23720</v>
      </c>
      <c r="E4166" s="5">
        <v>24160</v>
      </c>
      <c r="F4166" s="4">
        <v>10800100</v>
      </c>
    </row>
    <row r="4167" spans="1:6" ht="15" customHeight="1" x14ac:dyDescent="0.3">
      <c r="A4167" s="2">
        <v>42375</v>
      </c>
      <c r="B4167" s="5">
        <v>24160</v>
      </c>
      <c r="C4167" s="5">
        <v>24160</v>
      </c>
      <c r="D4167" s="5">
        <v>23360</v>
      </c>
      <c r="E4167" s="5">
        <v>23500</v>
      </c>
      <c r="F4167" s="4">
        <v>18337600</v>
      </c>
    </row>
    <row r="4168" spans="1:6" ht="15" customHeight="1" x14ac:dyDescent="0.3">
      <c r="A4168" s="2">
        <v>42376</v>
      </c>
      <c r="B4168" s="5">
        <v>23320</v>
      </c>
      <c r="C4168" s="5">
        <v>23660</v>
      </c>
      <c r="D4168" s="5">
        <v>23020</v>
      </c>
      <c r="E4168" s="5">
        <v>23260</v>
      </c>
      <c r="F4168" s="4">
        <v>14119400</v>
      </c>
    </row>
    <row r="4169" spans="1:6" ht="15" customHeight="1" x14ac:dyDescent="0.3">
      <c r="A4169" s="2">
        <v>42377</v>
      </c>
      <c r="B4169" s="5">
        <v>23260</v>
      </c>
      <c r="C4169" s="5">
        <v>23720</v>
      </c>
      <c r="D4169" s="5">
        <v>23260</v>
      </c>
      <c r="E4169" s="5">
        <v>23420</v>
      </c>
      <c r="F4169" s="4">
        <v>12888150</v>
      </c>
    </row>
    <row r="4170" spans="1:6" ht="15" customHeight="1" x14ac:dyDescent="0.3">
      <c r="A4170" s="2">
        <v>42380</v>
      </c>
      <c r="B4170" s="5">
        <v>23120</v>
      </c>
      <c r="C4170" s="5">
        <v>23320</v>
      </c>
      <c r="D4170" s="5">
        <v>22920</v>
      </c>
      <c r="E4170" s="5">
        <v>23040</v>
      </c>
      <c r="F4170" s="4">
        <v>12063850</v>
      </c>
    </row>
    <row r="4171" spans="1:6" ht="15" customHeight="1" x14ac:dyDescent="0.3">
      <c r="A4171" s="2">
        <v>42381</v>
      </c>
      <c r="B4171" s="5">
        <v>22960</v>
      </c>
      <c r="C4171" s="5">
        <v>23320</v>
      </c>
      <c r="D4171" s="5">
        <v>22880</v>
      </c>
      <c r="E4171" s="5">
        <v>22920</v>
      </c>
      <c r="F4171" s="4">
        <v>10314150</v>
      </c>
    </row>
    <row r="4172" spans="1:6" ht="15" customHeight="1" x14ac:dyDescent="0.3">
      <c r="A4172" s="2">
        <v>42382</v>
      </c>
      <c r="B4172" s="5">
        <v>23060</v>
      </c>
      <c r="C4172" s="5">
        <v>23180</v>
      </c>
      <c r="D4172" s="5">
        <v>22960</v>
      </c>
      <c r="E4172" s="5">
        <v>22960</v>
      </c>
      <c r="F4172" s="4">
        <v>7165800</v>
      </c>
    </row>
    <row r="4173" spans="1:6" ht="15" customHeight="1" x14ac:dyDescent="0.3">
      <c r="A4173" s="2">
        <v>42383</v>
      </c>
      <c r="B4173" s="5">
        <v>22620</v>
      </c>
      <c r="C4173" s="5">
        <v>22840</v>
      </c>
      <c r="D4173" s="5">
        <v>22620</v>
      </c>
      <c r="E4173" s="5">
        <v>22760</v>
      </c>
      <c r="F4173" s="4">
        <v>10451100</v>
      </c>
    </row>
    <row r="4174" spans="1:6" ht="15" customHeight="1" x14ac:dyDescent="0.3">
      <c r="A4174" s="2">
        <v>42384</v>
      </c>
      <c r="B4174" s="5">
        <v>22800</v>
      </c>
      <c r="C4174" s="5">
        <v>23040</v>
      </c>
      <c r="D4174" s="5">
        <v>22480</v>
      </c>
      <c r="E4174" s="5">
        <v>22640</v>
      </c>
      <c r="F4174" s="4">
        <v>10473200</v>
      </c>
    </row>
    <row r="4175" spans="1:6" ht="15" customHeight="1" x14ac:dyDescent="0.3">
      <c r="A4175" s="2">
        <v>42387</v>
      </c>
      <c r="B4175" s="5">
        <v>21760</v>
      </c>
      <c r="C4175" s="5">
        <v>22660</v>
      </c>
      <c r="D4175" s="5">
        <v>21760</v>
      </c>
      <c r="E4175" s="5">
        <v>22520</v>
      </c>
      <c r="F4175" s="4">
        <v>16010700</v>
      </c>
    </row>
    <row r="4176" spans="1:6" ht="15" customHeight="1" x14ac:dyDescent="0.3">
      <c r="A4176" s="2">
        <v>42388</v>
      </c>
      <c r="B4176" s="5">
        <v>22560</v>
      </c>
      <c r="C4176" s="5">
        <v>23420</v>
      </c>
      <c r="D4176" s="5">
        <v>22560</v>
      </c>
      <c r="E4176" s="5">
        <v>23420</v>
      </c>
      <c r="F4176" s="4">
        <v>10362100</v>
      </c>
    </row>
    <row r="4177" spans="1:6" ht="15" customHeight="1" x14ac:dyDescent="0.3">
      <c r="A4177" s="2">
        <v>42389</v>
      </c>
      <c r="B4177" s="5">
        <v>23200</v>
      </c>
      <c r="C4177" s="5">
        <v>23200</v>
      </c>
      <c r="D4177" s="5">
        <v>22640</v>
      </c>
      <c r="E4177" s="5">
        <v>22760</v>
      </c>
      <c r="F4177" s="4">
        <v>8352600</v>
      </c>
    </row>
    <row r="4178" spans="1:6" ht="15" customHeight="1" x14ac:dyDescent="0.3">
      <c r="A4178" s="2">
        <v>42390</v>
      </c>
      <c r="B4178" s="5">
        <v>22660</v>
      </c>
      <c r="C4178" s="5">
        <v>23100</v>
      </c>
      <c r="D4178" s="5">
        <v>22500</v>
      </c>
      <c r="E4178" s="5">
        <v>22620</v>
      </c>
      <c r="F4178" s="4">
        <v>9517600</v>
      </c>
    </row>
    <row r="4179" spans="1:6" ht="15" customHeight="1" x14ac:dyDescent="0.3">
      <c r="A4179" s="2">
        <v>42391</v>
      </c>
      <c r="B4179" s="5">
        <v>22900</v>
      </c>
      <c r="C4179" s="5">
        <v>23360</v>
      </c>
      <c r="D4179" s="5">
        <v>22900</v>
      </c>
      <c r="E4179" s="5">
        <v>23360</v>
      </c>
      <c r="F4179" s="4">
        <v>7376400</v>
      </c>
    </row>
    <row r="4180" spans="1:6" ht="15" customHeight="1" x14ac:dyDescent="0.3">
      <c r="A4180" s="2">
        <v>42394</v>
      </c>
      <c r="B4180" s="5">
        <v>23440</v>
      </c>
      <c r="C4180" s="5">
        <v>23520</v>
      </c>
      <c r="D4180" s="5">
        <v>23120</v>
      </c>
      <c r="E4180" s="5">
        <v>23240</v>
      </c>
      <c r="F4180" s="4">
        <v>7995650</v>
      </c>
    </row>
    <row r="4181" spans="1:6" ht="15" customHeight="1" x14ac:dyDescent="0.3">
      <c r="A4181" s="2">
        <v>42395</v>
      </c>
      <c r="B4181" s="5">
        <v>23100</v>
      </c>
      <c r="C4181" s="5">
        <v>23140</v>
      </c>
      <c r="D4181" s="5">
        <v>22720</v>
      </c>
      <c r="E4181" s="5">
        <v>22740</v>
      </c>
      <c r="F4181" s="4">
        <v>7619950</v>
      </c>
    </row>
    <row r="4182" spans="1:6" ht="15" customHeight="1" x14ac:dyDescent="0.3">
      <c r="A4182" s="2">
        <v>42396</v>
      </c>
      <c r="B4182" s="5">
        <v>22520</v>
      </c>
      <c r="C4182" s="5">
        <v>23500</v>
      </c>
      <c r="D4182" s="5">
        <v>22520</v>
      </c>
      <c r="E4182" s="5">
        <v>23500</v>
      </c>
      <c r="F4182" s="4">
        <v>13811850</v>
      </c>
    </row>
    <row r="4183" spans="1:6" ht="15" customHeight="1" x14ac:dyDescent="0.3">
      <c r="A4183" s="2">
        <v>42397</v>
      </c>
      <c r="B4183" s="5">
        <v>23280</v>
      </c>
      <c r="C4183" s="5">
        <v>23360</v>
      </c>
      <c r="D4183" s="5">
        <v>22780</v>
      </c>
      <c r="E4183" s="5">
        <v>22900</v>
      </c>
      <c r="F4183" s="4">
        <v>15795600</v>
      </c>
    </row>
    <row r="4184" spans="1:6" ht="15" customHeight="1" x14ac:dyDescent="0.3">
      <c r="A4184" s="2">
        <v>42398</v>
      </c>
      <c r="B4184" s="5">
        <v>22800</v>
      </c>
      <c r="C4184" s="5">
        <v>23000</v>
      </c>
      <c r="D4184" s="5">
        <v>22320</v>
      </c>
      <c r="E4184" s="5">
        <v>23000</v>
      </c>
      <c r="F4184" s="4">
        <v>21849150</v>
      </c>
    </row>
    <row r="4185" spans="1:6" ht="15" customHeight="1" x14ac:dyDescent="0.3">
      <c r="A4185" s="2">
        <v>42401</v>
      </c>
      <c r="B4185" s="5">
        <v>23040</v>
      </c>
      <c r="C4185" s="5">
        <v>23260</v>
      </c>
      <c r="D4185" s="5">
        <v>23020</v>
      </c>
      <c r="E4185" s="5">
        <v>23260</v>
      </c>
      <c r="F4185" s="4">
        <v>12998950</v>
      </c>
    </row>
    <row r="4186" spans="1:6" ht="15" customHeight="1" x14ac:dyDescent="0.3">
      <c r="A4186" s="2">
        <v>42402</v>
      </c>
      <c r="B4186" s="5">
        <v>23220</v>
      </c>
      <c r="C4186" s="5">
        <v>23320</v>
      </c>
      <c r="D4186" s="5">
        <v>22940</v>
      </c>
      <c r="E4186" s="5">
        <v>23120</v>
      </c>
      <c r="F4186" s="4">
        <v>8317400</v>
      </c>
    </row>
    <row r="4187" spans="1:6" ht="15" customHeight="1" x14ac:dyDescent="0.3">
      <c r="A4187" s="2">
        <v>42403</v>
      </c>
      <c r="B4187" s="5">
        <v>23000</v>
      </c>
      <c r="C4187" s="5">
        <v>23040</v>
      </c>
      <c r="D4187" s="5">
        <v>22740</v>
      </c>
      <c r="E4187" s="5">
        <v>22920</v>
      </c>
      <c r="F4187" s="4">
        <v>8725350</v>
      </c>
    </row>
    <row r="4188" spans="1:6" ht="15" customHeight="1" x14ac:dyDescent="0.3">
      <c r="A4188" s="2">
        <v>42404</v>
      </c>
      <c r="B4188" s="5">
        <v>23000</v>
      </c>
      <c r="C4188" s="5">
        <v>23220</v>
      </c>
      <c r="D4188" s="5">
        <v>22960</v>
      </c>
      <c r="E4188" s="5">
        <v>23120</v>
      </c>
      <c r="F4188" s="4">
        <v>12397950</v>
      </c>
    </row>
    <row r="4189" spans="1:6" ht="15" customHeight="1" x14ac:dyDescent="0.3">
      <c r="A4189" s="2">
        <v>42405</v>
      </c>
      <c r="B4189" s="5">
        <v>23120</v>
      </c>
      <c r="C4189" s="5">
        <v>23380</v>
      </c>
      <c r="D4189" s="5">
        <v>23120</v>
      </c>
      <c r="E4189" s="5">
        <v>23280</v>
      </c>
      <c r="F4189" s="4">
        <v>9404700</v>
      </c>
    </row>
    <row r="4190" spans="1:6" ht="15" customHeight="1" x14ac:dyDescent="0.3">
      <c r="A4190" s="2">
        <v>42408</v>
      </c>
      <c r="B4190" s="5">
        <v>23120</v>
      </c>
      <c r="C4190" s="5">
        <v>23380</v>
      </c>
      <c r="D4190" s="5">
        <v>23120</v>
      </c>
      <c r="E4190" s="5">
        <v>23280</v>
      </c>
      <c r="F4190" s="4">
        <v>0</v>
      </c>
    </row>
    <row r="4191" spans="1:6" ht="15" customHeight="1" x14ac:dyDescent="0.3">
      <c r="A4191" s="2">
        <v>42409</v>
      </c>
      <c r="B4191" s="5">
        <v>23120</v>
      </c>
      <c r="C4191" s="5">
        <v>23380</v>
      </c>
      <c r="D4191" s="5">
        <v>23120</v>
      </c>
      <c r="E4191" s="5">
        <v>23280</v>
      </c>
      <c r="F4191" s="4">
        <v>0</v>
      </c>
    </row>
    <row r="4192" spans="1:6" ht="15" customHeight="1" x14ac:dyDescent="0.3">
      <c r="A4192" s="2">
        <v>42410</v>
      </c>
      <c r="B4192" s="5">
        <v>23120</v>
      </c>
      <c r="C4192" s="5">
        <v>23380</v>
      </c>
      <c r="D4192" s="5">
        <v>23120</v>
      </c>
      <c r="E4192" s="5">
        <v>23280</v>
      </c>
      <c r="F4192" s="4">
        <v>0</v>
      </c>
    </row>
    <row r="4193" spans="1:6" ht="15" customHeight="1" x14ac:dyDescent="0.3">
      <c r="A4193" s="2">
        <v>42411</v>
      </c>
      <c r="B4193" s="5">
        <v>22360</v>
      </c>
      <c r="C4193" s="5">
        <v>22740</v>
      </c>
      <c r="D4193" s="5">
        <v>22360</v>
      </c>
      <c r="E4193" s="5">
        <v>22600</v>
      </c>
      <c r="F4193" s="4">
        <v>15263100</v>
      </c>
    </row>
    <row r="4194" spans="1:6" ht="15" customHeight="1" x14ac:dyDescent="0.3">
      <c r="A4194" s="2">
        <v>42412</v>
      </c>
      <c r="B4194" s="5">
        <v>22600</v>
      </c>
      <c r="C4194" s="5">
        <v>23020</v>
      </c>
      <c r="D4194" s="5">
        <v>22440</v>
      </c>
      <c r="E4194" s="5">
        <v>22600</v>
      </c>
      <c r="F4194" s="4">
        <v>12811600</v>
      </c>
    </row>
    <row r="4195" spans="1:6" ht="15" customHeight="1" x14ac:dyDescent="0.3">
      <c r="A4195" s="2">
        <v>42415</v>
      </c>
      <c r="B4195" s="5">
        <v>23080</v>
      </c>
      <c r="C4195" s="5">
        <v>23200</v>
      </c>
      <c r="D4195" s="5">
        <v>22880</v>
      </c>
      <c r="E4195" s="5">
        <v>23080</v>
      </c>
      <c r="F4195" s="4">
        <v>9157300</v>
      </c>
    </row>
    <row r="4196" spans="1:6" ht="15" customHeight="1" x14ac:dyDescent="0.3">
      <c r="A4196" s="2">
        <v>42416</v>
      </c>
      <c r="B4196" s="5">
        <v>23160</v>
      </c>
      <c r="C4196" s="5">
        <v>23580</v>
      </c>
      <c r="D4196" s="5">
        <v>23140</v>
      </c>
      <c r="E4196" s="5">
        <v>23360</v>
      </c>
      <c r="F4196" s="4">
        <v>9020050</v>
      </c>
    </row>
    <row r="4197" spans="1:6" ht="15" customHeight="1" x14ac:dyDescent="0.3">
      <c r="A4197" s="2">
        <v>42417</v>
      </c>
      <c r="B4197" s="5">
        <v>23580</v>
      </c>
      <c r="C4197" s="5">
        <v>24020</v>
      </c>
      <c r="D4197" s="5">
        <v>23380</v>
      </c>
      <c r="E4197" s="5">
        <v>23700</v>
      </c>
      <c r="F4197" s="4">
        <v>12303100</v>
      </c>
    </row>
    <row r="4198" spans="1:6" ht="15" customHeight="1" x14ac:dyDescent="0.3">
      <c r="A4198" s="2">
        <v>42418</v>
      </c>
      <c r="B4198" s="5">
        <v>24060</v>
      </c>
      <c r="C4198" s="5">
        <v>24060</v>
      </c>
      <c r="D4198" s="5">
        <v>23560</v>
      </c>
      <c r="E4198" s="5">
        <v>23740</v>
      </c>
      <c r="F4198" s="4">
        <v>11124050</v>
      </c>
    </row>
    <row r="4199" spans="1:6" ht="15" customHeight="1" x14ac:dyDescent="0.3">
      <c r="A4199" s="2">
        <v>42419</v>
      </c>
      <c r="B4199" s="5">
        <v>23740</v>
      </c>
      <c r="C4199" s="5">
        <v>23900</v>
      </c>
      <c r="D4199" s="5">
        <v>23480</v>
      </c>
      <c r="E4199" s="5">
        <v>23800</v>
      </c>
      <c r="F4199" s="4">
        <v>8842600</v>
      </c>
    </row>
    <row r="4200" spans="1:6" ht="15" customHeight="1" x14ac:dyDescent="0.3">
      <c r="A4200" s="2">
        <v>42422</v>
      </c>
      <c r="B4200" s="5">
        <v>23800</v>
      </c>
      <c r="C4200" s="5">
        <v>23840</v>
      </c>
      <c r="D4200" s="5">
        <v>23320</v>
      </c>
      <c r="E4200" s="5">
        <v>23500</v>
      </c>
      <c r="F4200" s="4">
        <v>8744950</v>
      </c>
    </row>
    <row r="4201" spans="1:6" ht="15" customHeight="1" x14ac:dyDescent="0.3">
      <c r="A4201" s="2">
        <v>42423</v>
      </c>
      <c r="B4201" s="5">
        <v>23580</v>
      </c>
      <c r="C4201" s="5">
        <v>23780</v>
      </c>
      <c r="D4201" s="5">
        <v>23460</v>
      </c>
      <c r="E4201" s="5">
        <v>23620</v>
      </c>
      <c r="F4201" s="4">
        <v>7383700</v>
      </c>
    </row>
    <row r="4202" spans="1:6" ht="15" customHeight="1" x14ac:dyDescent="0.3">
      <c r="A4202" s="2">
        <v>42424</v>
      </c>
      <c r="B4202" s="5">
        <v>23560</v>
      </c>
      <c r="C4202" s="5">
        <v>23580</v>
      </c>
      <c r="D4202" s="5">
        <v>23220</v>
      </c>
      <c r="E4202" s="5">
        <v>23440</v>
      </c>
      <c r="F4202" s="4">
        <v>7024200</v>
      </c>
    </row>
    <row r="4203" spans="1:6" ht="15" customHeight="1" x14ac:dyDescent="0.3">
      <c r="A4203" s="2">
        <v>42425</v>
      </c>
      <c r="B4203" s="5">
        <v>23440</v>
      </c>
      <c r="C4203" s="5">
        <v>23740</v>
      </c>
      <c r="D4203" s="5">
        <v>23440</v>
      </c>
      <c r="E4203" s="5">
        <v>23580</v>
      </c>
      <c r="F4203" s="4">
        <v>6681750</v>
      </c>
    </row>
    <row r="4204" spans="1:6" ht="15" customHeight="1" x14ac:dyDescent="0.3">
      <c r="A4204" s="2">
        <v>42426</v>
      </c>
      <c r="B4204" s="5">
        <v>23600</v>
      </c>
      <c r="C4204" s="5">
        <v>23740</v>
      </c>
      <c r="D4204" s="5">
        <v>23440</v>
      </c>
      <c r="E4204" s="5">
        <v>23440</v>
      </c>
      <c r="F4204" s="4">
        <v>8867200</v>
      </c>
    </row>
    <row r="4205" spans="1:6" ht="15" customHeight="1" x14ac:dyDescent="0.3">
      <c r="A4205" s="2">
        <v>42429</v>
      </c>
      <c r="B4205" s="5">
        <v>23580</v>
      </c>
      <c r="C4205" s="5">
        <v>23880</v>
      </c>
      <c r="D4205" s="5">
        <v>23520</v>
      </c>
      <c r="E4205" s="5">
        <v>23560</v>
      </c>
      <c r="F4205" s="4">
        <v>14434000</v>
      </c>
    </row>
    <row r="4206" spans="1:6" ht="15" customHeight="1" x14ac:dyDescent="0.3">
      <c r="A4206" s="2">
        <v>42430</v>
      </c>
      <c r="B4206" s="5">
        <v>23580</v>
      </c>
      <c r="C4206" s="5">
        <v>23880</v>
      </c>
      <c r="D4206" s="5">
        <v>23520</v>
      </c>
      <c r="E4206" s="5">
        <v>23560</v>
      </c>
      <c r="F4206" s="4">
        <v>0</v>
      </c>
    </row>
    <row r="4207" spans="1:6" ht="15" customHeight="1" x14ac:dyDescent="0.3">
      <c r="A4207" s="2">
        <v>42431</v>
      </c>
      <c r="B4207" s="5">
        <v>24000</v>
      </c>
      <c r="C4207" s="5">
        <v>24140</v>
      </c>
      <c r="D4207" s="5">
        <v>23920</v>
      </c>
      <c r="E4207" s="5">
        <v>23940</v>
      </c>
      <c r="F4207" s="4">
        <v>11818600</v>
      </c>
    </row>
    <row r="4208" spans="1:6" ht="15" customHeight="1" x14ac:dyDescent="0.3">
      <c r="A4208" s="2">
        <v>42432</v>
      </c>
      <c r="B4208" s="5">
        <v>24260</v>
      </c>
      <c r="C4208" s="5">
        <v>24400</v>
      </c>
      <c r="D4208" s="5">
        <v>24040</v>
      </c>
      <c r="E4208" s="5">
        <v>24400</v>
      </c>
      <c r="F4208" s="4">
        <v>10949550</v>
      </c>
    </row>
    <row r="4209" spans="1:6" ht="15" customHeight="1" x14ac:dyDescent="0.3">
      <c r="A4209" s="2">
        <v>42433</v>
      </c>
      <c r="B4209" s="5">
        <v>24400</v>
      </c>
      <c r="C4209" s="5">
        <v>24560</v>
      </c>
      <c r="D4209" s="5">
        <v>24040</v>
      </c>
      <c r="E4209" s="5">
        <v>24300</v>
      </c>
      <c r="F4209" s="4">
        <v>10074500</v>
      </c>
    </row>
    <row r="4210" spans="1:6" ht="15" customHeight="1" x14ac:dyDescent="0.3">
      <c r="A4210" s="2">
        <v>42436</v>
      </c>
      <c r="B4210" s="5">
        <v>24400</v>
      </c>
      <c r="C4210" s="5">
        <v>24620</v>
      </c>
      <c r="D4210" s="5">
        <v>24300</v>
      </c>
      <c r="E4210" s="5">
        <v>24460</v>
      </c>
      <c r="F4210" s="4">
        <v>6568800</v>
      </c>
    </row>
    <row r="4211" spans="1:6" ht="15" customHeight="1" x14ac:dyDescent="0.3">
      <c r="A4211" s="2">
        <v>42437</v>
      </c>
      <c r="B4211" s="5">
        <v>24460</v>
      </c>
      <c r="C4211" s="5">
        <v>24480</v>
      </c>
      <c r="D4211" s="5">
        <v>23720</v>
      </c>
      <c r="E4211" s="5">
        <v>23840</v>
      </c>
      <c r="F4211" s="4">
        <v>10810100</v>
      </c>
    </row>
    <row r="4212" spans="1:6" ht="15" customHeight="1" x14ac:dyDescent="0.3">
      <c r="A4212" s="2">
        <v>42438</v>
      </c>
      <c r="B4212" s="5">
        <v>23760</v>
      </c>
      <c r="C4212" s="5">
        <v>23980</v>
      </c>
      <c r="D4212" s="5">
        <v>23540</v>
      </c>
      <c r="E4212" s="5">
        <v>23880</v>
      </c>
      <c r="F4212" s="4">
        <v>9169000</v>
      </c>
    </row>
    <row r="4213" spans="1:6" ht="15" customHeight="1" x14ac:dyDescent="0.3">
      <c r="A4213" s="2">
        <v>42439</v>
      </c>
      <c r="B4213" s="5">
        <v>24160</v>
      </c>
      <c r="C4213" s="5">
        <v>24720</v>
      </c>
      <c r="D4213" s="5">
        <v>24020</v>
      </c>
      <c r="E4213" s="5">
        <v>24500</v>
      </c>
      <c r="F4213" s="4">
        <v>14177000</v>
      </c>
    </row>
    <row r="4214" spans="1:6" ht="15" customHeight="1" x14ac:dyDescent="0.3">
      <c r="A4214" s="2">
        <v>42440</v>
      </c>
      <c r="B4214" s="5">
        <v>24500</v>
      </c>
      <c r="C4214" s="5">
        <v>25060</v>
      </c>
      <c r="D4214" s="5">
        <v>24320</v>
      </c>
      <c r="E4214" s="5">
        <v>24980</v>
      </c>
      <c r="F4214" s="4">
        <v>13361250</v>
      </c>
    </row>
    <row r="4215" spans="1:6" ht="15" customHeight="1" x14ac:dyDescent="0.3">
      <c r="A4215" s="2">
        <v>42443</v>
      </c>
      <c r="B4215" s="5">
        <v>25340</v>
      </c>
      <c r="C4215" s="5">
        <v>25460</v>
      </c>
      <c r="D4215" s="5">
        <v>24980</v>
      </c>
      <c r="E4215" s="5">
        <v>25100</v>
      </c>
      <c r="F4215" s="4">
        <v>10857700</v>
      </c>
    </row>
    <row r="4216" spans="1:6" ht="15" customHeight="1" x14ac:dyDescent="0.3">
      <c r="A4216" s="2">
        <v>42444</v>
      </c>
      <c r="B4216" s="5">
        <v>25100</v>
      </c>
      <c r="C4216" s="5">
        <v>25280</v>
      </c>
      <c r="D4216" s="5">
        <v>24920</v>
      </c>
      <c r="E4216" s="5">
        <v>25060</v>
      </c>
      <c r="F4216" s="4">
        <v>8640400</v>
      </c>
    </row>
    <row r="4217" spans="1:6" ht="15" customHeight="1" x14ac:dyDescent="0.3">
      <c r="A4217" s="2">
        <v>42445</v>
      </c>
      <c r="B4217" s="5">
        <v>25120</v>
      </c>
      <c r="C4217" s="5">
        <v>25260</v>
      </c>
      <c r="D4217" s="5">
        <v>25060</v>
      </c>
      <c r="E4217" s="5">
        <v>25120</v>
      </c>
      <c r="F4217" s="4">
        <v>7342800</v>
      </c>
    </row>
    <row r="4218" spans="1:6" ht="15" customHeight="1" x14ac:dyDescent="0.3">
      <c r="A4218" s="2">
        <v>42446</v>
      </c>
      <c r="B4218" s="5">
        <v>25300</v>
      </c>
      <c r="C4218" s="5">
        <v>25920</v>
      </c>
      <c r="D4218" s="5">
        <v>25140</v>
      </c>
      <c r="E4218" s="5">
        <v>25260</v>
      </c>
      <c r="F4218" s="4">
        <v>12343450</v>
      </c>
    </row>
    <row r="4219" spans="1:6" ht="15" customHeight="1" x14ac:dyDescent="0.3">
      <c r="A4219" s="2">
        <v>42447</v>
      </c>
      <c r="B4219" s="5">
        <v>25560</v>
      </c>
      <c r="C4219" s="5">
        <v>25560</v>
      </c>
      <c r="D4219" s="5">
        <v>25260</v>
      </c>
      <c r="E4219" s="5">
        <v>25460</v>
      </c>
      <c r="F4219" s="4">
        <v>11265700</v>
      </c>
    </row>
    <row r="4220" spans="1:6" ht="15" customHeight="1" x14ac:dyDescent="0.3">
      <c r="A4220" s="2">
        <v>42450</v>
      </c>
      <c r="B4220" s="5">
        <v>25480</v>
      </c>
      <c r="C4220" s="5">
        <v>25580</v>
      </c>
      <c r="D4220" s="5">
        <v>25160</v>
      </c>
      <c r="E4220" s="5">
        <v>25340</v>
      </c>
      <c r="F4220" s="4">
        <v>9058500</v>
      </c>
    </row>
    <row r="4221" spans="1:6" ht="15" customHeight="1" x14ac:dyDescent="0.3">
      <c r="A4221" s="2">
        <v>42451</v>
      </c>
      <c r="B4221" s="5">
        <v>25340</v>
      </c>
      <c r="C4221" s="5">
        <v>25580</v>
      </c>
      <c r="D4221" s="5">
        <v>25240</v>
      </c>
      <c r="E4221" s="5">
        <v>25380</v>
      </c>
      <c r="F4221" s="4">
        <v>10143600</v>
      </c>
    </row>
    <row r="4222" spans="1:6" ht="15" customHeight="1" x14ac:dyDescent="0.3">
      <c r="A4222" s="2">
        <v>42452</v>
      </c>
      <c r="B4222" s="5">
        <v>25380</v>
      </c>
      <c r="C4222" s="5">
        <v>25580</v>
      </c>
      <c r="D4222" s="5">
        <v>25240</v>
      </c>
      <c r="E4222" s="5">
        <v>25580</v>
      </c>
      <c r="F4222" s="4">
        <v>9870900</v>
      </c>
    </row>
    <row r="4223" spans="1:6" ht="15" customHeight="1" x14ac:dyDescent="0.3">
      <c r="A4223" s="2">
        <v>42453</v>
      </c>
      <c r="B4223" s="5">
        <v>25580</v>
      </c>
      <c r="C4223" s="5">
        <v>25800</v>
      </c>
      <c r="D4223" s="5">
        <v>25320</v>
      </c>
      <c r="E4223" s="5">
        <v>25640</v>
      </c>
      <c r="F4223" s="4">
        <v>10939750</v>
      </c>
    </row>
    <row r="4224" spans="1:6" ht="15" customHeight="1" x14ac:dyDescent="0.3">
      <c r="A4224" s="2">
        <v>42454</v>
      </c>
      <c r="B4224" s="5">
        <v>25660</v>
      </c>
      <c r="C4224" s="5">
        <v>25800</v>
      </c>
      <c r="D4224" s="5">
        <v>25560</v>
      </c>
      <c r="E4224" s="5">
        <v>25760</v>
      </c>
      <c r="F4224" s="4">
        <v>7172300</v>
      </c>
    </row>
    <row r="4225" spans="1:6" ht="15" customHeight="1" x14ac:dyDescent="0.3">
      <c r="A4225" s="2">
        <v>42457</v>
      </c>
      <c r="B4225" s="5">
        <v>25760</v>
      </c>
      <c r="C4225" s="5">
        <v>26000</v>
      </c>
      <c r="D4225" s="5">
        <v>25760</v>
      </c>
      <c r="E4225" s="5">
        <v>25880</v>
      </c>
      <c r="F4225" s="4">
        <v>6060900</v>
      </c>
    </row>
    <row r="4226" spans="1:6" ht="15" customHeight="1" x14ac:dyDescent="0.3">
      <c r="A4226" s="2">
        <v>42458</v>
      </c>
      <c r="B4226" s="5">
        <v>25880</v>
      </c>
      <c r="C4226" s="5">
        <v>26000</v>
      </c>
      <c r="D4226" s="5">
        <v>25700</v>
      </c>
      <c r="E4226" s="5">
        <v>25800</v>
      </c>
      <c r="F4226" s="4">
        <v>8622700</v>
      </c>
    </row>
    <row r="4227" spans="1:6" ht="15" customHeight="1" x14ac:dyDescent="0.3">
      <c r="A4227" s="2">
        <v>42459</v>
      </c>
      <c r="B4227" s="5">
        <v>26200</v>
      </c>
      <c r="C4227" s="5">
        <v>26420</v>
      </c>
      <c r="D4227" s="5">
        <v>26040</v>
      </c>
      <c r="E4227" s="5">
        <v>26160</v>
      </c>
      <c r="F4227" s="4">
        <v>13380250</v>
      </c>
    </row>
    <row r="4228" spans="1:6" ht="15" customHeight="1" x14ac:dyDescent="0.3">
      <c r="A4228" s="2">
        <v>42460</v>
      </c>
      <c r="B4228" s="5">
        <v>26120</v>
      </c>
      <c r="C4228" s="5">
        <v>26280</v>
      </c>
      <c r="D4228" s="5">
        <v>25960</v>
      </c>
      <c r="E4228" s="5">
        <v>26240</v>
      </c>
      <c r="F4228" s="4">
        <v>19130750</v>
      </c>
    </row>
    <row r="4229" spans="1:6" ht="15" customHeight="1" x14ac:dyDescent="0.3">
      <c r="A4229" s="2">
        <v>42461</v>
      </c>
      <c r="B4229" s="5">
        <v>25980</v>
      </c>
      <c r="C4229" s="5">
        <v>26180</v>
      </c>
      <c r="D4229" s="5">
        <v>25420</v>
      </c>
      <c r="E4229" s="5">
        <v>25580</v>
      </c>
      <c r="F4229" s="4">
        <v>13557800</v>
      </c>
    </row>
    <row r="4230" spans="1:6" ht="15" customHeight="1" x14ac:dyDescent="0.3">
      <c r="A4230" s="2">
        <v>42464</v>
      </c>
      <c r="B4230" s="5">
        <v>25580</v>
      </c>
      <c r="C4230" s="5">
        <v>26100</v>
      </c>
      <c r="D4230" s="5">
        <v>25580</v>
      </c>
      <c r="E4230" s="5">
        <v>26100</v>
      </c>
      <c r="F4230" s="4">
        <v>9402300</v>
      </c>
    </row>
    <row r="4231" spans="1:6" ht="15" customHeight="1" x14ac:dyDescent="0.3">
      <c r="A4231" s="2">
        <v>42465</v>
      </c>
      <c r="B4231" s="5">
        <v>25980</v>
      </c>
      <c r="C4231" s="5">
        <v>25980</v>
      </c>
      <c r="D4231" s="5">
        <v>25200</v>
      </c>
      <c r="E4231" s="5">
        <v>25200</v>
      </c>
      <c r="F4231" s="4">
        <v>11815950</v>
      </c>
    </row>
    <row r="4232" spans="1:6" ht="15" customHeight="1" x14ac:dyDescent="0.3">
      <c r="A4232" s="2">
        <v>42466</v>
      </c>
      <c r="B4232" s="5">
        <v>25380</v>
      </c>
      <c r="C4232" s="5">
        <v>25820</v>
      </c>
      <c r="D4232" s="5">
        <v>25360</v>
      </c>
      <c r="E4232" s="5">
        <v>25700</v>
      </c>
      <c r="F4232" s="4">
        <v>9211700</v>
      </c>
    </row>
    <row r="4233" spans="1:6" ht="15" customHeight="1" x14ac:dyDescent="0.3">
      <c r="A4233" s="2">
        <v>42467</v>
      </c>
      <c r="B4233" s="5">
        <v>26000</v>
      </c>
      <c r="C4233" s="5">
        <v>26000</v>
      </c>
      <c r="D4233" s="5">
        <v>25160</v>
      </c>
      <c r="E4233" s="5">
        <v>25380</v>
      </c>
      <c r="F4233" s="4">
        <v>12939750</v>
      </c>
    </row>
    <row r="4234" spans="1:6" ht="15" customHeight="1" x14ac:dyDescent="0.3">
      <c r="A4234" s="2">
        <v>42468</v>
      </c>
      <c r="B4234" s="5">
        <v>25380</v>
      </c>
      <c r="C4234" s="5">
        <v>25380</v>
      </c>
      <c r="D4234" s="5">
        <v>24800</v>
      </c>
      <c r="E4234" s="5">
        <v>24920</v>
      </c>
      <c r="F4234" s="4">
        <v>12593400</v>
      </c>
    </row>
    <row r="4235" spans="1:6" ht="15" customHeight="1" x14ac:dyDescent="0.3">
      <c r="A4235" s="2">
        <v>42471</v>
      </c>
      <c r="B4235" s="5">
        <v>24920</v>
      </c>
      <c r="C4235" s="5">
        <v>25420</v>
      </c>
      <c r="D4235" s="5">
        <v>24920</v>
      </c>
      <c r="E4235" s="5">
        <v>25320</v>
      </c>
      <c r="F4235" s="4">
        <v>6034650</v>
      </c>
    </row>
    <row r="4236" spans="1:6" ht="15" customHeight="1" x14ac:dyDescent="0.3">
      <c r="A4236" s="2">
        <v>42472</v>
      </c>
      <c r="B4236" s="5">
        <v>25400</v>
      </c>
      <c r="C4236" s="5">
        <v>25620</v>
      </c>
      <c r="D4236" s="5">
        <v>25320</v>
      </c>
      <c r="E4236" s="5">
        <v>25500</v>
      </c>
      <c r="F4236" s="4">
        <v>6702700</v>
      </c>
    </row>
    <row r="4237" spans="1:6" ht="15" customHeight="1" x14ac:dyDescent="0.3">
      <c r="A4237" s="2">
        <v>42473</v>
      </c>
      <c r="B4237" s="5">
        <v>25400</v>
      </c>
      <c r="C4237" s="5">
        <v>25620</v>
      </c>
      <c r="D4237" s="5">
        <v>25320</v>
      </c>
      <c r="E4237" s="5">
        <v>25500</v>
      </c>
      <c r="F4237" s="4">
        <v>0</v>
      </c>
    </row>
    <row r="4238" spans="1:6" ht="15" customHeight="1" x14ac:dyDescent="0.3">
      <c r="A4238" s="2">
        <v>42474</v>
      </c>
      <c r="B4238" s="5">
        <v>26000</v>
      </c>
      <c r="C4238" s="5">
        <v>26040</v>
      </c>
      <c r="D4238" s="5">
        <v>25780</v>
      </c>
      <c r="E4238" s="5">
        <v>26000</v>
      </c>
      <c r="F4238" s="4">
        <v>16766350</v>
      </c>
    </row>
    <row r="4239" spans="1:6" ht="15" customHeight="1" x14ac:dyDescent="0.3">
      <c r="A4239" s="2">
        <v>42475</v>
      </c>
      <c r="B4239" s="5">
        <v>26180</v>
      </c>
      <c r="C4239" s="5">
        <v>26200</v>
      </c>
      <c r="D4239" s="5">
        <v>25800</v>
      </c>
      <c r="E4239" s="5">
        <v>26000</v>
      </c>
      <c r="F4239" s="4">
        <v>6829950</v>
      </c>
    </row>
    <row r="4240" spans="1:6" ht="15" customHeight="1" x14ac:dyDescent="0.3">
      <c r="A4240" s="2">
        <v>42478</v>
      </c>
      <c r="B4240" s="5">
        <v>25900</v>
      </c>
      <c r="C4240" s="5">
        <v>26100</v>
      </c>
      <c r="D4240" s="5">
        <v>25840</v>
      </c>
      <c r="E4240" s="5">
        <v>25980</v>
      </c>
      <c r="F4240" s="4">
        <v>6423700</v>
      </c>
    </row>
    <row r="4241" spans="1:6" ht="15" customHeight="1" x14ac:dyDescent="0.3">
      <c r="A4241" s="2">
        <v>42479</v>
      </c>
      <c r="B4241" s="5">
        <v>25880</v>
      </c>
      <c r="C4241" s="5">
        <v>25920</v>
      </c>
      <c r="D4241" s="5">
        <v>25660</v>
      </c>
      <c r="E4241" s="5">
        <v>25760</v>
      </c>
      <c r="F4241" s="4">
        <v>7238300</v>
      </c>
    </row>
    <row r="4242" spans="1:6" ht="15" customHeight="1" x14ac:dyDescent="0.3">
      <c r="A4242" s="2">
        <v>42480</v>
      </c>
      <c r="B4242" s="5">
        <v>25640</v>
      </c>
      <c r="C4242" s="5">
        <v>26000</v>
      </c>
      <c r="D4242" s="5">
        <v>25640</v>
      </c>
      <c r="E4242" s="5">
        <v>25980</v>
      </c>
      <c r="F4242" s="4">
        <v>8598600</v>
      </c>
    </row>
    <row r="4243" spans="1:6" ht="15" customHeight="1" x14ac:dyDescent="0.3">
      <c r="A4243" s="2">
        <v>42481</v>
      </c>
      <c r="B4243" s="5">
        <v>26000</v>
      </c>
      <c r="C4243" s="5">
        <v>26020</v>
      </c>
      <c r="D4243" s="5">
        <v>25760</v>
      </c>
      <c r="E4243" s="5">
        <v>25880</v>
      </c>
      <c r="F4243" s="4">
        <v>7254450</v>
      </c>
    </row>
    <row r="4244" spans="1:6" ht="15" customHeight="1" x14ac:dyDescent="0.3">
      <c r="A4244" s="2">
        <v>42482</v>
      </c>
      <c r="B4244" s="5">
        <v>25880</v>
      </c>
      <c r="C4244" s="5">
        <v>25880</v>
      </c>
      <c r="D4244" s="5">
        <v>25540</v>
      </c>
      <c r="E4244" s="5">
        <v>25600</v>
      </c>
      <c r="F4244" s="4">
        <v>5741500</v>
      </c>
    </row>
    <row r="4245" spans="1:6" ht="15" customHeight="1" x14ac:dyDescent="0.3">
      <c r="A4245" s="2">
        <v>42485</v>
      </c>
      <c r="B4245" s="5">
        <v>25700</v>
      </c>
      <c r="C4245" s="5">
        <v>25700</v>
      </c>
      <c r="D4245" s="5">
        <v>25420</v>
      </c>
      <c r="E4245" s="5">
        <v>25620</v>
      </c>
      <c r="F4245" s="4">
        <v>4597850</v>
      </c>
    </row>
    <row r="4246" spans="1:6" ht="15" customHeight="1" x14ac:dyDescent="0.3">
      <c r="A4246" s="2">
        <v>42486</v>
      </c>
      <c r="B4246" s="5">
        <v>25700</v>
      </c>
      <c r="C4246" s="5">
        <v>26100</v>
      </c>
      <c r="D4246" s="5">
        <v>25660</v>
      </c>
      <c r="E4246" s="5">
        <v>25920</v>
      </c>
      <c r="F4246" s="4">
        <v>8345050</v>
      </c>
    </row>
    <row r="4247" spans="1:6" ht="15" customHeight="1" x14ac:dyDescent="0.3">
      <c r="A4247" s="2">
        <v>42487</v>
      </c>
      <c r="B4247" s="5">
        <v>25880</v>
      </c>
      <c r="C4247" s="5">
        <v>26000</v>
      </c>
      <c r="D4247" s="5">
        <v>25720</v>
      </c>
      <c r="E4247" s="5">
        <v>26000</v>
      </c>
      <c r="F4247" s="4">
        <v>8297300</v>
      </c>
    </row>
    <row r="4248" spans="1:6" ht="15" customHeight="1" x14ac:dyDescent="0.3">
      <c r="A4248" s="2">
        <v>42488</v>
      </c>
      <c r="B4248" s="5">
        <v>26000</v>
      </c>
      <c r="C4248" s="5">
        <v>26000</v>
      </c>
      <c r="D4248" s="5">
        <v>25220</v>
      </c>
      <c r="E4248" s="5">
        <v>25300</v>
      </c>
      <c r="F4248" s="4">
        <v>14653450</v>
      </c>
    </row>
    <row r="4249" spans="1:6" ht="15" customHeight="1" x14ac:dyDescent="0.3">
      <c r="A4249" s="2">
        <v>42489</v>
      </c>
      <c r="B4249" s="5">
        <v>25200</v>
      </c>
      <c r="C4249" s="5">
        <v>25340</v>
      </c>
      <c r="D4249" s="5">
        <v>24840</v>
      </c>
      <c r="E4249" s="5">
        <v>24900</v>
      </c>
      <c r="F4249" s="4">
        <v>16253900</v>
      </c>
    </row>
    <row r="4250" spans="1:6" ht="15" customHeight="1" x14ac:dyDescent="0.3">
      <c r="A4250" s="2">
        <v>42492</v>
      </c>
      <c r="B4250" s="5">
        <v>24940</v>
      </c>
      <c r="C4250" s="5">
        <v>25240</v>
      </c>
      <c r="D4250" s="5">
        <v>24900</v>
      </c>
      <c r="E4250" s="5">
        <v>25000</v>
      </c>
      <c r="F4250" s="4">
        <v>7027600</v>
      </c>
    </row>
    <row r="4251" spans="1:6" ht="15" customHeight="1" x14ac:dyDescent="0.3">
      <c r="A4251" s="2">
        <v>42493</v>
      </c>
      <c r="B4251" s="5">
        <v>25340</v>
      </c>
      <c r="C4251" s="5">
        <v>25400</v>
      </c>
      <c r="D4251" s="5">
        <v>25120</v>
      </c>
      <c r="E4251" s="5">
        <v>25220</v>
      </c>
      <c r="F4251" s="4">
        <v>7903300</v>
      </c>
    </row>
    <row r="4252" spans="1:6" ht="15" customHeight="1" x14ac:dyDescent="0.3">
      <c r="A4252" s="2">
        <v>42494</v>
      </c>
      <c r="B4252" s="5">
        <v>25440</v>
      </c>
      <c r="C4252" s="5">
        <v>25800</v>
      </c>
      <c r="D4252" s="5">
        <v>25240</v>
      </c>
      <c r="E4252" s="5">
        <v>25800</v>
      </c>
      <c r="F4252" s="4">
        <v>14702750</v>
      </c>
    </row>
    <row r="4253" spans="1:6" ht="15" customHeight="1" x14ac:dyDescent="0.3">
      <c r="A4253" s="2">
        <v>42495</v>
      </c>
      <c r="B4253" s="5">
        <v>25440</v>
      </c>
      <c r="C4253" s="5">
        <v>25800</v>
      </c>
      <c r="D4253" s="5">
        <v>25240</v>
      </c>
      <c r="E4253" s="5">
        <v>25800</v>
      </c>
      <c r="F4253" s="4">
        <v>0</v>
      </c>
    </row>
    <row r="4254" spans="1:6" ht="15" customHeight="1" x14ac:dyDescent="0.3">
      <c r="A4254" s="2">
        <v>42496</v>
      </c>
      <c r="B4254" s="5">
        <v>25440</v>
      </c>
      <c r="C4254" s="5">
        <v>25800</v>
      </c>
      <c r="D4254" s="5">
        <v>25240</v>
      </c>
      <c r="E4254" s="5">
        <v>25800</v>
      </c>
      <c r="F4254" s="4">
        <v>0</v>
      </c>
    </row>
    <row r="4255" spans="1:6" ht="15" customHeight="1" x14ac:dyDescent="0.3">
      <c r="A4255" s="2">
        <v>42499</v>
      </c>
      <c r="B4255" s="5">
        <v>25800</v>
      </c>
      <c r="C4255" s="5">
        <v>26000</v>
      </c>
      <c r="D4255" s="5">
        <v>25700</v>
      </c>
      <c r="E4255" s="5">
        <v>25980</v>
      </c>
      <c r="F4255" s="4">
        <v>13718100</v>
      </c>
    </row>
    <row r="4256" spans="1:6" ht="15" customHeight="1" x14ac:dyDescent="0.3">
      <c r="A4256" s="2">
        <v>42500</v>
      </c>
      <c r="B4256" s="5">
        <v>25980</v>
      </c>
      <c r="C4256" s="5">
        <v>26000</v>
      </c>
      <c r="D4256" s="5">
        <v>25760</v>
      </c>
      <c r="E4256" s="5">
        <v>25920</v>
      </c>
      <c r="F4256" s="4">
        <v>8559550</v>
      </c>
    </row>
    <row r="4257" spans="1:6" ht="15" customHeight="1" x14ac:dyDescent="0.3">
      <c r="A4257" s="2">
        <v>42501</v>
      </c>
      <c r="B4257" s="5">
        <v>25920</v>
      </c>
      <c r="C4257" s="5">
        <v>25980</v>
      </c>
      <c r="D4257" s="5">
        <v>25740</v>
      </c>
      <c r="E4257" s="5">
        <v>25840</v>
      </c>
      <c r="F4257" s="4">
        <v>8834400</v>
      </c>
    </row>
    <row r="4258" spans="1:6" ht="15" customHeight="1" x14ac:dyDescent="0.3">
      <c r="A4258" s="2">
        <v>42502</v>
      </c>
      <c r="B4258" s="5">
        <v>25840</v>
      </c>
      <c r="C4258" s="5">
        <v>25840</v>
      </c>
      <c r="D4258" s="5">
        <v>25500</v>
      </c>
      <c r="E4258" s="5">
        <v>25620</v>
      </c>
      <c r="F4258" s="4">
        <v>7615100</v>
      </c>
    </row>
    <row r="4259" spans="1:6" ht="15" customHeight="1" x14ac:dyDescent="0.3">
      <c r="A4259" s="2">
        <v>42503</v>
      </c>
      <c r="B4259" s="5">
        <v>25620</v>
      </c>
      <c r="C4259" s="5">
        <v>25620</v>
      </c>
      <c r="D4259" s="5">
        <v>25020</v>
      </c>
      <c r="E4259" s="5">
        <v>25060</v>
      </c>
      <c r="F4259" s="4">
        <v>12284900</v>
      </c>
    </row>
    <row r="4260" spans="1:6" ht="15" customHeight="1" x14ac:dyDescent="0.3">
      <c r="A4260" s="2">
        <v>42506</v>
      </c>
      <c r="B4260" s="5">
        <v>25060</v>
      </c>
      <c r="C4260" s="5">
        <v>25260</v>
      </c>
      <c r="D4260" s="5">
        <v>24940</v>
      </c>
      <c r="E4260" s="5">
        <v>24960</v>
      </c>
      <c r="F4260" s="4">
        <v>11720150</v>
      </c>
    </row>
    <row r="4261" spans="1:6" ht="15" customHeight="1" x14ac:dyDescent="0.3">
      <c r="A4261" s="2">
        <v>42507</v>
      </c>
      <c r="B4261" s="5">
        <v>24980</v>
      </c>
      <c r="C4261" s="5">
        <v>25300</v>
      </c>
      <c r="D4261" s="5">
        <v>24980</v>
      </c>
      <c r="E4261" s="5">
        <v>25280</v>
      </c>
      <c r="F4261" s="4">
        <v>9183550</v>
      </c>
    </row>
    <row r="4262" spans="1:6" ht="15" customHeight="1" x14ac:dyDescent="0.3">
      <c r="A4262" s="2">
        <v>42508</v>
      </c>
      <c r="B4262" s="5">
        <v>25280</v>
      </c>
      <c r="C4262" s="5">
        <v>25420</v>
      </c>
      <c r="D4262" s="5">
        <v>25100</v>
      </c>
      <c r="E4262" s="5">
        <v>25360</v>
      </c>
      <c r="F4262" s="4">
        <v>9169600</v>
      </c>
    </row>
    <row r="4263" spans="1:6" ht="15" customHeight="1" x14ac:dyDescent="0.3">
      <c r="A4263" s="2">
        <v>42509</v>
      </c>
      <c r="B4263" s="5">
        <v>25360</v>
      </c>
      <c r="C4263" s="5">
        <v>25540</v>
      </c>
      <c r="D4263" s="5">
        <v>25320</v>
      </c>
      <c r="E4263" s="5">
        <v>25400</v>
      </c>
      <c r="F4263" s="4">
        <v>10012450</v>
      </c>
    </row>
    <row r="4264" spans="1:6" ht="15" customHeight="1" x14ac:dyDescent="0.3">
      <c r="A4264" s="2">
        <v>42510</v>
      </c>
      <c r="B4264" s="5">
        <v>25400</v>
      </c>
      <c r="C4264" s="5">
        <v>25600</v>
      </c>
      <c r="D4264" s="5">
        <v>25380</v>
      </c>
      <c r="E4264" s="5">
        <v>25380</v>
      </c>
      <c r="F4264" s="4">
        <v>7960550</v>
      </c>
    </row>
    <row r="4265" spans="1:6" ht="15" customHeight="1" x14ac:dyDescent="0.3">
      <c r="A4265" s="2">
        <v>42513</v>
      </c>
      <c r="B4265" s="5">
        <v>25380</v>
      </c>
      <c r="C4265" s="5">
        <v>25720</v>
      </c>
      <c r="D4265" s="5">
        <v>25380</v>
      </c>
      <c r="E4265" s="5">
        <v>25720</v>
      </c>
      <c r="F4265" s="4">
        <v>8112550</v>
      </c>
    </row>
    <row r="4266" spans="1:6" ht="15" customHeight="1" x14ac:dyDescent="0.3">
      <c r="A4266" s="2">
        <v>42514</v>
      </c>
      <c r="B4266" s="5">
        <v>25720</v>
      </c>
      <c r="C4266" s="5">
        <v>25780</v>
      </c>
      <c r="D4266" s="5">
        <v>25360</v>
      </c>
      <c r="E4266" s="5">
        <v>25420</v>
      </c>
      <c r="F4266" s="4">
        <v>10434600</v>
      </c>
    </row>
    <row r="4267" spans="1:6" ht="15" customHeight="1" x14ac:dyDescent="0.3">
      <c r="A4267" s="2">
        <v>42515</v>
      </c>
      <c r="B4267" s="5">
        <v>25660</v>
      </c>
      <c r="C4267" s="5">
        <v>25960</v>
      </c>
      <c r="D4267" s="5">
        <v>25480</v>
      </c>
      <c r="E4267" s="5">
        <v>25900</v>
      </c>
      <c r="F4267" s="4">
        <v>11862750</v>
      </c>
    </row>
    <row r="4268" spans="1:6" ht="15" customHeight="1" x14ac:dyDescent="0.3">
      <c r="A4268" s="2">
        <v>42516</v>
      </c>
      <c r="B4268" s="5">
        <v>25980</v>
      </c>
      <c r="C4268" s="5">
        <v>26060</v>
      </c>
      <c r="D4268" s="5">
        <v>25900</v>
      </c>
      <c r="E4268" s="5">
        <v>25920</v>
      </c>
      <c r="F4268" s="4">
        <v>12653650</v>
      </c>
    </row>
    <row r="4269" spans="1:6" ht="15" customHeight="1" x14ac:dyDescent="0.3">
      <c r="A4269" s="2">
        <v>42517</v>
      </c>
      <c r="B4269" s="5">
        <v>26000</v>
      </c>
      <c r="C4269" s="5">
        <v>26020</v>
      </c>
      <c r="D4269" s="5">
        <v>25460</v>
      </c>
      <c r="E4269" s="5">
        <v>25640</v>
      </c>
      <c r="F4269" s="4">
        <v>13744550</v>
      </c>
    </row>
    <row r="4270" spans="1:6" ht="15" customHeight="1" x14ac:dyDescent="0.3">
      <c r="A4270" s="2">
        <v>42520</v>
      </c>
      <c r="B4270" s="5">
        <v>25940</v>
      </c>
      <c r="C4270" s="5">
        <v>25940</v>
      </c>
      <c r="D4270" s="5">
        <v>25480</v>
      </c>
      <c r="E4270" s="5">
        <v>25600</v>
      </c>
      <c r="F4270" s="4">
        <v>10315350</v>
      </c>
    </row>
    <row r="4271" spans="1:6" ht="15" customHeight="1" x14ac:dyDescent="0.3">
      <c r="A4271" s="2">
        <v>42521</v>
      </c>
      <c r="B4271" s="5">
        <v>25600</v>
      </c>
      <c r="C4271" s="5">
        <v>26000</v>
      </c>
      <c r="D4271" s="5">
        <v>25360</v>
      </c>
      <c r="E4271" s="5">
        <v>25840</v>
      </c>
      <c r="F4271" s="4">
        <v>62527700</v>
      </c>
    </row>
    <row r="4272" spans="1:6" ht="15" customHeight="1" x14ac:dyDescent="0.3">
      <c r="A4272" s="2">
        <v>42522</v>
      </c>
      <c r="B4272" s="5">
        <v>25960</v>
      </c>
      <c r="C4272" s="5">
        <v>26820</v>
      </c>
      <c r="D4272" s="5">
        <v>25900</v>
      </c>
      <c r="E4272" s="5">
        <v>26660</v>
      </c>
      <c r="F4272" s="4">
        <v>23504000</v>
      </c>
    </row>
    <row r="4273" spans="1:6" ht="15" customHeight="1" x14ac:dyDescent="0.3">
      <c r="A4273" s="2">
        <v>42523</v>
      </c>
      <c r="B4273" s="5">
        <v>27000</v>
      </c>
      <c r="C4273" s="5">
        <v>27440</v>
      </c>
      <c r="D4273" s="5">
        <v>26920</v>
      </c>
      <c r="E4273" s="5">
        <v>27300</v>
      </c>
      <c r="F4273" s="4">
        <v>23806950</v>
      </c>
    </row>
    <row r="4274" spans="1:6" ht="15" customHeight="1" x14ac:dyDescent="0.3">
      <c r="A4274" s="2">
        <v>42524</v>
      </c>
      <c r="B4274" s="5">
        <v>27400</v>
      </c>
      <c r="C4274" s="5">
        <v>27580</v>
      </c>
      <c r="D4274" s="5">
        <v>27280</v>
      </c>
      <c r="E4274" s="5">
        <v>27540</v>
      </c>
      <c r="F4274" s="4">
        <v>17066200</v>
      </c>
    </row>
    <row r="4275" spans="1:6" ht="15" customHeight="1" x14ac:dyDescent="0.3">
      <c r="A4275" s="2">
        <v>42527</v>
      </c>
      <c r="B4275" s="5">
        <v>27400</v>
      </c>
      <c r="C4275" s="5">
        <v>27580</v>
      </c>
      <c r="D4275" s="5">
        <v>27280</v>
      </c>
      <c r="E4275" s="5">
        <v>27540</v>
      </c>
      <c r="F4275" s="4">
        <v>0</v>
      </c>
    </row>
    <row r="4276" spans="1:6" ht="15" customHeight="1" x14ac:dyDescent="0.3">
      <c r="A4276" s="2">
        <v>42528</v>
      </c>
      <c r="B4276" s="5">
        <v>27720</v>
      </c>
      <c r="C4276" s="5">
        <v>28040</v>
      </c>
      <c r="D4276" s="5">
        <v>27600</v>
      </c>
      <c r="E4276" s="5">
        <v>27960</v>
      </c>
      <c r="F4276" s="4">
        <v>23142150</v>
      </c>
    </row>
    <row r="4277" spans="1:6" ht="15" customHeight="1" x14ac:dyDescent="0.3">
      <c r="A4277" s="2">
        <v>42529</v>
      </c>
      <c r="B4277" s="5">
        <v>28380</v>
      </c>
      <c r="C4277" s="5">
        <v>28380</v>
      </c>
      <c r="D4277" s="5">
        <v>27780</v>
      </c>
      <c r="E4277" s="5">
        <v>28120</v>
      </c>
      <c r="F4277" s="4">
        <v>18808100</v>
      </c>
    </row>
    <row r="4278" spans="1:6" ht="15" customHeight="1" x14ac:dyDescent="0.3">
      <c r="A4278" s="2">
        <v>42530</v>
      </c>
      <c r="B4278" s="5">
        <v>28160</v>
      </c>
      <c r="C4278" s="5">
        <v>28600</v>
      </c>
      <c r="D4278" s="5">
        <v>28120</v>
      </c>
      <c r="E4278" s="5">
        <v>28600</v>
      </c>
      <c r="F4278" s="4">
        <v>25768750</v>
      </c>
    </row>
    <row r="4279" spans="1:6" ht="15" customHeight="1" x14ac:dyDescent="0.3">
      <c r="A4279" s="2">
        <v>42531</v>
      </c>
      <c r="B4279" s="5">
        <v>28480</v>
      </c>
      <c r="C4279" s="5">
        <v>28500</v>
      </c>
      <c r="D4279" s="5">
        <v>28080</v>
      </c>
      <c r="E4279" s="5">
        <v>28120</v>
      </c>
      <c r="F4279" s="4">
        <v>14484050</v>
      </c>
    </row>
    <row r="4280" spans="1:6" ht="15" customHeight="1" x14ac:dyDescent="0.3">
      <c r="A4280" s="2">
        <v>42534</v>
      </c>
      <c r="B4280" s="5">
        <v>27920</v>
      </c>
      <c r="C4280" s="5">
        <v>27920</v>
      </c>
      <c r="D4280" s="5">
        <v>27240</v>
      </c>
      <c r="E4280" s="5">
        <v>27420</v>
      </c>
      <c r="F4280" s="4">
        <v>15248300</v>
      </c>
    </row>
    <row r="4281" spans="1:6" ht="15" customHeight="1" x14ac:dyDescent="0.3">
      <c r="A4281" s="2">
        <v>42535</v>
      </c>
      <c r="B4281" s="5">
        <v>27420</v>
      </c>
      <c r="C4281" s="5">
        <v>27720</v>
      </c>
      <c r="D4281" s="5">
        <v>27380</v>
      </c>
      <c r="E4281" s="5">
        <v>27600</v>
      </c>
      <c r="F4281" s="4">
        <v>12273050</v>
      </c>
    </row>
    <row r="4282" spans="1:6" ht="15" customHeight="1" x14ac:dyDescent="0.3">
      <c r="A4282" s="2">
        <v>42536</v>
      </c>
      <c r="B4282" s="5">
        <v>27700</v>
      </c>
      <c r="C4282" s="5">
        <v>28320</v>
      </c>
      <c r="D4282" s="5">
        <v>27660</v>
      </c>
      <c r="E4282" s="5">
        <v>28260</v>
      </c>
      <c r="F4282" s="4">
        <v>15334450</v>
      </c>
    </row>
    <row r="4283" spans="1:6" ht="15" customHeight="1" x14ac:dyDescent="0.3">
      <c r="A4283" s="2">
        <v>42537</v>
      </c>
      <c r="B4283" s="5">
        <v>28260</v>
      </c>
      <c r="C4283" s="5">
        <v>28340</v>
      </c>
      <c r="D4283" s="5">
        <v>27900</v>
      </c>
      <c r="E4283" s="5">
        <v>28180</v>
      </c>
      <c r="F4283" s="4">
        <v>14621550</v>
      </c>
    </row>
    <row r="4284" spans="1:6" ht="15" customHeight="1" x14ac:dyDescent="0.3">
      <c r="A4284" s="2">
        <v>42538</v>
      </c>
      <c r="B4284" s="5">
        <v>28200</v>
      </c>
      <c r="C4284" s="5">
        <v>28700</v>
      </c>
      <c r="D4284" s="5">
        <v>28200</v>
      </c>
      <c r="E4284" s="5">
        <v>28520</v>
      </c>
      <c r="F4284" s="4">
        <v>16419700</v>
      </c>
    </row>
    <row r="4285" spans="1:6" ht="15" customHeight="1" x14ac:dyDescent="0.3">
      <c r="A4285" s="2">
        <v>42541</v>
      </c>
      <c r="B4285" s="5">
        <v>28540</v>
      </c>
      <c r="C4285" s="5">
        <v>28960</v>
      </c>
      <c r="D4285" s="5">
        <v>28520</v>
      </c>
      <c r="E4285" s="5">
        <v>28620</v>
      </c>
      <c r="F4285" s="4">
        <v>13515800</v>
      </c>
    </row>
    <row r="4286" spans="1:6" ht="15" customHeight="1" x14ac:dyDescent="0.3">
      <c r="A4286" s="2">
        <v>42542</v>
      </c>
      <c r="B4286" s="5">
        <v>28640</v>
      </c>
      <c r="C4286" s="5">
        <v>28980</v>
      </c>
      <c r="D4286" s="5">
        <v>28520</v>
      </c>
      <c r="E4286" s="5">
        <v>28960</v>
      </c>
      <c r="F4286" s="4">
        <v>10020550</v>
      </c>
    </row>
    <row r="4287" spans="1:6" ht="15" customHeight="1" x14ac:dyDescent="0.3">
      <c r="A4287" s="2">
        <v>42543</v>
      </c>
      <c r="B4287" s="5">
        <v>28920</v>
      </c>
      <c r="C4287" s="5">
        <v>29000</v>
      </c>
      <c r="D4287" s="5">
        <v>28620</v>
      </c>
      <c r="E4287" s="5">
        <v>28900</v>
      </c>
      <c r="F4287" s="4">
        <v>8948250</v>
      </c>
    </row>
    <row r="4288" spans="1:6" ht="15" customHeight="1" x14ac:dyDescent="0.3">
      <c r="A4288" s="2">
        <v>42544</v>
      </c>
      <c r="B4288" s="5">
        <v>28880</v>
      </c>
      <c r="C4288" s="5">
        <v>28900</v>
      </c>
      <c r="D4288" s="5">
        <v>28540</v>
      </c>
      <c r="E4288" s="5">
        <v>28600</v>
      </c>
      <c r="F4288" s="4">
        <v>11256300</v>
      </c>
    </row>
    <row r="4289" spans="1:6" ht="15" customHeight="1" x14ac:dyDescent="0.3">
      <c r="A4289" s="2">
        <v>42545</v>
      </c>
      <c r="B4289" s="5">
        <v>28900</v>
      </c>
      <c r="C4289" s="5">
        <v>28900</v>
      </c>
      <c r="D4289" s="5">
        <v>27200</v>
      </c>
      <c r="E4289" s="5">
        <v>28000</v>
      </c>
      <c r="F4289" s="4">
        <v>20552600</v>
      </c>
    </row>
    <row r="4290" spans="1:6" ht="15" customHeight="1" x14ac:dyDescent="0.3">
      <c r="A4290" s="2">
        <v>42548</v>
      </c>
      <c r="B4290" s="5">
        <v>28000</v>
      </c>
      <c r="C4290" s="5">
        <v>28100</v>
      </c>
      <c r="D4290" s="5">
        <v>27700</v>
      </c>
      <c r="E4290" s="5">
        <v>27960</v>
      </c>
      <c r="F4290" s="4">
        <v>11839000</v>
      </c>
    </row>
    <row r="4291" spans="1:6" ht="15" customHeight="1" x14ac:dyDescent="0.3">
      <c r="A4291" s="2">
        <v>42549</v>
      </c>
      <c r="B4291" s="5">
        <v>27800</v>
      </c>
      <c r="C4291" s="5">
        <v>28080</v>
      </c>
      <c r="D4291" s="5">
        <v>27580</v>
      </c>
      <c r="E4291" s="5">
        <v>27980</v>
      </c>
      <c r="F4291" s="4">
        <v>10718950</v>
      </c>
    </row>
    <row r="4292" spans="1:6" ht="15" customHeight="1" x14ac:dyDescent="0.3">
      <c r="A4292" s="2">
        <v>42550</v>
      </c>
      <c r="B4292" s="5">
        <v>28160</v>
      </c>
      <c r="C4292" s="5">
        <v>28240</v>
      </c>
      <c r="D4292" s="5">
        <v>27820</v>
      </c>
      <c r="E4292" s="5">
        <v>27920</v>
      </c>
      <c r="F4292" s="4">
        <v>10527050</v>
      </c>
    </row>
    <row r="4293" spans="1:6" ht="15" customHeight="1" x14ac:dyDescent="0.3">
      <c r="A4293" s="2">
        <v>42551</v>
      </c>
      <c r="B4293" s="5">
        <v>28160</v>
      </c>
      <c r="C4293" s="5">
        <v>28900</v>
      </c>
      <c r="D4293" s="5">
        <v>27940</v>
      </c>
      <c r="E4293" s="5">
        <v>28500</v>
      </c>
      <c r="F4293" s="4">
        <v>13671700</v>
      </c>
    </row>
    <row r="4294" spans="1:6" ht="15" customHeight="1" x14ac:dyDescent="0.3">
      <c r="A4294" s="2">
        <v>42552</v>
      </c>
      <c r="B4294" s="5">
        <v>28540</v>
      </c>
      <c r="C4294" s="5">
        <v>29580</v>
      </c>
      <c r="D4294" s="5">
        <v>28540</v>
      </c>
      <c r="E4294" s="5">
        <v>29320</v>
      </c>
      <c r="F4294" s="4">
        <v>14393600</v>
      </c>
    </row>
    <row r="4295" spans="1:6" ht="15" customHeight="1" x14ac:dyDescent="0.3">
      <c r="A4295" s="2">
        <v>42555</v>
      </c>
      <c r="B4295" s="5">
        <v>29280</v>
      </c>
      <c r="C4295" s="5">
        <v>29480</v>
      </c>
      <c r="D4295" s="5">
        <v>29020</v>
      </c>
      <c r="E4295" s="5">
        <v>29320</v>
      </c>
      <c r="F4295" s="4">
        <v>7995000</v>
      </c>
    </row>
    <row r="4296" spans="1:6" ht="15" customHeight="1" x14ac:dyDescent="0.3">
      <c r="A4296" s="2">
        <v>42556</v>
      </c>
      <c r="B4296" s="5">
        <v>29320</v>
      </c>
      <c r="C4296" s="5">
        <v>29500</v>
      </c>
      <c r="D4296" s="5">
        <v>29240</v>
      </c>
      <c r="E4296" s="5">
        <v>29380</v>
      </c>
      <c r="F4296" s="4">
        <v>7870350</v>
      </c>
    </row>
    <row r="4297" spans="1:6" ht="15" customHeight="1" x14ac:dyDescent="0.3">
      <c r="A4297" s="2">
        <v>42557</v>
      </c>
      <c r="B4297" s="5">
        <v>28940</v>
      </c>
      <c r="C4297" s="5">
        <v>29040</v>
      </c>
      <c r="D4297" s="5">
        <v>28240</v>
      </c>
      <c r="E4297" s="5">
        <v>28420</v>
      </c>
      <c r="F4297" s="4">
        <v>16749150</v>
      </c>
    </row>
    <row r="4298" spans="1:6" ht="15" customHeight="1" x14ac:dyDescent="0.3">
      <c r="A4298" s="2">
        <v>42558</v>
      </c>
      <c r="B4298" s="5">
        <v>28420</v>
      </c>
      <c r="C4298" s="5">
        <v>29000</v>
      </c>
      <c r="D4298" s="5">
        <v>28320</v>
      </c>
      <c r="E4298" s="5">
        <v>29000</v>
      </c>
      <c r="F4298" s="4">
        <v>11495200</v>
      </c>
    </row>
    <row r="4299" spans="1:6" ht="15" customHeight="1" x14ac:dyDescent="0.3">
      <c r="A4299" s="2">
        <v>42559</v>
      </c>
      <c r="B4299" s="5">
        <v>29000</v>
      </c>
      <c r="C4299" s="5">
        <v>29500</v>
      </c>
      <c r="D4299" s="5">
        <v>28980</v>
      </c>
      <c r="E4299" s="5">
        <v>29200</v>
      </c>
      <c r="F4299" s="4">
        <v>13498150</v>
      </c>
    </row>
    <row r="4300" spans="1:6" ht="15" customHeight="1" x14ac:dyDescent="0.3">
      <c r="A4300" s="2">
        <v>42562</v>
      </c>
      <c r="B4300" s="5">
        <v>29200</v>
      </c>
      <c r="C4300" s="5">
        <v>30000</v>
      </c>
      <c r="D4300" s="5">
        <v>29200</v>
      </c>
      <c r="E4300" s="5">
        <v>29780</v>
      </c>
      <c r="F4300" s="4">
        <v>14056800</v>
      </c>
    </row>
    <row r="4301" spans="1:6" ht="15" customHeight="1" x14ac:dyDescent="0.3">
      <c r="A4301" s="2">
        <v>42563</v>
      </c>
      <c r="B4301" s="5">
        <v>29980</v>
      </c>
      <c r="C4301" s="5">
        <v>30100</v>
      </c>
      <c r="D4301" s="5">
        <v>29200</v>
      </c>
      <c r="E4301" s="5">
        <v>29280</v>
      </c>
      <c r="F4301" s="4">
        <v>11024700</v>
      </c>
    </row>
    <row r="4302" spans="1:6" ht="15" customHeight="1" x14ac:dyDescent="0.3">
      <c r="A4302" s="2">
        <v>42564</v>
      </c>
      <c r="B4302" s="5">
        <v>29920</v>
      </c>
      <c r="C4302" s="5">
        <v>29920</v>
      </c>
      <c r="D4302" s="5">
        <v>29260</v>
      </c>
      <c r="E4302" s="5">
        <v>29620</v>
      </c>
      <c r="F4302" s="4">
        <v>10009900</v>
      </c>
    </row>
    <row r="4303" spans="1:6" ht="15" customHeight="1" x14ac:dyDescent="0.3">
      <c r="A4303" s="2">
        <v>42565</v>
      </c>
      <c r="B4303" s="5">
        <v>29620</v>
      </c>
      <c r="C4303" s="5">
        <v>30000</v>
      </c>
      <c r="D4303" s="5">
        <v>29520</v>
      </c>
      <c r="E4303" s="5">
        <v>30000</v>
      </c>
      <c r="F4303" s="4">
        <v>12430250</v>
      </c>
    </row>
    <row r="4304" spans="1:6" ht="15" customHeight="1" x14ac:dyDescent="0.3">
      <c r="A4304" s="2">
        <v>42566</v>
      </c>
      <c r="B4304" s="5">
        <v>30000</v>
      </c>
      <c r="C4304" s="5">
        <v>30440</v>
      </c>
      <c r="D4304" s="5">
        <v>29720</v>
      </c>
      <c r="E4304" s="5">
        <v>30360</v>
      </c>
      <c r="F4304" s="4">
        <v>11623150</v>
      </c>
    </row>
    <row r="4305" spans="1:6" ht="15" customHeight="1" x14ac:dyDescent="0.3">
      <c r="A4305" s="2">
        <v>42569</v>
      </c>
      <c r="B4305" s="5">
        <v>30360</v>
      </c>
      <c r="C4305" s="5">
        <v>30660</v>
      </c>
      <c r="D4305" s="5">
        <v>30000</v>
      </c>
      <c r="E4305" s="5">
        <v>30660</v>
      </c>
      <c r="F4305" s="4">
        <v>11567200</v>
      </c>
    </row>
    <row r="4306" spans="1:6" ht="15" customHeight="1" x14ac:dyDescent="0.3">
      <c r="A4306" s="2">
        <v>42570</v>
      </c>
      <c r="B4306" s="5">
        <v>30560</v>
      </c>
      <c r="C4306" s="5">
        <v>30800</v>
      </c>
      <c r="D4306" s="5">
        <v>30440</v>
      </c>
      <c r="E4306" s="5">
        <v>30660</v>
      </c>
      <c r="F4306" s="4">
        <v>10122250</v>
      </c>
    </row>
    <row r="4307" spans="1:6" ht="15" customHeight="1" x14ac:dyDescent="0.3">
      <c r="A4307" s="2">
        <v>42571</v>
      </c>
      <c r="B4307" s="5">
        <v>30660</v>
      </c>
      <c r="C4307" s="5">
        <v>30840</v>
      </c>
      <c r="D4307" s="5">
        <v>30480</v>
      </c>
      <c r="E4307" s="5">
        <v>30800</v>
      </c>
      <c r="F4307" s="4">
        <v>7773150</v>
      </c>
    </row>
    <row r="4308" spans="1:6" ht="15" customHeight="1" x14ac:dyDescent="0.3">
      <c r="A4308" s="2">
        <v>42572</v>
      </c>
      <c r="B4308" s="5">
        <v>30800</v>
      </c>
      <c r="C4308" s="5">
        <v>30940</v>
      </c>
      <c r="D4308" s="5">
        <v>30740</v>
      </c>
      <c r="E4308" s="5">
        <v>30860</v>
      </c>
      <c r="F4308" s="4">
        <v>8544700</v>
      </c>
    </row>
    <row r="4309" spans="1:6" ht="15" customHeight="1" x14ac:dyDescent="0.3">
      <c r="A4309" s="2">
        <v>42573</v>
      </c>
      <c r="B4309" s="5">
        <v>30120</v>
      </c>
      <c r="C4309" s="5">
        <v>30560</v>
      </c>
      <c r="D4309" s="5">
        <v>30120</v>
      </c>
      <c r="E4309" s="5">
        <v>30320</v>
      </c>
      <c r="F4309" s="4">
        <v>8585150</v>
      </c>
    </row>
    <row r="4310" spans="1:6" ht="15" customHeight="1" x14ac:dyDescent="0.3">
      <c r="A4310" s="2">
        <v>42576</v>
      </c>
      <c r="B4310" s="5">
        <v>30000</v>
      </c>
      <c r="C4310" s="5">
        <v>30460</v>
      </c>
      <c r="D4310" s="5">
        <v>29900</v>
      </c>
      <c r="E4310" s="5">
        <v>30040</v>
      </c>
      <c r="F4310" s="4">
        <v>7732500</v>
      </c>
    </row>
    <row r="4311" spans="1:6" ht="15" customHeight="1" x14ac:dyDescent="0.3">
      <c r="A4311" s="2">
        <v>42577</v>
      </c>
      <c r="B4311" s="5">
        <v>30000</v>
      </c>
      <c r="C4311" s="5">
        <v>30620</v>
      </c>
      <c r="D4311" s="5">
        <v>29960</v>
      </c>
      <c r="E4311" s="5">
        <v>30600</v>
      </c>
      <c r="F4311" s="4">
        <v>7228500</v>
      </c>
    </row>
    <row r="4312" spans="1:6" ht="15" customHeight="1" x14ac:dyDescent="0.3">
      <c r="A4312" s="2">
        <v>42578</v>
      </c>
      <c r="B4312" s="5">
        <v>30240</v>
      </c>
      <c r="C4312" s="5">
        <v>30580</v>
      </c>
      <c r="D4312" s="5">
        <v>30240</v>
      </c>
      <c r="E4312" s="5">
        <v>30540</v>
      </c>
      <c r="F4312" s="4">
        <v>6335050</v>
      </c>
    </row>
    <row r="4313" spans="1:6" ht="15" customHeight="1" x14ac:dyDescent="0.3">
      <c r="A4313" s="2">
        <v>42579</v>
      </c>
      <c r="B4313" s="5">
        <v>30660</v>
      </c>
      <c r="C4313" s="5">
        <v>30720</v>
      </c>
      <c r="D4313" s="5">
        <v>29960</v>
      </c>
      <c r="E4313" s="5">
        <v>30140</v>
      </c>
      <c r="F4313" s="4">
        <v>9503700</v>
      </c>
    </row>
    <row r="4314" spans="1:6" ht="15" customHeight="1" x14ac:dyDescent="0.3">
      <c r="A4314" s="2">
        <v>42580</v>
      </c>
      <c r="B4314" s="5">
        <v>30400</v>
      </c>
      <c r="C4314" s="5">
        <v>31140</v>
      </c>
      <c r="D4314" s="5">
        <v>30220</v>
      </c>
      <c r="E4314" s="5">
        <v>30780</v>
      </c>
      <c r="F4314" s="4">
        <v>14985600</v>
      </c>
    </row>
    <row r="4315" spans="1:6" ht="15" customHeight="1" x14ac:dyDescent="0.3">
      <c r="A4315" s="2">
        <v>42583</v>
      </c>
      <c r="B4315" s="5">
        <v>31380</v>
      </c>
      <c r="C4315" s="5">
        <v>31600</v>
      </c>
      <c r="D4315" s="5">
        <v>31200</v>
      </c>
      <c r="E4315" s="5">
        <v>31360</v>
      </c>
      <c r="F4315" s="4">
        <v>11515400</v>
      </c>
    </row>
    <row r="4316" spans="1:6" ht="15" customHeight="1" x14ac:dyDescent="0.3">
      <c r="A4316" s="2">
        <v>42584</v>
      </c>
      <c r="B4316" s="5">
        <v>31360</v>
      </c>
      <c r="C4316" s="5">
        <v>31360</v>
      </c>
      <c r="D4316" s="5">
        <v>30920</v>
      </c>
      <c r="E4316" s="5">
        <v>30960</v>
      </c>
      <c r="F4316" s="4">
        <v>8315800</v>
      </c>
    </row>
    <row r="4317" spans="1:6" ht="15" customHeight="1" x14ac:dyDescent="0.3">
      <c r="A4317" s="2">
        <v>42585</v>
      </c>
      <c r="B4317" s="5">
        <v>30960</v>
      </c>
      <c r="C4317" s="5">
        <v>30960</v>
      </c>
      <c r="D4317" s="5">
        <v>30340</v>
      </c>
      <c r="E4317" s="5">
        <v>30340</v>
      </c>
      <c r="F4317" s="4">
        <v>7504900</v>
      </c>
    </row>
    <row r="4318" spans="1:6" ht="15" customHeight="1" x14ac:dyDescent="0.3">
      <c r="A4318" s="2">
        <v>42586</v>
      </c>
      <c r="B4318" s="5">
        <v>30380</v>
      </c>
      <c r="C4318" s="5">
        <v>30660</v>
      </c>
      <c r="D4318" s="5">
        <v>30340</v>
      </c>
      <c r="E4318" s="5">
        <v>30340</v>
      </c>
      <c r="F4318" s="4">
        <v>7009950</v>
      </c>
    </row>
    <row r="4319" spans="1:6" ht="15" customHeight="1" x14ac:dyDescent="0.3">
      <c r="A4319" s="2">
        <v>42587</v>
      </c>
      <c r="B4319" s="5">
        <v>30580</v>
      </c>
      <c r="C4319" s="5">
        <v>31280</v>
      </c>
      <c r="D4319" s="5">
        <v>30500</v>
      </c>
      <c r="E4319" s="5">
        <v>31220</v>
      </c>
      <c r="F4319" s="4">
        <v>6958850</v>
      </c>
    </row>
    <row r="4320" spans="1:6" ht="15" customHeight="1" x14ac:dyDescent="0.3">
      <c r="A4320" s="2">
        <v>42590</v>
      </c>
      <c r="B4320" s="5">
        <v>31320</v>
      </c>
      <c r="C4320" s="5">
        <v>31500</v>
      </c>
      <c r="D4320" s="5">
        <v>31120</v>
      </c>
      <c r="E4320" s="5">
        <v>31380</v>
      </c>
      <c r="F4320" s="4">
        <v>11125150</v>
      </c>
    </row>
    <row r="4321" spans="1:6" ht="15" customHeight="1" x14ac:dyDescent="0.3">
      <c r="A4321" s="2">
        <v>42591</v>
      </c>
      <c r="B4321" s="5">
        <v>31480</v>
      </c>
      <c r="C4321" s="5">
        <v>31580</v>
      </c>
      <c r="D4321" s="5">
        <v>31140</v>
      </c>
      <c r="E4321" s="5">
        <v>31340</v>
      </c>
      <c r="F4321" s="4">
        <v>9023200</v>
      </c>
    </row>
    <row r="4322" spans="1:6" ht="15" customHeight="1" x14ac:dyDescent="0.3">
      <c r="A4322" s="2">
        <v>42592</v>
      </c>
      <c r="B4322" s="5">
        <v>31340</v>
      </c>
      <c r="C4322" s="5">
        <v>31400</v>
      </c>
      <c r="D4322" s="5">
        <v>30680</v>
      </c>
      <c r="E4322" s="5">
        <v>30820</v>
      </c>
      <c r="F4322" s="4">
        <v>12340350</v>
      </c>
    </row>
    <row r="4323" spans="1:6" ht="15" customHeight="1" x14ac:dyDescent="0.3">
      <c r="A4323" s="2">
        <v>42593</v>
      </c>
      <c r="B4323" s="5">
        <v>30820</v>
      </c>
      <c r="C4323" s="5">
        <v>31180</v>
      </c>
      <c r="D4323" s="5">
        <v>30520</v>
      </c>
      <c r="E4323" s="5">
        <v>31180</v>
      </c>
      <c r="F4323" s="4">
        <v>10533600</v>
      </c>
    </row>
    <row r="4324" spans="1:6" ht="15" customHeight="1" x14ac:dyDescent="0.3">
      <c r="A4324" s="2">
        <v>42594</v>
      </c>
      <c r="B4324" s="5">
        <v>31180</v>
      </c>
      <c r="C4324" s="5">
        <v>31400</v>
      </c>
      <c r="D4324" s="5">
        <v>30880</v>
      </c>
      <c r="E4324" s="5">
        <v>30900</v>
      </c>
      <c r="F4324" s="4">
        <v>10474850</v>
      </c>
    </row>
    <row r="4325" spans="1:6" ht="15" customHeight="1" x14ac:dyDescent="0.3">
      <c r="A4325" s="2">
        <v>42597</v>
      </c>
      <c r="B4325" s="5">
        <v>31180</v>
      </c>
      <c r="C4325" s="5">
        <v>31400</v>
      </c>
      <c r="D4325" s="5">
        <v>30880</v>
      </c>
      <c r="E4325" s="5">
        <v>30900</v>
      </c>
      <c r="F4325" s="4">
        <v>0</v>
      </c>
    </row>
    <row r="4326" spans="1:6" ht="15" customHeight="1" x14ac:dyDescent="0.3">
      <c r="A4326" s="2">
        <v>42598</v>
      </c>
      <c r="B4326" s="5">
        <v>30900</v>
      </c>
      <c r="C4326" s="5">
        <v>31520</v>
      </c>
      <c r="D4326" s="5">
        <v>30900</v>
      </c>
      <c r="E4326" s="5">
        <v>31360</v>
      </c>
      <c r="F4326" s="4">
        <v>10843100</v>
      </c>
    </row>
    <row r="4327" spans="1:6" ht="15" customHeight="1" x14ac:dyDescent="0.3">
      <c r="A4327" s="2">
        <v>42599</v>
      </c>
      <c r="B4327" s="5">
        <v>31380</v>
      </c>
      <c r="C4327" s="5">
        <v>31400</v>
      </c>
      <c r="D4327" s="5">
        <v>31020</v>
      </c>
      <c r="E4327" s="5">
        <v>31320</v>
      </c>
      <c r="F4327" s="4">
        <v>7446450</v>
      </c>
    </row>
    <row r="4328" spans="1:6" ht="15" customHeight="1" x14ac:dyDescent="0.3">
      <c r="A4328" s="2">
        <v>42600</v>
      </c>
      <c r="B4328" s="5">
        <v>31340</v>
      </c>
      <c r="C4328" s="5">
        <v>32880</v>
      </c>
      <c r="D4328" s="5">
        <v>31320</v>
      </c>
      <c r="E4328" s="5">
        <v>32800</v>
      </c>
      <c r="F4328" s="4">
        <v>18327050</v>
      </c>
    </row>
    <row r="4329" spans="1:6" ht="15" customHeight="1" x14ac:dyDescent="0.3">
      <c r="A4329" s="2">
        <v>42601</v>
      </c>
      <c r="B4329" s="5">
        <v>32760</v>
      </c>
      <c r="C4329" s="5">
        <v>33500</v>
      </c>
      <c r="D4329" s="5">
        <v>32720</v>
      </c>
      <c r="E4329" s="5">
        <v>33500</v>
      </c>
      <c r="F4329" s="4">
        <v>16805150</v>
      </c>
    </row>
    <row r="4330" spans="1:6" ht="15" customHeight="1" x14ac:dyDescent="0.3">
      <c r="A4330" s="2">
        <v>42604</v>
      </c>
      <c r="B4330" s="5">
        <v>33480</v>
      </c>
      <c r="C4330" s="5">
        <v>33840</v>
      </c>
      <c r="D4330" s="5">
        <v>33180</v>
      </c>
      <c r="E4330" s="5">
        <v>33300</v>
      </c>
      <c r="F4330" s="4">
        <v>12612200</v>
      </c>
    </row>
    <row r="4331" spans="1:6" ht="15" customHeight="1" x14ac:dyDescent="0.3">
      <c r="A4331" s="2">
        <v>42605</v>
      </c>
      <c r="B4331" s="5">
        <v>33300</v>
      </c>
      <c r="C4331" s="5">
        <v>33880</v>
      </c>
      <c r="D4331" s="5">
        <v>33140</v>
      </c>
      <c r="E4331" s="5">
        <v>33740</v>
      </c>
      <c r="F4331" s="4">
        <v>11545700</v>
      </c>
    </row>
    <row r="4332" spans="1:6" ht="15" customHeight="1" x14ac:dyDescent="0.3">
      <c r="A4332" s="2">
        <v>42606</v>
      </c>
      <c r="B4332" s="5">
        <v>33600</v>
      </c>
      <c r="C4332" s="5">
        <v>33640</v>
      </c>
      <c r="D4332" s="5">
        <v>32720</v>
      </c>
      <c r="E4332" s="5">
        <v>33060</v>
      </c>
      <c r="F4332" s="4">
        <v>15938550</v>
      </c>
    </row>
    <row r="4333" spans="1:6" ht="15" customHeight="1" x14ac:dyDescent="0.3">
      <c r="A4333" s="2">
        <v>42607</v>
      </c>
      <c r="B4333" s="5">
        <v>32600</v>
      </c>
      <c r="C4333" s="5">
        <v>33180</v>
      </c>
      <c r="D4333" s="5">
        <v>32440</v>
      </c>
      <c r="E4333" s="5">
        <v>32780</v>
      </c>
      <c r="F4333" s="4">
        <v>14173800</v>
      </c>
    </row>
    <row r="4334" spans="1:6" ht="15" customHeight="1" x14ac:dyDescent="0.3">
      <c r="A4334" s="2">
        <v>42608</v>
      </c>
      <c r="B4334" s="5">
        <v>32120</v>
      </c>
      <c r="C4334" s="5">
        <v>32460</v>
      </c>
      <c r="D4334" s="5">
        <v>32060</v>
      </c>
      <c r="E4334" s="5">
        <v>32240</v>
      </c>
      <c r="F4334" s="4">
        <v>12058000</v>
      </c>
    </row>
    <row r="4335" spans="1:6" ht="15" customHeight="1" x14ac:dyDescent="0.3">
      <c r="A4335" s="2">
        <v>42611</v>
      </c>
      <c r="B4335" s="5">
        <v>32040</v>
      </c>
      <c r="C4335" s="5">
        <v>32800</v>
      </c>
      <c r="D4335" s="5">
        <v>31940</v>
      </c>
      <c r="E4335" s="5">
        <v>32800</v>
      </c>
      <c r="F4335" s="4">
        <v>8925750</v>
      </c>
    </row>
    <row r="4336" spans="1:6" ht="15" customHeight="1" x14ac:dyDescent="0.3">
      <c r="A4336" s="2">
        <v>42612</v>
      </c>
      <c r="B4336" s="5">
        <v>32940</v>
      </c>
      <c r="C4336" s="5">
        <v>33420</v>
      </c>
      <c r="D4336" s="5">
        <v>32660</v>
      </c>
      <c r="E4336" s="5">
        <v>32900</v>
      </c>
      <c r="F4336" s="4">
        <v>7849600</v>
      </c>
    </row>
    <row r="4337" spans="1:6" ht="15" customHeight="1" x14ac:dyDescent="0.3">
      <c r="A4337" s="2">
        <v>42613</v>
      </c>
      <c r="B4337" s="5">
        <v>32820</v>
      </c>
      <c r="C4337" s="5">
        <v>32820</v>
      </c>
      <c r="D4337" s="5">
        <v>32220</v>
      </c>
      <c r="E4337" s="5">
        <v>32400</v>
      </c>
      <c r="F4337" s="4">
        <v>20532200</v>
      </c>
    </row>
    <row r="4338" spans="1:6" ht="15" customHeight="1" x14ac:dyDescent="0.3">
      <c r="A4338" s="2">
        <v>42614</v>
      </c>
      <c r="B4338" s="5">
        <v>31660</v>
      </c>
      <c r="C4338" s="5">
        <v>31760</v>
      </c>
      <c r="D4338" s="5">
        <v>31260</v>
      </c>
      <c r="E4338" s="5">
        <v>31740</v>
      </c>
      <c r="F4338" s="4">
        <v>18790150</v>
      </c>
    </row>
    <row r="4339" spans="1:6" ht="15" customHeight="1" x14ac:dyDescent="0.3">
      <c r="A4339" s="2">
        <v>42615</v>
      </c>
      <c r="B4339" s="5">
        <v>31900</v>
      </c>
      <c r="C4339" s="5">
        <v>32260</v>
      </c>
      <c r="D4339" s="5">
        <v>31760</v>
      </c>
      <c r="E4339" s="5">
        <v>31940</v>
      </c>
      <c r="F4339" s="4">
        <v>8153000</v>
      </c>
    </row>
    <row r="4340" spans="1:6" ht="15" customHeight="1" x14ac:dyDescent="0.3">
      <c r="A4340" s="2">
        <v>42618</v>
      </c>
      <c r="B4340" s="5">
        <v>31800</v>
      </c>
      <c r="C4340" s="5">
        <v>32300</v>
      </c>
      <c r="D4340" s="5">
        <v>31700</v>
      </c>
      <c r="E4340" s="5">
        <v>32120</v>
      </c>
      <c r="F4340" s="4">
        <v>8383800</v>
      </c>
    </row>
    <row r="4341" spans="1:6" ht="15" customHeight="1" x14ac:dyDescent="0.3">
      <c r="A4341" s="2">
        <v>42619</v>
      </c>
      <c r="B4341" s="5">
        <v>32140</v>
      </c>
      <c r="C4341" s="5">
        <v>32900</v>
      </c>
      <c r="D4341" s="5">
        <v>31940</v>
      </c>
      <c r="E4341" s="5">
        <v>32860</v>
      </c>
      <c r="F4341" s="4">
        <v>7660150</v>
      </c>
    </row>
    <row r="4342" spans="1:6" ht="15" customHeight="1" x14ac:dyDescent="0.3">
      <c r="A4342" s="2">
        <v>42620</v>
      </c>
      <c r="B4342" s="5">
        <v>32960</v>
      </c>
      <c r="C4342" s="5">
        <v>33040</v>
      </c>
      <c r="D4342" s="5">
        <v>32420</v>
      </c>
      <c r="E4342" s="5">
        <v>32420</v>
      </c>
      <c r="F4342" s="4">
        <v>9591850</v>
      </c>
    </row>
    <row r="4343" spans="1:6" ht="15" customHeight="1" x14ac:dyDescent="0.3">
      <c r="A4343" s="2">
        <v>42621</v>
      </c>
      <c r="B4343" s="5">
        <v>32460</v>
      </c>
      <c r="C4343" s="5">
        <v>32780</v>
      </c>
      <c r="D4343" s="5">
        <v>32280</v>
      </c>
      <c r="E4343" s="5">
        <v>32780</v>
      </c>
      <c r="F4343" s="4">
        <v>12070850</v>
      </c>
    </row>
    <row r="4344" spans="1:6" ht="15" customHeight="1" x14ac:dyDescent="0.3">
      <c r="A4344" s="2">
        <v>42622</v>
      </c>
      <c r="B4344" s="5">
        <v>32220</v>
      </c>
      <c r="C4344" s="5">
        <v>32360</v>
      </c>
      <c r="D4344" s="5">
        <v>31280</v>
      </c>
      <c r="E4344" s="5">
        <v>31500</v>
      </c>
      <c r="F4344" s="4">
        <v>13258400</v>
      </c>
    </row>
    <row r="4345" spans="1:6" ht="15" customHeight="1" x14ac:dyDescent="0.3">
      <c r="A4345" s="2">
        <v>42625</v>
      </c>
      <c r="B4345" s="5">
        <v>29800</v>
      </c>
      <c r="C4345" s="5">
        <v>30120</v>
      </c>
      <c r="D4345" s="5">
        <v>29120</v>
      </c>
      <c r="E4345" s="5">
        <v>29300</v>
      </c>
      <c r="F4345" s="4">
        <v>26499350</v>
      </c>
    </row>
    <row r="4346" spans="1:6" ht="15" customHeight="1" x14ac:dyDescent="0.3">
      <c r="A4346" s="2">
        <v>42626</v>
      </c>
      <c r="B4346" s="5">
        <v>30160</v>
      </c>
      <c r="C4346" s="5">
        <v>30980</v>
      </c>
      <c r="D4346" s="5">
        <v>29900</v>
      </c>
      <c r="E4346" s="5">
        <v>30540</v>
      </c>
      <c r="F4346" s="4">
        <v>24717250</v>
      </c>
    </row>
    <row r="4347" spans="1:6" ht="15" customHeight="1" x14ac:dyDescent="0.3">
      <c r="A4347" s="2">
        <v>42627</v>
      </c>
      <c r="B4347" s="5">
        <v>30160</v>
      </c>
      <c r="C4347" s="5">
        <v>30980</v>
      </c>
      <c r="D4347" s="5">
        <v>29900</v>
      </c>
      <c r="E4347" s="5">
        <v>30540</v>
      </c>
      <c r="F4347" s="4">
        <v>0</v>
      </c>
    </row>
    <row r="4348" spans="1:6" ht="15" customHeight="1" x14ac:dyDescent="0.3">
      <c r="A4348" s="2">
        <v>42628</v>
      </c>
      <c r="B4348" s="5">
        <v>30160</v>
      </c>
      <c r="C4348" s="5">
        <v>30980</v>
      </c>
      <c r="D4348" s="5">
        <v>29900</v>
      </c>
      <c r="E4348" s="5">
        <v>30540</v>
      </c>
      <c r="F4348" s="4">
        <v>0</v>
      </c>
    </row>
    <row r="4349" spans="1:6" ht="15" customHeight="1" x14ac:dyDescent="0.3">
      <c r="A4349" s="2">
        <v>42629</v>
      </c>
      <c r="B4349" s="5">
        <v>30160</v>
      </c>
      <c r="C4349" s="5">
        <v>30980</v>
      </c>
      <c r="D4349" s="5">
        <v>29900</v>
      </c>
      <c r="E4349" s="5">
        <v>30540</v>
      </c>
      <c r="F4349" s="4">
        <v>0</v>
      </c>
    </row>
    <row r="4350" spans="1:6" ht="15" customHeight="1" x14ac:dyDescent="0.3">
      <c r="A4350" s="2">
        <v>42632</v>
      </c>
      <c r="B4350" s="5">
        <v>30760</v>
      </c>
      <c r="C4350" s="5">
        <v>31380</v>
      </c>
      <c r="D4350" s="5">
        <v>30720</v>
      </c>
      <c r="E4350" s="5">
        <v>31160</v>
      </c>
      <c r="F4350" s="4">
        <v>22408150</v>
      </c>
    </row>
    <row r="4351" spans="1:6" ht="15" customHeight="1" x14ac:dyDescent="0.3">
      <c r="A4351" s="2">
        <v>42633</v>
      </c>
      <c r="B4351" s="5">
        <v>31180</v>
      </c>
      <c r="C4351" s="5">
        <v>31760</v>
      </c>
      <c r="D4351" s="5">
        <v>31180</v>
      </c>
      <c r="E4351" s="5">
        <v>31700</v>
      </c>
      <c r="F4351" s="4">
        <v>12921150</v>
      </c>
    </row>
    <row r="4352" spans="1:6" ht="15" customHeight="1" x14ac:dyDescent="0.3">
      <c r="A4352" s="2">
        <v>42634</v>
      </c>
      <c r="B4352" s="5">
        <v>31900</v>
      </c>
      <c r="C4352" s="5">
        <v>32020</v>
      </c>
      <c r="D4352" s="5">
        <v>31520</v>
      </c>
      <c r="E4352" s="5">
        <v>31840</v>
      </c>
      <c r="F4352" s="4">
        <v>10509050</v>
      </c>
    </row>
    <row r="4353" spans="1:6" ht="15" customHeight="1" x14ac:dyDescent="0.3">
      <c r="A4353" s="2">
        <v>42635</v>
      </c>
      <c r="B4353" s="5">
        <v>32000</v>
      </c>
      <c r="C4353" s="5">
        <v>32820</v>
      </c>
      <c r="D4353" s="5">
        <v>31980</v>
      </c>
      <c r="E4353" s="5">
        <v>32360</v>
      </c>
      <c r="F4353" s="4">
        <v>11429950</v>
      </c>
    </row>
    <row r="4354" spans="1:6" ht="15" customHeight="1" x14ac:dyDescent="0.3">
      <c r="A4354" s="2">
        <v>42636</v>
      </c>
      <c r="B4354" s="5">
        <v>31640</v>
      </c>
      <c r="C4354" s="5">
        <v>31960</v>
      </c>
      <c r="D4354" s="5">
        <v>31320</v>
      </c>
      <c r="E4354" s="5">
        <v>31420</v>
      </c>
      <c r="F4354" s="4">
        <v>18299650</v>
      </c>
    </row>
    <row r="4355" spans="1:6" ht="15" customHeight="1" x14ac:dyDescent="0.3">
      <c r="A4355" s="2">
        <v>42639</v>
      </c>
      <c r="B4355" s="5">
        <v>31420</v>
      </c>
      <c r="C4355" s="5">
        <v>31920</v>
      </c>
      <c r="D4355" s="5">
        <v>31280</v>
      </c>
      <c r="E4355" s="5">
        <v>31360</v>
      </c>
      <c r="F4355" s="4">
        <v>14524800</v>
      </c>
    </row>
    <row r="4356" spans="1:6" ht="15" customHeight="1" x14ac:dyDescent="0.3">
      <c r="A4356" s="2">
        <v>42640</v>
      </c>
      <c r="B4356" s="5">
        <v>31000</v>
      </c>
      <c r="C4356" s="5">
        <v>31500</v>
      </c>
      <c r="D4356" s="5">
        <v>30660</v>
      </c>
      <c r="E4356" s="5">
        <v>31380</v>
      </c>
      <c r="F4356" s="4">
        <v>9834400</v>
      </c>
    </row>
    <row r="4357" spans="1:6" ht="15" customHeight="1" x14ac:dyDescent="0.3">
      <c r="A4357" s="2">
        <v>42641</v>
      </c>
      <c r="B4357" s="5">
        <v>31080</v>
      </c>
      <c r="C4357" s="5">
        <v>31460</v>
      </c>
      <c r="D4357" s="5">
        <v>31080</v>
      </c>
      <c r="E4357" s="5">
        <v>31340</v>
      </c>
      <c r="F4357" s="4">
        <v>8706400</v>
      </c>
    </row>
    <row r="4358" spans="1:6" ht="15" customHeight="1" x14ac:dyDescent="0.3">
      <c r="A4358" s="2">
        <v>42642</v>
      </c>
      <c r="B4358" s="5">
        <v>31460</v>
      </c>
      <c r="C4358" s="5">
        <v>32380</v>
      </c>
      <c r="D4358" s="5">
        <v>31440</v>
      </c>
      <c r="E4358" s="5">
        <v>32000</v>
      </c>
      <c r="F4358" s="4">
        <v>11397550</v>
      </c>
    </row>
    <row r="4359" spans="1:6" ht="15" customHeight="1" x14ac:dyDescent="0.3">
      <c r="A4359" s="2">
        <v>42643</v>
      </c>
      <c r="B4359" s="5">
        <v>31800</v>
      </c>
      <c r="C4359" s="5">
        <v>32300</v>
      </c>
      <c r="D4359" s="5">
        <v>31700</v>
      </c>
      <c r="E4359" s="5">
        <v>31960</v>
      </c>
      <c r="F4359" s="4">
        <v>11762700</v>
      </c>
    </row>
    <row r="4360" spans="1:6" ht="15" customHeight="1" x14ac:dyDescent="0.3">
      <c r="A4360" s="2">
        <v>42646</v>
      </c>
      <c r="B4360" s="5">
        <v>31800</v>
      </c>
      <c r="C4360" s="5">
        <v>32300</v>
      </c>
      <c r="D4360" s="5">
        <v>31700</v>
      </c>
      <c r="E4360" s="5">
        <v>31960</v>
      </c>
      <c r="F4360" s="4">
        <v>0</v>
      </c>
    </row>
    <row r="4361" spans="1:6" ht="15" customHeight="1" x14ac:dyDescent="0.3">
      <c r="A4361" s="2">
        <v>42647</v>
      </c>
      <c r="B4361" s="5">
        <v>32200</v>
      </c>
      <c r="C4361" s="5">
        <v>32480</v>
      </c>
      <c r="D4361" s="5">
        <v>32120</v>
      </c>
      <c r="E4361" s="5">
        <v>32280</v>
      </c>
      <c r="F4361" s="4">
        <v>13053100</v>
      </c>
    </row>
    <row r="4362" spans="1:6" ht="15" customHeight="1" x14ac:dyDescent="0.3">
      <c r="A4362" s="2">
        <v>42648</v>
      </c>
      <c r="B4362" s="5">
        <v>32020</v>
      </c>
      <c r="C4362" s="5">
        <v>32520</v>
      </c>
      <c r="D4362" s="5">
        <v>31940</v>
      </c>
      <c r="E4362" s="5">
        <v>32380</v>
      </c>
      <c r="F4362" s="4">
        <v>12470450</v>
      </c>
    </row>
    <row r="4363" spans="1:6" ht="15" customHeight="1" x14ac:dyDescent="0.3">
      <c r="A4363" s="2">
        <v>42649</v>
      </c>
      <c r="B4363" s="5">
        <v>33920</v>
      </c>
      <c r="C4363" s="5">
        <v>34000</v>
      </c>
      <c r="D4363" s="5">
        <v>33340</v>
      </c>
      <c r="E4363" s="5">
        <v>33820</v>
      </c>
      <c r="F4363" s="4">
        <v>29558150</v>
      </c>
    </row>
    <row r="4364" spans="1:6" ht="15" customHeight="1" x14ac:dyDescent="0.3">
      <c r="A4364" s="2">
        <v>42650</v>
      </c>
      <c r="B4364" s="5">
        <v>34000</v>
      </c>
      <c r="C4364" s="5">
        <v>34320</v>
      </c>
      <c r="D4364" s="5">
        <v>33800</v>
      </c>
      <c r="E4364" s="5">
        <v>34120</v>
      </c>
      <c r="F4364" s="4">
        <v>26050550</v>
      </c>
    </row>
    <row r="4365" spans="1:6" ht="15" customHeight="1" x14ac:dyDescent="0.3">
      <c r="A4365" s="2">
        <v>42653</v>
      </c>
      <c r="B4365" s="5">
        <v>33000</v>
      </c>
      <c r="C4365" s="5">
        <v>33780</v>
      </c>
      <c r="D4365" s="5">
        <v>32560</v>
      </c>
      <c r="E4365" s="5">
        <v>33600</v>
      </c>
      <c r="F4365" s="4">
        <v>25293300</v>
      </c>
    </row>
    <row r="4366" spans="1:6" ht="15" customHeight="1" x14ac:dyDescent="0.3">
      <c r="A4366" s="2">
        <v>42654</v>
      </c>
      <c r="B4366" s="5">
        <v>32000</v>
      </c>
      <c r="C4366" s="5">
        <v>32500</v>
      </c>
      <c r="D4366" s="5">
        <v>30900</v>
      </c>
      <c r="E4366" s="5">
        <v>30900</v>
      </c>
      <c r="F4366" s="4">
        <v>38427150</v>
      </c>
    </row>
    <row r="4367" spans="1:6" ht="15" customHeight="1" x14ac:dyDescent="0.3">
      <c r="A4367" s="2">
        <v>42655</v>
      </c>
      <c r="B4367" s="5">
        <v>29900</v>
      </c>
      <c r="C4367" s="5">
        <v>30900</v>
      </c>
      <c r="D4367" s="5">
        <v>29880</v>
      </c>
      <c r="E4367" s="5">
        <v>30700</v>
      </c>
      <c r="F4367" s="4">
        <v>39088550</v>
      </c>
    </row>
    <row r="4368" spans="1:6" ht="15" customHeight="1" x14ac:dyDescent="0.3">
      <c r="A4368" s="2">
        <v>42656</v>
      </c>
      <c r="B4368" s="5">
        <v>31000</v>
      </c>
      <c r="C4368" s="5">
        <v>31620</v>
      </c>
      <c r="D4368" s="5">
        <v>30900</v>
      </c>
      <c r="E4368" s="5">
        <v>31140</v>
      </c>
      <c r="F4368" s="4">
        <v>21864550</v>
      </c>
    </row>
    <row r="4369" spans="1:6" ht="15" customHeight="1" x14ac:dyDescent="0.3">
      <c r="A4369" s="2">
        <v>42657</v>
      </c>
      <c r="B4369" s="5">
        <v>30960</v>
      </c>
      <c r="C4369" s="5">
        <v>31760</v>
      </c>
      <c r="D4369" s="5">
        <v>30940</v>
      </c>
      <c r="E4369" s="5">
        <v>31540</v>
      </c>
      <c r="F4369" s="4">
        <v>14158950</v>
      </c>
    </row>
    <row r="4370" spans="1:6" ht="15" customHeight="1" x14ac:dyDescent="0.3">
      <c r="A4370" s="2">
        <v>42660</v>
      </c>
      <c r="B4370" s="5">
        <v>31300</v>
      </c>
      <c r="C4370" s="5">
        <v>32040</v>
      </c>
      <c r="D4370" s="5">
        <v>30760</v>
      </c>
      <c r="E4370" s="5">
        <v>31800</v>
      </c>
      <c r="F4370" s="4">
        <v>12785200</v>
      </c>
    </row>
    <row r="4371" spans="1:6" ht="15" customHeight="1" x14ac:dyDescent="0.3">
      <c r="A4371" s="2">
        <v>42661</v>
      </c>
      <c r="B4371" s="5">
        <v>31440</v>
      </c>
      <c r="C4371" s="5">
        <v>31900</v>
      </c>
      <c r="D4371" s="5">
        <v>31440</v>
      </c>
      <c r="E4371" s="5">
        <v>31780</v>
      </c>
      <c r="F4371" s="4">
        <v>10384500</v>
      </c>
    </row>
    <row r="4372" spans="1:6" ht="15" customHeight="1" x14ac:dyDescent="0.3">
      <c r="A4372" s="2">
        <v>42662</v>
      </c>
      <c r="B4372" s="5">
        <v>31580</v>
      </c>
      <c r="C4372" s="5">
        <v>32860</v>
      </c>
      <c r="D4372" s="5">
        <v>31500</v>
      </c>
      <c r="E4372" s="5">
        <v>32500</v>
      </c>
      <c r="F4372" s="4">
        <v>15444550</v>
      </c>
    </row>
    <row r="4373" spans="1:6" ht="15" customHeight="1" x14ac:dyDescent="0.3">
      <c r="A4373" s="2">
        <v>42663</v>
      </c>
      <c r="B4373" s="5">
        <v>32520</v>
      </c>
      <c r="C4373" s="5">
        <v>33020</v>
      </c>
      <c r="D4373" s="5">
        <v>32180</v>
      </c>
      <c r="E4373" s="5">
        <v>32400</v>
      </c>
      <c r="F4373" s="4">
        <v>10330450</v>
      </c>
    </row>
    <row r="4374" spans="1:6" ht="15" customHeight="1" x14ac:dyDescent="0.3">
      <c r="A4374" s="2">
        <v>42664</v>
      </c>
      <c r="B4374" s="5">
        <v>32120</v>
      </c>
      <c r="C4374" s="5">
        <v>32260</v>
      </c>
      <c r="D4374" s="5">
        <v>31760</v>
      </c>
      <c r="E4374" s="5">
        <v>31780</v>
      </c>
      <c r="F4374" s="4">
        <v>10477500</v>
      </c>
    </row>
    <row r="4375" spans="1:6" ht="15" customHeight="1" x14ac:dyDescent="0.3">
      <c r="A4375" s="2">
        <v>42667</v>
      </c>
      <c r="B4375" s="5">
        <v>31860</v>
      </c>
      <c r="C4375" s="5">
        <v>32160</v>
      </c>
      <c r="D4375" s="5">
        <v>31800</v>
      </c>
      <c r="E4375" s="5">
        <v>32160</v>
      </c>
      <c r="F4375" s="4">
        <v>9289950</v>
      </c>
    </row>
    <row r="4376" spans="1:6" ht="15" customHeight="1" x14ac:dyDescent="0.3">
      <c r="A4376" s="2">
        <v>42668</v>
      </c>
      <c r="B4376" s="5">
        <v>32000</v>
      </c>
      <c r="C4376" s="5">
        <v>32080</v>
      </c>
      <c r="D4376" s="5">
        <v>31840</v>
      </c>
      <c r="E4376" s="5">
        <v>31940</v>
      </c>
      <c r="F4376" s="4">
        <v>9866100</v>
      </c>
    </row>
    <row r="4377" spans="1:6" ht="15" customHeight="1" x14ac:dyDescent="0.3">
      <c r="A4377" s="2">
        <v>42669</v>
      </c>
      <c r="B4377" s="5">
        <v>31940</v>
      </c>
      <c r="C4377" s="5">
        <v>31980</v>
      </c>
      <c r="D4377" s="5">
        <v>31240</v>
      </c>
      <c r="E4377" s="5">
        <v>31340</v>
      </c>
      <c r="F4377" s="4">
        <v>10534000</v>
      </c>
    </row>
    <row r="4378" spans="1:6" ht="15" customHeight="1" x14ac:dyDescent="0.3">
      <c r="A4378" s="2">
        <v>42670</v>
      </c>
      <c r="B4378" s="5">
        <v>31420</v>
      </c>
      <c r="C4378" s="5">
        <v>32340</v>
      </c>
      <c r="D4378" s="5">
        <v>31120</v>
      </c>
      <c r="E4378" s="5">
        <v>31460</v>
      </c>
      <c r="F4378" s="4">
        <v>14117000</v>
      </c>
    </row>
    <row r="4379" spans="1:6" ht="15" customHeight="1" x14ac:dyDescent="0.3">
      <c r="A4379" s="2">
        <v>42671</v>
      </c>
      <c r="B4379" s="5">
        <v>31600</v>
      </c>
      <c r="C4379" s="5">
        <v>32280</v>
      </c>
      <c r="D4379" s="5">
        <v>31600</v>
      </c>
      <c r="E4379" s="5">
        <v>32280</v>
      </c>
      <c r="F4379" s="4">
        <v>10214200</v>
      </c>
    </row>
    <row r="4380" spans="1:6" ht="15" customHeight="1" x14ac:dyDescent="0.3">
      <c r="A4380" s="2">
        <v>42674</v>
      </c>
      <c r="B4380" s="5">
        <v>32320</v>
      </c>
      <c r="C4380" s="5">
        <v>32780</v>
      </c>
      <c r="D4380" s="5">
        <v>32220</v>
      </c>
      <c r="E4380" s="5">
        <v>32780</v>
      </c>
      <c r="F4380" s="4">
        <v>12067200</v>
      </c>
    </row>
    <row r="4381" spans="1:6" ht="15" customHeight="1" x14ac:dyDescent="0.3">
      <c r="A4381" s="2">
        <v>42675</v>
      </c>
      <c r="B4381" s="5">
        <v>32600</v>
      </c>
      <c r="C4381" s="5">
        <v>33040</v>
      </c>
      <c r="D4381" s="5">
        <v>32240</v>
      </c>
      <c r="E4381" s="5">
        <v>33040</v>
      </c>
      <c r="F4381" s="4">
        <v>10347400</v>
      </c>
    </row>
    <row r="4382" spans="1:6" ht="15" customHeight="1" x14ac:dyDescent="0.3">
      <c r="A4382" s="2">
        <v>42676</v>
      </c>
      <c r="B4382" s="5">
        <v>32800</v>
      </c>
      <c r="C4382" s="5">
        <v>33040</v>
      </c>
      <c r="D4382" s="5">
        <v>32620</v>
      </c>
      <c r="E4382" s="5">
        <v>32860</v>
      </c>
      <c r="F4382" s="4">
        <v>10099250</v>
      </c>
    </row>
    <row r="4383" spans="1:6" ht="15" customHeight="1" x14ac:dyDescent="0.3">
      <c r="A4383" s="2">
        <v>42677</v>
      </c>
      <c r="B4383" s="5">
        <v>32600</v>
      </c>
      <c r="C4383" s="5">
        <v>32800</v>
      </c>
      <c r="D4383" s="5">
        <v>32120</v>
      </c>
      <c r="E4383" s="5">
        <v>32320</v>
      </c>
      <c r="F4383" s="4">
        <v>10341850</v>
      </c>
    </row>
    <row r="4384" spans="1:6" ht="15" customHeight="1" x14ac:dyDescent="0.3">
      <c r="A4384" s="2">
        <v>42678</v>
      </c>
      <c r="B4384" s="5">
        <v>32100</v>
      </c>
      <c r="C4384" s="5">
        <v>32680</v>
      </c>
      <c r="D4384" s="5">
        <v>32100</v>
      </c>
      <c r="E4384" s="5">
        <v>32540</v>
      </c>
      <c r="F4384" s="4">
        <v>7103850</v>
      </c>
    </row>
    <row r="4385" spans="1:6" ht="15" customHeight="1" x14ac:dyDescent="0.3">
      <c r="A4385" s="2">
        <v>42681</v>
      </c>
      <c r="B4385" s="5">
        <v>32940</v>
      </c>
      <c r="C4385" s="5">
        <v>33000</v>
      </c>
      <c r="D4385" s="5">
        <v>32680</v>
      </c>
      <c r="E4385" s="5">
        <v>32800</v>
      </c>
      <c r="F4385" s="4">
        <v>7661900</v>
      </c>
    </row>
    <row r="4386" spans="1:6" ht="15" customHeight="1" x14ac:dyDescent="0.3">
      <c r="A4386" s="2">
        <v>42682</v>
      </c>
      <c r="B4386" s="5">
        <v>32980</v>
      </c>
      <c r="C4386" s="5">
        <v>32980</v>
      </c>
      <c r="D4386" s="5">
        <v>32700</v>
      </c>
      <c r="E4386" s="5">
        <v>32880</v>
      </c>
      <c r="F4386" s="4">
        <v>5417450</v>
      </c>
    </row>
    <row r="4387" spans="1:6" ht="15" customHeight="1" x14ac:dyDescent="0.3">
      <c r="A4387" s="2">
        <v>42683</v>
      </c>
      <c r="B4387" s="5">
        <v>32920</v>
      </c>
      <c r="C4387" s="5">
        <v>33140</v>
      </c>
      <c r="D4387" s="5">
        <v>31820</v>
      </c>
      <c r="E4387" s="5">
        <v>31920</v>
      </c>
      <c r="F4387" s="4">
        <v>15683600</v>
      </c>
    </row>
    <row r="4388" spans="1:6" ht="15" customHeight="1" x14ac:dyDescent="0.3">
      <c r="A4388" s="2">
        <v>42684</v>
      </c>
      <c r="B4388" s="5">
        <v>32600</v>
      </c>
      <c r="C4388" s="5">
        <v>33000</v>
      </c>
      <c r="D4388" s="5">
        <v>32360</v>
      </c>
      <c r="E4388" s="5">
        <v>32980</v>
      </c>
      <c r="F4388" s="4">
        <v>11795350</v>
      </c>
    </row>
    <row r="4389" spans="1:6" ht="15" customHeight="1" x14ac:dyDescent="0.3">
      <c r="A4389" s="2">
        <v>42685</v>
      </c>
      <c r="B4389" s="5">
        <v>31700</v>
      </c>
      <c r="C4389" s="5">
        <v>32360</v>
      </c>
      <c r="D4389" s="5">
        <v>31700</v>
      </c>
      <c r="E4389" s="5">
        <v>31960</v>
      </c>
      <c r="F4389" s="4">
        <v>12836800</v>
      </c>
    </row>
    <row r="4390" spans="1:6" ht="15" customHeight="1" x14ac:dyDescent="0.3">
      <c r="A4390" s="2">
        <v>42688</v>
      </c>
      <c r="B4390" s="5">
        <v>31900</v>
      </c>
      <c r="C4390" s="5">
        <v>31920</v>
      </c>
      <c r="D4390" s="5">
        <v>31040</v>
      </c>
      <c r="E4390" s="5">
        <v>31060</v>
      </c>
      <c r="F4390" s="4">
        <v>15133300</v>
      </c>
    </row>
    <row r="4391" spans="1:6" ht="15" customHeight="1" x14ac:dyDescent="0.3">
      <c r="A4391" s="2">
        <v>42689</v>
      </c>
      <c r="B4391" s="5">
        <v>31060</v>
      </c>
      <c r="C4391" s="5">
        <v>31620</v>
      </c>
      <c r="D4391" s="5">
        <v>30780</v>
      </c>
      <c r="E4391" s="5">
        <v>30780</v>
      </c>
      <c r="F4391" s="4">
        <v>13665700</v>
      </c>
    </row>
    <row r="4392" spans="1:6" ht="15" customHeight="1" x14ac:dyDescent="0.3">
      <c r="A4392" s="2">
        <v>42690</v>
      </c>
      <c r="B4392" s="5">
        <v>30800</v>
      </c>
      <c r="C4392" s="5">
        <v>31280</v>
      </c>
      <c r="D4392" s="5">
        <v>30800</v>
      </c>
      <c r="E4392" s="5">
        <v>31160</v>
      </c>
      <c r="F4392" s="4">
        <v>13308200</v>
      </c>
    </row>
    <row r="4393" spans="1:6" ht="15" customHeight="1" x14ac:dyDescent="0.3">
      <c r="A4393" s="2">
        <v>42691</v>
      </c>
      <c r="B4393" s="5">
        <v>31100</v>
      </c>
      <c r="C4393" s="5">
        <v>31520</v>
      </c>
      <c r="D4393" s="5">
        <v>30900</v>
      </c>
      <c r="E4393" s="5">
        <v>31360</v>
      </c>
      <c r="F4393" s="4">
        <v>7870550</v>
      </c>
    </row>
    <row r="4394" spans="1:6" ht="15" customHeight="1" x14ac:dyDescent="0.3">
      <c r="A4394" s="2">
        <v>42692</v>
      </c>
      <c r="B4394" s="5">
        <v>31640</v>
      </c>
      <c r="C4394" s="5">
        <v>31760</v>
      </c>
      <c r="D4394" s="5">
        <v>31400</v>
      </c>
      <c r="E4394" s="5">
        <v>31720</v>
      </c>
      <c r="F4394" s="4">
        <v>9460750</v>
      </c>
    </row>
    <row r="4395" spans="1:6" ht="15" customHeight="1" x14ac:dyDescent="0.3">
      <c r="A4395" s="2">
        <v>42695</v>
      </c>
      <c r="B4395" s="5">
        <v>31300</v>
      </c>
      <c r="C4395" s="5">
        <v>32120</v>
      </c>
      <c r="D4395" s="5">
        <v>31300</v>
      </c>
      <c r="E4395" s="5">
        <v>31860</v>
      </c>
      <c r="F4395" s="4">
        <v>8180200</v>
      </c>
    </row>
    <row r="4396" spans="1:6" ht="15" customHeight="1" x14ac:dyDescent="0.3">
      <c r="A4396" s="2">
        <v>42696</v>
      </c>
      <c r="B4396" s="5">
        <v>32140</v>
      </c>
      <c r="C4396" s="5">
        <v>32900</v>
      </c>
      <c r="D4396" s="5">
        <v>32000</v>
      </c>
      <c r="E4396" s="5">
        <v>32800</v>
      </c>
      <c r="F4396" s="4">
        <v>9751100</v>
      </c>
    </row>
    <row r="4397" spans="1:6" ht="15" customHeight="1" x14ac:dyDescent="0.3">
      <c r="A4397" s="2">
        <v>42697</v>
      </c>
      <c r="B4397" s="5">
        <v>33220</v>
      </c>
      <c r="C4397" s="5">
        <v>33220</v>
      </c>
      <c r="D4397" s="5">
        <v>32520</v>
      </c>
      <c r="E4397" s="5">
        <v>32980</v>
      </c>
      <c r="F4397" s="4">
        <v>12668600</v>
      </c>
    </row>
    <row r="4398" spans="1:6" ht="15" customHeight="1" x14ac:dyDescent="0.3">
      <c r="A4398" s="2">
        <v>42698</v>
      </c>
      <c r="B4398" s="5">
        <v>32980</v>
      </c>
      <c r="C4398" s="5">
        <v>33040</v>
      </c>
      <c r="D4398" s="5">
        <v>32660</v>
      </c>
      <c r="E4398" s="5">
        <v>33000</v>
      </c>
      <c r="F4398" s="4">
        <v>7757150</v>
      </c>
    </row>
    <row r="4399" spans="1:6" ht="15" customHeight="1" x14ac:dyDescent="0.3">
      <c r="A4399" s="2">
        <v>42699</v>
      </c>
      <c r="B4399" s="5">
        <v>32820</v>
      </c>
      <c r="C4399" s="5">
        <v>33040</v>
      </c>
      <c r="D4399" s="5">
        <v>32660</v>
      </c>
      <c r="E4399" s="5">
        <v>33000</v>
      </c>
      <c r="F4399" s="4">
        <v>6276900</v>
      </c>
    </row>
    <row r="4400" spans="1:6" ht="15" customHeight="1" x14ac:dyDescent="0.3">
      <c r="A4400" s="2">
        <v>42702</v>
      </c>
      <c r="B4400" s="5">
        <v>33000</v>
      </c>
      <c r="C4400" s="5">
        <v>33620</v>
      </c>
      <c r="D4400" s="5">
        <v>32800</v>
      </c>
      <c r="E4400" s="5">
        <v>33540</v>
      </c>
      <c r="F4400" s="4">
        <v>13294050</v>
      </c>
    </row>
    <row r="4401" spans="1:6" ht="15" customHeight="1" x14ac:dyDescent="0.3">
      <c r="A4401" s="2">
        <v>42703</v>
      </c>
      <c r="B4401" s="5">
        <v>33800</v>
      </c>
      <c r="C4401" s="5">
        <v>33960</v>
      </c>
      <c r="D4401" s="5">
        <v>33380</v>
      </c>
      <c r="E4401" s="5">
        <v>33540</v>
      </c>
      <c r="F4401" s="4">
        <v>18081300</v>
      </c>
    </row>
    <row r="4402" spans="1:6" ht="15" customHeight="1" x14ac:dyDescent="0.3">
      <c r="A4402" s="2">
        <v>42704</v>
      </c>
      <c r="B4402" s="5">
        <v>33540</v>
      </c>
      <c r="C4402" s="5">
        <v>34940</v>
      </c>
      <c r="D4402" s="5">
        <v>33540</v>
      </c>
      <c r="E4402" s="5">
        <v>34920</v>
      </c>
      <c r="F4402" s="4">
        <v>28535200</v>
      </c>
    </row>
    <row r="4403" spans="1:6" ht="15" customHeight="1" x14ac:dyDescent="0.3">
      <c r="A4403" s="2">
        <v>42705</v>
      </c>
      <c r="B4403" s="5">
        <v>34800</v>
      </c>
      <c r="C4403" s="5">
        <v>35060</v>
      </c>
      <c r="D4403" s="5">
        <v>34660</v>
      </c>
      <c r="E4403" s="5">
        <v>34980</v>
      </c>
      <c r="F4403" s="4">
        <v>15535350</v>
      </c>
    </row>
    <row r="4404" spans="1:6" ht="15" customHeight="1" x14ac:dyDescent="0.3">
      <c r="A4404" s="2">
        <v>42706</v>
      </c>
      <c r="B4404" s="5">
        <v>34480</v>
      </c>
      <c r="C4404" s="5">
        <v>34760</v>
      </c>
      <c r="D4404" s="5">
        <v>34140</v>
      </c>
      <c r="E4404" s="5">
        <v>34540</v>
      </c>
      <c r="F4404" s="4">
        <v>15352950</v>
      </c>
    </row>
    <row r="4405" spans="1:6" ht="15" customHeight="1" x14ac:dyDescent="0.3">
      <c r="A4405" s="2">
        <v>42709</v>
      </c>
      <c r="B4405" s="5">
        <v>34340</v>
      </c>
      <c r="C4405" s="5">
        <v>34680</v>
      </c>
      <c r="D4405" s="5">
        <v>34220</v>
      </c>
      <c r="E4405" s="5">
        <v>34360</v>
      </c>
      <c r="F4405" s="4">
        <v>8484600</v>
      </c>
    </row>
    <row r="4406" spans="1:6" ht="15" customHeight="1" x14ac:dyDescent="0.3">
      <c r="A4406" s="2">
        <v>42710</v>
      </c>
      <c r="B4406" s="5">
        <v>34440</v>
      </c>
      <c r="C4406" s="5">
        <v>35200</v>
      </c>
      <c r="D4406" s="5">
        <v>34400</v>
      </c>
      <c r="E4406" s="5">
        <v>34960</v>
      </c>
      <c r="F4406" s="4">
        <v>14001800</v>
      </c>
    </row>
    <row r="4407" spans="1:6" ht="15" customHeight="1" x14ac:dyDescent="0.3">
      <c r="A4407" s="2">
        <v>42711</v>
      </c>
      <c r="B4407" s="5">
        <v>35040</v>
      </c>
      <c r="C4407" s="5">
        <v>35480</v>
      </c>
      <c r="D4407" s="5">
        <v>35040</v>
      </c>
      <c r="E4407" s="5">
        <v>35440</v>
      </c>
      <c r="F4407" s="4">
        <v>9603650</v>
      </c>
    </row>
    <row r="4408" spans="1:6" ht="15" customHeight="1" x14ac:dyDescent="0.3">
      <c r="A4408" s="2">
        <v>42712</v>
      </c>
      <c r="B4408" s="5">
        <v>35980</v>
      </c>
      <c r="C4408" s="5">
        <v>36020</v>
      </c>
      <c r="D4408" s="5">
        <v>35520</v>
      </c>
      <c r="E4408" s="5">
        <v>35800</v>
      </c>
      <c r="F4408" s="4">
        <v>16462550</v>
      </c>
    </row>
    <row r="4409" spans="1:6" ht="15" customHeight="1" x14ac:dyDescent="0.3">
      <c r="A4409" s="2">
        <v>42713</v>
      </c>
      <c r="B4409" s="5">
        <v>35900</v>
      </c>
      <c r="C4409" s="5">
        <v>35900</v>
      </c>
      <c r="D4409" s="5">
        <v>35400</v>
      </c>
      <c r="E4409" s="5">
        <v>35600</v>
      </c>
      <c r="F4409" s="4">
        <v>10652450</v>
      </c>
    </row>
    <row r="4410" spans="1:6" ht="15" customHeight="1" x14ac:dyDescent="0.3">
      <c r="A4410" s="2">
        <v>42716</v>
      </c>
      <c r="B4410" s="5">
        <v>34660</v>
      </c>
      <c r="C4410" s="5">
        <v>35360</v>
      </c>
      <c r="D4410" s="5">
        <v>34660</v>
      </c>
      <c r="E4410" s="5">
        <v>35040</v>
      </c>
      <c r="F4410" s="4">
        <v>11414450</v>
      </c>
    </row>
    <row r="4411" spans="1:6" ht="15" customHeight="1" x14ac:dyDescent="0.3">
      <c r="A4411" s="2">
        <v>42717</v>
      </c>
      <c r="B4411" s="5">
        <v>34620</v>
      </c>
      <c r="C4411" s="5">
        <v>35440</v>
      </c>
      <c r="D4411" s="5">
        <v>34620</v>
      </c>
      <c r="E4411" s="5">
        <v>35320</v>
      </c>
      <c r="F4411" s="4">
        <v>11684450</v>
      </c>
    </row>
    <row r="4412" spans="1:6" ht="15" customHeight="1" x14ac:dyDescent="0.3">
      <c r="A4412" s="2">
        <v>42718</v>
      </c>
      <c r="B4412" s="5">
        <v>35560</v>
      </c>
      <c r="C4412" s="5">
        <v>35680</v>
      </c>
      <c r="D4412" s="5">
        <v>35280</v>
      </c>
      <c r="E4412" s="5">
        <v>35540</v>
      </c>
      <c r="F4412" s="4">
        <v>7455100</v>
      </c>
    </row>
    <row r="4413" spans="1:6" ht="15" customHeight="1" x14ac:dyDescent="0.3">
      <c r="A4413" s="2">
        <v>42719</v>
      </c>
      <c r="B4413" s="5">
        <v>34820</v>
      </c>
      <c r="C4413" s="5">
        <v>35500</v>
      </c>
      <c r="D4413" s="5">
        <v>34820</v>
      </c>
      <c r="E4413" s="5">
        <v>35180</v>
      </c>
      <c r="F4413" s="4">
        <v>5773550</v>
      </c>
    </row>
    <row r="4414" spans="1:6" ht="15" customHeight="1" x14ac:dyDescent="0.3">
      <c r="A4414" s="2">
        <v>42720</v>
      </c>
      <c r="B4414" s="5">
        <v>35300</v>
      </c>
      <c r="C4414" s="5">
        <v>36020</v>
      </c>
      <c r="D4414" s="5">
        <v>35200</v>
      </c>
      <c r="E4414" s="5">
        <v>35860</v>
      </c>
      <c r="F4414" s="4">
        <v>11747700</v>
      </c>
    </row>
    <row r="4415" spans="1:6" ht="15" customHeight="1" x14ac:dyDescent="0.3">
      <c r="A4415" s="2">
        <v>42723</v>
      </c>
      <c r="B4415" s="5">
        <v>35620</v>
      </c>
      <c r="C4415" s="5">
        <v>36380</v>
      </c>
      <c r="D4415" s="5">
        <v>35620</v>
      </c>
      <c r="E4415" s="5">
        <v>35900</v>
      </c>
      <c r="F4415" s="4">
        <v>5435800</v>
      </c>
    </row>
    <row r="4416" spans="1:6" ht="15" customHeight="1" x14ac:dyDescent="0.3">
      <c r="A4416" s="2">
        <v>42724</v>
      </c>
      <c r="B4416" s="5">
        <v>35920</v>
      </c>
      <c r="C4416" s="5">
        <v>36400</v>
      </c>
      <c r="D4416" s="5">
        <v>35840</v>
      </c>
      <c r="E4416" s="5">
        <v>36240</v>
      </c>
      <c r="F4416" s="4">
        <v>7615200</v>
      </c>
    </row>
    <row r="4417" spans="1:6" ht="15" customHeight="1" x14ac:dyDescent="0.3">
      <c r="A4417" s="2">
        <v>42725</v>
      </c>
      <c r="B4417" s="5">
        <v>36360</v>
      </c>
      <c r="C4417" s="5">
        <v>36600</v>
      </c>
      <c r="D4417" s="5">
        <v>36020</v>
      </c>
      <c r="E4417" s="5">
        <v>36100</v>
      </c>
      <c r="F4417" s="4">
        <v>6552100</v>
      </c>
    </row>
    <row r="4418" spans="1:6" ht="15" customHeight="1" x14ac:dyDescent="0.3">
      <c r="A4418" s="2">
        <v>42726</v>
      </c>
      <c r="B4418" s="5">
        <v>36260</v>
      </c>
      <c r="C4418" s="5">
        <v>36300</v>
      </c>
      <c r="D4418" s="5">
        <v>35980</v>
      </c>
      <c r="E4418" s="5">
        <v>36180</v>
      </c>
      <c r="F4418" s="4">
        <v>6354600</v>
      </c>
    </row>
    <row r="4419" spans="1:6" ht="15" customHeight="1" x14ac:dyDescent="0.3">
      <c r="A4419" s="2">
        <v>42727</v>
      </c>
      <c r="B4419" s="5">
        <v>36020</v>
      </c>
      <c r="C4419" s="5">
        <v>36080</v>
      </c>
      <c r="D4419" s="5">
        <v>35600</v>
      </c>
      <c r="E4419" s="5">
        <v>35640</v>
      </c>
      <c r="F4419" s="4">
        <v>8334850</v>
      </c>
    </row>
    <row r="4420" spans="1:6" ht="15" customHeight="1" x14ac:dyDescent="0.3">
      <c r="A4420" s="2">
        <v>42730</v>
      </c>
      <c r="B4420" s="5">
        <v>35600</v>
      </c>
      <c r="C4420" s="5">
        <v>36000</v>
      </c>
      <c r="D4420" s="5">
        <v>35560</v>
      </c>
      <c r="E4420" s="5">
        <v>35960</v>
      </c>
      <c r="F4420" s="4">
        <v>4823600</v>
      </c>
    </row>
    <row r="4421" spans="1:6" ht="15" customHeight="1" x14ac:dyDescent="0.3">
      <c r="A4421" s="2">
        <v>42731</v>
      </c>
      <c r="B4421" s="5">
        <v>35980</v>
      </c>
      <c r="C4421" s="5">
        <v>36200</v>
      </c>
      <c r="D4421" s="5">
        <v>35860</v>
      </c>
      <c r="E4421" s="5">
        <v>35980</v>
      </c>
      <c r="F4421" s="4">
        <v>4653450</v>
      </c>
    </row>
    <row r="4422" spans="1:6" ht="15" customHeight="1" x14ac:dyDescent="0.3">
      <c r="A4422" s="2">
        <v>42732</v>
      </c>
      <c r="B4422" s="5">
        <v>35840</v>
      </c>
      <c r="C4422" s="5">
        <v>35980</v>
      </c>
      <c r="D4422" s="5">
        <v>35600</v>
      </c>
      <c r="E4422" s="5">
        <v>35760</v>
      </c>
      <c r="F4422" s="4">
        <v>6662900</v>
      </c>
    </row>
    <row r="4423" spans="1:6" ht="15" customHeight="1" x14ac:dyDescent="0.3">
      <c r="A4423" s="2">
        <v>42733</v>
      </c>
      <c r="B4423" s="5">
        <v>35420</v>
      </c>
      <c r="C4423" s="5">
        <v>36040</v>
      </c>
      <c r="D4423" s="5">
        <v>35400</v>
      </c>
      <c r="E4423" s="5">
        <v>36040</v>
      </c>
      <c r="F4423" s="4">
        <v>7516450</v>
      </c>
    </row>
    <row r="4424" spans="1:6" ht="15" customHeight="1" x14ac:dyDescent="0.3">
      <c r="A4424" s="2">
        <v>42734</v>
      </c>
      <c r="B4424" s="5">
        <v>35420</v>
      </c>
      <c r="C4424" s="5">
        <v>36040</v>
      </c>
      <c r="D4424" s="5">
        <v>35400</v>
      </c>
      <c r="E4424" s="5">
        <v>36040</v>
      </c>
      <c r="F4424" s="4">
        <v>0</v>
      </c>
    </row>
    <row r="4425" spans="1:6" ht="15" customHeight="1" x14ac:dyDescent="0.3">
      <c r="A4425" s="2">
        <v>42737</v>
      </c>
      <c r="B4425" s="5">
        <v>35980</v>
      </c>
      <c r="C4425" s="5">
        <v>36240</v>
      </c>
      <c r="D4425" s="5">
        <v>35880</v>
      </c>
      <c r="E4425" s="5">
        <v>36100</v>
      </c>
      <c r="F4425" s="4">
        <v>4650600</v>
      </c>
    </row>
    <row r="4426" spans="1:6" ht="15" customHeight="1" x14ac:dyDescent="0.3">
      <c r="A4426" s="2">
        <v>42738</v>
      </c>
      <c r="B4426" s="5">
        <v>36280</v>
      </c>
      <c r="C4426" s="5">
        <v>36620</v>
      </c>
      <c r="D4426" s="5">
        <v>36020</v>
      </c>
      <c r="E4426" s="5">
        <v>36480</v>
      </c>
      <c r="F4426" s="4">
        <v>7357650</v>
      </c>
    </row>
    <row r="4427" spans="1:6" ht="15" customHeight="1" x14ac:dyDescent="0.3">
      <c r="A4427" s="2">
        <v>42739</v>
      </c>
      <c r="B4427" s="5">
        <v>36500</v>
      </c>
      <c r="C4427" s="5">
        <v>36520</v>
      </c>
      <c r="D4427" s="5">
        <v>36100</v>
      </c>
      <c r="E4427" s="5">
        <v>36160</v>
      </c>
      <c r="F4427" s="4">
        <v>7971750</v>
      </c>
    </row>
    <row r="4428" spans="1:6" ht="15" customHeight="1" x14ac:dyDescent="0.3">
      <c r="A4428" s="2">
        <v>42740</v>
      </c>
      <c r="B4428" s="5">
        <v>36060</v>
      </c>
      <c r="C4428" s="5">
        <v>36060</v>
      </c>
      <c r="D4428" s="5">
        <v>35540</v>
      </c>
      <c r="E4428" s="5">
        <v>35560</v>
      </c>
      <c r="F4428" s="4">
        <v>10967450</v>
      </c>
    </row>
    <row r="4429" spans="1:6" ht="15" customHeight="1" x14ac:dyDescent="0.3">
      <c r="A4429" s="2">
        <v>42741</v>
      </c>
      <c r="B4429" s="5">
        <v>36180</v>
      </c>
      <c r="C4429" s="5">
        <v>36440</v>
      </c>
      <c r="D4429" s="5">
        <v>36040</v>
      </c>
      <c r="E4429" s="5">
        <v>36200</v>
      </c>
      <c r="F4429" s="4">
        <v>8880950</v>
      </c>
    </row>
    <row r="4430" spans="1:6" ht="15" customHeight="1" x14ac:dyDescent="0.3">
      <c r="A4430" s="2">
        <v>42744</v>
      </c>
      <c r="B4430" s="5">
        <v>36600</v>
      </c>
      <c r="C4430" s="5">
        <v>37500</v>
      </c>
      <c r="D4430" s="5">
        <v>36560</v>
      </c>
      <c r="E4430" s="5">
        <v>37220</v>
      </c>
      <c r="F4430" s="4">
        <v>13194900</v>
      </c>
    </row>
    <row r="4431" spans="1:6" ht="15" customHeight="1" x14ac:dyDescent="0.3">
      <c r="A4431" s="2">
        <v>42745</v>
      </c>
      <c r="B4431" s="5">
        <v>37280</v>
      </c>
      <c r="C4431" s="5">
        <v>37400</v>
      </c>
      <c r="D4431" s="5">
        <v>37080</v>
      </c>
      <c r="E4431" s="5">
        <v>37240</v>
      </c>
      <c r="F4431" s="4">
        <v>9099800</v>
      </c>
    </row>
    <row r="4432" spans="1:6" ht="15" customHeight="1" x14ac:dyDescent="0.3">
      <c r="A4432" s="2">
        <v>42746</v>
      </c>
      <c r="B4432" s="5">
        <v>37520</v>
      </c>
      <c r="C4432" s="5">
        <v>38560</v>
      </c>
      <c r="D4432" s="5">
        <v>37420</v>
      </c>
      <c r="E4432" s="5">
        <v>38280</v>
      </c>
      <c r="F4432" s="4">
        <v>12018150</v>
      </c>
    </row>
    <row r="4433" spans="1:6" ht="15" customHeight="1" x14ac:dyDescent="0.3">
      <c r="A4433" s="2">
        <v>42747</v>
      </c>
      <c r="B4433" s="5">
        <v>38000</v>
      </c>
      <c r="C4433" s="5">
        <v>38800</v>
      </c>
      <c r="D4433" s="5">
        <v>37980</v>
      </c>
      <c r="E4433" s="5">
        <v>38800</v>
      </c>
      <c r="F4433" s="4">
        <v>11669150</v>
      </c>
    </row>
    <row r="4434" spans="1:6" ht="15" customHeight="1" x14ac:dyDescent="0.3">
      <c r="A4434" s="2">
        <v>42748</v>
      </c>
      <c r="B4434" s="5">
        <v>38100</v>
      </c>
      <c r="C4434" s="5">
        <v>38320</v>
      </c>
      <c r="D4434" s="5">
        <v>37460</v>
      </c>
      <c r="E4434" s="5">
        <v>37460</v>
      </c>
      <c r="F4434" s="4">
        <v>15954450</v>
      </c>
    </row>
    <row r="4435" spans="1:6" ht="15" customHeight="1" x14ac:dyDescent="0.3">
      <c r="A4435" s="2">
        <v>42751</v>
      </c>
      <c r="B4435" s="5">
        <v>36860</v>
      </c>
      <c r="C4435" s="5">
        <v>37820</v>
      </c>
      <c r="D4435" s="5">
        <v>36320</v>
      </c>
      <c r="E4435" s="5">
        <v>36660</v>
      </c>
      <c r="F4435" s="4">
        <v>16611500</v>
      </c>
    </row>
    <row r="4436" spans="1:6" ht="15" customHeight="1" x14ac:dyDescent="0.3">
      <c r="A4436" s="2">
        <v>42752</v>
      </c>
      <c r="B4436" s="5">
        <v>36580</v>
      </c>
      <c r="C4436" s="5">
        <v>37460</v>
      </c>
      <c r="D4436" s="5">
        <v>36580</v>
      </c>
      <c r="E4436" s="5">
        <v>36960</v>
      </c>
      <c r="F4436" s="4">
        <v>8150700</v>
      </c>
    </row>
    <row r="4437" spans="1:6" ht="15" customHeight="1" x14ac:dyDescent="0.3">
      <c r="A4437" s="2">
        <v>42753</v>
      </c>
      <c r="B4437" s="5">
        <v>37040</v>
      </c>
      <c r="C4437" s="5">
        <v>37500</v>
      </c>
      <c r="D4437" s="5">
        <v>36620</v>
      </c>
      <c r="E4437" s="5">
        <v>36940</v>
      </c>
      <c r="F4437" s="4">
        <v>8875400</v>
      </c>
    </row>
    <row r="4438" spans="1:6" ht="15" customHeight="1" x14ac:dyDescent="0.3">
      <c r="A4438" s="2">
        <v>42754</v>
      </c>
      <c r="B4438" s="5">
        <v>37720</v>
      </c>
      <c r="C4438" s="5">
        <v>37920</v>
      </c>
      <c r="D4438" s="5">
        <v>37020</v>
      </c>
      <c r="E4438" s="5">
        <v>37480</v>
      </c>
      <c r="F4438" s="4">
        <v>9418900</v>
      </c>
    </row>
    <row r="4439" spans="1:6" ht="15" customHeight="1" x14ac:dyDescent="0.3">
      <c r="A4439" s="2">
        <v>42755</v>
      </c>
      <c r="B4439" s="5">
        <v>37120</v>
      </c>
      <c r="C4439" s="5">
        <v>37420</v>
      </c>
      <c r="D4439" s="5">
        <v>36880</v>
      </c>
      <c r="E4439" s="5">
        <v>37200</v>
      </c>
      <c r="F4439" s="4">
        <v>9185000</v>
      </c>
    </row>
    <row r="4440" spans="1:6" ht="15" customHeight="1" x14ac:dyDescent="0.3">
      <c r="A4440" s="2">
        <v>42758</v>
      </c>
      <c r="B4440" s="5">
        <v>37200</v>
      </c>
      <c r="C4440" s="5">
        <v>38060</v>
      </c>
      <c r="D4440" s="5">
        <v>37000</v>
      </c>
      <c r="E4440" s="5">
        <v>38060</v>
      </c>
      <c r="F4440" s="4">
        <v>8810400</v>
      </c>
    </row>
    <row r="4441" spans="1:6" ht="15" customHeight="1" x14ac:dyDescent="0.3">
      <c r="A4441" s="2">
        <v>42759</v>
      </c>
      <c r="B4441" s="5">
        <v>38120</v>
      </c>
      <c r="C4441" s="5">
        <v>38580</v>
      </c>
      <c r="D4441" s="5">
        <v>37880</v>
      </c>
      <c r="E4441" s="5">
        <v>38160</v>
      </c>
      <c r="F4441" s="4">
        <v>11048750</v>
      </c>
    </row>
    <row r="4442" spans="1:6" ht="15" customHeight="1" x14ac:dyDescent="0.3">
      <c r="A4442" s="2">
        <v>42760</v>
      </c>
      <c r="B4442" s="5">
        <v>38340</v>
      </c>
      <c r="C4442" s="5">
        <v>39400</v>
      </c>
      <c r="D4442" s="5">
        <v>38320</v>
      </c>
      <c r="E4442" s="5">
        <v>39400</v>
      </c>
      <c r="F4442" s="4">
        <v>13433850</v>
      </c>
    </row>
    <row r="4443" spans="1:6" ht="15" customHeight="1" x14ac:dyDescent="0.3">
      <c r="A4443" s="2">
        <v>42761</v>
      </c>
      <c r="B4443" s="5">
        <v>39420</v>
      </c>
      <c r="C4443" s="5">
        <v>40000</v>
      </c>
      <c r="D4443" s="5">
        <v>39420</v>
      </c>
      <c r="E4443" s="5">
        <v>39900</v>
      </c>
      <c r="F4443" s="4">
        <v>15214500</v>
      </c>
    </row>
    <row r="4444" spans="1:6" ht="15" customHeight="1" x14ac:dyDescent="0.3">
      <c r="A4444" s="2">
        <v>42762</v>
      </c>
      <c r="B4444" s="5">
        <v>39420</v>
      </c>
      <c r="C4444" s="5">
        <v>40000</v>
      </c>
      <c r="D4444" s="5">
        <v>39420</v>
      </c>
      <c r="E4444" s="5">
        <v>39900</v>
      </c>
      <c r="F4444" s="4">
        <v>0</v>
      </c>
    </row>
    <row r="4445" spans="1:6" ht="15" customHeight="1" x14ac:dyDescent="0.3">
      <c r="A4445" s="2">
        <v>42765</v>
      </c>
      <c r="B4445" s="5">
        <v>39420</v>
      </c>
      <c r="C4445" s="5">
        <v>40000</v>
      </c>
      <c r="D4445" s="5">
        <v>39420</v>
      </c>
      <c r="E4445" s="5">
        <v>39900</v>
      </c>
      <c r="F4445" s="4">
        <v>0</v>
      </c>
    </row>
    <row r="4446" spans="1:6" ht="15" customHeight="1" x14ac:dyDescent="0.3">
      <c r="A4446" s="2">
        <v>42766</v>
      </c>
      <c r="B4446" s="5">
        <v>39900</v>
      </c>
      <c r="C4446" s="5">
        <v>39900</v>
      </c>
      <c r="D4446" s="5">
        <v>39460</v>
      </c>
      <c r="E4446" s="5">
        <v>39460</v>
      </c>
      <c r="F4446" s="4">
        <v>17992200</v>
      </c>
    </row>
    <row r="4447" spans="1:6" ht="15" customHeight="1" x14ac:dyDescent="0.3">
      <c r="A4447" s="2">
        <v>42767</v>
      </c>
      <c r="B4447" s="5">
        <v>39540</v>
      </c>
      <c r="C4447" s="5">
        <v>39660</v>
      </c>
      <c r="D4447" s="5">
        <v>39040</v>
      </c>
      <c r="E4447" s="5">
        <v>39120</v>
      </c>
      <c r="F4447" s="4">
        <v>14150400</v>
      </c>
    </row>
    <row r="4448" spans="1:6" ht="15" customHeight="1" x14ac:dyDescent="0.3">
      <c r="A4448" s="2">
        <v>42768</v>
      </c>
      <c r="B4448" s="5">
        <v>39600</v>
      </c>
      <c r="C4448" s="5">
        <v>39660</v>
      </c>
      <c r="D4448" s="5">
        <v>39200</v>
      </c>
      <c r="E4448" s="5">
        <v>39360</v>
      </c>
      <c r="F4448" s="4">
        <v>15029300</v>
      </c>
    </row>
    <row r="4449" spans="1:6" ht="15" customHeight="1" x14ac:dyDescent="0.3">
      <c r="A4449" s="2">
        <v>42769</v>
      </c>
      <c r="B4449" s="5">
        <v>39400</v>
      </c>
      <c r="C4449" s="5">
        <v>39500</v>
      </c>
      <c r="D4449" s="5">
        <v>39180</v>
      </c>
      <c r="E4449" s="5">
        <v>39460</v>
      </c>
      <c r="F4449" s="4">
        <v>10386350</v>
      </c>
    </row>
    <row r="4450" spans="1:6" ht="15" customHeight="1" x14ac:dyDescent="0.3">
      <c r="A4450" s="2">
        <v>42772</v>
      </c>
      <c r="B4450" s="5">
        <v>39580</v>
      </c>
      <c r="C4450" s="5">
        <v>39660</v>
      </c>
      <c r="D4450" s="5">
        <v>39140</v>
      </c>
      <c r="E4450" s="5">
        <v>39560</v>
      </c>
      <c r="F4450" s="4">
        <v>8860700</v>
      </c>
    </row>
    <row r="4451" spans="1:6" ht="15" customHeight="1" x14ac:dyDescent="0.3">
      <c r="A4451" s="2">
        <v>42773</v>
      </c>
      <c r="B4451" s="5">
        <v>39560</v>
      </c>
      <c r="C4451" s="5">
        <v>39580</v>
      </c>
      <c r="D4451" s="5">
        <v>38760</v>
      </c>
      <c r="E4451" s="5">
        <v>38820</v>
      </c>
      <c r="F4451" s="4">
        <v>14041800</v>
      </c>
    </row>
    <row r="4452" spans="1:6" ht="15" customHeight="1" x14ac:dyDescent="0.3">
      <c r="A4452" s="2">
        <v>42774</v>
      </c>
      <c r="B4452" s="5">
        <v>38740</v>
      </c>
      <c r="C4452" s="5">
        <v>38780</v>
      </c>
      <c r="D4452" s="5">
        <v>38200</v>
      </c>
      <c r="E4452" s="5">
        <v>38400</v>
      </c>
      <c r="F4452" s="4">
        <v>17092950</v>
      </c>
    </row>
    <row r="4453" spans="1:6" ht="15" customHeight="1" x14ac:dyDescent="0.3">
      <c r="A4453" s="2">
        <v>42775</v>
      </c>
      <c r="B4453" s="5">
        <v>38780</v>
      </c>
      <c r="C4453" s="5">
        <v>38840</v>
      </c>
      <c r="D4453" s="5">
        <v>38220</v>
      </c>
      <c r="E4453" s="5">
        <v>38400</v>
      </c>
      <c r="F4453" s="4">
        <v>13694150</v>
      </c>
    </row>
    <row r="4454" spans="1:6" ht="15" customHeight="1" x14ac:dyDescent="0.3">
      <c r="A4454" s="2">
        <v>42776</v>
      </c>
      <c r="B4454" s="5">
        <v>38400</v>
      </c>
      <c r="C4454" s="5">
        <v>38760</v>
      </c>
      <c r="D4454" s="5">
        <v>38300</v>
      </c>
      <c r="E4454" s="5">
        <v>38360</v>
      </c>
      <c r="F4454" s="4">
        <v>11020750</v>
      </c>
    </row>
    <row r="4455" spans="1:6" ht="15" customHeight="1" x14ac:dyDescent="0.3">
      <c r="A4455" s="2">
        <v>42779</v>
      </c>
      <c r="B4455" s="5">
        <v>37740</v>
      </c>
      <c r="C4455" s="5">
        <v>38060</v>
      </c>
      <c r="D4455" s="5">
        <v>37720</v>
      </c>
      <c r="E4455" s="5">
        <v>37960</v>
      </c>
      <c r="F4455" s="4">
        <v>11102050</v>
      </c>
    </row>
    <row r="4456" spans="1:6" ht="15" customHeight="1" x14ac:dyDescent="0.3">
      <c r="A4456" s="2">
        <v>42780</v>
      </c>
      <c r="B4456" s="5">
        <v>37960</v>
      </c>
      <c r="C4456" s="5">
        <v>38260</v>
      </c>
      <c r="D4456" s="5">
        <v>37320</v>
      </c>
      <c r="E4456" s="5">
        <v>37580</v>
      </c>
      <c r="F4456" s="4">
        <v>13124150</v>
      </c>
    </row>
    <row r="4457" spans="1:6" ht="15" customHeight="1" x14ac:dyDescent="0.3">
      <c r="A4457" s="2">
        <v>42781</v>
      </c>
      <c r="B4457" s="5">
        <v>37080</v>
      </c>
      <c r="C4457" s="5">
        <v>37960</v>
      </c>
      <c r="D4457" s="5">
        <v>37080</v>
      </c>
      <c r="E4457" s="5">
        <v>37720</v>
      </c>
      <c r="F4457" s="4">
        <v>14191550</v>
      </c>
    </row>
    <row r="4458" spans="1:6" ht="15" customHeight="1" x14ac:dyDescent="0.3">
      <c r="A4458" s="2">
        <v>42782</v>
      </c>
      <c r="B4458" s="5">
        <v>37800</v>
      </c>
      <c r="C4458" s="5">
        <v>38360</v>
      </c>
      <c r="D4458" s="5">
        <v>37780</v>
      </c>
      <c r="E4458" s="5">
        <v>38020</v>
      </c>
      <c r="F4458" s="4">
        <v>10226350</v>
      </c>
    </row>
    <row r="4459" spans="1:6" ht="15" customHeight="1" x14ac:dyDescent="0.3">
      <c r="A4459" s="2">
        <v>42783</v>
      </c>
      <c r="B4459" s="5">
        <v>37560</v>
      </c>
      <c r="C4459" s="5">
        <v>38040</v>
      </c>
      <c r="D4459" s="5">
        <v>37280</v>
      </c>
      <c r="E4459" s="5">
        <v>37860</v>
      </c>
      <c r="F4459" s="4">
        <v>15377450</v>
      </c>
    </row>
    <row r="4460" spans="1:6" ht="15" customHeight="1" x14ac:dyDescent="0.3">
      <c r="A4460" s="2">
        <v>42786</v>
      </c>
      <c r="B4460" s="5">
        <v>38220</v>
      </c>
      <c r="C4460" s="5">
        <v>38780</v>
      </c>
      <c r="D4460" s="5">
        <v>38160</v>
      </c>
      <c r="E4460" s="5">
        <v>38660</v>
      </c>
      <c r="F4460" s="4">
        <v>7485800</v>
      </c>
    </row>
    <row r="4461" spans="1:6" ht="15" customHeight="1" x14ac:dyDescent="0.3">
      <c r="A4461" s="2">
        <v>42787</v>
      </c>
      <c r="B4461" s="5">
        <v>38540</v>
      </c>
      <c r="C4461" s="5">
        <v>39560</v>
      </c>
      <c r="D4461" s="5">
        <v>38420</v>
      </c>
      <c r="E4461" s="5">
        <v>38940</v>
      </c>
      <c r="F4461" s="4">
        <v>10562600</v>
      </c>
    </row>
    <row r="4462" spans="1:6" ht="15" customHeight="1" x14ac:dyDescent="0.3">
      <c r="A4462" s="2">
        <v>42788</v>
      </c>
      <c r="B4462" s="5">
        <v>39000</v>
      </c>
      <c r="C4462" s="5">
        <v>39340</v>
      </c>
      <c r="D4462" s="5">
        <v>38980</v>
      </c>
      <c r="E4462" s="5">
        <v>39300</v>
      </c>
      <c r="F4462" s="4">
        <v>8539450</v>
      </c>
    </row>
    <row r="4463" spans="1:6" ht="15" customHeight="1" x14ac:dyDescent="0.3">
      <c r="A4463" s="2">
        <v>42789</v>
      </c>
      <c r="B4463" s="5">
        <v>39020</v>
      </c>
      <c r="C4463" s="5">
        <v>39440</v>
      </c>
      <c r="D4463" s="5">
        <v>39020</v>
      </c>
      <c r="E4463" s="5">
        <v>39180</v>
      </c>
      <c r="F4463" s="4">
        <v>10217300</v>
      </c>
    </row>
    <row r="4464" spans="1:6" ht="15" customHeight="1" x14ac:dyDescent="0.3">
      <c r="A4464" s="2">
        <v>42790</v>
      </c>
      <c r="B4464" s="5">
        <v>38960</v>
      </c>
      <c r="C4464" s="5">
        <v>39100</v>
      </c>
      <c r="D4464" s="5">
        <v>38060</v>
      </c>
      <c r="E4464" s="5">
        <v>38220</v>
      </c>
      <c r="F4464" s="4">
        <v>9296850</v>
      </c>
    </row>
    <row r="4465" spans="1:6" ht="15" customHeight="1" x14ac:dyDescent="0.3">
      <c r="A4465" s="2">
        <v>42793</v>
      </c>
      <c r="B4465" s="5">
        <v>38020</v>
      </c>
      <c r="C4465" s="5">
        <v>38140</v>
      </c>
      <c r="D4465" s="5">
        <v>37700</v>
      </c>
      <c r="E4465" s="5">
        <v>38060</v>
      </c>
      <c r="F4465" s="4">
        <v>9033700</v>
      </c>
    </row>
    <row r="4466" spans="1:6" ht="15" customHeight="1" x14ac:dyDescent="0.3">
      <c r="A4466" s="2">
        <v>42794</v>
      </c>
      <c r="B4466" s="5">
        <v>38060</v>
      </c>
      <c r="C4466" s="5">
        <v>38760</v>
      </c>
      <c r="D4466" s="5">
        <v>37960</v>
      </c>
      <c r="E4466" s="5">
        <v>38440</v>
      </c>
      <c r="F4466" s="4">
        <v>15088700</v>
      </c>
    </row>
    <row r="4467" spans="1:6" ht="15" customHeight="1" x14ac:dyDescent="0.3">
      <c r="A4467" s="2">
        <v>42795</v>
      </c>
      <c r="B4467" s="5">
        <v>38060</v>
      </c>
      <c r="C4467" s="5">
        <v>38760</v>
      </c>
      <c r="D4467" s="5">
        <v>37960</v>
      </c>
      <c r="E4467" s="5">
        <v>38440</v>
      </c>
      <c r="F4467" s="4">
        <v>0</v>
      </c>
    </row>
    <row r="4468" spans="1:6" ht="15" customHeight="1" x14ac:dyDescent="0.3">
      <c r="A4468" s="2">
        <v>42796</v>
      </c>
      <c r="B4468" s="5">
        <v>38420</v>
      </c>
      <c r="C4468" s="5">
        <v>39860</v>
      </c>
      <c r="D4468" s="5">
        <v>38420</v>
      </c>
      <c r="E4468" s="5">
        <v>39720</v>
      </c>
      <c r="F4468" s="4">
        <v>21249800</v>
      </c>
    </row>
    <row r="4469" spans="1:6" ht="15" customHeight="1" x14ac:dyDescent="0.3">
      <c r="A4469" s="2">
        <v>42797</v>
      </c>
      <c r="B4469" s="5">
        <v>39340</v>
      </c>
      <c r="C4469" s="5">
        <v>39720</v>
      </c>
      <c r="D4469" s="5">
        <v>39160</v>
      </c>
      <c r="E4469" s="5">
        <v>39620</v>
      </c>
      <c r="F4469" s="4">
        <v>12708700</v>
      </c>
    </row>
    <row r="4470" spans="1:6" ht="15" customHeight="1" x14ac:dyDescent="0.3">
      <c r="A4470" s="2">
        <v>42800</v>
      </c>
      <c r="B4470" s="5">
        <v>39220</v>
      </c>
      <c r="C4470" s="5">
        <v>40220</v>
      </c>
      <c r="D4470" s="5">
        <v>39220</v>
      </c>
      <c r="E4470" s="5">
        <v>40080</v>
      </c>
      <c r="F4470" s="4">
        <v>12234850</v>
      </c>
    </row>
    <row r="4471" spans="1:6" ht="15" customHeight="1" x14ac:dyDescent="0.3">
      <c r="A4471" s="2">
        <v>42801</v>
      </c>
      <c r="B4471" s="5">
        <v>39800</v>
      </c>
      <c r="C4471" s="5">
        <v>40320</v>
      </c>
      <c r="D4471" s="5">
        <v>39800</v>
      </c>
      <c r="E4471" s="5">
        <v>40200</v>
      </c>
      <c r="F4471" s="4">
        <v>10553250</v>
      </c>
    </row>
    <row r="4472" spans="1:6" ht="15" customHeight="1" x14ac:dyDescent="0.3">
      <c r="A4472" s="2">
        <v>42802</v>
      </c>
      <c r="B4472" s="5">
        <v>40200</v>
      </c>
      <c r="C4472" s="5">
        <v>40620</v>
      </c>
      <c r="D4472" s="5">
        <v>40140</v>
      </c>
      <c r="E4472" s="5">
        <v>40200</v>
      </c>
      <c r="F4472" s="4">
        <v>12140950</v>
      </c>
    </row>
    <row r="4473" spans="1:6" ht="15" customHeight="1" x14ac:dyDescent="0.3">
      <c r="A4473" s="2">
        <v>42803</v>
      </c>
      <c r="B4473" s="5">
        <v>40200</v>
      </c>
      <c r="C4473" s="5">
        <v>40300</v>
      </c>
      <c r="D4473" s="5">
        <v>40020</v>
      </c>
      <c r="E4473" s="5">
        <v>40200</v>
      </c>
      <c r="F4473" s="4">
        <v>14372250</v>
      </c>
    </row>
    <row r="4474" spans="1:6" ht="15" customHeight="1" x14ac:dyDescent="0.3">
      <c r="A4474" s="2">
        <v>42804</v>
      </c>
      <c r="B4474" s="5">
        <v>39960</v>
      </c>
      <c r="C4474" s="5">
        <v>40420</v>
      </c>
      <c r="D4474" s="5">
        <v>39860</v>
      </c>
      <c r="E4474" s="5">
        <v>40180</v>
      </c>
      <c r="F4474" s="4">
        <v>10227800</v>
      </c>
    </row>
    <row r="4475" spans="1:6" ht="15" customHeight="1" x14ac:dyDescent="0.3">
      <c r="A4475" s="2">
        <v>42807</v>
      </c>
      <c r="B4475" s="5">
        <v>40040</v>
      </c>
      <c r="C4475" s="5">
        <v>40980</v>
      </c>
      <c r="D4475" s="5">
        <v>40040</v>
      </c>
      <c r="E4475" s="5">
        <v>40600</v>
      </c>
      <c r="F4475" s="4">
        <v>7424100</v>
      </c>
    </row>
    <row r="4476" spans="1:6" ht="15" customHeight="1" x14ac:dyDescent="0.3">
      <c r="A4476" s="2">
        <v>42808</v>
      </c>
      <c r="B4476" s="5">
        <v>40620</v>
      </c>
      <c r="C4476" s="5">
        <v>41540</v>
      </c>
      <c r="D4476" s="5">
        <v>40500</v>
      </c>
      <c r="E4476" s="5">
        <v>41360</v>
      </c>
      <c r="F4476" s="4">
        <v>11325050</v>
      </c>
    </row>
    <row r="4477" spans="1:6" ht="15" customHeight="1" x14ac:dyDescent="0.3">
      <c r="A4477" s="2">
        <v>42809</v>
      </c>
      <c r="B4477" s="5">
        <v>40800</v>
      </c>
      <c r="C4477" s="5">
        <v>41440</v>
      </c>
      <c r="D4477" s="5">
        <v>40800</v>
      </c>
      <c r="E4477" s="5">
        <v>41400</v>
      </c>
      <c r="F4477" s="4">
        <v>9587850</v>
      </c>
    </row>
    <row r="4478" spans="1:6" ht="15" customHeight="1" x14ac:dyDescent="0.3">
      <c r="A4478" s="2">
        <v>42810</v>
      </c>
      <c r="B4478" s="5">
        <v>41800</v>
      </c>
      <c r="C4478" s="5">
        <v>42180</v>
      </c>
      <c r="D4478" s="5">
        <v>41540</v>
      </c>
      <c r="E4478" s="5">
        <v>41840</v>
      </c>
      <c r="F4478" s="4">
        <v>9933150</v>
      </c>
    </row>
    <row r="4479" spans="1:6" ht="15" customHeight="1" x14ac:dyDescent="0.3">
      <c r="A4479" s="2">
        <v>42811</v>
      </c>
      <c r="B4479" s="5">
        <v>41800</v>
      </c>
      <c r="C4479" s="5">
        <v>42500</v>
      </c>
      <c r="D4479" s="5">
        <v>41720</v>
      </c>
      <c r="E4479" s="5">
        <v>42400</v>
      </c>
      <c r="F4479" s="4">
        <v>12602300</v>
      </c>
    </row>
    <row r="4480" spans="1:6" ht="15" customHeight="1" x14ac:dyDescent="0.3">
      <c r="A4480" s="2">
        <v>42814</v>
      </c>
      <c r="B4480" s="5">
        <v>42000</v>
      </c>
      <c r="C4480" s="5">
        <v>42120</v>
      </c>
      <c r="D4480" s="5">
        <v>41740</v>
      </c>
      <c r="E4480" s="5">
        <v>41900</v>
      </c>
      <c r="F4480" s="4">
        <v>10250050</v>
      </c>
    </row>
    <row r="4481" spans="1:6" ht="15" customHeight="1" x14ac:dyDescent="0.3">
      <c r="A4481" s="2">
        <v>42815</v>
      </c>
      <c r="B4481" s="5">
        <v>41780</v>
      </c>
      <c r="C4481" s="5">
        <v>42680</v>
      </c>
      <c r="D4481" s="5">
        <v>41760</v>
      </c>
      <c r="E4481" s="5">
        <v>42560</v>
      </c>
      <c r="F4481" s="4">
        <v>14220150</v>
      </c>
    </row>
    <row r="4482" spans="1:6" ht="15" customHeight="1" x14ac:dyDescent="0.3">
      <c r="A4482" s="2">
        <v>42816</v>
      </c>
      <c r="B4482" s="5">
        <v>41600</v>
      </c>
      <c r="C4482" s="5">
        <v>42460</v>
      </c>
      <c r="D4482" s="5">
        <v>41580</v>
      </c>
      <c r="E4482" s="5">
        <v>42460</v>
      </c>
      <c r="F4482" s="4">
        <v>16427250</v>
      </c>
    </row>
    <row r="4483" spans="1:6" ht="15" customHeight="1" x14ac:dyDescent="0.3">
      <c r="A4483" s="2">
        <v>42817</v>
      </c>
      <c r="B4483" s="5">
        <v>42200</v>
      </c>
      <c r="C4483" s="5">
        <v>42360</v>
      </c>
      <c r="D4483" s="5">
        <v>41700</v>
      </c>
      <c r="E4483" s="5">
        <v>41800</v>
      </c>
      <c r="F4483" s="4">
        <v>15397100</v>
      </c>
    </row>
    <row r="4484" spans="1:6" ht="15" customHeight="1" x14ac:dyDescent="0.3">
      <c r="A4484" s="2">
        <v>42818</v>
      </c>
      <c r="B4484" s="5">
        <v>41600</v>
      </c>
      <c r="C4484" s="5">
        <v>41980</v>
      </c>
      <c r="D4484" s="5">
        <v>41080</v>
      </c>
      <c r="E4484" s="5">
        <v>41500</v>
      </c>
      <c r="F4484" s="4">
        <v>12808150</v>
      </c>
    </row>
    <row r="4485" spans="1:6" ht="15" customHeight="1" x14ac:dyDescent="0.3">
      <c r="A4485" s="2">
        <v>42821</v>
      </c>
      <c r="B4485" s="5">
        <v>41200</v>
      </c>
      <c r="C4485" s="5">
        <v>41880</v>
      </c>
      <c r="D4485" s="5">
        <v>41180</v>
      </c>
      <c r="E4485" s="5">
        <v>41200</v>
      </c>
      <c r="F4485" s="4">
        <v>12177650</v>
      </c>
    </row>
    <row r="4486" spans="1:6" ht="15" customHeight="1" x14ac:dyDescent="0.3">
      <c r="A4486" s="2">
        <v>42822</v>
      </c>
      <c r="B4486" s="5">
        <v>41560</v>
      </c>
      <c r="C4486" s="5">
        <v>41840</v>
      </c>
      <c r="D4486" s="5">
        <v>41380</v>
      </c>
      <c r="E4486" s="5">
        <v>41480</v>
      </c>
      <c r="F4486" s="4">
        <v>8216250</v>
      </c>
    </row>
    <row r="4487" spans="1:6" ht="15" customHeight="1" x14ac:dyDescent="0.3">
      <c r="A4487" s="2">
        <v>42823</v>
      </c>
      <c r="B4487" s="5">
        <v>41740</v>
      </c>
      <c r="C4487" s="5">
        <v>41960</v>
      </c>
      <c r="D4487" s="5">
        <v>41580</v>
      </c>
      <c r="E4487" s="5">
        <v>41780</v>
      </c>
      <c r="F4487" s="4">
        <v>10093250</v>
      </c>
    </row>
    <row r="4488" spans="1:6" ht="15" customHeight="1" x14ac:dyDescent="0.3">
      <c r="A4488" s="2">
        <v>42824</v>
      </c>
      <c r="B4488" s="5">
        <v>41880</v>
      </c>
      <c r="C4488" s="5">
        <v>42440</v>
      </c>
      <c r="D4488" s="5">
        <v>41880</v>
      </c>
      <c r="E4488" s="5">
        <v>41980</v>
      </c>
      <c r="F4488" s="4">
        <v>8204000</v>
      </c>
    </row>
    <row r="4489" spans="1:6" ht="15" customHeight="1" x14ac:dyDescent="0.3">
      <c r="A4489" s="2">
        <v>42825</v>
      </c>
      <c r="B4489" s="5">
        <v>41820</v>
      </c>
      <c r="C4489" s="5">
        <v>42020</v>
      </c>
      <c r="D4489" s="5">
        <v>41200</v>
      </c>
      <c r="E4489" s="5">
        <v>41200</v>
      </c>
      <c r="F4489" s="4">
        <v>10500300</v>
      </c>
    </row>
    <row r="4490" spans="1:6" ht="15" customHeight="1" x14ac:dyDescent="0.3">
      <c r="A4490" s="2">
        <v>42828</v>
      </c>
      <c r="B4490" s="5">
        <v>41400</v>
      </c>
      <c r="C4490" s="5">
        <v>41720</v>
      </c>
      <c r="D4490" s="5">
        <v>41300</v>
      </c>
      <c r="E4490" s="5">
        <v>41440</v>
      </c>
      <c r="F4490" s="4">
        <v>9579400</v>
      </c>
    </row>
    <row r="4491" spans="1:6" ht="15" customHeight="1" x14ac:dyDescent="0.3">
      <c r="A4491" s="2">
        <v>42829</v>
      </c>
      <c r="B4491" s="5">
        <v>41600</v>
      </c>
      <c r="C4491" s="5">
        <v>42180</v>
      </c>
      <c r="D4491" s="5">
        <v>41520</v>
      </c>
      <c r="E4491" s="5">
        <v>42080</v>
      </c>
      <c r="F4491" s="4">
        <v>12255500</v>
      </c>
    </row>
    <row r="4492" spans="1:6" ht="15" customHeight="1" x14ac:dyDescent="0.3">
      <c r="A4492" s="2">
        <v>42830</v>
      </c>
      <c r="B4492" s="5">
        <v>41900</v>
      </c>
      <c r="C4492" s="5">
        <v>42240</v>
      </c>
      <c r="D4492" s="5">
        <v>41700</v>
      </c>
      <c r="E4492" s="5">
        <v>42140</v>
      </c>
      <c r="F4492" s="4">
        <v>10699700</v>
      </c>
    </row>
    <row r="4493" spans="1:6" ht="15" customHeight="1" x14ac:dyDescent="0.3">
      <c r="A4493" s="2">
        <v>42831</v>
      </c>
      <c r="B4493" s="5">
        <v>42000</v>
      </c>
      <c r="C4493" s="5">
        <v>42080</v>
      </c>
      <c r="D4493" s="5">
        <v>41600</v>
      </c>
      <c r="E4493" s="5">
        <v>41840</v>
      </c>
      <c r="F4493" s="4">
        <v>9683400</v>
      </c>
    </row>
    <row r="4494" spans="1:6" ht="15" customHeight="1" x14ac:dyDescent="0.3">
      <c r="A4494" s="2">
        <v>42832</v>
      </c>
      <c r="B4494" s="5">
        <v>41800</v>
      </c>
      <c r="C4494" s="5">
        <v>41820</v>
      </c>
      <c r="D4494" s="5">
        <v>41160</v>
      </c>
      <c r="E4494" s="5">
        <v>41600</v>
      </c>
      <c r="F4494" s="4">
        <v>10021000</v>
      </c>
    </row>
    <row r="4495" spans="1:6" ht="15" customHeight="1" x14ac:dyDescent="0.3">
      <c r="A4495" s="2">
        <v>42835</v>
      </c>
      <c r="B4495" s="5">
        <v>41940</v>
      </c>
      <c r="C4495" s="5">
        <v>41940</v>
      </c>
      <c r="D4495" s="5">
        <v>41500</v>
      </c>
      <c r="E4495" s="5">
        <v>41940</v>
      </c>
      <c r="F4495" s="4">
        <v>7141350</v>
      </c>
    </row>
    <row r="4496" spans="1:6" ht="15" customHeight="1" x14ac:dyDescent="0.3">
      <c r="A4496" s="2">
        <v>42836</v>
      </c>
      <c r="B4496" s="5">
        <v>41940</v>
      </c>
      <c r="C4496" s="5">
        <v>41940</v>
      </c>
      <c r="D4496" s="5">
        <v>41580</v>
      </c>
      <c r="E4496" s="5">
        <v>41600</v>
      </c>
      <c r="F4496" s="4">
        <v>7172900</v>
      </c>
    </row>
    <row r="4497" spans="1:6" ht="15" customHeight="1" x14ac:dyDescent="0.3">
      <c r="A4497" s="2">
        <v>42837</v>
      </c>
      <c r="B4497" s="5">
        <v>41860</v>
      </c>
      <c r="C4497" s="5">
        <v>41940</v>
      </c>
      <c r="D4497" s="5">
        <v>41700</v>
      </c>
      <c r="E4497" s="5">
        <v>41900</v>
      </c>
      <c r="F4497" s="4">
        <v>8274900</v>
      </c>
    </row>
    <row r="4498" spans="1:6" ht="15" customHeight="1" x14ac:dyDescent="0.3">
      <c r="A4498" s="2">
        <v>42838</v>
      </c>
      <c r="B4498" s="5">
        <v>41660</v>
      </c>
      <c r="C4498" s="5">
        <v>42460</v>
      </c>
      <c r="D4498" s="5">
        <v>41660</v>
      </c>
      <c r="E4498" s="5">
        <v>42420</v>
      </c>
      <c r="F4498" s="4">
        <v>9040800</v>
      </c>
    </row>
    <row r="4499" spans="1:6" ht="15" customHeight="1" x14ac:dyDescent="0.3">
      <c r="A4499" s="2">
        <v>42839</v>
      </c>
      <c r="B4499" s="5">
        <v>42160</v>
      </c>
      <c r="C4499" s="5">
        <v>42260</v>
      </c>
      <c r="D4499" s="5">
        <v>41760</v>
      </c>
      <c r="E4499" s="5">
        <v>42020</v>
      </c>
      <c r="F4499" s="4">
        <v>5462850</v>
      </c>
    </row>
    <row r="4500" spans="1:6" ht="15" customHeight="1" x14ac:dyDescent="0.3">
      <c r="A4500" s="2">
        <v>42842</v>
      </c>
      <c r="B4500" s="5">
        <v>42000</v>
      </c>
      <c r="C4500" s="5">
        <v>42080</v>
      </c>
      <c r="D4500" s="5">
        <v>41520</v>
      </c>
      <c r="E4500" s="5">
        <v>41560</v>
      </c>
      <c r="F4500" s="4">
        <v>5224750</v>
      </c>
    </row>
    <row r="4501" spans="1:6" ht="15" customHeight="1" x14ac:dyDescent="0.3">
      <c r="A4501" s="2">
        <v>42843</v>
      </c>
      <c r="B4501" s="5">
        <v>41680</v>
      </c>
      <c r="C4501" s="5">
        <v>41820</v>
      </c>
      <c r="D4501" s="5">
        <v>41280</v>
      </c>
      <c r="E4501" s="5">
        <v>41500</v>
      </c>
      <c r="F4501" s="4">
        <v>6860650</v>
      </c>
    </row>
    <row r="4502" spans="1:6" ht="15" customHeight="1" x14ac:dyDescent="0.3">
      <c r="A4502" s="2">
        <v>42844</v>
      </c>
      <c r="B4502" s="5">
        <v>41300</v>
      </c>
      <c r="C4502" s="5">
        <v>41420</v>
      </c>
      <c r="D4502" s="5">
        <v>40900</v>
      </c>
      <c r="E4502" s="5">
        <v>40900</v>
      </c>
      <c r="F4502" s="4">
        <v>11762900</v>
      </c>
    </row>
    <row r="4503" spans="1:6" ht="15" customHeight="1" x14ac:dyDescent="0.3">
      <c r="A4503" s="2">
        <v>42845</v>
      </c>
      <c r="B4503" s="5">
        <v>40580</v>
      </c>
      <c r="C4503" s="5">
        <v>40800</v>
      </c>
      <c r="D4503" s="5">
        <v>40080</v>
      </c>
      <c r="E4503" s="5">
        <v>40280</v>
      </c>
      <c r="F4503" s="4">
        <v>21148850</v>
      </c>
    </row>
    <row r="4504" spans="1:6" ht="15" customHeight="1" x14ac:dyDescent="0.3">
      <c r="A4504" s="2">
        <v>42846</v>
      </c>
      <c r="B4504" s="5">
        <v>40480</v>
      </c>
      <c r="C4504" s="5">
        <v>41400</v>
      </c>
      <c r="D4504" s="5">
        <v>40480</v>
      </c>
      <c r="E4504" s="5">
        <v>40760</v>
      </c>
      <c r="F4504" s="4">
        <v>15130500</v>
      </c>
    </row>
    <row r="4505" spans="1:6" ht="15" customHeight="1" x14ac:dyDescent="0.3">
      <c r="A4505" s="2">
        <v>42849</v>
      </c>
      <c r="B4505" s="5">
        <v>41260</v>
      </c>
      <c r="C4505" s="5">
        <v>41260</v>
      </c>
      <c r="D4505" s="5">
        <v>40920</v>
      </c>
      <c r="E4505" s="5">
        <v>41240</v>
      </c>
      <c r="F4505" s="4">
        <v>8990150</v>
      </c>
    </row>
    <row r="4506" spans="1:6" ht="15" customHeight="1" x14ac:dyDescent="0.3">
      <c r="A4506" s="2">
        <v>42850</v>
      </c>
      <c r="B4506" s="5">
        <v>41460</v>
      </c>
      <c r="C4506" s="5">
        <v>42740</v>
      </c>
      <c r="D4506" s="5">
        <v>41320</v>
      </c>
      <c r="E4506" s="5">
        <v>42700</v>
      </c>
      <c r="F4506" s="4">
        <v>19299600</v>
      </c>
    </row>
    <row r="4507" spans="1:6" ht="15" customHeight="1" x14ac:dyDescent="0.3">
      <c r="A4507" s="2">
        <v>42851</v>
      </c>
      <c r="B4507" s="5">
        <v>42700</v>
      </c>
      <c r="C4507" s="5">
        <v>42800</v>
      </c>
      <c r="D4507" s="5">
        <v>42520</v>
      </c>
      <c r="E4507" s="5">
        <v>42800</v>
      </c>
      <c r="F4507" s="4">
        <v>14794800</v>
      </c>
    </row>
    <row r="4508" spans="1:6" ht="15" customHeight="1" x14ac:dyDescent="0.3">
      <c r="A4508" s="2">
        <v>42852</v>
      </c>
      <c r="B4508" s="5">
        <v>42700</v>
      </c>
      <c r="C4508" s="5">
        <v>44520</v>
      </c>
      <c r="D4508" s="5">
        <v>41960</v>
      </c>
      <c r="E4508" s="5">
        <v>43840</v>
      </c>
      <c r="F4508" s="4">
        <v>23032250</v>
      </c>
    </row>
    <row r="4509" spans="1:6" ht="15" customHeight="1" x14ac:dyDescent="0.3">
      <c r="A4509" s="2">
        <v>42853</v>
      </c>
      <c r="B4509" s="5">
        <v>45780</v>
      </c>
      <c r="C4509" s="5">
        <v>45800</v>
      </c>
      <c r="D4509" s="5">
        <v>44520</v>
      </c>
      <c r="E4509" s="5">
        <v>44620</v>
      </c>
      <c r="F4509" s="4">
        <v>22685700</v>
      </c>
    </row>
    <row r="4510" spans="1:6" ht="15" customHeight="1" x14ac:dyDescent="0.3">
      <c r="A4510" s="2">
        <v>42856</v>
      </c>
      <c r="B4510" s="5">
        <v>45780</v>
      </c>
      <c r="C4510" s="5">
        <v>45800</v>
      </c>
      <c r="D4510" s="5">
        <v>44520</v>
      </c>
      <c r="E4510" s="5">
        <v>44620</v>
      </c>
      <c r="F4510" s="4">
        <v>0</v>
      </c>
    </row>
    <row r="4511" spans="1:6" ht="15" customHeight="1" x14ac:dyDescent="0.3">
      <c r="A4511" s="2">
        <v>42857</v>
      </c>
      <c r="B4511" s="5">
        <v>45500</v>
      </c>
      <c r="C4511" s="5">
        <v>45500</v>
      </c>
      <c r="D4511" s="5">
        <v>44760</v>
      </c>
      <c r="E4511" s="5">
        <v>44900</v>
      </c>
      <c r="F4511" s="4">
        <v>14068300</v>
      </c>
    </row>
    <row r="4512" spans="1:6" ht="15" customHeight="1" x14ac:dyDescent="0.3">
      <c r="A4512" s="2">
        <v>42858</v>
      </c>
      <c r="B4512" s="5">
        <v>45500</v>
      </c>
      <c r="C4512" s="5">
        <v>45500</v>
      </c>
      <c r="D4512" s="5">
        <v>44760</v>
      </c>
      <c r="E4512" s="5">
        <v>44900</v>
      </c>
      <c r="F4512" s="4">
        <v>0</v>
      </c>
    </row>
    <row r="4513" spans="1:6" ht="15" customHeight="1" x14ac:dyDescent="0.3">
      <c r="A4513" s="2">
        <v>42859</v>
      </c>
      <c r="B4513" s="5">
        <v>45700</v>
      </c>
      <c r="C4513" s="5">
        <v>45700</v>
      </c>
      <c r="D4513" s="5">
        <v>44860</v>
      </c>
      <c r="E4513" s="5">
        <v>45520</v>
      </c>
      <c r="F4513" s="4">
        <v>13690100</v>
      </c>
    </row>
    <row r="4514" spans="1:6" ht="15" customHeight="1" x14ac:dyDescent="0.3">
      <c r="A4514" s="2">
        <v>42860</v>
      </c>
      <c r="B4514" s="5">
        <v>45700</v>
      </c>
      <c r="C4514" s="5">
        <v>45700</v>
      </c>
      <c r="D4514" s="5">
        <v>44860</v>
      </c>
      <c r="E4514" s="5">
        <v>45520</v>
      </c>
      <c r="F4514" s="4">
        <v>0</v>
      </c>
    </row>
    <row r="4515" spans="1:6" ht="15" customHeight="1" x14ac:dyDescent="0.3">
      <c r="A4515" s="2">
        <v>42863</v>
      </c>
      <c r="B4515" s="5">
        <v>45520</v>
      </c>
      <c r="C4515" s="5">
        <v>47020</v>
      </c>
      <c r="D4515" s="5">
        <v>45340</v>
      </c>
      <c r="E4515" s="5">
        <v>47020</v>
      </c>
      <c r="F4515" s="4">
        <v>19582550</v>
      </c>
    </row>
    <row r="4516" spans="1:6" ht="15" customHeight="1" x14ac:dyDescent="0.3">
      <c r="A4516" s="2">
        <v>42864</v>
      </c>
      <c r="B4516" s="5">
        <v>45520</v>
      </c>
      <c r="C4516" s="5">
        <v>47020</v>
      </c>
      <c r="D4516" s="5">
        <v>45340</v>
      </c>
      <c r="E4516" s="5">
        <v>47020</v>
      </c>
      <c r="F4516" s="4">
        <v>0</v>
      </c>
    </row>
    <row r="4517" spans="1:6" ht="15" customHeight="1" x14ac:dyDescent="0.3">
      <c r="A4517" s="2">
        <v>42865</v>
      </c>
      <c r="B4517" s="5">
        <v>46160</v>
      </c>
      <c r="C4517" s="5">
        <v>47220</v>
      </c>
      <c r="D4517" s="5">
        <v>45600</v>
      </c>
      <c r="E4517" s="5">
        <v>45600</v>
      </c>
      <c r="F4517" s="4">
        <v>23410950</v>
      </c>
    </row>
    <row r="4518" spans="1:6" ht="15" customHeight="1" x14ac:dyDescent="0.3">
      <c r="A4518" s="2">
        <v>42866</v>
      </c>
      <c r="B4518" s="5">
        <v>45420</v>
      </c>
      <c r="C4518" s="5">
        <v>46180</v>
      </c>
      <c r="D4518" s="5">
        <v>45220</v>
      </c>
      <c r="E4518" s="5">
        <v>45500</v>
      </c>
      <c r="F4518" s="4">
        <v>21277850</v>
      </c>
    </row>
    <row r="4519" spans="1:6" ht="15" customHeight="1" x14ac:dyDescent="0.3">
      <c r="A4519" s="2">
        <v>42867</v>
      </c>
      <c r="B4519" s="5">
        <v>45760</v>
      </c>
      <c r="C4519" s="5">
        <v>46160</v>
      </c>
      <c r="D4519" s="5">
        <v>45660</v>
      </c>
      <c r="E4519" s="5">
        <v>45820</v>
      </c>
      <c r="F4519" s="4">
        <v>9422900</v>
      </c>
    </row>
    <row r="4520" spans="1:6" ht="15" customHeight="1" x14ac:dyDescent="0.3">
      <c r="A4520" s="2">
        <v>42870</v>
      </c>
      <c r="B4520" s="5">
        <v>45620</v>
      </c>
      <c r="C4520" s="5">
        <v>46280</v>
      </c>
      <c r="D4520" s="5">
        <v>45620</v>
      </c>
      <c r="E4520" s="5">
        <v>46100</v>
      </c>
      <c r="F4520" s="4">
        <v>8001400</v>
      </c>
    </row>
    <row r="4521" spans="1:6" ht="15" customHeight="1" x14ac:dyDescent="0.3">
      <c r="A4521" s="2">
        <v>42871</v>
      </c>
      <c r="B4521" s="5">
        <v>46660</v>
      </c>
      <c r="C4521" s="5">
        <v>46800</v>
      </c>
      <c r="D4521" s="5">
        <v>46100</v>
      </c>
      <c r="E4521" s="5">
        <v>46380</v>
      </c>
      <c r="F4521" s="4">
        <v>8803750</v>
      </c>
    </row>
    <row r="4522" spans="1:6" ht="15" customHeight="1" x14ac:dyDescent="0.3">
      <c r="A4522" s="2">
        <v>42872</v>
      </c>
      <c r="B4522" s="5">
        <v>46120</v>
      </c>
      <c r="C4522" s="5">
        <v>46640</v>
      </c>
      <c r="D4522" s="5">
        <v>46100</v>
      </c>
      <c r="E4522" s="5">
        <v>46340</v>
      </c>
      <c r="F4522" s="4">
        <v>7424450</v>
      </c>
    </row>
    <row r="4523" spans="1:6" ht="15" customHeight="1" x14ac:dyDescent="0.3">
      <c r="A4523" s="2">
        <v>42873</v>
      </c>
      <c r="B4523" s="5">
        <v>45740</v>
      </c>
      <c r="C4523" s="5">
        <v>46000</v>
      </c>
      <c r="D4523" s="5">
        <v>45540</v>
      </c>
      <c r="E4523" s="5">
        <v>45940</v>
      </c>
      <c r="F4523" s="4">
        <v>11160350</v>
      </c>
    </row>
    <row r="4524" spans="1:6" ht="15" customHeight="1" x14ac:dyDescent="0.3">
      <c r="A4524" s="2">
        <v>42874</v>
      </c>
      <c r="B4524" s="5">
        <v>45640</v>
      </c>
      <c r="C4524" s="5">
        <v>45780</v>
      </c>
      <c r="D4524" s="5">
        <v>44720</v>
      </c>
      <c r="E4524" s="5">
        <v>44720</v>
      </c>
      <c r="F4524" s="4">
        <v>15762350</v>
      </c>
    </row>
    <row r="4525" spans="1:6" ht="15" customHeight="1" x14ac:dyDescent="0.3">
      <c r="A4525" s="2">
        <v>42877</v>
      </c>
      <c r="B4525" s="5">
        <v>45040</v>
      </c>
      <c r="C4525" s="5">
        <v>45380</v>
      </c>
      <c r="D4525" s="5">
        <v>44760</v>
      </c>
      <c r="E4525" s="5">
        <v>45100</v>
      </c>
      <c r="F4525" s="4">
        <v>17643550</v>
      </c>
    </row>
    <row r="4526" spans="1:6" ht="15" customHeight="1" x14ac:dyDescent="0.3">
      <c r="A4526" s="2">
        <v>42878</v>
      </c>
      <c r="B4526" s="5">
        <v>45400</v>
      </c>
      <c r="C4526" s="5">
        <v>45580</v>
      </c>
      <c r="D4526" s="5">
        <v>44900</v>
      </c>
      <c r="E4526" s="5">
        <v>44920</v>
      </c>
      <c r="F4526" s="4">
        <v>12607050</v>
      </c>
    </row>
    <row r="4527" spans="1:6" ht="15" customHeight="1" x14ac:dyDescent="0.3">
      <c r="A4527" s="2">
        <v>42879</v>
      </c>
      <c r="B4527" s="5">
        <v>44860</v>
      </c>
      <c r="C4527" s="5">
        <v>45300</v>
      </c>
      <c r="D4527" s="5">
        <v>44800</v>
      </c>
      <c r="E4527" s="5">
        <v>44880</v>
      </c>
      <c r="F4527" s="4">
        <v>8675400</v>
      </c>
    </row>
    <row r="4528" spans="1:6" ht="15" customHeight="1" x14ac:dyDescent="0.3">
      <c r="A4528" s="2">
        <v>42880</v>
      </c>
      <c r="B4528" s="5">
        <v>45160</v>
      </c>
      <c r="C4528" s="5">
        <v>45680</v>
      </c>
      <c r="D4528" s="5">
        <v>44800</v>
      </c>
      <c r="E4528" s="5">
        <v>45680</v>
      </c>
      <c r="F4528" s="4">
        <v>13044800</v>
      </c>
    </row>
    <row r="4529" spans="1:6" ht="15" customHeight="1" x14ac:dyDescent="0.3">
      <c r="A4529" s="2">
        <v>42881</v>
      </c>
      <c r="B4529" s="5">
        <v>45600</v>
      </c>
      <c r="C4529" s="5">
        <v>46460</v>
      </c>
      <c r="D4529" s="5">
        <v>45540</v>
      </c>
      <c r="E4529" s="5">
        <v>46080</v>
      </c>
      <c r="F4529" s="4">
        <v>13613650</v>
      </c>
    </row>
    <row r="4530" spans="1:6" ht="15" customHeight="1" x14ac:dyDescent="0.3">
      <c r="A4530" s="2">
        <v>42884</v>
      </c>
      <c r="B4530" s="5">
        <v>46220</v>
      </c>
      <c r="C4530" s="5">
        <v>46400</v>
      </c>
      <c r="D4530" s="5">
        <v>45380</v>
      </c>
      <c r="E4530" s="5">
        <v>45620</v>
      </c>
      <c r="F4530" s="4">
        <v>8739550</v>
      </c>
    </row>
    <row r="4531" spans="1:6" ht="15" customHeight="1" x14ac:dyDescent="0.3">
      <c r="A4531" s="2">
        <v>42885</v>
      </c>
      <c r="B4531" s="5">
        <v>45520</v>
      </c>
      <c r="C4531" s="5">
        <v>45660</v>
      </c>
      <c r="D4531" s="5">
        <v>44480</v>
      </c>
      <c r="E4531" s="5">
        <v>44640</v>
      </c>
      <c r="F4531" s="4">
        <v>12433600</v>
      </c>
    </row>
    <row r="4532" spans="1:6" ht="15" customHeight="1" x14ac:dyDescent="0.3">
      <c r="A4532" s="2">
        <v>42886</v>
      </c>
      <c r="B4532" s="5">
        <v>44580</v>
      </c>
      <c r="C4532" s="5">
        <v>45020</v>
      </c>
      <c r="D4532" s="5">
        <v>44400</v>
      </c>
      <c r="E4532" s="5">
        <v>44700</v>
      </c>
      <c r="F4532" s="4">
        <v>18669100</v>
      </c>
    </row>
    <row r="4533" spans="1:6" ht="15" customHeight="1" x14ac:dyDescent="0.3">
      <c r="A4533" s="2">
        <v>42887</v>
      </c>
      <c r="B4533" s="5">
        <v>44860</v>
      </c>
      <c r="C4533" s="5">
        <v>44900</v>
      </c>
      <c r="D4533" s="5">
        <v>44400</v>
      </c>
      <c r="E4533" s="5">
        <v>44680</v>
      </c>
      <c r="F4533" s="4">
        <v>9753500</v>
      </c>
    </row>
    <row r="4534" spans="1:6" ht="15" customHeight="1" x14ac:dyDescent="0.3">
      <c r="A4534" s="2">
        <v>42888</v>
      </c>
      <c r="B4534" s="5">
        <v>45060</v>
      </c>
      <c r="C4534" s="5">
        <v>45960</v>
      </c>
      <c r="D4534" s="5">
        <v>45000</v>
      </c>
      <c r="E4534" s="5">
        <v>45960</v>
      </c>
      <c r="F4534" s="4">
        <v>12488750</v>
      </c>
    </row>
    <row r="4535" spans="1:6" ht="15" customHeight="1" x14ac:dyDescent="0.3">
      <c r="A4535" s="2">
        <v>42891</v>
      </c>
      <c r="B4535" s="5">
        <v>46040</v>
      </c>
      <c r="C4535" s="5">
        <v>46360</v>
      </c>
      <c r="D4535" s="5">
        <v>45720</v>
      </c>
      <c r="E4535" s="5">
        <v>45940</v>
      </c>
      <c r="F4535" s="4">
        <v>7599400</v>
      </c>
    </row>
    <row r="4536" spans="1:6" ht="15" customHeight="1" x14ac:dyDescent="0.3">
      <c r="A4536" s="2">
        <v>42892</v>
      </c>
      <c r="B4536" s="5">
        <v>46040</v>
      </c>
      <c r="C4536" s="5">
        <v>46360</v>
      </c>
      <c r="D4536" s="5">
        <v>45720</v>
      </c>
      <c r="E4536" s="5">
        <v>45940</v>
      </c>
      <c r="F4536" s="4">
        <v>0</v>
      </c>
    </row>
    <row r="4537" spans="1:6" ht="15" customHeight="1" x14ac:dyDescent="0.3">
      <c r="A4537" s="2">
        <v>42893</v>
      </c>
      <c r="B4537" s="5">
        <v>46500</v>
      </c>
      <c r="C4537" s="5">
        <v>46500</v>
      </c>
      <c r="D4537" s="5">
        <v>45240</v>
      </c>
      <c r="E4537" s="5">
        <v>45300</v>
      </c>
      <c r="F4537" s="4">
        <v>13729400</v>
      </c>
    </row>
    <row r="4538" spans="1:6" ht="15" customHeight="1" x14ac:dyDescent="0.3">
      <c r="A4538" s="2">
        <v>42894</v>
      </c>
      <c r="B4538" s="5">
        <v>45000</v>
      </c>
      <c r="C4538" s="5">
        <v>45580</v>
      </c>
      <c r="D4538" s="5">
        <v>45000</v>
      </c>
      <c r="E4538" s="5">
        <v>45160</v>
      </c>
      <c r="F4538" s="4">
        <v>13978750</v>
      </c>
    </row>
    <row r="4539" spans="1:6" ht="15" customHeight="1" x14ac:dyDescent="0.3">
      <c r="A4539" s="2">
        <v>42895</v>
      </c>
      <c r="B4539" s="5">
        <v>45680</v>
      </c>
      <c r="C4539" s="5">
        <v>46440</v>
      </c>
      <c r="D4539" s="5">
        <v>45600</v>
      </c>
      <c r="E4539" s="5">
        <v>46100</v>
      </c>
      <c r="F4539" s="4">
        <v>11732850</v>
      </c>
    </row>
    <row r="4540" spans="1:6" ht="15" customHeight="1" x14ac:dyDescent="0.3">
      <c r="A4540" s="2">
        <v>42898</v>
      </c>
      <c r="B4540" s="5">
        <v>45420</v>
      </c>
      <c r="C4540" s="5">
        <v>45600</v>
      </c>
      <c r="D4540" s="5">
        <v>45140</v>
      </c>
      <c r="E4540" s="5">
        <v>45380</v>
      </c>
      <c r="F4540" s="4">
        <v>10954300</v>
      </c>
    </row>
    <row r="4541" spans="1:6" ht="15" customHeight="1" x14ac:dyDescent="0.3">
      <c r="A4541" s="2">
        <v>42899</v>
      </c>
      <c r="B4541" s="5">
        <v>45140</v>
      </c>
      <c r="C4541" s="5">
        <v>45620</v>
      </c>
      <c r="D4541" s="5">
        <v>45140</v>
      </c>
      <c r="E4541" s="5">
        <v>45400</v>
      </c>
      <c r="F4541" s="4">
        <v>8624900</v>
      </c>
    </row>
    <row r="4542" spans="1:6" ht="15" customHeight="1" x14ac:dyDescent="0.3">
      <c r="A4542" s="2">
        <v>42900</v>
      </c>
      <c r="B4542" s="5">
        <v>45800</v>
      </c>
      <c r="C4542" s="5">
        <v>46060</v>
      </c>
      <c r="D4542" s="5">
        <v>45240</v>
      </c>
      <c r="E4542" s="5">
        <v>45360</v>
      </c>
      <c r="F4542" s="4">
        <v>10166700</v>
      </c>
    </row>
    <row r="4543" spans="1:6" ht="15" customHeight="1" x14ac:dyDescent="0.3">
      <c r="A4543" s="2">
        <v>42901</v>
      </c>
      <c r="B4543" s="5">
        <v>45680</v>
      </c>
      <c r="C4543" s="5">
        <v>45920</v>
      </c>
      <c r="D4543" s="5">
        <v>45180</v>
      </c>
      <c r="E4543" s="5">
        <v>45680</v>
      </c>
      <c r="F4543" s="4">
        <v>9657000</v>
      </c>
    </row>
    <row r="4544" spans="1:6" ht="15" customHeight="1" x14ac:dyDescent="0.3">
      <c r="A4544" s="2">
        <v>42902</v>
      </c>
      <c r="B4544" s="5">
        <v>45500</v>
      </c>
      <c r="C4544" s="5">
        <v>45940</v>
      </c>
      <c r="D4544" s="5">
        <v>45460</v>
      </c>
      <c r="E4544" s="5">
        <v>45580</v>
      </c>
      <c r="F4544" s="4">
        <v>17403450</v>
      </c>
    </row>
    <row r="4545" spans="1:6" ht="15" customHeight="1" x14ac:dyDescent="0.3">
      <c r="A4545" s="2">
        <v>42905</v>
      </c>
      <c r="B4545" s="5">
        <v>45580</v>
      </c>
      <c r="C4545" s="5">
        <v>46560</v>
      </c>
      <c r="D4545" s="5">
        <v>45560</v>
      </c>
      <c r="E4545" s="5">
        <v>46560</v>
      </c>
      <c r="F4545" s="4">
        <v>11303900</v>
      </c>
    </row>
    <row r="4546" spans="1:6" ht="15" customHeight="1" x14ac:dyDescent="0.3">
      <c r="A4546" s="2">
        <v>42906</v>
      </c>
      <c r="B4546" s="5">
        <v>47240</v>
      </c>
      <c r="C4546" s="5">
        <v>48140</v>
      </c>
      <c r="D4546" s="5">
        <v>47220</v>
      </c>
      <c r="E4546" s="5">
        <v>48140</v>
      </c>
      <c r="F4546" s="4">
        <v>15045000</v>
      </c>
    </row>
    <row r="4547" spans="1:6" ht="15" customHeight="1" x14ac:dyDescent="0.3">
      <c r="A4547" s="2">
        <v>42907</v>
      </c>
      <c r="B4547" s="5">
        <v>47740</v>
      </c>
      <c r="C4547" s="5">
        <v>48120</v>
      </c>
      <c r="D4547" s="5">
        <v>47480</v>
      </c>
      <c r="E4547" s="5">
        <v>47480</v>
      </c>
      <c r="F4547" s="4">
        <v>9973650</v>
      </c>
    </row>
    <row r="4548" spans="1:6" ht="15" customHeight="1" x14ac:dyDescent="0.3">
      <c r="A4548" s="2">
        <v>42908</v>
      </c>
      <c r="B4548" s="5">
        <v>47960</v>
      </c>
      <c r="C4548" s="5">
        <v>48080</v>
      </c>
      <c r="D4548" s="5">
        <v>47720</v>
      </c>
      <c r="E4548" s="5">
        <v>47960</v>
      </c>
      <c r="F4548" s="4">
        <v>11455800</v>
      </c>
    </row>
    <row r="4549" spans="1:6" ht="15" customHeight="1" x14ac:dyDescent="0.3">
      <c r="A4549" s="2">
        <v>42909</v>
      </c>
      <c r="B4549" s="5">
        <v>47600</v>
      </c>
      <c r="C4549" s="5">
        <v>47780</v>
      </c>
      <c r="D4549" s="5">
        <v>47420</v>
      </c>
      <c r="E4549" s="5">
        <v>47620</v>
      </c>
      <c r="F4549" s="4">
        <v>9515100</v>
      </c>
    </row>
    <row r="4550" spans="1:6" ht="15" customHeight="1" x14ac:dyDescent="0.3">
      <c r="A4550" s="2">
        <v>42912</v>
      </c>
      <c r="B4550" s="5">
        <v>47520</v>
      </c>
      <c r="C4550" s="5">
        <v>48360</v>
      </c>
      <c r="D4550" s="5">
        <v>47520</v>
      </c>
      <c r="E4550" s="5">
        <v>48280</v>
      </c>
      <c r="F4550" s="4">
        <v>8552800</v>
      </c>
    </row>
    <row r="4551" spans="1:6" ht="15" customHeight="1" x14ac:dyDescent="0.3">
      <c r="A4551" s="2">
        <v>42913</v>
      </c>
      <c r="B4551" s="5">
        <v>48220</v>
      </c>
      <c r="C4551" s="5">
        <v>48400</v>
      </c>
      <c r="D4551" s="5">
        <v>47900</v>
      </c>
      <c r="E4551" s="5">
        <v>48300</v>
      </c>
      <c r="F4551" s="4">
        <v>9616750</v>
      </c>
    </row>
    <row r="4552" spans="1:6" ht="15" customHeight="1" x14ac:dyDescent="0.3">
      <c r="A4552" s="2">
        <v>42914</v>
      </c>
      <c r="B4552" s="5">
        <v>47600</v>
      </c>
      <c r="C4552" s="5">
        <v>48000</v>
      </c>
      <c r="D4552" s="5">
        <v>47560</v>
      </c>
      <c r="E4552" s="5">
        <v>47700</v>
      </c>
      <c r="F4552" s="4">
        <v>9572500</v>
      </c>
    </row>
    <row r="4553" spans="1:6" ht="15" customHeight="1" x14ac:dyDescent="0.3">
      <c r="A4553" s="2">
        <v>42915</v>
      </c>
      <c r="B4553" s="5">
        <v>48040</v>
      </c>
      <c r="C4553" s="5">
        <v>48320</v>
      </c>
      <c r="D4553" s="5">
        <v>47940</v>
      </c>
      <c r="E4553" s="5">
        <v>47940</v>
      </c>
      <c r="F4553" s="4">
        <v>8306550</v>
      </c>
    </row>
    <row r="4554" spans="1:6" ht="15" customHeight="1" x14ac:dyDescent="0.3">
      <c r="A4554" s="2">
        <v>42916</v>
      </c>
      <c r="B4554" s="5">
        <v>47500</v>
      </c>
      <c r="C4554" s="5">
        <v>47620</v>
      </c>
      <c r="D4554" s="5">
        <v>47100</v>
      </c>
      <c r="E4554" s="5">
        <v>47540</v>
      </c>
      <c r="F4554" s="4">
        <v>11877550</v>
      </c>
    </row>
    <row r="4555" spans="1:6" ht="15" customHeight="1" x14ac:dyDescent="0.3">
      <c r="A4555" s="2">
        <v>42919</v>
      </c>
      <c r="B4555" s="5">
        <v>47500</v>
      </c>
      <c r="C4555" s="5">
        <v>47780</v>
      </c>
      <c r="D4555" s="5">
        <v>47120</v>
      </c>
      <c r="E4555" s="5">
        <v>47220</v>
      </c>
      <c r="F4555" s="4">
        <v>6805550</v>
      </c>
    </row>
    <row r="4556" spans="1:6" ht="15" customHeight="1" x14ac:dyDescent="0.3">
      <c r="A4556" s="2">
        <v>42920</v>
      </c>
      <c r="B4556" s="5">
        <v>47160</v>
      </c>
      <c r="C4556" s="5">
        <v>47400</v>
      </c>
      <c r="D4556" s="5">
        <v>46900</v>
      </c>
      <c r="E4556" s="5">
        <v>47000</v>
      </c>
      <c r="F4556" s="4">
        <v>7961000</v>
      </c>
    </row>
    <row r="4557" spans="1:6" ht="15" customHeight="1" x14ac:dyDescent="0.3">
      <c r="A4557" s="2">
        <v>42921</v>
      </c>
      <c r="B4557" s="5">
        <v>46820</v>
      </c>
      <c r="C4557" s="5">
        <v>47680</v>
      </c>
      <c r="D4557" s="5">
        <v>46780</v>
      </c>
      <c r="E4557" s="5">
        <v>47580</v>
      </c>
      <c r="F4557" s="4">
        <v>10640250</v>
      </c>
    </row>
    <row r="4558" spans="1:6" ht="15" customHeight="1" x14ac:dyDescent="0.3">
      <c r="A4558" s="2">
        <v>42922</v>
      </c>
      <c r="B4558" s="5">
        <v>48000</v>
      </c>
      <c r="C4558" s="5">
        <v>48100</v>
      </c>
      <c r="D4558" s="5">
        <v>47720</v>
      </c>
      <c r="E4558" s="5">
        <v>48060</v>
      </c>
      <c r="F4558" s="4">
        <v>10923050</v>
      </c>
    </row>
    <row r="4559" spans="1:6" ht="15" customHeight="1" x14ac:dyDescent="0.3">
      <c r="A4559" s="2">
        <v>42923</v>
      </c>
      <c r="B4559" s="5">
        <v>47740</v>
      </c>
      <c r="C4559" s="5">
        <v>48120</v>
      </c>
      <c r="D4559" s="5">
        <v>47620</v>
      </c>
      <c r="E4559" s="5">
        <v>47860</v>
      </c>
      <c r="F4559" s="4">
        <v>8131900</v>
      </c>
    </row>
    <row r="4560" spans="1:6" ht="15" customHeight="1" x14ac:dyDescent="0.3">
      <c r="A4560" s="2">
        <v>42926</v>
      </c>
      <c r="B4560" s="5">
        <v>48500</v>
      </c>
      <c r="C4560" s="5">
        <v>48900</v>
      </c>
      <c r="D4560" s="5">
        <v>48320</v>
      </c>
      <c r="E4560" s="5">
        <v>48660</v>
      </c>
      <c r="F4560" s="4">
        <v>10792750</v>
      </c>
    </row>
    <row r="4561" spans="1:6" ht="15" customHeight="1" x14ac:dyDescent="0.3">
      <c r="A4561" s="2">
        <v>42927</v>
      </c>
      <c r="B4561" s="5">
        <v>48640</v>
      </c>
      <c r="C4561" s="5">
        <v>49000</v>
      </c>
      <c r="D4561" s="5">
        <v>48280</v>
      </c>
      <c r="E4561" s="5">
        <v>49000</v>
      </c>
      <c r="F4561" s="4">
        <v>9717800</v>
      </c>
    </row>
    <row r="4562" spans="1:6" ht="15" customHeight="1" x14ac:dyDescent="0.3">
      <c r="A4562" s="2">
        <v>42928</v>
      </c>
      <c r="B4562" s="5">
        <v>49000</v>
      </c>
      <c r="C4562" s="5">
        <v>50000</v>
      </c>
      <c r="D4562" s="5">
        <v>48840</v>
      </c>
      <c r="E4562" s="5">
        <v>49880</v>
      </c>
      <c r="F4562" s="4">
        <v>9486150</v>
      </c>
    </row>
    <row r="4563" spans="1:6" ht="15" customHeight="1" x14ac:dyDescent="0.3">
      <c r="A4563" s="2">
        <v>42929</v>
      </c>
      <c r="B4563" s="5">
        <v>50080</v>
      </c>
      <c r="C4563" s="5">
        <v>50940</v>
      </c>
      <c r="D4563" s="5">
        <v>50040</v>
      </c>
      <c r="E4563" s="5">
        <v>50560</v>
      </c>
      <c r="F4563" s="4">
        <v>16034150</v>
      </c>
    </row>
    <row r="4564" spans="1:6" ht="15" customHeight="1" x14ac:dyDescent="0.3">
      <c r="A4564" s="2">
        <v>42930</v>
      </c>
      <c r="B4564" s="5">
        <v>51000</v>
      </c>
      <c r="C4564" s="5">
        <v>51080</v>
      </c>
      <c r="D4564" s="5">
        <v>50420</v>
      </c>
      <c r="E4564" s="5">
        <v>50480</v>
      </c>
      <c r="F4564" s="4">
        <v>8239000</v>
      </c>
    </row>
    <row r="4565" spans="1:6" ht="15" customHeight="1" x14ac:dyDescent="0.3">
      <c r="A4565" s="2">
        <v>42933</v>
      </c>
      <c r="B4565" s="5">
        <v>50900</v>
      </c>
      <c r="C4565" s="5">
        <v>51020</v>
      </c>
      <c r="D4565" s="5">
        <v>50520</v>
      </c>
      <c r="E4565" s="5">
        <v>50640</v>
      </c>
      <c r="F4565" s="4">
        <v>8976100</v>
      </c>
    </row>
    <row r="4566" spans="1:6" ht="15" customHeight="1" x14ac:dyDescent="0.3">
      <c r="A4566" s="2">
        <v>42934</v>
      </c>
      <c r="B4566" s="5">
        <v>50420</v>
      </c>
      <c r="C4566" s="5">
        <v>50880</v>
      </c>
      <c r="D4566" s="5">
        <v>50360</v>
      </c>
      <c r="E4566" s="5">
        <v>50840</v>
      </c>
      <c r="F4566" s="4">
        <v>7084450</v>
      </c>
    </row>
    <row r="4567" spans="1:6" ht="15" customHeight="1" x14ac:dyDescent="0.3">
      <c r="A4567" s="2">
        <v>42935</v>
      </c>
      <c r="B4567" s="5">
        <v>50620</v>
      </c>
      <c r="C4567" s="5">
        <v>50820</v>
      </c>
      <c r="D4567" s="5">
        <v>50000</v>
      </c>
      <c r="E4567" s="5">
        <v>50740</v>
      </c>
      <c r="F4567" s="4">
        <v>11157500</v>
      </c>
    </row>
    <row r="4568" spans="1:6" ht="15" customHeight="1" x14ac:dyDescent="0.3">
      <c r="A4568" s="2">
        <v>42936</v>
      </c>
      <c r="B4568" s="5">
        <v>50760</v>
      </c>
      <c r="C4568" s="5">
        <v>51320</v>
      </c>
      <c r="D4568" s="5">
        <v>50560</v>
      </c>
      <c r="E4568" s="5">
        <v>51200</v>
      </c>
      <c r="F4568" s="4">
        <v>8367600</v>
      </c>
    </row>
    <row r="4569" spans="1:6" ht="15" customHeight="1" x14ac:dyDescent="0.3">
      <c r="A4569" s="2">
        <v>42937</v>
      </c>
      <c r="B4569" s="5">
        <v>50860</v>
      </c>
      <c r="C4569" s="5">
        <v>51160</v>
      </c>
      <c r="D4569" s="5">
        <v>50520</v>
      </c>
      <c r="E4569" s="5">
        <v>51080</v>
      </c>
      <c r="F4569" s="4">
        <v>8449050</v>
      </c>
    </row>
    <row r="4570" spans="1:6" ht="15" customHeight="1" x14ac:dyDescent="0.3">
      <c r="A4570" s="2">
        <v>42940</v>
      </c>
      <c r="B4570" s="5">
        <v>50700</v>
      </c>
      <c r="C4570" s="5">
        <v>51000</v>
      </c>
      <c r="D4570" s="5">
        <v>50620</v>
      </c>
      <c r="E4570" s="5">
        <v>50860</v>
      </c>
      <c r="F4570" s="4">
        <v>7099750</v>
      </c>
    </row>
    <row r="4571" spans="1:6" ht="15" customHeight="1" x14ac:dyDescent="0.3">
      <c r="A4571" s="2">
        <v>42941</v>
      </c>
      <c r="B4571" s="5">
        <v>50500</v>
      </c>
      <c r="C4571" s="5">
        <v>50760</v>
      </c>
      <c r="D4571" s="5">
        <v>49940</v>
      </c>
      <c r="E4571" s="5">
        <v>50000</v>
      </c>
      <c r="F4571" s="4">
        <v>10810600</v>
      </c>
    </row>
    <row r="4572" spans="1:6" ht="15" customHeight="1" x14ac:dyDescent="0.3">
      <c r="A4572" s="2">
        <v>42942</v>
      </c>
      <c r="B4572" s="5">
        <v>49600</v>
      </c>
      <c r="C4572" s="5">
        <v>50020</v>
      </c>
      <c r="D4572" s="5">
        <v>49300</v>
      </c>
      <c r="E4572" s="5">
        <v>49840</v>
      </c>
      <c r="F4572" s="4">
        <v>11224800</v>
      </c>
    </row>
    <row r="4573" spans="1:6" ht="15" customHeight="1" x14ac:dyDescent="0.3">
      <c r="A4573" s="2">
        <v>42943</v>
      </c>
      <c r="B4573" s="5">
        <v>50000</v>
      </c>
      <c r="C4573" s="5">
        <v>50640</v>
      </c>
      <c r="D4573" s="5">
        <v>49560</v>
      </c>
      <c r="E4573" s="5">
        <v>49800</v>
      </c>
      <c r="F4573" s="4">
        <v>11449500</v>
      </c>
    </row>
    <row r="4574" spans="1:6" ht="15" customHeight="1" x14ac:dyDescent="0.3">
      <c r="A4574" s="2">
        <v>42944</v>
      </c>
      <c r="B4574" s="5">
        <v>49800</v>
      </c>
      <c r="C4574" s="5">
        <v>49800</v>
      </c>
      <c r="D4574" s="5">
        <v>47380</v>
      </c>
      <c r="E4574" s="5">
        <v>47760</v>
      </c>
      <c r="F4574" s="4">
        <v>26168300</v>
      </c>
    </row>
    <row r="4575" spans="1:6" ht="15" customHeight="1" x14ac:dyDescent="0.3">
      <c r="A4575" s="2">
        <v>42947</v>
      </c>
      <c r="B4575" s="5">
        <v>47420</v>
      </c>
      <c r="C4575" s="5">
        <v>48240</v>
      </c>
      <c r="D4575" s="5">
        <v>46920</v>
      </c>
      <c r="E4575" s="5">
        <v>48200</v>
      </c>
      <c r="F4575" s="4">
        <v>12701400</v>
      </c>
    </row>
    <row r="4576" spans="1:6" ht="15" customHeight="1" x14ac:dyDescent="0.3">
      <c r="A4576" s="2">
        <v>42948</v>
      </c>
      <c r="B4576" s="5">
        <v>48000</v>
      </c>
      <c r="C4576" s="5">
        <v>48840</v>
      </c>
      <c r="D4576" s="5">
        <v>47540</v>
      </c>
      <c r="E4576" s="5">
        <v>48600</v>
      </c>
      <c r="F4576" s="4">
        <v>11369500</v>
      </c>
    </row>
    <row r="4577" spans="1:6" ht="15" customHeight="1" x14ac:dyDescent="0.3">
      <c r="A4577" s="2">
        <v>42949</v>
      </c>
      <c r="B4577" s="5">
        <v>49200</v>
      </c>
      <c r="C4577" s="5">
        <v>49340</v>
      </c>
      <c r="D4577" s="5">
        <v>48600</v>
      </c>
      <c r="E4577" s="5">
        <v>49000</v>
      </c>
      <c r="F4577" s="4">
        <v>7777450</v>
      </c>
    </row>
    <row r="4578" spans="1:6" ht="15" customHeight="1" x14ac:dyDescent="0.3">
      <c r="A4578" s="2">
        <v>42950</v>
      </c>
      <c r="B4578" s="5">
        <v>49000</v>
      </c>
      <c r="C4578" s="5">
        <v>49000</v>
      </c>
      <c r="D4578" s="5">
        <v>47120</v>
      </c>
      <c r="E4578" s="5">
        <v>47780</v>
      </c>
      <c r="F4578" s="4">
        <v>15540800</v>
      </c>
    </row>
    <row r="4579" spans="1:6" ht="15" customHeight="1" x14ac:dyDescent="0.3">
      <c r="A4579" s="2">
        <v>42951</v>
      </c>
      <c r="B4579" s="5">
        <v>48160</v>
      </c>
      <c r="C4579" s="5">
        <v>48180</v>
      </c>
      <c r="D4579" s="5">
        <v>47500</v>
      </c>
      <c r="E4579" s="5">
        <v>47700</v>
      </c>
      <c r="F4579" s="4">
        <v>8359200</v>
      </c>
    </row>
    <row r="4580" spans="1:6" ht="15" customHeight="1" x14ac:dyDescent="0.3">
      <c r="A4580" s="2">
        <v>42954</v>
      </c>
      <c r="B4580" s="5">
        <v>47500</v>
      </c>
      <c r="C4580" s="5">
        <v>48080</v>
      </c>
      <c r="D4580" s="5">
        <v>47440</v>
      </c>
      <c r="E4580" s="5">
        <v>47580</v>
      </c>
      <c r="F4580" s="4">
        <v>7218250</v>
      </c>
    </row>
    <row r="4581" spans="1:6" ht="15" customHeight="1" x14ac:dyDescent="0.3">
      <c r="A4581" s="2">
        <v>42955</v>
      </c>
      <c r="B4581" s="5">
        <v>47980</v>
      </c>
      <c r="C4581" s="5">
        <v>48260</v>
      </c>
      <c r="D4581" s="5">
        <v>47480</v>
      </c>
      <c r="E4581" s="5">
        <v>47720</v>
      </c>
      <c r="F4581" s="4">
        <v>7979600</v>
      </c>
    </row>
    <row r="4582" spans="1:6" ht="15" customHeight="1" x14ac:dyDescent="0.3">
      <c r="A4582" s="2">
        <v>42956</v>
      </c>
      <c r="B4582" s="5">
        <v>47400</v>
      </c>
      <c r="C4582" s="5">
        <v>47400</v>
      </c>
      <c r="D4582" s="5">
        <v>46240</v>
      </c>
      <c r="E4582" s="5">
        <v>46280</v>
      </c>
      <c r="F4582" s="4">
        <v>14555400</v>
      </c>
    </row>
    <row r="4583" spans="1:6" ht="15" customHeight="1" x14ac:dyDescent="0.3">
      <c r="A4583" s="2">
        <v>42957</v>
      </c>
      <c r="B4583" s="5">
        <v>46200</v>
      </c>
      <c r="C4583" s="5">
        <v>46320</v>
      </c>
      <c r="D4583" s="5">
        <v>45460</v>
      </c>
      <c r="E4583" s="5">
        <v>45900</v>
      </c>
      <c r="F4583" s="4">
        <v>22986150</v>
      </c>
    </row>
    <row r="4584" spans="1:6" ht="15" customHeight="1" x14ac:dyDescent="0.3">
      <c r="A4584" s="2">
        <v>42958</v>
      </c>
      <c r="B4584" s="5">
        <v>45120</v>
      </c>
      <c r="C4584" s="5">
        <v>45300</v>
      </c>
      <c r="D4584" s="5">
        <v>44220</v>
      </c>
      <c r="E4584" s="5">
        <v>44620</v>
      </c>
      <c r="F4584" s="4">
        <v>25407300</v>
      </c>
    </row>
    <row r="4585" spans="1:6" ht="15" customHeight="1" x14ac:dyDescent="0.3">
      <c r="A4585" s="2">
        <v>42961</v>
      </c>
      <c r="B4585" s="5">
        <v>45120</v>
      </c>
      <c r="C4585" s="5">
        <v>45400</v>
      </c>
      <c r="D4585" s="5">
        <v>44720</v>
      </c>
      <c r="E4585" s="5">
        <v>45000</v>
      </c>
      <c r="F4585" s="4">
        <v>19185600</v>
      </c>
    </row>
    <row r="4586" spans="1:6" ht="15" customHeight="1" x14ac:dyDescent="0.3">
      <c r="A4586" s="2">
        <v>42962</v>
      </c>
      <c r="B4586" s="5">
        <v>45120</v>
      </c>
      <c r="C4586" s="5">
        <v>45400</v>
      </c>
      <c r="D4586" s="5">
        <v>44720</v>
      </c>
      <c r="E4586" s="5">
        <v>45000</v>
      </c>
      <c r="F4586" s="4">
        <v>0</v>
      </c>
    </row>
    <row r="4587" spans="1:6" ht="15" customHeight="1" x14ac:dyDescent="0.3">
      <c r="A4587" s="2">
        <v>42963</v>
      </c>
      <c r="B4587" s="5">
        <v>46220</v>
      </c>
      <c r="C4587" s="5">
        <v>46380</v>
      </c>
      <c r="D4587" s="5">
        <v>46000</v>
      </c>
      <c r="E4587" s="5">
        <v>46200</v>
      </c>
      <c r="F4587" s="4">
        <v>21913650</v>
      </c>
    </row>
    <row r="4588" spans="1:6" ht="15" customHeight="1" x14ac:dyDescent="0.3">
      <c r="A4588" s="2">
        <v>42964</v>
      </c>
      <c r="B4588" s="5">
        <v>46960</v>
      </c>
      <c r="C4588" s="5">
        <v>47300</v>
      </c>
      <c r="D4588" s="5">
        <v>46740</v>
      </c>
      <c r="E4588" s="5">
        <v>47040</v>
      </c>
      <c r="F4588" s="4">
        <v>12415850</v>
      </c>
    </row>
    <row r="4589" spans="1:6" ht="15" customHeight="1" x14ac:dyDescent="0.3">
      <c r="A4589" s="2">
        <v>42965</v>
      </c>
      <c r="B4589" s="5">
        <v>46760</v>
      </c>
      <c r="C4589" s="5">
        <v>47240</v>
      </c>
      <c r="D4589" s="5">
        <v>46240</v>
      </c>
      <c r="E4589" s="5">
        <v>46900</v>
      </c>
      <c r="F4589" s="4">
        <v>10477950</v>
      </c>
    </row>
    <row r="4590" spans="1:6" ht="15" customHeight="1" x14ac:dyDescent="0.3">
      <c r="A4590" s="2">
        <v>42968</v>
      </c>
      <c r="B4590" s="5">
        <v>47240</v>
      </c>
      <c r="C4590" s="5">
        <v>47240</v>
      </c>
      <c r="D4590" s="5">
        <v>46580</v>
      </c>
      <c r="E4590" s="5">
        <v>46840</v>
      </c>
      <c r="F4590" s="4">
        <v>5103450</v>
      </c>
    </row>
    <row r="4591" spans="1:6" ht="15" customHeight="1" x14ac:dyDescent="0.3">
      <c r="A4591" s="2">
        <v>42969</v>
      </c>
      <c r="B4591" s="5">
        <v>46820</v>
      </c>
      <c r="C4591" s="5">
        <v>47160</v>
      </c>
      <c r="D4591" s="5">
        <v>46700</v>
      </c>
      <c r="E4591" s="5">
        <v>47000</v>
      </c>
      <c r="F4591" s="4">
        <v>7381750</v>
      </c>
    </row>
    <row r="4592" spans="1:6" ht="15" customHeight="1" x14ac:dyDescent="0.3">
      <c r="A4592" s="2">
        <v>42970</v>
      </c>
      <c r="B4592" s="5">
        <v>47780</v>
      </c>
      <c r="C4592" s="5">
        <v>47780</v>
      </c>
      <c r="D4592" s="5">
        <v>47180</v>
      </c>
      <c r="E4592" s="5">
        <v>47480</v>
      </c>
      <c r="F4592" s="4">
        <v>9384700</v>
      </c>
    </row>
    <row r="4593" spans="1:6" ht="15" customHeight="1" x14ac:dyDescent="0.3">
      <c r="A4593" s="2">
        <v>42971</v>
      </c>
      <c r="B4593" s="5">
        <v>47520</v>
      </c>
      <c r="C4593" s="5">
        <v>47660</v>
      </c>
      <c r="D4593" s="5">
        <v>47340</v>
      </c>
      <c r="E4593" s="5">
        <v>47520</v>
      </c>
      <c r="F4593" s="4">
        <v>8657450</v>
      </c>
    </row>
    <row r="4594" spans="1:6" ht="15" customHeight="1" x14ac:dyDescent="0.3">
      <c r="A4594" s="2">
        <v>42972</v>
      </c>
      <c r="B4594" s="5">
        <v>47880</v>
      </c>
      <c r="C4594" s="5">
        <v>47880</v>
      </c>
      <c r="D4594" s="5">
        <v>46720</v>
      </c>
      <c r="E4594" s="5">
        <v>47020</v>
      </c>
      <c r="F4594" s="4">
        <v>11243550</v>
      </c>
    </row>
    <row r="4595" spans="1:6" ht="15" customHeight="1" x14ac:dyDescent="0.3">
      <c r="A4595" s="2">
        <v>42975</v>
      </c>
      <c r="B4595" s="5">
        <v>47020</v>
      </c>
      <c r="C4595" s="5">
        <v>47240</v>
      </c>
      <c r="D4595" s="5">
        <v>45960</v>
      </c>
      <c r="E4595" s="5">
        <v>46100</v>
      </c>
      <c r="F4595" s="4">
        <v>9962100</v>
      </c>
    </row>
    <row r="4596" spans="1:6" ht="15" customHeight="1" x14ac:dyDescent="0.3">
      <c r="A4596" s="2">
        <v>42976</v>
      </c>
      <c r="B4596" s="5">
        <v>45640</v>
      </c>
      <c r="C4596" s="5">
        <v>46080</v>
      </c>
      <c r="D4596" s="5">
        <v>45160</v>
      </c>
      <c r="E4596" s="5">
        <v>46080</v>
      </c>
      <c r="F4596" s="4">
        <v>12623650</v>
      </c>
    </row>
    <row r="4597" spans="1:6" ht="15" customHeight="1" x14ac:dyDescent="0.3">
      <c r="A4597" s="2">
        <v>42977</v>
      </c>
      <c r="B4597" s="5">
        <v>46380</v>
      </c>
      <c r="C4597" s="5">
        <v>46400</v>
      </c>
      <c r="D4597" s="5">
        <v>45960</v>
      </c>
      <c r="E4597" s="5">
        <v>46200</v>
      </c>
      <c r="F4597" s="4">
        <v>7513000</v>
      </c>
    </row>
    <row r="4598" spans="1:6" ht="15" customHeight="1" x14ac:dyDescent="0.3">
      <c r="A4598" s="2">
        <v>42978</v>
      </c>
      <c r="B4598" s="5">
        <v>46220</v>
      </c>
      <c r="C4598" s="5">
        <v>46640</v>
      </c>
      <c r="D4598" s="5">
        <v>46000</v>
      </c>
      <c r="E4598" s="5">
        <v>46320</v>
      </c>
      <c r="F4598" s="4">
        <v>11011700</v>
      </c>
    </row>
    <row r="4599" spans="1:6" ht="15" customHeight="1" x14ac:dyDescent="0.3">
      <c r="A4599" s="2">
        <v>42979</v>
      </c>
      <c r="B4599" s="5">
        <v>46460</v>
      </c>
      <c r="C4599" s="5">
        <v>46640</v>
      </c>
      <c r="D4599" s="5">
        <v>46300</v>
      </c>
      <c r="E4599" s="5">
        <v>46480</v>
      </c>
      <c r="F4599" s="4">
        <v>10641700</v>
      </c>
    </row>
    <row r="4600" spans="1:6" ht="15" customHeight="1" x14ac:dyDescent="0.3">
      <c r="A4600" s="2">
        <v>42982</v>
      </c>
      <c r="B4600" s="5">
        <v>45780</v>
      </c>
      <c r="C4600" s="5">
        <v>46360</v>
      </c>
      <c r="D4600" s="5">
        <v>45500</v>
      </c>
      <c r="E4600" s="5">
        <v>46040</v>
      </c>
      <c r="F4600" s="4">
        <v>7943500</v>
      </c>
    </row>
    <row r="4601" spans="1:6" ht="15" customHeight="1" x14ac:dyDescent="0.3">
      <c r="A4601" s="2">
        <v>42983</v>
      </c>
      <c r="B4601" s="5">
        <v>46240</v>
      </c>
      <c r="C4601" s="5">
        <v>46900</v>
      </c>
      <c r="D4601" s="5">
        <v>45960</v>
      </c>
      <c r="E4601" s="5">
        <v>46760</v>
      </c>
      <c r="F4601" s="4">
        <v>11716100</v>
      </c>
    </row>
    <row r="4602" spans="1:6" ht="15" customHeight="1" x14ac:dyDescent="0.3">
      <c r="A4602" s="2">
        <v>42984</v>
      </c>
      <c r="B4602" s="5">
        <v>46760</v>
      </c>
      <c r="C4602" s="5">
        <v>47180</v>
      </c>
      <c r="D4602" s="5">
        <v>46700</v>
      </c>
      <c r="E4602" s="5">
        <v>47000</v>
      </c>
      <c r="F4602" s="4">
        <v>10811050</v>
      </c>
    </row>
    <row r="4603" spans="1:6" ht="15" customHeight="1" x14ac:dyDescent="0.3">
      <c r="A4603" s="2">
        <v>42985</v>
      </c>
      <c r="B4603" s="5">
        <v>47000</v>
      </c>
      <c r="C4603" s="5">
        <v>48220</v>
      </c>
      <c r="D4603" s="5">
        <v>47000</v>
      </c>
      <c r="E4603" s="5">
        <v>48120</v>
      </c>
      <c r="F4603" s="4">
        <v>9676500</v>
      </c>
    </row>
    <row r="4604" spans="1:6" ht="15" customHeight="1" x14ac:dyDescent="0.3">
      <c r="A4604" s="2">
        <v>42986</v>
      </c>
      <c r="B4604" s="5">
        <v>48700</v>
      </c>
      <c r="C4604" s="5">
        <v>49180</v>
      </c>
      <c r="D4604" s="5">
        <v>48580</v>
      </c>
      <c r="E4604" s="5">
        <v>49080</v>
      </c>
      <c r="F4604" s="4">
        <v>10893000</v>
      </c>
    </row>
    <row r="4605" spans="1:6" ht="15" customHeight="1" x14ac:dyDescent="0.3">
      <c r="A4605" s="2">
        <v>42989</v>
      </c>
      <c r="B4605" s="5">
        <v>49700</v>
      </c>
      <c r="C4605" s="5">
        <v>50180</v>
      </c>
      <c r="D4605" s="5">
        <v>49500</v>
      </c>
      <c r="E4605" s="5">
        <v>49800</v>
      </c>
      <c r="F4605" s="4">
        <v>10374750</v>
      </c>
    </row>
    <row r="4606" spans="1:6" ht="15" customHeight="1" x14ac:dyDescent="0.3">
      <c r="A4606" s="2">
        <v>42990</v>
      </c>
      <c r="B4606" s="5">
        <v>50200</v>
      </c>
      <c r="C4606" s="5">
        <v>50220</v>
      </c>
      <c r="D4606" s="5">
        <v>49140</v>
      </c>
      <c r="E4606" s="5">
        <v>49600</v>
      </c>
      <c r="F4606" s="4">
        <v>12029750</v>
      </c>
    </row>
    <row r="4607" spans="1:6" ht="15" customHeight="1" x14ac:dyDescent="0.3">
      <c r="A4607" s="2">
        <v>42991</v>
      </c>
      <c r="B4607" s="5">
        <v>49820</v>
      </c>
      <c r="C4607" s="5">
        <v>50400</v>
      </c>
      <c r="D4607" s="5">
        <v>49440</v>
      </c>
      <c r="E4607" s="5">
        <v>49620</v>
      </c>
      <c r="F4607" s="4">
        <v>9357000</v>
      </c>
    </row>
    <row r="4608" spans="1:6" ht="15" customHeight="1" x14ac:dyDescent="0.3">
      <c r="A4608" s="2">
        <v>42992</v>
      </c>
      <c r="B4608" s="5">
        <v>50060</v>
      </c>
      <c r="C4608" s="5">
        <v>50320</v>
      </c>
      <c r="D4608" s="5">
        <v>49760</v>
      </c>
      <c r="E4608" s="5">
        <v>50300</v>
      </c>
      <c r="F4608" s="4">
        <v>14204750</v>
      </c>
    </row>
    <row r="4609" spans="1:6" ht="15" customHeight="1" x14ac:dyDescent="0.3">
      <c r="A4609" s="2">
        <v>42993</v>
      </c>
      <c r="B4609" s="5">
        <v>50300</v>
      </c>
      <c r="C4609" s="5">
        <v>50560</v>
      </c>
      <c r="D4609" s="5">
        <v>49860</v>
      </c>
      <c r="E4609" s="5">
        <v>50400</v>
      </c>
      <c r="F4609" s="4">
        <v>10757300</v>
      </c>
    </row>
    <row r="4610" spans="1:6" ht="15" customHeight="1" x14ac:dyDescent="0.3">
      <c r="A4610" s="2">
        <v>42996</v>
      </c>
      <c r="B4610" s="5">
        <v>50540</v>
      </c>
      <c r="C4610" s="5">
        <v>52480</v>
      </c>
      <c r="D4610" s="5">
        <v>50520</v>
      </c>
      <c r="E4610" s="5">
        <v>52480</v>
      </c>
      <c r="F4610" s="4">
        <v>11524950</v>
      </c>
    </row>
    <row r="4611" spans="1:6" ht="15" customHeight="1" x14ac:dyDescent="0.3">
      <c r="A4611" s="2">
        <v>42997</v>
      </c>
      <c r="B4611" s="5">
        <v>52500</v>
      </c>
      <c r="C4611" s="5">
        <v>52640</v>
      </c>
      <c r="D4611" s="5">
        <v>51780</v>
      </c>
      <c r="E4611" s="5">
        <v>52120</v>
      </c>
      <c r="F4611" s="4">
        <v>9850400</v>
      </c>
    </row>
    <row r="4612" spans="1:6" ht="15" customHeight="1" x14ac:dyDescent="0.3">
      <c r="A4612" s="2">
        <v>42998</v>
      </c>
      <c r="B4612" s="5">
        <v>52120</v>
      </c>
      <c r="C4612" s="5">
        <v>52500</v>
      </c>
      <c r="D4612" s="5">
        <v>51840</v>
      </c>
      <c r="E4612" s="5">
        <v>52220</v>
      </c>
      <c r="F4612" s="4">
        <v>9292750</v>
      </c>
    </row>
    <row r="4613" spans="1:6" ht="15" customHeight="1" x14ac:dyDescent="0.3">
      <c r="A4613" s="2">
        <v>42999</v>
      </c>
      <c r="B4613" s="5">
        <v>52220</v>
      </c>
      <c r="C4613" s="5">
        <v>52960</v>
      </c>
      <c r="D4613" s="5">
        <v>52220</v>
      </c>
      <c r="E4613" s="5">
        <v>52800</v>
      </c>
      <c r="F4613" s="4">
        <v>8839800</v>
      </c>
    </row>
    <row r="4614" spans="1:6" ht="15" customHeight="1" x14ac:dyDescent="0.3">
      <c r="A4614" s="2">
        <v>43000</v>
      </c>
      <c r="B4614" s="5">
        <v>52960</v>
      </c>
      <c r="C4614" s="5">
        <v>53600</v>
      </c>
      <c r="D4614" s="5">
        <v>52460</v>
      </c>
      <c r="E4614" s="5">
        <v>53000</v>
      </c>
      <c r="F4614" s="4">
        <v>13922400</v>
      </c>
    </row>
    <row r="4615" spans="1:6" ht="15" customHeight="1" x14ac:dyDescent="0.3">
      <c r="A4615" s="2">
        <v>43003</v>
      </c>
      <c r="B4615" s="5">
        <v>53000</v>
      </c>
      <c r="C4615" s="5">
        <v>53680</v>
      </c>
      <c r="D4615" s="5">
        <v>53000</v>
      </c>
      <c r="E4615" s="5">
        <v>53620</v>
      </c>
      <c r="F4615" s="4">
        <v>9303100</v>
      </c>
    </row>
    <row r="4616" spans="1:6" ht="15" customHeight="1" x14ac:dyDescent="0.3">
      <c r="A4616" s="2">
        <v>43004</v>
      </c>
      <c r="B4616" s="5">
        <v>53020</v>
      </c>
      <c r="C4616" s="5">
        <v>53120</v>
      </c>
      <c r="D4616" s="5">
        <v>51560</v>
      </c>
      <c r="E4616" s="5">
        <v>51660</v>
      </c>
      <c r="F4616" s="4">
        <v>17057200</v>
      </c>
    </row>
    <row r="4617" spans="1:6" ht="15" customHeight="1" x14ac:dyDescent="0.3">
      <c r="A4617" s="2">
        <v>43005</v>
      </c>
      <c r="B4617" s="5">
        <v>52000</v>
      </c>
      <c r="C4617" s="5">
        <v>52200</v>
      </c>
      <c r="D4617" s="5">
        <v>51500</v>
      </c>
      <c r="E4617" s="5">
        <v>51680</v>
      </c>
      <c r="F4617" s="4">
        <v>10797000</v>
      </c>
    </row>
    <row r="4618" spans="1:6" ht="15" customHeight="1" x14ac:dyDescent="0.3">
      <c r="A4618" s="2">
        <v>43006</v>
      </c>
      <c r="B4618" s="5">
        <v>52260</v>
      </c>
      <c r="C4618" s="5">
        <v>52460</v>
      </c>
      <c r="D4618" s="5">
        <v>51260</v>
      </c>
      <c r="E4618" s="5">
        <v>51260</v>
      </c>
      <c r="F4618" s="4">
        <v>12025450</v>
      </c>
    </row>
    <row r="4619" spans="1:6" ht="15" customHeight="1" x14ac:dyDescent="0.3">
      <c r="A4619" s="2">
        <v>43007</v>
      </c>
      <c r="B4619" s="5">
        <v>51180</v>
      </c>
      <c r="C4619" s="5">
        <v>51620</v>
      </c>
      <c r="D4619" s="5">
        <v>50840</v>
      </c>
      <c r="E4619" s="5">
        <v>51280</v>
      </c>
      <c r="F4619" s="4">
        <v>12909400</v>
      </c>
    </row>
    <row r="4620" spans="1:6" ht="15" customHeight="1" x14ac:dyDescent="0.3">
      <c r="A4620" s="2">
        <v>43010</v>
      </c>
      <c r="B4620" s="5">
        <v>51180</v>
      </c>
      <c r="C4620" s="5">
        <v>51620</v>
      </c>
      <c r="D4620" s="5">
        <v>50840</v>
      </c>
      <c r="E4620" s="5">
        <v>51280</v>
      </c>
      <c r="F4620" s="4">
        <v>0</v>
      </c>
    </row>
    <row r="4621" spans="1:6" ht="15" customHeight="1" x14ac:dyDescent="0.3">
      <c r="A4621" s="2">
        <v>43011</v>
      </c>
      <c r="B4621" s="5">
        <v>51180</v>
      </c>
      <c r="C4621" s="5">
        <v>51620</v>
      </c>
      <c r="D4621" s="5">
        <v>50840</v>
      </c>
      <c r="E4621" s="5">
        <v>51280</v>
      </c>
      <c r="F4621" s="4">
        <v>0</v>
      </c>
    </row>
    <row r="4622" spans="1:6" ht="15" customHeight="1" x14ac:dyDescent="0.3">
      <c r="A4622" s="2">
        <v>43012</v>
      </c>
      <c r="B4622" s="5">
        <v>51180</v>
      </c>
      <c r="C4622" s="5">
        <v>51620</v>
      </c>
      <c r="D4622" s="5">
        <v>50840</v>
      </c>
      <c r="E4622" s="5">
        <v>51280</v>
      </c>
      <c r="F4622" s="4">
        <v>0</v>
      </c>
    </row>
    <row r="4623" spans="1:6" ht="15" customHeight="1" x14ac:dyDescent="0.3">
      <c r="A4623" s="2">
        <v>43013</v>
      </c>
      <c r="B4623" s="5">
        <v>51180</v>
      </c>
      <c r="C4623" s="5">
        <v>51620</v>
      </c>
      <c r="D4623" s="5">
        <v>50840</v>
      </c>
      <c r="E4623" s="5">
        <v>51280</v>
      </c>
      <c r="F4623" s="4">
        <v>0</v>
      </c>
    </row>
    <row r="4624" spans="1:6" ht="15" customHeight="1" x14ac:dyDescent="0.3">
      <c r="A4624" s="2">
        <v>43014</v>
      </c>
      <c r="B4624" s="5">
        <v>51180</v>
      </c>
      <c r="C4624" s="5">
        <v>51620</v>
      </c>
      <c r="D4624" s="5">
        <v>50840</v>
      </c>
      <c r="E4624" s="5">
        <v>51280</v>
      </c>
      <c r="F4624" s="4">
        <v>0</v>
      </c>
    </row>
    <row r="4625" spans="1:6" ht="15" customHeight="1" x14ac:dyDescent="0.3">
      <c r="A4625" s="2">
        <v>43017</v>
      </c>
      <c r="B4625" s="5">
        <v>51180</v>
      </c>
      <c r="C4625" s="5">
        <v>51620</v>
      </c>
      <c r="D4625" s="5">
        <v>50840</v>
      </c>
      <c r="E4625" s="5">
        <v>51280</v>
      </c>
      <c r="F4625" s="4">
        <v>0</v>
      </c>
    </row>
    <row r="4626" spans="1:6" ht="15" customHeight="1" x14ac:dyDescent="0.3">
      <c r="A4626" s="2">
        <v>43018</v>
      </c>
      <c r="B4626" s="5">
        <v>53360</v>
      </c>
      <c r="C4626" s="5">
        <v>53640</v>
      </c>
      <c r="D4626" s="5">
        <v>52800</v>
      </c>
      <c r="E4626" s="5">
        <v>52800</v>
      </c>
      <c r="F4626" s="4">
        <v>20519800</v>
      </c>
    </row>
    <row r="4627" spans="1:6" ht="15" customHeight="1" x14ac:dyDescent="0.3">
      <c r="A4627" s="2">
        <v>43019</v>
      </c>
      <c r="B4627" s="5">
        <v>53600</v>
      </c>
      <c r="C4627" s="5">
        <v>54760</v>
      </c>
      <c r="D4627" s="5">
        <v>53340</v>
      </c>
      <c r="E4627" s="5">
        <v>54640</v>
      </c>
      <c r="F4627" s="4">
        <v>13652150</v>
      </c>
    </row>
    <row r="4628" spans="1:6" ht="15" customHeight="1" x14ac:dyDescent="0.3">
      <c r="A4628" s="2">
        <v>43020</v>
      </c>
      <c r="B4628" s="5">
        <v>54840</v>
      </c>
      <c r="C4628" s="5">
        <v>55160</v>
      </c>
      <c r="D4628" s="5">
        <v>54100</v>
      </c>
      <c r="E4628" s="5">
        <v>54800</v>
      </c>
      <c r="F4628" s="4">
        <v>13890700</v>
      </c>
    </row>
    <row r="4629" spans="1:6" ht="15" customHeight="1" x14ac:dyDescent="0.3">
      <c r="A4629" s="2">
        <v>43021</v>
      </c>
      <c r="B4629" s="5">
        <v>54540</v>
      </c>
      <c r="C4629" s="5">
        <v>54840</v>
      </c>
      <c r="D4629" s="5">
        <v>53780</v>
      </c>
      <c r="E4629" s="5">
        <v>54000</v>
      </c>
      <c r="F4629" s="4">
        <v>12601650</v>
      </c>
    </row>
    <row r="4630" spans="1:6" ht="15" customHeight="1" x14ac:dyDescent="0.3">
      <c r="A4630" s="2">
        <v>43024</v>
      </c>
      <c r="B4630" s="5">
        <v>53980</v>
      </c>
      <c r="C4630" s="5">
        <v>54860</v>
      </c>
      <c r="D4630" s="5">
        <v>53760</v>
      </c>
      <c r="E4630" s="5">
        <v>53920</v>
      </c>
      <c r="F4630" s="4">
        <v>9769950</v>
      </c>
    </row>
    <row r="4631" spans="1:6" ht="15" customHeight="1" x14ac:dyDescent="0.3">
      <c r="A4631" s="2">
        <v>43025</v>
      </c>
      <c r="B4631" s="5">
        <v>54020</v>
      </c>
      <c r="C4631" s="5">
        <v>55380</v>
      </c>
      <c r="D4631" s="5">
        <v>54000</v>
      </c>
      <c r="E4631" s="5">
        <v>54800</v>
      </c>
      <c r="F4631" s="4">
        <v>10607800</v>
      </c>
    </row>
    <row r="4632" spans="1:6" ht="15" customHeight="1" x14ac:dyDescent="0.3">
      <c r="A4632" s="2">
        <v>43026</v>
      </c>
      <c r="B4632" s="5">
        <v>54820</v>
      </c>
      <c r="C4632" s="5">
        <v>55240</v>
      </c>
      <c r="D4632" s="5">
        <v>54040</v>
      </c>
      <c r="E4632" s="5">
        <v>54760</v>
      </c>
      <c r="F4632" s="4">
        <v>10110750</v>
      </c>
    </row>
    <row r="4633" spans="1:6" ht="15" customHeight="1" x14ac:dyDescent="0.3">
      <c r="A4633" s="2">
        <v>43027</v>
      </c>
      <c r="B4633" s="5">
        <v>54700</v>
      </c>
      <c r="C4633" s="5">
        <v>54700</v>
      </c>
      <c r="D4633" s="5">
        <v>52980</v>
      </c>
      <c r="E4633" s="5">
        <v>52980</v>
      </c>
      <c r="F4633" s="4">
        <v>12108700</v>
      </c>
    </row>
    <row r="4634" spans="1:6" ht="15" customHeight="1" x14ac:dyDescent="0.3">
      <c r="A4634" s="2">
        <v>43028</v>
      </c>
      <c r="B4634" s="5">
        <v>52800</v>
      </c>
      <c r="C4634" s="5">
        <v>54100</v>
      </c>
      <c r="D4634" s="5">
        <v>52800</v>
      </c>
      <c r="E4634" s="5">
        <v>53840</v>
      </c>
      <c r="F4634" s="4">
        <v>8027050</v>
      </c>
    </row>
    <row r="4635" spans="1:6" ht="15" customHeight="1" x14ac:dyDescent="0.3">
      <c r="A4635" s="2">
        <v>43031</v>
      </c>
      <c r="B4635" s="5">
        <v>54600</v>
      </c>
      <c r="C4635" s="5">
        <v>54640</v>
      </c>
      <c r="D4635" s="5">
        <v>54000</v>
      </c>
      <c r="E4635" s="5">
        <v>54300</v>
      </c>
      <c r="F4635" s="4">
        <v>8311050</v>
      </c>
    </row>
    <row r="4636" spans="1:6" ht="15" customHeight="1" x14ac:dyDescent="0.3">
      <c r="A4636" s="2">
        <v>43032</v>
      </c>
      <c r="B4636" s="5">
        <v>54700</v>
      </c>
      <c r="C4636" s="5">
        <v>54780</v>
      </c>
      <c r="D4636" s="5">
        <v>54040</v>
      </c>
      <c r="E4636" s="5">
        <v>54040</v>
      </c>
      <c r="F4636" s="4">
        <v>5806050</v>
      </c>
    </row>
    <row r="4637" spans="1:6" ht="15" customHeight="1" x14ac:dyDescent="0.3">
      <c r="A4637" s="2">
        <v>43033</v>
      </c>
      <c r="B4637" s="5">
        <v>54040</v>
      </c>
      <c r="C4637" s="5">
        <v>54420</v>
      </c>
      <c r="D4637" s="5">
        <v>53700</v>
      </c>
      <c r="E4637" s="5">
        <v>53900</v>
      </c>
      <c r="F4637" s="4">
        <v>5882850</v>
      </c>
    </row>
    <row r="4638" spans="1:6" ht="15" customHeight="1" x14ac:dyDescent="0.3">
      <c r="A4638" s="2">
        <v>43034</v>
      </c>
      <c r="B4638" s="5">
        <v>53720</v>
      </c>
      <c r="C4638" s="5">
        <v>53900</v>
      </c>
      <c r="D4638" s="5">
        <v>52400</v>
      </c>
      <c r="E4638" s="5">
        <v>52400</v>
      </c>
      <c r="F4638" s="4">
        <v>9776550</v>
      </c>
    </row>
    <row r="4639" spans="1:6" ht="15" customHeight="1" x14ac:dyDescent="0.3">
      <c r="A4639" s="2">
        <v>43035</v>
      </c>
      <c r="B4639" s="5">
        <v>52400</v>
      </c>
      <c r="C4639" s="5">
        <v>53320</v>
      </c>
      <c r="D4639" s="5">
        <v>52140</v>
      </c>
      <c r="E4639" s="5">
        <v>53080</v>
      </c>
      <c r="F4639" s="4">
        <v>7392500</v>
      </c>
    </row>
    <row r="4640" spans="1:6" ht="15" customHeight="1" x14ac:dyDescent="0.3">
      <c r="A4640" s="2">
        <v>43038</v>
      </c>
      <c r="B4640" s="5">
        <v>53780</v>
      </c>
      <c r="C4640" s="5">
        <v>54320</v>
      </c>
      <c r="D4640" s="5">
        <v>53700</v>
      </c>
      <c r="E4640" s="5">
        <v>54040</v>
      </c>
      <c r="F4640" s="4">
        <v>8196150</v>
      </c>
    </row>
    <row r="4641" spans="1:6" ht="15" customHeight="1" x14ac:dyDescent="0.3">
      <c r="A4641" s="2">
        <v>43039</v>
      </c>
      <c r="B4641" s="5">
        <v>54060</v>
      </c>
      <c r="C4641" s="5">
        <v>55440</v>
      </c>
      <c r="D4641" s="5">
        <v>53500</v>
      </c>
      <c r="E4641" s="5">
        <v>55080</v>
      </c>
      <c r="F4641" s="4">
        <v>13381550</v>
      </c>
    </row>
    <row r="4642" spans="1:6" ht="15" customHeight="1" x14ac:dyDescent="0.3">
      <c r="A4642" s="2">
        <v>43040</v>
      </c>
      <c r="B4642" s="5">
        <v>57500</v>
      </c>
      <c r="C4642" s="5">
        <v>57500</v>
      </c>
      <c r="D4642" s="5">
        <v>56180</v>
      </c>
      <c r="E4642" s="5">
        <v>57220</v>
      </c>
      <c r="F4642" s="4">
        <v>14510250</v>
      </c>
    </row>
    <row r="4643" spans="1:6" ht="15" customHeight="1" x14ac:dyDescent="0.3">
      <c r="A4643" s="2">
        <v>43041</v>
      </c>
      <c r="B4643" s="5">
        <v>57500</v>
      </c>
      <c r="C4643" s="5">
        <v>57520</v>
      </c>
      <c r="D4643" s="5">
        <v>56760</v>
      </c>
      <c r="E4643" s="5">
        <v>57060</v>
      </c>
      <c r="F4643" s="4">
        <v>10721050</v>
      </c>
    </row>
    <row r="4644" spans="1:6" ht="15" customHeight="1" x14ac:dyDescent="0.3">
      <c r="A4644" s="2">
        <v>43042</v>
      </c>
      <c r="B4644" s="5">
        <v>57060</v>
      </c>
      <c r="C4644" s="5">
        <v>57140</v>
      </c>
      <c r="D4644" s="5">
        <v>55860</v>
      </c>
      <c r="E4644" s="5">
        <v>56380</v>
      </c>
      <c r="F4644" s="4">
        <v>9935800</v>
      </c>
    </row>
    <row r="4645" spans="1:6" ht="15" customHeight="1" x14ac:dyDescent="0.3">
      <c r="A4645" s="2">
        <v>43045</v>
      </c>
      <c r="B4645" s="5">
        <v>56380</v>
      </c>
      <c r="C4645" s="5">
        <v>56500</v>
      </c>
      <c r="D4645" s="5">
        <v>55340</v>
      </c>
      <c r="E4645" s="5">
        <v>56380</v>
      </c>
      <c r="F4645" s="4">
        <v>9000950</v>
      </c>
    </row>
    <row r="4646" spans="1:6" ht="15" customHeight="1" x14ac:dyDescent="0.3">
      <c r="A4646" s="2">
        <v>43046</v>
      </c>
      <c r="B4646" s="5">
        <v>56380</v>
      </c>
      <c r="C4646" s="5">
        <v>56920</v>
      </c>
      <c r="D4646" s="5">
        <v>55860</v>
      </c>
      <c r="E4646" s="5">
        <v>56100</v>
      </c>
      <c r="F4646" s="4">
        <v>7464550</v>
      </c>
    </row>
    <row r="4647" spans="1:6" ht="15" customHeight="1" x14ac:dyDescent="0.3">
      <c r="A4647" s="2">
        <v>43047</v>
      </c>
      <c r="B4647" s="5">
        <v>56100</v>
      </c>
      <c r="C4647" s="5">
        <v>57060</v>
      </c>
      <c r="D4647" s="5">
        <v>55860</v>
      </c>
      <c r="E4647" s="5">
        <v>56760</v>
      </c>
      <c r="F4647" s="4">
        <v>8520200</v>
      </c>
    </row>
    <row r="4648" spans="1:6" ht="15" customHeight="1" x14ac:dyDescent="0.3">
      <c r="A4648" s="2">
        <v>43048</v>
      </c>
      <c r="B4648" s="5">
        <v>56920</v>
      </c>
      <c r="C4648" s="5">
        <v>56920</v>
      </c>
      <c r="D4648" s="5">
        <v>55900</v>
      </c>
      <c r="E4648" s="5">
        <v>56340</v>
      </c>
      <c r="F4648" s="4">
        <v>11994050</v>
      </c>
    </row>
    <row r="4649" spans="1:6" ht="15" customHeight="1" x14ac:dyDescent="0.3">
      <c r="A4649" s="2">
        <v>43049</v>
      </c>
      <c r="B4649" s="5">
        <v>55800</v>
      </c>
      <c r="C4649" s="5">
        <v>56540</v>
      </c>
      <c r="D4649" s="5">
        <v>55780</v>
      </c>
      <c r="E4649" s="5">
        <v>56400</v>
      </c>
      <c r="F4649" s="4">
        <v>6748800</v>
      </c>
    </row>
    <row r="4650" spans="1:6" ht="15" customHeight="1" x14ac:dyDescent="0.3">
      <c r="A4650" s="2">
        <v>43052</v>
      </c>
      <c r="B4650" s="5">
        <v>56400</v>
      </c>
      <c r="C4650" s="5">
        <v>56800</v>
      </c>
      <c r="D4650" s="5">
        <v>56100</v>
      </c>
      <c r="E4650" s="5">
        <v>56380</v>
      </c>
      <c r="F4650" s="4">
        <v>8806650</v>
      </c>
    </row>
    <row r="4651" spans="1:6" ht="15" customHeight="1" x14ac:dyDescent="0.3">
      <c r="A4651" s="2">
        <v>43053</v>
      </c>
      <c r="B4651" s="5">
        <v>56380</v>
      </c>
      <c r="C4651" s="5">
        <v>56740</v>
      </c>
      <c r="D4651" s="5">
        <v>55920</v>
      </c>
      <c r="E4651" s="5">
        <v>55920</v>
      </c>
      <c r="F4651" s="4">
        <v>6725000</v>
      </c>
    </row>
    <row r="4652" spans="1:6" ht="15" customHeight="1" x14ac:dyDescent="0.3">
      <c r="A4652" s="2">
        <v>43054</v>
      </c>
      <c r="B4652" s="5">
        <v>55920</v>
      </c>
      <c r="C4652" s="5">
        <v>56320</v>
      </c>
      <c r="D4652" s="5">
        <v>55320</v>
      </c>
      <c r="E4652" s="5">
        <v>55340</v>
      </c>
      <c r="F4652" s="4">
        <v>8816950</v>
      </c>
    </row>
    <row r="4653" spans="1:6" ht="15" customHeight="1" x14ac:dyDescent="0.3">
      <c r="A4653" s="2">
        <v>43055</v>
      </c>
      <c r="B4653" s="5">
        <v>55920</v>
      </c>
      <c r="C4653" s="5">
        <v>56320</v>
      </c>
      <c r="D4653" s="5">
        <v>55320</v>
      </c>
      <c r="E4653" s="5">
        <v>55340</v>
      </c>
      <c r="F4653" s="4">
        <v>0</v>
      </c>
    </row>
    <row r="4654" spans="1:6" ht="15" customHeight="1" x14ac:dyDescent="0.3">
      <c r="A4654" s="2">
        <v>43056</v>
      </c>
      <c r="B4654" s="5">
        <v>56400</v>
      </c>
      <c r="C4654" s="5">
        <v>56880</v>
      </c>
      <c r="D4654" s="5">
        <v>55820</v>
      </c>
      <c r="E4654" s="5">
        <v>55820</v>
      </c>
      <c r="F4654" s="4">
        <v>10733150</v>
      </c>
    </row>
    <row r="4655" spans="1:6" ht="15" customHeight="1" x14ac:dyDescent="0.3">
      <c r="A4655" s="2">
        <v>43059</v>
      </c>
      <c r="B4655" s="5">
        <v>55900</v>
      </c>
      <c r="C4655" s="5">
        <v>55980</v>
      </c>
      <c r="D4655" s="5">
        <v>55200</v>
      </c>
      <c r="E4655" s="5">
        <v>55200</v>
      </c>
      <c r="F4655" s="4">
        <v>9472750</v>
      </c>
    </row>
    <row r="4656" spans="1:6" ht="15" customHeight="1" x14ac:dyDescent="0.3">
      <c r="A4656" s="2">
        <v>43060</v>
      </c>
      <c r="B4656" s="5">
        <v>55400</v>
      </c>
      <c r="C4656" s="5">
        <v>55840</v>
      </c>
      <c r="D4656" s="5">
        <v>55280</v>
      </c>
      <c r="E4656" s="5">
        <v>55280</v>
      </c>
      <c r="F4656" s="4">
        <v>10324700</v>
      </c>
    </row>
    <row r="4657" spans="1:6" ht="15" customHeight="1" x14ac:dyDescent="0.3">
      <c r="A4657" s="2">
        <v>43061</v>
      </c>
      <c r="B4657" s="5">
        <v>55980</v>
      </c>
      <c r="C4657" s="5">
        <v>56200</v>
      </c>
      <c r="D4657" s="5">
        <v>55620</v>
      </c>
      <c r="E4657" s="5">
        <v>55960</v>
      </c>
      <c r="F4657" s="4">
        <v>7952950</v>
      </c>
    </row>
    <row r="4658" spans="1:6" ht="15" customHeight="1" x14ac:dyDescent="0.3">
      <c r="A4658" s="2">
        <v>43062</v>
      </c>
      <c r="B4658" s="5">
        <v>55960</v>
      </c>
      <c r="C4658" s="5">
        <v>55980</v>
      </c>
      <c r="D4658" s="5">
        <v>55020</v>
      </c>
      <c r="E4658" s="5">
        <v>55300</v>
      </c>
      <c r="F4658" s="4">
        <v>6272900</v>
      </c>
    </row>
    <row r="4659" spans="1:6" ht="15" customHeight="1" x14ac:dyDescent="0.3">
      <c r="A4659" s="2">
        <v>43063</v>
      </c>
      <c r="B4659" s="5">
        <v>55300</v>
      </c>
      <c r="C4659" s="5">
        <v>55500</v>
      </c>
      <c r="D4659" s="5">
        <v>55180</v>
      </c>
      <c r="E4659" s="5">
        <v>55460</v>
      </c>
      <c r="F4659" s="4">
        <v>4536200</v>
      </c>
    </row>
    <row r="4660" spans="1:6" ht="15" customHeight="1" x14ac:dyDescent="0.3">
      <c r="A4660" s="2">
        <v>43066</v>
      </c>
      <c r="B4660" s="5">
        <v>55360</v>
      </c>
      <c r="C4660" s="5">
        <v>55360</v>
      </c>
      <c r="D4660" s="5">
        <v>52640</v>
      </c>
      <c r="E4660" s="5">
        <v>52640</v>
      </c>
      <c r="F4660" s="4">
        <v>18128900</v>
      </c>
    </row>
    <row r="4661" spans="1:6" ht="15" customHeight="1" x14ac:dyDescent="0.3">
      <c r="A4661" s="2">
        <v>43067</v>
      </c>
      <c r="B4661" s="5">
        <v>52700</v>
      </c>
      <c r="C4661" s="5">
        <v>53280</v>
      </c>
      <c r="D4661" s="5">
        <v>51720</v>
      </c>
      <c r="E4661" s="5">
        <v>53280</v>
      </c>
      <c r="F4661" s="4">
        <v>13499400</v>
      </c>
    </row>
    <row r="4662" spans="1:6" ht="15" customHeight="1" x14ac:dyDescent="0.3">
      <c r="A4662" s="2">
        <v>43068</v>
      </c>
      <c r="B4662" s="5">
        <v>53200</v>
      </c>
      <c r="C4662" s="5">
        <v>53240</v>
      </c>
      <c r="D4662" s="5">
        <v>52500</v>
      </c>
      <c r="E4662" s="5">
        <v>52600</v>
      </c>
      <c r="F4662" s="4">
        <v>9590250</v>
      </c>
    </row>
    <row r="4663" spans="1:6" ht="15" customHeight="1" x14ac:dyDescent="0.3">
      <c r="A4663" s="2">
        <v>43069</v>
      </c>
      <c r="B4663" s="5">
        <v>50800</v>
      </c>
      <c r="C4663" s="5">
        <v>51860</v>
      </c>
      <c r="D4663" s="5">
        <v>50200</v>
      </c>
      <c r="E4663" s="5">
        <v>50800</v>
      </c>
      <c r="F4663" s="4">
        <v>29634150</v>
      </c>
    </row>
    <row r="4664" spans="1:6" ht="15" customHeight="1" x14ac:dyDescent="0.3">
      <c r="A4664" s="2">
        <v>43070</v>
      </c>
      <c r="B4664" s="5">
        <v>50800</v>
      </c>
      <c r="C4664" s="5">
        <v>51780</v>
      </c>
      <c r="D4664" s="5">
        <v>50800</v>
      </c>
      <c r="E4664" s="5">
        <v>50840</v>
      </c>
      <c r="F4664" s="4">
        <v>12868600</v>
      </c>
    </row>
    <row r="4665" spans="1:6" ht="15" customHeight="1" x14ac:dyDescent="0.3">
      <c r="A4665" s="2">
        <v>43073</v>
      </c>
      <c r="B4665" s="5">
        <v>50840</v>
      </c>
      <c r="C4665" s="5">
        <v>51340</v>
      </c>
      <c r="D4665" s="5">
        <v>50020</v>
      </c>
      <c r="E4665" s="5">
        <v>51340</v>
      </c>
      <c r="F4665" s="4">
        <v>14865050</v>
      </c>
    </row>
    <row r="4666" spans="1:6" ht="15" customHeight="1" x14ac:dyDescent="0.3">
      <c r="A4666" s="2">
        <v>43074</v>
      </c>
      <c r="B4666" s="5">
        <v>50600</v>
      </c>
      <c r="C4666" s="5">
        <v>51300</v>
      </c>
      <c r="D4666" s="5">
        <v>50280</v>
      </c>
      <c r="E4666" s="5">
        <v>51260</v>
      </c>
      <c r="F4666" s="4">
        <v>9326550</v>
      </c>
    </row>
    <row r="4667" spans="1:6" ht="15" customHeight="1" x14ac:dyDescent="0.3">
      <c r="A4667" s="2">
        <v>43075</v>
      </c>
      <c r="B4667" s="5">
        <v>51260</v>
      </c>
      <c r="C4667" s="5">
        <v>51560</v>
      </c>
      <c r="D4667" s="5">
        <v>50020</v>
      </c>
      <c r="E4667" s="5">
        <v>50020</v>
      </c>
      <c r="F4667" s="4">
        <v>10889200</v>
      </c>
    </row>
    <row r="4668" spans="1:6" ht="15" customHeight="1" x14ac:dyDescent="0.3">
      <c r="A4668" s="2">
        <v>43076</v>
      </c>
      <c r="B4668" s="5">
        <v>50040</v>
      </c>
      <c r="C4668" s="5">
        <v>50980</v>
      </c>
      <c r="D4668" s="5">
        <v>50020</v>
      </c>
      <c r="E4668" s="5">
        <v>50740</v>
      </c>
      <c r="F4668" s="4">
        <v>11065600</v>
      </c>
    </row>
    <row r="4669" spans="1:6" ht="15" customHeight="1" x14ac:dyDescent="0.3">
      <c r="A4669" s="2">
        <v>43077</v>
      </c>
      <c r="B4669" s="5">
        <v>51360</v>
      </c>
      <c r="C4669" s="5">
        <v>52000</v>
      </c>
      <c r="D4669" s="5">
        <v>51040</v>
      </c>
      <c r="E4669" s="5">
        <v>52000</v>
      </c>
      <c r="F4669" s="4">
        <v>11290450</v>
      </c>
    </row>
    <row r="4670" spans="1:6" ht="15" customHeight="1" x14ac:dyDescent="0.3">
      <c r="A4670" s="2">
        <v>43080</v>
      </c>
      <c r="B4670" s="5">
        <v>52000</v>
      </c>
      <c r="C4670" s="5">
        <v>52040</v>
      </c>
      <c r="D4670" s="5">
        <v>51500</v>
      </c>
      <c r="E4670" s="5">
        <v>51780</v>
      </c>
      <c r="F4670" s="4">
        <v>8125850</v>
      </c>
    </row>
    <row r="4671" spans="1:6" ht="15" customHeight="1" x14ac:dyDescent="0.3">
      <c r="A4671" s="2">
        <v>43081</v>
      </c>
      <c r="B4671" s="5">
        <v>51820</v>
      </c>
      <c r="C4671" s="5">
        <v>52100</v>
      </c>
      <c r="D4671" s="5">
        <v>51660</v>
      </c>
      <c r="E4671" s="5">
        <v>52100</v>
      </c>
      <c r="F4671" s="4">
        <v>8765050</v>
      </c>
    </row>
    <row r="4672" spans="1:6" ht="15" customHeight="1" x14ac:dyDescent="0.3">
      <c r="A4672" s="2">
        <v>43082</v>
      </c>
      <c r="B4672" s="5">
        <v>52100</v>
      </c>
      <c r="C4672" s="5">
        <v>52100</v>
      </c>
      <c r="D4672" s="5">
        <v>51100</v>
      </c>
      <c r="E4672" s="5">
        <v>51320</v>
      </c>
      <c r="F4672" s="4">
        <v>11333700</v>
      </c>
    </row>
    <row r="4673" spans="1:6" ht="15" customHeight="1" x14ac:dyDescent="0.3">
      <c r="A4673" s="2">
        <v>43083</v>
      </c>
      <c r="B4673" s="5">
        <v>51320</v>
      </c>
      <c r="C4673" s="5">
        <v>52280</v>
      </c>
      <c r="D4673" s="5">
        <v>51060</v>
      </c>
      <c r="E4673" s="5">
        <v>51060</v>
      </c>
      <c r="F4673" s="4">
        <v>20310400</v>
      </c>
    </row>
    <row r="4674" spans="1:6" ht="15" customHeight="1" x14ac:dyDescent="0.3">
      <c r="A4674" s="2">
        <v>43084</v>
      </c>
      <c r="B4674" s="5">
        <v>51240</v>
      </c>
      <c r="C4674" s="5">
        <v>51480</v>
      </c>
      <c r="D4674" s="5">
        <v>50520</v>
      </c>
      <c r="E4674" s="5">
        <v>50620</v>
      </c>
      <c r="F4674" s="4">
        <v>14928550</v>
      </c>
    </row>
    <row r="4675" spans="1:6" ht="15" customHeight="1" x14ac:dyDescent="0.3">
      <c r="A4675" s="2">
        <v>43087</v>
      </c>
      <c r="B4675" s="5">
        <v>50620</v>
      </c>
      <c r="C4675" s="5">
        <v>51240</v>
      </c>
      <c r="D4675" s="5">
        <v>50620</v>
      </c>
      <c r="E4675" s="5">
        <v>51200</v>
      </c>
      <c r="F4675" s="4">
        <v>7350250</v>
      </c>
    </row>
    <row r="4676" spans="1:6" ht="15" customHeight="1" x14ac:dyDescent="0.3">
      <c r="A4676" s="2">
        <v>43088</v>
      </c>
      <c r="B4676" s="5">
        <v>51540</v>
      </c>
      <c r="C4676" s="5">
        <v>52080</v>
      </c>
      <c r="D4676" s="5">
        <v>51520</v>
      </c>
      <c r="E4676" s="5">
        <v>51560</v>
      </c>
      <c r="F4676" s="4">
        <v>11978600</v>
      </c>
    </row>
    <row r="4677" spans="1:6" ht="15" customHeight="1" x14ac:dyDescent="0.3">
      <c r="A4677" s="2">
        <v>43089</v>
      </c>
      <c r="B4677" s="5">
        <v>51500</v>
      </c>
      <c r="C4677" s="5">
        <v>51760</v>
      </c>
      <c r="D4677" s="5">
        <v>50820</v>
      </c>
      <c r="E4677" s="5">
        <v>50880</v>
      </c>
      <c r="F4677" s="4">
        <v>10080550</v>
      </c>
    </row>
    <row r="4678" spans="1:6" ht="15" customHeight="1" x14ac:dyDescent="0.3">
      <c r="A4678" s="2">
        <v>43090</v>
      </c>
      <c r="B4678" s="5">
        <v>51000</v>
      </c>
      <c r="C4678" s="5">
        <v>51060</v>
      </c>
      <c r="D4678" s="5">
        <v>49100</v>
      </c>
      <c r="E4678" s="5">
        <v>49140</v>
      </c>
      <c r="F4678" s="4">
        <v>15624300</v>
      </c>
    </row>
    <row r="4679" spans="1:6" ht="15" customHeight="1" x14ac:dyDescent="0.3">
      <c r="A4679" s="2">
        <v>43091</v>
      </c>
      <c r="B4679" s="5">
        <v>49400</v>
      </c>
      <c r="C4679" s="5">
        <v>49960</v>
      </c>
      <c r="D4679" s="5">
        <v>49240</v>
      </c>
      <c r="E4679" s="5">
        <v>49700</v>
      </c>
      <c r="F4679" s="4">
        <v>11199650</v>
      </c>
    </row>
    <row r="4680" spans="1:6" ht="15" customHeight="1" x14ac:dyDescent="0.3">
      <c r="A4680" s="2">
        <v>43094</v>
      </c>
      <c r="B4680" s="5">
        <v>49400</v>
      </c>
      <c r="C4680" s="5">
        <v>49960</v>
      </c>
      <c r="D4680" s="5">
        <v>49240</v>
      </c>
      <c r="E4680" s="5">
        <v>49700</v>
      </c>
      <c r="F4680" s="4">
        <v>0</v>
      </c>
    </row>
    <row r="4681" spans="1:6" ht="15" customHeight="1" x14ac:dyDescent="0.3">
      <c r="A4681" s="2">
        <v>43095</v>
      </c>
      <c r="B4681" s="5">
        <v>49760</v>
      </c>
      <c r="C4681" s="5">
        <v>50100</v>
      </c>
      <c r="D4681" s="5">
        <v>48200</v>
      </c>
      <c r="E4681" s="5">
        <v>48200</v>
      </c>
      <c r="F4681" s="4">
        <v>16039850</v>
      </c>
    </row>
    <row r="4682" spans="1:6" ht="15" customHeight="1" x14ac:dyDescent="0.3">
      <c r="A4682" s="2">
        <v>43096</v>
      </c>
      <c r="B4682" s="5">
        <v>48960</v>
      </c>
      <c r="C4682" s="5">
        <v>49560</v>
      </c>
      <c r="D4682" s="5">
        <v>48460</v>
      </c>
      <c r="E4682" s="5">
        <v>49360</v>
      </c>
      <c r="F4682" s="4">
        <v>10743600</v>
      </c>
    </row>
    <row r="4683" spans="1:6" ht="15" customHeight="1" x14ac:dyDescent="0.3">
      <c r="A4683" s="2">
        <v>43097</v>
      </c>
      <c r="B4683" s="5">
        <v>49560</v>
      </c>
      <c r="C4683" s="5">
        <v>50960</v>
      </c>
      <c r="D4683" s="5">
        <v>49500</v>
      </c>
      <c r="E4683" s="5">
        <v>50960</v>
      </c>
      <c r="F4683" s="4">
        <v>8985450</v>
      </c>
    </row>
    <row r="4684" spans="1:6" ht="15" customHeight="1" x14ac:dyDescent="0.3">
      <c r="A4684" s="2">
        <v>43098</v>
      </c>
      <c r="B4684" s="5">
        <v>49560</v>
      </c>
      <c r="C4684" s="5">
        <v>50960</v>
      </c>
      <c r="D4684" s="5">
        <v>49500</v>
      </c>
      <c r="E4684" s="5">
        <v>50960</v>
      </c>
      <c r="F4684" s="4">
        <v>0</v>
      </c>
    </row>
    <row r="4685" spans="1:6" ht="15" customHeight="1" x14ac:dyDescent="0.3">
      <c r="A4685" s="2">
        <v>43101</v>
      </c>
      <c r="B4685" s="5">
        <v>49560</v>
      </c>
      <c r="C4685" s="5">
        <v>50960</v>
      </c>
      <c r="D4685" s="5">
        <v>49500</v>
      </c>
      <c r="E4685" s="5">
        <v>50960</v>
      </c>
      <c r="F4685" s="4">
        <v>0</v>
      </c>
    </row>
    <row r="4686" spans="1:6" ht="15" customHeight="1" x14ac:dyDescent="0.3">
      <c r="A4686" s="2">
        <v>43102</v>
      </c>
      <c r="B4686" s="5">
        <v>51380</v>
      </c>
      <c r="C4686" s="5">
        <v>51400</v>
      </c>
      <c r="D4686" s="5">
        <v>50780</v>
      </c>
      <c r="E4686" s="5">
        <v>51020</v>
      </c>
      <c r="F4686" s="4">
        <v>8474250</v>
      </c>
    </row>
    <row r="4687" spans="1:6" ht="15" customHeight="1" x14ac:dyDescent="0.3">
      <c r="A4687" s="2">
        <v>43103</v>
      </c>
      <c r="B4687" s="5">
        <v>52540</v>
      </c>
      <c r="C4687" s="5">
        <v>52560</v>
      </c>
      <c r="D4687" s="5">
        <v>51420</v>
      </c>
      <c r="E4687" s="5">
        <v>51620</v>
      </c>
      <c r="F4687" s="4">
        <v>10013500</v>
      </c>
    </row>
    <row r="4688" spans="1:6" ht="15" customHeight="1" x14ac:dyDescent="0.3">
      <c r="A4688" s="2">
        <v>43104</v>
      </c>
      <c r="B4688" s="5">
        <v>52120</v>
      </c>
      <c r="C4688" s="5">
        <v>52180</v>
      </c>
      <c r="D4688" s="5">
        <v>50640</v>
      </c>
      <c r="E4688" s="5">
        <v>51080</v>
      </c>
      <c r="F4688" s="4">
        <v>11695450</v>
      </c>
    </row>
    <row r="4689" spans="1:6" ht="15" customHeight="1" x14ac:dyDescent="0.3">
      <c r="A4689" s="2">
        <v>43105</v>
      </c>
      <c r="B4689" s="5">
        <v>51300</v>
      </c>
      <c r="C4689" s="5">
        <v>52120</v>
      </c>
      <c r="D4689" s="5">
        <v>51200</v>
      </c>
      <c r="E4689" s="5">
        <v>52120</v>
      </c>
      <c r="F4689" s="4">
        <v>9481150</v>
      </c>
    </row>
    <row r="4690" spans="1:6" ht="15" customHeight="1" x14ac:dyDescent="0.3">
      <c r="A4690" s="2">
        <v>43108</v>
      </c>
      <c r="B4690" s="5">
        <v>52400</v>
      </c>
      <c r="C4690" s="5">
        <v>52520</v>
      </c>
      <c r="D4690" s="5">
        <v>51500</v>
      </c>
      <c r="E4690" s="5">
        <v>52020</v>
      </c>
      <c r="F4690" s="4">
        <v>8383650</v>
      </c>
    </row>
    <row r="4691" spans="1:6" ht="15" customHeight="1" x14ac:dyDescent="0.3">
      <c r="A4691" s="2">
        <v>43109</v>
      </c>
      <c r="B4691" s="5">
        <v>51460</v>
      </c>
      <c r="C4691" s="5">
        <v>51720</v>
      </c>
      <c r="D4691" s="5">
        <v>49980</v>
      </c>
      <c r="E4691" s="5">
        <v>50400</v>
      </c>
      <c r="F4691" s="4">
        <v>18013600</v>
      </c>
    </row>
    <row r="4692" spans="1:6" ht="15" customHeight="1" x14ac:dyDescent="0.3">
      <c r="A4692" s="2">
        <v>43110</v>
      </c>
      <c r="B4692" s="5">
        <v>50500</v>
      </c>
      <c r="C4692" s="5">
        <v>50520</v>
      </c>
      <c r="D4692" s="5">
        <v>48640</v>
      </c>
      <c r="E4692" s="5">
        <v>48840</v>
      </c>
      <c r="F4692" s="4">
        <v>18566800</v>
      </c>
    </row>
    <row r="4693" spans="1:6" ht="15" customHeight="1" x14ac:dyDescent="0.3">
      <c r="A4693" s="2">
        <v>43111</v>
      </c>
      <c r="B4693" s="5">
        <v>48200</v>
      </c>
      <c r="C4693" s="5">
        <v>49260</v>
      </c>
      <c r="D4693" s="5">
        <v>48020</v>
      </c>
      <c r="E4693" s="5">
        <v>48240</v>
      </c>
      <c r="F4693" s="4">
        <v>25123800</v>
      </c>
    </row>
    <row r="4694" spans="1:6" ht="15" customHeight="1" x14ac:dyDescent="0.3">
      <c r="A4694" s="2">
        <v>43112</v>
      </c>
      <c r="B4694" s="5">
        <v>48240</v>
      </c>
      <c r="C4694" s="5">
        <v>48480</v>
      </c>
      <c r="D4694" s="5">
        <v>46760</v>
      </c>
      <c r="E4694" s="5">
        <v>48200</v>
      </c>
      <c r="F4694" s="4">
        <v>27270450</v>
      </c>
    </row>
    <row r="4695" spans="1:6" ht="15" customHeight="1" x14ac:dyDescent="0.3">
      <c r="A4695" s="2">
        <v>43115</v>
      </c>
      <c r="B4695" s="5">
        <v>48800</v>
      </c>
      <c r="C4695" s="5">
        <v>48980</v>
      </c>
      <c r="D4695" s="5">
        <v>47920</v>
      </c>
      <c r="E4695" s="5">
        <v>48540</v>
      </c>
      <c r="F4695" s="4">
        <v>10096000</v>
      </c>
    </row>
    <row r="4696" spans="1:6" ht="15" customHeight="1" x14ac:dyDescent="0.3">
      <c r="A4696" s="2">
        <v>43116</v>
      </c>
      <c r="B4696" s="5">
        <v>48760</v>
      </c>
      <c r="C4696" s="5">
        <v>50140</v>
      </c>
      <c r="D4696" s="5">
        <v>48620</v>
      </c>
      <c r="E4696" s="5">
        <v>50000</v>
      </c>
      <c r="F4696" s="4">
        <v>20389650</v>
      </c>
    </row>
    <row r="4697" spans="1:6" ht="15" customHeight="1" x14ac:dyDescent="0.3">
      <c r="A4697" s="2">
        <v>43117</v>
      </c>
      <c r="B4697" s="5">
        <v>50020</v>
      </c>
      <c r="C4697" s="5">
        <v>50020</v>
      </c>
      <c r="D4697" s="5">
        <v>49060</v>
      </c>
      <c r="E4697" s="5">
        <v>49620</v>
      </c>
      <c r="F4697" s="4">
        <v>11053050</v>
      </c>
    </row>
    <row r="4698" spans="1:6" ht="15" customHeight="1" x14ac:dyDescent="0.3">
      <c r="A4698" s="2">
        <v>43118</v>
      </c>
      <c r="B4698" s="5">
        <v>50020</v>
      </c>
      <c r="C4698" s="5">
        <v>50640</v>
      </c>
      <c r="D4698" s="5">
        <v>49820</v>
      </c>
      <c r="E4698" s="5">
        <v>49900</v>
      </c>
      <c r="F4698" s="4">
        <v>14848850</v>
      </c>
    </row>
    <row r="4699" spans="1:6" ht="15" customHeight="1" x14ac:dyDescent="0.3">
      <c r="A4699" s="2">
        <v>43119</v>
      </c>
      <c r="B4699" s="5">
        <v>50380</v>
      </c>
      <c r="C4699" s="5">
        <v>50380</v>
      </c>
      <c r="D4699" s="5">
        <v>49040</v>
      </c>
      <c r="E4699" s="5">
        <v>49320</v>
      </c>
      <c r="F4699" s="4">
        <v>9219950</v>
      </c>
    </row>
    <row r="4700" spans="1:6" ht="15" customHeight="1" x14ac:dyDescent="0.3">
      <c r="A4700" s="2">
        <v>43122</v>
      </c>
      <c r="B4700" s="5">
        <v>48640</v>
      </c>
      <c r="C4700" s="5">
        <v>48680</v>
      </c>
      <c r="D4700" s="5">
        <v>47960</v>
      </c>
      <c r="E4700" s="5">
        <v>48240</v>
      </c>
      <c r="F4700" s="4">
        <v>12520900</v>
      </c>
    </row>
    <row r="4701" spans="1:6" ht="15" customHeight="1" x14ac:dyDescent="0.3">
      <c r="A4701" s="2">
        <v>43123</v>
      </c>
      <c r="B4701" s="5">
        <v>48660</v>
      </c>
      <c r="C4701" s="5">
        <v>49160</v>
      </c>
      <c r="D4701" s="5">
        <v>48300</v>
      </c>
      <c r="E4701" s="5">
        <v>49160</v>
      </c>
      <c r="F4701" s="4">
        <v>13532700</v>
      </c>
    </row>
    <row r="4702" spans="1:6" ht="15" customHeight="1" x14ac:dyDescent="0.3">
      <c r="A4702" s="2">
        <v>43124</v>
      </c>
      <c r="B4702" s="5">
        <v>48860</v>
      </c>
      <c r="C4702" s="5">
        <v>49700</v>
      </c>
      <c r="D4702" s="5">
        <v>48560</v>
      </c>
      <c r="E4702" s="5">
        <v>49340</v>
      </c>
      <c r="F4702" s="4">
        <v>9550500</v>
      </c>
    </row>
    <row r="4703" spans="1:6" ht="15" customHeight="1" x14ac:dyDescent="0.3">
      <c r="A4703" s="2">
        <v>43125</v>
      </c>
      <c r="B4703" s="5">
        <v>49220</v>
      </c>
      <c r="C4703" s="5">
        <v>50360</v>
      </c>
      <c r="D4703" s="5">
        <v>49160</v>
      </c>
      <c r="E4703" s="5">
        <v>50260</v>
      </c>
      <c r="F4703" s="4">
        <v>11160350</v>
      </c>
    </row>
    <row r="4704" spans="1:6" ht="15" customHeight="1" x14ac:dyDescent="0.3">
      <c r="A4704" s="2">
        <v>43126</v>
      </c>
      <c r="B4704" s="5">
        <v>50500</v>
      </c>
      <c r="C4704" s="5">
        <v>50780</v>
      </c>
      <c r="D4704" s="5">
        <v>49840</v>
      </c>
      <c r="E4704" s="5">
        <v>50780</v>
      </c>
      <c r="F4704" s="4">
        <v>10350100</v>
      </c>
    </row>
    <row r="4705" spans="1:6" ht="15" customHeight="1" x14ac:dyDescent="0.3">
      <c r="A4705" s="2">
        <v>43129</v>
      </c>
      <c r="B4705" s="5">
        <v>51200</v>
      </c>
      <c r="C4705" s="5">
        <v>51480</v>
      </c>
      <c r="D4705" s="5">
        <v>50900</v>
      </c>
      <c r="E4705" s="5">
        <v>51220</v>
      </c>
      <c r="F4705" s="4">
        <v>11838800</v>
      </c>
    </row>
    <row r="4706" spans="1:6" ht="15" customHeight="1" x14ac:dyDescent="0.3">
      <c r="A4706" s="2">
        <v>43130</v>
      </c>
      <c r="B4706" s="5">
        <v>50440</v>
      </c>
      <c r="C4706" s="5">
        <v>50640</v>
      </c>
      <c r="D4706" s="5">
        <v>49780</v>
      </c>
      <c r="E4706" s="5">
        <v>49800</v>
      </c>
      <c r="F4706" s="4">
        <v>12284550</v>
      </c>
    </row>
    <row r="4707" spans="1:6" ht="15" customHeight="1" x14ac:dyDescent="0.3">
      <c r="A4707" s="2">
        <v>43131</v>
      </c>
      <c r="B4707" s="5">
        <v>50020</v>
      </c>
      <c r="C4707" s="5">
        <v>54140</v>
      </c>
      <c r="D4707" s="5">
        <v>49600</v>
      </c>
      <c r="E4707" s="5">
        <v>49900</v>
      </c>
      <c r="F4707" s="4">
        <v>64681300</v>
      </c>
    </row>
    <row r="4708" spans="1:6" ht="15" customHeight="1" x14ac:dyDescent="0.3">
      <c r="A4708" s="2">
        <v>43132</v>
      </c>
      <c r="B4708" s="5">
        <v>50620</v>
      </c>
      <c r="C4708" s="5">
        <v>50960</v>
      </c>
      <c r="D4708" s="5">
        <v>49720</v>
      </c>
      <c r="E4708" s="5">
        <v>49820</v>
      </c>
      <c r="F4708" s="4">
        <v>27609450</v>
      </c>
    </row>
    <row r="4709" spans="1:6" ht="15" customHeight="1" x14ac:dyDescent="0.3">
      <c r="A4709" s="2">
        <v>43133</v>
      </c>
      <c r="B4709" s="5">
        <v>49380</v>
      </c>
      <c r="C4709" s="5">
        <v>49400</v>
      </c>
      <c r="D4709" s="5">
        <v>47700</v>
      </c>
      <c r="E4709" s="5">
        <v>47700</v>
      </c>
      <c r="F4709" s="4">
        <v>29260350</v>
      </c>
    </row>
    <row r="4710" spans="1:6" ht="15" customHeight="1" x14ac:dyDescent="0.3">
      <c r="A4710" s="2">
        <v>43136</v>
      </c>
      <c r="B4710" s="5">
        <v>46500</v>
      </c>
      <c r="C4710" s="5">
        <v>48320</v>
      </c>
      <c r="D4710" s="5">
        <v>46000</v>
      </c>
      <c r="E4710" s="5">
        <v>47920</v>
      </c>
      <c r="F4710" s="4">
        <v>28357900</v>
      </c>
    </row>
    <row r="4711" spans="1:6" ht="15" customHeight="1" x14ac:dyDescent="0.3">
      <c r="A4711" s="2">
        <v>43137</v>
      </c>
      <c r="B4711" s="5">
        <v>46600</v>
      </c>
      <c r="C4711" s="5">
        <v>47920</v>
      </c>
      <c r="D4711" s="5">
        <v>46580</v>
      </c>
      <c r="E4711" s="5">
        <v>47420</v>
      </c>
      <c r="F4711" s="4">
        <v>19406450</v>
      </c>
    </row>
    <row r="4712" spans="1:6" ht="15" customHeight="1" x14ac:dyDescent="0.3">
      <c r="A4712" s="2">
        <v>43138</v>
      </c>
      <c r="B4712" s="5">
        <v>48240</v>
      </c>
      <c r="C4712" s="5">
        <v>48260</v>
      </c>
      <c r="D4712" s="5">
        <v>45800</v>
      </c>
      <c r="E4712" s="5">
        <v>45800</v>
      </c>
      <c r="F4712" s="4">
        <v>23448050</v>
      </c>
    </row>
    <row r="4713" spans="1:6" ht="15" customHeight="1" x14ac:dyDescent="0.3">
      <c r="A4713" s="2">
        <v>43139</v>
      </c>
      <c r="B4713" s="5">
        <v>46120</v>
      </c>
      <c r="C4713" s="5">
        <v>46620</v>
      </c>
      <c r="D4713" s="5">
        <v>45980</v>
      </c>
      <c r="E4713" s="5">
        <v>46000</v>
      </c>
      <c r="F4713" s="4">
        <v>23251050</v>
      </c>
    </row>
    <row r="4714" spans="1:6" ht="15" customHeight="1" x14ac:dyDescent="0.3">
      <c r="A4714" s="2">
        <v>43140</v>
      </c>
      <c r="B4714" s="5">
        <v>44440</v>
      </c>
      <c r="C4714" s="5">
        <v>45180</v>
      </c>
      <c r="D4714" s="5">
        <v>44420</v>
      </c>
      <c r="E4714" s="5">
        <v>44700</v>
      </c>
      <c r="F4714" s="4">
        <v>17465000</v>
      </c>
    </row>
    <row r="4715" spans="1:6" ht="15" customHeight="1" x14ac:dyDescent="0.3">
      <c r="A4715" s="2">
        <v>43143</v>
      </c>
      <c r="B4715" s="5">
        <v>45100</v>
      </c>
      <c r="C4715" s="5">
        <v>46320</v>
      </c>
      <c r="D4715" s="5">
        <v>45040</v>
      </c>
      <c r="E4715" s="5">
        <v>45720</v>
      </c>
      <c r="F4715" s="4">
        <v>15754950</v>
      </c>
    </row>
    <row r="4716" spans="1:6" ht="15" customHeight="1" x14ac:dyDescent="0.3">
      <c r="A4716" s="2">
        <v>43144</v>
      </c>
      <c r="B4716" s="5">
        <v>46200</v>
      </c>
      <c r="C4716" s="5">
        <v>48060</v>
      </c>
      <c r="D4716" s="5">
        <v>46200</v>
      </c>
      <c r="E4716" s="5">
        <v>47540</v>
      </c>
      <c r="F4716" s="4">
        <v>18923250</v>
      </c>
    </row>
    <row r="4717" spans="1:6" ht="15" customHeight="1" x14ac:dyDescent="0.3">
      <c r="A4717" s="2">
        <v>43145</v>
      </c>
      <c r="B4717" s="5">
        <v>48080</v>
      </c>
      <c r="C4717" s="5">
        <v>49100</v>
      </c>
      <c r="D4717" s="5">
        <v>47940</v>
      </c>
      <c r="E4717" s="5">
        <v>49000</v>
      </c>
      <c r="F4717" s="4">
        <v>18905900</v>
      </c>
    </row>
    <row r="4718" spans="1:6" ht="15" customHeight="1" x14ac:dyDescent="0.3">
      <c r="A4718" s="2">
        <v>43146</v>
      </c>
      <c r="B4718" s="5">
        <v>48080</v>
      </c>
      <c r="C4718" s="5">
        <v>49100</v>
      </c>
      <c r="D4718" s="5">
        <v>47940</v>
      </c>
      <c r="E4718" s="5">
        <v>49000</v>
      </c>
      <c r="F4718" s="4">
        <v>0</v>
      </c>
    </row>
    <row r="4719" spans="1:6" ht="15" customHeight="1" x14ac:dyDescent="0.3">
      <c r="A4719" s="2">
        <v>43147</v>
      </c>
      <c r="B4719" s="5">
        <v>48080</v>
      </c>
      <c r="C4719" s="5">
        <v>49100</v>
      </c>
      <c r="D4719" s="5">
        <v>47940</v>
      </c>
      <c r="E4719" s="5">
        <v>49000</v>
      </c>
      <c r="F4719" s="4">
        <v>0</v>
      </c>
    </row>
    <row r="4720" spans="1:6" ht="15" customHeight="1" x14ac:dyDescent="0.3">
      <c r="A4720" s="2">
        <v>43150</v>
      </c>
      <c r="B4720" s="5">
        <v>49800</v>
      </c>
      <c r="C4720" s="5">
        <v>49800</v>
      </c>
      <c r="D4720" s="5">
        <v>47860</v>
      </c>
      <c r="E4720" s="5">
        <v>48380</v>
      </c>
      <c r="F4720" s="4">
        <v>15353450</v>
      </c>
    </row>
    <row r="4721" spans="1:6" ht="15" customHeight="1" x14ac:dyDescent="0.3">
      <c r="A4721" s="2">
        <v>43151</v>
      </c>
      <c r="B4721" s="5">
        <v>48040</v>
      </c>
      <c r="C4721" s="5">
        <v>48160</v>
      </c>
      <c r="D4721" s="5">
        <v>47220</v>
      </c>
      <c r="E4721" s="5">
        <v>47400</v>
      </c>
      <c r="F4721" s="4">
        <v>10122600</v>
      </c>
    </row>
    <row r="4722" spans="1:6" ht="15" customHeight="1" x14ac:dyDescent="0.3">
      <c r="A4722" s="2">
        <v>43152</v>
      </c>
      <c r="B4722" s="5">
        <v>47280</v>
      </c>
      <c r="C4722" s="5">
        <v>47580</v>
      </c>
      <c r="D4722" s="5">
        <v>46840</v>
      </c>
      <c r="E4722" s="5">
        <v>47280</v>
      </c>
      <c r="F4722" s="4">
        <v>12880200</v>
      </c>
    </row>
    <row r="4723" spans="1:6" ht="15" customHeight="1" x14ac:dyDescent="0.3">
      <c r="A4723" s="2">
        <v>43153</v>
      </c>
      <c r="B4723" s="5">
        <v>47260</v>
      </c>
      <c r="C4723" s="5">
        <v>47260</v>
      </c>
      <c r="D4723" s="5">
        <v>46760</v>
      </c>
      <c r="E4723" s="5">
        <v>46760</v>
      </c>
      <c r="F4723" s="4">
        <v>8869950</v>
      </c>
    </row>
    <row r="4724" spans="1:6" ht="15" customHeight="1" x14ac:dyDescent="0.3">
      <c r="A4724" s="2">
        <v>43154</v>
      </c>
      <c r="B4724" s="5">
        <v>46760</v>
      </c>
      <c r="C4724" s="5">
        <v>47800</v>
      </c>
      <c r="D4724" s="5">
        <v>46760</v>
      </c>
      <c r="E4724" s="5">
        <v>47220</v>
      </c>
      <c r="F4724" s="4">
        <v>12423300</v>
      </c>
    </row>
    <row r="4725" spans="1:6" ht="15" customHeight="1" x14ac:dyDescent="0.3">
      <c r="A4725" s="2">
        <v>43157</v>
      </c>
      <c r="B4725" s="5">
        <v>47280</v>
      </c>
      <c r="C4725" s="5">
        <v>47560</v>
      </c>
      <c r="D4725" s="5">
        <v>47080</v>
      </c>
      <c r="E4725" s="5">
        <v>47380</v>
      </c>
      <c r="F4725" s="4">
        <v>9560650</v>
      </c>
    </row>
    <row r="4726" spans="1:6" ht="15" customHeight="1" x14ac:dyDescent="0.3">
      <c r="A4726" s="2">
        <v>43158</v>
      </c>
      <c r="B4726" s="5">
        <v>48360</v>
      </c>
      <c r="C4726" s="5">
        <v>48380</v>
      </c>
      <c r="D4726" s="5">
        <v>47380</v>
      </c>
      <c r="E4726" s="5">
        <v>47380</v>
      </c>
      <c r="F4726" s="4">
        <v>9830550</v>
      </c>
    </row>
    <row r="4727" spans="1:6" ht="15" customHeight="1" x14ac:dyDescent="0.3">
      <c r="A4727" s="2">
        <v>43159</v>
      </c>
      <c r="B4727" s="5">
        <v>47380</v>
      </c>
      <c r="C4727" s="5">
        <v>48100</v>
      </c>
      <c r="D4727" s="5">
        <v>47000</v>
      </c>
      <c r="E4727" s="5">
        <v>47060</v>
      </c>
      <c r="F4727" s="4">
        <v>15162350</v>
      </c>
    </row>
    <row r="4728" spans="1:6" ht="15" customHeight="1" x14ac:dyDescent="0.3">
      <c r="A4728" s="2">
        <v>43160</v>
      </c>
      <c r="B4728" s="5">
        <v>47380</v>
      </c>
      <c r="C4728" s="5">
        <v>48100</v>
      </c>
      <c r="D4728" s="5">
        <v>47000</v>
      </c>
      <c r="E4728" s="5">
        <v>47060</v>
      </c>
      <c r="F4728" s="4">
        <v>0</v>
      </c>
    </row>
    <row r="4729" spans="1:6" ht="15" customHeight="1" x14ac:dyDescent="0.3">
      <c r="A4729" s="2">
        <v>43161</v>
      </c>
      <c r="B4729" s="5">
        <v>46580</v>
      </c>
      <c r="C4729" s="5">
        <v>46800</v>
      </c>
      <c r="D4729" s="5">
        <v>46000</v>
      </c>
      <c r="E4729" s="5">
        <v>46020</v>
      </c>
      <c r="F4729" s="4">
        <v>13265500</v>
      </c>
    </row>
    <row r="4730" spans="1:6" ht="15" customHeight="1" x14ac:dyDescent="0.3">
      <c r="A4730" s="2">
        <v>43164</v>
      </c>
      <c r="B4730" s="5">
        <v>45820</v>
      </c>
      <c r="C4730" s="5">
        <v>46160</v>
      </c>
      <c r="D4730" s="5">
        <v>45080</v>
      </c>
      <c r="E4730" s="5">
        <v>45200</v>
      </c>
      <c r="F4730" s="4">
        <v>14100950</v>
      </c>
    </row>
    <row r="4731" spans="1:6" ht="15" customHeight="1" x14ac:dyDescent="0.3">
      <c r="A4731" s="2">
        <v>43165</v>
      </c>
      <c r="B4731" s="5">
        <v>45920</v>
      </c>
      <c r="C4731" s="5">
        <v>47100</v>
      </c>
      <c r="D4731" s="5">
        <v>45820</v>
      </c>
      <c r="E4731" s="5">
        <v>47020</v>
      </c>
      <c r="F4731" s="4">
        <v>15423350</v>
      </c>
    </row>
    <row r="4732" spans="1:6" ht="15" customHeight="1" x14ac:dyDescent="0.3">
      <c r="A4732" s="2">
        <v>43166</v>
      </c>
      <c r="B4732" s="5">
        <v>48200</v>
      </c>
      <c r="C4732" s="5">
        <v>48900</v>
      </c>
      <c r="D4732" s="5">
        <v>47220</v>
      </c>
      <c r="E4732" s="5">
        <v>48620</v>
      </c>
      <c r="F4732" s="4">
        <v>21427050</v>
      </c>
    </row>
    <row r="4733" spans="1:6" ht="15" customHeight="1" x14ac:dyDescent="0.3">
      <c r="A4733" s="2">
        <v>43167</v>
      </c>
      <c r="B4733" s="5">
        <v>49200</v>
      </c>
      <c r="C4733" s="5">
        <v>49480</v>
      </c>
      <c r="D4733" s="5">
        <v>48080</v>
      </c>
      <c r="E4733" s="5">
        <v>49200</v>
      </c>
      <c r="F4733" s="4">
        <v>19463650</v>
      </c>
    </row>
    <row r="4734" spans="1:6" ht="15" customHeight="1" x14ac:dyDescent="0.3">
      <c r="A4734" s="2">
        <v>43168</v>
      </c>
      <c r="B4734" s="5">
        <v>49440</v>
      </c>
      <c r="C4734" s="5">
        <v>50540</v>
      </c>
      <c r="D4734" s="5">
        <v>49240</v>
      </c>
      <c r="E4734" s="5">
        <v>49740</v>
      </c>
      <c r="F4734" s="4">
        <v>14304400</v>
      </c>
    </row>
    <row r="4735" spans="1:6" ht="15" customHeight="1" x14ac:dyDescent="0.3">
      <c r="A4735" s="2">
        <v>43171</v>
      </c>
      <c r="B4735" s="5">
        <v>50560</v>
      </c>
      <c r="C4735" s="5">
        <v>50780</v>
      </c>
      <c r="D4735" s="5">
        <v>49580</v>
      </c>
      <c r="E4735" s="5">
        <v>49740</v>
      </c>
      <c r="F4735" s="4">
        <v>8688950</v>
      </c>
    </row>
    <row r="4736" spans="1:6" ht="15" customHeight="1" x14ac:dyDescent="0.3">
      <c r="A4736" s="2">
        <v>43172</v>
      </c>
      <c r="B4736" s="5">
        <v>50760</v>
      </c>
      <c r="C4736" s="5">
        <v>51660</v>
      </c>
      <c r="D4736" s="5">
        <v>50360</v>
      </c>
      <c r="E4736" s="5">
        <v>51660</v>
      </c>
      <c r="F4736" s="4">
        <v>20098700</v>
      </c>
    </row>
    <row r="4737" spans="1:6" ht="15" customHeight="1" x14ac:dyDescent="0.3">
      <c r="A4737" s="2">
        <v>43173</v>
      </c>
      <c r="B4737" s="5">
        <v>51020</v>
      </c>
      <c r="C4737" s="5">
        <v>52000</v>
      </c>
      <c r="D4737" s="5">
        <v>51000</v>
      </c>
      <c r="E4737" s="5">
        <v>51760</v>
      </c>
      <c r="F4737" s="4">
        <v>12713250</v>
      </c>
    </row>
    <row r="4738" spans="1:6" ht="15" customHeight="1" x14ac:dyDescent="0.3">
      <c r="A4738" s="2">
        <v>43174</v>
      </c>
      <c r="B4738" s="5">
        <v>52000</v>
      </c>
      <c r="C4738" s="5">
        <v>52020</v>
      </c>
      <c r="D4738" s="5">
        <v>51020</v>
      </c>
      <c r="E4738" s="5">
        <v>51540</v>
      </c>
      <c r="F4738" s="4">
        <v>8882450</v>
      </c>
    </row>
    <row r="4739" spans="1:6" ht="15" customHeight="1" x14ac:dyDescent="0.3">
      <c r="A4739" s="2">
        <v>43175</v>
      </c>
      <c r="B4739" s="5">
        <v>51220</v>
      </c>
      <c r="C4739" s="5">
        <v>51420</v>
      </c>
      <c r="D4739" s="5">
        <v>50240</v>
      </c>
      <c r="E4739" s="5">
        <v>51140</v>
      </c>
      <c r="F4739" s="4">
        <v>12184900</v>
      </c>
    </row>
    <row r="4740" spans="1:6" ht="15" customHeight="1" x14ac:dyDescent="0.3">
      <c r="A4740" s="2">
        <v>43178</v>
      </c>
      <c r="B4740" s="5">
        <v>50620</v>
      </c>
      <c r="C4740" s="5">
        <v>51340</v>
      </c>
      <c r="D4740" s="5">
        <v>50440</v>
      </c>
      <c r="E4740" s="5">
        <v>50740</v>
      </c>
      <c r="F4740" s="4">
        <v>8218850</v>
      </c>
    </row>
    <row r="4741" spans="1:6" ht="15" customHeight="1" x14ac:dyDescent="0.3">
      <c r="A4741" s="2">
        <v>43179</v>
      </c>
      <c r="B4741" s="5">
        <v>50700</v>
      </c>
      <c r="C4741" s="5">
        <v>51200</v>
      </c>
      <c r="D4741" s="5">
        <v>50100</v>
      </c>
      <c r="E4741" s="5">
        <v>51200</v>
      </c>
      <c r="F4741" s="4">
        <v>8193250</v>
      </c>
    </row>
    <row r="4742" spans="1:6" ht="15" customHeight="1" x14ac:dyDescent="0.3">
      <c r="A4742" s="2">
        <v>43180</v>
      </c>
      <c r="B4742" s="5">
        <v>51780</v>
      </c>
      <c r="C4742" s="5">
        <v>51780</v>
      </c>
      <c r="D4742" s="5">
        <v>51060</v>
      </c>
      <c r="E4742" s="5">
        <v>51060</v>
      </c>
      <c r="F4742" s="4">
        <v>8905200</v>
      </c>
    </row>
    <row r="4743" spans="1:6" ht="15" customHeight="1" x14ac:dyDescent="0.3">
      <c r="A4743" s="2">
        <v>43181</v>
      </c>
      <c r="B4743" s="5">
        <v>51060</v>
      </c>
      <c r="C4743" s="5">
        <v>51780</v>
      </c>
      <c r="D4743" s="5">
        <v>51040</v>
      </c>
      <c r="E4743" s="5">
        <v>51780</v>
      </c>
      <c r="F4743" s="4">
        <v>8454100</v>
      </c>
    </row>
    <row r="4744" spans="1:6" ht="15" customHeight="1" x14ac:dyDescent="0.3">
      <c r="A4744" s="2">
        <v>43182</v>
      </c>
      <c r="B4744" s="5">
        <v>50340</v>
      </c>
      <c r="C4744" s="5">
        <v>50720</v>
      </c>
      <c r="D4744" s="5">
        <v>49600</v>
      </c>
      <c r="E4744" s="5">
        <v>49720</v>
      </c>
      <c r="F4744" s="4">
        <v>14854950</v>
      </c>
    </row>
    <row r="4745" spans="1:6" ht="15" customHeight="1" x14ac:dyDescent="0.3">
      <c r="A4745" s="2">
        <v>43185</v>
      </c>
      <c r="B4745" s="5">
        <v>49420</v>
      </c>
      <c r="C4745" s="5">
        <v>50280</v>
      </c>
      <c r="D4745" s="5">
        <v>49040</v>
      </c>
      <c r="E4745" s="5">
        <v>50280</v>
      </c>
      <c r="F4745" s="4">
        <v>10057750</v>
      </c>
    </row>
    <row r="4746" spans="1:6" ht="15" customHeight="1" x14ac:dyDescent="0.3">
      <c r="A4746" s="2">
        <v>43186</v>
      </c>
      <c r="B4746" s="5">
        <v>50320</v>
      </c>
      <c r="C4746" s="5">
        <v>50460</v>
      </c>
      <c r="D4746" s="5">
        <v>49080</v>
      </c>
      <c r="E4746" s="5">
        <v>49980</v>
      </c>
      <c r="F4746" s="4">
        <v>11874000</v>
      </c>
    </row>
    <row r="4747" spans="1:6" ht="15" customHeight="1" x14ac:dyDescent="0.3">
      <c r="A4747" s="2">
        <v>43187</v>
      </c>
      <c r="B4747" s="5">
        <v>49100</v>
      </c>
      <c r="C4747" s="5">
        <v>49100</v>
      </c>
      <c r="D4747" s="5">
        <v>48340</v>
      </c>
      <c r="E4747" s="5">
        <v>48700</v>
      </c>
      <c r="F4747" s="4">
        <v>15159450</v>
      </c>
    </row>
    <row r="4748" spans="1:6" ht="15" customHeight="1" x14ac:dyDescent="0.3">
      <c r="A4748" s="2">
        <v>43188</v>
      </c>
      <c r="B4748" s="5">
        <v>48700</v>
      </c>
      <c r="C4748" s="5">
        <v>49560</v>
      </c>
      <c r="D4748" s="5">
        <v>48320</v>
      </c>
      <c r="E4748" s="5">
        <v>49040</v>
      </c>
      <c r="F4748" s="4">
        <v>10067000</v>
      </c>
    </row>
    <row r="4749" spans="1:6" ht="15" customHeight="1" x14ac:dyDescent="0.3">
      <c r="A4749" s="2">
        <v>43189</v>
      </c>
      <c r="B4749" s="5">
        <v>49080</v>
      </c>
      <c r="C4749" s="5">
        <v>49900</v>
      </c>
      <c r="D4749" s="5">
        <v>49080</v>
      </c>
      <c r="E4749" s="5">
        <v>49220</v>
      </c>
      <c r="F4749" s="4">
        <v>7777100</v>
      </c>
    </row>
    <row r="4750" spans="1:6" ht="15" customHeight="1" x14ac:dyDescent="0.3">
      <c r="A4750" s="2">
        <v>43192</v>
      </c>
      <c r="B4750" s="5">
        <v>49000</v>
      </c>
      <c r="C4750" s="5">
        <v>49220</v>
      </c>
      <c r="D4750" s="5">
        <v>48500</v>
      </c>
      <c r="E4750" s="5">
        <v>48540</v>
      </c>
      <c r="F4750" s="4">
        <v>7115650</v>
      </c>
    </row>
    <row r="4751" spans="1:6" ht="15" customHeight="1" x14ac:dyDescent="0.3">
      <c r="A4751" s="2">
        <v>43193</v>
      </c>
      <c r="B4751" s="5">
        <v>47880</v>
      </c>
      <c r="C4751" s="5">
        <v>48140</v>
      </c>
      <c r="D4751" s="5">
        <v>47280</v>
      </c>
      <c r="E4751" s="5">
        <v>48120</v>
      </c>
      <c r="F4751" s="4">
        <v>12768250</v>
      </c>
    </row>
    <row r="4752" spans="1:6" ht="15" customHeight="1" x14ac:dyDescent="0.3">
      <c r="A4752" s="2">
        <v>43194</v>
      </c>
      <c r="B4752" s="5">
        <v>48160</v>
      </c>
      <c r="C4752" s="5">
        <v>48260</v>
      </c>
      <c r="D4752" s="5">
        <v>46920</v>
      </c>
      <c r="E4752" s="5">
        <v>46920</v>
      </c>
      <c r="F4752" s="4">
        <v>12384200</v>
      </c>
    </row>
    <row r="4753" spans="1:6" ht="15" customHeight="1" x14ac:dyDescent="0.3">
      <c r="A4753" s="2">
        <v>43195</v>
      </c>
      <c r="B4753" s="5">
        <v>47400</v>
      </c>
      <c r="C4753" s="5">
        <v>49380</v>
      </c>
      <c r="D4753" s="5">
        <v>47340</v>
      </c>
      <c r="E4753" s="5">
        <v>48740</v>
      </c>
      <c r="F4753" s="4">
        <v>13245600</v>
      </c>
    </row>
    <row r="4754" spans="1:6" ht="15" customHeight="1" x14ac:dyDescent="0.3">
      <c r="A4754" s="2">
        <v>43196</v>
      </c>
      <c r="B4754" s="5">
        <v>48000</v>
      </c>
      <c r="C4754" s="5">
        <v>48580</v>
      </c>
      <c r="D4754" s="5">
        <v>47400</v>
      </c>
      <c r="E4754" s="5">
        <v>48400</v>
      </c>
      <c r="F4754" s="4">
        <v>12532700</v>
      </c>
    </row>
    <row r="4755" spans="1:6" ht="15" customHeight="1" x14ac:dyDescent="0.3">
      <c r="A4755" s="2">
        <v>43199</v>
      </c>
      <c r="B4755" s="5">
        <v>48260</v>
      </c>
      <c r="C4755" s="5">
        <v>49440</v>
      </c>
      <c r="D4755" s="5">
        <v>48200</v>
      </c>
      <c r="E4755" s="5">
        <v>49200</v>
      </c>
      <c r="F4755" s="4">
        <v>9950400</v>
      </c>
    </row>
    <row r="4756" spans="1:6" ht="15" customHeight="1" x14ac:dyDescent="0.3">
      <c r="A4756" s="2">
        <v>43200</v>
      </c>
      <c r="B4756" s="5">
        <v>48540</v>
      </c>
      <c r="C4756" s="5">
        <v>49220</v>
      </c>
      <c r="D4756" s="5">
        <v>48040</v>
      </c>
      <c r="E4756" s="5">
        <v>48880</v>
      </c>
      <c r="F4756" s="4">
        <v>10984350</v>
      </c>
    </row>
    <row r="4757" spans="1:6" ht="15" customHeight="1" x14ac:dyDescent="0.3">
      <c r="A4757" s="2">
        <v>43201</v>
      </c>
      <c r="B4757" s="5">
        <v>49900</v>
      </c>
      <c r="C4757" s="5">
        <v>49900</v>
      </c>
      <c r="D4757" s="5">
        <v>48600</v>
      </c>
      <c r="E4757" s="5">
        <v>48860</v>
      </c>
      <c r="F4757" s="4">
        <v>10051100</v>
      </c>
    </row>
    <row r="4758" spans="1:6" ht="15" customHeight="1" x14ac:dyDescent="0.3">
      <c r="A4758" s="2">
        <v>43202</v>
      </c>
      <c r="B4758" s="5">
        <v>49440</v>
      </c>
      <c r="C4758" s="5">
        <v>49440</v>
      </c>
      <c r="D4758" s="5">
        <v>48880</v>
      </c>
      <c r="E4758" s="5">
        <v>49000</v>
      </c>
      <c r="F4758" s="4">
        <v>12466250</v>
      </c>
    </row>
    <row r="4759" spans="1:6" ht="15" customHeight="1" x14ac:dyDescent="0.3">
      <c r="A4759" s="2">
        <v>43203</v>
      </c>
      <c r="B4759" s="5">
        <v>49600</v>
      </c>
      <c r="C4759" s="5">
        <v>50180</v>
      </c>
      <c r="D4759" s="5">
        <v>49400</v>
      </c>
      <c r="E4759" s="5">
        <v>49800</v>
      </c>
      <c r="F4759" s="4">
        <v>10278300</v>
      </c>
    </row>
    <row r="4760" spans="1:6" ht="15" customHeight="1" x14ac:dyDescent="0.3">
      <c r="A4760" s="2">
        <v>43206</v>
      </c>
      <c r="B4760" s="5">
        <v>50320</v>
      </c>
      <c r="C4760" s="5">
        <v>50600</v>
      </c>
      <c r="D4760" s="5">
        <v>49860</v>
      </c>
      <c r="E4760" s="5">
        <v>50340</v>
      </c>
      <c r="F4760" s="4">
        <v>7877450</v>
      </c>
    </row>
    <row r="4761" spans="1:6" ht="15" customHeight="1" x14ac:dyDescent="0.3">
      <c r="A4761" s="2">
        <v>43207</v>
      </c>
      <c r="B4761" s="5">
        <v>50240</v>
      </c>
      <c r="C4761" s="5">
        <v>50540</v>
      </c>
      <c r="D4761" s="5">
        <v>49820</v>
      </c>
      <c r="E4761" s="5">
        <v>49980</v>
      </c>
      <c r="F4761" s="4">
        <v>7772000</v>
      </c>
    </row>
    <row r="4762" spans="1:6" ht="15" customHeight="1" x14ac:dyDescent="0.3">
      <c r="A4762" s="2">
        <v>43208</v>
      </c>
      <c r="B4762" s="5">
        <v>51000</v>
      </c>
      <c r="C4762" s="5">
        <v>51360</v>
      </c>
      <c r="D4762" s="5">
        <v>50580</v>
      </c>
      <c r="E4762" s="5">
        <v>51360</v>
      </c>
      <c r="F4762" s="4">
        <v>13462600</v>
      </c>
    </row>
    <row r="4763" spans="1:6" ht="15" customHeight="1" x14ac:dyDescent="0.3">
      <c r="A4763" s="2">
        <v>43209</v>
      </c>
      <c r="B4763" s="5">
        <v>52000</v>
      </c>
      <c r="C4763" s="5">
        <v>52980</v>
      </c>
      <c r="D4763" s="5">
        <v>51540</v>
      </c>
      <c r="E4763" s="5">
        <v>52780</v>
      </c>
      <c r="F4763" s="4">
        <v>17190550</v>
      </c>
    </row>
    <row r="4764" spans="1:6" ht="15" customHeight="1" x14ac:dyDescent="0.3">
      <c r="A4764" s="2">
        <v>43210</v>
      </c>
      <c r="B4764" s="5">
        <v>51800</v>
      </c>
      <c r="C4764" s="5">
        <v>52260</v>
      </c>
      <c r="D4764" s="5">
        <v>51420</v>
      </c>
      <c r="E4764" s="5">
        <v>51620</v>
      </c>
      <c r="F4764" s="4">
        <v>11761000</v>
      </c>
    </row>
    <row r="4765" spans="1:6" ht="15" customHeight="1" x14ac:dyDescent="0.3">
      <c r="A4765" s="2">
        <v>43213</v>
      </c>
      <c r="B4765" s="5">
        <v>51000</v>
      </c>
      <c r="C4765" s="5">
        <v>52080</v>
      </c>
      <c r="D4765" s="5">
        <v>51000</v>
      </c>
      <c r="E4765" s="5">
        <v>51900</v>
      </c>
      <c r="F4765" s="4">
        <v>11619000</v>
      </c>
    </row>
    <row r="4766" spans="1:6" ht="15" customHeight="1" x14ac:dyDescent="0.3">
      <c r="A4766" s="2">
        <v>43214</v>
      </c>
      <c r="B4766" s="5">
        <v>51840</v>
      </c>
      <c r="C4766" s="5">
        <v>51860</v>
      </c>
      <c r="D4766" s="5">
        <v>50080</v>
      </c>
      <c r="E4766" s="5">
        <v>50460</v>
      </c>
      <c r="F4766" s="4">
        <v>15770300</v>
      </c>
    </row>
    <row r="4767" spans="1:6" ht="15" customHeight="1" x14ac:dyDescent="0.3">
      <c r="A4767" s="2">
        <v>43215</v>
      </c>
      <c r="B4767" s="5">
        <v>49220</v>
      </c>
      <c r="C4767" s="5">
        <v>50500</v>
      </c>
      <c r="D4767" s="5">
        <v>49220</v>
      </c>
      <c r="E4767" s="5">
        <v>50400</v>
      </c>
      <c r="F4767" s="4">
        <v>16614600</v>
      </c>
    </row>
    <row r="4768" spans="1:6" ht="15" customHeight="1" x14ac:dyDescent="0.3">
      <c r="A4768" s="2">
        <v>43216</v>
      </c>
      <c r="B4768" s="5">
        <v>50420</v>
      </c>
      <c r="C4768" s="5">
        <v>52160</v>
      </c>
      <c r="D4768" s="5">
        <v>50400</v>
      </c>
      <c r="E4768" s="5">
        <v>52140</v>
      </c>
      <c r="F4768" s="4">
        <v>18046550</v>
      </c>
    </row>
    <row r="4769" spans="1:6" ht="15" customHeight="1" x14ac:dyDescent="0.3">
      <c r="A4769" s="2">
        <v>43217</v>
      </c>
      <c r="B4769" s="5">
        <v>53380</v>
      </c>
      <c r="C4769" s="5">
        <v>53640</v>
      </c>
      <c r="D4769" s="5">
        <v>52440</v>
      </c>
      <c r="E4769" s="5">
        <v>53000</v>
      </c>
      <c r="F4769" s="4">
        <v>30310800</v>
      </c>
    </row>
    <row r="4770" spans="1:6" ht="15" customHeight="1" x14ac:dyDescent="0.3">
      <c r="A4770" s="2">
        <v>43220</v>
      </c>
      <c r="B4770" s="5">
        <v>53380</v>
      </c>
      <c r="C4770" s="5">
        <v>53640</v>
      </c>
      <c r="D4770" s="5">
        <v>52440</v>
      </c>
      <c r="E4770" s="5">
        <v>53000</v>
      </c>
      <c r="F4770" s="4">
        <v>30310800</v>
      </c>
    </row>
    <row r="4771" spans="1:6" ht="15" customHeight="1" x14ac:dyDescent="0.3">
      <c r="A4771" s="2">
        <v>43221</v>
      </c>
      <c r="B4771" s="5">
        <v>53380</v>
      </c>
      <c r="C4771" s="5">
        <v>53640</v>
      </c>
      <c r="D4771" s="5">
        <v>52440</v>
      </c>
      <c r="E4771" s="5">
        <v>53000</v>
      </c>
      <c r="F4771" s="4">
        <v>30310800</v>
      </c>
    </row>
    <row r="4772" spans="1:6" ht="15" customHeight="1" x14ac:dyDescent="0.3">
      <c r="A4772" s="2">
        <v>43222</v>
      </c>
      <c r="B4772" s="5">
        <v>53380</v>
      </c>
      <c r="C4772" s="5">
        <v>53640</v>
      </c>
      <c r="D4772" s="5">
        <v>52440</v>
      </c>
      <c r="E4772" s="5">
        <v>53000</v>
      </c>
      <c r="F4772" s="4">
        <v>30310800</v>
      </c>
    </row>
    <row r="4773" spans="1:6" ht="15" customHeight="1" x14ac:dyDescent="0.3">
      <c r="A4773" s="2">
        <v>43223</v>
      </c>
      <c r="B4773" s="5">
        <v>53380</v>
      </c>
      <c r="C4773" s="5">
        <v>53640</v>
      </c>
      <c r="D4773" s="5">
        <v>52440</v>
      </c>
      <c r="E4773" s="5">
        <v>53000</v>
      </c>
      <c r="F4773" s="4">
        <v>30310800</v>
      </c>
    </row>
    <row r="4774" spans="1:6" ht="15" customHeight="1" x14ac:dyDescent="0.3">
      <c r="A4774" s="2">
        <v>43224</v>
      </c>
      <c r="B4774" s="5">
        <v>53000</v>
      </c>
      <c r="C4774" s="5">
        <v>53900</v>
      </c>
      <c r="D4774" s="5">
        <v>51800</v>
      </c>
      <c r="E4774" s="5">
        <v>51900</v>
      </c>
      <c r="F4774" s="4">
        <v>39565391</v>
      </c>
    </row>
    <row r="4775" spans="1:6" ht="15" customHeight="1" x14ac:dyDescent="0.3">
      <c r="A4775" s="2">
        <v>43227</v>
      </c>
      <c r="B4775" s="5">
        <v>53000</v>
      </c>
      <c r="C4775" s="5">
        <v>53900</v>
      </c>
      <c r="D4775" s="5">
        <v>51800</v>
      </c>
      <c r="E4775" s="5">
        <v>51900</v>
      </c>
      <c r="F4775" s="4">
        <v>39565391</v>
      </c>
    </row>
    <row r="4776" spans="1:6" ht="15" customHeight="1" x14ac:dyDescent="0.3">
      <c r="A4776" s="2">
        <v>43228</v>
      </c>
      <c r="B4776" s="5">
        <v>52600</v>
      </c>
      <c r="C4776" s="5">
        <v>53200</v>
      </c>
      <c r="D4776" s="5">
        <v>51900</v>
      </c>
      <c r="E4776" s="5">
        <v>52600</v>
      </c>
      <c r="F4776" s="4">
        <v>23104720</v>
      </c>
    </row>
    <row r="4777" spans="1:6" ht="15" customHeight="1" x14ac:dyDescent="0.3">
      <c r="A4777" s="2">
        <v>43229</v>
      </c>
      <c r="B4777" s="5">
        <v>52600</v>
      </c>
      <c r="C4777" s="5">
        <v>52800</v>
      </c>
      <c r="D4777" s="5">
        <v>50900</v>
      </c>
      <c r="E4777" s="5">
        <v>50900</v>
      </c>
      <c r="F4777" s="4">
        <v>16128305</v>
      </c>
    </row>
    <row r="4778" spans="1:6" ht="15" customHeight="1" x14ac:dyDescent="0.3">
      <c r="A4778" s="2">
        <v>43230</v>
      </c>
      <c r="B4778" s="5">
        <v>51700</v>
      </c>
      <c r="C4778" s="5">
        <v>51700</v>
      </c>
      <c r="D4778" s="5">
        <v>50600</v>
      </c>
      <c r="E4778" s="5">
        <v>51600</v>
      </c>
      <c r="F4778" s="4">
        <v>13905263</v>
      </c>
    </row>
    <row r="4779" spans="1:6" ht="15" customHeight="1" x14ac:dyDescent="0.3">
      <c r="A4779" s="2">
        <v>43231</v>
      </c>
      <c r="B4779" s="5">
        <v>52000</v>
      </c>
      <c r="C4779" s="5">
        <v>52200</v>
      </c>
      <c r="D4779" s="5">
        <v>51200</v>
      </c>
      <c r="E4779" s="5">
        <v>51300</v>
      </c>
      <c r="F4779" s="4">
        <v>10314997</v>
      </c>
    </row>
    <row r="4780" spans="1:6" ht="15" customHeight="1" x14ac:dyDescent="0.3">
      <c r="A4780" s="2">
        <v>43234</v>
      </c>
      <c r="B4780" s="5">
        <v>51000</v>
      </c>
      <c r="C4780" s="5">
        <v>51100</v>
      </c>
      <c r="D4780" s="5">
        <v>49900</v>
      </c>
      <c r="E4780" s="5">
        <v>50100</v>
      </c>
      <c r="F4780" s="4">
        <v>14909272</v>
      </c>
    </row>
    <row r="4781" spans="1:6" ht="15" customHeight="1" x14ac:dyDescent="0.3">
      <c r="A4781" s="2">
        <v>43235</v>
      </c>
      <c r="B4781" s="5">
        <v>50200</v>
      </c>
      <c r="C4781" s="5">
        <v>50400</v>
      </c>
      <c r="D4781" s="5">
        <v>49100</v>
      </c>
      <c r="E4781" s="5">
        <v>49200</v>
      </c>
      <c r="F4781" s="4">
        <v>18709146</v>
      </c>
    </row>
    <row r="4782" spans="1:6" ht="15" customHeight="1" x14ac:dyDescent="0.3">
      <c r="A4782" s="2">
        <v>43236</v>
      </c>
      <c r="B4782" s="5">
        <v>49200</v>
      </c>
      <c r="C4782" s="5">
        <v>50200</v>
      </c>
      <c r="D4782" s="5">
        <v>49150</v>
      </c>
      <c r="E4782" s="5">
        <v>49850</v>
      </c>
      <c r="F4782" s="4">
        <v>15918683</v>
      </c>
    </row>
    <row r="4783" spans="1:6" ht="15" customHeight="1" x14ac:dyDescent="0.3">
      <c r="A4783" s="2">
        <v>43237</v>
      </c>
      <c r="B4783" s="5">
        <v>50300</v>
      </c>
      <c r="C4783" s="5">
        <v>50500</v>
      </c>
      <c r="D4783" s="5">
        <v>49400</v>
      </c>
      <c r="E4783" s="5">
        <v>49400</v>
      </c>
      <c r="F4783" s="4">
        <v>10365440</v>
      </c>
    </row>
    <row r="4784" spans="1:6" ht="15" customHeight="1" x14ac:dyDescent="0.3">
      <c r="A4784" s="2">
        <v>43238</v>
      </c>
      <c r="B4784" s="5">
        <v>49900</v>
      </c>
      <c r="C4784" s="5">
        <v>49900</v>
      </c>
      <c r="D4784" s="5">
        <v>49350</v>
      </c>
      <c r="E4784" s="5">
        <v>49500</v>
      </c>
      <c r="F4784" s="4">
        <v>6706570</v>
      </c>
    </row>
    <row r="4785" spans="1:6" ht="15" customHeight="1" x14ac:dyDescent="0.3">
      <c r="A4785" s="2">
        <v>43241</v>
      </c>
      <c r="B4785" s="5">
        <v>49650</v>
      </c>
      <c r="C4785" s="5">
        <v>50200</v>
      </c>
      <c r="D4785" s="5">
        <v>49100</v>
      </c>
      <c r="E4785" s="5">
        <v>50000</v>
      </c>
      <c r="F4785" s="4">
        <v>9020998</v>
      </c>
    </row>
    <row r="4786" spans="1:6" ht="15" customHeight="1" x14ac:dyDescent="0.3">
      <c r="A4786" s="2">
        <v>43242</v>
      </c>
      <c r="B4786" s="5">
        <v>49650</v>
      </c>
      <c r="C4786" s="5">
        <v>50200</v>
      </c>
      <c r="D4786" s="5">
        <v>49100</v>
      </c>
      <c r="E4786" s="5">
        <v>50000</v>
      </c>
      <c r="F4786" s="4">
        <v>9020998</v>
      </c>
    </row>
    <row r="4787" spans="1:6" ht="15" customHeight="1" x14ac:dyDescent="0.3">
      <c r="A4787" s="2">
        <v>43243</v>
      </c>
      <c r="B4787" s="5">
        <v>50600</v>
      </c>
      <c r="C4787" s="5">
        <v>52000</v>
      </c>
      <c r="D4787" s="5">
        <v>50400</v>
      </c>
      <c r="E4787" s="5">
        <v>51800</v>
      </c>
      <c r="F4787" s="4">
        <v>17095490</v>
      </c>
    </row>
    <row r="4788" spans="1:6" ht="15" customHeight="1" x14ac:dyDescent="0.3">
      <c r="A4788" s="2">
        <v>43244</v>
      </c>
      <c r="B4788" s="5">
        <v>52000</v>
      </c>
      <c r="C4788" s="5">
        <v>52000</v>
      </c>
      <c r="D4788" s="5">
        <v>51100</v>
      </c>
      <c r="E4788" s="5">
        <v>51400</v>
      </c>
      <c r="F4788" s="4">
        <v>8289275</v>
      </c>
    </row>
    <row r="4789" spans="1:6" ht="15" customHeight="1" x14ac:dyDescent="0.3">
      <c r="A4789" s="2">
        <v>43245</v>
      </c>
      <c r="B4789" s="5">
        <v>51000</v>
      </c>
      <c r="C4789" s="5">
        <v>52800</v>
      </c>
      <c r="D4789" s="5">
        <v>50800</v>
      </c>
      <c r="E4789" s="5">
        <v>52700</v>
      </c>
      <c r="F4789" s="4">
        <v>15207266</v>
      </c>
    </row>
    <row r="4790" spans="1:6" ht="15" customHeight="1" x14ac:dyDescent="0.3">
      <c r="A4790" s="2">
        <v>43248</v>
      </c>
      <c r="B4790" s="5">
        <v>52500</v>
      </c>
      <c r="C4790" s="5">
        <v>53000</v>
      </c>
      <c r="D4790" s="5">
        <v>52000</v>
      </c>
      <c r="E4790" s="5">
        <v>52300</v>
      </c>
      <c r="F4790" s="4">
        <v>9787820</v>
      </c>
    </row>
    <row r="4791" spans="1:6" ht="15" customHeight="1" x14ac:dyDescent="0.3">
      <c r="A4791" s="2">
        <v>43249</v>
      </c>
      <c r="B4791" s="5">
        <v>52200</v>
      </c>
      <c r="C4791" s="5">
        <v>52500</v>
      </c>
      <c r="D4791" s="5">
        <v>51300</v>
      </c>
      <c r="E4791" s="5">
        <v>51300</v>
      </c>
      <c r="F4791" s="4">
        <v>8480437</v>
      </c>
    </row>
    <row r="4792" spans="1:6" ht="15" customHeight="1" x14ac:dyDescent="0.3">
      <c r="A4792" s="2">
        <v>43250</v>
      </c>
      <c r="B4792" s="5">
        <v>51300</v>
      </c>
      <c r="C4792" s="5">
        <v>51500</v>
      </c>
      <c r="D4792" s="5">
        <v>49100</v>
      </c>
      <c r="E4792" s="5">
        <v>49500</v>
      </c>
      <c r="F4792" s="4">
        <v>20498098</v>
      </c>
    </row>
    <row r="4793" spans="1:6" ht="15" customHeight="1" x14ac:dyDescent="0.3">
      <c r="A4793" s="2">
        <v>43251</v>
      </c>
      <c r="B4793" s="5">
        <v>50400</v>
      </c>
      <c r="C4793" s="5">
        <v>50800</v>
      </c>
      <c r="D4793" s="5">
        <v>49850</v>
      </c>
      <c r="E4793" s="5">
        <v>50700</v>
      </c>
      <c r="F4793" s="4">
        <v>63491109</v>
      </c>
    </row>
    <row r="4794" spans="1:6" ht="15" customHeight="1" x14ac:dyDescent="0.3">
      <c r="A4794" s="2">
        <v>43252</v>
      </c>
      <c r="B4794" s="5">
        <v>50500</v>
      </c>
      <c r="C4794" s="5">
        <v>51700</v>
      </c>
      <c r="D4794" s="5">
        <v>49950</v>
      </c>
      <c r="E4794" s="5">
        <v>51300</v>
      </c>
      <c r="F4794" s="4">
        <v>13038499</v>
      </c>
    </row>
    <row r="4795" spans="1:6" ht="15" customHeight="1" x14ac:dyDescent="0.3">
      <c r="A4795" s="2">
        <v>43255</v>
      </c>
      <c r="B4795" s="5">
        <v>50800</v>
      </c>
      <c r="C4795" s="5">
        <v>51200</v>
      </c>
      <c r="D4795" s="5">
        <v>50700</v>
      </c>
      <c r="E4795" s="5">
        <v>51100</v>
      </c>
      <c r="F4795" s="4">
        <v>9767171</v>
      </c>
    </row>
    <row r="4796" spans="1:6" ht="15" customHeight="1" x14ac:dyDescent="0.3">
      <c r="A4796" s="2">
        <v>43256</v>
      </c>
      <c r="B4796" s="5">
        <v>51100</v>
      </c>
      <c r="C4796" s="5">
        <v>51400</v>
      </c>
      <c r="D4796" s="5">
        <v>50400</v>
      </c>
      <c r="E4796" s="5">
        <v>51300</v>
      </c>
      <c r="F4796" s="4">
        <v>9144100</v>
      </c>
    </row>
    <row r="4797" spans="1:6" ht="15" customHeight="1" x14ac:dyDescent="0.3">
      <c r="A4797" s="2">
        <v>43257</v>
      </c>
      <c r="B4797" s="5">
        <v>51100</v>
      </c>
      <c r="C4797" s="5">
        <v>51400</v>
      </c>
      <c r="D4797" s="5">
        <v>50400</v>
      </c>
      <c r="E4797" s="5">
        <v>51300</v>
      </c>
      <c r="F4797" s="4">
        <v>9144100</v>
      </c>
    </row>
    <row r="4798" spans="1:6" ht="15" customHeight="1" x14ac:dyDescent="0.3">
      <c r="A4798" s="2">
        <v>43258</v>
      </c>
      <c r="B4798" s="5">
        <v>51800</v>
      </c>
      <c r="C4798" s="5">
        <v>51800</v>
      </c>
      <c r="D4798" s="5">
        <v>50500</v>
      </c>
      <c r="E4798" s="5">
        <v>50600</v>
      </c>
      <c r="F4798" s="4">
        <v>13590016</v>
      </c>
    </row>
    <row r="4799" spans="1:6" ht="15" customHeight="1" x14ac:dyDescent="0.3">
      <c r="A4799" s="2">
        <v>43259</v>
      </c>
      <c r="B4799" s="5">
        <v>50200</v>
      </c>
      <c r="C4799" s="5">
        <v>50400</v>
      </c>
      <c r="D4799" s="5">
        <v>49600</v>
      </c>
      <c r="E4799" s="5">
        <v>49650</v>
      </c>
      <c r="F4799" s="4">
        <v>16951706</v>
      </c>
    </row>
    <row r="4800" spans="1:6" ht="15" customHeight="1" x14ac:dyDescent="0.3">
      <c r="A4800" s="2">
        <v>43262</v>
      </c>
      <c r="B4800" s="5">
        <v>49750</v>
      </c>
      <c r="C4800" s="5">
        <v>50300</v>
      </c>
      <c r="D4800" s="5">
        <v>49350</v>
      </c>
      <c r="E4800" s="5">
        <v>49900</v>
      </c>
      <c r="F4800" s="4">
        <v>10571312</v>
      </c>
    </row>
    <row r="4801" spans="1:6" ht="15" customHeight="1" x14ac:dyDescent="0.3">
      <c r="A4801" s="2">
        <v>43263</v>
      </c>
      <c r="B4801" s="5">
        <v>49700</v>
      </c>
      <c r="C4801" s="5">
        <v>49800</v>
      </c>
      <c r="D4801" s="5">
        <v>49250</v>
      </c>
      <c r="E4801" s="5">
        <v>49400</v>
      </c>
      <c r="F4801" s="4">
        <v>12110569</v>
      </c>
    </row>
    <row r="4802" spans="1:6" ht="15" customHeight="1" x14ac:dyDescent="0.3">
      <c r="A4802" s="2">
        <v>43264</v>
      </c>
      <c r="B4802" s="5">
        <v>49700</v>
      </c>
      <c r="C4802" s="5">
        <v>49800</v>
      </c>
      <c r="D4802" s="5">
        <v>49250</v>
      </c>
      <c r="E4802" s="5">
        <v>49400</v>
      </c>
      <c r="F4802" s="4">
        <v>12110569</v>
      </c>
    </row>
    <row r="4803" spans="1:6" ht="15" customHeight="1" x14ac:dyDescent="0.3">
      <c r="A4803" s="2">
        <v>43265</v>
      </c>
      <c r="B4803" s="5">
        <v>49000</v>
      </c>
      <c r="C4803" s="5">
        <v>49000</v>
      </c>
      <c r="D4803" s="5">
        <v>48200</v>
      </c>
      <c r="E4803" s="5">
        <v>48200</v>
      </c>
      <c r="F4803" s="4">
        <v>20971729</v>
      </c>
    </row>
    <row r="4804" spans="1:6" ht="15" customHeight="1" x14ac:dyDescent="0.3">
      <c r="A4804" s="2">
        <v>43266</v>
      </c>
      <c r="B4804" s="5">
        <v>48500</v>
      </c>
      <c r="C4804" s="5">
        <v>48700</v>
      </c>
      <c r="D4804" s="5">
        <v>47650</v>
      </c>
      <c r="E4804" s="5">
        <v>47650</v>
      </c>
      <c r="F4804" s="4">
        <v>17080892</v>
      </c>
    </row>
    <row r="4805" spans="1:6" ht="15" customHeight="1" x14ac:dyDescent="0.3">
      <c r="A4805" s="2">
        <v>43269</v>
      </c>
      <c r="B4805" s="5">
        <v>47600</v>
      </c>
      <c r="C4805" s="5">
        <v>47650</v>
      </c>
      <c r="D4805" s="5">
        <v>46200</v>
      </c>
      <c r="E4805" s="5">
        <v>46600</v>
      </c>
      <c r="F4805" s="4">
        <v>16661870</v>
      </c>
    </row>
    <row r="4806" spans="1:6" ht="15" customHeight="1" x14ac:dyDescent="0.3">
      <c r="A4806" s="2">
        <v>43270</v>
      </c>
      <c r="B4806" s="5">
        <v>47200</v>
      </c>
      <c r="C4806" s="5">
        <v>47350</v>
      </c>
      <c r="D4806" s="5">
        <v>46500</v>
      </c>
      <c r="E4806" s="5">
        <v>47000</v>
      </c>
      <c r="F4806" s="4">
        <v>15217971</v>
      </c>
    </row>
    <row r="4807" spans="1:6" ht="15" customHeight="1" x14ac:dyDescent="0.3">
      <c r="A4807" s="2">
        <v>43271</v>
      </c>
      <c r="B4807" s="5">
        <v>47450</v>
      </c>
      <c r="C4807" s="5">
        <v>47600</v>
      </c>
      <c r="D4807" s="5">
        <v>46850</v>
      </c>
      <c r="E4807" s="5">
        <v>47000</v>
      </c>
      <c r="F4807" s="4">
        <v>12959316</v>
      </c>
    </row>
    <row r="4808" spans="1:6" ht="15" customHeight="1" x14ac:dyDescent="0.3">
      <c r="A4808" s="2">
        <v>43272</v>
      </c>
      <c r="B4808" s="5">
        <v>47900</v>
      </c>
      <c r="C4808" s="5">
        <v>47900</v>
      </c>
      <c r="D4808" s="5">
        <v>47050</v>
      </c>
      <c r="E4808" s="5">
        <v>47050</v>
      </c>
      <c r="F4808" s="4">
        <v>10015541</v>
      </c>
    </row>
    <row r="4809" spans="1:6" ht="15" customHeight="1" x14ac:dyDescent="0.3">
      <c r="A4809" s="2">
        <v>43273</v>
      </c>
      <c r="B4809" s="5">
        <v>47000</v>
      </c>
      <c r="C4809" s="5">
        <v>47250</v>
      </c>
      <c r="D4809" s="5">
        <v>46200</v>
      </c>
      <c r="E4809" s="5">
        <v>47250</v>
      </c>
      <c r="F4809" s="4">
        <v>10298006</v>
      </c>
    </row>
    <row r="4810" spans="1:6" ht="15" customHeight="1" x14ac:dyDescent="0.3">
      <c r="A4810" s="2">
        <v>43276</v>
      </c>
      <c r="B4810" s="5">
        <v>47050</v>
      </c>
      <c r="C4810" s="5">
        <v>47050</v>
      </c>
      <c r="D4810" s="5">
        <v>46150</v>
      </c>
      <c r="E4810" s="5">
        <v>46650</v>
      </c>
      <c r="F4810" s="4">
        <v>10587711</v>
      </c>
    </row>
    <row r="4811" spans="1:6" ht="15" customHeight="1" x14ac:dyDescent="0.3">
      <c r="A4811" s="2">
        <v>43277</v>
      </c>
      <c r="B4811" s="5">
        <v>45900</v>
      </c>
      <c r="C4811" s="5">
        <v>47300</v>
      </c>
      <c r="D4811" s="5">
        <v>45900</v>
      </c>
      <c r="E4811" s="5">
        <v>47000</v>
      </c>
      <c r="F4811" s="4">
        <v>11223166</v>
      </c>
    </row>
    <row r="4812" spans="1:6" ht="15" customHeight="1" x14ac:dyDescent="0.3">
      <c r="A4812" s="2">
        <v>43278</v>
      </c>
      <c r="B4812" s="5">
        <v>47450</v>
      </c>
      <c r="C4812" s="5">
        <v>48500</v>
      </c>
      <c r="D4812" s="5">
        <v>47000</v>
      </c>
      <c r="E4812" s="5">
        <v>47950</v>
      </c>
      <c r="F4812" s="4">
        <v>15274752</v>
      </c>
    </row>
    <row r="4813" spans="1:6" ht="15" customHeight="1" x14ac:dyDescent="0.3">
      <c r="A4813" s="2">
        <v>43279</v>
      </c>
      <c r="B4813" s="5">
        <v>46850</v>
      </c>
      <c r="C4813" s="5">
        <v>47150</v>
      </c>
      <c r="D4813" s="5">
        <v>46600</v>
      </c>
      <c r="E4813" s="5">
        <v>46800</v>
      </c>
      <c r="F4813" s="4">
        <v>12784800</v>
      </c>
    </row>
    <row r="4814" spans="1:6" ht="15" customHeight="1" x14ac:dyDescent="0.3">
      <c r="A4814" s="2">
        <v>43280</v>
      </c>
      <c r="B4814" s="5">
        <v>46250</v>
      </c>
      <c r="C4814" s="5">
        <v>47150</v>
      </c>
      <c r="D4814" s="5">
        <v>46200</v>
      </c>
      <c r="E4814" s="5">
        <v>46650</v>
      </c>
      <c r="F4814" s="4">
        <v>14099635</v>
      </c>
    </row>
    <row r="4815" spans="1:6" ht="15" customHeight="1" x14ac:dyDescent="0.3">
      <c r="A4815" s="2">
        <v>43283</v>
      </c>
      <c r="B4815" s="5">
        <v>46500</v>
      </c>
      <c r="C4815" s="5">
        <v>47150</v>
      </c>
      <c r="D4815" s="5">
        <v>45500</v>
      </c>
      <c r="E4815" s="5">
        <v>45550</v>
      </c>
      <c r="F4815" s="4">
        <v>13112253</v>
      </c>
    </row>
    <row r="4816" spans="1:6" ht="15" customHeight="1" x14ac:dyDescent="0.3">
      <c r="A4816" s="2">
        <v>43284</v>
      </c>
      <c r="B4816" s="5">
        <v>45750</v>
      </c>
      <c r="C4816" s="5">
        <v>46450</v>
      </c>
      <c r="D4816" s="5">
        <v>45750</v>
      </c>
      <c r="E4816" s="5">
        <v>46150</v>
      </c>
      <c r="F4816" s="4">
        <v>10959655</v>
      </c>
    </row>
    <row r="4817" spans="1:6" ht="15" customHeight="1" x14ac:dyDescent="0.3">
      <c r="A4817" s="2">
        <v>43285</v>
      </c>
      <c r="B4817" s="5">
        <v>46700</v>
      </c>
      <c r="C4817" s="5">
        <v>47050</v>
      </c>
      <c r="D4817" s="5">
        <v>46050</v>
      </c>
      <c r="E4817" s="5">
        <v>46250</v>
      </c>
      <c r="F4817" s="4">
        <v>8776763</v>
      </c>
    </row>
    <row r="4818" spans="1:6" ht="15" customHeight="1" x14ac:dyDescent="0.3">
      <c r="A4818" s="2">
        <v>43286</v>
      </c>
      <c r="B4818" s="5">
        <v>46100</v>
      </c>
      <c r="C4818" s="5">
        <v>46550</v>
      </c>
      <c r="D4818" s="5">
        <v>45600</v>
      </c>
      <c r="E4818" s="5">
        <v>45950</v>
      </c>
      <c r="F4818" s="4">
        <v>7039773</v>
      </c>
    </row>
    <row r="4819" spans="1:6" ht="15" customHeight="1" x14ac:dyDescent="0.3">
      <c r="A4819" s="2">
        <v>43287</v>
      </c>
      <c r="B4819" s="5">
        <v>45500</v>
      </c>
      <c r="C4819" s="5">
        <v>45850</v>
      </c>
      <c r="D4819" s="5">
        <v>44650</v>
      </c>
      <c r="E4819" s="5">
        <v>44900</v>
      </c>
      <c r="F4819" s="4">
        <v>17843706</v>
      </c>
    </row>
    <row r="4820" spans="1:6" ht="15" customHeight="1" x14ac:dyDescent="0.3">
      <c r="A4820" s="2">
        <v>43290</v>
      </c>
      <c r="B4820" s="5">
        <v>45500</v>
      </c>
      <c r="C4820" s="5">
        <v>46100</v>
      </c>
      <c r="D4820" s="5">
        <v>45200</v>
      </c>
      <c r="E4820" s="5">
        <v>45600</v>
      </c>
      <c r="F4820" s="4">
        <v>11602464</v>
      </c>
    </row>
    <row r="4821" spans="1:6" ht="15" customHeight="1" x14ac:dyDescent="0.3">
      <c r="A4821" s="2">
        <v>43291</v>
      </c>
      <c r="B4821" s="5">
        <v>46200</v>
      </c>
      <c r="C4821" s="5">
        <v>46550</v>
      </c>
      <c r="D4821" s="5">
        <v>46100</v>
      </c>
      <c r="E4821" s="5">
        <v>46300</v>
      </c>
      <c r="F4821" s="4">
        <v>10528665</v>
      </c>
    </row>
    <row r="4822" spans="1:6" ht="15" customHeight="1" x14ac:dyDescent="0.3">
      <c r="A4822" s="2">
        <v>43292</v>
      </c>
      <c r="B4822" s="5">
        <v>46400</v>
      </c>
      <c r="C4822" s="5">
        <v>46450</v>
      </c>
      <c r="D4822" s="5">
        <v>45400</v>
      </c>
      <c r="E4822" s="5">
        <v>46000</v>
      </c>
      <c r="F4822" s="4">
        <v>11224077</v>
      </c>
    </row>
    <row r="4823" spans="1:6" ht="15" customHeight="1" x14ac:dyDescent="0.3">
      <c r="A4823" s="2">
        <v>43293</v>
      </c>
      <c r="B4823" s="5">
        <v>45900</v>
      </c>
      <c r="C4823" s="5">
        <v>46250</v>
      </c>
      <c r="D4823" s="5">
        <v>45450</v>
      </c>
      <c r="E4823" s="5">
        <v>45500</v>
      </c>
      <c r="F4823" s="4">
        <v>11828104</v>
      </c>
    </row>
    <row r="4824" spans="1:6" ht="15" customHeight="1" x14ac:dyDescent="0.3">
      <c r="A4824" s="2">
        <v>43294</v>
      </c>
      <c r="B4824" s="5">
        <v>45800</v>
      </c>
      <c r="C4824" s="5">
        <v>46500</v>
      </c>
      <c r="D4824" s="5">
        <v>45750</v>
      </c>
      <c r="E4824" s="5">
        <v>46500</v>
      </c>
      <c r="F4824" s="4">
        <v>11543389</v>
      </c>
    </row>
    <row r="4825" spans="1:6" ht="15" customHeight="1" x14ac:dyDescent="0.3">
      <c r="A4825" s="2">
        <v>43297</v>
      </c>
      <c r="B4825" s="5">
        <v>46800</v>
      </c>
      <c r="C4825" s="5">
        <v>46800</v>
      </c>
      <c r="D4825" s="5">
        <v>46000</v>
      </c>
      <c r="E4825" s="5">
        <v>46050</v>
      </c>
      <c r="F4825" s="4">
        <v>7678719</v>
      </c>
    </row>
    <row r="4826" spans="1:6" ht="15" customHeight="1" x14ac:dyDescent="0.3">
      <c r="A4826" s="2">
        <v>43298</v>
      </c>
      <c r="B4826" s="5">
        <v>46150</v>
      </c>
      <c r="C4826" s="5">
        <v>46200</v>
      </c>
      <c r="D4826" s="5">
        <v>45600</v>
      </c>
      <c r="E4826" s="5">
        <v>45850</v>
      </c>
      <c r="F4826" s="4">
        <v>8892953</v>
      </c>
    </row>
    <row r="4827" spans="1:6" ht="15" customHeight="1" x14ac:dyDescent="0.3">
      <c r="A4827" s="2">
        <v>43299</v>
      </c>
      <c r="B4827" s="5">
        <v>46700</v>
      </c>
      <c r="C4827" s="5">
        <v>47200</v>
      </c>
      <c r="D4827" s="5">
        <v>46450</v>
      </c>
      <c r="E4827" s="5">
        <v>46550</v>
      </c>
      <c r="F4827" s="4">
        <v>10952645</v>
      </c>
    </row>
    <row r="4828" spans="1:6" ht="15" customHeight="1" x14ac:dyDescent="0.3">
      <c r="A4828" s="2">
        <v>43300</v>
      </c>
      <c r="B4828" s="5">
        <v>47050</v>
      </c>
      <c r="C4828" s="5">
        <v>47200</v>
      </c>
      <c r="D4828" s="5">
        <v>46600</v>
      </c>
      <c r="E4828" s="5">
        <v>46900</v>
      </c>
      <c r="F4828" s="4">
        <v>9880128</v>
      </c>
    </row>
    <row r="4829" spans="1:6" ht="15" customHeight="1" x14ac:dyDescent="0.3">
      <c r="A4829" s="2">
        <v>43301</v>
      </c>
      <c r="B4829" s="5">
        <v>47000</v>
      </c>
      <c r="C4829" s="5">
        <v>47600</v>
      </c>
      <c r="D4829" s="5">
        <v>46700</v>
      </c>
      <c r="E4829" s="5">
        <v>47450</v>
      </c>
      <c r="F4829" s="4">
        <v>10474547</v>
      </c>
    </row>
    <row r="4830" spans="1:6" ht="15" customHeight="1" x14ac:dyDescent="0.3">
      <c r="A4830" s="2">
        <v>43304</v>
      </c>
      <c r="B4830" s="5">
        <v>47100</v>
      </c>
      <c r="C4830" s="5">
        <v>47200</v>
      </c>
      <c r="D4830" s="5">
        <v>46150</v>
      </c>
      <c r="E4830" s="5">
        <v>46500</v>
      </c>
      <c r="F4830" s="4">
        <v>10823782</v>
      </c>
    </row>
    <row r="4831" spans="1:6" ht="15" customHeight="1" x14ac:dyDescent="0.3">
      <c r="A4831" s="2">
        <v>43305</v>
      </c>
      <c r="B4831" s="5">
        <v>46350</v>
      </c>
      <c r="C4831" s="5">
        <v>46600</v>
      </c>
      <c r="D4831" s="5">
        <v>45950</v>
      </c>
      <c r="E4831" s="5">
        <v>46150</v>
      </c>
      <c r="F4831" s="4">
        <v>8261363</v>
      </c>
    </row>
    <row r="4832" spans="1:6" ht="15" customHeight="1" x14ac:dyDescent="0.3">
      <c r="A4832" s="2">
        <v>43306</v>
      </c>
      <c r="B4832" s="5">
        <v>46250</v>
      </c>
      <c r="C4832" s="5">
        <v>46550</v>
      </c>
      <c r="D4832" s="5">
        <v>45900</v>
      </c>
      <c r="E4832" s="5">
        <v>46150</v>
      </c>
      <c r="F4832" s="4">
        <v>7222471</v>
      </c>
    </row>
    <row r="4833" spans="1:6" ht="15" customHeight="1" x14ac:dyDescent="0.3">
      <c r="A4833" s="2">
        <v>43307</v>
      </c>
      <c r="B4833" s="5">
        <v>46100</v>
      </c>
      <c r="C4833" s="5">
        <v>47000</v>
      </c>
      <c r="D4833" s="5">
        <v>46000</v>
      </c>
      <c r="E4833" s="5">
        <v>46900</v>
      </c>
      <c r="F4833" s="4">
        <v>7374946</v>
      </c>
    </row>
    <row r="4834" spans="1:6" ht="15" customHeight="1" x14ac:dyDescent="0.3">
      <c r="A4834" s="2">
        <v>43308</v>
      </c>
      <c r="B4834" s="5">
        <v>46450</v>
      </c>
      <c r="C4834" s="5">
        <v>47000</v>
      </c>
      <c r="D4834" s="5">
        <v>46450</v>
      </c>
      <c r="E4834" s="5">
        <v>46900</v>
      </c>
      <c r="F4834" s="4">
        <v>4762460</v>
      </c>
    </row>
    <row r="4835" spans="1:6" ht="15" customHeight="1" x14ac:dyDescent="0.3">
      <c r="A4835" s="2">
        <v>43311</v>
      </c>
      <c r="B4835" s="5">
        <v>46550</v>
      </c>
      <c r="C4835" s="5">
        <v>46800</v>
      </c>
      <c r="D4835" s="5">
        <v>46350</v>
      </c>
      <c r="E4835" s="5">
        <v>46500</v>
      </c>
      <c r="F4835" s="4">
        <v>5723035</v>
      </c>
    </row>
    <row r="4836" spans="1:6" ht="15" customHeight="1" x14ac:dyDescent="0.3">
      <c r="A4836" s="2">
        <v>43312</v>
      </c>
      <c r="B4836" s="5">
        <v>46200</v>
      </c>
      <c r="C4836" s="5">
        <v>46450</v>
      </c>
      <c r="D4836" s="5">
        <v>46000</v>
      </c>
      <c r="E4836" s="5">
        <v>46250</v>
      </c>
      <c r="F4836" s="4">
        <v>8033607</v>
      </c>
    </row>
    <row r="4837" spans="1:6" ht="15" customHeight="1" x14ac:dyDescent="0.3">
      <c r="A4837" s="2">
        <v>43313</v>
      </c>
      <c r="B4837" s="5">
        <v>46050</v>
      </c>
      <c r="C4837" s="5">
        <v>46850</v>
      </c>
      <c r="D4837" s="5">
        <v>46050</v>
      </c>
      <c r="E4837" s="5">
        <v>46550</v>
      </c>
      <c r="F4837" s="4">
        <v>7484499</v>
      </c>
    </row>
    <row r="4838" spans="1:6" ht="15" customHeight="1" x14ac:dyDescent="0.3">
      <c r="A4838" s="2">
        <v>43314</v>
      </c>
      <c r="B4838" s="5">
        <v>46550</v>
      </c>
      <c r="C4838" s="5">
        <v>46800</v>
      </c>
      <c r="D4838" s="5">
        <v>45500</v>
      </c>
      <c r="E4838" s="5">
        <v>45550</v>
      </c>
      <c r="F4838" s="4">
        <v>8560924</v>
      </c>
    </row>
    <row r="4839" spans="1:6" ht="15" customHeight="1" x14ac:dyDescent="0.3">
      <c r="A4839" s="2">
        <v>43315</v>
      </c>
      <c r="B4839" s="5">
        <v>45850</v>
      </c>
      <c r="C4839" s="5">
        <v>45900</v>
      </c>
      <c r="D4839" s="5">
        <v>45450</v>
      </c>
      <c r="E4839" s="5">
        <v>45750</v>
      </c>
      <c r="F4839" s="4">
        <v>8274944</v>
      </c>
    </row>
    <row r="4840" spans="1:6" ht="15" customHeight="1" x14ac:dyDescent="0.3">
      <c r="A4840" s="2">
        <v>43318</v>
      </c>
      <c r="B4840" s="5">
        <v>46150</v>
      </c>
      <c r="C4840" s="5">
        <v>46150</v>
      </c>
      <c r="D4840" s="5">
        <v>45750</v>
      </c>
      <c r="E4840" s="5">
        <v>45800</v>
      </c>
      <c r="F4840" s="4">
        <v>6771979</v>
      </c>
    </row>
    <row r="4841" spans="1:6" ht="15" customHeight="1" x14ac:dyDescent="0.3">
      <c r="A4841" s="2">
        <v>43319</v>
      </c>
      <c r="B4841" s="5">
        <v>46300</v>
      </c>
      <c r="C4841" s="5">
        <v>46750</v>
      </c>
      <c r="D4841" s="5">
        <v>45900</v>
      </c>
      <c r="E4841" s="5">
        <v>46700</v>
      </c>
      <c r="F4841" s="4">
        <v>9058174</v>
      </c>
    </row>
    <row r="4842" spans="1:6" ht="15" customHeight="1" x14ac:dyDescent="0.3">
      <c r="A4842" s="2">
        <v>43320</v>
      </c>
      <c r="B4842" s="5">
        <v>47000</v>
      </c>
      <c r="C4842" s="5">
        <v>47000</v>
      </c>
      <c r="D4842" s="5">
        <v>46550</v>
      </c>
      <c r="E4842" s="5">
        <v>46800</v>
      </c>
      <c r="F4842" s="4">
        <v>6429338</v>
      </c>
    </row>
    <row r="4843" spans="1:6" ht="15" customHeight="1" x14ac:dyDescent="0.3">
      <c r="A4843" s="2">
        <v>43321</v>
      </c>
      <c r="B4843" s="5">
        <v>47000</v>
      </c>
      <c r="C4843" s="5">
        <v>47050</v>
      </c>
      <c r="D4843" s="5">
        <v>46450</v>
      </c>
      <c r="E4843" s="5">
        <v>46900</v>
      </c>
      <c r="F4843" s="4">
        <v>12010886</v>
      </c>
    </row>
    <row r="4844" spans="1:6" ht="15" customHeight="1" x14ac:dyDescent="0.3">
      <c r="A4844" s="2">
        <v>43322</v>
      </c>
      <c r="B4844" s="5">
        <v>46150</v>
      </c>
      <c r="C4844" s="5">
        <v>46400</v>
      </c>
      <c r="D4844" s="5">
        <v>44850</v>
      </c>
      <c r="E4844" s="5">
        <v>45400</v>
      </c>
      <c r="F4844" s="4">
        <v>16670643</v>
      </c>
    </row>
    <row r="4845" spans="1:6" ht="15" customHeight="1" x14ac:dyDescent="0.3">
      <c r="A4845" s="2">
        <v>43325</v>
      </c>
      <c r="B4845" s="5">
        <v>44950</v>
      </c>
      <c r="C4845" s="5">
        <v>45100</v>
      </c>
      <c r="D4845" s="5">
        <v>44650</v>
      </c>
      <c r="E4845" s="5">
        <v>45050</v>
      </c>
      <c r="F4845" s="4">
        <v>9803831</v>
      </c>
    </row>
    <row r="4846" spans="1:6" ht="15" customHeight="1" x14ac:dyDescent="0.3">
      <c r="A4846" s="2">
        <v>43326</v>
      </c>
      <c r="B4846" s="5">
        <v>44850</v>
      </c>
      <c r="C4846" s="5">
        <v>45400</v>
      </c>
      <c r="D4846" s="5">
        <v>44850</v>
      </c>
      <c r="E4846" s="5">
        <v>45150</v>
      </c>
      <c r="F4846" s="4">
        <v>6409259</v>
      </c>
    </row>
    <row r="4847" spans="1:6" ht="15" customHeight="1" x14ac:dyDescent="0.3">
      <c r="A4847" s="2">
        <v>43327</v>
      </c>
      <c r="B4847" s="5">
        <v>44850</v>
      </c>
      <c r="C4847" s="5">
        <v>45400</v>
      </c>
      <c r="D4847" s="5">
        <v>44850</v>
      </c>
      <c r="E4847" s="5">
        <v>45150</v>
      </c>
      <c r="F4847" s="4">
        <v>6409259</v>
      </c>
    </row>
    <row r="4848" spans="1:6" ht="15" customHeight="1" x14ac:dyDescent="0.3">
      <c r="A4848" s="2">
        <v>43328</v>
      </c>
      <c r="B4848" s="5">
        <v>43800</v>
      </c>
      <c r="C4848" s="5">
        <v>44650</v>
      </c>
      <c r="D4848" s="5">
        <v>43700</v>
      </c>
      <c r="E4848" s="5">
        <v>44250</v>
      </c>
      <c r="F4848" s="4">
        <v>10088229</v>
      </c>
    </row>
    <row r="4849" spans="1:6" ht="15" customHeight="1" x14ac:dyDescent="0.3">
      <c r="A4849" s="2">
        <v>43329</v>
      </c>
      <c r="B4849" s="5">
        <v>44050</v>
      </c>
      <c r="C4849" s="5">
        <v>44400</v>
      </c>
      <c r="D4849" s="5">
        <v>44050</v>
      </c>
      <c r="E4849" s="5">
        <v>44100</v>
      </c>
      <c r="F4849" s="4">
        <v>6808747</v>
      </c>
    </row>
    <row r="4850" spans="1:6" ht="15" customHeight="1" x14ac:dyDescent="0.3">
      <c r="A4850" s="2">
        <v>43332</v>
      </c>
      <c r="B4850" s="5">
        <v>43500</v>
      </c>
      <c r="C4850" s="5">
        <v>44200</v>
      </c>
      <c r="D4850" s="5">
        <v>43500</v>
      </c>
      <c r="E4850" s="5">
        <v>43850</v>
      </c>
      <c r="F4850" s="4">
        <v>7289124</v>
      </c>
    </row>
    <row r="4851" spans="1:6" ht="15" customHeight="1" x14ac:dyDescent="0.3">
      <c r="A4851" s="2">
        <v>43333</v>
      </c>
      <c r="B4851" s="5">
        <v>43700</v>
      </c>
      <c r="C4851" s="5">
        <v>44900</v>
      </c>
      <c r="D4851" s="5">
        <v>43700</v>
      </c>
      <c r="E4851" s="5">
        <v>44800</v>
      </c>
      <c r="F4851" s="4">
        <v>9520270</v>
      </c>
    </row>
    <row r="4852" spans="1:6" ht="15" customHeight="1" x14ac:dyDescent="0.3">
      <c r="A4852" s="2">
        <v>43334</v>
      </c>
      <c r="B4852" s="5">
        <v>45150</v>
      </c>
      <c r="C4852" s="5">
        <v>46200</v>
      </c>
      <c r="D4852" s="5">
        <v>44900</v>
      </c>
      <c r="E4852" s="5">
        <v>46100</v>
      </c>
      <c r="F4852" s="4">
        <v>11641656</v>
      </c>
    </row>
    <row r="4853" spans="1:6" ht="15" customHeight="1" x14ac:dyDescent="0.3">
      <c r="A4853" s="2">
        <v>43335</v>
      </c>
      <c r="B4853" s="5">
        <v>46150</v>
      </c>
      <c r="C4853" s="5">
        <v>46200</v>
      </c>
      <c r="D4853" s="5">
        <v>45700</v>
      </c>
      <c r="E4853" s="5">
        <v>46200</v>
      </c>
      <c r="F4853" s="4">
        <v>6730918</v>
      </c>
    </row>
    <row r="4854" spans="1:6" ht="15" customHeight="1" x14ac:dyDescent="0.3">
      <c r="A4854" s="2">
        <v>43336</v>
      </c>
      <c r="B4854" s="5">
        <v>45900</v>
      </c>
      <c r="C4854" s="5">
        <v>46400</v>
      </c>
      <c r="D4854" s="5">
        <v>45550</v>
      </c>
      <c r="E4854" s="5">
        <v>46150</v>
      </c>
      <c r="F4854" s="4">
        <v>6582535</v>
      </c>
    </row>
    <row r="4855" spans="1:6" ht="15" customHeight="1" x14ac:dyDescent="0.3">
      <c r="A4855" s="2">
        <v>43339</v>
      </c>
      <c r="B4855" s="5">
        <v>46100</v>
      </c>
      <c r="C4855" s="5">
        <v>46550</v>
      </c>
      <c r="D4855" s="5">
        <v>46000</v>
      </c>
      <c r="E4855" s="5">
        <v>46300</v>
      </c>
      <c r="F4855" s="4">
        <v>5263782</v>
      </c>
    </row>
    <row r="4856" spans="1:6" ht="15" customHeight="1" x14ac:dyDescent="0.3">
      <c r="A4856" s="2">
        <v>43340</v>
      </c>
      <c r="B4856" s="5">
        <v>46800</v>
      </c>
      <c r="C4856" s="5">
        <v>46950</v>
      </c>
      <c r="D4856" s="5">
        <v>46300</v>
      </c>
      <c r="E4856" s="5">
        <v>46550</v>
      </c>
      <c r="F4856" s="4">
        <v>7365976</v>
      </c>
    </row>
    <row r="4857" spans="1:6" ht="15" customHeight="1" x14ac:dyDescent="0.3">
      <c r="A4857" s="2">
        <v>43341</v>
      </c>
      <c r="B4857" s="5">
        <v>46750</v>
      </c>
      <c r="C4857" s="5">
        <v>46800</v>
      </c>
      <c r="D4857" s="5">
        <v>46400</v>
      </c>
      <c r="E4857" s="5">
        <v>46800</v>
      </c>
      <c r="F4857" s="4">
        <v>5572374</v>
      </c>
    </row>
    <row r="4858" spans="1:6" ht="15" customHeight="1" x14ac:dyDescent="0.3">
      <c r="A4858" s="2">
        <v>43342</v>
      </c>
      <c r="B4858" s="5">
        <v>46950</v>
      </c>
      <c r="C4858" s="5">
        <v>47950</v>
      </c>
      <c r="D4858" s="5">
        <v>46700</v>
      </c>
      <c r="E4858" s="5">
        <v>47650</v>
      </c>
      <c r="F4858" s="4">
        <v>12193231</v>
      </c>
    </row>
    <row r="4859" spans="1:6" ht="15" customHeight="1" x14ac:dyDescent="0.3">
      <c r="A4859" s="2">
        <v>43343</v>
      </c>
      <c r="B4859" s="5">
        <v>47100</v>
      </c>
      <c r="C4859" s="5">
        <v>48450</v>
      </c>
      <c r="D4859" s="5">
        <v>47000</v>
      </c>
      <c r="E4859" s="5">
        <v>48450</v>
      </c>
      <c r="F4859" s="4">
        <v>13577454</v>
      </c>
    </row>
    <row r="4860" spans="1:6" ht="15" customHeight="1" x14ac:dyDescent="0.3">
      <c r="A4860" s="2">
        <v>43346</v>
      </c>
      <c r="B4860" s="5">
        <v>48200</v>
      </c>
      <c r="C4860" s="5">
        <v>48300</v>
      </c>
      <c r="D4860" s="5">
        <v>47300</v>
      </c>
      <c r="E4860" s="5">
        <v>47450</v>
      </c>
      <c r="F4860" s="4">
        <v>8595084</v>
      </c>
    </row>
    <row r="4861" spans="1:6" ht="15" customHeight="1" x14ac:dyDescent="0.3">
      <c r="A4861" s="2">
        <v>43347</v>
      </c>
      <c r="B4861" s="5">
        <v>47550</v>
      </c>
      <c r="C4861" s="5">
        <v>47800</v>
      </c>
      <c r="D4861" s="5">
        <v>47200</v>
      </c>
      <c r="E4861" s="5">
        <v>47650</v>
      </c>
      <c r="F4861" s="4">
        <v>6791255</v>
      </c>
    </row>
    <row r="4862" spans="1:6" ht="15" customHeight="1" x14ac:dyDescent="0.3">
      <c r="A4862" s="2">
        <v>43348</v>
      </c>
      <c r="B4862" s="5">
        <v>47300</v>
      </c>
      <c r="C4862" s="5">
        <v>47450</v>
      </c>
      <c r="D4862" s="5">
        <v>46400</v>
      </c>
      <c r="E4862" s="5">
        <v>46600</v>
      </c>
      <c r="F4862" s="4">
        <v>9139998</v>
      </c>
    </row>
    <row r="4863" spans="1:6" ht="15" customHeight="1" x14ac:dyDescent="0.3">
      <c r="A4863" s="2">
        <v>43349</v>
      </c>
      <c r="B4863" s="5">
        <v>46200</v>
      </c>
      <c r="C4863" s="5">
        <v>46400</v>
      </c>
      <c r="D4863" s="5">
        <v>45800</v>
      </c>
      <c r="E4863" s="5">
        <v>46100</v>
      </c>
      <c r="F4863" s="4">
        <v>9040553</v>
      </c>
    </row>
    <row r="4864" spans="1:6" ht="15" customHeight="1" x14ac:dyDescent="0.3">
      <c r="A4864" s="2">
        <v>43350</v>
      </c>
      <c r="B4864" s="5">
        <v>44500</v>
      </c>
      <c r="C4864" s="5">
        <v>45200</v>
      </c>
      <c r="D4864" s="5">
        <v>44400</v>
      </c>
      <c r="E4864" s="5">
        <v>44900</v>
      </c>
      <c r="F4864" s="4">
        <v>18285508</v>
      </c>
    </row>
    <row r="4865" spans="1:6" ht="15" customHeight="1" x14ac:dyDescent="0.3">
      <c r="A4865" s="2">
        <v>43353</v>
      </c>
      <c r="B4865" s="5">
        <v>45450</v>
      </c>
      <c r="C4865" s="5">
        <v>45550</v>
      </c>
      <c r="D4865" s="5">
        <v>45000</v>
      </c>
      <c r="E4865" s="5">
        <v>45500</v>
      </c>
      <c r="F4865" s="4">
        <v>9979838</v>
      </c>
    </row>
    <row r="4866" spans="1:6" ht="15" customHeight="1" x14ac:dyDescent="0.3">
      <c r="A4866" s="2">
        <v>43354</v>
      </c>
      <c r="B4866" s="5">
        <v>45550</v>
      </c>
      <c r="C4866" s="5">
        <v>45900</v>
      </c>
      <c r="D4866" s="5">
        <v>45050</v>
      </c>
      <c r="E4866" s="5">
        <v>45050</v>
      </c>
      <c r="F4866" s="4">
        <v>9865790</v>
      </c>
    </row>
    <row r="4867" spans="1:6" ht="15" customHeight="1" x14ac:dyDescent="0.3">
      <c r="A4867" s="2">
        <v>43355</v>
      </c>
      <c r="B4867" s="5">
        <v>44900</v>
      </c>
      <c r="C4867" s="5">
        <v>45100</v>
      </c>
      <c r="D4867" s="5">
        <v>44500</v>
      </c>
      <c r="E4867" s="5">
        <v>44550</v>
      </c>
      <c r="F4867" s="4">
        <v>12995269</v>
      </c>
    </row>
    <row r="4868" spans="1:6" ht="15" customHeight="1" x14ac:dyDescent="0.3">
      <c r="A4868" s="2">
        <v>43356</v>
      </c>
      <c r="B4868" s="5">
        <v>44550</v>
      </c>
      <c r="C4868" s="5">
        <v>44750</v>
      </c>
      <c r="D4868" s="5">
        <v>44000</v>
      </c>
      <c r="E4868" s="5">
        <v>44050</v>
      </c>
      <c r="F4868" s="4">
        <v>18277942</v>
      </c>
    </row>
    <row r="4869" spans="1:6" ht="15" customHeight="1" x14ac:dyDescent="0.3">
      <c r="A4869" s="2">
        <v>43357</v>
      </c>
      <c r="B4869" s="5">
        <v>45000</v>
      </c>
      <c r="C4869" s="5">
        <v>45850</v>
      </c>
      <c r="D4869" s="5">
        <v>44900</v>
      </c>
      <c r="E4869" s="5">
        <v>45850</v>
      </c>
      <c r="F4869" s="4">
        <v>12446344</v>
      </c>
    </row>
    <row r="4870" spans="1:6" ht="15" customHeight="1" x14ac:dyDescent="0.3">
      <c r="A4870" s="2">
        <v>43360</v>
      </c>
      <c r="B4870" s="5">
        <v>45550</v>
      </c>
      <c r="C4870" s="5">
        <v>45800</v>
      </c>
      <c r="D4870" s="5">
        <v>44900</v>
      </c>
      <c r="E4870" s="5">
        <v>45150</v>
      </c>
      <c r="F4870" s="4">
        <v>8123384</v>
      </c>
    </row>
    <row r="4871" spans="1:6" ht="15" customHeight="1" x14ac:dyDescent="0.3">
      <c r="A4871" s="2">
        <v>43361</v>
      </c>
      <c r="B4871" s="5">
        <v>44950</v>
      </c>
      <c r="C4871" s="5">
        <v>45900</v>
      </c>
      <c r="D4871" s="5">
        <v>44700</v>
      </c>
      <c r="E4871" s="5">
        <v>45500</v>
      </c>
      <c r="F4871" s="4">
        <v>9987090</v>
      </c>
    </row>
    <row r="4872" spans="1:6" ht="15" customHeight="1" x14ac:dyDescent="0.3">
      <c r="A4872" s="2">
        <v>43362</v>
      </c>
      <c r="B4872" s="5">
        <v>46000</v>
      </c>
      <c r="C4872" s="5">
        <v>46200</v>
      </c>
      <c r="D4872" s="5">
        <v>45700</v>
      </c>
      <c r="E4872" s="5">
        <v>46150</v>
      </c>
      <c r="F4872" s="4">
        <v>9367454</v>
      </c>
    </row>
    <row r="4873" spans="1:6" ht="15" customHeight="1" x14ac:dyDescent="0.3">
      <c r="A4873" s="2">
        <v>43363</v>
      </c>
      <c r="B4873" s="5">
        <v>46850</v>
      </c>
      <c r="C4873" s="5">
        <v>47600</v>
      </c>
      <c r="D4873" s="5">
        <v>46400</v>
      </c>
      <c r="E4873" s="5">
        <v>47250</v>
      </c>
      <c r="F4873" s="4">
        <v>13536966</v>
      </c>
    </row>
    <row r="4874" spans="1:6" ht="15" customHeight="1" x14ac:dyDescent="0.3">
      <c r="A4874" s="2">
        <v>43364</v>
      </c>
      <c r="B4874" s="5">
        <v>46550</v>
      </c>
      <c r="C4874" s="5">
        <v>47550</v>
      </c>
      <c r="D4874" s="5">
        <v>46550</v>
      </c>
      <c r="E4874" s="5">
        <v>47400</v>
      </c>
      <c r="F4874" s="4">
        <v>14476906</v>
      </c>
    </row>
    <row r="4875" spans="1:6" ht="15" customHeight="1" x14ac:dyDescent="0.3">
      <c r="A4875" s="2">
        <v>43367</v>
      </c>
      <c r="B4875" s="5">
        <v>46550</v>
      </c>
      <c r="C4875" s="5">
        <v>47550</v>
      </c>
      <c r="D4875" s="5">
        <v>46550</v>
      </c>
      <c r="E4875" s="5">
        <v>47400</v>
      </c>
      <c r="F4875" s="4">
        <v>14476906</v>
      </c>
    </row>
    <row r="4876" spans="1:6" ht="15" customHeight="1" x14ac:dyDescent="0.3">
      <c r="A4876" s="2">
        <v>43368</v>
      </c>
      <c r="B4876" s="5">
        <v>46550</v>
      </c>
      <c r="C4876" s="5">
        <v>47550</v>
      </c>
      <c r="D4876" s="5">
        <v>46550</v>
      </c>
      <c r="E4876" s="5">
        <v>47400</v>
      </c>
      <c r="F4876" s="4">
        <v>14476906</v>
      </c>
    </row>
    <row r="4877" spans="1:6" ht="15" customHeight="1" x14ac:dyDescent="0.3">
      <c r="A4877" s="2">
        <v>43369</v>
      </c>
      <c r="B4877" s="5">
        <v>46550</v>
      </c>
      <c r="C4877" s="5">
        <v>47550</v>
      </c>
      <c r="D4877" s="5">
        <v>46550</v>
      </c>
      <c r="E4877" s="5">
        <v>47400</v>
      </c>
      <c r="F4877" s="4">
        <v>14476906</v>
      </c>
    </row>
    <row r="4878" spans="1:6" ht="15" customHeight="1" x14ac:dyDescent="0.3">
      <c r="A4878" s="2">
        <v>43370</v>
      </c>
      <c r="B4878" s="5">
        <v>46950</v>
      </c>
      <c r="C4878" s="5">
        <v>47500</v>
      </c>
      <c r="D4878" s="5">
        <v>46450</v>
      </c>
      <c r="E4878" s="5">
        <v>47500</v>
      </c>
      <c r="F4878" s="4">
        <v>15804586</v>
      </c>
    </row>
    <row r="4879" spans="1:6" ht="15" customHeight="1" x14ac:dyDescent="0.3">
      <c r="A4879" s="2">
        <v>43371</v>
      </c>
      <c r="B4879" s="5">
        <v>47250</v>
      </c>
      <c r="C4879" s="5">
        <v>47250</v>
      </c>
      <c r="D4879" s="5">
        <v>46300</v>
      </c>
      <c r="E4879" s="5">
        <v>46450</v>
      </c>
      <c r="F4879" s="4">
        <v>11270515</v>
      </c>
    </row>
    <row r="4880" spans="1:6" ht="15" customHeight="1" x14ac:dyDescent="0.3">
      <c r="A4880" s="2">
        <v>43374</v>
      </c>
      <c r="B4880" s="5">
        <v>46450</v>
      </c>
      <c r="C4880" s="5">
        <v>46800</v>
      </c>
      <c r="D4880" s="5">
        <v>45800</v>
      </c>
      <c r="E4880" s="5">
        <v>46350</v>
      </c>
      <c r="F4880" s="4">
        <v>6354983</v>
      </c>
    </row>
    <row r="4881" spans="1:6" ht="15" customHeight="1" x14ac:dyDescent="0.3">
      <c r="A4881" s="2">
        <v>43375</v>
      </c>
      <c r="B4881" s="5">
        <v>46450</v>
      </c>
      <c r="C4881" s="5">
        <v>46700</v>
      </c>
      <c r="D4881" s="5">
        <v>45700</v>
      </c>
      <c r="E4881" s="5">
        <v>45700</v>
      </c>
      <c r="F4881" s="4">
        <v>6607188</v>
      </c>
    </row>
    <row r="4882" spans="1:6" ht="15" customHeight="1" x14ac:dyDescent="0.3">
      <c r="A4882" s="2">
        <v>43376</v>
      </c>
      <c r="B4882" s="5">
        <v>46450</v>
      </c>
      <c r="C4882" s="5">
        <v>46700</v>
      </c>
      <c r="D4882" s="5">
        <v>45700</v>
      </c>
      <c r="E4882" s="5">
        <v>45700</v>
      </c>
      <c r="F4882" s="4">
        <v>6607188</v>
      </c>
    </row>
    <row r="4883" spans="1:6" ht="15" customHeight="1" x14ac:dyDescent="0.3">
      <c r="A4883" s="2">
        <v>43377</v>
      </c>
      <c r="B4883" s="5">
        <v>45150</v>
      </c>
      <c r="C4883" s="5">
        <v>45600</v>
      </c>
      <c r="D4883" s="5">
        <v>44700</v>
      </c>
      <c r="E4883" s="5">
        <v>44700</v>
      </c>
      <c r="F4883" s="4">
        <v>11865327</v>
      </c>
    </row>
    <row r="4884" spans="1:6" ht="15" customHeight="1" x14ac:dyDescent="0.3">
      <c r="A4884" s="2">
        <v>43378</v>
      </c>
      <c r="B4884" s="5">
        <v>44800</v>
      </c>
      <c r="C4884" s="5">
        <v>45500</v>
      </c>
      <c r="D4884" s="5">
        <v>44550</v>
      </c>
      <c r="E4884" s="5">
        <v>44700</v>
      </c>
      <c r="F4884" s="4">
        <v>10544165</v>
      </c>
    </row>
    <row r="4885" spans="1:6" ht="15" customHeight="1" x14ac:dyDescent="0.3">
      <c r="A4885" s="2">
        <v>43381</v>
      </c>
      <c r="B4885" s="5">
        <v>44200</v>
      </c>
      <c r="C4885" s="5">
        <v>45200</v>
      </c>
      <c r="D4885" s="5">
        <v>44200</v>
      </c>
      <c r="E4885" s="5">
        <v>44950</v>
      </c>
      <c r="F4885" s="4">
        <v>6759464</v>
      </c>
    </row>
    <row r="4886" spans="1:6" ht="15" customHeight="1" x14ac:dyDescent="0.3">
      <c r="A4886" s="2">
        <v>43382</v>
      </c>
      <c r="B4886" s="5">
        <v>44200</v>
      </c>
      <c r="C4886" s="5">
        <v>45200</v>
      </c>
      <c r="D4886" s="5">
        <v>44200</v>
      </c>
      <c r="E4886" s="5">
        <v>44950</v>
      </c>
      <c r="F4886" s="4">
        <v>6759464</v>
      </c>
    </row>
    <row r="4887" spans="1:6" ht="15" customHeight="1" x14ac:dyDescent="0.3">
      <c r="A4887" s="2">
        <v>43383</v>
      </c>
      <c r="B4887" s="5">
        <v>45250</v>
      </c>
      <c r="C4887" s="5">
        <v>45500</v>
      </c>
      <c r="D4887" s="5">
        <v>44500</v>
      </c>
      <c r="E4887" s="5">
        <v>45300</v>
      </c>
      <c r="F4887" s="4">
        <v>10341349</v>
      </c>
    </row>
    <row r="4888" spans="1:6" ht="15" customHeight="1" x14ac:dyDescent="0.3">
      <c r="A4888" s="2">
        <v>43384</v>
      </c>
      <c r="B4888" s="5">
        <v>44000</v>
      </c>
      <c r="C4888" s="5">
        <v>44650</v>
      </c>
      <c r="D4888" s="5">
        <v>43100</v>
      </c>
      <c r="E4888" s="5">
        <v>43100</v>
      </c>
      <c r="F4888" s="4">
        <v>19324537</v>
      </c>
    </row>
    <row r="4889" spans="1:6" ht="15" customHeight="1" x14ac:dyDescent="0.3">
      <c r="A4889" s="2">
        <v>43385</v>
      </c>
      <c r="B4889" s="5">
        <v>43200</v>
      </c>
      <c r="C4889" s="5">
        <v>44650</v>
      </c>
      <c r="D4889" s="5">
        <v>43200</v>
      </c>
      <c r="E4889" s="5">
        <v>44000</v>
      </c>
      <c r="F4889" s="4">
        <v>12640906</v>
      </c>
    </row>
    <row r="4890" spans="1:6" ht="15" customHeight="1" x14ac:dyDescent="0.3">
      <c r="A4890" s="2">
        <v>43388</v>
      </c>
      <c r="B4890" s="5">
        <v>44050</v>
      </c>
      <c r="C4890" s="5">
        <v>44050</v>
      </c>
      <c r="D4890" s="5">
        <v>43350</v>
      </c>
      <c r="E4890" s="5">
        <v>43800</v>
      </c>
      <c r="F4890" s="4">
        <v>7434522</v>
      </c>
    </row>
    <row r="4891" spans="1:6" ht="15" customHeight="1" x14ac:dyDescent="0.3">
      <c r="A4891" s="2">
        <v>43389</v>
      </c>
      <c r="B4891" s="5">
        <v>43700</v>
      </c>
      <c r="C4891" s="5">
        <v>44150</v>
      </c>
      <c r="D4891" s="5">
        <v>43350</v>
      </c>
      <c r="E4891" s="5">
        <v>43600</v>
      </c>
      <c r="F4891" s="4">
        <v>6825677</v>
      </c>
    </row>
    <row r="4892" spans="1:6" ht="15" customHeight="1" x14ac:dyDescent="0.3">
      <c r="A4892" s="2">
        <v>43390</v>
      </c>
      <c r="B4892" s="5">
        <v>44150</v>
      </c>
      <c r="C4892" s="5">
        <v>44500</v>
      </c>
      <c r="D4892" s="5">
        <v>44000</v>
      </c>
      <c r="E4892" s="5">
        <v>44150</v>
      </c>
      <c r="F4892" s="4">
        <v>8306193</v>
      </c>
    </row>
    <row r="4893" spans="1:6" ht="15" customHeight="1" x14ac:dyDescent="0.3">
      <c r="A4893" s="2">
        <v>43391</v>
      </c>
      <c r="B4893" s="5">
        <v>43950</v>
      </c>
      <c r="C4893" s="5">
        <v>44450</v>
      </c>
      <c r="D4893" s="5">
        <v>43700</v>
      </c>
      <c r="E4893" s="5">
        <v>44050</v>
      </c>
      <c r="F4893" s="4">
        <v>8347725</v>
      </c>
    </row>
    <row r="4894" spans="1:6" ht="15" customHeight="1" x14ac:dyDescent="0.3">
      <c r="A4894" s="2">
        <v>43392</v>
      </c>
      <c r="B4894" s="5">
        <v>43900</v>
      </c>
      <c r="C4894" s="5">
        <v>44150</v>
      </c>
      <c r="D4894" s="5">
        <v>43450</v>
      </c>
      <c r="E4894" s="5">
        <v>43900</v>
      </c>
      <c r="F4894" s="4">
        <v>7842520</v>
      </c>
    </row>
    <row r="4895" spans="1:6" ht="15" customHeight="1" x14ac:dyDescent="0.3">
      <c r="A4895" s="2">
        <v>43395</v>
      </c>
      <c r="B4895" s="5">
        <v>43450</v>
      </c>
      <c r="C4895" s="5">
        <v>43950</v>
      </c>
      <c r="D4895" s="5">
        <v>43200</v>
      </c>
      <c r="E4895" s="5">
        <v>43550</v>
      </c>
      <c r="F4895" s="4">
        <v>8357648</v>
      </c>
    </row>
    <row r="4896" spans="1:6" ht="15" customHeight="1" x14ac:dyDescent="0.3">
      <c r="A4896" s="2">
        <v>43396</v>
      </c>
      <c r="B4896" s="5">
        <v>43300</v>
      </c>
      <c r="C4896" s="5">
        <v>43450</v>
      </c>
      <c r="D4896" s="5">
        <v>42550</v>
      </c>
      <c r="E4896" s="5">
        <v>43050</v>
      </c>
      <c r="F4896" s="4">
        <v>9531231</v>
      </c>
    </row>
    <row r="4897" spans="1:6" ht="15" customHeight="1" x14ac:dyDescent="0.3">
      <c r="A4897" s="2">
        <v>43397</v>
      </c>
      <c r="B4897" s="5">
        <v>43050</v>
      </c>
      <c r="C4897" s="5">
        <v>43100</v>
      </c>
      <c r="D4897" s="5">
        <v>42250</v>
      </c>
      <c r="E4897" s="5">
        <v>42550</v>
      </c>
      <c r="F4897" s="4">
        <v>13522825</v>
      </c>
    </row>
    <row r="4898" spans="1:6" ht="15" customHeight="1" x14ac:dyDescent="0.3">
      <c r="A4898" s="2">
        <v>43398</v>
      </c>
      <c r="B4898" s="5">
        <v>40600</v>
      </c>
      <c r="C4898" s="5">
        <v>41550</v>
      </c>
      <c r="D4898" s="5">
        <v>40550</v>
      </c>
      <c r="E4898" s="5">
        <v>41000</v>
      </c>
      <c r="F4898" s="4">
        <v>19338170</v>
      </c>
    </row>
    <row r="4899" spans="1:6" ht="15" customHeight="1" x14ac:dyDescent="0.3">
      <c r="A4899" s="2">
        <v>43399</v>
      </c>
      <c r="B4899" s="5">
        <v>41100</v>
      </c>
      <c r="C4899" s="5">
        <v>41300</v>
      </c>
      <c r="D4899" s="5">
        <v>40400</v>
      </c>
      <c r="E4899" s="5">
        <v>41000</v>
      </c>
      <c r="F4899" s="4">
        <v>14413864</v>
      </c>
    </row>
    <row r="4900" spans="1:6" ht="15" customHeight="1" x14ac:dyDescent="0.3">
      <c r="A4900" s="2">
        <v>43402</v>
      </c>
      <c r="B4900" s="5">
        <v>40850</v>
      </c>
      <c r="C4900" s="5">
        <v>41950</v>
      </c>
      <c r="D4900" s="5">
        <v>40550</v>
      </c>
      <c r="E4900" s="5">
        <v>41400</v>
      </c>
      <c r="F4900" s="4">
        <v>14460521</v>
      </c>
    </row>
    <row r="4901" spans="1:6" ht="15" customHeight="1" x14ac:dyDescent="0.3">
      <c r="A4901" s="2">
        <v>43403</v>
      </c>
      <c r="B4901" s="5">
        <v>41400</v>
      </c>
      <c r="C4901" s="5">
        <v>43000</v>
      </c>
      <c r="D4901" s="5">
        <v>41000</v>
      </c>
      <c r="E4901" s="5">
        <v>42350</v>
      </c>
      <c r="F4901" s="4">
        <v>14205190</v>
      </c>
    </row>
    <row r="4902" spans="1:6" ht="15" customHeight="1" x14ac:dyDescent="0.3">
      <c r="A4902" s="2">
        <v>43404</v>
      </c>
      <c r="B4902" s="5">
        <v>42900</v>
      </c>
      <c r="C4902" s="5">
        <v>43350</v>
      </c>
      <c r="D4902" s="5">
        <v>41700</v>
      </c>
      <c r="E4902" s="5">
        <v>42400</v>
      </c>
      <c r="F4902" s="4">
        <v>17621480</v>
      </c>
    </row>
    <row r="4903" spans="1:6" ht="15" customHeight="1" x14ac:dyDescent="0.3">
      <c r="A4903" s="2">
        <v>43405</v>
      </c>
      <c r="B4903" s="5">
        <v>42450</v>
      </c>
      <c r="C4903" s="5">
        <v>42950</v>
      </c>
      <c r="D4903" s="5">
        <v>42150</v>
      </c>
      <c r="E4903" s="5">
        <v>42150</v>
      </c>
      <c r="F4903" s="4">
        <v>13423132</v>
      </c>
    </row>
    <row r="4904" spans="1:6" ht="15" customHeight="1" x14ac:dyDescent="0.3">
      <c r="A4904" s="2">
        <v>43406</v>
      </c>
      <c r="B4904" s="5">
        <v>43050</v>
      </c>
      <c r="C4904" s="5">
        <v>44250</v>
      </c>
      <c r="D4904" s="5">
        <v>42800</v>
      </c>
      <c r="E4904" s="5">
        <v>44150</v>
      </c>
      <c r="F4904" s="4">
        <v>16517112</v>
      </c>
    </row>
    <row r="4905" spans="1:6" ht="15" customHeight="1" x14ac:dyDescent="0.3">
      <c r="A4905" s="2">
        <v>43409</v>
      </c>
      <c r="B4905" s="5">
        <v>43750</v>
      </c>
      <c r="C4905" s="5">
        <v>43800</v>
      </c>
      <c r="D4905" s="5">
        <v>42900</v>
      </c>
      <c r="E4905" s="5">
        <v>43800</v>
      </c>
      <c r="F4905" s="4">
        <v>9426777</v>
      </c>
    </row>
    <row r="4906" spans="1:6" ht="15" customHeight="1" x14ac:dyDescent="0.3">
      <c r="A4906" s="2">
        <v>43410</v>
      </c>
      <c r="B4906" s="5">
        <v>43750</v>
      </c>
      <c r="C4906" s="5">
        <v>43800</v>
      </c>
      <c r="D4906" s="5">
        <v>42950</v>
      </c>
      <c r="E4906" s="5">
        <v>43750</v>
      </c>
      <c r="F4906" s="4">
        <v>7713625</v>
      </c>
    </row>
    <row r="4907" spans="1:6" ht="15" customHeight="1" x14ac:dyDescent="0.3">
      <c r="A4907" s="2">
        <v>43411</v>
      </c>
      <c r="B4907" s="5">
        <v>43600</v>
      </c>
      <c r="C4907" s="5">
        <v>44500</v>
      </c>
      <c r="D4907" s="5">
        <v>43400</v>
      </c>
      <c r="E4907" s="5">
        <v>44000</v>
      </c>
      <c r="F4907" s="4">
        <v>11553998</v>
      </c>
    </row>
    <row r="4908" spans="1:6" ht="15" customHeight="1" x14ac:dyDescent="0.3">
      <c r="A4908" s="2">
        <v>43412</v>
      </c>
      <c r="B4908" s="5">
        <v>44900</v>
      </c>
      <c r="C4908" s="5">
        <v>45050</v>
      </c>
      <c r="D4908" s="5">
        <v>44050</v>
      </c>
      <c r="E4908" s="5">
        <v>44050</v>
      </c>
      <c r="F4908" s="4">
        <v>12617397</v>
      </c>
    </row>
    <row r="4909" spans="1:6" ht="15" customHeight="1" x14ac:dyDescent="0.3">
      <c r="A4909" s="2">
        <v>43413</v>
      </c>
      <c r="B4909" s="5">
        <v>44450</v>
      </c>
      <c r="C4909" s="5">
        <v>44850</v>
      </c>
      <c r="D4909" s="5">
        <v>43900</v>
      </c>
      <c r="E4909" s="5">
        <v>44300</v>
      </c>
      <c r="F4909" s="4">
        <v>7318500</v>
      </c>
    </row>
    <row r="4910" spans="1:6" ht="15" customHeight="1" x14ac:dyDescent="0.3">
      <c r="A4910" s="2">
        <v>43416</v>
      </c>
      <c r="B4910" s="5">
        <v>43850</v>
      </c>
      <c r="C4910" s="5">
        <v>45250</v>
      </c>
      <c r="D4910" s="5">
        <v>43700</v>
      </c>
      <c r="E4910" s="5">
        <v>45200</v>
      </c>
      <c r="F4910" s="4">
        <v>8552566</v>
      </c>
    </row>
    <row r="4911" spans="1:6" ht="15" customHeight="1" x14ac:dyDescent="0.3">
      <c r="A4911" s="2">
        <v>43417</v>
      </c>
      <c r="B4911" s="5">
        <v>43900</v>
      </c>
      <c r="C4911" s="5">
        <v>44500</v>
      </c>
      <c r="D4911" s="5">
        <v>43400</v>
      </c>
      <c r="E4911" s="5">
        <v>44500</v>
      </c>
      <c r="F4911" s="4">
        <v>9311126</v>
      </c>
    </row>
    <row r="4912" spans="1:6" ht="15" customHeight="1" x14ac:dyDescent="0.3">
      <c r="A4912" s="2">
        <v>43418</v>
      </c>
      <c r="B4912" s="5">
        <v>44500</v>
      </c>
      <c r="C4912" s="5">
        <v>44500</v>
      </c>
      <c r="D4912" s="5">
        <v>43800</v>
      </c>
      <c r="E4912" s="5">
        <v>44100</v>
      </c>
      <c r="F4912" s="4">
        <v>6783344</v>
      </c>
    </row>
    <row r="4913" spans="1:6" ht="15" customHeight="1" x14ac:dyDescent="0.3">
      <c r="A4913" s="2">
        <v>43419</v>
      </c>
      <c r="B4913" s="5">
        <v>44050</v>
      </c>
      <c r="C4913" s="5">
        <v>44350</v>
      </c>
      <c r="D4913" s="5">
        <v>43500</v>
      </c>
      <c r="E4913" s="5">
        <v>44250</v>
      </c>
      <c r="F4913" s="4">
        <v>5864067</v>
      </c>
    </row>
    <row r="4914" spans="1:6" ht="15" customHeight="1" x14ac:dyDescent="0.3">
      <c r="A4914" s="2">
        <v>43420</v>
      </c>
      <c r="B4914" s="5">
        <v>44600</v>
      </c>
      <c r="C4914" s="5">
        <v>44750</v>
      </c>
      <c r="D4914" s="5">
        <v>43700</v>
      </c>
      <c r="E4914" s="5">
        <v>44000</v>
      </c>
      <c r="F4914" s="4">
        <v>7777124</v>
      </c>
    </row>
    <row r="4915" spans="1:6" ht="15" customHeight="1" x14ac:dyDescent="0.3">
      <c r="A4915" s="2">
        <v>43423</v>
      </c>
      <c r="B4915" s="5">
        <v>44050</v>
      </c>
      <c r="C4915" s="5">
        <v>44250</v>
      </c>
      <c r="D4915" s="5">
        <v>43450</v>
      </c>
      <c r="E4915" s="5">
        <v>43650</v>
      </c>
      <c r="F4915" s="4">
        <v>7538720</v>
      </c>
    </row>
    <row r="4916" spans="1:6" ht="15" customHeight="1" x14ac:dyDescent="0.3">
      <c r="A4916" s="2">
        <v>43424</v>
      </c>
      <c r="B4916" s="5">
        <v>42450</v>
      </c>
      <c r="C4916" s="5">
        <v>43000</v>
      </c>
      <c r="D4916" s="5">
        <v>42100</v>
      </c>
      <c r="E4916" s="5">
        <v>42800</v>
      </c>
      <c r="F4916" s="4">
        <v>9420664</v>
      </c>
    </row>
    <row r="4917" spans="1:6" ht="15" customHeight="1" x14ac:dyDescent="0.3">
      <c r="A4917" s="2">
        <v>43425</v>
      </c>
      <c r="B4917" s="5">
        <v>41800</v>
      </c>
      <c r="C4917" s="5">
        <v>42300</v>
      </c>
      <c r="D4917" s="5">
        <v>41800</v>
      </c>
      <c r="E4917" s="5">
        <v>42100</v>
      </c>
      <c r="F4917" s="4">
        <v>10769589</v>
      </c>
    </row>
    <row r="4918" spans="1:6" ht="15" customHeight="1" x14ac:dyDescent="0.3">
      <c r="A4918" s="2">
        <v>43426</v>
      </c>
      <c r="B4918" s="5">
        <v>42000</v>
      </c>
      <c r="C4918" s="5">
        <v>42650</v>
      </c>
      <c r="D4918" s="5">
        <v>42000</v>
      </c>
      <c r="E4918" s="5">
        <v>42450</v>
      </c>
      <c r="F4918" s="4">
        <v>5970796</v>
      </c>
    </row>
    <row r="4919" spans="1:6" ht="15" customHeight="1" x14ac:dyDescent="0.3">
      <c r="A4919" s="2">
        <v>43427</v>
      </c>
      <c r="B4919" s="5">
        <v>42450</v>
      </c>
      <c r="C4919" s="5">
        <v>42600</v>
      </c>
      <c r="D4919" s="5">
        <v>41900</v>
      </c>
      <c r="E4919" s="5">
        <v>42400</v>
      </c>
      <c r="F4919" s="4">
        <v>5192638</v>
      </c>
    </row>
    <row r="4920" spans="1:6" ht="15" customHeight="1" x14ac:dyDescent="0.3">
      <c r="A4920" s="2">
        <v>43430</v>
      </c>
      <c r="B4920" s="5">
        <v>42150</v>
      </c>
      <c r="C4920" s="5">
        <v>42800</v>
      </c>
      <c r="D4920" s="5">
        <v>42100</v>
      </c>
      <c r="E4920" s="5">
        <v>42600</v>
      </c>
      <c r="F4920" s="4">
        <v>6613009</v>
      </c>
    </row>
    <row r="4921" spans="1:6" ht="15" customHeight="1" x14ac:dyDescent="0.3">
      <c r="A4921" s="2">
        <v>43431</v>
      </c>
      <c r="B4921" s="5">
        <v>42900</v>
      </c>
      <c r="C4921" s="5">
        <v>43100</v>
      </c>
      <c r="D4921" s="5">
        <v>42500</v>
      </c>
      <c r="E4921" s="5">
        <v>43050</v>
      </c>
      <c r="F4921" s="4">
        <v>8367091</v>
      </c>
    </row>
    <row r="4922" spans="1:6" ht="15" customHeight="1" x14ac:dyDescent="0.3">
      <c r="A4922" s="2">
        <v>43432</v>
      </c>
      <c r="B4922" s="5">
        <v>42800</v>
      </c>
      <c r="C4922" s="5">
        <v>43200</v>
      </c>
      <c r="D4922" s="5">
        <v>42750</v>
      </c>
      <c r="E4922" s="5">
        <v>43150</v>
      </c>
      <c r="F4922" s="4">
        <v>6943099</v>
      </c>
    </row>
    <row r="4923" spans="1:6" ht="15" customHeight="1" x14ac:dyDescent="0.3">
      <c r="A4923" s="2">
        <v>43433</v>
      </c>
      <c r="B4923" s="5">
        <v>43850</v>
      </c>
      <c r="C4923" s="5">
        <v>43850</v>
      </c>
      <c r="D4923" s="5">
        <v>42900</v>
      </c>
      <c r="E4923" s="5">
        <v>43150</v>
      </c>
      <c r="F4923" s="4">
        <v>8473511</v>
      </c>
    </row>
    <row r="4924" spans="1:6" ht="15" customHeight="1" x14ac:dyDescent="0.3">
      <c r="A4924" s="2">
        <v>43434</v>
      </c>
      <c r="B4924" s="5">
        <v>43450</v>
      </c>
      <c r="C4924" s="5">
        <v>44000</v>
      </c>
      <c r="D4924" s="5">
        <v>41750</v>
      </c>
      <c r="E4924" s="5">
        <v>41850</v>
      </c>
      <c r="F4924" s="4">
        <v>19775519</v>
      </c>
    </row>
    <row r="4925" spans="1:6" ht="15" customHeight="1" x14ac:dyDescent="0.3">
      <c r="A4925" s="2">
        <v>43437</v>
      </c>
      <c r="B4925" s="5">
        <v>42750</v>
      </c>
      <c r="C4925" s="5">
        <v>43400</v>
      </c>
      <c r="D4925" s="5">
        <v>42400</v>
      </c>
      <c r="E4925" s="5">
        <v>43250</v>
      </c>
      <c r="F4925" s="4">
        <v>12110702</v>
      </c>
    </row>
    <row r="4926" spans="1:6" ht="15" customHeight="1" x14ac:dyDescent="0.3">
      <c r="A4926" s="2">
        <v>43438</v>
      </c>
      <c r="B4926" s="5">
        <v>42650</v>
      </c>
      <c r="C4926" s="5">
        <v>42900</v>
      </c>
      <c r="D4926" s="5">
        <v>41900</v>
      </c>
      <c r="E4926" s="5">
        <v>42150</v>
      </c>
      <c r="F4926" s="4">
        <v>14347746</v>
      </c>
    </row>
    <row r="4927" spans="1:6" ht="15" customHeight="1" x14ac:dyDescent="0.3">
      <c r="A4927" s="2">
        <v>43439</v>
      </c>
      <c r="B4927" s="5">
        <v>40900</v>
      </c>
      <c r="C4927" s="5">
        <v>41750</v>
      </c>
      <c r="D4927" s="5">
        <v>40850</v>
      </c>
      <c r="E4927" s="5">
        <v>41450</v>
      </c>
      <c r="F4927" s="4">
        <v>12631983</v>
      </c>
    </row>
    <row r="4928" spans="1:6" ht="15" customHeight="1" x14ac:dyDescent="0.3">
      <c r="A4928" s="2">
        <v>43440</v>
      </c>
      <c r="B4928" s="5">
        <v>40600</v>
      </c>
      <c r="C4928" s="5">
        <v>41100</v>
      </c>
      <c r="D4928" s="5">
        <v>40450</v>
      </c>
      <c r="E4928" s="5">
        <v>40500</v>
      </c>
      <c r="F4928" s="4">
        <v>14251826</v>
      </c>
    </row>
    <row r="4929" spans="1:6" ht="15" customHeight="1" x14ac:dyDescent="0.3">
      <c r="A4929" s="2">
        <v>43441</v>
      </c>
      <c r="B4929" s="5">
        <v>40900</v>
      </c>
      <c r="C4929" s="5">
        <v>41400</v>
      </c>
      <c r="D4929" s="5">
        <v>40850</v>
      </c>
      <c r="E4929" s="5">
        <v>40950</v>
      </c>
      <c r="F4929" s="4">
        <v>11433083</v>
      </c>
    </row>
    <row r="4930" spans="1:6" ht="15" customHeight="1" x14ac:dyDescent="0.3">
      <c r="A4930" s="2">
        <v>43444</v>
      </c>
      <c r="B4930" s="5">
        <v>40450</v>
      </c>
      <c r="C4930" s="5">
        <v>40650</v>
      </c>
      <c r="D4930" s="5">
        <v>40000</v>
      </c>
      <c r="E4930" s="5">
        <v>40200</v>
      </c>
      <c r="F4930" s="4">
        <v>14892263</v>
      </c>
    </row>
    <row r="4931" spans="1:6" ht="15" customHeight="1" x14ac:dyDescent="0.3">
      <c r="A4931" s="2">
        <v>43445</v>
      </c>
      <c r="B4931" s="5">
        <v>40600</v>
      </c>
      <c r="C4931" s="5">
        <v>40700</v>
      </c>
      <c r="D4931" s="5">
        <v>40200</v>
      </c>
      <c r="E4931" s="5">
        <v>40250</v>
      </c>
      <c r="F4931" s="4">
        <v>10638766</v>
      </c>
    </row>
    <row r="4932" spans="1:6" ht="15" customHeight="1" x14ac:dyDescent="0.3">
      <c r="A4932" s="2">
        <v>43446</v>
      </c>
      <c r="B4932" s="5">
        <v>40250</v>
      </c>
      <c r="C4932" s="5">
        <v>40700</v>
      </c>
      <c r="D4932" s="5">
        <v>40150</v>
      </c>
      <c r="E4932" s="5">
        <v>40450</v>
      </c>
      <c r="F4932" s="4">
        <v>12024279</v>
      </c>
    </row>
    <row r="4933" spans="1:6" ht="15" customHeight="1" x14ac:dyDescent="0.3">
      <c r="A4933" s="2">
        <v>43447</v>
      </c>
      <c r="B4933" s="5">
        <v>40650</v>
      </c>
      <c r="C4933" s="5">
        <v>40750</v>
      </c>
      <c r="D4933" s="5">
        <v>40000</v>
      </c>
      <c r="E4933" s="5">
        <v>40000</v>
      </c>
      <c r="F4933" s="4">
        <v>26254646</v>
      </c>
    </row>
    <row r="4934" spans="1:6" ht="15" customHeight="1" x14ac:dyDescent="0.3">
      <c r="A4934" s="2">
        <v>43448</v>
      </c>
      <c r="B4934" s="5">
        <v>40200</v>
      </c>
      <c r="C4934" s="5">
        <v>40200</v>
      </c>
      <c r="D4934" s="5">
        <v>38700</v>
      </c>
      <c r="E4934" s="5">
        <v>38950</v>
      </c>
      <c r="F4934" s="4">
        <v>19671783</v>
      </c>
    </row>
    <row r="4935" spans="1:6" ht="15" customHeight="1" x14ac:dyDescent="0.3">
      <c r="A4935" s="2">
        <v>43451</v>
      </c>
      <c r="B4935" s="5">
        <v>38650</v>
      </c>
      <c r="C4935" s="5">
        <v>39600</v>
      </c>
      <c r="D4935" s="5">
        <v>38650</v>
      </c>
      <c r="E4935" s="5">
        <v>39150</v>
      </c>
      <c r="F4935" s="4">
        <v>11532968</v>
      </c>
    </row>
    <row r="4936" spans="1:6" ht="15" customHeight="1" x14ac:dyDescent="0.3">
      <c r="A4936" s="2">
        <v>43452</v>
      </c>
      <c r="B4936" s="5">
        <v>38300</v>
      </c>
      <c r="C4936" s="5">
        <v>39200</v>
      </c>
      <c r="D4936" s="5">
        <v>38300</v>
      </c>
      <c r="E4936" s="5">
        <v>38900</v>
      </c>
      <c r="F4936" s="4">
        <v>11042101</v>
      </c>
    </row>
    <row r="4937" spans="1:6" ht="15" customHeight="1" x14ac:dyDescent="0.3">
      <c r="A4937" s="2">
        <v>43453</v>
      </c>
      <c r="B4937" s="5">
        <v>38900</v>
      </c>
      <c r="C4937" s="5">
        <v>39350</v>
      </c>
      <c r="D4937" s="5">
        <v>38850</v>
      </c>
      <c r="E4937" s="5">
        <v>39100</v>
      </c>
      <c r="F4937" s="4">
        <v>9942037</v>
      </c>
    </row>
    <row r="4938" spans="1:6" ht="15" customHeight="1" x14ac:dyDescent="0.3">
      <c r="A4938" s="2">
        <v>43454</v>
      </c>
      <c r="B4938" s="5">
        <v>38600</v>
      </c>
      <c r="C4938" s="5">
        <v>39100</v>
      </c>
      <c r="D4938" s="5">
        <v>38500</v>
      </c>
      <c r="E4938" s="5">
        <v>38650</v>
      </c>
      <c r="F4938" s="4">
        <v>11937617</v>
      </c>
    </row>
    <row r="4939" spans="1:6" ht="15" customHeight="1" x14ac:dyDescent="0.3">
      <c r="A4939" s="2">
        <v>43455</v>
      </c>
      <c r="B4939" s="5">
        <v>38200</v>
      </c>
      <c r="C4939" s="5">
        <v>38650</v>
      </c>
      <c r="D4939" s="5">
        <v>38100</v>
      </c>
      <c r="E4939" s="5">
        <v>38650</v>
      </c>
      <c r="F4939" s="4">
        <v>14947080</v>
      </c>
    </row>
    <row r="4940" spans="1:6" ht="15" customHeight="1" x14ac:dyDescent="0.3">
      <c r="A4940" s="2">
        <v>43458</v>
      </c>
      <c r="B4940" s="5">
        <v>38500</v>
      </c>
      <c r="C4940" s="5">
        <v>39050</v>
      </c>
      <c r="D4940" s="5">
        <v>38300</v>
      </c>
      <c r="E4940" s="5">
        <v>38800</v>
      </c>
      <c r="F4940" s="4">
        <v>9729530</v>
      </c>
    </row>
    <row r="4941" spans="1:6" ht="15" customHeight="1" x14ac:dyDescent="0.3">
      <c r="A4941" s="2">
        <v>43459</v>
      </c>
      <c r="B4941" s="5">
        <v>38500</v>
      </c>
      <c r="C4941" s="5">
        <v>39050</v>
      </c>
      <c r="D4941" s="5">
        <v>38300</v>
      </c>
      <c r="E4941" s="5">
        <v>38800</v>
      </c>
      <c r="F4941" s="4">
        <v>9729530</v>
      </c>
    </row>
    <row r="4942" spans="1:6" ht="15" customHeight="1" x14ac:dyDescent="0.3">
      <c r="A4942" s="2">
        <v>43460</v>
      </c>
      <c r="B4942" s="5">
        <v>38400</v>
      </c>
      <c r="C4942" s="5">
        <v>38750</v>
      </c>
      <c r="D4942" s="5">
        <v>38300</v>
      </c>
      <c r="E4942" s="5">
        <v>38350</v>
      </c>
      <c r="F4942" s="4">
        <v>12707675</v>
      </c>
    </row>
    <row r="4943" spans="1:6" ht="15" customHeight="1" x14ac:dyDescent="0.3">
      <c r="A4943" s="2">
        <v>43461</v>
      </c>
      <c r="B4943" s="5">
        <v>38700</v>
      </c>
      <c r="C4943" s="5">
        <v>38800</v>
      </c>
      <c r="D4943" s="5">
        <v>38100</v>
      </c>
      <c r="E4943" s="5">
        <v>38250</v>
      </c>
      <c r="F4943" s="4">
        <v>10510643</v>
      </c>
    </row>
    <row r="4944" spans="1:6" ht="15" customHeight="1" x14ac:dyDescent="0.3">
      <c r="A4944" s="2">
        <v>43462</v>
      </c>
      <c r="B4944" s="5">
        <v>38250</v>
      </c>
      <c r="C4944" s="5">
        <v>38900</v>
      </c>
      <c r="D4944" s="5">
        <v>38200</v>
      </c>
      <c r="E4944" s="5">
        <v>38700</v>
      </c>
      <c r="F4944" s="4">
        <v>9900267</v>
      </c>
    </row>
    <row r="4945" spans="1:6" ht="15" customHeight="1" x14ac:dyDescent="0.3">
      <c r="A4945" s="2">
        <v>43465</v>
      </c>
      <c r="B4945" s="5">
        <v>38250</v>
      </c>
      <c r="C4945" s="5">
        <v>38900</v>
      </c>
      <c r="D4945" s="5">
        <v>38200</v>
      </c>
      <c r="E4945" s="5">
        <v>38700</v>
      </c>
      <c r="F4945" s="4">
        <v>9900267</v>
      </c>
    </row>
    <row r="4946" spans="1:6" ht="15" customHeight="1" x14ac:dyDescent="0.3">
      <c r="A4946" s="2">
        <v>43466</v>
      </c>
      <c r="B4946" s="5">
        <v>38250</v>
      </c>
      <c r="C4946" s="5">
        <v>38900</v>
      </c>
      <c r="D4946" s="5">
        <v>38200</v>
      </c>
      <c r="E4946" s="5">
        <v>38700</v>
      </c>
      <c r="F4946" s="4">
        <v>9900267</v>
      </c>
    </row>
    <row r="4947" spans="1:6" ht="15" customHeight="1" x14ac:dyDescent="0.3">
      <c r="A4947" s="2">
        <v>43467</v>
      </c>
      <c r="B4947" s="5">
        <v>39400</v>
      </c>
      <c r="C4947" s="5">
        <v>39400</v>
      </c>
      <c r="D4947" s="5">
        <v>38550</v>
      </c>
      <c r="E4947" s="5">
        <v>38750</v>
      </c>
      <c r="F4947" s="4">
        <v>7847664</v>
      </c>
    </row>
    <row r="4948" spans="1:6" ht="15" customHeight="1" x14ac:dyDescent="0.3">
      <c r="A4948" s="2">
        <v>43468</v>
      </c>
      <c r="B4948" s="5">
        <v>38300</v>
      </c>
      <c r="C4948" s="5">
        <v>38550</v>
      </c>
      <c r="D4948" s="5">
        <v>37450</v>
      </c>
      <c r="E4948" s="5">
        <v>37600</v>
      </c>
      <c r="F4948" s="4">
        <v>12471493</v>
      </c>
    </row>
    <row r="4949" spans="1:6" ht="15" customHeight="1" x14ac:dyDescent="0.3">
      <c r="A4949" s="2">
        <v>43469</v>
      </c>
      <c r="B4949" s="5">
        <v>37450</v>
      </c>
      <c r="C4949" s="5">
        <v>37600</v>
      </c>
      <c r="D4949" s="5">
        <v>36850</v>
      </c>
      <c r="E4949" s="5">
        <v>37450</v>
      </c>
      <c r="F4949" s="4">
        <v>14108958</v>
      </c>
    </row>
    <row r="4950" spans="1:6" ht="15" customHeight="1" x14ac:dyDescent="0.3">
      <c r="A4950" s="2">
        <v>43472</v>
      </c>
      <c r="B4950" s="5">
        <v>38000</v>
      </c>
      <c r="C4950" s="5">
        <v>38900</v>
      </c>
      <c r="D4950" s="5">
        <v>37800</v>
      </c>
      <c r="E4950" s="5">
        <v>38750</v>
      </c>
      <c r="F4950" s="4">
        <v>12748997</v>
      </c>
    </row>
    <row r="4951" spans="1:6" ht="15" customHeight="1" x14ac:dyDescent="0.3">
      <c r="A4951" s="2">
        <v>43473</v>
      </c>
      <c r="B4951" s="5">
        <v>38000</v>
      </c>
      <c r="C4951" s="5">
        <v>39200</v>
      </c>
      <c r="D4951" s="5">
        <v>37950</v>
      </c>
      <c r="E4951" s="5">
        <v>38100</v>
      </c>
      <c r="F4951" s="4">
        <v>12756554</v>
      </c>
    </row>
    <row r="4952" spans="1:6" ht="15" customHeight="1" x14ac:dyDescent="0.3">
      <c r="A4952" s="2">
        <v>43474</v>
      </c>
      <c r="B4952" s="5">
        <v>38650</v>
      </c>
      <c r="C4952" s="5">
        <v>39600</v>
      </c>
      <c r="D4952" s="5">
        <v>38300</v>
      </c>
      <c r="E4952" s="5">
        <v>39600</v>
      </c>
      <c r="F4952" s="4">
        <v>17452708</v>
      </c>
    </row>
    <row r="4953" spans="1:6" ht="15" customHeight="1" x14ac:dyDescent="0.3">
      <c r="A4953" s="2">
        <v>43475</v>
      </c>
      <c r="B4953" s="5">
        <v>40000</v>
      </c>
      <c r="C4953" s="5">
        <v>40150</v>
      </c>
      <c r="D4953" s="5">
        <v>39600</v>
      </c>
      <c r="E4953" s="5">
        <v>39800</v>
      </c>
      <c r="F4953" s="4">
        <v>14731699</v>
      </c>
    </row>
    <row r="4954" spans="1:6" ht="15" customHeight="1" x14ac:dyDescent="0.3">
      <c r="A4954" s="2">
        <v>43476</v>
      </c>
      <c r="B4954" s="5">
        <v>40350</v>
      </c>
      <c r="C4954" s="5">
        <v>40550</v>
      </c>
      <c r="D4954" s="5">
        <v>39950</v>
      </c>
      <c r="E4954" s="5">
        <v>40500</v>
      </c>
      <c r="F4954" s="4">
        <v>11661063</v>
      </c>
    </row>
    <row r="4955" spans="1:6" ht="15" customHeight="1" x14ac:dyDescent="0.3">
      <c r="A4955" s="2">
        <v>43479</v>
      </c>
      <c r="B4955" s="5">
        <v>40450</v>
      </c>
      <c r="C4955" s="5">
        <v>40700</v>
      </c>
      <c r="D4955" s="5">
        <v>39850</v>
      </c>
      <c r="E4955" s="5">
        <v>40050</v>
      </c>
      <c r="F4955" s="4">
        <v>11984996</v>
      </c>
    </row>
    <row r="4956" spans="1:6" ht="15" customHeight="1" x14ac:dyDescent="0.3">
      <c r="A4956" s="2">
        <v>43480</v>
      </c>
      <c r="B4956" s="5">
        <v>40050</v>
      </c>
      <c r="C4956" s="5">
        <v>41100</v>
      </c>
      <c r="D4956" s="5">
        <v>39850</v>
      </c>
      <c r="E4956" s="5">
        <v>41100</v>
      </c>
      <c r="F4956" s="4">
        <v>11492756</v>
      </c>
    </row>
    <row r="4957" spans="1:6" ht="15" customHeight="1" x14ac:dyDescent="0.3">
      <c r="A4957" s="2">
        <v>43481</v>
      </c>
      <c r="B4957" s="5">
        <v>41150</v>
      </c>
      <c r="C4957" s="5">
        <v>41450</v>
      </c>
      <c r="D4957" s="5">
        <v>40700</v>
      </c>
      <c r="E4957" s="5">
        <v>41450</v>
      </c>
      <c r="F4957" s="4">
        <v>8491595</v>
      </c>
    </row>
    <row r="4958" spans="1:6" ht="15" customHeight="1" x14ac:dyDescent="0.3">
      <c r="A4958" s="2">
        <v>43482</v>
      </c>
      <c r="B4958" s="5">
        <v>41700</v>
      </c>
      <c r="C4958" s="5">
        <v>42100</v>
      </c>
      <c r="D4958" s="5">
        <v>41450</v>
      </c>
      <c r="E4958" s="5">
        <v>41950</v>
      </c>
      <c r="F4958" s="4">
        <v>11736903</v>
      </c>
    </row>
    <row r="4959" spans="1:6" ht="15" customHeight="1" x14ac:dyDescent="0.3">
      <c r="A4959" s="2">
        <v>43483</v>
      </c>
      <c r="B4959" s="5">
        <v>42000</v>
      </c>
      <c r="C4959" s="5">
        <v>42400</v>
      </c>
      <c r="D4959" s="5">
        <v>41950</v>
      </c>
      <c r="E4959" s="5">
        <v>42300</v>
      </c>
      <c r="F4959" s="4">
        <v>11029256</v>
      </c>
    </row>
    <row r="4960" spans="1:6" ht="15" customHeight="1" x14ac:dyDescent="0.3">
      <c r="A4960" s="2">
        <v>43486</v>
      </c>
      <c r="B4960" s="5">
        <v>42700</v>
      </c>
      <c r="C4960" s="5">
        <v>42750</v>
      </c>
      <c r="D4960" s="5">
        <v>41900</v>
      </c>
      <c r="E4960" s="5">
        <v>42750</v>
      </c>
      <c r="F4960" s="4">
        <v>11355701</v>
      </c>
    </row>
    <row r="4961" spans="1:6" ht="15" customHeight="1" x14ac:dyDescent="0.3">
      <c r="A4961" s="2">
        <v>43487</v>
      </c>
      <c r="B4961" s="5">
        <v>42750</v>
      </c>
      <c r="C4961" s="5">
        <v>42850</v>
      </c>
      <c r="D4961" s="5">
        <v>41850</v>
      </c>
      <c r="E4961" s="5">
        <v>42150</v>
      </c>
      <c r="F4961" s="4">
        <v>9964356</v>
      </c>
    </row>
    <row r="4962" spans="1:6" ht="15" customHeight="1" x14ac:dyDescent="0.3">
      <c r="A4962" s="2">
        <v>43488</v>
      </c>
      <c r="B4962" s="5">
        <v>41350</v>
      </c>
      <c r="C4962" s="5">
        <v>42250</v>
      </c>
      <c r="D4962" s="5">
        <v>41350</v>
      </c>
      <c r="E4962" s="5">
        <v>42000</v>
      </c>
      <c r="F4962" s="4">
        <v>11071079</v>
      </c>
    </row>
    <row r="4963" spans="1:6" ht="15" customHeight="1" x14ac:dyDescent="0.3">
      <c r="A4963" s="2">
        <v>43489</v>
      </c>
      <c r="B4963" s="5">
        <v>43050</v>
      </c>
      <c r="C4963" s="5">
        <v>43100</v>
      </c>
      <c r="D4963" s="5">
        <v>42350</v>
      </c>
      <c r="E4963" s="5">
        <v>43050</v>
      </c>
      <c r="F4963" s="4">
        <v>14747623</v>
      </c>
    </row>
    <row r="4964" spans="1:6" ht="15" customHeight="1" x14ac:dyDescent="0.3">
      <c r="A4964" s="2">
        <v>43490</v>
      </c>
      <c r="B4964" s="5">
        <v>44300</v>
      </c>
      <c r="C4964" s="5">
        <v>44750</v>
      </c>
      <c r="D4964" s="5">
        <v>43750</v>
      </c>
      <c r="E4964" s="5">
        <v>44750</v>
      </c>
      <c r="F4964" s="4">
        <v>22789395</v>
      </c>
    </row>
    <row r="4965" spans="1:6" ht="15" customHeight="1" x14ac:dyDescent="0.3">
      <c r="A4965" s="2">
        <v>43493</v>
      </c>
      <c r="B4965" s="5">
        <v>45000</v>
      </c>
      <c r="C4965" s="5">
        <v>45500</v>
      </c>
      <c r="D4965" s="5">
        <v>44600</v>
      </c>
      <c r="E4965" s="5">
        <v>45050</v>
      </c>
      <c r="F4965" s="4">
        <v>17998914</v>
      </c>
    </row>
    <row r="4966" spans="1:6" ht="15" customHeight="1" x14ac:dyDescent="0.3">
      <c r="A4966" s="2">
        <v>43494</v>
      </c>
      <c r="B4966" s="5">
        <v>45050</v>
      </c>
      <c r="C4966" s="5">
        <v>45500</v>
      </c>
      <c r="D4966" s="5">
        <v>44350</v>
      </c>
      <c r="E4966" s="5">
        <v>45500</v>
      </c>
      <c r="F4966" s="4">
        <v>16215017</v>
      </c>
    </row>
    <row r="4967" spans="1:6" ht="15" customHeight="1" x14ac:dyDescent="0.3">
      <c r="A4967" s="2">
        <v>43495</v>
      </c>
      <c r="B4967" s="5">
        <v>44800</v>
      </c>
      <c r="C4967" s="5">
        <v>46400</v>
      </c>
      <c r="D4967" s="5">
        <v>44800</v>
      </c>
      <c r="E4967" s="5">
        <v>46400</v>
      </c>
      <c r="F4967" s="4">
        <v>17505980</v>
      </c>
    </row>
    <row r="4968" spans="1:6" ht="15" customHeight="1" x14ac:dyDescent="0.3">
      <c r="A4968" s="2">
        <v>43496</v>
      </c>
      <c r="B4968" s="5">
        <v>46650</v>
      </c>
      <c r="C4968" s="5">
        <v>47050</v>
      </c>
      <c r="D4968" s="5">
        <v>46150</v>
      </c>
      <c r="E4968" s="5">
        <v>46150</v>
      </c>
      <c r="F4968" s="4">
        <v>21621145</v>
      </c>
    </row>
    <row r="4969" spans="1:6" ht="15" customHeight="1" x14ac:dyDescent="0.3">
      <c r="A4969" s="2">
        <v>43497</v>
      </c>
      <c r="B4969" s="5">
        <v>46650</v>
      </c>
      <c r="C4969" s="5">
        <v>46950</v>
      </c>
      <c r="D4969" s="5">
        <v>46250</v>
      </c>
      <c r="E4969" s="5">
        <v>46350</v>
      </c>
      <c r="F4969" s="4">
        <v>13832454</v>
      </c>
    </row>
    <row r="4970" spans="1:6" ht="15" customHeight="1" x14ac:dyDescent="0.3">
      <c r="A4970" s="2">
        <v>43500</v>
      </c>
      <c r="B4970" s="5">
        <v>46650</v>
      </c>
      <c r="C4970" s="5">
        <v>46950</v>
      </c>
      <c r="D4970" s="5">
        <v>46250</v>
      </c>
      <c r="E4970" s="5">
        <v>46350</v>
      </c>
      <c r="F4970" s="4">
        <v>13832454</v>
      </c>
    </row>
    <row r="4971" spans="1:6" ht="15" customHeight="1" x14ac:dyDescent="0.3">
      <c r="A4971" s="2">
        <v>43501</v>
      </c>
      <c r="B4971" s="5">
        <v>46650</v>
      </c>
      <c r="C4971" s="5">
        <v>46950</v>
      </c>
      <c r="D4971" s="5">
        <v>46250</v>
      </c>
      <c r="E4971" s="5">
        <v>46350</v>
      </c>
      <c r="F4971" s="4">
        <v>13832454</v>
      </c>
    </row>
    <row r="4972" spans="1:6" ht="15" customHeight="1" x14ac:dyDescent="0.3">
      <c r="A4972" s="2">
        <v>43502</v>
      </c>
      <c r="B4972" s="5">
        <v>46650</v>
      </c>
      <c r="C4972" s="5">
        <v>46950</v>
      </c>
      <c r="D4972" s="5">
        <v>46250</v>
      </c>
      <c r="E4972" s="5">
        <v>46350</v>
      </c>
      <c r="F4972" s="4">
        <v>13832454</v>
      </c>
    </row>
    <row r="4973" spans="1:6" ht="15" customHeight="1" x14ac:dyDescent="0.3">
      <c r="A4973" s="2">
        <v>43503</v>
      </c>
      <c r="B4973" s="5">
        <v>46800</v>
      </c>
      <c r="C4973" s="5">
        <v>47100</v>
      </c>
      <c r="D4973" s="5">
        <v>46200</v>
      </c>
      <c r="E4973" s="5">
        <v>46200</v>
      </c>
      <c r="F4973" s="4">
        <v>15872001</v>
      </c>
    </row>
    <row r="4974" spans="1:6" ht="15" customHeight="1" x14ac:dyDescent="0.3">
      <c r="A4974" s="2">
        <v>43504</v>
      </c>
      <c r="B4974" s="5">
        <v>45700</v>
      </c>
      <c r="C4974" s="5">
        <v>45700</v>
      </c>
      <c r="D4974" s="5">
        <v>44650</v>
      </c>
      <c r="E4974" s="5">
        <v>44800</v>
      </c>
      <c r="F4974" s="4">
        <v>12689196</v>
      </c>
    </row>
    <row r="4975" spans="1:6" ht="15" customHeight="1" x14ac:dyDescent="0.3">
      <c r="A4975" s="2">
        <v>43507</v>
      </c>
      <c r="B4975" s="5">
        <v>44500</v>
      </c>
      <c r="C4975" s="5">
        <v>45000</v>
      </c>
      <c r="D4975" s="5">
        <v>44250</v>
      </c>
      <c r="E4975" s="5">
        <v>45000</v>
      </c>
      <c r="F4975" s="4">
        <v>11125044</v>
      </c>
    </row>
    <row r="4976" spans="1:6" ht="15" customHeight="1" x14ac:dyDescent="0.3">
      <c r="A4976" s="2">
        <v>43508</v>
      </c>
      <c r="B4976" s="5">
        <v>44650</v>
      </c>
      <c r="C4976" s="5">
        <v>46250</v>
      </c>
      <c r="D4976" s="5">
        <v>44650</v>
      </c>
      <c r="E4976" s="5">
        <v>46050</v>
      </c>
      <c r="F4976" s="4">
        <v>13184367</v>
      </c>
    </row>
    <row r="4977" spans="1:6" ht="15" customHeight="1" x14ac:dyDescent="0.3">
      <c r="A4977" s="2">
        <v>43509</v>
      </c>
      <c r="B4977" s="5">
        <v>46400</v>
      </c>
      <c r="C4977" s="5">
        <v>46700</v>
      </c>
      <c r="D4977" s="5">
        <v>46000</v>
      </c>
      <c r="E4977" s="5">
        <v>46200</v>
      </c>
      <c r="F4977" s="4">
        <v>11299738</v>
      </c>
    </row>
    <row r="4978" spans="1:6" ht="15" customHeight="1" x14ac:dyDescent="0.3">
      <c r="A4978" s="2">
        <v>43510</v>
      </c>
      <c r="B4978" s="5">
        <v>46600</v>
      </c>
      <c r="C4978" s="5">
        <v>47500</v>
      </c>
      <c r="D4978" s="5">
        <v>46150</v>
      </c>
      <c r="E4978" s="5">
        <v>47500</v>
      </c>
      <c r="F4978" s="4">
        <v>17259341</v>
      </c>
    </row>
    <row r="4979" spans="1:6" ht="15" customHeight="1" x14ac:dyDescent="0.3">
      <c r="A4979" s="2">
        <v>43511</v>
      </c>
      <c r="B4979" s="5">
        <v>46750</v>
      </c>
      <c r="C4979" s="5">
        <v>46850</v>
      </c>
      <c r="D4979" s="5">
        <v>45650</v>
      </c>
      <c r="E4979" s="5">
        <v>46050</v>
      </c>
      <c r="F4979" s="4">
        <v>10554643</v>
      </c>
    </row>
    <row r="4980" spans="1:6" ht="15" customHeight="1" x14ac:dyDescent="0.3">
      <c r="A4980" s="2">
        <v>43514</v>
      </c>
      <c r="B4980" s="5">
        <v>46500</v>
      </c>
      <c r="C4980" s="5">
        <v>46850</v>
      </c>
      <c r="D4980" s="5">
        <v>45850</v>
      </c>
      <c r="E4980" s="5">
        <v>46200</v>
      </c>
      <c r="F4980" s="4">
        <v>8183728</v>
      </c>
    </row>
    <row r="4981" spans="1:6" ht="15" customHeight="1" x14ac:dyDescent="0.3">
      <c r="A4981" s="2">
        <v>43515</v>
      </c>
      <c r="B4981" s="5">
        <v>45850</v>
      </c>
      <c r="C4981" s="5">
        <v>46150</v>
      </c>
      <c r="D4981" s="5">
        <v>45450</v>
      </c>
      <c r="E4981" s="5">
        <v>45950</v>
      </c>
      <c r="F4981" s="4">
        <v>6741395</v>
      </c>
    </row>
    <row r="4982" spans="1:6" ht="15" customHeight="1" x14ac:dyDescent="0.3">
      <c r="A4982" s="2">
        <v>43516</v>
      </c>
      <c r="B4982" s="5">
        <v>46750</v>
      </c>
      <c r="C4982" s="5">
        <v>47100</v>
      </c>
      <c r="D4982" s="5">
        <v>46500</v>
      </c>
      <c r="E4982" s="5">
        <v>46900</v>
      </c>
      <c r="F4982" s="4">
        <v>11506720</v>
      </c>
    </row>
    <row r="4983" spans="1:6" ht="15" customHeight="1" x14ac:dyDescent="0.3">
      <c r="A4983" s="2">
        <v>43517</v>
      </c>
      <c r="B4983" s="5">
        <v>46500</v>
      </c>
      <c r="C4983" s="5">
        <v>47200</v>
      </c>
      <c r="D4983" s="5">
        <v>46200</v>
      </c>
      <c r="E4983" s="5">
        <v>46950</v>
      </c>
      <c r="F4983" s="4">
        <v>8694009</v>
      </c>
    </row>
    <row r="4984" spans="1:6" ht="15" customHeight="1" x14ac:dyDescent="0.3">
      <c r="A4984" s="2">
        <v>43518</v>
      </c>
      <c r="B4984" s="5">
        <v>46500</v>
      </c>
      <c r="C4984" s="5">
        <v>47150</v>
      </c>
      <c r="D4984" s="5">
        <v>46450</v>
      </c>
      <c r="E4984" s="5">
        <v>47150</v>
      </c>
      <c r="F4984" s="4">
        <v>6895772</v>
      </c>
    </row>
    <row r="4985" spans="1:6" ht="15" customHeight="1" x14ac:dyDescent="0.3">
      <c r="A4985" s="2">
        <v>43521</v>
      </c>
      <c r="B4985" s="5">
        <v>47400</v>
      </c>
      <c r="C4985" s="5">
        <v>47550</v>
      </c>
      <c r="D4985" s="5">
        <v>47050</v>
      </c>
      <c r="E4985" s="5">
        <v>47350</v>
      </c>
      <c r="F4985" s="4">
        <v>7484716</v>
      </c>
    </row>
    <row r="4986" spans="1:6" ht="15" customHeight="1" x14ac:dyDescent="0.3">
      <c r="A4986" s="2">
        <v>43522</v>
      </c>
      <c r="B4986" s="5">
        <v>47350</v>
      </c>
      <c r="C4986" s="5">
        <v>47450</v>
      </c>
      <c r="D4986" s="5">
        <v>46500</v>
      </c>
      <c r="E4986" s="5">
        <v>46750</v>
      </c>
      <c r="F4986" s="4">
        <v>7985547</v>
      </c>
    </row>
    <row r="4987" spans="1:6" ht="15" customHeight="1" x14ac:dyDescent="0.3">
      <c r="A4987" s="2">
        <v>43523</v>
      </c>
      <c r="B4987" s="5">
        <v>47000</v>
      </c>
      <c r="C4987" s="5">
        <v>47250</v>
      </c>
      <c r="D4987" s="5">
        <v>46750</v>
      </c>
      <c r="E4987" s="5">
        <v>46750</v>
      </c>
      <c r="F4987" s="4">
        <v>8045211</v>
      </c>
    </row>
    <row r="4988" spans="1:6" ht="15" customHeight="1" x14ac:dyDescent="0.3">
      <c r="A4988" s="2">
        <v>43524</v>
      </c>
      <c r="B4988" s="5">
        <v>46400</v>
      </c>
      <c r="C4988" s="5">
        <v>46500</v>
      </c>
      <c r="D4988" s="5">
        <v>45100</v>
      </c>
      <c r="E4988" s="5">
        <v>45100</v>
      </c>
      <c r="F4988" s="4">
        <v>23569321</v>
      </c>
    </row>
    <row r="4989" spans="1:6" ht="15" customHeight="1" x14ac:dyDescent="0.3">
      <c r="A4989" s="2">
        <v>43525</v>
      </c>
      <c r="B4989" s="5">
        <v>46400</v>
      </c>
      <c r="C4989" s="5">
        <v>46500</v>
      </c>
      <c r="D4989" s="5">
        <v>45100</v>
      </c>
      <c r="E4989" s="5">
        <v>45100</v>
      </c>
      <c r="F4989" s="4">
        <v>23569321</v>
      </c>
    </row>
    <row r="4990" spans="1:6" ht="15" customHeight="1" x14ac:dyDescent="0.3">
      <c r="A4990" s="2">
        <v>43528</v>
      </c>
      <c r="B4990" s="5">
        <v>46000</v>
      </c>
      <c r="C4990" s="5">
        <v>46100</v>
      </c>
      <c r="D4990" s="5">
        <v>44800</v>
      </c>
      <c r="E4990" s="5">
        <v>44850</v>
      </c>
      <c r="F4990" s="4">
        <v>12926539</v>
      </c>
    </row>
    <row r="4991" spans="1:6" ht="15" customHeight="1" x14ac:dyDescent="0.3">
      <c r="A4991" s="2">
        <v>43529</v>
      </c>
      <c r="B4991" s="5">
        <v>44600</v>
      </c>
      <c r="C4991" s="5">
        <v>45100</v>
      </c>
      <c r="D4991" s="5">
        <v>44150</v>
      </c>
      <c r="E4991" s="5">
        <v>44250</v>
      </c>
      <c r="F4991" s="4">
        <v>10612405</v>
      </c>
    </row>
    <row r="4992" spans="1:6" ht="15" customHeight="1" x14ac:dyDescent="0.3">
      <c r="A4992" s="2">
        <v>43530</v>
      </c>
      <c r="B4992" s="5">
        <v>44000</v>
      </c>
      <c r="C4992" s="5">
        <v>44300</v>
      </c>
      <c r="D4992" s="5">
        <v>43700</v>
      </c>
      <c r="E4992" s="5">
        <v>44000</v>
      </c>
      <c r="F4992" s="4">
        <v>10202544</v>
      </c>
    </row>
    <row r="4993" spans="1:6" ht="15" customHeight="1" x14ac:dyDescent="0.3">
      <c r="A4993" s="2">
        <v>43531</v>
      </c>
      <c r="B4993" s="5">
        <v>43400</v>
      </c>
      <c r="C4993" s="5">
        <v>44950</v>
      </c>
      <c r="D4993" s="5">
        <v>43400</v>
      </c>
      <c r="E4993" s="5">
        <v>44450</v>
      </c>
      <c r="F4993" s="4">
        <v>11049749</v>
      </c>
    </row>
    <row r="4994" spans="1:6" ht="15" customHeight="1" x14ac:dyDescent="0.3">
      <c r="A4994" s="2">
        <v>43532</v>
      </c>
      <c r="B4994" s="5">
        <v>44450</v>
      </c>
      <c r="C4994" s="5">
        <v>44800</v>
      </c>
      <c r="D4994" s="5">
        <v>43800</v>
      </c>
      <c r="E4994" s="5">
        <v>43800</v>
      </c>
      <c r="F4994" s="4">
        <v>7729069</v>
      </c>
    </row>
    <row r="4995" spans="1:6" ht="15" customHeight="1" x14ac:dyDescent="0.3">
      <c r="A4995" s="2">
        <v>43535</v>
      </c>
      <c r="B4995" s="5">
        <v>44400</v>
      </c>
      <c r="C4995" s="5">
        <v>44450</v>
      </c>
      <c r="D4995" s="5">
        <v>43650</v>
      </c>
      <c r="E4995" s="5">
        <v>43650</v>
      </c>
      <c r="F4995" s="4">
        <v>10717408</v>
      </c>
    </row>
    <row r="4996" spans="1:6" ht="15" customHeight="1" x14ac:dyDescent="0.3">
      <c r="A4996" s="2">
        <v>43536</v>
      </c>
      <c r="B4996" s="5">
        <v>44300</v>
      </c>
      <c r="C4996" s="5">
        <v>44950</v>
      </c>
      <c r="D4996" s="5">
        <v>44150</v>
      </c>
      <c r="E4996" s="5">
        <v>44650</v>
      </c>
      <c r="F4996" s="4">
        <v>11431977</v>
      </c>
    </row>
    <row r="4997" spans="1:6" ht="15" customHeight="1" x14ac:dyDescent="0.3">
      <c r="A4997" s="2">
        <v>43537</v>
      </c>
      <c r="B4997" s="5">
        <v>44250</v>
      </c>
      <c r="C4997" s="5">
        <v>44450</v>
      </c>
      <c r="D4997" s="5">
        <v>43700</v>
      </c>
      <c r="E4997" s="5">
        <v>43850</v>
      </c>
      <c r="F4997" s="4">
        <v>8108343</v>
      </c>
    </row>
    <row r="4998" spans="1:6" ht="15" customHeight="1" x14ac:dyDescent="0.3">
      <c r="A4998" s="2">
        <v>43538</v>
      </c>
      <c r="B4998" s="5">
        <v>43700</v>
      </c>
      <c r="C4998" s="5">
        <v>44300</v>
      </c>
      <c r="D4998" s="5">
        <v>43550</v>
      </c>
      <c r="E4998" s="5">
        <v>43850</v>
      </c>
      <c r="F4998" s="4">
        <v>18039161</v>
      </c>
    </row>
    <row r="4999" spans="1:6" ht="15" customHeight="1" x14ac:dyDescent="0.3">
      <c r="A4999" s="2">
        <v>43539</v>
      </c>
      <c r="B4999" s="5">
        <v>43800</v>
      </c>
      <c r="C4999" s="5">
        <v>44250</v>
      </c>
      <c r="D4999" s="5">
        <v>43700</v>
      </c>
      <c r="E4999" s="5">
        <v>44200</v>
      </c>
      <c r="F4999" s="4">
        <v>16814163</v>
      </c>
    </row>
    <row r="5000" spans="1:6" ht="15" customHeight="1" x14ac:dyDescent="0.3">
      <c r="A5000" s="2">
        <v>43542</v>
      </c>
      <c r="B5000" s="5">
        <v>43950</v>
      </c>
      <c r="C5000" s="5">
        <v>44150</v>
      </c>
      <c r="D5000" s="5">
        <v>43450</v>
      </c>
      <c r="E5000" s="5">
        <v>43700</v>
      </c>
      <c r="F5000" s="4">
        <v>8188876</v>
      </c>
    </row>
    <row r="5001" spans="1:6" ht="15" customHeight="1" x14ac:dyDescent="0.3">
      <c r="A5001" s="2">
        <v>43543</v>
      </c>
      <c r="B5001" s="5">
        <v>43750</v>
      </c>
      <c r="C5001" s="5">
        <v>43900</v>
      </c>
      <c r="D5001" s="5">
        <v>43550</v>
      </c>
      <c r="E5001" s="5">
        <v>43900</v>
      </c>
      <c r="F5001" s="4">
        <v>7609563</v>
      </c>
    </row>
    <row r="5002" spans="1:6" ht="15" customHeight="1" x14ac:dyDescent="0.3">
      <c r="A5002" s="2">
        <v>43544</v>
      </c>
      <c r="B5002" s="5">
        <v>43800</v>
      </c>
      <c r="C5002" s="5">
        <v>44200</v>
      </c>
      <c r="D5002" s="5">
        <v>43100</v>
      </c>
      <c r="E5002" s="5">
        <v>44050</v>
      </c>
      <c r="F5002" s="4">
        <v>9846242</v>
      </c>
    </row>
    <row r="5003" spans="1:6" ht="15" customHeight="1" x14ac:dyDescent="0.3">
      <c r="A5003" s="2">
        <v>43545</v>
      </c>
      <c r="B5003" s="5">
        <v>44600</v>
      </c>
      <c r="C5003" s="5">
        <v>46250</v>
      </c>
      <c r="D5003" s="5">
        <v>44050</v>
      </c>
      <c r="E5003" s="5">
        <v>45850</v>
      </c>
      <c r="F5003" s="4">
        <v>21138016</v>
      </c>
    </row>
    <row r="5004" spans="1:6" ht="15" customHeight="1" x14ac:dyDescent="0.3">
      <c r="A5004" s="2">
        <v>43546</v>
      </c>
      <c r="B5004" s="5">
        <v>46850</v>
      </c>
      <c r="C5004" s="5">
        <v>47000</v>
      </c>
      <c r="D5004" s="5">
        <v>46250</v>
      </c>
      <c r="E5004" s="5">
        <v>46550</v>
      </c>
      <c r="F5004" s="4">
        <v>12535911</v>
      </c>
    </row>
    <row r="5005" spans="1:6" ht="15" customHeight="1" x14ac:dyDescent="0.3">
      <c r="A5005" s="2">
        <v>43549</v>
      </c>
      <c r="B5005" s="5">
        <v>45300</v>
      </c>
      <c r="C5005" s="5">
        <v>45650</v>
      </c>
      <c r="D5005" s="5">
        <v>44800</v>
      </c>
      <c r="E5005" s="5">
        <v>45500</v>
      </c>
      <c r="F5005" s="4">
        <v>8699728</v>
      </c>
    </row>
    <row r="5006" spans="1:6" ht="15" customHeight="1" x14ac:dyDescent="0.3">
      <c r="A5006" s="2">
        <v>43550</v>
      </c>
      <c r="B5006" s="5">
        <v>45500</v>
      </c>
      <c r="C5006" s="5">
        <v>45700</v>
      </c>
      <c r="D5006" s="5">
        <v>44900</v>
      </c>
      <c r="E5006" s="5">
        <v>45250</v>
      </c>
      <c r="F5006" s="4">
        <v>9729811</v>
      </c>
    </row>
    <row r="5007" spans="1:6" ht="15" customHeight="1" x14ac:dyDescent="0.3">
      <c r="A5007" s="2">
        <v>43551</v>
      </c>
      <c r="B5007" s="5">
        <v>44750</v>
      </c>
      <c r="C5007" s="5">
        <v>45600</v>
      </c>
      <c r="D5007" s="5">
        <v>44250</v>
      </c>
      <c r="E5007" s="5">
        <v>45350</v>
      </c>
      <c r="F5007" s="4">
        <v>9568081</v>
      </c>
    </row>
    <row r="5008" spans="1:6" ht="15" customHeight="1" x14ac:dyDescent="0.3">
      <c r="A5008" s="2">
        <v>43552</v>
      </c>
      <c r="B5008" s="5">
        <v>44950</v>
      </c>
      <c r="C5008" s="5">
        <v>45200</v>
      </c>
      <c r="D5008" s="5">
        <v>44300</v>
      </c>
      <c r="E5008" s="5">
        <v>44850</v>
      </c>
      <c r="F5008" s="4">
        <v>6821306</v>
      </c>
    </row>
    <row r="5009" spans="1:6" ht="15" customHeight="1" x14ac:dyDescent="0.3">
      <c r="A5009" s="2">
        <v>43553</v>
      </c>
      <c r="B5009" s="5">
        <v>44500</v>
      </c>
      <c r="C5009" s="5">
        <v>44900</v>
      </c>
      <c r="D5009" s="5">
        <v>44200</v>
      </c>
      <c r="E5009" s="5">
        <v>44650</v>
      </c>
      <c r="F5009" s="4">
        <v>11491713</v>
      </c>
    </row>
    <row r="5010" spans="1:6" ht="15" customHeight="1" x14ac:dyDescent="0.3">
      <c r="A5010" s="2">
        <v>43556</v>
      </c>
      <c r="B5010" s="5">
        <v>45200</v>
      </c>
      <c r="C5010" s="5">
        <v>45450</v>
      </c>
      <c r="D5010" s="5">
        <v>44850</v>
      </c>
      <c r="E5010" s="5">
        <v>45050</v>
      </c>
      <c r="F5010" s="4">
        <v>7362129</v>
      </c>
    </row>
    <row r="5011" spans="1:6" ht="15" customHeight="1" x14ac:dyDescent="0.3">
      <c r="A5011" s="2">
        <v>43557</v>
      </c>
      <c r="B5011" s="5">
        <v>45550</v>
      </c>
      <c r="C5011" s="5">
        <v>46100</v>
      </c>
      <c r="D5011" s="5">
        <v>45350</v>
      </c>
      <c r="E5011" s="5">
        <v>45750</v>
      </c>
      <c r="F5011" s="4">
        <v>9480688</v>
      </c>
    </row>
    <row r="5012" spans="1:6" ht="15" customHeight="1" x14ac:dyDescent="0.3">
      <c r="A5012" s="2">
        <v>43558</v>
      </c>
      <c r="B5012" s="5">
        <v>46750</v>
      </c>
      <c r="C5012" s="5">
        <v>46750</v>
      </c>
      <c r="D5012" s="5">
        <v>45800</v>
      </c>
      <c r="E5012" s="5">
        <v>46600</v>
      </c>
      <c r="F5012" s="4">
        <v>12436570</v>
      </c>
    </row>
    <row r="5013" spans="1:6" ht="15" customHeight="1" x14ac:dyDescent="0.3">
      <c r="A5013" s="2">
        <v>43559</v>
      </c>
      <c r="B5013" s="5">
        <v>46150</v>
      </c>
      <c r="C5013" s="5">
        <v>47100</v>
      </c>
      <c r="D5013" s="5">
        <v>46150</v>
      </c>
      <c r="E5013" s="5">
        <v>46950</v>
      </c>
      <c r="F5013" s="4">
        <v>12650168</v>
      </c>
    </row>
    <row r="5014" spans="1:6" ht="15" customHeight="1" x14ac:dyDescent="0.3">
      <c r="A5014" s="2">
        <v>43560</v>
      </c>
      <c r="B5014" s="5">
        <v>46950</v>
      </c>
      <c r="C5014" s="5">
        <v>47550</v>
      </c>
      <c r="D5014" s="5">
        <v>46600</v>
      </c>
      <c r="E5014" s="5">
        <v>46850</v>
      </c>
      <c r="F5014" s="4">
        <v>8546339</v>
      </c>
    </row>
    <row r="5015" spans="1:6" ht="15" customHeight="1" x14ac:dyDescent="0.3">
      <c r="A5015" s="2">
        <v>43563</v>
      </c>
      <c r="B5015" s="5">
        <v>47250</v>
      </c>
      <c r="C5015" s="5">
        <v>47250</v>
      </c>
      <c r="D5015" s="5">
        <v>46150</v>
      </c>
      <c r="E5015" s="5">
        <v>46650</v>
      </c>
      <c r="F5015" s="4">
        <v>8507909</v>
      </c>
    </row>
    <row r="5016" spans="1:6" ht="15" customHeight="1" x14ac:dyDescent="0.3">
      <c r="A5016" s="2">
        <v>43564</v>
      </c>
      <c r="B5016" s="5">
        <v>46700</v>
      </c>
      <c r="C5016" s="5">
        <v>46950</v>
      </c>
      <c r="D5016" s="5">
        <v>46200</v>
      </c>
      <c r="E5016" s="5">
        <v>46650</v>
      </c>
      <c r="F5016" s="4">
        <v>6878761</v>
      </c>
    </row>
    <row r="5017" spans="1:6" ht="15" customHeight="1" x14ac:dyDescent="0.3">
      <c r="A5017" s="2">
        <v>43565</v>
      </c>
      <c r="B5017" s="5">
        <v>46400</v>
      </c>
      <c r="C5017" s="5">
        <v>46700</v>
      </c>
      <c r="D5017" s="5">
        <v>46050</v>
      </c>
      <c r="E5017" s="5">
        <v>46700</v>
      </c>
      <c r="F5017" s="4">
        <v>11883995</v>
      </c>
    </row>
    <row r="5018" spans="1:6" ht="15" customHeight="1" x14ac:dyDescent="0.3">
      <c r="A5018" s="2">
        <v>43566</v>
      </c>
      <c r="B5018" s="5">
        <v>46700</v>
      </c>
      <c r="C5018" s="5">
        <v>46800</v>
      </c>
      <c r="D5018" s="5">
        <v>46150</v>
      </c>
      <c r="E5018" s="5">
        <v>46250</v>
      </c>
      <c r="F5018" s="4">
        <v>13697399</v>
      </c>
    </row>
    <row r="5019" spans="1:6" ht="15" customHeight="1" x14ac:dyDescent="0.3">
      <c r="A5019" s="2">
        <v>43567</v>
      </c>
      <c r="B5019" s="5">
        <v>46050</v>
      </c>
      <c r="C5019" s="5">
        <v>46900</v>
      </c>
      <c r="D5019" s="5">
        <v>46000</v>
      </c>
      <c r="E5019" s="5">
        <v>46850</v>
      </c>
      <c r="F5019" s="4">
        <v>7668936</v>
      </c>
    </row>
    <row r="5020" spans="1:6" ht="15" customHeight="1" x14ac:dyDescent="0.3">
      <c r="A5020" s="2">
        <v>43570</v>
      </c>
      <c r="B5020" s="5">
        <v>47150</v>
      </c>
      <c r="C5020" s="5">
        <v>47500</v>
      </c>
      <c r="D5020" s="5">
        <v>47000</v>
      </c>
      <c r="E5020" s="5">
        <v>47050</v>
      </c>
      <c r="F5020" s="4">
        <v>8733019</v>
      </c>
    </row>
    <row r="5021" spans="1:6" ht="15" customHeight="1" x14ac:dyDescent="0.3">
      <c r="A5021" s="2">
        <v>43571</v>
      </c>
      <c r="B5021" s="5">
        <v>47400</v>
      </c>
      <c r="C5021" s="5">
        <v>47400</v>
      </c>
      <c r="D5021" s="5">
        <v>46800</v>
      </c>
      <c r="E5021" s="5">
        <v>47250</v>
      </c>
      <c r="F5021" s="4">
        <v>7730881</v>
      </c>
    </row>
    <row r="5022" spans="1:6" ht="15" customHeight="1" x14ac:dyDescent="0.3">
      <c r="A5022" s="2">
        <v>43572</v>
      </c>
      <c r="B5022" s="5">
        <v>47300</v>
      </c>
      <c r="C5022" s="5">
        <v>47600</v>
      </c>
      <c r="D5022" s="5">
        <v>47000</v>
      </c>
      <c r="E5022" s="5">
        <v>47050</v>
      </c>
      <c r="F5022" s="4">
        <v>5513658</v>
      </c>
    </row>
    <row r="5023" spans="1:6" ht="15" customHeight="1" x14ac:dyDescent="0.3">
      <c r="A5023" s="2">
        <v>43573</v>
      </c>
      <c r="B5023" s="5">
        <v>47200</v>
      </c>
      <c r="C5023" s="5">
        <v>47250</v>
      </c>
      <c r="D5023" s="5">
        <v>45500</v>
      </c>
      <c r="E5023" s="5">
        <v>45600</v>
      </c>
      <c r="F5023" s="4">
        <v>12808747</v>
      </c>
    </row>
    <row r="5024" spans="1:6" ht="15" customHeight="1" x14ac:dyDescent="0.3">
      <c r="A5024" s="2">
        <v>43574</v>
      </c>
      <c r="B5024" s="5">
        <v>45750</v>
      </c>
      <c r="C5024" s="5">
        <v>46000</v>
      </c>
      <c r="D5024" s="5">
        <v>45250</v>
      </c>
      <c r="E5024" s="5">
        <v>45300</v>
      </c>
      <c r="F5024" s="4">
        <v>8479710</v>
      </c>
    </row>
    <row r="5025" spans="1:6" ht="15" customHeight="1" x14ac:dyDescent="0.3">
      <c r="A5025" s="2">
        <v>43577</v>
      </c>
      <c r="B5025" s="5">
        <v>45400</v>
      </c>
      <c r="C5025" s="5">
        <v>45900</v>
      </c>
      <c r="D5025" s="5">
        <v>45100</v>
      </c>
      <c r="E5025" s="5">
        <v>45350</v>
      </c>
      <c r="F5025" s="4">
        <v>6006957</v>
      </c>
    </row>
    <row r="5026" spans="1:6" ht="15" customHeight="1" x14ac:dyDescent="0.3">
      <c r="A5026" s="2">
        <v>43578</v>
      </c>
      <c r="B5026" s="5">
        <v>45050</v>
      </c>
      <c r="C5026" s="5">
        <v>45500</v>
      </c>
      <c r="D5026" s="5">
        <v>45000</v>
      </c>
      <c r="E5026" s="5">
        <v>45200</v>
      </c>
      <c r="F5026" s="4">
        <v>6920566</v>
      </c>
    </row>
    <row r="5027" spans="1:6" ht="15" customHeight="1" x14ac:dyDescent="0.3">
      <c r="A5027" s="2">
        <v>43579</v>
      </c>
      <c r="B5027" s="5">
        <v>45400</v>
      </c>
      <c r="C5027" s="5">
        <v>45650</v>
      </c>
      <c r="D5027" s="5">
        <v>44150</v>
      </c>
      <c r="E5027" s="5">
        <v>44750</v>
      </c>
      <c r="F5027" s="4">
        <v>13299267</v>
      </c>
    </row>
    <row r="5028" spans="1:6" ht="15" customHeight="1" x14ac:dyDescent="0.3">
      <c r="A5028" s="2">
        <v>43580</v>
      </c>
      <c r="B5028" s="5">
        <v>44250</v>
      </c>
      <c r="C5028" s="5">
        <v>45000</v>
      </c>
      <c r="D5028" s="5">
        <v>44100</v>
      </c>
      <c r="E5028" s="5">
        <v>44650</v>
      </c>
      <c r="F5028" s="4">
        <v>10868965</v>
      </c>
    </row>
    <row r="5029" spans="1:6" ht="15" customHeight="1" x14ac:dyDescent="0.3">
      <c r="A5029" s="2">
        <v>43581</v>
      </c>
      <c r="B5029" s="5">
        <v>44200</v>
      </c>
      <c r="C5029" s="5">
        <v>45000</v>
      </c>
      <c r="D5029" s="5">
        <v>43800</v>
      </c>
      <c r="E5029" s="5">
        <v>44850</v>
      </c>
      <c r="F5029" s="4">
        <v>9739982</v>
      </c>
    </row>
    <row r="5030" spans="1:6" ht="15" customHeight="1" x14ac:dyDescent="0.3">
      <c r="A5030" s="2">
        <v>43584</v>
      </c>
      <c r="B5030" s="5">
        <v>45150</v>
      </c>
      <c r="C5030" s="5">
        <v>46150</v>
      </c>
      <c r="D5030" s="5">
        <v>45100</v>
      </c>
      <c r="E5030" s="5">
        <v>46150</v>
      </c>
      <c r="F5030" s="4">
        <v>8777517</v>
      </c>
    </row>
    <row r="5031" spans="1:6" ht="15" customHeight="1" x14ac:dyDescent="0.3">
      <c r="A5031" s="2">
        <v>43585</v>
      </c>
      <c r="B5031" s="5">
        <v>46000</v>
      </c>
      <c r="C5031" s="5">
        <v>46300</v>
      </c>
      <c r="D5031" s="5">
        <v>45350</v>
      </c>
      <c r="E5031" s="5">
        <v>45850</v>
      </c>
      <c r="F5031" s="4">
        <v>11121273</v>
      </c>
    </row>
    <row r="5032" spans="1:6" ht="15" customHeight="1" x14ac:dyDescent="0.3">
      <c r="A5032" s="2">
        <v>43586</v>
      </c>
      <c r="B5032" s="5">
        <v>46000</v>
      </c>
      <c r="C5032" s="5">
        <v>46300</v>
      </c>
      <c r="D5032" s="5">
        <v>45350</v>
      </c>
      <c r="E5032" s="5">
        <v>45850</v>
      </c>
      <c r="F5032" s="4">
        <v>11121273</v>
      </c>
    </row>
    <row r="5033" spans="1:6" ht="15" customHeight="1" x14ac:dyDescent="0.3">
      <c r="A5033" s="2">
        <v>43587</v>
      </c>
      <c r="B5033" s="5">
        <v>45500</v>
      </c>
      <c r="C5033" s="5">
        <v>46150</v>
      </c>
      <c r="D5033" s="5">
        <v>45400</v>
      </c>
      <c r="E5033" s="5">
        <v>45900</v>
      </c>
      <c r="F5033" s="4">
        <v>8625126</v>
      </c>
    </row>
    <row r="5034" spans="1:6" ht="15" customHeight="1" x14ac:dyDescent="0.3">
      <c r="A5034" s="2">
        <v>43588</v>
      </c>
      <c r="B5034" s="5">
        <v>45900</v>
      </c>
      <c r="C5034" s="5">
        <v>46050</v>
      </c>
      <c r="D5034" s="5">
        <v>45300</v>
      </c>
      <c r="E5034" s="5">
        <v>45300</v>
      </c>
      <c r="F5034" s="4">
        <v>6562916</v>
      </c>
    </row>
    <row r="5035" spans="1:6" ht="15" customHeight="1" x14ac:dyDescent="0.3">
      <c r="A5035" s="2">
        <v>43591</v>
      </c>
      <c r="B5035" s="5">
        <v>45900</v>
      </c>
      <c r="C5035" s="5">
        <v>46050</v>
      </c>
      <c r="D5035" s="5">
        <v>45300</v>
      </c>
      <c r="E5035" s="5">
        <v>45300</v>
      </c>
      <c r="F5035" s="4">
        <v>6562916</v>
      </c>
    </row>
    <row r="5036" spans="1:6" ht="15" customHeight="1" x14ac:dyDescent="0.3">
      <c r="A5036" s="2">
        <v>43592</v>
      </c>
      <c r="B5036" s="5">
        <v>45250</v>
      </c>
      <c r="C5036" s="5">
        <v>45300</v>
      </c>
      <c r="D5036" s="5">
        <v>44400</v>
      </c>
      <c r="E5036" s="5">
        <v>44850</v>
      </c>
      <c r="F5036" s="4">
        <v>12014907</v>
      </c>
    </row>
    <row r="5037" spans="1:6" ht="15" customHeight="1" x14ac:dyDescent="0.3">
      <c r="A5037" s="2">
        <v>43593</v>
      </c>
      <c r="B5037" s="5">
        <v>44300</v>
      </c>
      <c r="C5037" s="5">
        <v>44850</v>
      </c>
      <c r="D5037" s="5">
        <v>44200</v>
      </c>
      <c r="E5037" s="5">
        <v>44250</v>
      </c>
      <c r="F5037" s="4">
        <v>10398754</v>
      </c>
    </row>
    <row r="5038" spans="1:6" ht="15" customHeight="1" x14ac:dyDescent="0.3">
      <c r="A5038" s="2">
        <v>43594</v>
      </c>
      <c r="B5038" s="5">
        <v>43900</v>
      </c>
      <c r="C5038" s="5">
        <v>44250</v>
      </c>
      <c r="D5038" s="5">
        <v>42450</v>
      </c>
      <c r="E5038" s="5">
        <v>42450</v>
      </c>
      <c r="F5038" s="4">
        <v>23029718</v>
      </c>
    </row>
    <row r="5039" spans="1:6" ht="15" customHeight="1" x14ac:dyDescent="0.3">
      <c r="A5039" s="2">
        <v>43595</v>
      </c>
      <c r="B5039" s="5">
        <v>42600</v>
      </c>
      <c r="C5039" s="5">
        <v>43450</v>
      </c>
      <c r="D5039" s="5">
        <v>42450</v>
      </c>
      <c r="E5039" s="5">
        <v>42900</v>
      </c>
      <c r="F5039" s="4">
        <v>14579512</v>
      </c>
    </row>
    <row r="5040" spans="1:6" ht="15" customHeight="1" x14ac:dyDescent="0.3">
      <c r="A5040" s="2">
        <v>43598</v>
      </c>
      <c r="B5040" s="5">
        <v>42500</v>
      </c>
      <c r="C5040" s="5">
        <v>43200</v>
      </c>
      <c r="D5040" s="5">
        <v>42350</v>
      </c>
      <c r="E5040" s="5">
        <v>42650</v>
      </c>
      <c r="F5040" s="4">
        <v>7635079</v>
      </c>
    </row>
    <row r="5041" spans="1:6" ht="15" customHeight="1" x14ac:dyDescent="0.3">
      <c r="A5041" s="2">
        <v>43599</v>
      </c>
      <c r="B5041" s="5">
        <v>41300</v>
      </c>
      <c r="C5041" s="5">
        <v>43100</v>
      </c>
      <c r="D5041" s="5">
        <v>41300</v>
      </c>
      <c r="E5041" s="5">
        <v>42650</v>
      </c>
      <c r="F5041" s="4">
        <v>11563730</v>
      </c>
    </row>
    <row r="5042" spans="1:6" ht="15" customHeight="1" x14ac:dyDescent="0.3">
      <c r="A5042" s="2">
        <v>43600</v>
      </c>
      <c r="B5042" s="5">
        <v>42700</v>
      </c>
      <c r="C5042" s="5">
        <v>43050</v>
      </c>
      <c r="D5042" s="5">
        <v>42550</v>
      </c>
      <c r="E5042" s="5">
        <v>42550</v>
      </c>
      <c r="F5042" s="4">
        <v>7670185</v>
      </c>
    </row>
    <row r="5043" spans="1:6" ht="15" customHeight="1" x14ac:dyDescent="0.3">
      <c r="A5043" s="2">
        <v>43601</v>
      </c>
      <c r="B5043" s="5">
        <v>42350</v>
      </c>
      <c r="C5043" s="5">
        <v>42400</v>
      </c>
      <c r="D5043" s="5">
        <v>41350</v>
      </c>
      <c r="E5043" s="5">
        <v>41550</v>
      </c>
      <c r="F5043" s="4">
        <v>13687828</v>
      </c>
    </row>
    <row r="5044" spans="1:6" ht="15" customHeight="1" x14ac:dyDescent="0.3">
      <c r="A5044" s="2">
        <v>43602</v>
      </c>
      <c r="B5044" s="5">
        <v>41950</v>
      </c>
      <c r="C5044" s="5">
        <v>42050</v>
      </c>
      <c r="D5044" s="5">
        <v>40850</v>
      </c>
      <c r="E5044" s="5">
        <v>41200</v>
      </c>
      <c r="F5044" s="4">
        <v>13357951</v>
      </c>
    </row>
    <row r="5045" spans="1:6" ht="15" customHeight="1" x14ac:dyDescent="0.3">
      <c r="A5045" s="2">
        <v>43605</v>
      </c>
      <c r="B5045" s="5">
        <v>41650</v>
      </c>
      <c r="C5045" s="5">
        <v>42100</v>
      </c>
      <c r="D5045" s="5">
        <v>41550</v>
      </c>
      <c r="E5045" s="5">
        <v>42000</v>
      </c>
      <c r="F5045" s="4">
        <v>15752397</v>
      </c>
    </row>
    <row r="5046" spans="1:6" ht="15" customHeight="1" x14ac:dyDescent="0.3">
      <c r="A5046" s="2">
        <v>43606</v>
      </c>
      <c r="B5046" s="5">
        <v>42600</v>
      </c>
      <c r="C5046" s="5">
        <v>43950</v>
      </c>
      <c r="D5046" s="5">
        <v>42350</v>
      </c>
      <c r="E5046" s="5">
        <v>43150</v>
      </c>
      <c r="F5046" s="4">
        <v>18812133</v>
      </c>
    </row>
    <row r="5047" spans="1:6" ht="15" customHeight="1" x14ac:dyDescent="0.3">
      <c r="A5047" s="2">
        <v>43607</v>
      </c>
      <c r="B5047" s="5">
        <v>43700</v>
      </c>
      <c r="C5047" s="5">
        <v>43800</v>
      </c>
      <c r="D5047" s="5">
        <v>42400</v>
      </c>
      <c r="E5047" s="5">
        <v>43500</v>
      </c>
      <c r="F5047" s="4">
        <v>11033339</v>
      </c>
    </row>
    <row r="5048" spans="1:6" ht="15" customHeight="1" x14ac:dyDescent="0.3">
      <c r="A5048" s="2">
        <v>43608</v>
      </c>
      <c r="B5048" s="5">
        <v>43900</v>
      </c>
      <c r="C5048" s="5">
        <v>44000</v>
      </c>
      <c r="D5048" s="5">
        <v>43250</v>
      </c>
      <c r="E5048" s="5">
        <v>43850</v>
      </c>
      <c r="F5048" s="4">
        <v>12259006</v>
      </c>
    </row>
    <row r="5049" spans="1:6" ht="15" customHeight="1" x14ac:dyDescent="0.3">
      <c r="A5049" s="2">
        <v>43609</v>
      </c>
      <c r="B5049" s="5">
        <v>43800</v>
      </c>
      <c r="C5049" s="5">
        <v>43800</v>
      </c>
      <c r="D5049" s="5">
        <v>42400</v>
      </c>
      <c r="E5049" s="5">
        <v>42700</v>
      </c>
      <c r="F5049" s="4">
        <v>13966305</v>
      </c>
    </row>
    <row r="5050" spans="1:6" ht="15" customHeight="1" x14ac:dyDescent="0.3">
      <c r="A5050" s="2">
        <v>43612</v>
      </c>
      <c r="B5050" s="5">
        <v>42500</v>
      </c>
      <c r="C5050" s="5">
        <v>43000</v>
      </c>
      <c r="D5050" s="5">
        <v>42350</v>
      </c>
      <c r="E5050" s="5">
        <v>42650</v>
      </c>
      <c r="F5050" s="4">
        <v>8066669</v>
      </c>
    </row>
    <row r="5051" spans="1:6" ht="15" customHeight="1" x14ac:dyDescent="0.3">
      <c r="A5051" s="2">
        <v>43613</v>
      </c>
      <c r="B5051" s="5">
        <v>42550</v>
      </c>
      <c r="C5051" s="5">
        <v>42950</v>
      </c>
      <c r="D5051" s="5">
        <v>42150</v>
      </c>
      <c r="E5051" s="5">
        <v>42550</v>
      </c>
      <c r="F5051" s="4">
        <v>24506881</v>
      </c>
    </row>
    <row r="5052" spans="1:6" ht="15" customHeight="1" x14ac:dyDescent="0.3">
      <c r="A5052" s="2">
        <v>43614</v>
      </c>
      <c r="B5052" s="5">
        <v>41850</v>
      </c>
      <c r="C5052" s="5">
        <v>42100</v>
      </c>
      <c r="D5052" s="5">
        <v>41300</v>
      </c>
      <c r="E5052" s="5">
        <v>41800</v>
      </c>
      <c r="F5052" s="4">
        <v>14930618</v>
      </c>
    </row>
    <row r="5053" spans="1:6" ht="15" customHeight="1" x14ac:dyDescent="0.3">
      <c r="A5053" s="2">
        <v>43615</v>
      </c>
      <c r="B5053" s="5">
        <v>42200</v>
      </c>
      <c r="C5053" s="5">
        <v>42700</v>
      </c>
      <c r="D5053" s="5">
        <v>42150</v>
      </c>
      <c r="E5053" s="5">
        <v>42550</v>
      </c>
      <c r="F5053" s="4">
        <v>11766018</v>
      </c>
    </row>
    <row r="5054" spans="1:6" ht="15" customHeight="1" x14ac:dyDescent="0.3">
      <c r="A5054" s="2">
        <v>43616</v>
      </c>
      <c r="B5054" s="5">
        <v>42600</v>
      </c>
      <c r="C5054" s="5">
        <v>42800</v>
      </c>
      <c r="D5054" s="5">
        <v>42150</v>
      </c>
      <c r="E5054" s="5">
        <v>42500</v>
      </c>
      <c r="F5054" s="4">
        <v>11365999</v>
      </c>
    </row>
    <row r="5055" spans="1:6" ht="15" customHeight="1" x14ac:dyDescent="0.3">
      <c r="A5055" s="2">
        <v>43619</v>
      </c>
      <c r="B5055" s="5">
        <v>42950</v>
      </c>
      <c r="C5055" s="5">
        <v>43900</v>
      </c>
      <c r="D5055" s="5">
        <v>42500</v>
      </c>
      <c r="E5055" s="5">
        <v>43800</v>
      </c>
      <c r="F5055" s="4">
        <v>15466580</v>
      </c>
    </row>
    <row r="5056" spans="1:6" ht="15" customHeight="1" x14ac:dyDescent="0.3">
      <c r="A5056" s="2">
        <v>43620</v>
      </c>
      <c r="B5056" s="5">
        <v>43400</v>
      </c>
      <c r="C5056" s="5">
        <v>43700</v>
      </c>
      <c r="D5056" s="5">
        <v>43000</v>
      </c>
      <c r="E5056" s="5">
        <v>43450</v>
      </c>
      <c r="F5056" s="4">
        <v>9913497</v>
      </c>
    </row>
    <row r="5057" spans="1:6" ht="15" customHeight="1" x14ac:dyDescent="0.3">
      <c r="A5057" s="2">
        <v>43621</v>
      </c>
      <c r="B5057" s="5">
        <v>44050</v>
      </c>
      <c r="C5057" s="5">
        <v>44200</v>
      </c>
      <c r="D5057" s="5">
        <v>43700</v>
      </c>
      <c r="E5057" s="5">
        <v>43900</v>
      </c>
      <c r="F5057" s="4">
        <v>12464135</v>
      </c>
    </row>
    <row r="5058" spans="1:6" ht="15" customHeight="1" x14ac:dyDescent="0.3">
      <c r="A5058" s="2">
        <v>43622</v>
      </c>
      <c r="B5058" s="5">
        <v>44050</v>
      </c>
      <c r="C5058" s="5">
        <v>44200</v>
      </c>
      <c r="D5058" s="5">
        <v>43700</v>
      </c>
      <c r="E5058" s="5">
        <v>43900</v>
      </c>
      <c r="F5058" s="4">
        <v>12464135</v>
      </c>
    </row>
    <row r="5059" spans="1:6" ht="15" customHeight="1" x14ac:dyDescent="0.3">
      <c r="A5059" s="2">
        <v>43623</v>
      </c>
      <c r="B5059" s="5">
        <v>43600</v>
      </c>
      <c r="C5059" s="5">
        <v>44350</v>
      </c>
      <c r="D5059" s="5">
        <v>43450</v>
      </c>
      <c r="E5059" s="5">
        <v>44200</v>
      </c>
      <c r="F5059" s="4">
        <v>11683682</v>
      </c>
    </row>
    <row r="5060" spans="1:6" ht="15" customHeight="1" x14ac:dyDescent="0.3">
      <c r="A5060" s="2">
        <v>43626</v>
      </c>
      <c r="B5060" s="5">
        <v>44300</v>
      </c>
      <c r="C5060" s="5">
        <v>44850</v>
      </c>
      <c r="D5060" s="5">
        <v>44050</v>
      </c>
      <c r="E5060" s="5">
        <v>44800</v>
      </c>
      <c r="F5060" s="4">
        <v>8792182</v>
      </c>
    </row>
    <row r="5061" spans="1:6" ht="15" customHeight="1" x14ac:dyDescent="0.3">
      <c r="A5061" s="2">
        <v>43627</v>
      </c>
      <c r="B5061" s="5">
        <v>44800</v>
      </c>
      <c r="C5061" s="5">
        <v>45000</v>
      </c>
      <c r="D5061" s="5">
        <v>44550</v>
      </c>
      <c r="E5061" s="5">
        <v>44850</v>
      </c>
      <c r="F5061" s="4">
        <v>6664872</v>
      </c>
    </row>
    <row r="5062" spans="1:6" ht="15" customHeight="1" x14ac:dyDescent="0.3">
      <c r="A5062" s="2">
        <v>43628</v>
      </c>
      <c r="B5062" s="5">
        <v>44800</v>
      </c>
      <c r="C5062" s="5">
        <v>45050</v>
      </c>
      <c r="D5062" s="5">
        <v>44300</v>
      </c>
      <c r="E5062" s="5">
        <v>44600</v>
      </c>
      <c r="F5062" s="4">
        <v>8607439</v>
      </c>
    </row>
    <row r="5063" spans="1:6" ht="15" customHeight="1" x14ac:dyDescent="0.3">
      <c r="A5063" s="2">
        <v>43629</v>
      </c>
      <c r="B5063" s="5">
        <v>44200</v>
      </c>
      <c r="C5063" s="5">
        <v>44400</v>
      </c>
      <c r="D5063" s="5">
        <v>43400</v>
      </c>
      <c r="E5063" s="5">
        <v>43750</v>
      </c>
      <c r="F5063" s="4">
        <v>16906541</v>
      </c>
    </row>
    <row r="5064" spans="1:6" ht="15" customHeight="1" x14ac:dyDescent="0.3">
      <c r="A5064" s="2">
        <v>43630</v>
      </c>
      <c r="B5064" s="5">
        <v>43750</v>
      </c>
      <c r="C5064" s="5">
        <v>44150</v>
      </c>
      <c r="D5064" s="5">
        <v>43300</v>
      </c>
      <c r="E5064" s="5">
        <v>44000</v>
      </c>
      <c r="F5064" s="4">
        <v>9322873</v>
      </c>
    </row>
    <row r="5065" spans="1:6" ht="15" customHeight="1" x14ac:dyDescent="0.3">
      <c r="A5065" s="2">
        <v>43633</v>
      </c>
      <c r="B5065" s="5">
        <v>43750</v>
      </c>
      <c r="C5065" s="5">
        <v>44050</v>
      </c>
      <c r="D5065" s="5">
        <v>43400</v>
      </c>
      <c r="E5065" s="5">
        <v>43900</v>
      </c>
      <c r="F5065" s="4">
        <v>11890424</v>
      </c>
    </row>
    <row r="5066" spans="1:6" ht="15" customHeight="1" x14ac:dyDescent="0.3">
      <c r="A5066" s="2">
        <v>43634</v>
      </c>
      <c r="B5066" s="5">
        <v>43750</v>
      </c>
      <c r="C5066" s="5">
        <v>44500</v>
      </c>
      <c r="D5066" s="5">
        <v>43650</v>
      </c>
      <c r="E5066" s="5">
        <v>44350</v>
      </c>
      <c r="F5066" s="4">
        <v>7994928</v>
      </c>
    </row>
    <row r="5067" spans="1:6" ht="15" customHeight="1" x14ac:dyDescent="0.3">
      <c r="A5067" s="2">
        <v>43635</v>
      </c>
      <c r="B5067" s="5">
        <v>45450</v>
      </c>
      <c r="C5067" s="5">
        <v>45450</v>
      </c>
      <c r="D5067" s="5">
        <v>45000</v>
      </c>
      <c r="E5067" s="5">
        <v>45350</v>
      </c>
      <c r="F5067" s="4">
        <v>10417690</v>
      </c>
    </row>
    <row r="5068" spans="1:6" ht="15" customHeight="1" x14ac:dyDescent="0.3">
      <c r="A5068" s="2">
        <v>43636</v>
      </c>
      <c r="B5068" s="5">
        <v>44850</v>
      </c>
      <c r="C5068" s="5">
        <v>45500</v>
      </c>
      <c r="D5068" s="5">
        <v>44850</v>
      </c>
      <c r="E5068" s="5">
        <v>45500</v>
      </c>
      <c r="F5068" s="4">
        <v>7147785</v>
      </c>
    </row>
    <row r="5069" spans="1:6" ht="15" customHeight="1" x14ac:dyDescent="0.3">
      <c r="A5069" s="2">
        <v>43637</v>
      </c>
      <c r="B5069" s="5">
        <v>45750</v>
      </c>
      <c r="C5069" s="5">
        <v>45800</v>
      </c>
      <c r="D5069" s="5">
        <v>45200</v>
      </c>
      <c r="E5069" s="5">
        <v>45700</v>
      </c>
      <c r="F5069" s="4">
        <v>9454913</v>
      </c>
    </row>
    <row r="5070" spans="1:6" ht="15" customHeight="1" x14ac:dyDescent="0.3">
      <c r="A5070" s="2">
        <v>43640</v>
      </c>
      <c r="B5070" s="5">
        <v>45200</v>
      </c>
      <c r="C5070" s="5">
        <v>45800</v>
      </c>
      <c r="D5070" s="5">
        <v>45200</v>
      </c>
      <c r="E5070" s="5">
        <v>45500</v>
      </c>
      <c r="F5070" s="4">
        <v>6085066</v>
      </c>
    </row>
    <row r="5071" spans="1:6" ht="15" customHeight="1" x14ac:dyDescent="0.3">
      <c r="A5071" s="2">
        <v>43641</v>
      </c>
      <c r="B5071" s="5">
        <v>45200</v>
      </c>
      <c r="C5071" s="5">
        <v>45800</v>
      </c>
      <c r="D5071" s="5">
        <v>45200</v>
      </c>
      <c r="E5071" s="5">
        <v>45600</v>
      </c>
      <c r="F5071" s="4">
        <v>7076774</v>
      </c>
    </row>
    <row r="5072" spans="1:6" ht="15" customHeight="1" x14ac:dyDescent="0.3">
      <c r="A5072" s="2">
        <v>43642</v>
      </c>
      <c r="B5072" s="5">
        <v>45800</v>
      </c>
      <c r="C5072" s="5">
        <v>46000</v>
      </c>
      <c r="D5072" s="5">
        <v>45600</v>
      </c>
      <c r="E5072" s="5">
        <v>45700</v>
      </c>
      <c r="F5072" s="4">
        <v>9226097</v>
      </c>
    </row>
    <row r="5073" spans="1:6" ht="15" customHeight="1" x14ac:dyDescent="0.3">
      <c r="A5073" s="2">
        <v>43643</v>
      </c>
      <c r="B5073" s="5">
        <v>46000</v>
      </c>
      <c r="C5073" s="5">
        <v>46600</v>
      </c>
      <c r="D5073" s="5">
        <v>45750</v>
      </c>
      <c r="E5073" s="5">
        <v>46500</v>
      </c>
      <c r="F5073" s="4">
        <v>12603534</v>
      </c>
    </row>
    <row r="5074" spans="1:6" ht="15" customHeight="1" x14ac:dyDescent="0.3">
      <c r="A5074" s="2">
        <v>43644</v>
      </c>
      <c r="B5074" s="5">
        <v>47000</v>
      </c>
      <c r="C5074" s="5">
        <v>47000</v>
      </c>
      <c r="D5074" s="5">
        <v>46700</v>
      </c>
      <c r="E5074" s="5">
        <v>47000</v>
      </c>
      <c r="F5074" s="4">
        <v>12949231</v>
      </c>
    </row>
    <row r="5075" spans="1:6" ht="15" customHeight="1" x14ac:dyDescent="0.3">
      <c r="A5075" s="2">
        <v>43647</v>
      </c>
      <c r="B5075" s="5">
        <v>47350</v>
      </c>
      <c r="C5075" s="5">
        <v>47400</v>
      </c>
      <c r="D5075" s="5">
        <v>46250</v>
      </c>
      <c r="E5075" s="5">
        <v>46600</v>
      </c>
      <c r="F5075" s="4">
        <v>11383522</v>
      </c>
    </row>
    <row r="5076" spans="1:6" ht="15" customHeight="1" x14ac:dyDescent="0.3">
      <c r="A5076" s="2">
        <v>43648</v>
      </c>
      <c r="B5076" s="5">
        <v>46200</v>
      </c>
      <c r="C5076" s="5">
        <v>46900</v>
      </c>
      <c r="D5076" s="5">
        <v>45850</v>
      </c>
      <c r="E5076" s="5">
        <v>46250</v>
      </c>
      <c r="F5076" s="4">
        <v>8463073</v>
      </c>
    </row>
    <row r="5077" spans="1:6" ht="15" customHeight="1" x14ac:dyDescent="0.3">
      <c r="A5077" s="2">
        <v>43649</v>
      </c>
      <c r="B5077" s="5">
        <v>45750</v>
      </c>
      <c r="C5077" s="5">
        <v>46350</v>
      </c>
      <c r="D5077" s="5">
        <v>45200</v>
      </c>
      <c r="E5077" s="5">
        <v>45400</v>
      </c>
      <c r="F5077" s="4">
        <v>9669368</v>
      </c>
    </row>
    <row r="5078" spans="1:6" ht="15" customHeight="1" x14ac:dyDescent="0.3">
      <c r="A5078" s="2">
        <v>43650</v>
      </c>
      <c r="B5078" s="5">
        <v>45250</v>
      </c>
      <c r="C5078" s="5">
        <v>46200</v>
      </c>
      <c r="D5078" s="5">
        <v>45250</v>
      </c>
      <c r="E5078" s="5">
        <v>46000</v>
      </c>
      <c r="F5078" s="4">
        <v>6365573</v>
      </c>
    </row>
    <row r="5079" spans="1:6" ht="15" customHeight="1" x14ac:dyDescent="0.3">
      <c r="A5079" s="2">
        <v>43651</v>
      </c>
      <c r="B5079" s="5">
        <v>45950</v>
      </c>
      <c r="C5079" s="5">
        <v>45950</v>
      </c>
      <c r="D5079" s="5">
        <v>45250</v>
      </c>
      <c r="E5079" s="5">
        <v>45650</v>
      </c>
      <c r="F5079" s="4">
        <v>7235395</v>
      </c>
    </row>
    <row r="5080" spans="1:6" ht="15" customHeight="1" x14ac:dyDescent="0.3">
      <c r="A5080" s="2">
        <v>43654</v>
      </c>
      <c r="B5080" s="5">
        <v>44750</v>
      </c>
      <c r="C5080" s="5">
        <v>44800</v>
      </c>
      <c r="D5080" s="5">
        <v>44350</v>
      </c>
      <c r="E5080" s="5">
        <v>44400</v>
      </c>
      <c r="F5080" s="4">
        <v>7823843</v>
      </c>
    </row>
    <row r="5081" spans="1:6" ht="15" customHeight="1" x14ac:dyDescent="0.3">
      <c r="A5081" s="2">
        <v>43655</v>
      </c>
      <c r="B5081" s="5">
        <v>44850</v>
      </c>
      <c r="C5081" s="5">
        <v>45450</v>
      </c>
      <c r="D5081" s="5">
        <v>44700</v>
      </c>
      <c r="E5081" s="5">
        <v>45100</v>
      </c>
      <c r="F5081" s="4">
        <v>7646421</v>
      </c>
    </row>
    <row r="5082" spans="1:6" ht="15" customHeight="1" x14ac:dyDescent="0.3">
      <c r="A5082" s="2">
        <v>43657</v>
      </c>
      <c r="B5082" s="5">
        <v>46350</v>
      </c>
      <c r="C5082" s="5">
        <v>46550</v>
      </c>
      <c r="D5082" s="5">
        <v>46150</v>
      </c>
      <c r="E5082" s="5">
        <v>46200</v>
      </c>
      <c r="F5082" s="4">
        <v>10989751</v>
      </c>
    </row>
    <row r="5083" spans="1:6" ht="15" customHeight="1" x14ac:dyDescent="0.3">
      <c r="A5083" s="2">
        <v>43658</v>
      </c>
      <c r="B5083" s="5">
        <v>46350</v>
      </c>
      <c r="C5083" s="5">
        <v>46400</v>
      </c>
      <c r="D5083" s="5">
        <v>45800</v>
      </c>
      <c r="E5083" s="5">
        <v>46300</v>
      </c>
      <c r="F5083" s="4">
        <v>5245804</v>
      </c>
    </row>
    <row r="5084" spans="1:6" ht="15" customHeight="1" x14ac:dyDescent="0.3">
      <c r="A5084" s="2">
        <v>43661</v>
      </c>
      <c r="B5084" s="5">
        <v>45950</v>
      </c>
      <c r="C5084" s="5">
        <v>46650</v>
      </c>
      <c r="D5084" s="5">
        <v>45750</v>
      </c>
      <c r="E5084" s="5">
        <v>46450</v>
      </c>
      <c r="F5084" s="4">
        <v>4717226</v>
      </c>
    </row>
    <row r="5085" spans="1:6" ht="15" customHeight="1" x14ac:dyDescent="0.3">
      <c r="A5085" s="2">
        <v>43662</v>
      </c>
      <c r="B5085" s="5">
        <v>46450</v>
      </c>
      <c r="C5085" s="5">
        <v>46850</v>
      </c>
      <c r="D5085" s="5">
        <v>46300</v>
      </c>
      <c r="E5085" s="5">
        <v>46850</v>
      </c>
      <c r="F5085" s="4">
        <v>7407824</v>
      </c>
    </row>
    <row r="5086" spans="1:6" ht="15" customHeight="1" x14ac:dyDescent="0.3">
      <c r="A5086" s="2">
        <v>43663</v>
      </c>
      <c r="B5086" s="5">
        <v>46150</v>
      </c>
      <c r="C5086" s="5">
        <v>46350</v>
      </c>
      <c r="D5086" s="5">
        <v>45950</v>
      </c>
      <c r="E5086" s="5">
        <v>46050</v>
      </c>
      <c r="F5086" s="4">
        <v>5216602</v>
      </c>
    </row>
    <row r="5087" spans="1:6" ht="15" customHeight="1" x14ac:dyDescent="0.3">
      <c r="A5087" s="2">
        <v>43664</v>
      </c>
      <c r="B5087" s="5">
        <v>46450</v>
      </c>
      <c r="C5087" s="5">
        <v>46450</v>
      </c>
      <c r="D5087" s="5">
        <v>45650</v>
      </c>
      <c r="E5087" s="5">
        <v>46100</v>
      </c>
      <c r="F5087" s="4">
        <v>5143554</v>
      </c>
    </row>
    <row r="5088" spans="1:6" ht="15" customHeight="1" x14ac:dyDescent="0.3">
      <c r="A5088" s="2">
        <v>43665</v>
      </c>
      <c r="B5088" s="5">
        <v>46650</v>
      </c>
      <c r="C5088" s="5">
        <v>46950</v>
      </c>
      <c r="D5088" s="5">
        <v>46600</v>
      </c>
      <c r="E5088" s="5">
        <v>46800</v>
      </c>
      <c r="F5088" s="4">
        <v>8819393</v>
      </c>
    </row>
    <row r="5089" spans="1:6" ht="15" customHeight="1" x14ac:dyDescent="0.3">
      <c r="A5089" s="2">
        <v>43668</v>
      </c>
      <c r="B5089" s="5">
        <v>46800</v>
      </c>
      <c r="C5089" s="5">
        <v>47300</v>
      </c>
      <c r="D5089" s="5">
        <v>46600</v>
      </c>
      <c r="E5089" s="5">
        <v>47200</v>
      </c>
      <c r="F5089" s="4">
        <v>9009109</v>
      </c>
    </row>
    <row r="5090" spans="1:6" ht="15" customHeight="1" x14ac:dyDescent="0.3">
      <c r="A5090" s="2">
        <v>43669</v>
      </c>
      <c r="B5090" s="5">
        <v>47350</v>
      </c>
      <c r="C5090" s="5">
        <v>47550</v>
      </c>
      <c r="D5090" s="5">
        <v>47050</v>
      </c>
      <c r="E5090" s="5">
        <v>47300</v>
      </c>
      <c r="F5090" s="4">
        <v>9061381</v>
      </c>
    </row>
    <row r="5091" spans="1:6" ht="15" customHeight="1" x14ac:dyDescent="0.3">
      <c r="A5091" s="2">
        <v>43670</v>
      </c>
      <c r="B5091" s="5">
        <v>47100</v>
      </c>
      <c r="C5091" s="5">
        <v>47150</v>
      </c>
      <c r="D5091" s="5">
        <v>46250</v>
      </c>
      <c r="E5091" s="5">
        <v>46400</v>
      </c>
      <c r="F5091" s="4">
        <v>8756522</v>
      </c>
    </row>
    <row r="5092" spans="1:6" ht="15" customHeight="1" x14ac:dyDescent="0.3">
      <c r="A5092" s="2">
        <v>43671</v>
      </c>
      <c r="B5092" s="5">
        <v>47150</v>
      </c>
      <c r="C5092" s="5">
        <v>47200</v>
      </c>
      <c r="D5092" s="5">
        <v>46600</v>
      </c>
      <c r="E5092" s="5">
        <v>47200</v>
      </c>
      <c r="F5092" s="4">
        <v>8408838</v>
      </c>
    </row>
    <row r="5093" spans="1:6" ht="15" customHeight="1" x14ac:dyDescent="0.3">
      <c r="A5093" s="2">
        <v>43672</v>
      </c>
      <c r="B5093" s="5">
        <v>46650</v>
      </c>
      <c r="C5093" s="5">
        <v>47150</v>
      </c>
      <c r="D5093" s="5">
        <v>46550</v>
      </c>
      <c r="E5093" s="5">
        <v>47150</v>
      </c>
      <c r="F5093" s="4">
        <v>7873886</v>
      </c>
    </row>
    <row r="5094" spans="1:6" ht="15" customHeight="1" x14ac:dyDescent="0.3">
      <c r="A5094" s="2">
        <v>43675</v>
      </c>
      <c r="B5094" s="5">
        <v>46800</v>
      </c>
      <c r="C5094" s="5">
        <v>47050</v>
      </c>
      <c r="D5094" s="5">
        <v>46000</v>
      </c>
      <c r="E5094" s="5">
        <v>46100</v>
      </c>
      <c r="F5094" s="4">
        <v>6856846</v>
      </c>
    </row>
    <row r="5095" spans="1:6" ht="15" customHeight="1" x14ac:dyDescent="0.3">
      <c r="A5095" s="2">
        <v>43676</v>
      </c>
      <c r="B5095" s="5">
        <v>46300</v>
      </c>
      <c r="C5095" s="5">
        <v>46850</v>
      </c>
      <c r="D5095" s="5">
        <v>46300</v>
      </c>
      <c r="E5095" s="5">
        <v>46550</v>
      </c>
      <c r="F5095" s="4">
        <v>5551014</v>
      </c>
    </row>
    <row r="5096" spans="1:6" ht="15" customHeight="1" x14ac:dyDescent="0.3">
      <c r="A5096" s="2">
        <v>43677</v>
      </c>
      <c r="B5096" s="5">
        <v>46200</v>
      </c>
      <c r="C5096" s="5">
        <v>46600</v>
      </c>
      <c r="D5096" s="5">
        <v>45000</v>
      </c>
      <c r="E5096" s="5">
        <v>45350</v>
      </c>
      <c r="F5096" s="4">
        <v>12872916</v>
      </c>
    </row>
    <row r="5097" spans="1:6" ht="15" customHeight="1" x14ac:dyDescent="0.3">
      <c r="A5097" s="2">
        <v>43678</v>
      </c>
      <c r="B5097" s="5">
        <v>44900</v>
      </c>
      <c r="C5097" s="5">
        <v>45500</v>
      </c>
      <c r="D5097" s="5">
        <v>44850</v>
      </c>
      <c r="E5097" s="5">
        <v>45200</v>
      </c>
      <c r="F5097" s="4">
        <v>7811181</v>
      </c>
    </row>
    <row r="5098" spans="1:6" ht="15" customHeight="1" x14ac:dyDescent="0.3">
      <c r="A5098" s="2">
        <v>43679</v>
      </c>
      <c r="B5098" s="5">
        <v>44550</v>
      </c>
      <c r="C5098" s="5">
        <v>45500</v>
      </c>
      <c r="D5098" s="5">
        <v>44300</v>
      </c>
      <c r="E5098" s="5">
        <v>44950</v>
      </c>
      <c r="F5098" s="4">
        <v>12151374</v>
      </c>
    </row>
    <row r="5099" spans="1:6" ht="15" customHeight="1" x14ac:dyDescent="0.3">
      <c r="A5099" s="2">
        <v>43682</v>
      </c>
      <c r="B5099" s="5">
        <v>44350</v>
      </c>
      <c r="C5099" s="5">
        <v>44600</v>
      </c>
      <c r="D5099" s="5">
        <v>43600</v>
      </c>
      <c r="E5099" s="5">
        <v>43950</v>
      </c>
      <c r="F5099" s="4">
        <v>14214086</v>
      </c>
    </row>
    <row r="5100" spans="1:6" ht="15" customHeight="1" x14ac:dyDescent="0.3">
      <c r="A5100" s="2">
        <v>43683</v>
      </c>
      <c r="B5100" s="5">
        <v>42500</v>
      </c>
      <c r="C5100" s="5">
        <v>43800</v>
      </c>
      <c r="D5100" s="5">
        <v>42500</v>
      </c>
      <c r="E5100" s="5">
        <v>43500</v>
      </c>
      <c r="F5100" s="4">
        <v>15083824</v>
      </c>
    </row>
    <row r="5101" spans="1:6" ht="15" customHeight="1" x14ac:dyDescent="0.3">
      <c r="A5101" s="2">
        <v>43684</v>
      </c>
      <c r="B5101" s="5">
        <v>43600</v>
      </c>
      <c r="C5101" s="5">
        <v>43900</v>
      </c>
      <c r="D5101" s="5">
        <v>43100</v>
      </c>
      <c r="E5101" s="5">
        <v>43200</v>
      </c>
      <c r="F5101" s="4">
        <v>10002533</v>
      </c>
    </row>
    <row r="5102" spans="1:6" ht="15" customHeight="1" x14ac:dyDescent="0.3">
      <c r="A5102" s="2">
        <v>43685</v>
      </c>
      <c r="B5102" s="5">
        <v>43250</v>
      </c>
      <c r="C5102" s="5">
        <v>43500</v>
      </c>
      <c r="D5102" s="5">
        <v>42650</v>
      </c>
      <c r="E5102" s="5">
        <v>42650</v>
      </c>
      <c r="F5102" s="4">
        <v>16926881</v>
      </c>
    </row>
    <row r="5103" spans="1:6" ht="15" customHeight="1" x14ac:dyDescent="0.3">
      <c r="A5103" s="2">
        <v>43686</v>
      </c>
      <c r="B5103" s="5">
        <v>43250</v>
      </c>
      <c r="C5103" s="5">
        <v>43350</v>
      </c>
      <c r="D5103" s="5">
        <v>43050</v>
      </c>
      <c r="E5103" s="5">
        <v>43150</v>
      </c>
      <c r="F5103" s="4">
        <v>9685147</v>
      </c>
    </row>
    <row r="5104" spans="1:6" ht="15" customHeight="1" x14ac:dyDescent="0.3">
      <c r="A5104" s="2">
        <v>43689</v>
      </c>
      <c r="B5104" s="5">
        <v>44000</v>
      </c>
      <c r="C5104" s="5">
        <v>44000</v>
      </c>
      <c r="D5104" s="5">
        <v>43550</v>
      </c>
      <c r="E5104" s="5">
        <v>43700</v>
      </c>
      <c r="F5104" s="4">
        <v>8466169</v>
      </c>
    </row>
    <row r="5105" spans="1:6" ht="15" customHeight="1" x14ac:dyDescent="0.3">
      <c r="A5105" s="2">
        <v>43690</v>
      </c>
      <c r="B5105" s="5">
        <v>43500</v>
      </c>
      <c r="C5105" s="5">
        <v>43500</v>
      </c>
      <c r="D5105" s="5">
        <v>42950</v>
      </c>
      <c r="E5105" s="5">
        <v>43000</v>
      </c>
      <c r="F5105" s="4">
        <v>7276979</v>
      </c>
    </row>
    <row r="5106" spans="1:6" ht="15" customHeight="1" x14ac:dyDescent="0.3">
      <c r="A5106" s="2">
        <v>43691</v>
      </c>
      <c r="B5106" s="5">
        <v>43900</v>
      </c>
      <c r="C5106" s="5">
        <v>44250</v>
      </c>
      <c r="D5106" s="5">
        <v>43500</v>
      </c>
      <c r="E5106" s="5">
        <v>43700</v>
      </c>
      <c r="F5106" s="4">
        <v>8750135</v>
      </c>
    </row>
    <row r="5107" spans="1:6" ht="15" customHeight="1" x14ac:dyDescent="0.3">
      <c r="A5107" s="2">
        <v>43692</v>
      </c>
      <c r="B5107" s="5">
        <v>43900</v>
      </c>
      <c r="C5107" s="5">
        <v>44250</v>
      </c>
      <c r="D5107" s="5">
        <v>43500</v>
      </c>
      <c r="E5107" s="5">
        <v>43700</v>
      </c>
      <c r="F5107" s="4">
        <v>8750135</v>
      </c>
    </row>
    <row r="5108" spans="1:6" ht="15" customHeight="1" x14ac:dyDescent="0.3">
      <c r="A5108" s="2">
        <v>43693</v>
      </c>
      <c r="B5108" s="5">
        <v>43800</v>
      </c>
      <c r="C5108" s="5">
        <v>43900</v>
      </c>
      <c r="D5108" s="5">
        <v>43300</v>
      </c>
      <c r="E5108" s="5">
        <v>43900</v>
      </c>
      <c r="F5108" s="4">
        <v>9528115</v>
      </c>
    </row>
    <row r="5109" spans="1:6" ht="15" customHeight="1" x14ac:dyDescent="0.3">
      <c r="A5109" s="2">
        <v>43696</v>
      </c>
      <c r="B5109" s="5">
        <v>44350</v>
      </c>
      <c r="C5109" s="5">
        <v>44350</v>
      </c>
      <c r="D5109" s="5">
        <v>43500</v>
      </c>
      <c r="E5109" s="5">
        <v>43600</v>
      </c>
      <c r="F5109" s="4">
        <v>6014218</v>
      </c>
    </row>
    <row r="5110" spans="1:6" ht="15" customHeight="1" x14ac:dyDescent="0.3">
      <c r="A5110" s="2">
        <v>43697</v>
      </c>
      <c r="B5110" s="5">
        <v>43950</v>
      </c>
      <c r="C5110" s="5">
        <v>44600</v>
      </c>
      <c r="D5110" s="5">
        <v>43550</v>
      </c>
      <c r="E5110" s="5">
        <v>44450</v>
      </c>
      <c r="F5110" s="4">
        <v>8434205</v>
      </c>
    </row>
    <row r="5111" spans="1:6" ht="15" customHeight="1" x14ac:dyDescent="0.3">
      <c r="A5111" s="2">
        <v>43698</v>
      </c>
      <c r="B5111" s="5">
        <v>44350</v>
      </c>
      <c r="C5111" s="5">
        <v>44800</v>
      </c>
      <c r="D5111" s="5">
        <v>44150</v>
      </c>
      <c r="E5111" s="5">
        <v>44500</v>
      </c>
      <c r="F5111" s="4">
        <v>6571717</v>
      </c>
    </row>
    <row r="5112" spans="1:6" ht="15" customHeight="1" x14ac:dyDescent="0.3">
      <c r="A5112" s="2">
        <v>43699</v>
      </c>
      <c r="B5112" s="5">
        <v>44500</v>
      </c>
      <c r="C5112" s="5">
        <v>44700</v>
      </c>
      <c r="D5112" s="5">
        <v>43850</v>
      </c>
      <c r="E5112" s="5">
        <v>44050</v>
      </c>
      <c r="F5112" s="4">
        <v>8061177</v>
      </c>
    </row>
    <row r="5113" spans="1:6" ht="15" customHeight="1" x14ac:dyDescent="0.3">
      <c r="A5113" s="2">
        <v>43700</v>
      </c>
      <c r="B5113" s="5">
        <v>43800</v>
      </c>
      <c r="C5113" s="5">
        <v>44200</v>
      </c>
      <c r="D5113" s="5">
        <v>43650</v>
      </c>
      <c r="E5113" s="5">
        <v>43950</v>
      </c>
      <c r="F5113" s="4">
        <v>5017381</v>
      </c>
    </row>
    <row r="5114" spans="1:6" ht="15" customHeight="1" x14ac:dyDescent="0.3">
      <c r="A5114" s="2">
        <v>43703</v>
      </c>
      <c r="B5114" s="5">
        <v>43050</v>
      </c>
      <c r="C5114" s="5">
        <v>43800</v>
      </c>
      <c r="D5114" s="5">
        <v>42950</v>
      </c>
      <c r="E5114" s="5">
        <v>43600</v>
      </c>
      <c r="F5114" s="4">
        <v>7954949</v>
      </c>
    </row>
    <row r="5115" spans="1:6" ht="15" customHeight="1" x14ac:dyDescent="0.3">
      <c r="A5115" s="2">
        <v>43704</v>
      </c>
      <c r="B5115" s="5">
        <v>43650</v>
      </c>
      <c r="C5115" s="5">
        <v>44200</v>
      </c>
      <c r="D5115" s="5">
        <v>43600</v>
      </c>
      <c r="E5115" s="5">
        <v>44050</v>
      </c>
      <c r="F5115" s="4">
        <v>16883932</v>
      </c>
    </row>
    <row r="5116" spans="1:6" ht="15" customHeight="1" x14ac:dyDescent="0.3">
      <c r="A5116" s="2">
        <v>43705</v>
      </c>
      <c r="B5116" s="5">
        <v>44100</v>
      </c>
      <c r="C5116" s="5">
        <v>44400</v>
      </c>
      <c r="D5116" s="5">
        <v>43750</v>
      </c>
      <c r="E5116" s="5">
        <v>44150</v>
      </c>
      <c r="F5116" s="4">
        <v>5758333</v>
      </c>
    </row>
    <row r="5117" spans="1:6" ht="15" customHeight="1" x14ac:dyDescent="0.3">
      <c r="A5117" s="2">
        <v>43706</v>
      </c>
      <c r="B5117" s="5">
        <v>44200</v>
      </c>
      <c r="C5117" s="5">
        <v>44200</v>
      </c>
      <c r="D5117" s="5">
        <v>43050</v>
      </c>
      <c r="E5117" s="5">
        <v>43400</v>
      </c>
      <c r="F5117" s="4">
        <v>10768862</v>
      </c>
    </row>
    <row r="5118" spans="1:6" ht="15" customHeight="1" x14ac:dyDescent="0.3">
      <c r="A5118" s="2">
        <v>43707</v>
      </c>
      <c r="B5118" s="5">
        <v>43750</v>
      </c>
      <c r="C5118" s="5">
        <v>44300</v>
      </c>
      <c r="D5118" s="5">
        <v>43750</v>
      </c>
      <c r="E5118" s="5">
        <v>44000</v>
      </c>
      <c r="F5118" s="4">
        <v>9899073</v>
      </c>
    </row>
    <row r="5119" spans="1:6" ht="15" customHeight="1" x14ac:dyDescent="0.3">
      <c r="A5119" s="2">
        <v>43710</v>
      </c>
      <c r="B5119" s="5">
        <v>44850</v>
      </c>
      <c r="C5119" s="5">
        <v>44850</v>
      </c>
      <c r="D5119" s="5">
        <v>43650</v>
      </c>
      <c r="E5119" s="5">
        <v>43800</v>
      </c>
      <c r="F5119" s="4">
        <v>7185537</v>
      </c>
    </row>
    <row r="5120" spans="1:6" ht="15" customHeight="1" x14ac:dyDescent="0.3">
      <c r="A5120" s="2">
        <v>43711</v>
      </c>
      <c r="B5120" s="5">
        <v>43550</v>
      </c>
      <c r="C5120" s="5">
        <v>43650</v>
      </c>
      <c r="D5120" s="5">
        <v>43100</v>
      </c>
      <c r="E5120" s="5">
        <v>43250</v>
      </c>
      <c r="F5120" s="4">
        <v>9774941</v>
      </c>
    </row>
    <row r="5121" spans="1:6" ht="15" customHeight="1" x14ac:dyDescent="0.3">
      <c r="A5121" s="2">
        <v>43712</v>
      </c>
      <c r="B5121" s="5">
        <v>43250</v>
      </c>
      <c r="C5121" s="5">
        <v>44100</v>
      </c>
      <c r="D5121" s="5">
        <v>43150</v>
      </c>
      <c r="E5121" s="5">
        <v>44100</v>
      </c>
      <c r="F5121" s="4">
        <v>12441837</v>
      </c>
    </row>
    <row r="5122" spans="1:6" ht="15" customHeight="1" x14ac:dyDescent="0.3">
      <c r="A5122" s="2">
        <v>43713</v>
      </c>
      <c r="B5122" s="5">
        <v>44800</v>
      </c>
      <c r="C5122" s="5">
        <v>46100</v>
      </c>
      <c r="D5122" s="5">
        <v>44450</v>
      </c>
      <c r="E5122" s="5">
        <v>45700</v>
      </c>
      <c r="F5122" s="4">
        <v>18297430</v>
      </c>
    </row>
    <row r="5123" spans="1:6" ht="15" customHeight="1" x14ac:dyDescent="0.3">
      <c r="A5123" s="2">
        <v>43714</v>
      </c>
      <c r="B5123" s="5">
        <v>46500</v>
      </c>
      <c r="C5123" s="5">
        <v>46500</v>
      </c>
      <c r="D5123" s="5">
        <v>45850</v>
      </c>
      <c r="E5123" s="5">
        <v>46300</v>
      </c>
      <c r="F5123" s="4">
        <v>9896562</v>
      </c>
    </row>
    <row r="5124" spans="1:6" ht="15" customHeight="1" x14ac:dyDescent="0.3">
      <c r="A5124" s="2">
        <v>43717</v>
      </c>
      <c r="B5124" s="5">
        <v>46450</v>
      </c>
      <c r="C5124" s="5">
        <v>47000</v>
      </c>
      <c r="D5124" s="5">
        <v>46300</v>
      </c>
      <c r="E5124" s="5">
        <v>46900</v>
      </c>
      <c r="F5124" s="4">
        <v>9434157</v>
      </c>
    </row>
    <row r="5125" spans="1:6" ht="15" customHeight="1" x14ac:dyDescent="0.3">
      <c r="A5125" s="2">
        <v>43718</v>
      </c>
      <c r="B5125" s="5">
        <v>47100</v>
      </c>
      <c r="C5125" s="5">
        <v>47200</v>
      </c>
      <c r="D5125" s="5">
        <v>46550</v>
      </c>
      <c r="E5125" s="5">
        <v>47000</v>
      </c>
      <c r="F5125" s="4">
        <v>9231792</v>
      </c>
    </row>
    <row r="5126" spans="1:6" ht="15" customHeight="1" x14ac:dyDescent="0.3">
      <c r="A5126" s="2">
        <v>43719</v>
      </c>
      <c r="B5126" s="5">
        <v>47300</v>
      </c>
      <c r="C5126" s="5">
        <v>47400</v>
      </c>
      <c r="D5126" s="5">
        <v>46800</v>
      </c>
      <c r="E5126" s="5">
        <v>47150</v>
      </c>
      <c r="F5126" s="4">
        <v>16141619</v>
      </c>
    </row>
    <row r="5127" spans="1:6" ht="15" customHeight="1" x14ac:dyDescent="0.3">
      <c r="A5127" s="2">
        <v>43720</v>
      </c>
      <c r="B5127" s="5">
        <v>47300</v>
      </c>
      <c r="C5127" s="5">
        <v>47400</v>
      </c>
      <c r="D5127" s="5">
        <v>46800</v>
      </c>
      <c r="E5127" s="5">
        <v>47150</v>
      </c>
      <c r="F5127" s="4">
        <v>16141619</v>
      </c>
    </row>
    <row r="5128" spans="1:6" ht="15" customHeight="1" x14ac:dyDescent="0.3">
      <c r="A5128" s="2">
        <v>43721</v>
      </c>
      <c r="B5128" s="5">
        <v>47300</v>
      </c>
      <c r="C5128" s="5">
        <v>47400</v>
      </c>
      <c r="D5128" s="5">
        <v>46800</v>
      </c>
      <c r="E5128" s="5">
        <v>47150</v>
      </c>
      <c r="F5128" s="4">
        <v>16141619</v>
      </c>
    </row>
    <row r="5129" spans="1:6" ht="15" customHeight="1" x14ac:dyDescent="0.3">
      <c r="A5129" s="2">
        <v>43724</v>
      </c>
      <c r="B5129" s="5">
        <v>47000</v>
      </c>
      <c r="C5129" s="5">
        <v>47100</v>
      </c>
      <c r="D5129" s="5">
        <v>46400</v>
      </c>
      <c r="E5129" s="5">
        <v>47100</v>
      </c>
      <c r="F5129" s="4">
        <v>15550926</v>
      </c>
    </row>
    <row r="5130" spans="1:6" ht="15" customHeight="1" x14ac:dyDescent="0.3">
      <c r="A5130" s="2">
        <v>43725</v>
      </c>
      <c r="B5130" s="5">
        <v>47000</v>
      </c>
      <c r="C5130" s="5">
        <v>47100</v>
      </c>
      <c r="D5130" s="5">
        <v>46800</v>
      </c>
      <c r="E5130" s="5">
        <v>46900</v>
      </c>
      <c r="F5130" s="4">
        <v>7006280</v>
      </c>
    </row>
    <row r="5131" spans="1:6" ht="15" customHeight="1" x14ac:dyDescent="0.3">
      <c r="A5131" s="2">
        <v>43726</v>
      </c>
      <c r="B5131" s="5">
        <v>46900</v>
      </c>
      <c r="C5131" s="5">
        <v>47700</v>
      </c>
      <c r="D5131" s="5">
        <v>46800</v>
      </c>
      <c r="E5131" s="5">
        <v>47700</v>
      </c>
      <c r="F5131" s="4">
        <v>10413027</v>
      </c>
    </row>
    <row r="5132" spans="1:6" ht="15" customHeight="1" x14ac:dyDescent="0.3">
      <c r="A5132" s="2">
        <v>43727</v>
      </c>
      <c r="B5132" s="5">
        <v>48050</v>
      </c>
      <c r="C5132" s="5">
        <v>49200</v>
      </c>
      <c r="D5132" s="5">
        <v>47850</v>
      </c>
      <c r="E5132" s="5">
        <v>49150</v>
      </c>
      <c r="F5132" s="4">
        <v>16461413</v>
      </c>
    </row>
    <row r="5133" spans="1:6" ht="15" customHeight="1" x14ac:dyDescent="0.3">
      <c r="A5133" s="2">
        <v>43728</v>
      </c>
      <c r="B5133" s="5">
        <v>49400</v>
      </c>
      <c r="C5133" s="5">
        <v>49600</v>
      </c>
      <c r="D5133" s="5">
        <v>49100</v>
      </c>
      <c r="E5133" s="5">
        <v>49200</v>
      </c>
      <c r="F5133" s="4">
        <v>15460210</v>
      </c>
    </row>
    <row r="5134" spans="1:6" ht="15" customHeight="1" x14ac:dyDescent="0.3">
      <c r="A5134" s="2">
        <v>43731</v>
      </c>
      <c r="B5134" s="5">
        <v>49250</v>
      </c>
      <c r="C5134" s="5">
        <v>49300</v>
      </c>
      <c r="D5134" s="5">
        <v>49000</v>
      </c>
      <c r="E5134" s="5">
        <v>49300</v>
      </c>
      <c r="F5134" s="4">
        <v>7568553</v>
      </c>
    </row>
    <row r="5135" spans="1:6" ht="15" customHeight="1" x14ac:dyDescent="0.3">
      <c r="A5135" s="2">
        <v>43732</v>
      </c>
      <c r="B5135" s="5">
        <v>49050</v>
      </c>
      <c r="C5135" s="5">
        <v>49650</v>
      </c>
      <c r="D5135" s="5">
        <v>48850</v>
      </c>
      <c r="E5135" s="5">
        <v>49500</v>
      </c>
      <c r="F5135" s="4">
        <v>7871955</v>
      </c>
    </row>
    <row r="5136" spans="1:6" ht="15" customHeight="1" x14ac:dyDescent="0.3">
      <c r="A5136" s="2">
        <v>43733</v>
      </c>
      <c r="B5136" s="5">
        <v>49200</v>
      </c>
      <c r="C5136" s="5">
        <v>49350</v>
      </c>
      <c r="D5136" s="5">
        <v>48800</v>
      </c>
      <c r="E5136" s="5">
        <v>48900</v>
      </c>
      <c r="F5136" s="4">
        <v>9187141</v>
      </c>
    </row>
    <row r="5137" spans="1:6" ht="15" customHeight="1" x14ac:dyDescent="0.3">
      <c r="A5137" s="2">
        <v>43734</v>
      </c>
      <c r="B5137" s="5">
        <v>49000</v>
      </c>
      <c r="C5137" s="5">
        <v>49250</v>
      </c>
      <c r="D5137" s="5">
        <v>48900</v>
      </c>
      <c r="E5137" s="5">
        <v>49200</v>
      </c>
      <c r="F5137" s="4">
        <v>8494756</v>
      </c>
    </row>
    <row r="5138" spans="1:6" ht="15" customHeight="1" x14ac:dyDescent="0.3">
      <c r="A5138" s="2">
        <v>43735</v>
      </c>
      <c r="B5138" s="5">
        <v>48000</v>
      </c>
      <c r="C5138" s="5">
        <v>48700</v>
      </c>
      <c r="D5138" s="5">
        <v>48000</v>
      </c>
      <c r="E5138" s="5">
        <v>48400</v>
      </c>
      <c r="F5138" s="4">
        <v>8048041</v>
      </c>
    </row>
    <row r="5139" spans="1:6" ht="15" customHeight="1" x14ac:dyDescent="0.3">
      <c r="A5139" s="2">
        <v>43738</v>
      </c>
      <c r="B5139" s="5">
        <v>48050</v>
      </c>
      <c r="C5139" s="5">
        <v>49250</v>
      </c>
      <c r="D5139" s="5">
        <v>47900</v>
      </c>
      <c r="E5139" s="5">
        <v>49050</v>
      </c>
      <c r="F5139" s="4">
        <v>9497119</v>
      </c>
    </row>
    <row r="5140" spans="1:6" ht="15" customHeight="1" x14ac:dyDescent="0.3">
      <c r="A5140" s="2">
        <v>43739</v>
      </c>
      <c r="B5140" s="5">
        <v>48900</v>
      </c>
      <c r="C5140" s="5">
        <v>49100</v>
      </c>
      <c r="D5140" s="5">
        <v>48650</v>
      </c>
      <c r="E5140" s="5">
        <v>48850</v>
      </c>
      <c r="F5140" s="4">
        <v>6206035</v>
      </c>
    </row>
    <row r="5141" spans="1:6" ht="15" customHeight="1" x14ac:dyDescent="0.3">
      <c r="A5141" s="2">
        <v>43740</v>
      </c>
      <c r="B5141" s="5">
        <v>48350</v>
      </c>
      <c r="C5141" s="5">
        <v>48400</v>
      </c>
      <c r="D5141" s="5">
        <v>47600</v>
      </c>
      <c r="E5141" s="5">
        <v>47600</v>
      </c>
      <c r="F5141" s="4">
        <v>8382463</v>
      </c>
    </row>
    <row r="5142" spans="1:6" ht="15" customHeight="1" x14ac:dyDescent="0.3">
      <c r="A5142" s="2">
        <v>43741</v>
      </c>
      <c r="B5142" s="5">
        <v>48350</v>
      </c>
      <c r="C5142" s="5">
        <v>48400</v>
      </c>
      <c r="D5142" s="5">
        <v>47600</v>
      </c>
      <c r="E5142" s="5">
        <v>47600</v>
      </c>
      <c r="F5142" s="4">
        <v>8382463</v>
      </c>
    </row>
    <row r="5143" spans="1:6" ht="15" customHeight="1" x14ac:dyDescent="0.3">
      <c r="A5143" s="2">
        <v>43742</v>
      </c>
      <c r="B5143" s="5">
        <v>47400</v>
      </c>
      <c r="C5143" s="5">
        <v>48650</v>
      </c>
      <c r="D5143" s="5">
        <v>47350</v>
      </c>
      <c r="E5143" s="5">
        <v>48000</v>
      </c>
      <c r="F5143" s="4">
        <v>9331695</v>
      </c>
    </row>
    <row r="5144" spans="1:6" ht="15" customHeight="1" x14ac:dyDescent="0.3">
      <c r="A5144" s="2">
        <v>43745</v>
      </c>
      <c r="B5144" s="5">
        <v>48350</v>
      </c>
      <c r="C5144" s="5">
        <v>48700</v>
      </c>
      <c r="D5144" s="5">
        <v>47650</v>
      </c>
      <c r="E5144" s="5">
        <v>47750</v>
      </c>
      <c r="F5144" s="4">
        <v>7047273</v>
      </c>
    </row>
    <row r="5145" spans="1:6" ht="15" customHeight="1" x14ac:dyDescent="0.3">
      <c r="A5145" s="2">
        <v>43746</v>
      </c>
      <c r="B5145" s="5">
        <v>47900</v>
      </c>
      <c r="C5145" s="5">
        <v>49000</v>
      </c>
      <c r="D5145" s="5">
        <v>47600</v>
      </c>
      <c r="E5145" s="5">
        <v>48900</v>
      </c>
      <c r="F5145" s="4">
        <v>14239367</v>
      </c>
    </row>
    <row r="5146" spans="1:6" ht="15" customHeight="1" x14ac:dyDescent="0.3">
      <c r="A5146" s="2">
        <v>43747</v>
      </c>
      <c r="B5146" s="5">
        <v>47900</v>
      </c>
      <c r="C5146" s="5">
        <v>49000</v>
      </c>
      <c r="D5146" s="5">
        <v>47600</v>
      </c>
      <c r="E5146" s="5">
        <v>48900</v>
      </c>
      <c r="F5146" s="4">
        <v>14239367</v>
      </c>
    </row>
    <row r="5147" spans="1:6" ht="15" customHeight="1" x14ac:dyDescent="0.3">
      <c r="A5147" s="2">
        <v>43748</v>
      </c>
      <c r="B5147" s="5">
        <v>48200</v>
      </c>
      <c r="C5147" s="5">
        <v>49200</v>
      </c>
      <c r="D5147" s="5">
        <v>48000</v>
      </c>
      <c r="E5147" s="5">
        <v>48550</v>
      </c>
      <c r="F5147" s="4">
        <v>18639855</v>
      </c>
    </row>
    <row r="5148" spans="1:6" ht="15" customHeight="1" x14ac:dyDescent="0.3">
      <c r="A5148" s="2">
        <v>43749</v>
      </c>
      <c r="B5148" s="5">
        <v>49000</v>
      </c>
      <c r="C5148" s="5">
        <v>49450</v>
      </c>
      <c r="D5148" s="5">
        <v>48800</v>
      </c>
      <c r="E5148" s="5">
        <v>49150</v>
      </c>
      <c r="F5148" s="4">
        <v>7783275</v>
      </c>
    </row>
    <row r="5149" spans="1:6" ht="15" customHeight="1" x14ac:dyDescent="0.3">
      <c r="A5149" s="2">
        <v>43752</v>
      </c>
      <c r="B5149" s="5">
        <v>50000</v>
      </c>
      <c r="C5149" s="5">
        <v>50300</v>
      </c>
      <c r="D5149" s="5">
        <v>49850</v>
      </c>
      <c r="E5149" s="5">
        <v>50000</v>
      </c>
      <c r="F5149" s="4">
        <v>11130635</v>
      </c>
    </row>
    <row r="5150" spans="1:6" ht="15" customHeight="1" x14ac:dyDescent="0.3">
      <c r="A5150" s="2">
        <v>43753</v>
      </c>
      <c r="B5150" s="5">
        <v>49900</v>
      </c>
      <c r="C5150" s="5">
        <v>50200</v>
      </c>
      <c r="D5150" s="5">
        <v>49900</v>
      </c>
      <c r="E5150" s="5">
        <v>50100</v>
      </c>
      <c r="F5150" s="4">
        <v>6058105</v>
      </c>
    </row>
    <row r="5151" spans="1:6" ht="15" customHeight="1" x14ac:dyDescent="0.3">
      <c r="A5151" s="2">
        <v>43754</v>
      </c>
      <c r="B5151" s="5">
        <v>50700</v>
      </c>
      <c r="C5151" s="5">
        <v>50900</v>
      </c>
      <c r="D5151" s="5">
        <v>50400</v>
      </c>
      <c r="E5151" s="5">
        <v>50700</v>
      </c>
      <c r="F5151" s="4">
        <v>9136282</v>
      </c>
    </row>
    <row r="5152" spans="1:6" ht="15" customHeight="1" x14ac:dyDescent="0.3">
      <c r="A5152" s="2">
        <v>43755</v>
      </c>
      <c r="B5152" s="5">
        <v>50500</v>
      </c>
      <c r="C5152" s="5">
        <v>50600</v>
      </c>
      <c r="D5152" s="5">
        <v>50100</v>
      </c>
      <c r="E5152" s="5">
        <v>50500</v>
      </c>
      <c r="F5152" s="4">
        <v>6701380</v>
      </c>
    </row>
    <row r="5153" spans="1:6" ht="15" customHeight="1" x14ac:dyDescent="0.3">
      <c r="A5153" s="2">
        <v>43756</v>
      </c>
      <c r="B5153" s="5">
        <v>50300</v>
      </c>
      <c r="C5153" s="5">
        <v>50900</v>
      </c>
      <c r="D5153" s="5">
        <v>49650</v>
      </c>
      <c r="E5153" s="5">
        <v>49900</v>
      </c>
      <c r="F5153" s="4">
        <v>8483106</v>
      </c>
    </row>
    <row r="5154" spans="1:6" ht="15" customHeight="1" x14ac:dyDescent="0.3">
      <c r="A5154" s="2">
        <v>43759</v>
      </c>
      <c r="B5154" s="5">
        <v>49900</v>
      </c>
      <c r="C5154" s="5">
        <v>50400</v>
      </c>
      <c r="D5154" s="5">
        <v>49800</v>
      </c>
      <c r="E5154" s="5">
        <v>50300</v>
      </c>
      <c r="F5154" s="4">
        <v>4406531</v>
      </c>
    </row>
    <row r="5155" spans="1:6" ht="15" customHeight="1" x14ac:dyDescent="0.3">
      <c r="A5155" s="2">
        <v>43760</v>
      </c>
      <c r="B5155" s="5">
        <v>50800</v>
      </c>
      <c r="C5155" s="5">
        <v>51500</v>
      </c>
      <c r="D5155" s="5">
        <v>50700</v>
      </c>
      <c r="E5155" s="5">
        <v>51200</v>
      </c>
      <c r="F5155" s="4">
        <v>10898729</v>
      </c>
    </row>
    <row r="5156" spans="1:6" ht="15" customHeight="1" x14ac:dyDescent="0.3">
      <c r="A5156" s="2">
        <v>43761</v>
      </c>
      <c r="B5156" s="5">
        <v>51300</v>
      </c>
      <c r="C5156" s="5">
        <v>51500</v>
      </c>
      <c r="D5156" s="5">
        <v>50800</v>
      </c>
      <c r="E5156" s="5">
        <v>51200</v>
      </c>
      <c r="F5156" s="4">
        <v>8663880</v>
      </c>
    </row>
    <row r="5157" spans="1:6" ht="15" customHeight="1" x14ac:dyDescent="0.3">
      <c r="A5157" s="2">
        <v>43762</v>
      </c>
      <c r="B5157" s="5">
        <v>52500</v>
      </c>
      <c r="C5157" s="5">
        <v>52500</v>
      </c>
      <c r="D5157" s="5">
        <v>50500</v>
      </c>
      <c r="E5157" s="5">
        <v>50700</v>
      </c>
      <c r="F5157" s="4">
        <v>21185785</v>
      </c>
    </row>
    <row r="5158" spans="1:6" ht="15" customHeight="1" x14ac:dyDescent="0.3">
      <c r="A5158" s="2">
        <v>43763</v>
      </c>
      <c r="B5158" s="5">
        <v>50800</v>
      </c>
      <c r="C5158" s="5">
        <v>51200</v>
      </c>
      <c r="D5158" s="5">
        <v>50500</v>
      </c>
      <c r="E5158" s="5">
        <v>50900</v>
      </c>
      <c r="F5158" s="4">
        <v>7879897</v>
      </c>
    </row>
    <row r="5159" spans="1:6" ht="15" customHeight="1" x14ac:dyDescent="0.3">
      <c r="A5159" s="2">
        <v>43766</v>
      </c>
      <c r="B5159" s="5">
        <v>50700</v>
      </c>
      <c r="C5159" s="5">
        <v>51500</v>
      </c>
      <c r="D5159" s="5">
        <v>50700</v>
      </c>
      <c r="E5159" s="5">
        <v>51300</v>
      </c>
      <c r="F5159" s="4">
        <v>6431522</v>
      </c>
    </row>
    <row r="5160" spans="1:6" ht="15" customHeight="1" x14ac:dyDescent="0.3">
      <c r="A5160" s="2">
        <v>43767</v>
      </c>
      <c r="B5160" s="5">
        <v>51400</v>
      </c>
      <c r="C5160" s="5">
        <v>51700</v>
      </c>
      <c r="D5160" s="5">
        <v>50800</v>
      </c>
      <c r="E5160" s="5">
        <v>51100</v>
      </c>
      <c r="F5160" s="4">
        <v>7581629</v>
      </c>
    </row>
    <row r="5161" spans="1:6" ht="15" customHeight="1" x14ac:dyDescent="0.3">
      <c r="A5161" s="2">
        <v>43768</v>
      </c>
      <c r="B5161" s="5">
        <v>50700</v>
      </c>
      <c r="C5161" s="5">
        <v>50800</v>
      </c>
      <c r="D5161" s="5">
        <v>50200</v>
      </c>
      <c r="E5161" s="5">
        <v>50400</v>
      </c>
      <c r="F5161" s="4">
        <v>8959435</v>
      </c>
    </row>
    <row r="5162" spans="1:6" ht="15" customHeight="1" x14ac:dyDescent="0.3">
      <c r="A5162" s="2">
        <v>43769</v>
      </c>
      <c r="B5162" s="5">
        <v>51000</v>
      </c>
      <c r="C5162" s="5">
        <v>51400</v>
      </c>
      <c r="D5162" s="5">
        <v>50300</v>
      </c>
      <c r="E5162" s="5">
        <v>50400</v>
      </c>
      <c r="F5162" s="4">
        <v>10304777</v>
      </c>
    </row>
    <row r="5163" spans="1:6" ht="15" customHeight="1" x14ac:dyDescent="0.3">
      <c r="A5163" s="2">
        <v>43770</v>
      </c>
      <c r="B5163" s="5">
        <v>50600</v>
      </c>
      <c r="C5163" s="5">
        <v>51200</v>
      </c>
      <c r="D5163" s="5">
        <v>50400</v>
      </c>
      <c r="E5163" s="5">
        <v>51200</v>
      </c>
      <c r="F5163" s="4">
        <v>8467846</v>
      </c>
    </row>
    <row r="5164" spans="1:6" ht="15" customHeight="1" x14ac:dyDescent="0.3">
      <c r="A5164" s="2">
        <v>43773</v>
      </c>
      <c r="B5164" s="5">
        <v>51700</v>
      </c>
      <c r="C5164" s="5">
        <v>52300</v>
      </c>
      <c r="D5164" s="5">
        <v>51400</v>
      </c>
      <c r="E5164" s="5">
        <v>52300</v>
      </c>
      <c r="F5164" s="4">
        <v>13012411</v>
      </c>
    </row>
    <row r="5165" spans="1:6" ht="15" customHeight="1" x14ac:dyDescent="0.3">
      <c r="A5165" s="2">
        <v>43774</v>
      </c>
      <c r="B5165" s="5">
        <v>52400</v>
      </c>
      <c r="C5165" s="5">
        <v>52700</v>
      </c>
      <c r="D5165" s="5">
        <v>52100</v>
      </c>
      <c r="E5165" s="5">
        <v>52700</v>
      </c>
      <c r="F5165" s="4">
        <v>10581034</v>
      </c>
    </row>
    <row r="5166" spans="1:6" ht="15" customHeight="1" x14ac:dyDescent="0.3">
      <c r="A5166" s="2">
        <v>43775</v>
      </c>
      <c r="B5166" s="5">
        <v>52900</v>
      </c>
      <c r="C5166" s="5">
        <v>53500</v>
      </c>
      <c r="D5166" s="5">
        <v>52700</v>
      </c>
      <c r="E5166" s="5">
        <v>53300</v>
      </c>
      <c r="F5166" s="4">
        <v>14361133</v>
      </c>
    </row>
    <row r="5167" spans="1:6" ht="15" customHeight="1" x14ac:dyDescent="0.3">
      <c r="A5167" s="2">
        <v>43776</v>
      </c>
      <c r="B5167" s="5">
        <v>53400</v>
      </c>
      <c r="C5167" s="5">
        <v>53400</v>
      </c>
      <c r="D5167" s="5">
        <v>52400</v>
      </c>
      <c r="E5167" s="5">
        <v>52900</v>
      </c>
      <c r="F5167" s="4">
        <v>9257116</v>
      </c>
    </row>
    <row r="5168" spans="1:6" ht="15" customHeight="1" x14ac:dyDescent="0.3">
      <c r="A5168" s="2">
        <v>43777</v>
      </c>
      <c r="B5168" s="5">
        <v>53200</v>
      </c>
      <c r="C5168" s="5">
        <v>53300</v>
      </c>
      <c r="D5168" s="5">
        <v>52000</v>
      </c>
      <c r="E5168" s="5">
        <v>52100</v>
      </c>
      <c r="F5168" s="4">
        <v>11603290</v>
      </c>
    </row>
    <row r="5169" spans="1:6" ht="15" customHeight="1" x14ac:dyDescent="0.3">
      <c r="A5169" s="2">
        <v>43780</v>
      </c>
      <c r="B5169" s="5">
        <v>52200</v>
      </c>
      <c r="C5169" s="5">
        <v>52200</v>
      </c>
      <c r="D5169" s="5">
        <v>51400</v>
      </c>
      <c r="E5169" s="5">
        <v>51600</v>
      </c>
      <c r="F5169" s="4">
        <v>8185952</v>
      </c>
    </row>
    <row r="5170" spans="1:6" ht="15" customHeight="1" x14ac:dyDescent="0.3">
      <c r="A5170" s="2">
        <v>43781</v>
      </c>
      <c r="B5170" s="5">
        <v>51800</v>
      </c>
      <c r="C5170" s="5">
        <v>52600</v>
      </c>
      <c r="D5170" s="5">
        <v>51600</v>
      </c>
      <c r="E5170" s="5">
        <v>52600</v>
      </c>
      <c r="F5170" s="4">
        <v>6576148</v>
      </c>
    </row>
    <row r="5171" spans="1:6" ht="15" customHeight="1" x14ac:dyDescent="0.3">
      <c r="A5171" s="2">
        <v>43782</v>
      </c>
      <c r="B5171" s="5">
        <v>52500</v>
      </c>
      <c r="C5171" s="5">
        <v>52500</v>
      </c>
      <c r="D5171" s="5">
        <v>52000</v>
      </c>
      <c r="E5171" s="5">
        <v>52500</v>
      </c>
      <c r="F5171" s="4">
        <v>6225196</v>
      </c>
    </row>
    <row r="5172" spans="1:6" ht="15" customHeight="1" x14ac:dyDescent="0.3">
      <c r="A5172" s="2">
        <v>43783</v>
      </c>
      <c r="B5172" s="5">
        <v>51900</v>
      </c>
      <c r="C5172" s="5">
        <v>52800</v>
      </c>
      <c r="D5172" s="5">
        <v>51900</v>
      </c>
      <c r="E5172" s="5">
        <v>52800</v>
      </c>
      <c r="F5172" s="4">
        <v>12010018</v>
      </c>
    </row>
    <row r="5173" spans="1:6" ht="15" customHeight="1" x14ac:dyDescent="0.3">
      <c r="A5173" s="2">
        <v>43784</v>
      </c>
      <c r="B5173" s="5">
        <v>52900</v>
      </c>
      <c r="C5173" s="5">
        <v>53700</v>
      </c>
      <c r="D5173" s="5">
        <v>52600</v>
      </c>
      <c r="E5173" s="5">
        <v>53700</v>
      </c>
      <c r="F5173" s="4">
        <v>9703360</v>
      </c>
    </row>
    <row r="5174" spans="1:6" ht="15" customHeight="1" x14ac:dyDescent="0.3">
      <c r="A5174" s="2">
        <v>43787</v>
      </c>
      <c r="B5174" s="5">
        <v>53600</v>
      </c>
      <c r="C5174" s="5">
        <v>53800</v>
      </c>
      <c r="D5174" s="5">
        <v>53200</v>
      </c>
      <c r="E5174" s="5">
        <v>53500</v>
      </c>
      <c r="F5174" s="4">
        <v>7746554</v>
      </c>
    </row>
    <row r="5175" spans="1:6" ht="15" customHeight="1" x14ac:dyDescent="0.3">
      <c r="A5175" s="2">
        <v>43788</v>
      </c>
      <c r="B5175" s="5">
        <v>53200</v>
      </c>
      <c r="C5175" s="5">
        <v>53500</v>
      </c>
      <c r="D5175" s="5">
        <v>52700</v>
      </c>
      <c r="E5175" s="5">
        <v>53500</v>
      </c>
      <c r="F5175" s="4">
        <v>8907177</v>
      </c>
    </row>
    <row r="5176" spans="1:6" ht="15" customHeight="1" x14ac:dyDescent="0.3">
      <c r="A5176" s="2">
        <v>43789</v>
      </c>
      <c r="B5176" s="5">
        <v>53400</v>
      </c>
      <c r="C5176" s="5">
        <v>53400</v>
      </c>
      <c r="D5176" s="5">
        <v>52000</v>
      </c>
      <c r="E5176" s="5">
        <v>52000</v>
      </c>
      <c r="F5176" s="4">
        <v>12560070</v>
      </c>
    </row>
    <row r="5177" spans="1:6" ht="15" customHeight="1" x14ac:dyDescent="0.3">
      <c r="A5177" s="2">
        <v>43790</v>
      </c>
      <c r="B5177" s="5">
        <v>51600</v>
      </c>
      <c r="C5177" s="5">
        <v>52100</v>
      </c>
      <c r="D5177" s="5">
        <v>50600</v>
      </c>
      <c r="E5177" s="5">
        <v>51000</v>
      </c>
      <c r="F5177" s="4">
        <v>14298646</v>
      </c>
    </row>
    <row r="5178" spans="1:6" ht="15" customHeight="1" x14ac:dyDescent="0.3">
      <c r="A5178" s="2">
        <v>43791</v>
      </c>
      <c r="B5178" s="5">
        <v>51000</v>
      </c>
      <c r="C5178" s="5">
        <v>51600</v>
      </c>
      <c r="D5178" s="5">
        <v>50900</v>
      </c>
      <c r="E5178" s="5">
        <v>51600</v>
      </c>
      <c r="F5178" s="4">
        <v>8478310</v>
      </c>
    </row>
    <row r="5179" spans="1:6" ht="15" customHeight="1" x14ac:dyDescent="0.3">
      <c r="A5179" s="2">
        <v>43794</v>
      </c>
      <c r="B5179" s="5">
        <v>52200</v>
      </c>
      <c r="C5179" s="5">
        <v>52600</v>
      </c>
      <c r="D5179" s="5">
        <v>51700</v>
      </c>
      <c r="E5179" s="5">
        <v>51800</v>
      </c>
      <c r="F5179" s="4">
        <v>9050625</v>
      </c>
    </row>
    <row r="5180" spans="1:6" ht="15" customHeight="1" x14ac:dyDescent="0.3">
      <c r="A5180" s="2">
        <v>43795</v>
      </c>
      <c r="B5180" s="5">
        <v>51900</v>
      </c>
      <c r="C5180" s="5">
        <v>52900</v>
      </c>
      <c r="D5180" s="5">
        <v>51800</v>
      </c>
      <c r="E5180" s="5">
        <v>51800</v>
      </c>
      <c r="F5180" s="4">
        <v>27372226</v>
      </c>
    </row>
    <row r="5181" spans="1:6" ht="15" customHeight="1" x14ac:dyDescent="0.3">
      <c r="A5181" s="2">
        <v>43796</v>
      </c>
      <c r="B5181" s="5">
        <v>51800</v>
      </c>
      <c r="C5181" s="5">
        <v>52300</v>
      </c>
      <c r="D5181" s="5">
        <v>51600</v>
      </c>
      <c r="E5181" s="5">
        <v>52200</v>
      </c>
      <c r="F5181" s="4">
        <v>7546261</v>
      </c>
    </row>
    <row r="5182" spans="1:6" ht="15" customHeight="1" x14ac:dyDescent="0.3">
      <c r="A5182" s="2">
        <v>43797</v>
      </c>
      <c r="B5182" s="5">
        <v>51900</v>
      </c>
      <c r="C5182" s="5">
        <v>52100</v>
      </c>
      <c r="D5182" s="5">
        <v>51300</v>
      </c>
      <c r="E5182" s="5">
        <v>51300</v>
      </c>
      <c r="F5182" s="4">
        <v>6833885</v>
      </c>
    </row>
    <row r="5183" spans="1:6" ht="15" customHeight="1" x14ac:dyDescent="0.3">
      <c r="A5183" s="2">
        <v>43798</v>
      </c>
      <c r="B5183" s="5">
        <v>51200</v>
      </c>
      <c r="C5183" s="5">
        <v>51400</v>
      </c>
      <c r="D5183" s="5">
        <v>50200</v>
      </c>
      <c r="E5183" s="5">
        <v>50300</v>
      </c>
      <c r="F5183" s="4">
        <v>11179334</v>
      </c>
    </row>
    <row r="5184" spans="1:6" ht="15" customHeight="1" x14ac:dyDescent="0.3">
      <c r="A5184" s="2">
        <v>43801</v>
      </c>
      <c r="B5184" s="5">
        <v>50900</v>
      </c>
      <c r="C5184" s="5">
        <v>51300</v>
      </c>
      <c r="D5184" s="5">
        <v>50400</v>
      </c>
      <c r="E5184" s="5">
        <v>50400</v>
      </c>
      <c r="F5184" s="4">
        <v>18877252</v>
      </c>
    </row>
    <row r="5185" spans="1:6" ht="15" customHeight="1" x14ac:dyDescent="0.3">
      <c r="A5185" s="2">
        <v>43802</v>
      </c>
      <c r="B5185" s="5">
        <v>49800</v>
      </c>
      <c r="C5185" s="5">
        <v>50300</v>
      </c>
      <c r="D5185" s="5">
        <v>49500</v>
      </c>
      <c r="E5185" s="5">
        <v>49900</v>
      </c>
      <c r="F5185" s="4">
        <v>12059812</v>
      </c>
    </row>
    <row r="5186" spans="1:6" ht="15" customHeight="1" x14ac:dyDescent="0.3">
      <c r="A5186" s="2">
        <v>43803</v>
      </c>
      <c r="B5186" s="5">
        <v>49600</v>
      </c>
      <c r="C5186" s="5">
        <v>49850</v>
      </c>
      <c r="D5186" s="5">
        <v>49000</v>
      </c>
      <c r="E5186" s="5">
        <v>49450</v>
      </c>
      <c r="F5186" s="4">
        <v>13246549</v>
      </c>
    </row>
    <row r="5187" spans="1:6" ht="15" customHeight="1" x14ac:dyDescent="0.3">
      <c r="A5187" s="2">
        <v>43804</v>
      </c>
      <c r="B5187" s="5">
        <v>50200</v>
      </c>
      <c r="C5187" s="5">
        <v>50400</v>
      </c>
      <c r="D5187" s="5">
        <v>49500</v>
      </c>
      <c r="E5187" s="5">
        <v>49500</v>
      </c>
      <c r="F5187" s="4">
        <v>10449715</v>
      </c>
    </row>
    <row r="5188" spans="1:6" ht="15" customHeight="1" x14ac:dyDescent="0.3">
      <c r="A5188" s="2">
        <v>43805</v>
      </c>
      <c r="B5188" s="5">
        <v>50100</v>
      </c>
      <c r="C5188" s="5">
        <v>50900</v>
      </c>
      <c r="D5188" s="5">
        <v>49950</v>
      </c>
      <c r="E5188" s="5">
        <v>50400</v>
      </c>
      <c r="F5188" s="4">
        <v>11414563</v>
      </c>
    </row>
    <row r="5189" spans="1:6" ht="15" customHeight="1" x14ac:dyDescent="0.3">
      <c r="A5189" s="2">
        <v>43808</v>
      </c>
      <c r="B5189" s="5">
        <v>50900</v>
      </c>
      <c r="C5189" s="5">
        <v>51400</v>
      </c>
      <c r="D5189" s="5">
        <v>50700</v>
      </c>
      <c r="E5189" s="5">
        <v>51200</v>
      </c>
      <c r="F5189" s="4">
        <v>8470627</v>
      </c>
    </row>
    <row r="5190" spans="1:6" ht="15" customHeight="1" x14ac:dyDescent="0.3">
      <c r="A5190" s="2">
        <v>43809</v>
      </c>
      <c r="B5190" s="5">
        <v>51000</v>
      </c>
      <c r="C5190" s="5">
        <v>51600</v>
      </c>
      <c r="D5190" s="5">
        <v>50700</v>
      </c>
      <c r="E5190" s="5">
        <v>51500</v>
      </c>
      <c r="F5190" s="4">
        <v>6882771</v>
      </c>
    </row>
    <row r="5191" spans="1:6" ht="15" customHeight="1" x14ac:dyDescent="0.3">
      <c r="A5191" s="2">
        <v>43810</v>
      </c>
      <c r="B5191" s="5">
        <v>51500</v>
      </c>
      <c r="C5191" s="5">
        <v>52200</v>
      </c>
      <c r="D5191" s="5">
        <v>51400</v>
      </c>
      <c r="E5191" s="5">
        <v>51900</v>
      </c>
      <c r="F5191" s="4">
        <v>11379521</v>
      </c>
    </row>
    <row r="5192" spans="1:6" ht="15" customHeight="1" x14ac:dyDescent="0.3">
      <c r="A5192" s="2">
        <v>43811</v>
      </c>
      <c r="B5192" s="5">
        <v>53000</v>
      </c>
      <c r="C5192" s="5">
        <v>53300</v>
      </c>
      <c r="D5192" s="5">
        <v>52700</v>
      </c>
      <c r="E5192" s="5">
        <v>53300</v>
      </c>
      <c r="F5192" s="4">
        <v>29178697</v>
      </c>
    </row>
    <row r="5193" spans="1:6" ht="15" customHeight="1" x14ac:dyDescent="0.3">
      <c r="A5193" s="2">
        <v>43812</v>
      </c>
      <c r="B5193" s="5">
        <v>54500</v>
      </c>
      <c r="C5193" s="5">
        <v>54800</v>
      </c>
      <c r="D5193" s="5">
        <v>53900</v>
      </c>
      <c r="E5193" s="5">
        <v>54700</v>
      </c>
      <c r="F5193" s="4">
        <v>18120261</v>
      </c>
    </row>
    <row r="5194" spans="1:6" ht="15" customHeight="1" x14ac:dyDescent="0.3">
      <c r="A5194" s="2">
        <v>43815</v>
      </c>
      <c r="B5194" s="5">
        <v>54500</v>
      </c>
      <c r="C5194" s="5">
        <v>54900</v>
      </c>
      <c r="D5194" s="5">
        <v>54300</v>
      </c>
      <c r="E5194" s="5">
        <v>54700</v>
      </c>
      <c r="F5194" s="4">
        <v>11512405</v>
      </c>
    </row>
    <row r="5195" spans="1:6" ht="15" customHeight="1" x14ac:dyDescent="0.3">
      <c r="A5195" s="2">
        <v>43816</v>
      </c>
      <c r="B5195" s="5">
        <v>55800</v>
      </c>
      <c r="C5195" s="5">
        <v>56700</v>
      </c>
      <c r="D5195" s="5">
        <v>55400</v>
      </c>
      <c r="E5195" s="5">
        <v>56700</v>
      </c>
      <c r="F5195" s="4">
        <v>19358433</v>
      </c>
    </row>
    <row r="5196" spans="1:6" ht="15" customHeight="1" x14ac:dyDescent="0.3">
      <c r="A5196" s="2">
        <v>43817</v>
      </c>
      <c r="B5196" s="5">
        <v>56700</v>
      </c>
      <c r="C5196" s="5">
        <v>57200</v>
      </c>
      <c r="D5196" s="5">
        <v>56000</v>
      </c>
      <c r="E5196" s="5">
        <v>56300</v>
      </c>
      <c r="F5196" s="4">
        <v>15558208</v>
      </c>
    </row>
    <row r="5197" spans="1:6" ht="15" customHeight="1" x14ac:dyDescent="0.3">
      <c r="A5197" s="2">
        <v>43818</v>
      </c>
      <c r="B5197" s="5">
        <v>57000</v>
      </c>
      <c r="C5197" s="5">
        <v>57300</v>
      </c>
      <c r="D5197" s="5">
        <v>55500</v>
      </c>
      <c r="E5197" s="5">
        <v>56000</v>
      </c>
      <c r="F5197" s="4">
        <v>14180520</v>
      </c>
    </row>
    <row r="5198" spans="1:6" ht="15" customHeight="1" x14ac:dyDescent="0.3">
      <c r="A5198" s="2">
        <v>43819</v>
      </c>
      <c r="B5198" s="5">
        <v>56100</v>
      </c>
      <c r="C5198" s="5">
        <v>56500</v>
      </c>
      <c r="D5198" s="5">
        <v>55600</v>
      </c>
      <c r="E5198" s="5">
        <v>56000</v>
      </c>
      <c r="F5198" s="4">
        <v>12095519</v>
      </c>
    </row>
    <row r="5199" spans="1:6" ht="15" customHeight="1" x14ac:dyDescent="0.3">
      <c r="A5199" s="2">
        <v>43822</v>
      </c>
      <c r="B5199" s="5">
        <v>56100</v>
      </c>
      <c r="C5199" s="5">
        <v>56400</v>
      </c>
      <c r="D5199" s="5">
        <v>55100</v>
      </c>
      <c r="E5199" s="5">
        <v>55500</v>
      </c>
      <c r="F5199" s="4">
        <v>9839252</v>
      </c>
    </row>
    <row r="5200" spans="1:6" ht="15" customHeight="1" x14ac:dyDescent="0.3">
      <c r="A5200" s="2">
        <v>43823</v>
      </c>
      <c r="B5200" s="5">
        <v>55600</v>
      </c>
      <c r="C5200" s="5">
        <v>55700</v>
      </c>
      <c r="D5200" s="5">
        <v>54800</v>
      </c>
      <c r="E5200" s="5">
        <v>55000</v>
      </c>
      <c r="F5200" s="4">
        <v>11868463</v>
      </c>
    </row>
    <row r="5201" spans="1:6" ht="15" customHeight="1" x14ac:dyDescent="0.3">
      <c r="A5201" s="2">
        <v>43824</v>
      </c>
      <c r="B5201" s="5">
        <v>55600</v>
      </c>
      <c r="C5201" s="5">
        <v>55700</v>
      </c>
      <c r="D5201" s="5">
        <v>54800</v>
      </c>
      <c r="E5201" s="5">
        <v>55000</v>
      </c>
      <c r="F5201" s="4">
        <v>11868463</v>
      </c>
    </row>
    <row r="5202" spans="1:6" ht="15" customHeight="1" x14ac:dyDescent="0.3">
      <c r="A5202" s="2">
        <v>43825</v>
      </c>
      <c r="B5202" s="5">
        <v>54700</v>
      </c>
      <c r="C5202" s="5">
        <v>55400</v>
      </c>
      <c r="D5202" s="5">
        <v>54400</v>
      </c>
      <c r="E5202" s="5">
        <v>55400</v>
      </c>
      <c r="F5202" s="4">
        <v>9645034</v>
      </c>
    </row>
    <row r="5203" spans="1:6" ht="15" customHeight="1" x14ac:dyDescent="0.3">
      <c r="A5203" s="2">
        <v>43826</v>
      </c>
      <c r="B5203" s="5">
        <v>55700</v>
      </c>
      <c r="C5203" s="5">
        <v>56900</v>
      </c>
      <c r="D5203" s="5">
        <v>55500</v>
      </c>
      <c r="E5203" s="5">
        <v>56500</v>
      </c>
      <c r="F5203" s="4">
        <v>12313056</v>
      </c>
    </row>
    <row r="5204" spans="1:6" ht="15" customHeight="1" x14ac:dyDescent="0.3">
      <c r="A5204" s="2">
        <v>43829</v>
      </c>
      <c r="B5204" s="5">
        <v>56200</v>
      </c>
      <c r="C5204" s="5">
        <v>56600</v>
      </c>
      <c r="D5204" s="5">
        <v>55700</v>
      </c>
      <c r="E5204" s="5">
        <v>55800</v>
      </c>
      <c r="F5204" s="4">
        <v>8356767</v>
      </c>
    </row>
    <row r="5205" spans="1:6" ht="15" customHeight="1" x14ac:dyDescent="0.3">
      <c r="A5205" s="2">
        <v>43830</v>
      </c>
      <c r="B5205" s="5">
        <v>56200</v>
      </c>
      <c r="C5205" s="5">
        <v>56600</v>
      </c>
      <c r="D5205" s="5">
        <v>55700</v>
      </c>
      <c r="E5205" s="5">
        <v>55800</v>
      </c>
      <c r="F5205" s="4">
        <v>8356767</v>
      </c>
    </row>
    <row r="5206" spans="1:6" ht="15" customHeight="1" x14ac:dyDescent="0.3">
      <c r="A5206" s="2">
        <v>43831</v>
      </c>
      <c r="B5206" s="5">
        <v>56200</v>
      </c>
      <c r="C5206" s="5">
        <v>56600</v>
      </c>
      <c r="D5206" s="5">
        <v>55700</v>
      </c>
      <c r="E5206" s="5">
        <v>55800</v>
      </c>
      <c r="F5206" s="4">
        <v>8356767</v>
      </c>
    </row>
    <row r="5207" spans="1:6" ht="15" customHeight="1" x14ac:dyDescent="0.3">
      <c r="A5207" s="2">
        <v>43832</v>
      </c>
      <c r="B5207" s="5">
        <v>55500</v>
      </c>
      <c r="C5207" s="5">
        <v>56000</v>
      </c>
      <c r="D5207" s="5">
        <v>55000</v>
      </c>
      <c r="E5207" s="5">
        <v>55200</v>
      </c>
      <c r="F5207" s="4">
        <v>12993228</v>
      </c>
    </row>
    <row r="5208" spans="1:6" ht="15" customHeight="1" x14ac:dyDescent="0.3">
      <c r="A5208" s="2">
        <v>43833</v>
      </c>
      <c r="B5208" s="5">
        <v>56000</v>
      </c>
      <c r="C5208" s="5">
        <v>56600</v>
      </c>
      <c r="D5208" s="5">
        <v>54900</v>
      </c>
      <c r="E5208" s="5">
        <v>55500</v>
      </c>
      <c r="F5208" s="4">
        <v>15422255</v>
      </c>
    </row>
    <row r="5209" spans="1:6" ht="15" customHeight="1" x14ac:dyDescent="0.3">
      <c r="A5209" s="2">
        <v>43836</v>
      </c>
      <c r="B5209" s="5">
        <v>54900</v>
      </c>
      <c r="C5209" s="5">
        <v>55600</v>
      </c>
      <c r="D5209" s="5">
        <v>54600</v>
      </c>
      <c r="E5209" s="5">
        <v>55500</v>
      </c>
      <c r="F5209" s="4">
        <v>10278951</v>
      </c>
    </row>
    <row r="5210" spans="1:6" ht="15" customHeight="1" x14ac:dyDescent="0.3">
      <c r="A5210" s="2">
        <v>43837</v>
      </c>
      <c r="B5210" s="5">
        <v>55700</v>
      </c>
      <c r="C5210" s="5">
        <v>56400</v>
      </c>
      <c r="D5210" s="5">
        <v>55600</v>
      </c>
      <c r="E5210" s="5">
        <v>55800</v>
      </c>
      <c r="F5210" s="4">
        <v>10009778</v>
      </c>
    </row>
    <row r="5211" spans="1:6" ht="15" customHeight="1" x14ac:dyDescent="0.3">
      <c r="A5211" s="2">
        <v>43838</v>
      </c>
      <c r="B5211" s="5">
        <v>56200</v>
      </c>
      <c r="C5211" s="5">
        <v>57400</v>
      </c>
      <c r="D5211" s="5">
        <v>55900</v>
      </c>
      <c r="E5211" s="5">
        <v>56800</v>
      </c>
      <c r="F5211" s="4">
        <v>23501171</v>
      </c>
    </row>
    <row r="5212" spans="1:6" ht="15" customHeight="1" x14ac:dyDescent="0.3">
      <c r="A5212" s="2">
        <v>43839</v>
      </c>
      <c r="B5212" s="5">
        <v>58400</v>
      </c>
      <c r="C5212" s="5">
        <v>58600</v>
      </c>
      <c r="D5212" s="5">
        <v>57400</v>
      </c>
      <c r="E5212" s="5">
        <v>58600</v>
      </c>
      <c r="F5212" s="4">
        <v>24102579</v>
      </c>
    </row>
    <row r="5213" spans="1:6" ht="15" customHeight="1" x14ac:dyDescent="0.3">
      <c r="A5213" s="2">
        <v>43840</v>
      </c>
      <c r="B5213" s="5">
        <v>58800</v>
      </c>
      <c r="C5213" s="5">
        <v>59700</v>
      </c>
      <c r="D5213" s="5">
        <v>58300</v>
      </c>
      <c r="E5213" s="5">
        <v>59500</v>
      </c>
      <c r="F5213" s="4">
        <v>16000170</v>
      </c>
    </row>
    <row r="5214" spans="1:6" ht="15" customHeight="1" x14ac:dyDescent="0.3">
      <c r="A5214" s="2">
        <v>43843</v>
      </c>
      <c r="B5214" s="5">
        <v>59600</v>
      </c>
      <c r="C5214" s="5">
        <v>60000</v>
      </c>
      <c r="D5214" s="5">
        <v>59100</v>
      </c>
      <c r="E5214" s="5">
        <v>60000</v>
      </c>
      <c r="F5214" s="4">
        <v>11359139</v>
      </c>
    </row>
    <row r="5215" spans="1:6" ht="15" customHeight="1" x14ac:dyDescent="0.3">
      <c r="A5215" s="2">
        <v>43844</v>
      </c>
      <c r="B5215" s="5">
        <v>60400</v>
      </c>
      <c r="C5215" s="5">
        <v>61000</v>
      </c>
      <c r="D5215" s="5">
        <v>59900</v>
      </c>
      <c r="E5215" s="5">
        <v>60000</v>
      </c>
      <c r="F5215" s="4">
        <v>16906295</v>
      </c>
    </row>
    <row r="5216" spans="1:6" ht="15" customHeight="1" x14ac:dyDescent="0.3">
      <c r="A5216" s="2">
        <v>43845</v>
      </c>
      <c r="B5216" s="5">
        <v>59500</v>
      </c>
      <c r="C5216" s="5">
        <v>59600</v>
      </c>
      <c r="D5216" s="5">
        <v>58900</v>
      </c>
      <c r="E5216" s="5">
        <v>59000</v>
      </c>
      <c r="F5216" s="4">
        <v>14300928</v>
      </c>
    </row>
    <row r="5217" spans="1:6" ht="15" customHeight="1" x14ac:dyDescent="0.3">
      <c r="A5217" s="2">
        <v>43846</v>
      </c>
      <c r="B5217" s="5">
        <v>59100</v>
      </c>
      <c r="C5217" s="5">
        <v>60700</v>
      </c>
      <c r="D5217" s="5">
        <v>59000</v>
      </c>
      <c r="E5217" s="5">
        <v>60700</v>
      </c>
      <c r="F5217" s="4">
        <v>14381774</v>
      </c>
    </row>
    <row r="5218" spans="1:6" ht="15" customHeight="1" x14ac:dyDescent="0.3">
      <c r="A5218" s="2">
        <v>43847</v>
      </c>
      <c r="B5218" s="5">
        <v>61900</v>
      </c>
      <c r="C5218" s="5">
        <v>62000</v>
      </c>
      <c r="D5218" s="5">
        <v>61000</v>
      </c>
      <c r="E5218" s="5">
        <v>61300</v>
      </c>
      <c r="F5218" s="4">
        <v>16025661</v>
      </c>
    </row>
    <row r="5219" spans="1:6" ht="15" customHeight="1" x14ac:dyDescent="0.3">
      <c r="A5219" s="2">
        <v>43850</v>
      </c>
      <c r="B5219" s="5">
        <v>62000</v>
      </c>
      <c r="C5219" s="5">
        <v>62800</v>
      </c>
      <c r="D5219" s="5">
        <v>61700</v>
      </c>
      <c r="E5219" s="5">
        <v>62400</v>
      </c>
      <c r="F5219" s="4">
        <v>12528855</v>
      </c>
    </row>
    <row r="5220" spans="1:6" ht="15" customHeight="1" x14ac:dyDescent="0.3">
      <c r="A5220" s="2">
        <v>43851</v>
      </c>
      <c r="B5220" s="5">
        <v>62000</v>
      </c>
      <c r="C5220" s="5">
        <v>62400</v>
      </c>
      <c r="D5220" s="5">
        <v>61200</v>
      </c>
      <c r="E5220" s="5">
        <v>61400</v>
      </c>
      <c r="F5220" s="4">
        <v>11142693</v>
      </c>
    </row>
    <row r="5221" spans="1:6" ht="15" customHeight="1" x14ac:dyDescent="0.3">
      <c r="A5221" s="2">
        <v>43852</v>
      </c>
      <c r="B5221" s="5">
        <v>60500</v>
      </c>
      <c r="C5221" s="5">
        <v>62600</v>
      </c>
      <c r="D5221" s="5">
        <v>60400</v>
      </c>
      <c r="E5221" s="5">
        <v>62300</v>
      </c>
      <c r="F5221" s="4">
        <v>15339565</v>
      </c>
    </row>
    <row r="5222" spans="1:6" ht="15" customHeight="1" x14ac:dyDescent="0.3">
      <c r="A5222" s="2">
        <v>43853</v>
      </c>
      <c r="B5222" s="5">
        <v>61800</v>
      </c>
      <c r="C5222" s="5">
        <v>61800</v>
      </c>
      <c r="D5222" s="5">
        <v>60700</v>
      </c>
      <c r="E5222" s="5">
        <v>60800</v>
      </c>
      <c r="F5222" s="4">
        <v>14916555</v>
      </c>
    </row>
    <row r="5223" spans="1:6" ht="15" customHeight="1" x14ac:dyDescent="0.3">
      <c r="A5223" s="2">
        <v>43854</v>
      </c>
      <c r="B5223" s="5">
        <v>61800</v>
      </c>
      <c r="C5223" s="5">
        <v>61800</v>
      </c>
      <c r="D5223" s="5">
        <v>60700</v>
      </c>
      <c r="E5223" s="5">
        <v>60800</v>
      </c>
      <c r="F5223" s="4">
        <v>14916555</v>
      </c>
    </row>
    <row r="5224" spans="1:6" ht="15" customHeight="1" x14ac:dyDescent="0.3">
      <c r="A5224" s="2">
        <v>43857</v>
      </c>
      <c r="B5224" s="5">
        <v>61800</v>
      </c>
      <c r="C5224" s="5">
        <v>61800</v>
      </c>
      <c r="D5224" s="5">
        <v>60700</v>
      </c>
      <c r="E5224" s="5">
        <v>60800</v>
      </c>
      <c r="F5224" s="4">
        <v>14916555</v>
      </c>
    </row>
    <row r="5225" spans="1:6" ht="15" customHeight="1" x14ac:dyDescent="0.3">
      <c r="A5225" s="2">
        <v>43858</v>
      </c>
      <c r="B5225" s="5">
        <v>59400</v>
      </c>
      <c r="C5225" s="5">
        <v>59400</v>
      </c>
      <c r="D5225" s="5">
        <v>58300</v>
      </c>
      <c r="E5225" s="5">
        <v>58800</v>
      </c>
      <c r="F5225" s="4">
        <v>23664541</v>
      </c>
    </row>
    <row r="5226" spans="1:6" ht="15" customHeight="1" x14ac:dyDescent="0.3">
      <c r="A5226" s="2">
        <v>43859</v>
      </c>
      <c r="B5226" s="5">
        <v>59100</v>
      </c>
      <c r="C5226" s="5">
        <v>59700</v>
      </c>
      <c r="D5226" s="5">
        <v>58800</v>
      </c>
      <c r="E5226" s="5">
        <v>59100</v>
      </c>
      <c r="F5226" s="4">
        <v>16446102</v>
      </c>
    </row>
    <row r="5227" spans="1:6" ht="15" customHeight="1" x14ac:dyDescent="0.3">
      <c r="A5227" s="2">
        <v>43860</v>
      </c>
      <c r="B5227" s="5">
        <v>58800</v>
      </c>
      <c r="C5227" s="5">
        <v>58800</v>
      </c>
      <c r="D5227" s="5">
        <v>56800</v>
      </c>
      <c r="E5227" s="5">
        <v>57200</v>
      </c>
      <c r="F5227" s="4">
        <v>20821939</v>
      </c>
    </row>
    <row r="5228" spans="1:6" ht="15" customHeight="1" x14ac:dyDescent="0.3">
      <c r="A5228" s="2">
        <v>43861</v>
      </c>
      <c r="B5228" s="5">
        <v>57800</v>
      </c>
      <c r="C5228" s="5">
        <v>58400</v>
      </c>
      <c r="D5228" s="5">
        <v>56400</v>
      </c>
      <c r="E5228" s="5">
        <v>56400</v>
      </c>
      <c r="F5228" s="4">
        <v>19749457</v>
      </c>
    </row>
    <row r="5229" spans="1:6" ht="15" customHeight="1" x14ac:dyDescent="0.3">
      <c r="A5229" s="2">
        <v>43864</v>
      </c>
      <c r="B5229" s="5">
        <v>55500</v>
      </c>
      <c r="C5229" s="5">
        <v>57400</v>
      </c>
      <c r="D5229" s="5">
        <v>55200</v>
      </c>
      <c r="E5229" s="5">
        <v>57200</v>
      </c>
      <c r="F5229" s="4">
        <v>23995260</v>
      </c>
    </row>
    <row r="5230" spans="1:6" ht="15" customHeight="1" x14ac:dyDescent="0.3">
      <c r="A5230" s="2">
        <v>43865</v>
      </c>
      <c r="B5230" s="5">
        <v>57100</v>
      </c>
      <c r="C5230" s="5">
        <v>59000</v>
      </c>
      <c r="D5230" s="5">
        <v>56800</v>
      </c>
      <c r="E5230" s="5">
        <v>58900</v>
      </c>
      <c r="F5230" s="4">
        <v>21800192</v>
      </c>
    </row>
    <row r="5231" spans="1:6" ht="15" customHeight="1" x14ac:dyDescent="0.3">
      <c r="A5231" s="2">
        <v>43866</v>
      </c>
      <c r="B5231" s="5">
        <v>60000</v>
      </c>
      <c r="C5231" s="5">
        <v>60200</v>
      </c>
      <c r="D5231" s="5">
        <v>58900</v>
      </c>
      <c r="E5231" s="5">
        <v>59500</v>
      </c>
      <c r="F5231" s="4">
        <v>19278165</v>
      </c>
    </row>
    <row r="5232" spans="1:6" ht="15" customHeight="1" x14ac:dyDescent="0.3">
      <c r="A5232" s="2">
        <v>43867</v>
      </c>
      <c r="B5232" s="5">
        <v>60100</v>
      </c>
      <c r="C5232" s="5">
        <v>61100</v>
      </c>
      <c r="D5232" s="5">
        <v>59700</v>
      </c>
      <c r="E5232" s="5">
        <v>61100</v>
      </c>
      <c r="F5232" s="4">
        <v>14727159</v>
      </c>
    </row>
    <row r="5233" spans="1:6" ht="15" customHeight="1" x14ac:dyDescent="0.3">
      <c r="A5233" s="2">
        <v>43868</v>
      </c>
      <c r="B5233" s="5">
        <v>61100</v>
      </c>
      <c r="C5233" s="5">
        <v>61200</v>
      </c>
      <c r="D5233" s="5">
        <v>59700</v>
      </c>
      <c r="E5233" s="5">
        <v>60400</v>
      </c>
      <c r="F5233" s="4">
        <v>16402493</v>
      </c>
    </row>
    <row r="5234" spans="1:6" ht="15" customHeight="1" x14ac:dyDescent="0.3">
      <c r="A5234" s="2">
        <v>43871</v>
      </c>
      <c r="B5234" s="5">
        <v>59200</v>
      </c>
      <c r="C5234" s="5">
        <v>59800</v>
      </c>
      <c r="D5234" s="5">
        <v>59100</v>
      </c>
      <c r="E5234" s="5">
        <v>59700</v>
      </c>
      <c r="F5234" s="4">
        <v>13107121</v>
      </c>
    </row>
    <row r="5235" spans="1:6" ht="15" customHeight="1" x14ac:dyDescent="0.3">
      <c r="A5235" s="2">
        <v>43872</v>
      </c>
      <c r="B5235" s="5">
        <v>59800</v>
      </c>
      <c r="C5235" s="5">
        <v>60700</v>
      </c>
      <c r="D5235" s="5">
        <v>59700</v>
      </c>
      <c r="E5235" s="5">
        <v>59900</v>
      </c>
      <c r="F5235" s="4">
        <v>11071231</v>
      </c>
    </row>
    <row r="5236" spans="1:6" ht="15" customHeight="1" x14ac:dyDescent="0.3">
      <c r="A5236" s="2">
        <v>43873</v>
      </c>
      <c r="B5236" s="5">
        <v>60300</v>
      </c>
      <c r="C5236" s="5">
        <v>60700</v>
      </c>
      <c r="D5236" s="5">
        <v>59700</v>
      </c>
      <c r="E5236" s="5">
        <v>60500</v>
      </c>
      <c r="F5236" s="4">
        <v>12904207</v>
      </c>
    </row>
    <row r="5237" spans="1:6" ht="15" customHeight="1" x14ac:dyDescent="0.3">
      <c r="A5237" s="2">
        <v>43874</v>
      </c>
      <c r="B5237" s="5">
        <v>61200</v>
      </c>
      <c r="C5237" s="5">
        <v>61600</v>
      </c>
      <c r="D5237" s="5">
        <v>60500</v>
      </c>
      <c r="E5237" s="5">
        <v>60700</v>
      </c>
      <c r="F5237" s="4">
        <v>18449775</v>
      </c>
    </row>
    <row r="5238" spans="1:6" ht="15" customHeight="1" x14ac:dyDescent="0.3">
      <c r="A5238" s="2">
        <v>43875</v>
      </c>
      <c r="B5238" s="5">
        <v>60900</v>
      </c>
      <c r="C5238" s="5">
        <v>61900</v>
      </c>
      <c r="D5238" s="5">
        <v>60200</v>
      </c>
      <c r="E5238" s="5">
        <v>61800</v>
      </c>
      <c r="F5238" s="4">
        <v>13276067</v>
      </c>
    </row>
    <row r="5239" spans="1:6" ht="15" customHeight="1" x14ac:dyDescent="0.3">
      <c r="A5239" s="2">
        <v>43878</v>
      </c>
      <c r="B5239" s="5">
        <v>61600</v>
      </c>
      <c r="C5239" s="5">
        <v>62000</v>
      </c>
      <c r="D5239" s="5">
        <v>61200</v>
      </c>
      <c r="E5239" s="5">
        <v>61500</v>
      </c>
      <c r="F5239" s="4">
        <v>8740596</v>
      </c>
    </row>
    <row r="5240" spans="1:6" ht="15" customHeight="1" x14ac:dyDescent="0.3">
      <c r="A5240" s="2">
        <v>43879</v>
      </c>
      <c r="B5240" s="5">
        <v>60800</v>
      </c>
      <c r="C5240" s="5">
        <v>60900</v>
      </c>
      <c r="D5240" s="5">
        <v>59700</v>
      </c>
      <c r="E5240" s="5">
        <v>59800</v>
      </c>
      <c r="F5240" s="4">
        <v>16674266</v>
      </c>
    </row>
    <row r="5241" spans="1:6" ht="15" customHeight="1" x14ac:dyDescent="0.3">
      <c r="A5241" s="2">
        <v>43880</v>
      </c>
      <c r="B5241" s="5">
        <v>59800</v>
      </c>
      <c r="C5241" s="5">
        <v>60400</v>
      </c>
      <c r="D5241" s="5">
        <v>59400</v>
      </c>
      <c r="E5241" s="5">
        <v>60200</v>
      </c>
      <c r="F5241" s="4">
        <v>12951496</v>
      </c>
    </row>
    <row r="5242" spans="1:6" ht="15" customHeight="1" x14ac:dyDescent="0.3">
      <c r="A5242" s="2">
        <v>43881</v>
      </c>
      <c r="B5242" s="5">
        <v>60700</v>
      </c>
      <c r="C5242" s="5">
        <v>61300</v>
      </c>
      <c r="D5242" s="5">
        <v>59600</v>
      </c>
      <c r="E5242" s="5">
        <v>60000</v>
      </c>
      <c r="F5242" s="4">
        <v>14591924</v>
      </c>
    </row>
    <row r="5243" spans="1:6" ht="15" customHeight="1" x14ac:dyDescent="0.3">
      <c r="A5243" s="2">
        <v>43882</v>
      </c>
      <c r="B5243" s="5">
        <v>58800</v>
      </c>
      <c r="C5243" s="5">
        <v>59800</v>
      </c>
      <c r="D5243" s="5">
        <v>58500</v>
      </c>
      <c r="E5243" s="5">
        <v>59200</v>
      </c>
      <c r="F5243" s="4">
        <v>13777393</v>
      </c>
    </row>
    <row r="5244" spans="1:6" ht="15" customHeight="1" x14ac:dyDescent="0.3">
      <c r="A5244" s="2">
        <v>43885</v>
      </c>
      <c r="B5244" s="5">
        <v>57400</v>
      </c>
      <c r="C5244" s="5">
        <v>58100</v>
      </c>
      <c r="D5244" s="5">
        <v>56800</v>
      </c>
      <c r="E5244" s="5">
        <v>56800</v>
      </c>
      <c r="F5244" s="4">
        <v>25627537</v>
      </c>
    </row>
    <row r="5245" spans="1:6" ht="15" customHeight="1" x14ac:dyDescent="0.3">
      <c r="A5245" s="2">
        <v>43886</v>
      </c>
      <c r="B5245" s="5">
        <v>56200</v>
      </c>
      <c r="C5245" s="5">
        <v>58000</v>
      </c>
      <c r="D5245" s="5">
        <v>56200</v>
      </c>
      <c r="E5245" s="5">
        <v>57900</v>
      </c>
      <c r="F5245" s="4">
        <v>23885408</v>
      </c>
    </row>
    <row r="5246" spans="1:6" ht="15" customHeight="1" x14ac:dyDescent="0.3">
      <c r="A5246" s="2">
        <v>43887</v>
      </c>
      <c r="B5246" s="5">
        <v>56000</v>
      </c>
      <c r="C5246" s="5">
        <v>57000</v>
      </c>
      <c r="D5246" s="5">
        <v>56000</v>
      </c>
      <c r="E5246" s="5">
        <v>56500</v>
      </c>
      <c r="F5246" s="4">
        <v>25483102</v>
      </c>
    </row>
    <row r="5247" spans="1:6" ht="15" customHeight="1" x14ac:dyDescent="0.3">
      <c r="A5247" s="2">
        <v>43888</v>
      </c>
      <c r="B5247" s="5">
        <v>56300</v>
      </c>
      <c r="C5247" s="5">
        <v>56900</v>
      </c>
      <c r="D5247" s="5">
        <v>55500</v>
      </c>
      <c r="E5247" s="5">
        <v>55900</v>
      </c>
      <c r="F5247" s="4">
        <v>23209541</v>
      </c>
    </row>
    <row r="5248" spans="1:6" ht="15" customHeight="1" x14ac:dyDescent="0.3">
      <c r="A5248" s="2">
        <v>43889</v>
      </c>
      <c r="B5248" s="5">
        <v>55000</v>
      </c>
      <c r="C5248" s="5">
        <v>55500</v>
      </c>
      <c r="D5248" s="5">
        <v>54200</v>
      </c>
      <c r="E5248" s="5">
        <v>54200</v>
      </c>
      <c r="F5248" s="4">
        <v>30054227</v>
      </c>
    </row>
    <row r="5249" spans="1:6" ht="15" customHeight="1" x14ac:dyDescent="0.3">
      <c r="A5249" s="2">
        <v>43892</v>
      </c>
      <c r="B5249" s="5">
        <v>54300</v>
      </c>
      <c r="C5249" s="5">
        <v>55500</v>
      </c>
      <c r="D5249" s="5">
        <v>53600</v>
      </c>
      <c r="E5249" s="5">
        <v>55000</v>
      </c>
      <c r="F5249" s="4">
        <v>30403412</v>
      </c>
    </row>
    <row r="5250" spans="1:6" ht="15" customHeight="1" x14ac:dyDescent="0.3">
      <c r="A5250" s="2">
        <v>43893</v>
      </c>
      <c r="B5250" s="5">
        <v>56700</v>
      </c>
      <c r="C5250" s="5">
        <v>56900</v>
      </c>
      <c r="D5250" s="5">
        <v>55100</v>
      </c>
      <c r="E5250" s="5">
        <v>55400</v>
      </c>
      <c r="F5250" s="4">
        <v>30330295</v>
      </c>
    </row>
    <row r="5251" spans="1:6" ht="15" customHeight="1" x14ac:dyDescent="0.3">
      <c r="A5251" s="2">
        <v>43894</v>
      </c>
      <c r="B5251" s="5">
        <v>54800</v>
      </c>
      <c r="C5251" s="5">
        <v>57600</v>
      </c>
      <c r="D5251" s="5">
        <v>54600</v>
      </c>
      <c r="E5251" s="5">
        <v>57400</v>
      </c>
      <c r="F5251" s="4">
        <v>24765728</v>
      </c>
    </row>
    <row r="5252" spans="1:6" ht="15" customHeight="1" x14ac:dyDescent="0.3">
      <c r="A5252" s="2">
        <v>43895</v>
      </c>
      <c r="B5252" s="5">
        <v>57600</v>
      </c>
      <c r="C5252" s="5">
        <v>58000</v>
      </c>
      <c r="D5252" s="5">
        <v>56700</v>
      </c>
      <c r="E5252" s="5">
        <v>57800</v>
      </c>
      <c r="F5252" s="4">
        <v>21698990</v>
      </c>
    </row>
    <row r="5253" spans="1:6" ht="15" customHeight="1" x14ac:dyDescent="0.3">
      <c r="A5253" s="2">
        <v>43896</v>
      </c>
      <c r="B5253" s="5">
        <v>56500</v>
      </c>
      <c r="C5253" s="5">
        <v>57200</v>
      </c>
      <c r="D5253" s="5">
        <v>56200</v>
      </c>
      <c r="E5253" s="5">
        <v>56500</v>
      </c>
      <c r="F5253" s="4">
        <v>18716656</v>
      </c>
    </row>
    <row r="5254" spans="1:6" ht="15" customHeight="1" x14ac:dyDescent="0.3">
      <c r="A5254" s="2">
        <v>43899</v>
      </c>
      <c r="B5254" s="5">
        <v>54700</v>
      </c>
      <c r="C5254" s="5">
        <v>55000</v>
      </c>
      <c r="D5254" s="5">
        <v>53600</v>
      </c>
      <c r="E5254" s="5">
        <v>54200</v>
      </c>
      <c r="F5254" s="4">
        <v>30261485</v>
      </c>
    </row>
    <row r="5255" spans="1:6" ht="15" customHeight="1" x14ac:dyDescent="0.3">
      <c r="A5255" s="2">
        <v>43900</v>
      </c>
      <c r="B5255" s="5">
        <v>53800</v>
      </c>
      <c r="C5255" s="5">
        <v>54900</v>
      </c>
      <c r="D5255" s="5">
        <v>53700</v>
      </c>
      <c r="E5255" s="5">
        <v>54600</v>
      </c>
      <c r="F5255" s="4">
        <v>32106554</v>
      </c>
    </row>
    <row r="5256" spans="1:6" ht="15" customHeight="1" x14ac:dyDescent="0.3">
      <c r="A5256" s="2">
        <v>43901</v>
      </c>
      <c r="B5256" s="5">
        <v>54300</v>
      </c>
      <c r="C5256" s="5">
        <v>54400</v>
      </c>
      <c r="D5256" s="5">
        <v>52000</v>
      </c>
      <c r="E5256" s="5">
        <v>52100</v>
      </c>
      <c r="F5256" s="4">
        <v>45707281</v>
      </c>
    </row>
    <row r="5257" spans="1:6" ht="15" customHeight="1" x14ac:dyDescent="0.3">
      <c r="A5257" s="2">
        <v>43902</v>
      </c>
      <c r="B5257" s="5">
        <v>51000</v>
      </c>
      <c r="C5257" s="5">
        <v>51900</v>
      </c>
      <c r="D5257" s="5">
        <v>49300</v>
      </c>
      <c r="E5257" s="5">
        <v>50800</v>
      </c>
      <c r="F5257" s="4">
        <v>48149999</v>
      </c>
    </row>
    <row r="5258" spans="1:6" ht="15" customHeight="1" x14ac:dyDescent="0.3">
      <c r="A5258" s="2">
        <v>43903</v>
      </c>
      <c r="B5258" s="5">
        <v>47450</v>
      </c>
      <c r="C5258" s="5">
        <v>51600</v>
      </c>
      <c r="D5258" s="5">
        <v>46850</v>
      </c>
      <c r="E5258" s="5">
        <v>49950</v>
      </c>
      <c r="F5258" s="4">
        <v>59462933</v>
      </c>
    </row>
    <row r="5259" spans="1:6" ht="15" customHeight="1" x14ac:dyDescent="0.3">
      <c r="A5259" s="2">
        <v>43906</v>
      </c>
      <c r="B5259" s="5">
        <v>50100</v>
      </c>
      <c r="C5259" s="5">
        <v>50900</v>
      </c>
      <c r="D5259" s="5">
        <v>48800</v>
      </c>
      <c r="E5259" s="5">
        <v>48900</v>
      </c>
      <c r="F5259" s="4">
        <v>33339821</v>
      </c>
    </row>
    <row r="5260" spans="1:6" ht="15" customHeight="1" x14ac:dyDescent="0.3">
      <c r="A5260" s="2">
        <v>43907</v>
      </c>
      <c r="B5260" s="5">
        <v>46900</v>
      </c>
      <c r="C5260" s="5">
        <v>49650</v>
      </c>
      <c r="D5260" s="5">
        <v>46700</v>
      </c>
      <c r="E5260" s="5">
        <v>47300</v>
      </c>
      <c r="F5260" s="4">
        <v>51218151</v>
      </c>
    </row>
    <row r="5261" spans="1:6" ht="15" customHeight="1" x14ac:dyDescent="0.3">
      <c r="A5261" s="2">
        <v>43908</v>
      </c>
      <c r="B5261" s="5">
        <v>47750</v>
      </c>
      <c r="C5261" s="5">
        <v>48350</v>
      </c>
      <c r="D5261" s="5">
        <v>45600</v>
      </c>
      <c r="E5261" s="5">
        <v>45600</v>
      </c>
      <c r="F5261" s="4">
        <v>40152623</v>
      </c>
    </row>
    <row r="5262" spans="1:6" ht="15" customHeight="1" x14ac:dyDescent="0.3">
      <c r="A5262" s="2">
        <v>43909</v>
      </c>
      <c r="B5262" s="5">
        <v>46400</v>
      </c>
      <c r="C5262" s="5">
        <v>46650</v>
      </c>
      <c r="D5262" s="5">
        <v>42300</v>
      </c>
      <c r="E5262" s="5">
        <v>42950</v>
      </c>
      <c r="F5262" s="4">
        <v>56925513</v>
      </c>
    </row>
    <row r="5263" spans="1:6" ht="15" customHeight="1" x14ac:dyDescent="0.3">
      <c r="A5263" s="2">
        <v>43910</v>
      </c>
      <c r="B5263" s="5">
        <v>44150</v>
      </c>
      <c r="C5263" s="5">
        <v>45500</v>
      </c>
      <c r="D5263" s="5">
        <v>43550</v>
      </c>
      <c r="E5263" s="5">
        <v>45400</v>
      </c>
      <c r="F5263" s="4">
        <v>49730008</v>
      </c>
    </row>
    <row r="5264" spans="1:6" ht="15" customHeight="1" x14ac:dyDescent="0.3">
      <c r="A5264" s="2">
        <v>43913</v>
      </c>
      <c r="B5264" s="5">
        <v>42600</v>
      </c>
      <c r="C5264" s="5">
        <v>43550</v>
      </c>
      <c r="D5264" s="5">
        <v>42400</v>
      </c>
      <c r="E5264" s="5">
        <v>42500</v>
      </c>
      <c r="F5264" s="4">
        <v>41701626</v>
      </c>
    </row>
    <row r="5265" spans="1:6" ht="15" customHeight="1" x14ac:dyDescent="0.3">
      <c r="A5265" s="2">
        <v>43914</v>
      </c>
      <c r="B5265" s="5">
        <v>43850</v>
      </c>
      <c r="C5265" s="5">
        <v>46950</v>
      </c>
      <c r="D5265" s="5">
        <v>43050</v>
      </c>
      <c r="E5265" s="5">
        <v>46950</v>
      </c>
      <c r="F5265" s="4">
        <v>49801908</v>
      </c>
    </row>
    <row r="5266" spans="1:6" ht="15" customHeight="1" x14ac:dyDescent="0.3">
      <c r="A5266" s="2">
        <v>43915</v>
      </c>
      <c r="B5266" s="5">
        <v>48950</v>
      </c>
      <c r="C5266" s="5">
        <v>49600</v>
      </c>
      <c r="D5266" s="5">
        <v>47150</v>
      </c>
      <c r="E5266" s="5">
        <v>48650</v>
      </c>
      <c r="F5266" s="4">
        <v>52735922</v>
      </c>
    </row>
    <row r="5267" spans="1:6" ht="15" customHeight="1" x14ac:dyDescent="0.3">
      <c r="A5267" s="2">
        <v>43916</v>
      </c>
      <c r="B5267" s="5">
        <v>49000</v>
      </c>
      <c r="C5267" s="5">
        <v>49300</v>
      </c>
      <c r="D5267" s="5">
        <v>47700</v>
      </c>
      <c r="E5267" s="5">
        <v>47800</v>
      </c>
      <c r="F5267" s="4">
        <v>42185129</v>
      </c>
    </row>
    <row r="5268" spans="1:6" ht="15" customHeight="1" x14ac:dyDescent="0.3">
      <c r="A5268" s="2">
        <v>43917</v>
      </c>
      <c r="B5268" s="5">
        <v>49600</v>
      </c>
      <c r="C5268" s="5">
        <v>49700</v>
      </c>
      <c r="D5268" s="5">
        <v>46850</v>
      </c>
      <c r="E5268" s="5">
        <v>48300</v>
      </c>
      <c r="F5268" s="4">
        <v>39896178</v>
      </c>
    </row>
    <row r="5269" spans="1:6" ht="15" customHeight="1" x14ac:dyDescent="0.3">
      <c r="A5269" s="2">
        <v>43920</v>
      </c>
      <c r="B5269" s="5">
        <v>47050</v>
      </c>
      <c r="C5269" s="5">
        <v>48350</v>
      </c>
      <c r="D5269" s="5">
        <v>46550</v>
      </c>
      <c r="E5269" s="5">
        <v>47850</v>
      </c>
      <c r="F5269" s="4">
        <v>26797395</v>
      </c>
    </row>
    <row r="5270" spans="1:6" ht="15" customHeight="1" x14ac:dyDescent="0.3">
      <c r="A5270" s="2">
        <v>43921</v>
      </c>
      <c r="B5270" s="5">
        <v>48000</v>
      </c>
      <c r="C5270" s="5">
        <v>48500</v>
      </c>
      <c r="D5270" s="5">
        <v>47150</v>
      </c>
      <c r="E5270" s="5">
        <v>47750</v>
      </c>
      <c r="F5270" s="4">
        <v>30654261</v>
      </c>
    </row>
    <row r="5271" spans="1:6" ht="15" customHeight="1" x14ac:dyDescent="0.3">
      <c r="A5271" s="2">
        <v>43922</v>
      </c>
      <c r="B5271" s="5">
        <v>47450</v>
      </c>
      <c r="C5271" s="5">
        <v>47900</v>
      </c>
      <c r="D5271" s="5">
        <v>45800</v>
      </c>
      <c r="E5271" s="5">
        <v>45800</v>
      </c>
      <c r="F5271" s="4">
        <v>27259532</v>
      </c>
    </row>
    <row r="5272" spans="1:6" ht="15" customHeight="1" x14ac:dyDescent="0.3">
      <c r="A5272" s="2">
        <v>43923</v>
      </c>
      <c r="B5272" s="5">
        <v>46200</v>
      </c>
      <c r="C5272" s="5">
        <v>46850</v>
      </c>
      <c r="D5272" s="5">
        <v>45350</v>
      </c>
      <c r="E5272" s="5">
        <v>46800</v>
      </c>
      <c r="F5272" s="4">
        <v>21621076</v>
      </c>
    </row>
    <row r="5273" spans="1:6" ht="15" customHeight="1" x14ac:dyDescent="0.3">
      <c r="A5273" s="2">
        <v>43924</v>
      </c>
      <c r="B5273" s="5">
        <v>47400</v>
      </c>
      <c r="C5273" s="5">
        <v>47600</v>
      </c>
      <c r="D5273" s="5">
        <v>46550</v>
      </c>
      <c r="E5273" s="5">
        <v>47000</v>
      </c>
      <c r="F5273" s="4">
        <v>22784682</v>
      </c>
    </row>
    <row r="5274" spans="1:6" ht="15" customHeight="1" x14ac:dyDescent="0.3">
      <c r="A5274" s="2">
        <v>43927</v>
      </c>
      <c r="B5274" s="5">
        <v>47500</v>
      </c>
      <c r="C5274" s="5">
        <v>48800</v>
      </c>
      <c r="D5274" s="5">
        <v>47250</v>
      </c>
      <c r="E5274" s="5">
        <v>48700</v>
      </c>
      <c r="F5274" s="4">
        <v>23395726</v>
      </c>
    </row>
    <row r="5275" spans="1:6" ht="15" customHeight="1" x14ac:dyDescent="0.3">
      <c r="A5275" s="2">
        <v>43928</v>
      </c>
      <c r="B5275" s="5">
        <v>49650</v>
      </c>
      <c r="C5275" s="5">
        <v>50200</v>
      </c>
      <c r="D5275" s="5">
        <v>49000</v>
      </c>
      <c r="E5275" s="5">
        <v>49600</v>
      </c>
      <c r="F5275" s="4">
        <v>31524034</v>
      </c>
    </row>
    <row r="5276" spans="1:6" ht="15" customHeight="1" x14ac:dyDescent="0.3">
      <c r="A5276" s="2">
        <v>43929</v>
      </c>
      <c r="B5276" s="5">
        <v>49600</v>
      </c>
      <c r="C5276" s="5">
        <v>49750</v>
      </c>
      <c r="D5276" s="5">
        <v>48600</v>
      </c>
      <c r="E5276" s="5">
        <v>48600</v>
      </c>
      <c r="F5276" s="4">
        <v>25010314</v>
      </c>
    </row>
    <row r="5277" spans="1:6" ht="15" customHeight="1" x14ac:dyDescent="0.3">
      <c r="A5277" s="2">
        <v>43930</v>
      </c>
      <c r="B5277" s="5">
        <v>49750</v>
      </c>
      <c r="C5277" s="5">
        <v>49800</v>
      </c>
      <c r="D5277" s="5">
        <v>48700</v>
      </c>
      <c r="E5277" s="5">
        <v>49100</v>
      </c>
      <c r="F5277" s="4">
        <v>22628058</v>
      </c>
    </row>
    <row r="5278" spans="1:6" ht="15" customHeight="1" x14ac:dyDescent="0.3">
      <c r="A5278" s="2">
        <v>43931</v>
      </c>
      <c r="B5278" s="5">
        <v>48950</v>
      </c>
      <c r="C5278" s="5">
        <v>49250</v>
      </c>
      <c r="D5278" s="5">
        <v>48650</v>
      </c>
      <c r="E5278" s="5">
        <v>49250</v>
      </c>
      <c r="F5278" s="4">
        <v>17839111</v>
      </c>
    </row>
    <row r="5279" spans="1:6" ht="15" customHeight="1" x14ac:dyDescent="0.3">
      <c r="A5279" s="2">
        <v>43934</v>
      </c>
      <c r="B5279" s="5">
        <v>48650</v>
      </c>
      <c r="C5279" s="5">
        <v>48900</v>
      </c>
      <c r="D5279" s="5">
        <v>48300</v>
      </c>
      <c r="E5279" s="5">
        <v>48300</v>
      </c>
      <c r="F5279" s="4">
        <v>14431800</v>
      </c>
    </row>
    <row r="5280" spans="1:6" ht="15" customHeight="1" x14ac:dyDescent="0.3">
      <c r="A5280" s="2">
        <v>43935</v>
      </c>
      <c r="B5280" s="5">
        <v>48800</v>
      </c>
      <c r="C5280" s="5">
        <v>49200</v>
      </c>
      <c r="D5280" s="5">
        <v>48300</v>
      </c>
      <c r="E5280" s="5">
        <v>49000</v>
      </c>
      <c r="F5280" s="4">
        <v>14206216</v>
      </c>
    </row>
    <row r="5281" spans="1:6" ht="15" customHeight="1" x14ac:dyDescent="0.3">
      <c r="A5281" s="2">
        <v>43937</v>
      </c>
      <c r="B5281" s="5">
        <v>49350</v>
      </c>
      <c r="C5281" s="5">
        <v>49350</v>
      </c>
      <c r="D5281" s="5">
        <v>48550</v>
      </c>
      <c r="E5281" s="5">
        <v>49000</v>
      </c>
      <c r="F5281" s="4">
        <v>23349760</v>
      </c>
    </row>
    <row r="5282" spans="1:6" ht="15" customHeight="1" x14ac:dyDescent="0.3">
      <c r="A5282" s="2">
        <v>43938</v>
      </c>
      <c r="B5282" s="5">
        <v>50800</v>
      </c>
      <c r="C5282" s="5">
        <v>52000</v>
      </c>
      <c r="D5282" s="5">
        <v>50300</v>
      </c>
      <c r="E5282" s="5">
        <v>51400</v>
      </c>
      <c r="F5282" s="4">
        <v>32041675</v>
      </c>
    </row>
    <row r="5283" spans="1:6" ht="15" customHeight="1" x14ac:dyDescent="0.3">
      <c r="A5283" s="2">
        <v>43941</v>
      </c>
      <c r="B5283" s="5">
        <v>51400</v>
      </c>
      <c r="C5283" s="5">
        <v>51400</v>
      </c>
      <c r="D5283" s="5">
        <v>50000</v>
      </c>
      <c r="E5283" s="5">
        <v>50100</v>
      </c>
      <c r="F5283" s="4">
        <v>21866354</v>
      </c>
    </row>
    <row r="5284" spans="1:6" ht="15" customHeight="1" x14ac:dyDescent="0.3">
      <c r="A5284" s="2">
        <v>43942</v>
      </c>
      <c r="B5284" s="5">
        <v>49400</v>
      </c>
      <c r="C5284" s="5">
        <v>49700</v>
      </c>
      <c r="D5284" s="5">
        <v>48700</v>
      </c>
      <c r="E5284" s="5">
        <v>49250</v>
      </c>
      <c r="F5284" s="4">
        <v>27407543</v>
      </c>
    </row>
    <row r="5285" spans="1:6" ht="15" customHeight="1" x14ac:dyDescent="0.3">
      <c r="A5285" s="2">
        <v>43943</v>
      </c>
      <c r="B5285" s="5">
        <v>48700</v>
      </c>
      <c r="C5285" s="5">
        <v>50000</v>
      </c>
      <c r="D5285" s="5">
        <v>48350</v>
      </c>
      <c r="E5285" s="5">
        <v>49850</v>
      </c>
      <c r="F5285" s="4">
        <v>18613864</v>
      </c>
    </row>
    <row r="5286" spans="1:6" ht="15" customHeight="1" x14ac:dyDescent="0.3">
      <c r="A5286" s="2">
        <v>43944</v>
      </c>
      <c r="B5286" s="5">
        <v>50200</v>
      </c>
      <c r="C5286" s="5">
        <v>50300</v>
      </c>
      <c r="D5286" s="5">
        <v>49500</v>
      </c>
      <c r="E5286" s="5">
        <v>49850</v>
      </c>
      <c r="F5286" s="4">
        <v>18754442</v>
      </c>
    </row>
    <row r="5287" spans="1:6" ht="15" customHeight="1" x14ac:dyDescent="0.3">
      <c r="A5287" s="2">
        <v>43945</v>
      </c>
      <c r="B5287" s="5">
        <v>49650</v>
      </c>
      <c r="C5287" s="5">
        <v>49750</v>
      </c>
      <c r="D5287" s="5">
        <v>49000</v>
      </c>
      <c r="E5287" s="5">
        <v>49350</v>
      </c>
      <c r="F5287" s="4">
        <v>15618347</v>
      </c>
    </row>
    <row r="5288" spans="1:6" ht="15" customHeight="1" x14ac:dyDescent="0.3">
      <c r="A5288" s="2">
        <v>43948</v>
      </c>
      <c r="B5288" s="5">
        <v>49350</v>
      </c>
      <c r="C5288" s="5">
        <v>50000</v>
      </c>
      <c r="D5288" s="5">
        <v>49100</v>
      </c>
      <c r="E5288" s="5">
        <v>49850</v>
      </c>
      <c r="F5288" s="4">
        <v>14049471</v>
      </c>
    </row>
    <row r="5289" spans="1:6" ht="15" customHeight="1" x14ac:dyDescent="0.3">
      <c r="A5289" s="2">
        <v>43949</v>
      </c>
      <c r="B5289" s="5">
        <v>49850</v>
      </c>
      <c r="C5289" s="5">
        <v>50100</v>
      </c>
      <c r="D5289" s="5">
        <v>49300</v>
      </c>
      <c r="E5289" s="5">
        <v>50100</v>
      </c>
      <c r="F5289" s="4">
        <v>16095399</v>
      </c>
    </row>
    <row r="5290" spans="1:6" ht="15" customHeight="1" x14ac:dyDescent="0.3">
      <c r="A5290" s="2">
        <v>43950</v>
      </c>
      <c r="B5290" s="5">
        <v>49900</v>
      </c>
      <c r="C5290" s="5">
        <v>50500</v>
      </c>
      <c r="D5290" s="5">
        <v>49600</v>
      </c>
      <c r="E5290" s="5">
        <v>50000</v>
      </c>
      <c r="F5290" s="4">
        <v>15604533</v>
      </c>
    </row>
    <row r="5291" spans="1:6" ht="15" customHeight="1" x14ac:dyDescent="0.3">
      <c r="A5291" s="2">
        <v>43955</v>
      </c>
      <c r="B5291" s="5">
        <v>48900</v>
      </c>
      <c r="C5291" s="5">
        <v>49100</v>
      </c>
      <c r="D5291" s="5">
        <v>48500</v>
      </c>
      <c r="E5291" s="5">
        <v>48500</v>
      </c>
      <c r="F5291" s="4">
        <v>26083749</v>
      </c>
    </row>
    <row r="5292" spans="1:6" ht="15" customHeight="1" x14ac:dyDescent="0.3">
      <c r="A5292" s="2">
        <v>43957</v>
      </c>
      <c r="B5292" s="5">
        <v>49000</v>
      </c>
      <c r="C5292" s="5">
        <v>49200</v>
      </c>
      <c r="D5292" s="5">
        <v>48500</v>
      </c>
      <c r="E5292" s="5">
        <v>49200</v>
      </c>
      <c r="F5292" s="4">
        <v>18070225</v>
      </c>
    </row>
    <row r="5293" spans="1:6" ht="15" customHeight="1" x14ac:dyDescent="0.3">
      <c r="A5293" s="2">
        <v>43958</v>
      </c>
      <c r="B5293" s="5">
        <v>49200</v>
      </c>
      <c r="C5293" s="5">
        <v>49300</v>
      </c>
      <c r="D5293" s="5">
        <v>48700</v>
      </c>
      <c r="E5293" s="5">
        <v>48800</v>
      </c>
      <c r="F5293" s="4">
        <v>13884411</v>
      </c>
    </row>
    <row r="5294" spans="1:6" ht="15" customHeight="1" x14ac:dyDescent="0.3">
      <c r="A5294" s="2">
        <v>43959</v>
      </c>
      <c r="B5294" s="5">
        <v>49100</v>
      </c>
      <c r="C5294" s="5">
        <v>49350</v>
      </c>
      <c r="D5294" s="5">
        <v>48800</v>
      </c>
      <c r="E5294" s="5">
        <v>48800</v>
      </c>
      <c r="F5294" s="4">
        <v>15319700</v>
      </c>
    </row>
    <row r="5295" spans="1:6" ht="15" customHeight="1" x14ac:dyDescent="0.3">
      <c r="A5295" s="2">
        <v>43962</v>
      </c>
      <c r="B5295" s="5">
        <v>48900</v>
      </c>
      <c r="C5295" s="5">
        <v>49250</v>
      </c>
      <c r="D5295" s="5">
        <v>48300</v>
      </c>
      <c r="E5295" s="5">
        <v>48400</v>
      </c>
      <c r="F5295" s="4">
        <v>16357743</v>
      </c>
    </row>
    <row r="5296" spans="1:6" ht="15" customHeight="1" x14ac:dyDescent="0.3">
      <c r="A5296" s="2">
        <v>43963</v>
      </c>
      <c r="B5296" s="5">
        <v>48400</v>
      </c>
      <c r="C5296" s="5">
        <v>48500</v>
      </c>
      <c r="D5296" s="5">
        <v>47550</v>
      </c>
      <c r="E5296" s="5">
        <v>47900</v>
      </c>
      <c r="F5296" s="4">
        <v>23433590</v>
      </c>
    </row>
    <row r="5297" spans="1:6" ht="15" customHeight="1" x14ac:dyDescent="0.3">
      <c r="A5297" s="2">
        <v>43964</v>
      </c>
      <c r="B5297" s="5">
        <v>47250</v>
      </c>
      <c r="C5297" s="5">
        <v>48550</v>
      </c>
      <c r="D5297" s="5">
        <v>47200</v>
      </c>
      <c r="E5297" s="5">
        <v>48550</v>
      </c>
      <c r="F5297" s="4">
        <v>20223277</v>
      </c>
    </row>
    <row r="5298" spans="1:6" ht="15" customHeight="1" x14ac:dyDescent="0.3">
      <c r="A5298" s="2">
        <v>43965</v>
      </c>
      <c r="B5298" s="5">
        <v>47750</v>
      </c>
      <c r="C5298" s="5">
        <v>48100</v>
      </c>
      <c r="D5298" s="5">
        <v>47650</v>
      </c>
      <c r="E5298" s="5">
        <v>48000</v>
      </c>
      <c r="F5298" s="4">
        <v>19305974</v>
      </c>
    </row>
    <row r="5299" spans="1:6" ht="15" customHeight="1" x14ac:dyDescent="0.3">
      <c r="A5299" s="2">
        <v>43966</v>
      </c>
      <c r="B5299" s="5">
        <v>48400</v>
      </c>
      <c r="C5299" s="5">
        <v>48450</v>
      </c>
      <c r="D5299" s="5">
        <v>47700</v>
      </c>
      <c r="E5299" s="5">
        <v>47850</v>
      </c>
      <c r="F5299" s="4">
        <v>18463118</v>
      </c>
    </row>
    <row r="5300" spans="1:6" ht="15" customHeight="1" x14ac:dyDescent="0.3">
      <c r="A5300" s="2">
        <v>43969</v>
      </c>
      <c r="B5300" s="5">
        <v>47950</v>
      </c>
      <c r="C5300" s="5">
        <v>49100</v>
      </c>
      <c r="D5300" s="5">
        <v>47600</v>
      </c>
      <c r="E5300" s="5">
        <v>48800</v>
      </c>
      <c r="F5300" s="4">
        <v>20481981</v>
      </c>
    </row>
    <row r="5301" spans="1:6" ht="15" customHeight="1" x14ac:dyDescent="0.3">
      <c r="A5301" s="2">
        <v>43970</v>
      </c>
      <c r="B5301" s="5">
        <v>50100</v>
      </c>
      <c r="C5301" s="5">
        <v>50500</v>
      </c>
      <c r="D5301" s="5">
        <v>49700</v>
      </c>
      <c r="E5301" s="5">
        <v>50300</v>
      </c>
      <c r="F5301" s="4">
        <v>25168295</v>
      </c>
    </row>
    <row r="5302" spans="1:6" ht="15" customHeight="1" x14ac:dyDescent="0.3">
      <c r="A5302" s="2">
        <v>43971</v>
      </c>
      <c r="B5302" s="5">
        <v>50000</v>
      </c>
      <c r="C5302" s="5">
        <v>50200</v>
      </c>
      <c r="D5302" s="5">
        <v>49800</v>
      </c>
      <c r="E5302" s="5">
        <v>50000</v>
      </c>
      <c r="F5302" s="4">
        <v>14896899</v>
      </c>
    </row>
    <row r="5303" spans="1:6" ht="15" customHeight="1" x14ac:dyDescent="0.3">
      <c r="A5303" s="2">
        <v>43972</v>
      </c>
      <c r="B5303" s="5">
        <v>50300</v>
      </c>
      <c r="C5303" s="5">
        <v>50400</v>
      </c>
      <c r="D5303" s="5">
        <v>49850</v>
      </c>
      <c r="E5303" s="5">
        <v>49950</v>
      </c>
      <c r="F5303" s="4">
        <v>14949266</v>
      </c>
    </row>
    <row r="5304" spans="1:6" ht="15" customHeight="1" x14ac:dyDescent="0.3">
      <c r="A5304" s="2">
        <v>43973</v>
      </c>
      <c r="B5304" s="5">
        <v>49600</v>
      </c>
      <c r="C5304" s="5">
        <v>49800</v>
      </c>
      <c r="D5304" s="5">
        <v>48600</v>
      </c>
      <c r="E5304" s="5">
        <v>48750</v>
      </c>
      <c r="F5304" s="4">
        <v>19706284</v>
      </c>
    </row>
    <row r="5305" spans="1:6" ht="15" customHeight="1" x14ac:dyDescent="0.3">
      <c r="A5305" s="2">
        <v>43976</v>
      </c>
      <c r="B5305" s="5">
        <v>48750</v>
      </c>
      <c r="C5305" s="5">
        <v>48900</v>
      </c>
      <c r="D5305" s="5">
        <v>48450</v>
      </c>
      <c r="E5305" s="5">
        <v>48850</v>
      </c>
      <c r="F5305" s="4">
        <v>14337913</v>
      </c>
    </row>
    <row r="5306" spans="1:6" ht="15" customHeight="1" x14ac:dyDescent="0.3">
      <c r="A5306" s="2">
        <v>43977</v>
      </c>
      <c r="B5306" s="5">
        <v>48700</v>
      </c>
      <c r="C5306" s="5">
        <v>49450</v>
      </c>
      <c r="D5306" s="5">
        <v>48600</v>
      </c>
      <c r="E5306" s="5">
        <v>49250</v>
      </c>
      <c r="F5306" s="4">
        <v>15127490</v>
      </c>
    </row>
    <row r="5307" spans="1:6" ht="15" customHeight="1" x14ac:dyDescent="0.3">
      <c r="A5307" s="2">
        <v>43978</v>
      </c>
      <c r="B5307" s="5">
        <v>48950</v>
      </c>
      <c r="C5307" s="5">
        <v>50000</v>
      </c>
      <c r="D5307" s="5">
        <v>48800</v>
      </c>
      <c r="E5307" s="5">
        <v>49900</v>
      </c>
      <c r="F5307" s="4">
        <v>19548479</v>
      </c>
    </row>
    <row r="5308" spans="1:6" ht="15" customHeight="1" x14ac:dyDescent="0.3">
      <c r="A5308" s="2">
        <v>43979</v>
      </c>
      <c r="B5308" s="5">
        <v>51100</v>
      </c>
      <c r="C5308" s="5">
        <v>51200</v>
      </c>
      <c r="D5308" s="5">
        <v>49900</v>
      </c>
      <c r="E5308" s="5">
        <v>50400</v>
      </c>
      <c r="F5308" s="4">
        <v>31309318</v>
      </c>
    </row>
    <row r="5309" spans="1:6" ht="15" customHeight="1" x14ac:dyDescent="0.3">
      <c r="A5309" s="2">
        <v>43980</v>
      </c>
      <c r="B5309" s="5">
        <v>50000</v>
      </c>
      <c r="C5309" s="5">
        <v>50700</v>
      </c>
      <c r="D5309" s="5">
        <v>49700</v>
      </c>
      <c r="E5309" s="5">
        <v>50700</v>
      </c>
      <c r="F5309" s="4">
        <v>27596961</v>
      </c>
    </row>
    <row r="5310" spans="1:6" ht="15" customHeight="1" x14ac:dyDescent="0.3">
      <c r="A5310" s="2">
        <v>43983</v>
      </c>
      <c r="B5310" s="5">
        <v>50800</v>
      </c>
      <c r="C5310" s="5">
        <v>51200</v>
      </c>
      <c r="D5310" s="5">
        <v>50600</v>
      </c>
      <c r="E5310" s="5">
        <v>51200</v>
      </c>
      <c r="F5310" s="4">
        <v>16949183</v>
      </c>
    </row>
    <row r="5311" spans="1:6" ht="15" customHeight="1" x14ac:dyDescent="0.3">
      <c r="A5311" s="2">
        <v>43984</v>
      </c>
      <c r="B5311" s="5">
        <v>51000</v>
      </c>
      <c r="C5311" s="5">
        <v>51500</v>
      </c>
      <c r="D5311" s="5">
        <v>50800</v>
      </c>
      <c r="E5311" s="5">
        <v>51400</v>
      </c>
      <c r="F5311" s="4">
        <v>14247933</v>
      </c>
    </row>
    <row r="5312" spans="1:6" ht="15" customHeight="1" x14ac:dyDescent="0.3">
      <c r="A5312" s="2">
        <v>43985</v>
      </c>
      <c r="B5312" s="5">
        <v>51800</v>
      </c>
      <c r="C5312" s="5">
        <v>55000</v>
      </c>
      <c r="D5312" s="5">
        <v>51700</v>
      </c>
      <c r="E5312" s="5">
        <v>54500</v>
      </c>
      <c r="F5312" s="4">
        <v>49257814</v>
      </c>
    </row>
    <row r="5313" spans="1:6" ht="15" customHeight="1" x14ac:dyDescent="0.3">
      <c r="A5313" s="2">
        <v>43986</v>
      </c>
      <c r="B5313" s="5">
        <v>55800</v>
      </c>
      <c r="C5313" s="5">
        <v>57000</v>
      </c>
      <c r="D5313" s="5">
        <v>54600</v>
      </c>
      <c r="E5313" s="5">
        <v>54600</v>
      </c>
      <c r="F5313" s="4">
        <v>40220334</v>
      </c>
    </row>
    <row r="5314" spans="1:6" ht="15" customHeight="1" x14ac:dyDescent="0.3">
      <c r="A5314" s="2">
        <v>43987</v>
      </c>
      <c r="B5314" s="5">
        <v>54400</v>
      </c>
      <c r="C5314" s="5">
        <v>55900</v>
      </c>
      <c r="D5314" s="5">
        <v>54000</v>
      </c>
      <c r="E5314" s="5">
        <v>55500</v>
      </c>
      <c r="F5314" s="4">
        <v>22743629</v>
      </c>
    </row>
    <row r="5315" spans="1:6" ht="15" customHeight="1" x14ac:dyDescent="0.3">
      <c r="A5315" s="2">
        <v>43990</v>
      </c>
      <c r="B5315" s="5">
        <v>56400</v>
      </c>
      <c r="C5315" s="5">
        <v>56500</v>
      </c>
      <c r="D5315" s="5">
        <v>54700</v>
      </c>
      <c r="E5315" s="5">
        <v>54900</v>
      </c>
      <c r="F5315" s="4">
        <v>25634965</v>
      </c>
    </row>
    <row r="5316" spans="1:6" ht="15" customHeight="1" x14ac:dyDescent="0.3">
      <c r="A5316" s="2">
        <v>43991</v>
      </c>
      <c r="B5316" s="5">
        <v>55800</v>
      </c>
      <c r="C5316" s="5">
        <v>56500</v>
      </c>
      <c r="D5316" s="5">
        <v>54400</v>
      </c>
      <c r="E5316" s="5">
        <v>55500</v>
      </c>
      <c r="F5316" s="4">
        <v>23998831</v>
      </c>
    </row>
    <row r="5317" spans="1:6" ht="15" customHeight="1" x14ac:dyDescent="0.3">
      <c r="A5317" s="2">
        <v>43992</v>
      </c>
      <c r="B5317" s="5">
        <v>55100</v>
      </c>
      <c r="C5317" s="5">
        <v>55900</v>
      </c>
      <c r="D5317" s="5">
        <v>54900</v>
      </c>
      <c r="E5317" s="5">
        <v>55400</v>
      </c>
      <c r="F5317" s="4">
        <v>16742493</v>
      </c>
    </row>
    <row r="5318" spans="1:6" ht="15" customHeight="1" x14ac:dyDescent="0.3">
      <c r="A5318" s="2">
        <v>43993</v>
      </c>
      <c r="B5318" s="5">
        <v>54500</v>
      </c>
      <c r="C5318" s="5">
        <v>55100</v>
      </c>
      <c r="D5318" s="5">
        <v>53200</v>
      </c>
      <c r="E5318" s="5">
        <v>54300</v>
      </c>
      <c r="F5318" s="4">
        <v>33815123</v>
      </c>
    </row>
    <row r="5319" spans="1:6" ht="15" customHeight="1" x14ac:dyDescent="0.3">
      <c r="A5319" s="2">
        <v>43994</v>
      </c>
      <c r="B5319" s="5">
        <v>52100</v>
      </c>
      <c r="C5319" s="5">
        <v>52800</v>
      </c>
      <c r="D5319" s="5">
        <v>51500</v>
      </c>
      <c r="E5319" s="5">
        <v>52300</v>
      </c>
      <c r="F5319" s="4">
        <v>26976019</v>
      </c>
    </row>
    <row r="5320" spans="1:6" ht="15" customHeight="1" x14ac:dyDescent="0.3">
      <c r="A5320" s="2">
        <v>43997</v>
      </c>
      <c r="B5320" s="5">
        <v>51400</v>
      </c>
      <c r="C5320" s="5">
        <v>52000</v>
      </c>
      <c r="D5320" s="5">
        <v>49900</v>
      </c>
      <c r="E5320" s="5">
        <v>49900</v>
      </c>
      <c r="F5320" s="4">
        <v>28772921</v>
      </c>
    </row>
    <row r="5321" spans="1:6" ht="15" customHeight="1" x14ac:dyDescent="0.3">
      <c r="A5321" s="2">
        <v>43998</v>
      </c>
      <c r="B5321" s="5">
        <v>51200</v>
      </c>
      <c r="C5321" s="5">
        <v>52100</v>
      </c>
      <c r="D5321" s="5">
        <v>50600</v>
      </c>
      <c r="E5321" s="5">
        <v>52100</v>
      </c>
      <c r="F5321" s="4">
        <v>21808375</v>
      </c>
    </row>
    <row r="5322" spans="1:6" ht="15" customHeight="1" x14ac:dyDescent="0.3">
      <c r="A5322" s="2">
        <v>43999</v>
      </c>
      <c r="B5322" s="5">
        <v>52100</v>
      </c>
      <c r="C5322" s="5">
        <v>52900</v>
      </c>
      <c r="D5322" s="5">
        <v>51300</v>
      </c>
      <c r="E5322" s="5">
        <v>52200</v>
      </c>
      <c r="F5322" s="4">
        <v>26672595</v>
      </c>
    </row>
    <row r="5323" spans="1:6" ht="15" customHeight="1" x14ac:dyDescent="0.3">
      <c r="A5323" s="2">
        <v>44000</v>
      </c>
      <c r="B5323" s="5">
        <v>52200</v>
      </c>
      <c r="C5323" s="5">
        <v>52300</v>
      </c>
      <c r="D5323" s="5">
        <v>51600</v>
      </c>
      <c r="E5323" s="5">
        <v>52300</v>
      </c>
      <c r="F5323" s="4">
        <v>15982926</v>
      </c>
    </row>
    <row r="5324" spans="1:6" ht="15" customHeight="1" x14ac:dyDescent="0.3">
      <c r="A5324" s="2">
        <v>44001</v>
      </c>
      <c r="B5324" s="5">
        <v>52600</v>
      </c>
      <c r="C5324" s="5">
        <v>52900</v>
      </c>
      <c r="D5324" s="5">
        <v>51600</v>
      </c>
      <c r="E5324" s="5">
        <v>52900</v>
      </c>
      <c r="F5324" s="4">
        <v>18157985</v>
      </c>
    </row>
    <row r="5325" spans="1:6" ht="15" customHeight="1" x14ac:dyDescent="0.3">
      <c r="A5325" s="2">
        <v>44004</v>
      </c>
      <c r="B5325" s="5">
        <v>52000</v>
      </c>
      <c r="C5325" s="5">
        <v>52600</v>
      </c>
      <c r="D5325" s="5">
        <v>51800</v>
      </c>
      <c r="E5325" s="5">
        <v>52000</v>
      </c>
      <c r="F5325" s="4">
        <v>13801350</v>
      </c>
    </row>
    <row r="5326" spans="1:6" ht="15" customHeight="1" x14ac:dyDescent="0.3">
      <c r="A5326" s="2">
        <v>44005</v>
      </c>
      <c r="B5326" s="5">
        <v>52500</v>
      </c>
      <c r="C5326" s="5">
        <v>52800</v>
      </c>
      <c r="D5326" s="5">
        <v>51100</v>
      </c>
      <c r="E5326" s="5">
        <v>51400</v>
      </c>
      <c r="F5326" s="4">
        <v>18086152</v>
      </c>
    </row>
    <row r="5327" spans="1:6" ht="15" customHeight="1" x14ac:dyDescent="0.3">
      <c r="A5327" s="2">
        <v>44006</v>
      </c>
      <c r="B5327" s="5">
        <v>51900</v>
      </c>
      <c r="C5327" s="5">
        <v>53900</v>
      </c>
      <c r="D5327" s="5">
        <v>51600</v>
      </c>
      <c r="E5327" s="5">
        <v>52900</v>
      </c>
      <c r="F5327" s="4">
        <v>24519552</v>
      </c>
    </row>
    <row r="5328" spans="1:6" ht="15" customHeight="1" x14ac:dyDescent="0.3">
      <c r="A5328" s="2">
        <v>44007</v>
      </c>
      <c r="B5328" s="5">
        <v>52100</v>
      </c>
      <c r="C5328" s="5">
        <v>53000</v>
      </c>
      <c r="D5328" s="5">
        <v>51900</v>
      </c>
      <c r="E5328" s="5">
        <v>51900</v>
      </c>
      <c r="F5328" s="4">
        <v>18541624</v>
      </c>
    </row>
    <row r="5329" spans="1:6" ht="15" customHeight="1" x14ac:dyDescent="0.3">
      <c r="A5329" s="2">
        <v>44008</v>
      </c>
      <c r="B5329" s="5">
        <v>52800</v>
      </c>
      <c r="C5329" s="5">
        <v>53900</v>
      </c>
      <c r="D5329" s="5">
        <v>52200</v>
      </c>
      <c r="E5329" s="5">
        <v>53300</v>
      </c>
      <c r="F5329" s="4">
        <v>21575360</v>
      </c>
    </row>
    <row r="5330" spans="1:6" ht="15" customHeight="1" x14ac:dyDescent="0.3">
      <c r="A5330" s="2">
        <v>44011</v>
      </c>
      <c r="B5330" s="5">
        <v>52500</v>
      </c>
      <c r="C5330" s="5">
        <v>53200</v>
      </c>
      <c r="D5330" s="5">
        <v>52000</v>
      </c>
      <c r="E5330" s="5">
        <v>52400</v>
      </c>
      <c r="F5330" s="4">
        <v>17776925</v>
      </c>
    </row>
    <row r="5331" spans="1:6" ht="15" customHeight="1" x14ac:dyDescent="0.3">
      <c r="A5331" s="2">
        <v>44012</v>
      </c>
      <c r="B5331" s="5">
        <v>53900</v>
      </c>
      <c r="C5331" s="5">
        <v>53900</v>
      </c>
      <c r="D5331" s="5">
        <v>52800</v>
      </c>
      <c r="E5331" s="5">
        <v>52800</v>
      </c>
      <c r="F5331" s="4">
        <v>21157172</v>
      </c>
    </row>
    <row r="5332" spans="1:6" ht="15" customHeight="1" x14ac:dyDescent="0.3">
      <c r="A5332" s="2">
        <v>44013</v>
      </c>
      <c r="B5332" s="5">
        <v>53400</v>
      </c>
      <c r="C5332" s="5">
        <v>53600</v>
      </c>
      <c r="D5332" s="5">
        <v>52400</v>
      </c>
      <c r="E5332" s="5">
        <v>52600</v>
      </c>
      <c r="F5332" s="4">
        <v>16706143</v>
      </c>
    </row>
    <row r="5333" spans="1:6" ht="15" customHeight="1" x14ac:dyDescent="0.3">
      <c r="A5333" s="2">
        <v>44014</v>
      </c>
      <c r="B5333" s="5">
        <v>52100</v>
      </c>
      <c r="C5333" s="5">
        <v>52900</v>
      </c>
      <c r="D5333" s="5">
        <v>52100</v>
      </c>
      <c r="E5333" s="5">
        <v>52900</v>
      </c>
      <c r="F5333" s="4">
        <v>14142583</v>
      </c>
    </row>
    <row r="5334" spans="1:6" ht="15" customHeight="1" x14ac:dyDescent="0.3">
      <c r="A5334" s="2">
        <v>44015</v>
      </c>
      <c r="B5334" s="5">
        <v>53000</v>
      </c>
      <c r="C5334" s="5">
        <v>53600</v>
      </c>
      <c r="D5334" s="5">
        <v>52700</v>
      </c>
      <c r="E5334" s="5">
        <v>53600</v>
      </c>
      <c r="F5334" s="4">
        <v>11887868</v>
      </c>
    </row>
    <row r="5335" spans="1:6" ht="15" customHeight="1" x14ac:dyDescent="0.3">
      <c r="A5335" s="2">
        <v>44018</v>
      </c>
      <c r="B5335" s="5">
        <v>54000</v>
      </c>
      <c r="C5335" s="5">
        <v>55000</v>
      </c>
      <c r="D5335" s="5">
        <v>53800</v>
      </c>
      <c r="E5335" s="5">
        <v>55000</v>
      </c>
      <c r="F5335" s="4">
        <v>19856623</v>
      </c>
    </row>
    <row r="5336" spans="1:6" ht="15" customHeight="1" x14ac:dyDescent="0.3">
      <c r="A5336" s="2">
        <v>44019</v>
      </c>
      <c r="B5336" s="5">
        <v>55800</v>
      </c>
      <c r="C5336" s="5">
        <v>55900</v>
      </c>
      <c r="D5336" s="5">
        <v>53400</v>
      </c>
      <c r="E5336" s="5">
        <v>53400</v>
      </c>
      <c r="F5336" s="4">
        <v>30760032</v>
      </c>
    </row>
    <row r="5337" spans="1:6" ht="15" customHeight="1" x14ac:dyDescent="0.3">
      <c r="A5337" s="2">
        <v>44020</v>
      </c>
      <c r="B5337" s="5">
        <v>53600</v>
      </c>
      <c r="C5337" s="5">
        <v>53900</v>
      </c>
      <c r="D5337" s="5">
        <v>52900</v>
      </c>
      <c r="E5337" s="5">
        <v>53000</v>
      </c>
      <c r="F5337" s="4">
        <v>19664652</v>
      </c>
    </row>
    <row r="5338" spans="1:6" ht="15" customHeight="1" x14ac:dyDescent="0.3">
      <c r="A5338" s="2">
        <v>44021</v>
      </c>
      <c r="B5338" s="5">
        <v>53200</v>
      </c>
      <c r="C5338" s="5">
        <v>53600</v>
      </c>
      <c r="D5338" s="5">
        <v>52800</v>
      </c>
      <c r="E5338" s="5">
        <v>52800</v>
      </c>
      <c r="F5338" s="4">
        <v>17054850</v>
      </c>
    </row>
    <row r="5339" spans="1:6" ht="15" customHeight="1" x14ac:dyDescent="0.3">
      <c r="A5339" s="2">
        <v>44022</v>
      </c>
      <c r="B5339" s="5">
        <v>53100</v>
      </c>
      <c r="C5339" s="5">
        <v>53200</v>
      </c>
      <c r="D5339" s="5">
        <v>52300</v>
      </c>
      <c r="E5339" s="5">
        <v>52700</v>
      </c>
      <c r="F5339" s="4">
        <v>13714746</v>
      </c>
    </row>
    <row r="5340" spans="1:6" ht="15" customHeight="1" x14ac:dyDescent="0.3">
      <c r="A5340" s="2">
        <v>44025</v>
      </c>
      <c r="B5340" s="5">
        <v>53300</v>
      </c>
      <c r="C5340" s="5">
        <v>53800</v>
      </c>
      <c r="D5340" s="5">
        <v>53100</v>
      </c>
      <c r="E5340" s="5">
        <v>53400</v>
      </c>
      <c r="F5340" s="4">
        <v>12240188</v>
      </c>
    </row>
    <row r="5341" spans="1:6" ht="15" customHeight="1" x14ac:dyDescent="0.3">
      <c r="A5341" s="2">
        <v>44026</v>
      </c>
      <c r="B5341" s="5">
        <v>53700</v>
      </c>
      <c r="C5341" s="5">
        <v>53800</v>
      </c>
      <c r="D5341" s="5">
        <v>53200</v>
      </c>
      <c r="E5341" s="5">
        <v>53800</v>
      </c>
      <c r="F5341" s="4">
        <v>14269484</v>
      </c>
    </row>
    <row r="5342" spans="1:6" ht="15" customHeight="1" x14ac:dyDescent="0.3">
      <c r="A5342" s="2">
        <v>44027</v>
      </c>
      <c r="B5342" s="5">
        <v>54400</v>
      </c>
      <c r="C5342" s="5">
        <v>55000</v>
      </c>
      <c r="D5342" s="5">
        <v>54300</v>
      </c>
      <c r="E5342" s="5">
        <v>54700</v>
      </c>
      <c r="F5342" s="4">
        <v>24051450</v>
      </c>
    </row>
    <row r="5343" spans="1:6" ht="15" customHeight="1" x14ac:dyDescent="0.3">
      <c r="A5343" s="2">
        <v>44028</v>
      </c>
      <c r="B5343" s="5">
        <v>54800</v>
      </c>
      <c r="C5343" s="5">
        <v>54800</v>
      </c>
      <c r="D5343" s="5">
        <v>53800</v>
      </c>
      <c r="E5343" s="5">
        <v>53800</v>
      </c>
      <c r="F5343" s="4">
        <v>16779127</v>
      </c>
    </row>
    <row r="5344" spans="1:6" ht="15" customHeight="1" x14ac:dyDescent="0.3">
      <c r="A5344" s="2">
        <v>44029</v>
      </c>
      <c r="B5344" s="5">
        <v>54200</v>
      </c>
      <c r="C5344" s="5">
        <v>54700</v>
      </c>
      <c r="D5344" s="5">
        <v>54100</v>
      </c>
      <c r="E5344" s="5">
        <v>54400</v>
      </c>
      <c r="F5344" s="4">
        <v>10096174</v>
      </c>
    </row>
    <row r="5345" spans="1:6" ht="15" customHeight="1" x14ac:dyDescent="0.3">
      <c r="A5345" s="2">
        <v>44032</v>
      </c>
      <c r="B5345" s="5">
        <v>54800</v>
      </c>
      <c r="C5345" s="5">
        <v>54800</v>
      </c>
      <c r="D5345" s="5">
        <v>54000</v>
      </c>
      <c r="E5345" s="5">
        <v>54200</v>
      </c>
      <c r="F5345" s="4">
        <v>10507530</v>
      </c>
    </row>
    <row r="5346" spans="1:6" ht="15" customHeight="1" x14ac:dyDescent="0.3">
      <c r="A5346" s="2">
        <v>44033</v>
      </c>
      <c r="B5346" s="5">
        <v>55200</v>
      </c>
      <c r="C5346" s="5">
        <v>55400</v>
      </c>
      <c r="D5346" s="5">
        <v>54800</v>
      </c>
      <c r="E5346" s="5">
        <v>55300</v>
      </c>
      <c r="F5346" s="4">
        <v>18297260</v>
      </c>
    </row>
    <row r="5347" spans="1:6" ht="15" customHeight="1" x14ac:dyDescent="0.3">
      <c r="A5347" s="2">
        <v>44034</v>
      </c>
      <c r="B5347" s="5">
        <v>55300</v>
      </c>
      <c r="C5347" s="5">
        <v>55500</v>
      </c>
      <c r="D5347" s="5">
        <v>54700</v>
      </c>
      <c r="E5347" s="5">
        <v>54700</v>
      </c>
      <c r="F5347" s="4">
        <v>12885057</v>
      </c>
    </row>
    <row r="5348" spans="1:6" ht="15" customHeight="1" x14ac:dyDescent="0.3">
      <c r="A5348" s="2">
        <v>44035</v>
      </c>
      <c r="B5348" s="5">
        <v>54700</v>
      </c>
      <c r="C5348" s="5">
        <v>54700</v>
      </c>
      <c r="D5348" s="5">
        <v>53800</v>
      </c>
      <c r="E5348" s="5">
        <v>54100</v>
      </c>
      <c r="F5348" s="4">
        <v>16214932</v>
      </c>
    </row>
    <row r="5349" spans="1:6" ht="15" customHeight="1" x14ac:dyDescent="0.3">
      <c r="A5349" s="2">
        <v>44036</v>
      </c>
      <c r="B5349" s="5">
        <v>54000</v>
      </c>
      <c r="C5349" s="5">
        <v>54400</v>
      </c>
      <c r="D5349" s="5">
        <v>53700</v>
      </c>
      <c r="E5349" s="5">
        <v>54200</v>
      </c>
      <c r="F5349" s="4">
        <v>10994535</v>
      </c>
    </row>
    <row r="5350" spans="1:6" ht="15" customHeight="1" x14ac:dyDescent="0.3">
      <c r="A5350" s="2">
        <v>44039</v>
      </c>
      <c r="B5350" s="5">
        <v>54300</v>
      </c>
      <c r="C5350" s="5">
        <v>55700</v>
      </c>
      <c r="D5350" s="5">
        <v>54300</v>
      </c>
      <c r="E5350" s="5">
        <v>55600</v>
      </c>
      <c r="F5350" s="4">
        <v>21054421</v>
      </c>
    </row>
    <row r="5351" spans="1:6" ht="15" customHeight="1" x14ac:dyDescent="0.3">
      <c r="A5351" s="2">
        <v>44040</v>
      </c>
      <c r="B5351" s="5">
        <v>57000</v>
      </c>
      <c r="C5351" s="5">
        <v>58800</v>
      </c>
      <c r="D5351" s="5">
        <v>56400</v>
      </c>
      <c r="E5351" s="5">
        <v>58600</v>
      </c>
      <c r="F5351" s="4">
        <v>48431566</v>
      </c>
    </row>
    <row r="5352" spans="1:6" ht="15" customHeight="1" x14ac:dyDescent="0.3">
      <c r="A5352" s="2">
        <v>44041</v>
      </c>
      <c r="B5352" s="5">
        <v>60300</v>
      </c>
      <c r="C5352" s="5">
        <v>60400</v>
      </c>
      <c r="D5352" s="5">
        <v>58600</v>
      </c>
      <c r="E5352" s="5">
        <v>59000</v>
      </c>
      <c r="F5352" s="4">
        <v>36476611</v>
      </c>
    </row>
    <row r="5353" spans="1:6" ht="15" customHeight="1" x14ac:dyDescent="0.3">
      <c r="A5353" s="2">
        <v>44042</v>
      </c>
      <c r="B5353" s="5">
        <v>59700</v>
      </c>
      <c r="C5353" s="5">
        <v>60100</v>
      </c>
      <c r="D5353" s="5">
        <v>59000</v>
      </c>
      <c r="E5353" s="5">
        <v>59000</v>
      </c>
      <c r="F5353" s="4">
        <v>19285354</v>
      </c>
    </row>
    <row r="5354" spans="1:6" ht="15" customHeight="1" x14ac:dyDescent="0.3">
      <c r="A5354" s="2">
        <v>44043</v>
      </c>
      <c r="B5354" s="5">
        <v>59500</v>
      </c>
      <c r="C5354" s="5">
        <v>59600</v>
      </c>
      <c r="D5354" s="5">
        <v>57700</v>
      </c>
      <c r="E5354" s="5">
        <v>57900</v>
      </c>
      <c r="F5354" s="4">
        <v>21943345</v>
      </c>
    </row>
    <row r="5355" spans="1:6" ht="15" customHeight="1" x14ac:dyDescent="0.3">
      <c r="A5355" s="2">
        <v>44046</v>
      </c>
      <c r="B5355" s="5">
        <v>57800</v>
      </c>
      <c r="C5355" s="5">
        <v>57900</v>
      </c>
      <c r="D5355" s="5">
        <v>56700</v>
      </c>
      <c r="E5355" s="5">
        <v>56800</v>
      </c>
      <c r="F5355" s="4">
        <v>21158940</v>
      </c>
    </row>
    <row r="5356" spans="1:6" ht="15" customHeight="1" x14ac:dyDescent="0.3">
      <c r="A5356" s="2">
        <v>44047</v>
      </c>
      <c r="B5356" s="5">
        <v>57200</v>
      </c>
      <c r="C5356" s="5">
        <v>58100</v>
      </c>
      <c r="D5356" s="5">
        <v>57000</v>
      </c>
      <c r="E5356" s="5">
        <v>57300</v>
      </c>
      <c r="F5356" s="4">
        <v>19419694</v>
      </c>
    </row>
    <row r="5357" spans="1:6" ht="15" customHeight="1" x14ac:dyDescent="0.3">
      <c r="A5357" s="2">
        <v>44048</v>
      </c>
      <c r="B5357" s="5">
        <v>57300</v>
      </c>
      <c r="C5357" s="5">
        <v>57500</v>
      </c>
      <c r="D5357" s="5">
        <v>56300</v>
      </c>
      <c r="E5357" s="5">
        <v>56900</v>
      </c>
      <c r="F5357" s="4">
        <v>17739706</v>
      </c>
    </row>
    <row r="5358" spans="1:6" ht="15" customHeight="1" x14ac:dyDescent="0.3">
      <c r="A5358" s="2">
        <v>44049</v>
      </c>
      <c r="B5358" s="5">
        <v>57100</v>
      </c>
      <c r="C5358" s="5">
        <v>58400</v>
      </c>
      <c r="D5358" s="5">
        <v>57100</v>
      </c>
      <c r="E5358" s="5">
        <v>58000</v>
      </c>
      <c r="F5358" s="4">
        <v>21625874</v>
      </c>
    </row>
    <row r="5359" spans="1:6" ht="15" customHeight="1" x14ac:dyDescent="0.3">
      <c r="A5359" s="2">
        <v>44050</v>
      </c>
      <c r="B5359" s="5">
        <v>57900</v>
      </c>
      <c r="C5359" s="5">
        <v>58400</v>
      </c>
      <c r="D5359" s="5">
        <v>57100</v>
      </c>
      <c r="E5359" s="5">
        <v>57500</v>
      </c>
      <c r="F5359" s="4">
        <v>18751717</v>
      </c>
    </row>
    <row r="5360" spans="1:6" ht="15" customHeight="1" x14ac:dyDescent="0.3">
      <c r="A5360" s="2">
        <v>44053</v>
      </c>
      <c r="B5360" s="5">
        <v>57600</v>
      </c>
      <c r="C5360" s="5">
        <v>58300</v>
      </c>
      <c r="D5360" s="5">
        <v>57500</v>
      </c>
      <c r="E5360" s="5">
        <v>57800</v>
      </c>
      <c r="F5360" s="4">
        <v>17774291</v>
      </c>
    </row>
    <row r="5361" spans="1:6" ht="15" customHeight="1" x14ac:dyDescent="0.3">
      <c r="A5361" s="2">
        <v>44054</v>
      </c>
      <c r="B5361" s="5">
        <v>58000</v>
      </c>
      <c r="C5361" s="5">
        <v>59500</v>
      </c>
      <c r="D5361" s="5">
        <v>57800</v>
      </c>
      <c r="E5361" s="5">
        <v>58200</v>
      </c>
      <c r="F5361" s="4">
        <v>24907912</v>
      </c>
    </row>
    <row r="5362" spans="1:6" ht="15" customHeight="1" x14ac:dyDescent="0.3">
      <c r="A5362" s="2">
        <v>44055</v>
      </c>
      <c r="B5362" s="5">
        <v>58200</v>
      </c>
      <c r="C5362" s="5">
        <v>59000</v>
      </c>
      <c r="D5362" s="5">
        <v>57700</v>
      </c>
      <c r="E5362" s="5">
        <v>59000</v>
      </c>
      <c r="F5362" s="4">
        <v>18573934</v>
      </c>
    </row>
    <row r="5363" spans="1:6" ht="15" customHeight="1" x14ac:dyDescent="0.3">
      <c r="A5363" s="2">
        <v>44056</v>
      </c>
      <c r="B5363" s="5">
        <v>59400</v>
      </c>
      <c r="C5363" s="5">
        <v>59600</v>
      </c>
      <c r="D5363" s="5">
        <v>58000</v>
      </c>
      <c r="E5363" s="5">
        <v>58700</v>
      </c>
      <c r="F5363" s="4">
        <v>22089460</v>
      </c>
    </row>
    <row r="5364" spans="1:6" ht="15" customHeight="1" x14ac:dyDescent="0.3">
      <c r="A5364" s="2">
        <v>44057</v>
      </c>
      <c r="B5364" s="5">
        <v>58000</v>
      </c>
      <c r="C5364" s="5">
        <v>58400</v>
      </c>
      <c r="D5364" s="5">
        <v>57700</v>
      </c>
      <c r="E5364" s="5">
        <v>58000</v>
      </c>
      <c r="F5364" s="4">
        <v>15672548</v>
      </c>
    </row>
    <row r="5365" spans="1:6" ht="15" customHeight="1" x14ac:dyDescent="0.3">
      <c r="A5365" s="2">
        <v>44061</v>
      </c>
      <c r="B5365" s="5">
        <v>58900</v>
      </c>
      <c r="C5365" s="5">
        <v>59900</v>
      </c>
      <c r="D5365" s="5">
        <v>58000</v>
      </c>
      <c r="E5365" s="5">
        <v>58400</v>
      </c>
      <c r="F5365" s="4">
        <v>25307825</v>
      </c>
    </row>
    <row r="5366" spans="1:6" ht="15" customHeight="1" x14ac:dyDescent="0.3">
      <c r="A5366" s="2">
        <v>44062</v>
      </c>
      <c r="B5366" s="5">
        <v>59000</v>
      </c>
      <c r="C5366" s="5">
        <v>59200</v>
      </c>
      <c r="D5366" s="5">
        <v>57800</v>
      </c>
      <c r="E5366" s="5">
        <v>57800</v>
      </c>
      <c r="F5366" s="4">
        <v>16930719</v>
      </c>
    </row>
    <row r="5367" spans="1:6" ht="15" customHeight="1" x14ac:dyDescent="0.3">
      <c r="A5367" s="2">
        <v>44063</v>
      </c>
      <c r="B5367" s="5">
        <v>57600</v>
      </c>
      <c r="C5367" s="5">
        <v>57600</v>
      </c>
      <c r="D5367" s="5">
        <v>55300</v>
      </c>
      <c r="E5367" s="5">
        <v>55400</v>
      </c>
      <c r="F5367" s="4">
        <v>30386029</v>
      </c>
    </row>
    <row r="5368" spans="1:6" ht="15" customHeight="1" x14ac:dyDescent="0.3">
      <c r="A5368" s="2">
        <v>44064</v>
      </c>
      <c r="B5368" s="5">
        <v>56200</v>
      </c>
      <c r="C5368" s="5">
        <v>56900</v>
      </c>
      <c r="D5368" s="5">
        <v>55800</v>
      </c>
      <c r="E5368" s="5">
        <v>55900</v>
      </c>
      <c r="F5368" s="4">
        <v>21142288</v>
      </c>
    </row>
    <row r="5369" spans="1:6" ht="15" customHeight="1" x14ac:dyDescent="0.3">
      <c r="A5369" s="2">
        <v>44067</v>
      </c>
      <c r="B5369" s="5">
        <v>55800</v>
      </c>
      <c r="C5369" s="5">
        <v>56600</v>
      </c>
      <c r="D5369" s="5">
        <v>55400</v>
      </c>
      <c r="E5369" s="5">
        <v>56100</v>
      </c>
      <c r="F5369" s="4">
        <v>15055896</v>
      </c>
    </row>
    <row r="5370" spans="1:6" ht="15" customHeight="1" x14ac:dyDescent="0.3">
      <c r="A5370" s="2">
        <v>44068</v>
      </c>
      <c r="B5370" s="5">
        <v>56400</v>
      </c>
      <c r="C5370" s="5">
        <v>56800</v>
      </c>
      <c r="D5370" s="5">
        <v>56100</v>
      </c>
      <c r="E5370" s="5">
        <v>56400</v>
      </c>
      <c r="F5370" s="4">
        <v>14021705</v>
      </c>
    </row>
    <row r="5371" spans="1:6" ht="15" customHeight="1" x14ac:dyDescent="0.3">
      <c r="A5371" s="2">
        <v>44069</v>
      </c>
      <c r="B5371" s="5">
        <v>56400</v>
      </c>
      <c r="C5371" s="5">
        <v>56500</v>
      </c>
      <c r="D5371" s="5">
        <v>55700</v>
      </c>
      <c r="E5371" s="5">
        <v>56400</v>
      </c>
      <c r="F5371" s="4">
        <v>17651593</v>
      </c>
    </row>
    <row r="5372" spans="1:6" ht="15" customHeight="1" x14ac:dyDescent="0.3">
      <c r="A5372" s="2">
        <v>44070</v>
      </c>
      <c r="B5372" s="5">
        <v>56300</v>
      </c>
      <c r="C5372" s="5">
        <v>56300</v>
      </c>
      <c r="D5372" s="5">
        <v>55600</v>
      </c>
      <c r="E5372" s="5">
        <v>55600</v>
      </c>
      <c r="F5372" s="4">
        <v>16196568</v>
      </c>
    </row>
    <row r="5373" spans="1:6" ht="15" customHeight="1" x14ac:dyDescent="0.3">
      <c r="A5373" s="2">
        <v>44071</v>
      </c>
      <c r="B5373" s="5">
        <v>56100</v>
      </c>
      <c r="C5373" s="5">
        <v>56300</v>
      </c>
      <c r="D5373" s="5">
        <v>55400</v>
      </c>
      <c r="E5373" s="5">
        <v>55400</v>
      </c>
      <c r="F5373" s="4">
        <v>14619888</v>
      </c>
    </row>
    <row r="5374" spans="1:6" ht="15" customHeight="1" x14ac:dyDescent="0.3">
      <c r="A5374" s="2">
        <v>44074</v>
      </c>
      <c r="B5374" s="5">
        <v>56000</v>
      </c>
      <c r="C5374" s="5">
        <v>56100</v>
      </c>
      <c r="D5374" s="5">
        <v>54000</v>
      </c>
      <c r="E5374" s="5">
        <v>54000</v>
      </c>
      <c r="F5374" s="4">
        <v>32671367</v>
      </c>
    </row>
    <row r="5375" spans="1:6" ht="15" customHeight="1" x14ac:dyDescent="0.3">
      <c r="A5375" s="2">
        <v>44075</v>
      </c>
      <c r="B5375" s="5">
        <v>54100</v>
      </c>
      <c r="C5375" s="5">
        <v>54800</v>
      </c>
      <c r="D5375" s="5">
        <v>54100</v>
      </c>
      <c r="E5375" s="5">
        <v>54200</v>
      </c>
      <c r="F5375" s="4">
        <v>19363117</v>
      </c>
    </row>
    <row r="5376" spans="1:6" ht="15" customHeight="1" x14ac:dyDescent="0.3">
      <c r="A5376" s="2">
        <v>44076</v>
      </c>
      <c r="B5376" s="5">
        <v>54600</v>
      </c>
      <c r="C5376" s="5">
        <v>55100</v>
      </c>
      <c r="D5376" s="5">
        <v>54100</v>
      </c>
      <c r="E5376" s="5">
        <v>54400</v>
      </c>
      <c r="F5376" s="4">
        <v>16905723</v>
      </c>
    </row>
    <row r="5377" spans="1:6" ht="15" customHeight="1" x14ac:dyDescent="0.3">
      <c r="A5377" s="2">
        <v>44077</v>
      </c>
      <c r="B5377" s="5">
        <v>55600</v>
      </c>
      <c r="C5377" s="5">
        <v>56700</v>
      </c>
      <c r="D5377" s="5">
        <v>55500</v>
      </c>
      <c r="E5377" s="5">
        <v>56400</v>
      </c>
      <c r="F5377" s="4">
        <v>28384920</v>
      </c>
    </row>
    <row r="5378" spans="1:6" ht="15" customHeight="1" x14ac:dyDescent="0.3">
      <c r="A5378" s="2">
        <v>44078</v>
      </c>
      <c r="B5378" s="5">
        <v>55200</v>
      </c>
      <c r="C5378" s="5">
        <v>55800</v>
      </c>
      <c r="D5378" s="5">
        <v>55100</v>
      </c>
      <c r="E5378" s="5">
        <v>55600</v>
      </c>
      <c r="F5378" s="4">
        <v>22139109</v>
      </c>
    </row>
    <row r="5379" spans="1:6" ht="15" customHeight="1" x14ac:dyDescent="0.3">
      <c r="A5379" s="2">
        <v>44081</v>
      </c>
      <c r="B5379" s="5">
        <v>56100</v>
      </c>
      <c r="C5379" s="5">
        <v>57300</v>
      </c>
      <c r="D5379" s="5">
        <v>55800</v>
      </c>
      <c r="E5379" s="5">
        <v>56500</v>
      </c>
      <c r="F5379" s="4">
        <v>18685880</v>
      </c>
    </row>
    <row r="5380" spans="1:6" ht="15" customHeight="1" x14ac:dyDescent="0.3">
      <c r="A5380" s="2">
        <v>44082</v>
      </c>
      <c r="B5380" s="5">
        <v>57400</v>
      </c>
      <c r="C5380" s="5">
        <v>58700</v>
      </c>
      <c r="D5380" s="5">
        <v>57200</v>
      </c>
      <c r="E5380" s="5">
        <v>58700</v>
      </c>
      <c r="F5380" s="4">
        <v>31517520</v>
      </c>
    </row>
    <row r="5381" spans="1:6" ht="15" customHeight="1" x14ac:dyDescent="0.3">
      <c r="A5381" s="2">
        <v>44083</v>
      </c>
      <c r="B5381" s="5">
        <v>58200</v>
      </c>
      <c r="C5381" s="5">
        <v>59300</v>
      </c>
      <c r="D5381" s="5">
        <v>57800</v>
      </c>
      <c r="E5381" s="5">
        <v>58400</v>
      </c>
      <c r="F5381" s="4">
        <v>30597399</v>
      </c>
    </row>
    <row r="5382" spans="1:6" ht="15" customHeight="1" x14ac:dyDescent="0.3">
      <c r="A5382" s="2">
        <v>44084</v>
      </c>
      <c r="B5382" s="5">
        <v>59900</v>
      </c>
      <c r="C5382" s="5">
        <v>60000</v>
      </c>
      <c r="D5382" s="5">
        <v>59100</v>
      </c>
      <c r="E5382" s="5">
        <v>59200</v>
      </c>
      <c r="F5382" s="4">
        <v>29923293</v>
      </c>
    </row>
    <row r="5383" spans="1:6" ht="15" customHeight="1" x14ac:dyDescent="0.3">
      <c r="A5383" s="2">
        <v>44085</v>
      </c>
      <c r="B5383" s="5">
        <v>59300</v>
      </c>
      <c r="C5383" s="5">
        <v>59400</v>
      </c>
      <c r="D5383" s="5">
        <v>58200</v>
      </c>
      <c r="E5383" s="5">
        <v>59000</v>
      </c>
      <c r="F5383" s="4">
        <v>16017098</v>
      </c>
    </row>
    <row r="5384" spans="1:6" ht="15" customHeight="1" x14ac:dyDescent="0.3">
      <c r="A5384" s="2">
        <v>44088</v>
      </c>
      <c r="B5384" s="5">
        <v>60200</v>
      </c>
      <c r="C5384" s="5">
        <v>60800</v>
      </c>
      <c r="D5384" s="5">
        <v>59900</v>
      </c>
      <c r="E5384" s="5">
        <v>60400</v>
      </c>
      <c r="F5384" s="4">
        <v>20648281</v>
      </c>
    </row>
    <row r="5385" spans="1:6" ht="15" customHeight="1" x14ac:dyDescent="0.3">
      <c r="A5385" s="2">
        <v>44089</v>
      </c>
      <c r="B5385" s="5">
        <v>60900</v>
      </c>
      <c r="C5385" s="5">
        <v>61000</v>
      </c>
      <c r="D5385" s="5">
        <v>60500</v>
      </c>
      <c r="E5385" s="5">
        <v>61000</v>
      </c>
      <c r="F5385" s="4">
        <v>17877075</v>
      </c>
    </row>
    <row r="5386" spans="1:6" ht="15" customHeight="1" x14ac:dyDescent="0.3">
      <c r="A5386" s="2">
        <v>44090</v>
      </c>
      <c r="B5386" s="5">
        <v>61100</v>
      </c>
      <c r="C5386" s="5">
        <v>61300</v>
      </c>
      <c r="D5386" s="5">
        <v>60600</v>
      </c>
      <c r="E5386" s="5">
        <v>61000</v>
      </c>
      <c r="F5386" s="4">
        <v>17041444</v>
      </c>
    </row>
    <row r="5387" spans="1:6" ht="15" customHeight="1" x14ac:dyDescent="0.3">
      <c r="A5387" s="2">
        <v>44091</v>
      </c>
      <c r="B5387" s="5">
        <v>60700</v>
      </c>
      <c r="C5387" s="5">
        <v>60800</v>
      </c>
      <c r="D5387" s="5">
        <v>59300</v>
      </c>
      <c r="E5387" s="5">
        <v>59500</v>
      </c>
      <c r="F5387" s="4">
        <v>25108356</v>
      </c>
    </row>
    <row r="5388" spans="1:6" ht="15" customHeight="1" x14ac:dyDescent="0.3">
      <c r="A5388" s="2">
        <v>44092</v>
      </c>
      <c r="B5388" s="5">
        <v>59800</v>
      </c>
      <c r="C5388" s="5">
        <v>59900</v>
      </c>
      <c r="D5388" s="5">
        <v>59100</v>
      </c>
      <c r="E5388" s="5">
        <v>59300</v>
      </c>
      <c r="F5388" s="4">
        <v>18884571</v>
      </c>
    </row>
    <row r="5389" spans="1:6" ht="15" customHeight="1" x14ac:dyDescent="0.3">
      <c r="A5389" s="2">
        <v>44095</v>
      </c>
      <c r="B5389" s="5">
        <v>59100</v>
      </c>
      <c r="C5389" s="5">
        <v>60000</v>
      </c>
      <c r="D5389" s="5">
        <v>59000</v>
      </c>
      <c r="E5389" s="5">
        <v>59200</v>
      </c>
      <c r="F5389" s="4">
        <v>15140387</v>
      </c>
    </row>
    <row r="5390" spans="1:6" ht="15" customHeight="1" x14ac:dyDescent="0.3">
      <c r="A5390" s="2">
        <v>44096</v>
      </c>
      <c r="B5390" s="5">
        <v>59100</v>
      </c>
      <c r="C5390" s="5">
        <v>59700</v>
      </c>
      <c r="D5390" s="5">
        <v>57800</v>
      </c>
      <c r="E5390" s="5">
        <v>58200</v>
      </c>
      <c r="F5390" s="4">
        <v>20830381</v>
      </c>
    </row>
    <row r="5391" spans="1:6" ht="15" customHeight="1" x14ac:dyDescent="0.3">
      <c r="A5391" s="2">
        <v>44097</v>
      </c>
      <c r="B5391" s="5">
        <v>58400</v>
      </c>
      <c r="C5391" s="5">
        <v>58800</v>
      </c>
      <c r="D5391" s="5">
        <v>57400</v>
      </c>
      <c r="E5391" s="5">
        <v>58600</v>
      </c>
      <c r="F5391" s="4">
        <v>20111398</v>
      </c>
    </row>
    <row r="5392" spans="1:6" ht="15" customHeight="1" x14ac:dyDescent="0.3">
      <c r="A5392" s="2">
        <v>44098</v>
      </c>
      <c r="B5392" s="5">
        <v>57700</v>
      </c>
      <c r="C5392" s="5">
        <v>58600</v>
      </c>
      <c r="D5392" s="5">
        <v>57600</v>
      </c>
      <c r="E5392" s="5">
        <v>57800</v>
      </c>
      <c r="F5392" s="4">
        <v>17564020</v>
      </c>
    </row>
    <row r="5393" spans="1:6" ht="15" customHeight="1" x14ac:dyDescent="0.3">
      <c r="A5393" s="2">
        <v>44099</v>
      </c>
      <c r="B5393" s="5">
        <v>57700</v>
      </c>
      <c r="C5393" s="5">
        <v>58200</v>
      </c>
      <c r="D5393" s="5">
        <v>57700</v>
      </c>
      <c r="E5393" s="5">
        <v>57900</v>
      </c>
      <c r="F5393" s="4">
        <v>11444683</v>
      </c>
    </row>
    <row r="5394" spans="1:6" ht="15" customHeight="1" x14ac:dyDescent="0.3">
      <c r="A5394" s="2">
        <v>44102</v>
      </c>
      <c r="B5394" s="5">
        <v>58300</v>
      </c>
      <c r="C5394" s="5">
        <v>58800</v>
      </c>
      <c r="D5394" s="5">
        <v>57900</v>
      </c>
      <c r="E5394" s="5">
        <v>58200</v>
      </c>
      <c r="F5394" s="4">
        <v>12614080</v>
      </c>
    </row>
    <row r="5395" spans="1:6" ht="15" customHeight="1" x14ac:dyDescent="0.3">
      <c r="A5395" s="2">
        <v>44103</v>
      </c>
      <c r="B5395" s="5">
        <v>58300</v>
      </c>
      <c r="C5395" s="5">
        <v>59000</v>
      </c>
      <c r="D5395" s="5">
        <v>58200</v>
      </c>
      <c r="E5395" s="5">
        <v>58200</v>
      </c>
      <c r="F5395" s="4">
        <v>15503563</v>
      </c>
    </row>
    <row r="5396" spans="1:6" ht="15" customHeight="1" x14ac:dyDescent="0.3">
      <c r="A5396" s="2">
        <v>44109</v>
      </c>
      <c r="B5396" s="5">
        <v>57500</v>
      </c>
      <c r="C5396" s="5">
        <v>59200</v>
      </c>
      <c r="D5396" s="5">
        <v>57500</v>
      </c>
      <c r="E5396" s="5">
        <v>58700</v>
      </c>
      <c r="F5396" s="4">
        <v>20228289</v>
      </c>
    </row>
    <row r="5397" spans="1:6" ht="15" customHeight="1" x14ac:dyDescent="0.3">
      <c r="A5397" s="2">
        <v>44110</v>
      </c>
      <c r="B5397" s="5">
        <v>59400</v>
      </c>
      <c r="C5397" s="5">
        <v>59900</v>
      </c>
      <c r="D5397" s="5">
        <v>58700</v>
      </c>
      <c r="E5397" s="5">
        <v>59000</v>
      </c>
      <c r="F5397" s="4">
        <v>14463826</v>
      </c>
    </row>
    <row r="5398" spans="1:6" ht="15" customHeight="1" x14ac:dyDescent="0.3">
      <c r="A5398" s="2">
        <v>44111</v>
      </c>
      <c r="B5398" s="5">
        <v>58700</v>
      </c>
      <c r="C5398" s="5">
        <v>59900</v>
      </c>
      <c r="D5398" s="5">
        <v>58500</v>
      </c>
      <c r="E5398" s="5">
        <v>59900</v>
      </c>
      <c r="F5398" s="4">
        <v>14861838</v>
      </c>
    </row>
    <row r="5399" spans="1:6" ht="15" customHeight="1" x14ac:dyDescent="0.3">
      <c r="A5399" s="2">
        <v>44112</v>
      </c>
      <c r="B5399" s="5">
        <v>60500</v>
      </c>
      <c r="C5399" s="5">
        <v>60700</v>
      </c>
      <c r="D5399" s="5">
        <v>59500</v>
      </c>
      <c r="E5399" s="5">
        <v>59700</v>
      </c>
      <c r="F5399" s="4">
        <v>24589924</v>
      </c>
    </row>
    <row r="5400" spans="1:6" ht="15" customHeight="1" x14ac:dyDescent="0.3">
      <c r="A5400" s="2">
        <v>44116</v>
      </c>
      <c r="B5400" s="5">
        <v>60000</v>
      </c>
      <c r="C5400" s="5">
        <v>60400</v>
      </c>
      <c r="D5400" s="5">
        <v>59900</v>
      </c>
      <c r="E5400" s="5">
        <v>60400</v>
      </c>
      <c r="F5400" s="4">
        <v>16145837</v>
      </c>
    </row>
    <row r="5401" spans="1:6" ht="15" customHeight="1" x14ac:dyDescent="0.3">
      <c r="A5401" s="2">
        <v>44117</v>
      </c>
      <c r="B5401" s="5">
        <v>61000</v>
      </c>
      <c r="C5401" s="5">
        <v>61400</v>
      </c>
      <c r="D5401" s="5">
        <v>60400</v>
      </c>
      <c r="E5401" s="5">
        <v>60900</v>
      </c>
      <c r="F5401" s="4">
        <v>19247631</v>
      </c>
    </row>
    <row r="5402" spans="1:6" ht="15" customHeight="1" x14ac:dyDescent="0.3">
      <c r="A5402" s="2">
        <v>44118</v>
      </c>
      <c r="B5402" s="5">
        <v>61000</v>
      </c>
      <c r="C5402" s="5">
        <v>61100</v>
      </c>
      <c r="D5402" s="5">
        <v>60500</v>
      </c>
      <c r="E5402" s="5">
        <v>60900</v>
      </c>
      <c r="F5402" s="4">
        <v>16086716</v>
      </c>
    </row>
    <row r="5403" spans="1:6" ht="15" customHeight="1" x14ac:dyDescent="0.3">
      <c r="A5403" s="2">
        <v>44119</v>
      </c>
      <c r="B5403" s="5">
        <v>60700</v>
      </c>
      <c r="C5403" s="5">
        <v>60800</v>
      </c>
      <c r="D5403" s="5">
        <v>59700</v>
      </c>
      <c r="E5403" s="5">
        <v>60000</v>
      </c>
      <c r="F5403" s="4">
        <v>17756232</v>
      </c>
    </row>
    <row r="5404" spans="1:6" ht="15" customHeight="1" x14ac:dyDescent="0.3">
      <c r="A5404" s="2">
        <v>44120</v>
      </c>
      <c r="B5404" s="5">
        <v>60000</v>
      </c>
      <c r="C5404" s="5">
        <v>60400</v>
      </c>
      <c r="D5404" s="5">
        <v>59000</v>
      </c>
      <c r="E5404" s="5">
        <v>59500</v>
      </c>
      <c r="F5404" s="4">
        <v>16554190</v>
      </c>
    </row>
    <row r="5405" spans="1:6" ht="15" customHeight="1" x14ac:dyDescent="0.3">
      <c r="A5405" s="2">
        <v>44123</v>
      </c>
      <c r="B5405" s="5">
        <v>59600</v>
      </c>
      <c r="C5405" s="5">
        <v>60200</v>
      </c>
      <c r="D5405" s="5">
        <v>59500</v>
      </c>
      <c r="E5405" s="5">
        <v>60000</v>
      </c>
      <c r="F5405" s="4">
        <v>14474985</v>
      </c>
    </row>
    <row r="5406" spans="1:6" ht="15" customHeight="1" x14ac:dyDescent="0.3">
      <c r="A5406" s="2">
        <v>44124</v>
      </c>
      <c r="B5406" s="5">
        <v>60300</v>
      </c>
      <c r="C5406" s="5">
        <v>60900</v>
      </c>
      <c r="D5406" s="5">
        <v>60100</v>
      </c>
      <c r="E5406" s="5">
        <v>60900</v>
      </c>
      <c r="F5406" s="4">
        <v>19326115</v>
      </c>
    </row>
    <row r="5407" spans="1:6" ht="15" customHeight="1" x14ac:dyDescent="0.3">
      <c r="A5407" s="2">
        <v>44125</v>
      </c>
      <c r="B5407" s="5">
        <v>61200</v>
      </c>
      <c r="C5407" s="5">
        <v>61500</v>
      </c>
      <c r="D5407" s="5">
        <v>60600</v>
      </c>
      <c r="E5407" s="5">
        <v>60900</v>
      </c>
      <c r="F5407" s="4">
        <v>15703443</v>
      </c>
    </row>
    <row r="5408" spans="1:6" ht="15" customHeight="1" x14ac:dyDescent="0.3">
      <c r="A5408" s="2">
        <v>44126</v>
      </c>
      <c r="B5408" s="5">
        <v>60300</v>
      </c>
      <c r="C5408" s="5">
        <v>60500</v>
      </c>
      <c r="D5408" s="5">
        <v>59800</v>
      </c>
      <c r="E5408" s="5">
        <v>60100</v>
      </c>
      <c r="F5408" s="4">
        <v>14294095</v>
      </c>
    </row>
    <row r="5409" spans="1:6" ht="15" customHeight="1" x14ac:dyDescent="0.3">
      <c r="A5409" s="2">
        <v>44127</v>
      </c>
      <c r="B5409" s="5">
        <v>60400</v>
      </c>
      <c r="C5409" s="5">
        <v>60400</v>
      </c>
      <c r="D5409" s="5">
        <v>59800</v>
      </c>
      <c r="E5409" s="5">
        <v>60200</v>
      </c>
      <c r="F5409" s="4">
        <v>9322232</v>
      </c>
    </row>
    <row r="5410" spans="1:6" ht="15" customHeight="1" x14ac:dyDescent="0.3">
      <c r="A5410" s="2">
        <v>44130</v>
      </c>
      <c r="B5410" s="5">
        <v>60400</v>
      </c>
      <c r="C5410" s="5">
        <v>61100</v>
      </c>
      <c r="D5410" s="5">
        <v>60100</v>
      </c>
      <c r="E5410" s="5">
        <v>60400</v>
      </c>
      <c r="F5410" s="4">
        <v>13268226</v>
      </c>
    </row>
    <row r="5411" spans="1:6" ht="15" customHeight="1" x14ac:dyDescent="0.3">
      <c r="A5411" s="2">
        <v>44131</v>
      </c>
      <c r="B5411" s="5">
        <v>60300</v>
      </c>
      <c r="C5411" s="5">
        <v>60300</v>
      </c>
      <c r="D5411" s="5">
        <v>59500</v>
      </c>
      <c r="E5411" s="5">
        <v>59800</v>
      </c>
      <c r="F5411" s="4">
        <v>17260416</v>
      </c>
    </row>
    <row r="5412" spans="1:6" ht="15" customHeight="1" x14ac:dyDescent="0.3">
      <c r="A5412" s="2">
        <v>44132</v>
      </c>
      <c r="B5412" s="5">
        <v>59400</v>
      </c>
      <c r="C5412" s="5">
        <v>59400</v>
      </c>
      <c r="D5412" s="5">
        <v>58800</v>
      </c>
      <c r="E5412" s="5">
        <v>59000</v>
      </c>
      <c r="F5412" s="4">
        <v>14428882</v>
      </c>
    </row>
    <row r="5413" spans="1:6" ht="15" customHeight="1" x14ac:dyDescent="0.3">
      <c r="A5413" s="2">
        <v>44133</v>
      </c>
      <c r="B5413" s="5">
        <v>58200</v>
      </c>
      <c r="C5413" s="5">
        <v>58500</v>
      </c>
      <c r="D5413" s="5">
        <v>57500</v>
      </c>
      <c r="E5413" s="5">
        <v>58100</v>
      </c>
      <c r="F5413" s="4">
        <v>22636966</v>
      </c>
    </row>
    <row r="5414" spans="1:6" ht="15" customHeight="1" x14ac:dyDescent="0.3">
      <c r="A5414" s="2">
        <v>44134</v>
      </c>
      <c r="B5414" s="5">
        <v>58000</v>
      </c>
      <c r="C5414" s="5">
        <v>58000</v>
      </c>
      <c r="D5414" s="5">
        <v>56600</v>
      </c>
      <c r="E5414" s="5">
        <v>56600</v>
      </c>
      <c r="F5414" s="4">
        <v>26907844</v>
      </c>
    </row>
    <row r="5415" spans="1:6" ht="15" customHeight="1" x14ac:dyDescent="0.3">
      <c r="A5415" s="2">
        <v>44137</v>
      </c>
      <c r="B5415" s="5">
        <v>56400</v>
      </c>
      <c r="C5415" s="5">
        <v>57500</v>
      </c>
      <c r="D5415" s="5">
        <v>56000</v>
      </c>
      <c r="E5415" s="5">
        <v>57400</v>
      </c>
      <c r="F5415" s="4">
        <v>20489076</v>
      </c>
    </row>
    <row r="5416" spans="1:6" ht="15" customHeight="1" x14ac:dyDescent="0.3">
      <c r="A5416" s="2">
        <v>44138</v>
      </c>
      <c r="B5416" s="5">
        <v>57900</v>
      </c>
      <c r="C5416" s="5">
        <v>58900</v>
      </c>
      <c r="D5416" s="5">
        <v>57600</v>
      </c>
      <c r="E5416" s="5">
        <v>58800</v>
      </c>
      <c r="F5416" s="4">
        <v>14950919</v>
      </c>
    </row>
    <row r="5417" spans="1:6" ht="15" customHeight="1" x14ac:dyDescent="0.3">
      <c r="A5417" s="2">
        <v>44139</v>
      </c>
      <c r="B5417" s="5">
        <v>58900</v>
      </c>
      <c r="C5417" s="5">
        <v>59000</v>
      </c>
      <c r="D5417" s="5">
        <v>57800</v>
      </c>
      <c r="E5417" s="5">
        <v>58500</v>
      </c>
      <c r="F5417" s="4">
        <v>21718561</v>
      </c>
    </row>
    <row r="5418" spans="1:6" ht="15" customHeight="1" x14ac:dyDescent="0.3">
      <c r="A5418" s="2">
        <v>44140</v>
      </c>
      <c r="B5418" s="5">
        <v>59000</v>
      </c>
      <c r="C5418" s="5">
        <v>60300</v>
      </c>
      <c r="D5418" s="5">
        <v>58800</v>
      </c>
      <c r="E5418" s="5">
        <v>60300</v>
      </c>
      <c r="F5418" s="4">
        <v>20639475</v>
      </c>
    </row>
    <row r="5419" spans="1:6" ht="15" customHeight="1" x14ac:dyDescent="0.3">
      <c r="A5419" s="2">
        <v>44141</v>
      </c>
      <c r="B5419" s="5">
        <v>60700</v>
      </c>
      <c r="C5419" s="5">
        <v>60800</v>
      </c>
      <c r="D5419" s="5">
        <v>59600</v>
      </c>
      <c r="E5419" s="5">
        <v>60100</v>
      </c>
      <c r="F5419" s="4">
        <v>16910230</v>
      </c>
    </row>
    <row r="5420" spans="1:6" ht="15" customHeight="1" x14ac:dyDescent="0.3">
      <c r="A5420" s="2">
        <v>44144</v>
      </c>
      <c r="B5420" s="5">
        <v>60700</v>
      </c>
      <c r="C5420" s="5">
        <v>60900</v>
      </c>
      <c r="D5420" s="5">
        <v>60100</v>
      </c>
      <c r="E5420" s="5">
        <v>60200</v>
      </c>
      <c r="F5420" s="4">
        <v>15892961</v>
      </c>
    </row>
    <row r="5421" spans="1:6" ht="15" customHeight="1" x14ac:dyDescent="0.3">
      <c r="A5421" s="2">
        <v>44145</v>
      </c>
      <c r="B5421" s="5">
        <v>60500</v>
      </c>
      <c r="C5421" s="5">
        <v>60500</v>
      </c>
      <c r="D5421" s="5">
        <v>59500</v>
      </c>
      <c r="E5421" s="5">
        <v>60200</v>
      </c>
      <c r="F5421" s="4">
        <v>19073552</v>
      </c>
    </row>
    <row r="5422" spans="1:6" ht="15" customHeight="1" x14ac:dyDescent="0.3">
      <c r="A5422" s="2">
        <v>44146</v>
      </c>
      <c r="B5422" s="5">
        <v>60700</v>
      </c>
      <c r="C5422" s="5">
        <v>61400</v>
      </c>
      <c r="D5422" s="5">
        <v>60400</v>
      </c>
      <c r="E5422" s="5">
        <v>61300</v>
      </c>
      <c r="F5422" s="4">
        <v>25628510</v>
      </c>
    </row>
    <row r="5423" spans="1:6" ht="15" customHeight="1" x14ac:dyDescent="0.3">
      <c r="A5423" s="2">
        <v>44147</v>
      </c>
      <c r="B5423" s="5">
        <v>61000</v>
      </c>
      <c r="C5423" s="5">
        <v>61400</v>
      </c>
      <c r="D5423" s="5">
        <v>60700</v>
      </c>
      <c r="E5423" s="5">
        <v>61000</v>
      </c>
      <c r="F5423" s="4">
        <v>19800573</v>
      </c>
    </row>
    <row r="5424" spans="1:6" ht="15" customHeight="1" x14ac:dyDescent="0.3">
      <c r="A5424" s="2">
        <v>44148</v>
      </c>
      <c r="B5424" s="5">
        <v>61300</v>
      </c>
      <c r="C5424" s="5">
        <v>63200</v>
      </c>
      <c r="D5424" s="5">
        <v>61000</v>
      </c>
      <c r="E5424" s="5">
        <v>63200</v>
      </c>
      <c r="F5424" s="4">
        <v>31508829</v>
      </c>
    </row>
    <row r="5425" spans="1:6" ht="15" customHeight="1" x14ac:dyDescent="0.3">
      <c r="A5425" s="2">
        <v>44151</v>
      </c>
      <c r="B5425" s="5">
        <v>64000</v>
      </c>
      <c r="C5425" s="5">
        <v>66700</v>
      </c>
      <c r="D5425" s="5">
        <v>63900</v>
      </c>
      <c r="E5425" s="5">
        <v>66300</v>
      </c>
      <c r="F5425" s="4">
        <v>36354334</v>
      </c>
    </row>
    <row r="5426" spans="1:6" ht="15" customHeight="1" x14ac:dyDescent="0.3">
      <c r="A5426" s="2">
        <v>44152</v>
      </c>
      <c r="B5426" s="5">
        <v>67000</v>
      </c>
      <c r="C5426" s="5">
        <v>67000</v>
      </c>
      <c r="D5426" s="5">
        <v>65600</v>
      </c>
      <c r="E5426" s="5">
        <v>65700</v>
      </c>
      <c r="F5426" s="4">
        <v>30204089</v>
      </c>
    </row>
    <row r="5427" spans="1:6" ht="15" customHeight="1" x14ac:dyDescent="0.3">
      <c r="A5427" s="2">
        <v>44153</v>
      </c>
      <c r="B5427" s="5">
        <v>65700</v>
      </c>
      <c r="C5427" s="5">
        <v>66200</v>
      </c>
      <c r="D5427" s="5">
        <v>64700</v>
      </c>
      <c r="E5427" s="5">
        <v>64800</v>
      </c>
      <c r="F5427" s="4">
        <v>22963790</v>
      </c>
    </row>
    <row r="5428" spans="1:6" ht="15" customHeight="1" x14ac:dyDescent="0.3">
      <c r="A5428" s="2">
        <v>44154</v>
      </c>
      <c r="B5428" s="5">
        <v>64100</v>
      </c>
      <c r="C5428" s="5">
        <v>64800</v>
      </c>
      <c r="D5428" s="5">
        <v>63900</v>
      </c>
      <c r="E5428" s="5">
        <v>64600</v>
      </c>
      <c r="F5428" s="4">
        <v>16590290</v>
      </c>
    </row>
    <row r="5429" spans="1:6" ht="15" customHeight="1" x14ac:dyDescent="0.3">
      <c r="A5429" s="2">
        <v>44155</v>
      </c>
      <c r="B5429" s="5">
        <v>63900</v>
      </c>
      <c r="C5429" s="5">
        <v>65200</v>
      </c>
      <c r="D5429" s="5">
        <v>63900</v>
      </c>
      <c r="E5429" s="5">
        <v>64700</v>
      </c>
      <c r="F5429" s="4">
        <v>15068682</v>
      </c>
    </row>
    <row r="5430" spans="1:6" ht="15" customHeight="1" x14ac:dyDescent="0.3">
      <c r="A5430" s="2">
        <v>44158</v>
      </c>
      <c r="B5430" s="5">
        <v>64800</v>
      </c>
      <c r="C5430" s="5">
        <v>67800</v>
      </c>
      <c r="D5430" s="5">
        <v>64700</v>
      </c>
      <c r="E5430" s="5">
        <v>67500</v>
      </c>
      <c r="F5430" s="4">
        <v>27134398</v>
      </c>
    </row>
    <row r="5431" spans="1:6" ht="15" customHeight="1" x14ac:dyDescent="0.3">
      <c r="A5431" s="2">
        <v>44159</v>
      </c>
      <c r="B5431" s="5">
        <v>67900</v>
      </c>
      <c r="C5431" s="5">
        <v>69500</v>
      </c>
      <c r="D5431" s="5">
        <v>67000</v>
      </c>
      <c r="E5431" s="5">
        <v>67700</v>
      </c>
      <c r="F5431" s="4">
        <v>32158235</v>
      </c>
    </row>
    <row r="5432" spans="1:6" ht="15" customHeight="1" x14ac:dyDescent="0.3">
      <c r="A5432" s="2">
        <v>44160</v>
      </c>
      <c r="B5432" s="5">
        <v>67900</v>
      </c>
      <c r="C5432" s="5">
        <v>68300</v>
      </c>
      <c r="D5432" s="5">
        <v>66500</v>
      </c>
      <c r="E5432" s="5">
        <v>66600</v>
      </c>
      <c r="F5432" s="4">
        <v>32447065</v>
      </c>
    </row>
    <row r="5433" spans="1:6" ht="15" customHeight="1" x14ac:dyDescent="0.3">
      <c r="A5433" s="2">
        <v>44161</v>
      </c>
      <c r="B5433" s="5">
        <v>66100</v>
      </c>
      <c r="C5433" s="5">
        <v>68000</v>
      </c>
      <c r="D5433" s="5">
        <v>66000</v>
      </c>
      <c r="E5433" s="5">
        <v>68000</v>
      </c>
      <c r="F5433" s="4">
        <v>19023323</v>
      </c>
    </row>
    <row r="5434" spans="1:6" ht="15" customHeight="1" x14ac:dyDescent="0.3">
      <c r="A5434" s="2">
        <v>44162</v>
      </c>
      <c r="B5434" s="5">
        <v>68000</v>
      </c>
      <c r="C5434" s="5">
        <v>68400</v>
      </c>
      <c r="D5434" s="5">
        <v>67600</v>
      </c>
      <c r="E5434" s="5">
        <v>68200</v>
      </c>
      <c r="F5434" s="4">
        <v>14063434</v>
      </c>
    </row>
    <row r="5435" spans="1:6" ht="15" customHeight="1" x14ac:dyDescent="0.3">
      <c r="A5435" s="2">
        <v>44165</v>
      </c>
      <c r="B5435" s="5">
        <v>68400</v>
      </c>
      <c r="C5435" s="5">
        <v>68600</v>
      </c>
      <c r="D5435" s="5">
        <v>66700</v>
      </c>
      <c r="E5435" s="5">
        <v>66700</v>
      </c>
      <c r="F5435" s="4">
        <v>43811016</v>
      </c>
    </row>
    <row r="5436" spans="1:6" ht="15" customHeight="1" x14ac:dyDescent="0.3">
      <c r="A5436" s="2">
        <v>44166</v>
      </c>
      <c r="B5436" s="5">
        <v>67100</v>
      </c>
      <c r="C5436" s="5">
        <v>68300</v>
      </c>
      <c r="D5436" s="5">
        <v>67100</v>
      </c>
      <c r="E5436" s="5">
        <v>67800</v>
      </c>
      <c r="F5436" s="4">
        <v>22327173</v>
      </c>
    </row>
    <row r="5437" spans="1:6" ht="15" customHeight="1" x14ac:dyDescent="0.3">
      <c r="A5437" s="2">
        <v>44167</v>
      </c>
      <c r="B5437" s="5">
        <v>68400</v>
      </c>
      <c r="C5437" s="5">
        <v>69900</v>
      </c>
      <c r="D5437" s="5">
        <v>68300</v>
      </c>
      <c r="E5437" s="5">
        <v>69500</v>
      </c>
      <c r="F5437" s="4">
        <v>29703942</v>
      </c>
    </row>
    <row r="5438" spans="1:6" ht="15" customHeight="1" x14ac:dyDescent="0.3">
      <c r="A5438" s="2">
        <v>44168</v>
      </c>
      <c r="B5438" s="5">
        <v>70100</v>
      </c>
      <c r="C5438" s="5">
        <v>70500</v>
      </c>
      <c r="D5438" s="5">
        <v>69300</v>
      </c>
      <c r="E5438" s="5">
        <v>69700</v>
      </c>
      <c r="F5438" s="4">
        <v>23677989</v>
      </c>
    </row>
    <row r="5439" spans="1:6" ht="15" customHeight="1" x14ac:dyDescent="0.3">
      <c r="A5439" s="2">
        <v>44169</v>
      </c>
      <c r="B5439" s="5">
        <v>70400</v>
      </c>
      <c r="C5439" s="5">
        <v>72100</v>
      </c>
      <c r="D5439" s="5">
        <v>70100</v>
      </c>
      <c r="E5439" s="5">
        <v>71500</v>
      </c>
      <c r="F5439" s="4">
        <v>28130533</v>
      </c>
    </row>
    <row r="5440" spans="1:6" ht="15" customHeight="1" x14ac:dyDescent="0.3">
      <c r="A5440" s="2">
        <v>44172</v>
      </c>
      <c r="B5440" s="5">
        <v>72400</v>
      </c>
      <c r="C5440" s="5">
        <v>73500</v>
      </c>
      <c r="D5440" s="5">
        <v>71900</v>
      </c>
      <c r="E5440" s="5">
        <v>72900</v>
      </c>
      <c r="F5440" s="4">
        <v>28490496</v>
      </c>
    </row>
    <row r="5441" spans="1:6" ht="15" customHeight="1" x14ac:dyDescent="0.3">
      <c r="A5441" s="2">
        <v>44173</v>
      </c>
      <c r="B5441" s="5">
        <v>72200</v>
      </c>
      <c r="C5441" s="5">
        <v>72900</v>
      </c>
      <c r="D5441" s="5">
        <v>71600</v>
      </c>
      <c r="E5441" s="5">
        <v>71700</v>
      </c>
      <c r="F5441" s="4">
        <v>25000338</v>
      </c>
    </row>
    <row r="5442" spans="1:6" ht="15" customHeight="1" x14ac:dyDescent="0.3">
      <c r="A5442" s="2">
        <v>44174</v>
      </c>
      <c r="B5442" s="5">
        <v>72100</v>
      </c>
      <c r="C5442" s="5">
        <v>73900</v>
      </c>
      <c r="D5442" s="5">
        <v>72000</v>
      </c>
      <c r="E5442" s="5">
        <v>73900</v>
      </c>
      <c r="F5442" s="4">
        <v>24077996</v>
      </c>
    </row>
    <row r="5443" spans="1:6" ht="15" customHeight="1" x14ac:dyDescent="0.3">
      <c r="A5443" s="2">
        <v>44175</v>
      </c>
      <c r="B5443" s="5">
        <v>72700</v>
      </c>
      <c r="C5443" s="5">
        <v>73800</v>
      </c>
      <c r="D5443" s="5">
        <v>72500</v>
      </c>
      <c r="E5443" s="5">
        <v>72900</v>
      </c>
      <c r="F5443" s="4">
        <v>39882928</v>
      </c>
    </row>
    <row r="5444" spans="1:6" ht="15" customHeight="1" x14ac:dyDescent="0.3">
      <c r="A5444" s="2">
        <v>44176</v>
      </c>
      <c r="B5444" s="5">
        <v>73500</v>
      </c>
      <c r="C5444" s="5">
        <v>73800</v>
      </c>
      <c r="D5444" s="5">
        <v>73100</v>
      </c>
      <c r="E5444" s="5">
        <v>73400</v>
      </c>
      <c r="F5444" s="4">
        <v>18486672</v>
      </c>
    </row>
    <row r="5445" spans="1:6" ht="15" customHeight="1" x14ac:dyDescent="0.3">
      <c r="A5445" s="2">
        <v>44179</v>
      </c>
      <c r="B5445" s="5">
        <v>73600</v>
      </c>
      <c r="C5445" s="5">
        <v>74500</v>
      </c>
      <c r="D5445" s="5">
        <v>73200</v>
      </c>
      <c r="E5445" s="5">
        <v>73800</v>
      </c>
      <c r="F5445" s="4">
        <v>21510415</v>
      </c>
    </row>
    <row r="5446" spans="1:6" ht="15" customHeight="1" x14ac:dyDescent="0.3">
      <c r="A5446" s="2">
        <v>44180</v>
      </c>
      <c r="B5446" s="5">
        <v>73800</v>
      </c>
      <c r="C5446" s="5">
        <v>74100</v>
      </c>
      <c r="D5446" s="5">
        <v>73300</v>
      </c>
      <c r="E5446" s="5">
        <v>73800</v>
      </c>
      <c r="F5446" s="4">
        <v>20863671</v>
      </c>
    </row>
    <row r="5447" spans="1:6" ht="15" customHeight="1" x14ac:dyDescent="0.3">
      <c r="A5447" s="2">
        <v>44181</v>
      </c>
      <c r="B5447" s="5">
        <v>74100</v>
      </c>
      <c r="C5447" s="5">
        <v>74500</v>
      </c>
      <c r="D5447" s="5">
        <v>73400</v>
      </c>
      <c r="E5447" s="5">
        <v>73800</v>
      </c>
      <c r="F5447" s="4">
        <v>17512081</v>
      </c>
    </row>
    <row r="5448" spans="1:6" ht="15" customHeight="1" x14ac:dyDescent="0.3">
      <c r="A5448" s="2">
        <v>44182</v>
      </c>
      <c r="B5448" s="5">
        <v>73400</v>
      </c>
      <c r="C5448" s="5">
        <v>73700</v>
      </c>
      <c r="D5448" s="5">
        <v>72600</v>
      </c>
      <c r="E5448" s="5">
        <v>73300</v>
      </c>
      <c r="F5448" s="4">
        <v>24293214</v>
      </c>
    </row>
    <row r="5449" spans="1:6" ht="15" customHeight="1" x14ac:dyDescent="0.3">
      <c r="A5449" s="2">
        <v>44183</v>
      </c>
      <c r="B5449" s="5">
        <v>73300</v>
      </c>
      <c r="C5449" s="5">
        <v>73700</v>
      </c>
      <c r="D5449" s="5">
        <v>73000</v>
      </c>
      <c r="E5449" s="5">
        <v>73000</v>
      </c>
      <c r="F5449" s="4">
        <v>17613029</v>
      </c>
    </row>
    <row r="5450" spans="1:6" ht="15" customHeight="1" x14ac:dyDescent="0.3">
      <c r="A5450" s="2">
        <v>44186</v>
      </c>
      <c r="B5450" s="5">
        <v>73100</v>
      </c>
      <c r="C5450" s="5">
        <v>73400</v>
      </c>
      <c r="D5450" s="5">
        <v>72000</v>
      </c>
      <c r="E5450" s="5">
        <v>73000</v>
      </c>
      <c r="F5450" s="4">
        <v>20367355</v>
      </c>
    </row>
    <row r="5451" spans="1:6" ht="15" customHeight="1" x14ac:dyDescent="0.3">
      <c r="A5451" s="2">
        <v>44187</v>
      </c>
      <c r="B5451" s="5">
        <v>72500</v>
      </c>
      <c r="C5451" s="5">
        <v>73200</v>
      </c>
      <c r="D5451" s="5">
        <v>72100</v>
      </c>
      <c r="E5451" s="5">
        <v>72300</v>
      </c>
      <c r="F5451" s="4">
        <v>16304910</v>
      </c>
    </row>
    <row r="5452" spans="1:6" ht="15" customHeight="1" x14ac:dyDescent="0.3">
      <c r="A5452" s="2">
        <v>44188</v>
      </c>
      <c r="B5452" s="5">
        <v>72400</v>
      </c>
      <c r="C5452" s="5">
        <v>74000</v>
      </c>
      <c r="D5452" s="5">
        <v>72300</v>
      </c>
      <c r="E5452" s="5">
        <v>73900</v>
      </c>
      <c r="F5452" s="4">
        <v>19411326</v>
      </c>
    </row>
    <row r="5453" spans="1:6" ht="15" customHeight="1" x14ac:dyDescent="0.3">
      <c r="A5453" s="2">
        <v>44189</v>
      </c>
      <c r="B5453" s="5">
        <v>74100</v>
      </c>
      <c r="C5453" s="5">
        <v>78800</v>
      </c>
      <c r="D5453" s="5">
        <v>74000</v>
      </c>
      <c r="E5453" s="5">
        <v>77800</v>
      </c>
      <c r="F5453" s="4">
        <v>32502870</v>
      </c>
    </row>
    <row r="5454" spans="1:6" ht="15" customHeight="1" x14ac:dyDescent="0.3">
      <c r="A5454" s="2">
        <v>44193</v>
      </c>
      <c r="B5454" s="5">
        <v>79000</v>
      </c>
      <c r="C5454" s="5">
        <v>80100</v>
      </c>
      <c r="D5454" s="5">
        <v>78200</v>
      </c>
      <c r="E5454" s="5">
        <v>78700</v>
      </c>
      <c r="F5454" s="4">
        <v>40085044</v>
      </c>
    </row>
    <row r="5455" spans="1:6" ht="15" customHeight="1" x14ac:dyDescent="0.3">
      <c r="A5455" s="2">
        <v>44194</v>
      </c>
      <c r="B5455" s="5">
        <v>78800</v>
      </c>
      <c r="C5455" s="5">
        <v>78900</v>
      </c>
      <c r="D5455" s="5">
        <v>77300</v>
      </c>
      <c r="E5455" s="5">
        <v>78300</v>
      </c>
      <c r="F5455" s="4">
        <v>30339449</v>
      </c>
    </row>
    <row r="5456" spans="1:6" ht="15" customHeight="1" x14ac:dyDescent="0.3">
      <c r="A5456" s="2">
        <v>44195</v>
      </c>
      <c r="B5456" s="5">
        <v>77400</v>
      </c>
      <c r="C5456" s="5">
        <v>81300</v>
      </c>
      <c r="D5456" s="5">
        <v>77300</v>
      </c>
      <c r="E5456" s="5">
        <v>81000</v>
      </c>
      <c r="F5456" s="4">
        <v>29417421</v>
      </c>
    </row>
    <row r="5457" spans="1:6" ht="15" customHeight="1" x14ac:dyDescent="0.3">
      <c r="A5457" s="2">
        <v>44200</v>
      </c>
      <c r="B5457" s="5">
        <v>81000</v>
      </c>
      <c r="C5457" s="5">
        <v>84400</v>
      </c>
      <c r="D5457" s="5">
        <v>80200</v>
      </c>
      <c r="E5457" s="5">
        <v>83000</v>
      </c>
      <c r="F5457" s="4">
        <v>38655276</v>
      </c>
    </row>
    <row r="5458" spans="1:6" ht="15" customHeight="1" x14ac:dyDescent="0.3">
      <c r="A5458" s="2">
        <v>44201</v>
      </c>
      <c r="B5458" s="5">
        <v>81600</v>
      </c>
      <c r="C5458" s="5">
        <v>83900</v>
      </c>
      <c r="D5458" s="5">
        <v>81600</v>
      </c>
      <c r="E5458" s="5">
        <v>83900</v>
      </c>
      <c r="F5458" s="4">
        <v>35335669</v>
      </c>
    </row>
    <row r="5459" spans="1:6" ht="15" customHeight="1" x14ac:dyDescent="0.3">
      <c r="A5459" s="2">
        <v>44202</v>
      </c>
      <c r="B5459" s="5">
        <v>83300</v>
      </c>
      <c r="C5459" s="5">
        <v>84500</v>
      </c>
      <c r="D5459" s="5">
        <v>82100</v>
      </c>
      <c r="E5459" s="5">
        <v>82200</v>
      </c>
      <c r="F5459" s="4">
        <v>42089013</v>
      </c>
    </row>
    <row r="5460" spans="1:6" ht="15" customHeight="1" x14ac:dyDescent="0.3">
      <c r="A5460" s="2">
        <v>44203</v>
      </c>
      <c r="B5460" s="5">
        <v>82800</v>
      </c>
      <c r="C5460" s="5">
        <v>84200</v>
      </c>
      <c r="D5460" s="5">
        <v>82700</v>
      </c>
      <c r="E5460" s="5">
        <v>82900</v>
      </c>
      <c r="F5460" s="4">
        <v>32644642</v>
      </c>
    </row>
    <row r="5461" spans="1:6" ht="15" customHeight="1" x14ac:dyDescent="0.3">
      <c r="A5461" s="2">
        <v>44204</v>
      </c>
      <c r="B5461" s="5">
        <v>83300</v>
      </c>
      <c r="C5461" s="5">
        <v>90000</v>
      </c>
      <c r="D5461" s="5">
        <v>83000</v>
      </c>
      <c r="E5461" s="5">
        <v>88800</v>
      </c>
      <c r="F5461" s="4">
        <v>59013307</v>
      </c>
    </row>
    <row r="5462" spans="1:6" ht="15" customHeight="1" x14ac:dyDescent="0.3">
      <c r="A5462" s="2">
        <v>44207</v>
      </c>
      <c r="B5462" s="5">
        <v>90000</v>
      </c>
      <c r="C5462" s="5">
        <v>96800</v>
      </c>
      <c r="D5462" s="5">
        <v>89500</v>
      </c>
      <c r="E5462" s="5">
        <v>91000</v>
      </c>
      <c r="F5462" s="4">
        <v>90306177</v>
      </c>
    </row>
    <row r="5463" spans="1:6" ht="15" customHeight="1" x14ac:dyDescent="0.3">
      <c r="A5463" s="2">
        <v>44208</v>
      </c>
      <c r="B5463" s="5">
        <v>90300</v>
      </c>
      <c r="C5463" s="5">
        <v>91400</v>
      </c>
      <c r="D5463" s="5">
        <v>87800</v>
      </c>
      <c r="E5463" s="5">
        <v>90600</v>
      </c>
      <c r="F5463" s="4">
        <v>48682416</v>
      </c>
    </row>
    <row r="5464" spans="1:6" ht="15" customHeight="1" x14ac:dyDescent="0.3">
      <c r="A5464" s="2">
        <v>44209</v>
      </c>
      <c r="B5464" s="5">
        <v>89800</v>
      </c>
      <c r="C5464" s="5">
        <v>91200</v>
      </c>
      <c r="D5464" s="5">
        <v>89100</v>
      </c>
      <c r="E5464" s="5">
        <v>89700</v>
      </c>
      <c r="F5464" s="4">
        <v>36068848</v>
      </c>
    </row>
    <row r="5465" spans="1:6" ht="15" customHeight="1" x14ac:dyDescent="0.3">
      <c r="A5465" s="2">
        <v>44210</v>
      </c>
      <c r="B5465" s="5">
        <v>88700</v>
      </c>
      <c r="C5465" s="5">
        <v>90000</v>
      </c>
      <c r="D5465" s="5">
        <v>88700</v>
      </c>
      <c r="E5465" s="5">
        <v>89700</v>
      </c>
      <c r="F5465" s="4">
        <v>26393970</v>
      </c>
    </row>
    <row r="5466" spans="1:6" ht="15" customHeight="1" x14ac:dyDescent="0.3">
      <c r="A5466" s="2">
        <v>44211</v>
      </c>
      <c r="B5466" s="5">
        <v>89800</v>
      </c>
      <c r="C5466" s="5">
        <v>91800</v>
      </c>
      <c r="D5466" s="5">
        <v>88000</v>
      </c>
      <c r="E5466" s="5">
        <v>88000</v>
      </c>
      <c r="F5466" s="4">
        <v>33431809</v>
      </c>
    </row>
    <row r="5467" spans="1:6" ht="15" customHeight="1" x14ac:dyDescent="0.3">
      <c r="A5467" s="2">
        <v>44214</v>
      </c>
      <c r="B5467" s="5">
        <v>86600</v>
      </c>
      <c r="C5467" s="5">
        <v>87300</v>
      </c>
      <c r="D5467" s="5">
        <v>84100</v>
      </c>
      <c r="E5467" s="5">
        <v>85000</v>
      </c>
      <c r="F5467" s="4">
        <v>43227951</v>
      </c>
    </row>
    <row r="5468" spans="1:6" ht="15" customHeight="1" x14ac:dyDescent="0.3">
      <c r="A5468" s="2">
        <v>44215</v>
      </c>
      <c r="B5468" s="5">
        <v>84500</v>
      </c>
      <c r="C5468" s="5">
        <v>88000</v>
      </c>
      <c r="D5468" s="5">
        <v>83600</v>
      </c>
      <c r="E5468" s="5">
        <v>87000</v>
      </c>
      <c r="F5468" s="4">
        <v>39895044</v>
      </c>
    </row>
    <row r="5469" spans="1:6" ht="15" customHeight="1" x14ac:dyDescent="0.3">
      <c r="A5469" s="2">
        <v>44216</v>
      </c>
      <c r="B5469" s="5">
        <v>89000</v>
      </c>
      <c r="C5469" s="5">
        <v>89000</v>
      </c>
      <c r="D5469" s="5">
        <v>86500</v>
      </c>
      <c r="E5469" s="5">
        <v>87200</v>
      </c>
      <c r="F5469" s="4">
        <v>25211127</v>
      </c>
    </row>
    <row r="5470" spans="1:6" ht="15" customHeight="1" x14ac:dyDescent="0.3">
      <c r="A5470" s="2">
        <v>44217</v>
      </c>
      <c r="B5470" s="5">
        <v>87500</v>
      </c>
      <c r="C5470" s="5">
        <v>88600</v>
      </c>
      <c r="D5470" s="5">
        <v>86500</v>
      </c>
      <c r="E5470" s="5">
        <v>88100</v>
      </c>
      <c r="F5470" s="4">
        <v>25318011</v>
      </c>
    </row>
    <row r="5471" spans="1:6" ht="15" customHeight="1" x14ac:dyDescent="0.3">
      <c r="A5471" s="2">
        <v>44218</v>
      </c>
      <c r="B5471" s="5">
        <v>89000</v>
      </c>
      <c r="C5471" s="5">
        <v>89700</v>
      </c>
      <c r="D5471" s="5">
        <v>86800</v>
      </c>
      <c r="E5471" s="5">
        <v>86800</v>
      </c>
      <c r="F5471" s="4">
        <v>30861661</v>
      </c>
    </row>
    <row r="5472" spans="1:6" ht="15" customHeight="1" x14ac:dyDescent="0.3">
      <c r="A5472" s="2">
        <v>44221</v>
      </c>
      <c r="B5472" s="5">
        <v>87000</v>
      </c>
      <c r="C5472" s="5">
        <v>89900</v>
      </c>
      <c r="D5472" s="5">
        <v>86300</v>
      </c>
      <c r="E5472" s="5">
        <v>89400</v>
      </c>
      <c r="F5472" s="4">
        <v>27258534</v>
      </c>
    </row>
    <row r="5473" spans="1:6" ht="15" customHeight="1" x14ac:dyDescent="0.3">
      <c r="A5473" s="2">
        <v>44222</v>
      </c>
      <c r="B5473" s="5">
        <v>88800</v>
      </c>
      <c r="C5473" s="5">
        <v>89200</v>
      </c>
      <c r="D5473" s="5">
        <v>86500</v>
      </c>
      <c r="E5473" s="5">
        <v>86700</v>
      </c>
      <c r="F5473" s="4">
        <v>33178936</v>
      </c>
    </row>
    <row r="5474" spans="1:6" ht="15" customHeight="1" x14ac:dyDescent="0.3">
      <c r="A5474" s="2">
        <v>44223</v>
      </c>
      <c r="B5474" s="5">
        <v>86600</v>
      </c>
      <c r="C5474" s="5">
        <v>87700</v>
      </c>
      <c r="D5474" s="5">
        <v>85600</v>
      </c>
      <c r="E5474" s="5">
        <v>85600</v>
      </c>
      <c r="F5474" s="4">
        <v>26423070</v>
      </c>
    </row>
    <row r="5475" spans="1:6" ht="15" customHeight="1" x14ac:dyDescent="0.3">
      <c r="A5475" s="2">
        <v>44224</v>
      </c>
      <c r="B5475" s="5">
        <v>83200</v>
      </c>
      <c r="C5475" s="5">
        <v>85600</v>
      </c>
      <c r="D5475" s="5">
        <v>83200</v>
      </c>
      <c r="E5475" s="5">
        <v>83700</v>
      </c>
      <c r="F5475" s="4">
        <v>31859808</v>
      </c>
    </row>
    <row r="5476" spans="1:6" ht="15" customHeight="1" x14ac:dyDescent="0.3">
      <c r="A5476" s="2">
        <v>44225</v>
      </c>
      <c r="B5476" s="5">
        <v>84500</v>
      </c>
      <c r="C5476" s="5">
        <v>85000</v>
      </c>
      <c r="D5476" s="5">
        <v>82000</v>
      </c>
      <c r="E5476" s="5">
        <v>82000</v>
      </c>
      <c r="F5476" s="4">
        <v>39615978</v>
      </c>
    </row>
    <row r="5477" spans="1:6" ht="15" customHeight="1" x14ac:dyDescent="0.3">
      <c r="A5477" s="2">
        <v>44228</v>
      </c>
      <c r="B5477" s="5">
        <v>81700</v>
      </c>
      <c r="C5477" s="5">
        <v>83400</v>
      </c>
      <c r="D5477" s="5">
        <v>81000</v>
      </c>
      <c r="E5477" s="5">
        <v>83000</v>
      </c>
      <c r="F5477" s="4">
        <v>28046832</v>
      </c>
    </row>
    <row r="5478" spans="1:6" ht="15" customHeight="1" x14ac:dyDescent="0.3">
      <c r="A5478" s="2">
        <v>44229</v>
      </c>
      <c r="B5478" s="5">
        <v>84100</v>
      </c>
      <c r="C5478" s="5">
        <v>86400</v>
      </c>
      <c r="D5478" s="5">
        <v>83700</v>
      </c>
      <c r="E5478" s="5">
        <v>84400</v>
      </c>
      <c r="F5478" s="4">
        <v>26302077</v>
      </c>
    </row>
    <row r="5479" spans="1:6" ht="15" customHeight="1" x14ac:dyDescent="0.3">
      <c r="A5479" s="2">
        <v>44230</v>
      </c>
      <c r="B5479" s="5">
        <v>84800</v>
      </c>
      <c r="C5479" s="5">
        <v>85400</v>
      </c>
      <c r="D5479" s="5">
        <v>83400</v>
      </c>
      <c r="E5479" s="5">
        <v>84600</v>
      </c>
      <c r="F5479" s="4">
        <v>22112205</v>
      </c>
    </row>
    <row r="5480" spans="1:6" ht="15" customHeight="1" x14ac:dyDescent="0.3">
      <c r="A5480" s="2">
        <v>44231</v>
      </c>
      <c r="B5480" s="5">
        <v>83500</v>
      </c>
      <c r="C5480" s="5">
        <v>83800</v>
      </c>
      <c r="D5480" s="5">
        <v>82100</v>
      </c>
      <c r="E5480" s="5">
        <v>82500</v>
      </c>
      <c r="F5480" s="4">
        <v>24171688</v>
      </c>
    </row>
    <row r="5481" spans="1:6" ht="15" customHeight="1" x14ac:dyDescent="0.3">
      <c r="A5481" s="2">
        <v>44232</v>
      </c>
      <c r="B5481" s="5">
        <v>83100</v>
      </c>
      <c r="C5481" s="5">
        <v>84000</v>
      </c>
      <c r="D5481" s="5">
        <v>82500</v>
      </c>
      <c r="E5481" s="5">
        <v>83500</v>
      </c>
      <c r="F5481" s="4">
        <v>18036835</v>
      </c>
    </row>
    <row r="5482" spans="1:6" ht="15" customHeight="1" x14ac:dyDescent="0.3">
      <c r="A5482" s="2">
        <v>44235</v>
      </c>
      <c r="B5482" s="5">
        <v>83800</v>
      </c>
      <c r="C5482" s="5">
        <v>84200</v>
      </c>
      <c r="D5482" s="5">
        <v>83000</v>
      </c>
      <c r="E5482" s="5">
        <v>83000</v>
      </c>
      <c r="F5482" s="4">
        <v>15338765</v>
      </c>
    </row>
    <row r="5483" spans="1:6" ht="15" customHeight="1" x14ac:dyDescent="0.3">
      <c r="A5483" s="2">
        <v>44236</v>
      </c>
      <c r="B5483" s="5">
        <v>84000</v>
      </c>
      <c r="C5483" s="5">
        <v>84800</v>
      </c>
      <c r="D5483" s="5">
        <v>82700</v>
      </c>
      <c r="E5483" s="5">
        <v>82700</v>
      </c>
      <c r="F5483" s="4">
        <v>20898332</v>
      </c>
    </row>
    <row r="5484" spans="1:6" ht="15" customHeight="1" x14ac:dyDescent="0.3">
      <c r="A5484" s="2">
        <v>44237</v>
      </c>
      <c r="B5484" s="5">
        <v>82600</v>
      </c>
      <c r="C5484" s="5">
        <v>82600</v>
      </c>
      <c r="D5484" s="5">
        <v>81600</v>
      </c>
      <c r="E5484" s="5">
        <v>81600</v>
      </c>
      <c r="F5484" s="4">
        <v>23025766</v>
      </c>
    </row>
    <row r="5485" spans="1:6" ht="15" customHeight="1" x14ac:dyDescent="0.3">
      <c r="A5485" s="2">
        <v>44242</v>
      </c>
      <c r="B5485" s="5">
        <v>83800</v>
      </c>
      <c r="C5485" s="5">
        <v>84500</v>
      </c>
      <c r="D5485" s="5">
        <v>83300</v>
      </c>
      <c r="E5485" s="5">
        <v>84200</v>
      </c>
      <c r="F5485" s="4">
        <v>23529706</v>
      </c>
    </row>
    <row r="5486" spans="1:6" ht="15" customHeight="1" x14ac:dyDescent="0.3">
      <c r="A5486" s="2">
        <v>44243</v>
      </c>
      <c r="B5486" s="5">
        <v>84500</v>
      </c>
      <c r="C5486" s="5">
        <v>86000</v>
      </c>
      <c r="D5486" s="5">
        <v>84200</v>
      </c>
      <c r="E5486" s="5">
        <v>84900</v>
      </c>
      <c r="F5486" s="4">
        <v>20483100</v>
      </c>
    </row>
    <row r="5487" spans="1:6" ht="15" customHeight="1" x14ac:dyDescent="0.3">
      <c r="A5487" s="2">
        <v>44244</v>
      </c>
      <c r="B5487" s="5">
        <v>83900</v>
      </c>
      <c r="C5487" s="5">
        <v>84200</v>
      </c>
      <c r="D5487" s="5">
        <v>83000</v>
      </c>
      <c r="E5487" s="5">
        <v>83200</v>
      </c>
      <c r="F5487" s="4">
        <v>18307735</v>
      </c>
    </row>
    <row r="5488" spans="1:6" ht="15" customHeight="1" x14ac:dyDescent="0.3">
      <c r="A5488" s="2">
        <v>44245</v>
      </c>
      <c r="B5488" s="5">
        <v>83200</v>
      </c>
      <c r="C5488" s="5">
        <v>83600</v>
      </c>
      <c r="D5488" s="5">
        <v>82100</v>
      </c>
      <c r="E5488" s="5">
        <v>82100</v>
      </c>
      <c r="F5488" s="4">
        <v>21327683</v>
      </c>
    </row>
    <row r="5489" spans="1:6" ht="15" customHeight="1" x14ac:dyDescent="0.3">
      <c r="A5489" s="2">
        <v>44246</v>
      </c>
      <c r="B5489" s="5">
        <v>82300</v>
      </c>
      <c r="C5489" s="5">
        <v>82800</v>
      </c>
      <c r="D5489" s="5">
        <v>81000</v>
      </c>
      <c r="E5489" s="5">
        <v>82600</v>
      </c>
      <c r="F5489" s="4">
        <v>25880879</v>
      </c>
    </row>
    <row r="5490" spans="1:6" ht="15" customHeight="1" x14ac:dyDescent="0.3">
      <c r="A5490" s="2">
        <v>44249</v>
      </c>
      <c r="B5490" s="5">
        <v>83800</v>
      </c>
      <c r="C5490" s="5">
        <v>84200</v>
      </c>
      <c r="D5490" s="5">
        <v>82200</v>
      </c>
      <c r="E5490" s="5">
        <v>82200</v>
      </c>
      <c r="F5490" s="4">
        <v>25419886</v>
      </c>
    </row>
    <row r="5491" spans="1:6" ht="15" customHeight="1" x14ac:dyDescent="0.3">
      <c r="A5491" s="2">
        <v>44250</v>
      </c>
      <c r="B5491" s="5">
        <v>81200</v>
      </c>
      <c r="C5491" s="5">
        <v>82900</v>
      </c>
      <c r="D5491" s="5">
        <v>81100</v>
      </c>
      <c r="E5491" s="5">
        <v>82000</v>
      </c>
      <c r="F5491" s="4">
        <v>20587314</v>
      </c>
    </row>
    <row r="5492" spans="1:6" ht="15" customHeight="1" x14ac:dyDescent="0.3">
      <c r="A5492" s="2">
        <v>44251</v>
      </c>
      <c r="B5492" s="5">
        <v>81800</v>
      </c>
      <c r="C5492" s="5">
        <v>83600</v>
      </c>
      <c r="D5492" s="5">
        <v>81300</v>
      </c>
      <c r="E5492" s="5">
        <v>82000</v>
      </c>
      <c r="F5492" s="4">
        <v>26807651</v>
      </c>
    </row>
    <row r="5493" spans="1:6" ht="15" customHeight="1" x14ac:dyDescent="0.3">
      <c r="A5493" s="2">
        <v>44252</v>
      </c>
      <c r="B5493" s="5">
        <v>84000</v>
      </c>
      <c r="C5493" s="5">
        <v>85400</v>
      </c>
      <c r="D5493" s="5">
        <v>83000</v>
      </c>
      <c r="E5493" s="5">
        <v>85300</v>
      </c>
      <c r="F5493" s="4">
        <v>34155986</v>
      </c>
    </row>
    <row r="5494" spans="1:6" ht="15" customHeight="1" x14ac:dyDescent="0.3">
      <c r="A5494" s="2">
        <v>44253</v>
      </c>
      <c r="B5494" s="5">
        <v>82800</v>
      </c>
      <c r="C5494" s="5">
        <v>83400</v>
      </c>
      <c r="D5494" s="5">
        <v>82000</v>
      </c>
      <c r="E5494" s="5">
        <v>82500</v>
      </c>
      <c r="F5494" s="4">
        <v>38520800</v>
      </c>
    </row>
    <row r="5495" spans="1:6" ht="15" customHeight="1" x14ac:dyDescent="0.3">
      <c r="A5495" s="2">
        <v>44257</v>
      </c>
      <c r="B5495" s="5">
        <v>85100</v>
      </c>
      <c r="C5495" s="5">
        <v>85300</v>
      </c>
      <c r="D5495" s="5">
        <v>83000</v>
      </c>
      <c r="E5495" s="5">
        <v>83600</v>
      </c>
      <c r="F5495" s="4">
        <v>33498180</v>
      </c>
    </row>
    <row r="5496" spans="1:6" ht="15" customHeight="1" x14ac:dyDescent="0.3">
      <c r="A5496" s="2">
        <v>44258</v>
      </c>
      <c r="B5496" s="5">
        <v>83500</v>
      </c>
      <c r="C5496" s="5">
        <v>84000</v>
      </c>
      <c r="D5496" s="5">
        <v>82800</v>
      </c>
      <c r="E5496" s="5">
        <v>84000</v>
      </c>
      <c r="F5496" s="4">
        <v>19882132</v>
      </c>
    </row>
    <row r="5497" spans="1:6" ht="15" customHeight="1" x14ac:dyDescent="0.3">
      <c r="A5497" s="2">
        <v>44259</v>
      </c>
      <c r="B5497" s="5">
        <v>82600</v>
      </c>
      <c r="C5497" s="5">
        <v>83200</v>
      </c>
      <c r="D5497" s="5">
        <v>82200</v>
      </c>
      <c r="E5497" s="5">
        <v>82400</v>
      </c>
      <c r="F5497" s="4">
        <v>24348331</v>
      </c>
    </row>
    <row r="5498" spans="1:6" ht="15" customHeight="1" x14ac:dyDescent="0.3">
      <c r="A5498" s="2">
        <v>44260</v>
      </c>
      <c r="B5498" s="5">
        <v>81100</v>
      </c>
      <c r="C5498" s="5">
        <v>82600</v>
      </c>
      <c r="D5498" s="5">
        <v>81100</v>
      </c>
      <c r="E5498" s="5">
        <v>82100</v>
      </c>
      <c r="F5498" s="4">
        <v>20508971</v>
      </c>
    </row>
    <row r="5499" spans="1:6" ht="15" customHeight="1" x14ac:dyDescent="0.3">
      <c r="A5499" s="2">
        <v>44263</v>
      </c>
      <c r="B5499" s="5">
        <v>82900</v>
      </c>
      <c r="C5499" s="5">
        <v>83000</v>
      </c>
      <c r="D5499" s="5">
        <v>81600</v>
      </c>
      <c r="E5499" s="5">
        <v>82000</v>
      </c>
      <c r="F5499" s="4">
        <v>17641256</v>
      </c>
    </row>
    <row r="5500" spans="1:6" ht="15" customHeight="1" x14ac:dyDescent="0.3">
      <c r="A5500" s="2">
        <v>44264</v>
      </c>
      <c r="B5500" s="5">
        <v>81400</v>
      </c>
      <c r="C5500" s="5">
        <v>81900</v>
      </c>
      <c r="D5500" s="5">
        <v>80600</v>
      </c>
      <c r="E5500" s="5">
        <v>81400</v>
      </c>
      <c r="F5500" s="4">
        <v>25420764</v>
      </c>
    </row>
    <row r="5501" spans="1:6" ht="15" customHeight="1" x14ac:dyDescent="0.3">
      <c r="A5501" s="2">
        <v>44265</v>
      </c>
      <c r="B5501" s="5">
        <v>82400</v>
      </c>
      <c r="C5501" s="5">
        <v>82500</v>
      </c>
      <c r="D5501" s="5">
        <v>80700</v>
      </c>
      <c r="E5501" s="5">
        <v>80900</v>
      </c>
      <c r="F5501" s="4">
        <v>20038422</v>
      </c>
    </row>
    <row r="5502" spans="1:6" ht="15" customHeight="1" x14ac:dyDescent="0.3">
      <c r="A5502" s="2">
        <v>44266</v>
      </c>
      <c r="B5502" s="5">
        <v>81000</v>
      </c>
      <c r="C5502" s="5">
        <v>82500</v>
      </c>
      <c r="D5502" s="5">
        <v>81000</v>
      </c>
      <c r="E5502" s="5">
        <v>82000</v>
      </c>
      <c r="F5502" s="4">
        <v>23818297</v>
      </c>
    </row>
    <row r="5503" spans="1:6" ht="15" customHeight="1" x14ac:dyDescent="0.3">
      <c r="A5503" s="2">
        <v>44267</v>
      </c>
      <c r="B5503" s="5">
        <v>83100</v>
      </c>
      <c r="C5503" s="5">
        <v>83500</v>
      </c>
      <c r="D5503" s="5">
        <v>82400</v>
      </c>
      <c r="E5503" s="5">
        <v>82800</v>
      </c>
      <c r="F5503" s="4">
        <v>13530573</v>
      </c>
    </row>
    <row r="5504" spans="1:6" ht="15" customHeight="1" x14ac:dyDescent="0.3">
      <c r="A5504" s="2">
        <v>44270</v>
      </c>
      <c r="B5504" s="5">
        <v>82800</v>
      </c>
      <c r="C5504" s="5">
        <v>82900</v>
      </c>
      <c r="D5504" s="5">
        <v>81800</v>
      </c>
      <c r="E5504" s="5">
        <v>81800</v>
      </c>
      <c r="F5504" s="4">
        <v>13735798</v>
      </c>
    </row>
    <row r="5505" spans="1:6" ht="15" customHeight="1" x14ac:dyDescent="0.3">
      <c r="A5505" s="2">
        <v>44271</v>
      </c>
      <c r="B5505" s="5">
        <v>82200</v>
      </c>
      <c r="C5505" s="5">
        <v>83000</v>
      </c>
      <c r="D5505" s="5">
        <v>82100</v>
      </c>
      <c r="E5505" s="5">
        <v>82800</v>
      </c>
      <c r="F5505" s="4">
        <v>12293537</v>
      </c>
    </row>
    <row r="5506" spans="1:6" ht="15" customHeight="1" x14ac:dyDescent="0.3">
      <c r="A5506" s="2">
        <v>44272</v>
      </c>
      <c r="B5506" s="5">
        <v>82800</v>
      </c>
      <c r="C5506" s="5">
        <v>82900</v>
      </c>
      <c r="D5506" s="5">
        <v>82000</v>
      </c>
      <c r="E5506" s="5">
        <v>82300</v>
      </c>
      <c r="F5506" s="4">
        <v>11625146</v>
      </c>
    </row>
    <row r="5507" spans="1:6" ht="15" customHeight="1" x14ac:dyDescent="0.3">
      <c r="A5507" s="2">
        <v>44273</v>
      </c>
      <c r="B5507" s="5">
        <v>82800</v>
      </c>
      <c r="C5507" s="5">
        <v>83800</v>
      </c>
      <c r="D5507" s="5">
        <v>82600</v>
      </c>
      <c r="E5507" s="5">
        <v>82900</v>
      </c>
      <c r="F5507" s="4">
        <v>18585244</v>
      </c>
    </row>
    <row r="5508" spans="1:6" ht="15" customHeight="1" x14ac:dyDescent="0.3">
      <c r="A5508" s="2">
        <v>44274</v>
      </c>
      <c r="B5508" s="5">
        <v>82100</v>
      </c>
      <c r="C5508" s="5">
        <v>82500</v>
      </c>
      <c r="D5508" s="5">
        <v>81800</v>
      </c>
      <c r="E5508" s="5">
        <v>81900</v>
      </c>
      <c r="F5508" s="4">
        <v>15869700</v>
      </c>
    </row>
    <row r="5509" spans="1:6" ht="15" customHeight="1" x14ac:dyDescent="0.3">
      <c r="A5509" s="2">
        <v>44277</v>
      </c>
      <c r="B5509" s="5">
        <v>82000</v>
      </c>
      <c r="C5509" s="5">
        <v>82300</v>
      </c>
      <c r="D5509" s="5">
        <v>81700</v>
      </c>
      <c r="E5509" s="5">
        <v>82000</v>
      </c>
      <c r="F5509" s="4">
        <v>12670506</v>
      </c>
    </row>
    <row r="5510" spans="1:6" ht="15" customHeight="1" x14ac:dyDescent="0.3">
      <c r="A5510" s="2">
        <v>44278</v>
      </c>
      <c r="B5510" s="5">
        <v>82600</v>
      </c>
      <c r="C5510" s="5">
        <v>82900</v>
      </c>
      <c r="D5510" s="5">
        <v>81800</v>
      </c>
      <c r="E5510" s="5">
        <v>81800</v>
      </c>
      <c r="F5510" s="4">
        <v>13299907</v>
      </c>
    </row>
    <row r="5511" spans="1:6" ht="15" customHeight="1" x14ac:dyDescent="0.3">
      <c r="A5511" s="2">
        <v>44279</v>
      </c>
      <c r="B5511" s="5">
        <v>81000</v>
      </c>
      <c r="C5511" s="5">
        <v>81600</v>
      </c>
      <c r="D5511" s="5">
        <v>80700</v>
      </c>
      <c r="E5511" s="5">
        <v>81000</v>
      </c>
      <c r="F5511" s="4">
        <v>17926638</v>
      </c>
    </row>
    <row r="5512" spans="1:6" ht="15" customHeight="1" x14ac:dyDescent="0.3">
      <c r="A5512" s="2">
        <v>44280</v>
      </c>
      <c r="B5512" s="5">
        <v>81000</v>
      </c>
      <c r="C5512" s="5">
        <v>82100</v>
      </c>
      <c r="D5512" s="5">
        <v>80800</v>
      </c>
      <c r="E5512" s="5">
        <v>81200</v>
      </c>
      <c r="F5512" s="4">
        <v>14758826</v>
      </c>
    </row>
    <row r="5513" spans="1:6" ht="15" customHeight="1" x14ac:dyDescent="0.3">
      <c r="A5513" s="2">
        <v>44281</v>
      </c>
      <c r="B5513" s="5">
        <v>81400</v>
      </c>
      <c r="C5513" s="5">
        <v>81600</v>
      </c>
      <c r="D5513" s="5">
        <v>81000</v>
      </c>
      <c r="E5513" s="5">
        <v>81500</v>
      </c>
      <c r="F5513" s="4">
        <v>12845778</v>
      </c>
    </row>
    <row r="5514" spans="1:6" ht="15" customHeight="1" x14ac:dyDescent="0.3">
      <c r="A5514" s="2">
        <v>44284</v>
      </c>
      <c r="B5514" s="5">
        <v>81700</v>
      </c>
      <c r="C5514" s="5">
        <v>81700</v>
      </c>
      <c r="D5514" s="5">
        <v>81000</v>
      </c>
      <c r="E5514" s="5">
        <v>81600</v>
      </c>
      <c r="F5514" s="4">
        <v>14952134</v>
      </c>
    </row>
    <row r="5515" spans="1:6" ht="15" customHeight="1" x14ac:dyDescent="0.3">
      <c r="A5515" s="2">
        <v>44285</v>
      </c>
      <c r="B5515" s="5">
        <v>81600</v>
      </c>
      <c r="C5515" s="5">
        <v>82300</v>
      </c>
      <c r="D5515" s="5">
        <v>81300</v>
      </c>
      <c r="E5515" s="5">
        <v>82200</v>
      </c>
      <c r="F5515" s="4">
        <v>13121698</v>
      </c>
    </row>
    <row r="5516" spans="1:6" ht="15" customHeight="1" x14ac:dyDescent="0.3">
      <c r="A5516" s="2">
        <v>44286</v>
      </c>
      <c r="B5516" s="5">
        <v>82400</v>
      </c>
      <c r="C5516" s="5">
        <v>82700</v>
      </c>
      <c r="D5516" s="5">
        <v>81400</v>
      </c>
      <c r="E5516" s="5">
        <v>81400</v>
      </c>
      <c r="F5516" s="4">
        <v>17240518</v>
      </c>
    </row>
    <row r="5517" spans="1:6" ht="15" customHeight="1" x14ac:dyDescent="0.3">
      <c r="A5517" s="2">
        <v>44287</v>
      </c>
      <c r="B5517" s="5">
        <v>82500</v>
      </c>
      <c r="C5517" s="5">
        <v>83000</v>
      </c>
      <c r="D5517" s="5">
        <v>82000</v>
      </c>
      <c r="E5517" s="5">
        <v>82900</v>
      </c>
      <c r="F5517" s="4">
        <v>18676461</v>
      </c>
    </row>
    <row r="5518" spans="1:6" ht="15" customHeight="1" x14ac:dyDescent="0.3">
      <c r="A5518" s="2">
        <v>44288</v>
      </c>
      <c r="B5518" s="5">
        <v>84000</v>
      </c>
      <c r="C5518" s="5">
        <v>85200</v>
      </c>
      <c r="D5518" s="5">
        <v>83900</v>
      </c>
      <c r="E5518" s="5">
        <v>84800</v>
      </c>
      <c r="F5518" s="4">
        <v>22997538</v>
      </c>
    </row>
    <row r="5519" spans="1:6" ht="15" customHeight="1" x14ac:dyDescent="0.3">
      <c r="A5519" s="2">
        <v>44291</v>
      </c>
      <c r="B5519" s="5">
        <v>85800</v>
      </c>
      <c r="C5519" s="5">
        <v>86000</v>
      </c>
      <c r="D5519" s="5">
        <v>84800</v>
      </c>
      <c r="E5519" s="5">
        <v>85400</v>
      </c>
      <c r="F5519" s="4">
        <v>16255990</v>
      </c>
    </row>
    <row r="5520" spans="1:6" ht="15" customHeight="1" x14ac:dyDescent="0.3">
      <c r="A5520" s="2">
        <v>44292</v>
      </c>
      <c r="B5520" s="5">
        <v>86200</v>
      </c>
      <c r="C5520" s="5">
        <v>86200</v>
      </c>
      <c r="D5520" s="5">
        <v>85100</v>
      </c>
      <c r="E5520" s="5">
        <v>86000</v>
      </c>
      <c r="F5520" s="4">
        <v>19042023</v>
      </c>
    </row>
    <row r="5521" spans="1:6" ht="15" customHeight="1" x14ac:dyDescent="0.3">
      <c r="A5521" s="2">
        <v>44293</v>
      </c>
      <c r="B5521" s="5">
        <v>86100</v>
      </c>
      <c r="C5521" s="5">
        <v>86200</v>
      </c>
      <c r="D5521" s="5">
        <v>85400</v>
      </c>
      <c r="E5521" s="5">
        <v>85600</v>
      </c>
      <c r="F5521" s="4">
        <v>17885538</v>
      </c>
    </row>
    <row r="5522" spans="1:6" ht="15" customHeight="1" x14ac:dyDescent="0.3">
      <c r="A5522" s="2">
        <v>44294</v>
      </c>
      <c r="B5522" s="5">
        <v>85700</v>
      </c>
      <c r="C5522" s="5">
        <v>85700</v>
      </c>
      <c r="D5522" s="5">
        <v>84100</v>
      </c>
      <c r="E5522" s="5">
        <v>84700</v>
      </c>
      <c r="F5522" s="4">
        <v>19244259</v>
      </c>
    </row>
    <row r="5523" spans="1:6" ht="15" customHeight="1" x14ac:dyDescent="0.3">
      <c r="A5523" s="2">
        <v>44295</v>
      </c>
      <c r="B5523" s="5">
        <v>84700</v>
      </c>
      <c r="C5523" s="5">
        <v>84900</v>
      </c>
      <c r="D5523" s="5">
        <v>83400</v>
      </c>
      <c r="E5523" s="5">
        <v>83600</v>
      </c>
      <c r="F5523" s="4">
        <v>18193707</v>
      </c>
    </row>
    <row r="5524" spans="1:6" ht="15" customHeight="1" x14ac:dyDescent="0.3">
      <c r="A5524" s="2">
        <v>44298</v>
      </c>
      <c r="B5524" s="5">
        <v>84100</v>
      </c>
      <c r="C5524" s="5">
        <v>84100</v>
      </c>
      <c r="D5524" s="5">
        <v>83100</v>
      </c>
      <c r="E5524" s="5">
        <v>83200</v>
      </c>
      <c r="F5524" s="4">
        <v>12915282</v>
      </c>
    </row>
    <row r="5525" spans="1:6" ht="15" customHeight="1" x14ac:dyDescent="0.3">
      <c r="A5525" s="2">
        <v>44299</v>
      </c>
      <c r="B5525" s="5">
        <v>83000</v>
      </c>
      <c r="C5525" s="5">
        <v>84500</v>
      </c>
      <c r="D5525" s="5">
        <v>82800</v>
      </c>
      <c r="E5525" s="5">
        <v>84000</v>
      </c>
      <c r="F5525" s="4">
        <v>15238206</v>
      </c>
    </row>
    <row r="5526" spans="1:6" ht="15" customHeight="1" x14ac:dyDescent="0.3">
      <c r="A5526" s="2">
        <v>44300</v>
      </c>
      <c r="B5526" s="5">
        <v>84000</v>
      </c>
      <c r="C5526" s="5">
        <v>84300</v>
      </c>
      <c r="D5526" s="5">
        <v>83400</v>
      </c>
      <c r="E5526" s="5">
        <v>84000</v>
      </c>
      <c r="F5526" s="4">
        <v>13794652</v>
      </c>
    </row>
    <row r="5527" spans="1:6" ht="15" customHeight="1" x14ac:dyDescent="0.3">
      <c r="A5527" s="2">
        <v>44301</v>
      </c>
      <c r="B5527" s="5">
        <v>83700</v>
      </c>
      <c r="C5527" s="5">
        <v>84500</v>
      </c>
      <c r="D5527" s="5">
        <v>83400</v>
      </c>
      <c r="E5527" s="5">
        <v>84100</v>
      </c>
      <c r="F5527" s="4">
        <v>16377412</v>
      </c>
    </row>
    <row r="5528" spans="1:6" ht="15" customHeight="1" x14ac:dyDescent="0.3">
      <c r="A5528" s="2">
        <v>44302</v>
      </c>
      <c r="B5528" s="5">
        <v>84700</v>
      </c>
      <c r="C5528" s="5">
        <v>84700</v>
      </c>
      <c r="D5528" s="5">
        <v>83600</v>
      </c>
      <c r="E5528" s="5">
        <v>83900</v>
      </c>
      <c r="F5528" s="4">
        <v>15429522</v>
      </c>
    </row>
    <row r="5529" spans="1:6" ht="15" customHeight="1" x14ac:dyDescent="0.3">
      <c r="A5529" s="2">
        <v>44305</v>
      </c>
      <c r="B5529" s="5">
        <v>83800</v>
      </c>
      <c r="C5529" s="5">
        <v>84000</v>
      </c>
      <c r="D5529" s="5">
        <v>83300</v>
      </c>
      <c r="E5529" s="5">
        <v>83300</v>
      </c>
      <c r="F5529" s="4">
        <v>15287311</v>
      </c>
    </row>
    <row r="5530" spans="1:6" ht="15" customHeight="1" x14ac:dyDescent="0.3">
      <c r="A5530" s="2">
        <v>44306</v>
      </c>
      <c r="B5530" s="5">
        <v>83300</v>
      </c>
      <c r="C5530" s="5">
        <v>84000</v>
      </c>
      <c r="D5530" s="5">
        <v>83100</v>
      </c>
      <c r="E5530" s="5">
        <v>83900</v>
      </c>
      <c r="F5530" s="4">
        <v>15521965</v>
      </c>
    </row>
    <row r="5531" spans="1:6" ht="15" customHeight="1" x14ac:dyDescent="0.3">
      <c r="A5531" s="2">
        <v>44307</v>
      </c>
      <c r="B5531" s="5">
        <v>83300</v>
      </c>
      <c r="C5531" s="5">
        <v>83500</v>
      </c>
      <c r="D5531" s="5">
        <v>82500</v>
      </c>
      <c r="E5531" s="5">
        <v>82600</v>
      </c>
      <c r="F5531" s="4">
        <v>21636079</v>
      </c>
    </row>
    <row r="5532" spans="1:6" ht="15" customHeight="1" x14ac:dyDescent="0.3">
      <c r="A5532" s="2">
        <v>44308</v>
      </c>
      <c r="B5532" s="5">
        <v>82900</v>
      </c>
      <c r="C5532" s="5">
        <v>83000</v>
      </c>
      <c r="D5532" s="5">
        <v>82400</v>
      </c>
      <c r="E5532" s="5">
        <v>82400</v>
      </c>
      <c r="F5532" s="4">
        <v>13934746</v>
      </c>
    </row>
    <row r="5533" spans="1:6" ht="15" customHeight="1" x14ac:dyDescent="0.3">
      <c r="A5533" s="2">
        <v>44309</v>
      </c>
      <c r="B5533" s="5">
        <v>81900</v>
      </c>
      <c r="C5533" s="5">
        <v>82900</v>
      </c>
      <c r="D5533" s="5">
        <v>81600</v>
      </c>
      <c r="E5533" s="5">
        <v>82800</v>
      </c>
      <c r="F5533" s="4">
        <v>17805080</v>
      </c>
    </row>
    <row r="5534" spans="1:6" ht="15" customHeight="1" x14ac:dyDescent="0.3">
      <c r="A5534" s="2">
        <v>44312</v>
      </c>
      <c r="B5534" s="5">
        <v>82900</v>
      </c>
      <c r="C5534" s="5">
        <v>83500</v>
      </c>
      <c r="D5534" s="5">
        <v>82600</v>
      </c>
      <c r="E5534" s="5">
        <v>83500</v>
      </c>
      <c r="F5534" s="4">
        <v>15489938</v>
      </c>
    </row>
    <row r="5535" spans="1:6" ht="15" customHeight="1" x14ac:dyDescent="0.3">
      <c r="A5535" s="2">
        <v>44313</v>
      </c>
      <c r="B5535" s="5">
        <v>83200</v>
      </c>
      <c r="C5535" s="5">
        <v>83300</v>
      </c>
      <c r="D5535" s="5">
        <v>82500</v>
      </c>
      <c r="E5535" s="5">
        <v>82900</v>
      </c>
      <c r="F5535" s="4">
        <v>12941533</v>
      </c>
    </row>
    <row r="5536" spans="1:6" ht="15" customHeight="1" x14ac:dyDescent="0.3">
      <c r="A5536" s="2">
        <v>44314</v>
      </c>
      <c r="B5536" s="5">
        <v>83200</v>
      </c>
      <c r="C5536" s="5">
        <v>83200</v>
      </c>
      <c r="D5536" s="5">
        <v>82100</v>
      </c>
      <c r="E5536" s="5">
        <v>82100</v>
      </c>
      <c r="F5536" s="4">
        <v>15596759</v>
      </c>
    </row>
    <row r="5537" spans="1:6" ht="15" customHeight="1" x14ac:dyDescent="0.3">
      <c r="A5537" s="2">
        <v>44315</v>
      </c>
      <c r="B5537" s="5">
        <v>82400</v>
      </c>
      <c r="C5537" s="5">
        <v>82500</v>
      </c>
      <c r="D5537" s="5">
        <v>81500</v>
      </c>
      <c r="E5537" s="5">
        <v>81700</v>
      </c>
      <c r="F5537" s="4">
        <v>20000973</v>
      </c>
    </row>
    <row r="5538" spans="1:6" ht="15" customHeight="1" x14ac:dyDescent="0.3">
      <c r="A5538" s="2">
        <v>44316</v>
      </c>
      <c r="B5538" s="5">
        <v>81900</v>
      </c>
      <c r="C5538" s="5">
        <v>82100</v>
      </c>
      <c r="D5538" s="5">
        <v>81500</v>
      </c>
      <c r="E5538" s="5">
        <v>81500</v>
      </c>
      <c r="F5538" s="4">
        <v>18673197</v>
      </c>
    </row>
    <row r="5539" spans="1:6" ht="15" customHeight="1" x14ac:dyDescent="0.3">
      <c r="A5539" s="2">
        <v>44319</v>
      </c>
      <c r="B5539" s="5">
        <v>81000</v>
      </c>
      <c r="C5539" s="5">
        <v>82400</v>
      </c>
      <c r="D5539" s="5">
        <v>81000</v>
      </c>
      <c r="E5539" s="5">
        <v>81700</v>
      </c>
      <c r="F5539" s="4">
        <v>15710336</v>
      </c>
    </row>
    <row r="5540" spans="1:6" ht="15" customHeight="1" x14ac:dyDescent="0.3">
      <c r="A5540" s="2">
        <v>44320</v>
      </c>
      <c r="B5540" s="5">
        <v>81900</v>
      </c>
      <c r="C5540" s="5">
        <v>82600</v>
      </c>
      <c r="D5540" s="5">
        <v>81800</v>
      </c>
      <c r="E5540" s="5">
        <v>82600</v>
      </c>
      <c r="F5540" s="4">
        <v>12532550</v>
      </c>
    </row>
    <row r="5541" spans="1:6" ht="15" customHeight="1" x14ac:dyDescent="0.3">
      <c r="A5541" s="2">
        <v>44322</v>
      </c>
      <c r="B5541" s="5">
        <v>81700</v>
      </c>
      <c r="C5541" s="5">
        <v>82300</v>
      </c>
      <c r="D5541" s="5">
        <v>81700</v>
      </c>
      <c r="E5541" s="5">
        <v>82300</v>
      </c>
      <c r="F5541" s="4">
        <v>17047511</v>
      </c>
    </row>
    <row r="5542" spans="1:6" ht="15" customHeight="1" x14ac:dyDescent="0.3">
      <c r="A5542" s="2">
        <v>44323</v>
      </c>
      <c r="B5542" s="5">
        <v>81800</v>
      </c>
      <c r="C5542" s="5">
        <v>82100</v>
      </c>
      <c r="D5542" s="5">
        <v>81500</v>
      </c>
      <c r="E5542" s="5">
        <v>81900</v>
      </c>
      <c r="F5542" s="4">
        <v>14154882</v>
      </c>
    </row>
    <row r="5543" spans="1:6" ht="15" customHeight="1" x14ac:dyDescent="0.3">
      <c r="A5543" s="2">
        <v>44326</v>
      </c>
      <c r="B5543" s="5">
        <v>82300</v>
      </c>
      <c r="C5543" s="5">
        <v>83500</v>
      </c>
      <c r="D5543" s="5">
        <v>81800</v>
      </c>
      <c r="E5543" s="5">
        <v>83200</v>
      </c>
      <c r="F5543" s="4">
        <v>19385027</v>
      </c>
    </row>
    <row r="5544" spans="1:6" ht="15" customHeight="1" x14ac:dyDescent="0.3">
      <c r="A5544" s="2">
        <v>44327</v>
      </c>
      <c r="B5544" s="5">
        <v>82500</v>
      </c>
      <c r="C5544" s="5">
        <v>82600</v>
      </c>
      <c r="D5544" s="5">
        <v>81100</v>
      </c>
      <c r="E5544" s="5">
        <v>81200</v>
      </c>
      <c r="F5544" s="4">
        <v>28996680</v>
      </c>
    </row>
    <row r="5545" spans="1:6" ht="15" customHeight="1" x14ac:dyDescent="0.3">
      <c r="A5545" s="2">
        <v>44328</v>
      </c>
      <c r="B5545" s="5">
        <v>80800</v>
      </c>
      <c r="C5545" s="5">
        <v>81200</v>
      </c>
      <c r="D5545" s="5">
        <v>79800</v>
      </c>
      <c r="E5545" s="5">
        <v>80000</v>
      </c>
      <c r="F5545" s="4">
        <v>35812268</v>
      </c>
    </row>
    <row r="5546" spans="1:6" ht="15" customHeight="1" x14ac:dyDescent="0.3">
      <c r="A5546" s="2">
        <v>44329</v>
      </c>
      <c r="B5546" s="5">
        <v>78900</v>
      </c>
      <c r="C5546" s="5">
        <v>79600</v>
      </c>
      <c r="D5546" s="5">
        <v>78400</v>
      </c>
      <c r="E5546" s="5">
        <v>78500</v>
      </c>
      <c r="F5546" s="4">
        <v>31490096</v>
      </c>
    </row>
    <row r="5547" spans="1:6" ht="15" customHeight="1" x14ac:dyDescent="0.3">
      <c r="A5547" s="2">
        <v>44330</v>
      </c>
      <c r="B5547" s="5">
        <v>79000</v>
      </c>
      <c r="C5547" s="5">
        <v>80300</v>
      </c>
      <c r="D5547" s="5">
        <v>78900</v>
      </c>
      <c r="E5547" s="5">
        <v>80100</v>
      </c>
      <c r="F5547" s="4">
        <v>16450920</v>
      </c>
    </row>
    <row r="5548" spans="1:6" ht="15" customHeight="1" x14ac:dyDescent="0.3">
      <c r="A5548" s="2">
        <v>44333</v>
      </c>
      <c r="B5548" s="5">
        <v>80800</v>
      </c>
      <c r="C5548" s="5">
        <v>80900</v>
      </c>
      <c r="D5548" s="5">
        <v>79200</v>
      </c>
      <c r="E5548" s="5">
        <v>79600</v>
      </c>
      <c r="F5548" s="4">
        <v>17740855</v>
      </c>
    </row>
    <row r="5549" spans="1:6" ht="15" customHeight="1" x14ac:dyDescent="0.3">
      <c r="A5549" s="2">
        <v>44334</v>
      </c>
      <c r="B5549" s="5">
        <v>79600</v>
      </c>
      <c r="C5549" s="5">
        <v>80000</v>
      </c>
      <c r="D5549" s="5">
        <v>79100</v>
      </c>
      <c r="E5549" s="5">
        <v>79600</v>
      </c>
      <c r="F5549" s="4">
        <v>17494407</v>
      </c>
    </row>
    <row r="5550" spans="1:6" ht="15" customHeight="1" x14ac:dyDescent="0.3">
      <c r="A5550" s="2">
        <v>44336</v>
      </c>
      <c r="B5550" s="5">
        <v>79400</v>
      </c>
      <c r="C5550" s="5">
        <v>79700</v>
      </c>
      <c r="D5550" s="5">
        <v>79100</v>
      </c>
      <c r="E5550" s="5">
        <v>79500</v>
      </c>
      <c r="F5550" s="4">
        <v>16541828</v>
      </c>
    </row>
    <row r="5551" spans="1:6" ht="15" customHeight="1" x14ac:dyDescent="0.3">
      <c r="A5551" s="2">
        <v>44337</v>
      </c>
      <c r="B5551" s="5">
        <v>80100</v>
      </c>
      <c r="C5551" s="5">
        <v>81500</v>
      </c>
      <c r="D5551" s="5">
        <v>79800</v>
      </c>
      <c r="E5551" s="5">
        <v>80100</v>
      </c>
      <c r="F5551" s="4">
        <v>20961714</v>
      </c>
    </row>
    <row r="5552" spans="1:6" ht="15" customHeight="1" x14ac:dyDescent="0.3">
      <c r="A5552" s="2">
        <v>44340</v>
      </c>
      <c r="B5552" s="5">
        <v>80100</v>
      </c>
      <c r="C5552" s="5">
        <v>80400</v>
      </c>
      <c r="D5552" s="5">
        <v>79500</v>
      </c>
      <c r="E5552" s="5">
        <v>79700</v>
      </c>
      <c r="F5552" s="4">
        <v>13398666</v>
      </c>
    </row>
    <row r="5553" spans="1:6" ht="15" customHeight="1" x14ac:dyDescent="0.3">
      <c r="A5553" s="2">
        <v>44341</v>
      </c>
      <c r="B5553" s="5">
        <v>80000</v>
      </c>
      <c r="C5553" s="5">
        <v>80400</v>
      </c>
      <c r="D5553" s="5">
        <v>79800</v>
      </c>
      <c r="E5553" s="5">
        <v>79900</v>
      </c>
      <c r="F5553" s="4">
        <v>13628942</v>
      </c>
    </row>
    <row r="5554" spans="1:6" ht="15" customHeight="1" x14ac:dyDescent="0.3">
      <c r="A5554" s="2">
        <v>44342</v>
      </c>
      <c r="B5554" s="5">
        <v>80400</v>
      </c>
      <c r="C5554" s="5">
        <v>80500</v>
      </c>
      <c r="D5554" s="5">
        <v>79700</v>
      </c>
      <c r="E5554" s="5">
        <v>79800</v>
      </c>
      <c r="F5554" s="4">
        <v>11984359</v>
      </c>
    </row>
    <row r="5555" spans="1:6" ht="15" customHeight="1" x14ac:dyDescent="0.3">
      <c r="A5555" s="2">
        <v>44343</v>
      </c>
      <c r="B5555" s="5">
        <v>80000</v>
      </c>
      <c r="C5555" s="5">
        <v>80000</v>
      </c>
      <c r="D5555" s="5">
        <v>79100</v>
      </c>
      <c r="E5555" s="5">
        <v>79600</v>
      </c>
      <c r="F5555" s="4">
        <v>23198510</v>
      </c>
    </row>
    <row r="5556" spans="1:6" ht="15" customHeight="1" x14ac:dyDescent="0.3">
      <c r="A5556" s="2">
        <v>44344</v>
      </c>
      <c r="B5556" s="5">
        <v>79800</v>
      </c>
      <c r="C5556" s="5">
        <v>80400</v>
      </c>
      <c r="D5556" s="5">
        <v>79400</v>
      </c>
      <c r="E5556" s="5">
        <v>80100</v>
      </c>
      <c r="F5556" s="4">
        <v>12360199</v>
      </c>
    </row>
    <row r="5557" spans="1:6" ht="15" customHeight="1" x14ac:dyDescent="0.3">
      <c r="A5557" s="2">
        <v>44347</v>
      </c>
      <c r="B5557" s="5">
        <v>80300</v>
      </c>
      <c r="C5557" s="5">
        <v>80600</v>
      </c>
      <c r="D5557" s="5">
        <v>79600</v>
      </c>
      <c r="E5557" s="5">
        <v>80500</v>
      </c>
      <c r="F5557" s="4">
        <v>13321324</v>
      </c>
    </row>
    <row r="5558" spans="1:6" ht="15" customHeight="1" x14ac:dyDescent="0.3">
      <c r="A5558" s="2">
        <v>44348</v>
      </c>
      <c r="B5558" s="5">
        <v>80500</v>
      </c>
      <c r="C5558" s="5">
        <v>81300</v>
      </c>
      <c r="D5558" s="5">
        <v>80100</v>
      </c>
      <c r="E5558" s="5">
        <v>80600</v>
      </c>
      <c r="F5558" s="4">
        <v>14058401</v>
      </c>
    </row>
    <row r="5559" spans="1:6" ht="15" customHeight="1" x14ac:dyDescent="0.3">
      <c r="A5559" s="2">
        <v>44349</v>
      </c>
      <c r="B5559" s="5">
        <v>80400</v>
      </c>
      <c r="C5559" s="5">
        <v>81400</v>
      </c>
      <c r="D5559" s="5">
        <v>80300</v>
      </c>
      <c r="E5559" s="5">
        <v>80800</v>
      </c>
      <c r="F5559" s="4">
        <v>16414644</v>
      </c>
    </row>
    <row r="5560" spans="1:6" ht="15" customHeight="1" x14ac:dyDescent="0.3">
      <c r="A5560" s="2">
        <v>44350</v>
      </c>
      <c r="B5560" s="5">
        <v>81300</v>
      </c>
      <c r="C5560" s="5">
        <v>83000</v>
      </c>
      <c r="D5560" s="5">
        <v>81100</v>
      </c>
      <c r="E5560" s="5">
        <v>82800</v>
      </c>
      <c r="F5560" s="4">
        <v>29546007</v>
      </c>
    </row>
    <row r="5561" spans="1:6" ht="15" customHeight="1" x14ac:dyDescent="0.3">
      <c r="A5561" s="2">
        <v>44351</v>
      </c>
      <c r="B5561" s="5">
        <v>82700</v>
      </c>
      <c r="C5561" s="5">
        <v>82700</v>
      </c>
      <c r="D5561" s="5">
        <v>81500</v>
      </c>
      <c r="E5561" s="5">
        <v>82200</v>
      </c>
      <c r="F5561" s="4">
        <v>18112259</v>
      </c>
    </row>
    <row r="5562" spans="1:6" ht="15" customHeight="1" x14ac:dyDescent="0.3">
      <c r="A5562" s="2">
        <v>44354</v>
      </c>
      <c r="B5562" s="5">
        <v>82700</v>
      </c>
      <c r="C5562" s="5">
        <v>82800</v>
      </c>
      <c r="D5562" s="5">
        <v>81600</v>
      </c>
      <c r="E5562" s="5">
        <v>81900</v>
      </c>
      <c r="F5562" s="4">
        <v>16496197</v>
      </c>
    </row>
    <row r="5563" spans="1:6" ht="15" customHeight="1" x14ac:dyDescent="0.3">
      <c r="A5563" s="2">
        <v>44355</v>
      </c>
      <c r="B5563" s="5">
        <v>82300</v>
      </c>
      <c r="C5563" s="5">
        <v>82600</v>
      </c>
      <c r="D5563" s="5">
        <v>81800</v>
      </c>
      <c r="E5563" s="5">
        <v>81900</v>
      </c>
      <c r="F5563" s="4">
        <v>12781226</v>
      </c>
    </row>
    <row r="5564" spans="1:6" ht="15" customHeight="1" x14ac:dyDescent="0.3">
      <c r="A5564" s="2">
        <v>44356</v>
      </c>
      <c r="B5564" s="5">
        <v>81500</v>
      </c>
      <c r="C5564" s="5">
        <v>82000</v>
      </c>
      <c r="D5564" s="5">
        <v>81100</v>
      </c>
      <c r="E5564" s="5">
        <v>81100</v>
      </c>
      <c r="F5564" s="4">
        <v>14908823</v>
      </c>
    </row>
    <row r="5565" spans="1:6" ht="15" customHeight="1" x14ac:dyDescent="0.3">
      <c r="A5565" s="2">
        <v>44357</v>
      </c>
      <c r="B5565" s="5">
        <v>81300</v>
      </c>
      <c r="C5565" s="5">
        <v>81400</v>
      </c>
      <c r="D5565" s="5">
        <v>80900</v>
      </c>
      <c r="E5565" s="5">
        <v>81000</v>
      </c>
      <c r="F5565" s="4">
        <v>17586995</v>
      </c>
    </row>
    <row r="5566" spans="1:6" ht="15" customHeight="1" x14ac:dyDescent="0.3">
      <c r="A5566" s="2">
        <v>44358</v>
      </c>
      <c r="B5566" s="5">
        <v>81200</v>
      </c>
      <c r="C5566" s="5">
        <v>81700</v>
      </c>
      <c r="D5566" s="5">
        <v>80700</v>
      </c>
      <c r="E5566" s="5">
        <v>81000</v>
      </c>
      <c r="F5566" s="4">
        <v>14087962</v>
      </c>
    </row>
    <row r="5567" spans="1:6" ht="15" customHeight="1" x14ac:dyDescent="0.3">
      <c r="A5567" s="2">
        <v>44361</v>
      </c>
      <c r="B5567" s="5">
        <v>80800</v>
      </c>
      <c r="C5567" s="5">
        <v>80900</v>
      </c>
      <c r="D5567" s="5">
        <v>80500</v>
      </c>
      <c r="E5567" s="5">
        <v>80500</v>
      </c>
      <c r="F5567" s="4">
        <v>10550078</v>
      </c>
    </row>
    <row r="5568" spans="1:6" ht="15" customHeight="1" x14ac:dyDescent="0.3">
      <c r="A5568" s="2">
        <v>44362</v>
      </c>
      <c r="B5568" s="5">
        <v>80900</v>
      </c>
      <c r="C5568" s="5">
        <v>81200</v>
      </c>
      <c r="D5568" s="5">
        <v>80600</v>
      </c>
      <c r="E5568" s="5">
        <v>80900</v>
      </c>
      <c r="F5568" s="4">
        <v>10075685</v>
      </c>
    </row>
    <row r="5569" spans="1:6" ht="15" customHeight="1" x14ac:dyDescent="0.3">
      <c r="A5569" s="2">
        <v>44363</v>
      </c>
      <c r="B5569" s="5">
        <v>81500</v>
      </c>
      <c r="C5569" s="5">
        <v>81900</v>
      </c>
      <c r="D5569" s="5">
        <v>81100</v>
      </c>
      <c r="E5569" s="5">
        <v>81800</v>
      </c>
      <c r="F5569" s="4">
        <v>14999855</v>
      </c>
    </row>
    <row r="5570" spans="1:6" ht="15" customHeight="1" x14ac:dyDescent="0.3">
      <c r="A5570" s="2">
        <v>44364</v>
      </c>
      <c r="B5570" s="5">
        <v>81100</v>
      </c>
      <c r="C5570" s="5">
        <v>81300</v>
      </c>
      <c r="D5570" s="5">
        <v>80700</v>
      </c>
      <c r="E5570" s="5">
        <v>80900</v>
      </c>
      <c r="F5570" s="4">
        <v>14007385</v>
      </c>
    </row>
    <row r="5571" spans="1:6" ht="15" customHeight="1" x14ac:dyDescent="0.3">
      <c r="A5571" s="2">
        <v>44365</v>
      </c>
      <c r="B5571" s="5">
        <v>81100</v>
      </c>
      <c r="C5571" s="5">
        <v>81100</v>
      </c>
      <c r="D5571" s="5">
        <v>80500</v>
      </c>
      <c r="E5571" s="5">
        <v>80500</v>
      </c>
      <c r="F5571" s="4">
        <v>14916721</v>
      </c>
    </row>
    <row r="5572" spans="1:6" ht="15" customHeight="1" x14ac:dyDescent="0.3">
      <c r="A5572" s="2">
        <v>44368</v>
      </c>
      <c r="B5572" s="5">
        <v>79700</v>
      </c>
      <c r="C5572" s="5">
        <v>80000</v>
      </c>
      <c r="D5572" s="5">
        <v>79600</v>
      </c>
      <c r="E5572" s="5">
        <v>79900</v>
      </c>
      <c r="F5572" s="4">
        <v>16063340</v>
      </c>
    </row>
    <row r="5573" spans="1:6" ht="15" customHeight="1" x14ac:dyDescent="0.3">
      <c r="A5573" s="2">
        <v>44369</v>
      </c>
      <c r="B5573" s="5">
        <v>80200</v>
      </c>
      <c r="C5573" s="5">
        <v>80300</v>
      </c>
      <c r="D5573" s="5">
        <v>79900</v>
      </c>
      <c r="E5573" s="5">
        <v>80000</v>
      </c>
      <c r="F5573" s="4">
        <v>11773365</v>
      </c>
    </row>
    <row r="5574" spans="1:6" ht="15" customHeight="1" x14ac:dyDescent="0.3">
      <c r="A5574" s="2">
        <v>44370</v>
      </c>
      <c r="B5574" s="5">
        <v>80500</v>
      </c>
      <c r="C5574" s="5">
        <v>80600</v>
      </c>
      <c r="D5574" s="5">
        <v>79900</v>
      </c>
      <c r="E5574" s="5">
        <v>80100</v>
      </c>
      <c r="F5574" s="4">
        <v>13856548</v>
      </c>
    </row>
    <row r="5575" spans="1:6" ht="15" customHeight="1" x14ac:dyDescent="0.3">
      <c r="A5575" s="2">
        <v>44371</v>
      </c>
      <c r="B5575" s="5">
        <v>80400</v>
      </c>
      <c r="C5575" s="5">
        <v>81400</v>
      </c>
      <c r="D5575" s="5">
        <v>80100</v>
      </c>
      <c r="E5575" s="5">
        <v>81200</v>
      </c>
      <c r="F5575" s="4">
        <v>18771080</v>
      </c>
    </row>
    <row r="5576" spans="1:6" ht="15" customHeight="1" x14ac:dyDescent="0.3">
      <c r="A5576" s="2">
        <v>44372</v>
      </c>
      <c r="B5576" s="5">
        <v>81500</v>
      </c>
      <c r="C5576" s="5">
        <v>81900</v>
      </c>
      <c r="D5576" s="5">
        <v>81200</v>
      </c>
      <c r="E5576" s="5">
        <v>81600</v>
      </c>
      <c r="F5576" s="4">
        <v>13481405</v>
      </c>
    </row>
    <row r="5577" spans="1:6" ht="15" customHeight="1" x14ac:dyDescent="0.3">
      <c r="A5577" s="2">
        <v>44375</v>
      </c>
      <c r="B5577" s="5">
        <v>81700</v>
      </c>
      <c r="C5577" s="5">
        <v>82000</v>
      </c>
      <c r="D5577" s="5">
        <v>81600</v>
      </c>
      <c r="E5577" s="5">
        <v>81900</v>
      </c>
      <c r="F5577" s="4">
        <v>11578529</v>
      </c>
    </row>
    <row r="5578" spans="1:6" ht="15" customHeight="1" x14ac:dyDescent="0.3">
      <c r="A5578" s="2">
        <v>44376</v>
      </c>
      <c r="B5578" s="5">
        <v>81900</v>
      </c>
      <c r="C5578" s="5">
        <v>82100</v>
      </c>
      <c r="D5578" s="5">
        <v>80800</v>
      </c>
      <c r="E5578" s="5">
        <v>81000</v>
      </c>
      <c r="F5578" s="4">
        <v>15744317</v>
      </c>
    </row>
    <row r="5579" spans="1:6" ht="15" customHeight="1" x14ac:dyDescent="0.3">
      <c r="A5579" s="2">
        <v>44377</v>
      </c>
      <c r="B5579" s="5">
        <v>81100</v>
      </c>
      <c r="C5579" s="5">
        <v>81400</v>
      </c>
      <c r="D5579" s="5">
        <v>80700</v>
      </c>
      <c r="E5579" s="5">
        <v>80700</v>
      </c>
      <c r="F5579" s="4">
        <v>13288643</v>
      </c>
    </row>
    <row r="5580" spans="1:6" ht="15" customHeight="1" x14ac:dyDescent="0.3">
      <c r="A5580" s="2">
        <v>44378</v>
      </c>
      <c r="B5580" s="5">
        <v>80500</v>
      </c>
      <c r="C5580" s="5">
        <v>80600</v>
      </c>
      <c r="D5580" s="5">
        <v>80000</v>
      </c>
      <c r="E5580" s="5">
        <v>80100</v>
      </c>
      <c r="F5580" s="4">
        <v>13382882</v>
      </c>
    </row>
    <row r="5581" spans="1:6" ht="15" customHeight="1" x14ac:dyDescent="0.3">
      <c r="A5581" s="2">
        <v>44379</v>
      </c>
      <c r="B5581" s="5">
        <v>80000</v>
      </c>
      <c r="C5581" s="5">
        <v>80400</v>
      </c>
      <c r="D5581" s="5">
        <v>79900</v>
      </c>
      <c r="E5581" s="5">
        <v>80000</v>
      </c>
      <c r="F5581" s="4">
        <v>8753097</v>
      </c>
    </row>
    <row r="5582" spans="1:6" ht="15" customHeight="1" x14ac:dyDescent="0.3">
      <c r="A5582" s="2">
        <v>44382</v>
      </c>
      <c r="B5582" s="5">
        <v>80100</v>
      </c>
      <c r="C5582" s="5">
        <v>80800</v>
      </c>
      <c r="D5582" s="5">
        <v>80000</v>
      </c>
      <c r="E5582" s="5">
        <v>80400</v>
      </c>
      <c r="F5582" s="4">
        <v>8330969</v>
      </c>
    </row>
    <row r="5583" spans="1:6" ht="15" customHeight="1" x14ac:dyDescent="0.3">
      <c r="A5583" s="2">
        <v>44383</v>
      </c>
      <c r="B5583" s="5">
        <v>80600</v>
      </c>
      <c r="C5583" s="5">
        <v>81200</v>
      </c>
      <c r="D5583" s="5">
        <v>80500</v>
      </c>
      <c r="E5583" s="5">
        <v>81200</v>
      </c>
      <c r="F5583" s="4">
        <v>12131651</v>
      </c>
    </row>
    <row r="5584" spans="1:6" ht="15" customHeight="1" x14ac:dyDescent="0.3">
      <c r="A5584" s="2">
        <v>44384</v>
      </c>
      <c r="B5584" s="5">
        <v>81200</v>
      </c>
      <c r="C5584" s="5">
        <v>81300</v>
      </c>
      <c r="D5584" s="5">
        <v>80300</v>
      </c>
      <c r="E5584" s="5">
        <v>80800</v>
      </c>
      <c r="F5584" s="4">
        <v>15992202</v>
      </c>
    </row>
    <row r="5585" spans="1:6" ht="15" customHeight="1" x14ac:dyDescent="0.3">
      <c r="A5585" s="2">
        <v>44385</v>
      </c>
      <c r="B5585" s="5">
        <v>81100</v>
      </c>
      <c r="C5585" s="5">
        <v>81200</v>
      </c>
      <c r="D5585" s="5">
        <v>79900</v>
      </c>
      <c r="E5585" s="5">
        <v>79900</v>
      </c>
      <c r="F5585" s="4">
        <v>16660998</v>
      </c>
    </row>
    <row r="5586" spans="1:6" ht="15" customHeight="1" x14ac:dyDescent="0.3">
      <c r="A5586" s="2">
        <v>44386</v>
      </c>
      <c r="B5586" s="5">
        <v>79600</v>
      </c>
      <c r="C5586" s="5">
        <v>79800</v>
      </c>
      <c r="D5586" s="5">
        <v>79000</v>
      </c>
      <c r="E5586" s="5">
        <v>79400</v>
      </c>
      <c r="F5586" s="4">
        <v>22720577</v>
      </c>
    </row>
    <row r="5587" spans="1:6" ht="15" customHeight="1" x14ac:dyDescent="0.3">
      <c r="A5587" s="2">
        <v>44389</v>
      </c>
      <c r="B5587" s="5">
        <v>79900</v>
      </c>
      <c r="C5587" s="5">
        <v>80000</v>
      </c>
      <c r="D5587" s="5">
        <v>79500</v>
      </c>
      <c r="E5587" s="5">
        <v>79700</v>
      </c>
      <c r="F5587" s="4">
        <v>9768108</v>
      </c>
    </row>
    <row r="5588" spans="1:6" ht="15" customHeight="1" x14ac:dyDescent="0.3">
      <c r="A5588" s="2">
        <v>44390</v>
      </c>
      <c r="B5588" s="5">
        <v>80000</v>
      </c>
      <c r="C5588" s="5">
        <v>80200</v>
      </c>
      <c r="D5588" s="5">
        <v>79800</v>
      </c>
      <c r="E5588" s="5">
        <v>79800</v>
      </c>
      <c r="F5588" s="4">
        <v>9863450</v>
      </c>
    </row>
    <row r="5589" spans="1:6" ht="15" customHeight="1" x14ac:dyDescent="0.3">
      <c r="A5589" s="2">
        <v>44391</v>
      </c>
      <c r="B5589" s="5">
        <v>79400</v>
      </c>
      <c r="C5589" s="5">
        <v>79600</v>
      </c>
      <c r="D5589" s="5">
        <v>79100</v>
      </c>
      <c r="E5589" s="5">
        <v>79500</v>
      </c>
      <c r="F5589" s="4">
        <v>11575636</v>
      </c>
    </row>
    <row r="5590" spans="1:6" ht="15" customHeight="1" x14ac:dyDescent="0.3">
      <c r="A5590" s="2">
        <v>44392</v>
      </c>
      <c r="B5590" s="5">
        <v>79800</v>
      </c>
      <c r="C5590" s="5">
        <v>80600</v>
      </c>
      <c r="D5590" s="5">
        <v>79500</v>
      </c>
      <c r="E5590" s="5">
        <v>80600</v>
      </c>
      <c r="F5590" s="4">
        <v>13766279</v>
      </c>
    </row>
    <row r="5591" spans="1:6" ht="15" customHeight="1" x14ac:dyDescent="0.3">
      <c r="A5591" s="2">
        <v>44393</v>
      </c>
      <c r="B5591" s="5">
        <v>80100</v>
      </c>
      <c r="C5591" s="5">
        <v>80100</v>
      </c>
      <c r="D5591" s="5">
        <v>79500</v>
      </c>
      <c r="E5591" s="5">
        <v>79800</v>
      </c>
      <c r="F5591" s="4">
        <v>10859399</v>
      </c>
    </row>
    <row r="5592" spans="1:6" ht="15" customHeight="1" x14ac:dyDescent="0.3">
      <c r="A5592" s="2">
        <v>44396</v>
      </c>
      <c r="B5592" s="5">
        <v>79100</v>
      </c>
      <c r="C5592" s="5">
        <v>79200</v>
      </c>
      <c r="D5592" s="5">
        <v>78800</v>
      </c>
      <c r="E5592" s="5">
        <v>79000</v>
      </c>
      <c r="F5592" s="4">
        <v>13155414</v>
      </c>
    </row>
    <row r="5593" spans="1:6" ht="15" customHeight="1" x14ac:dyDescent="0.3">
      <c r="A5593" s="2">
        <v>44397</v>
      </c>
      <c r="B5593" s="5">
        <v>78500</v>
      </c>
      <c r="C5593" s="5">
        <v>79000</v>
      </c>
      <c r="D5593" s="5">
        <v>78400</v>
      </c>
      <c r="E5593" s="5">
        <v>79000</v>
      </c>
      <c r="F5593" s="4">
        <v>12456646</v>
      </c>
    </row>
    <row r="5594" spans="1:6" ht="15" customHeight="1" x14ac:dyDescent="0.3">
      <c r="A5594" s="2">
        <v>44398</v>
      </c>
      <c r="B5594" s="5">
        <v>79000</v>
      </c>
      <c r="C5594" s="5">
        <v>79100</v>
      </c>
      <c r="D5594" s="5">
        <v>78500</v>
      </c>
      <c r="E5594" s="5">
        <v>78500</v>
      </c>
      <c r="F5594" s="4">
        <v>12355296</v>
      </c>
    </row>
    <row r="5595" spans="1:6" ht="15" customHeight="1" x14ac:dyDescent="0.3">
      <c r="A5595" s="2">
        <v>44399</v>
      </c>
      <c r="B5595" s="5">
        <v>79000</v>
      </c>
      <c r="C5595" s="5">
        <v>79800</v>
      </c>
      <c r="D5595" s="5">
        <v>78900</v>
      </c>
      <c r="E5595" s="5">
        <v>79700</v>
      </c>
      <c r="F5595" s="4">
        <v>12618790</v>
      </c>
    </row>
    <row r="5596" spans="1:6" ht="15" customHeight="1" x14ac:dyDescent="0.3">
      <c r="A5596" s="2">
        <v>44400</v>
      </c>
      <c r="B5596" s="5">
        <v>79700</v>
      </c>
      <c r="C5596" s="5">
        <v>79900</v>
      </c>
      <c r="D5596" s="5">
        <v>79200</v>
      </c>
      <c r="E5596" s="5">
        <v>79300</v>
      </c>
      <c r="F5596" s="4">
        <v>9098910</v>
      </c>
    </row>
    <row r="5597" spans="1:6" ht="15" customHeight="1" x14ac:dyDescent="0.3">
      <c r="A5597" s="2">
        <v>44403</v>
      </c>
      <c r="B5597" s="5">
        <v>79400</v>
      </c>
      <c r="C5597" s="5">
        <v>79500</v>
      </c>
      <c r="D5597" s="5">
        <v>78800</v>
      </c>
      <c r="E5597" s="5">
        <v>78800</v>
      </c>
      <c r="F5597" s="4">
        <v>10040975</v>
      </c>
    </row>
    <row r="5598" spans="1:6" ht="15" customHeight="1" x14ac:dyDescent="0.3">
      <c r="A5598" s="2">
        <v>44404</v>
      </c>
      <c r="B5598" s="5">
        <v>79200</v>
      </c>
      <c r="C5598" s="5">
        <v>79400</v>
      </c>
      <c r="D5598" s="5">
        <v>78500</v>
      </c>
      <c r="E5598" s="5">
        <v>78500</v>
      </c>
      <c r="F5598" s="4">
        <v>11427693</v>
      </c>
    </row>
    <row r="5599" spans="1:6" ht="15" customHeight="1" x14ac:dyDescent="0.3">
      <c r="A5599" s="2">
        <v>44405</v>
      </c>
      <c r="B5599" s="5">
        <v>78300</v>
      </c>
      <c r="C5599" s="5">
        <v>79200</v>
      </c>
      <c r="D5599" s="5">
        <v>78100</v>
      </c>
      <c r="E5599" s="5">
        <v>79200</v>
      </c>
      <c r="F5599" s="4">
        <v>12743417</v>
      </c>
    </row>
    <row r="5600" spans="1:6" ht="15" customHeight="1" x14ac:dyDescent="0.3">
      <c r="A5600" s="2">
        <v>44406</v>
      </c>
      <c r="B5600" s="5">
        <v>78800</v>
      </c>
      <c r="C5600" s="5">
        <v>79400</v>
      </c>
      <c r="D5600" s="5">
        <v>78800</v>
      </c>
      <c r="E5600" s="5">
        <v>79000</v>
      </c>
      <c r="F5600" s="4">
        <v>14360453</v>
      </c>
    </row>
    <row r="5601" spans="1:6" ht="15" customHeight="1" x14ac:dyDescent="0.3">
      <c r="A5601" s="2">
        <v>44407</v>
      </c>
      <c r="B5601" s="5">
        <v>78900</v>
      </c>
      <c r="C5601" s="5">
        <v>78900</v>
      </c>
      <c r="D5601" s="5">
        <v>78500</v>
      </c>
      <c r="E5601" s="5">
        <v>78500</v>
      </c>
      <c r="F5601" s="4">
        <v>13823411</v>
      </c>
    </row>
    <row r="5602" spans="1:6" ht="15" customHeight="1" x14ac:dyDescent="0.3">
      <c r="A5602" s="2">
        <v>44410</v>
      </c>
      <c r="B5602" s="5">
        <v>79200</v>
      </c>
      <c r="C5602" s="5">
        <v>79500</v>
      </c>
      <c r="D5602" s="5">
        <v>78700</v>
      </c>
      <c r="E5602" s="5">
        <v>79300</v>
      </c>
      <c r="F5602" s="4">
        <v>11739124</v>
      </c>
    </row>
    <row r="5603" spans="1:6" ht="15" customHeight="1" x14ac:dyDescent="0.3">
      <c r="A5603" s="2">
        <v>44411</v>
      </c>
      <c r="B5603" s="5">
        <v>79400</v>
      </c>
      <c r="C5603" s="5">
        <v>81400</v>
      </c>
      <c r="D5603" s="5">
        <v>79300</v>
      </c>
      <c r="E5603" s="5">
        <v>81400</v>
      </c>
      <c r="F5603" s="4">
        <v>24339360</v>
      </c>
    </row>
    <row r="5604" spans="1:6" ht="15" customHeight="1" x14ac:dyDescent="0.3">
      <c r="A5604" s="2">
        <v>44412</v>
      </c>
      <c r="B5604" s="5">
        <v>82200</v>
      </c>
      <c r="C5604" s="5">
        <v>83100</v>
      </c>
      <c r="D5604" s="5">
        <v>81800</v>
      </c>
      <c r="E5604" s="5">
        <v>82900</v>
      </c>
      <c r="F5604" s="4">
        <v>25642368</v>
      </c>
    </row>
    <row r="5605" spans="1:6" ht="15" customHeight="1" x14ac:dyDescent="0.3">
      <c r="A5605" s="2">
        <v>44413</v>
      </c>
      <c r="B5605" s="5">
        <v>83300</v>
      </c>
      <c r="C5605" s="5">
        <v>83300</v>
      </c>
      <c r="D5605" s="5">
        <v>82000</v>
      </c>
      <c r="E5605" s="5">
        <v>82100</v>
      </c>
      <c r="F5605" s="4">
        <v>18485469</v>
      </c>
    </row>
    <row r="5606" spans="1:6" ht="15" customHeight="1" x14ac:dyDescent="0.3">
      <c r="A5606" s="2">
        <v>44414</v>
      </c>
      <c r="B5606" s="5">
        <v>81900</v>
      </c>
      <c r="C5606" s="5">
        <v>82500</v>
      </c>
      <c r="D5606" s="5">
        <v>81300</v>
      </c>
      <c r="E5606" s="5">
        <v>81500</v>
      </c>
      <c r="F5606" s="4">
        <v>13342623</v>
      </c>
    </row>
    <row r="5607" spans="1:6" ht="15" customHeight="1" x14ac:dyDescent="0.3">
      <c r="A5607" s="2">
        <v>44417</v>
      </c>
      <c r="B5607" s="5">
        <v>81500</v>
      </c>
      <c r="C5607" s="5">
        <v>82300</v>
      </c>
      <c r="D5607" s="5">
        <v>80900</v>
      </c>
      <c r="E5607" s="5">
        <v>81500</v>
      </c>
      <c r="F5607" s="4">
        <v>15522581</v>
      </c>
    </row>
    <row r="5608" spans="1:6" ht="15" customHeight="1" x14ac:dyDescent="0.3">
      <c r="A5608" s="2">
        <v>44418</v>
      </c>
      <c r="B5608" s="5">
        <v>82300</v>
      </c>
      <c r="C5608" s="5">
        <v>82400</v>
      </c>
      <c r="D5608" s="5">
        <v>80100</v>
      </c>
      <c r="E5608" s="5">
        <v>80200</v>
      </c>
      <c r="F5608" s="4">
        <v>20362639</v>
      </c>
    </row>
    <row r="5609" spans="1:6" ht="15" customHeight="1" x14ac:dyDescent="0.3">
      <c r="A5609" s="2">
        <v>44419</v>
      </c>
      <c r="B5609" s="5">
        <v>79600</v>
      </c>
      <c r="C5609" s="5">
        <v>79800</v>
      </c>
      <c r="D5609" s="5">
        <v>78500</v>
      </c>
      <c r="E5609" s="5">
        <v>78500</v>
      </c>
      <c r="F5609" s="4">
        <v>30241137</v>
      </c>
    </row>
    <row r="5610" spans="1:6" ht="15" customHeight="1" x14ac:dyDescent="0.3">
      <c r="A5610" s="2">
        <v>44420</v>
      </c>
      <c r="B5610" s="5">
        <v>77100</v>
      </c>
      <c r="C5610" s="5">
        <v>78200</v>
      </c>
      <c r="D5610" s="5">
        <v>76900</v>
      </c>
      <c r="E5610" s="5">
        <v>77000</v>
      </c>
      <c r="F5610" s="4">
        <v>42365223</v>
      </c>
    </row>
    <row r="5611" spans="1:6" ht="15" customHeight="1" x14ac:dyDescent="0.3">
      <c r="A5611" s="2">
        <v>44421</v>
      </c>
      <c r="B5611" s="5">
        <v>75800</v>
      </c>
      <c r="C5611" s="5">
        <v>76000</v>
      </c>
      <c r="D5611" s="5">
        <v>74100</v>
      </c>
      <c r="E5611" s="5">
        <v>74400</v>
      </c>
      <c r="F5611" s="4">
        <v>61270643</v>
      </c>
    </row>
    <row r="5612" spans="1:6" ht="15" customHeight="1" x14ac:dyDescent="0.3">
      <c r="A5612" s="2">
        <v>44425</v>
      </c>
      <c r="B5612" s="5">
        <v>74000</v>
      </c>
      <c r="C5612" s="5">
        <v>75100</v>
      </c>
      <c r="D5612" s="5">
        <v>74000</v>
      </c>
      <c r="E5612" s="5">
        <v>74200</v>
      </c>
      <c r="F5612" s="4">
        <v>30944847</v>
      </c>
    </row>
    <row r="5613" spans="1:6" ht="15" customHeight="1" x14ac:dyDescent="0.3">
      <c r="A5613" s="2">
        <v>44426</v>
      </c>
      <c r="B5613" s="5">
        <v>73900</v>
      </c>
      <c r="C5613" s="5">
        <v>74600</v>
      </c>
      <c r="D5613" s="5">
        <v>73100</v>
      </c>
      <c r="E5613" s="5">
        <v>73900</v>
      </c>
      <c r="F5613" s="4">
        <v>29192631</v>
      </c>
    </row>
    <row r="5614" spans="1:6" ht="15" customHeight="1" x14ac:dyDescent="0.3">
      <c r="A5614" s="2">
        <v>44427</v>
      </c>
      <c r="B5614" s="5">
        <v>73500</v>
      </c>
      <c r="C5614" s="5">
        <v>74400</v>
      </c>
      <c r="D5614" s="5">
        <v>73100</v>
      </c>
      <c r="E5614" s="5">
        <v>73100</v>
      </c>
      <c r="F5614" s="4">
        <v>22166298</v>
      </c>
    </row>
    <row r="5615" spans="1:6" ht="15" customHeight="1" x14ac:dyDescent="0.3">
      <c r="A5615" s="2">
        <v>44428</v>
      </c>
      <c r="B5615" s="5">
        <v>73500</v>
      </c>
      <c r="C5615" s="5">
        <v>73900</v>
      </c>
      <c r="D5615" s="5">
        <v>72500</v>
      </c>
      <c r="E5615" s="5">
        <v>72700</v>
      </c>
      <c r="F5615" s="4">
        <v>22364803</v>
      </c>
    </row>
    <row r="5616" spans="1:6" ht="15" customHeight="1" x14ac:dyDescent="0.3">
      <c r="A5616" s="2">
        <v>44431</v>
      </c>
      <c r="B5616" s="5">
        <v>73300</v>
      </c>
      <c r="C5616" s="5">
        <v>74000</v>
      </c>
      <c r="D5616" s="5">
        <v>73000</v>
      </c>
      <c r="E5616" s="5">
        <v>73300</v>
      </c>
      <c r="F5616" s="4">
        <v>19384648</v>
      </c>
    </row>
    <row r="5617" spans="1:6" ht="15" customHeight="1" x14ac:dyDescent="0.3">
      <c r="A5617" s="2">
        <v>44432</v>
      </c>
      <c r="B5617" s="5">
        <v>73900</v>
      </c>
      <c r="C5617" s="5">
        <v>75700</v>
      </c>
      <c r="D5617" s="5">
        <v>73900</v>
      </c>
      <c r="E5617" s="5">
        <v>75600</v>
      </c>
      <c r="F5617" s="4">
        <v>21016913</v>
      </c>
    </row>
    <row r="5618" spans="1:6" ht="15" customHeight="1" x14ac:dyDescent="0.3">
      <c r="A5618" s="2">
        <v>44433</v>
      </c>
      <c r="B5618" s="5">
        <v>76200</v>
      </c>
      <c r="C5618" s="5">
        <v>76600</v>
      </c>
      <c r="D5618" s="5">
        <v>74900</v>
      </c>
      <c r="E5618" s="5">
        <v>75700</v>
      </c>
      <c r="F5618" s="4">
        <v>22319664</v>
      </c>
    </row>
    <row r="5619" spans="1:6" ht="15" customHeight="1" x14ac:dyDescent="0.3">
      <c r="A5619" s="2">
        <v>44434</v>
      </c>
      <c r="B5619" s="5">
        <v>76100</v>
      </c>
      <c r="C5619" s="5">
        <v>76200</v>
      </c>
      <c r="D5619" s="5">
        <v>74600</v>
      </c>
      <c r="E5619" s="5">
        <v>74600</v>
      </c>
      <c r="F5619" s="4">
        <v>16671494</v>
      </c>
    </row>
    <row r="5620" spans="1:6" ht="15" customHeight="1" x14ac:dyDescent="0.3">
      <c r="A5620" s="2">
        <v>44435</v>
      </c>
      <c r="B5620" s="5">
        <v>74300</v>
      </c>
      <c r="C5620" s="5">
        <v>75000</v>
      </c>
      <c r="D5620" s="5">
        <v>73800</v>
      </c>
      <c r="E5620" s="5">
        <v>74300</v>
      </c>
      <c r="F5620" s="4">
        <v>15172748</v>
      </c>
    </row>
    <row r="5621" spans="1:6" ht="15" customHeight="1" x14ac:dyDescent="0.3">
      <c r="A5621" s="2">
        <v>44438</v>
      </c>
      <c r="B5621" s="5">
        <v>75400</v>
      </c>
      <c r="C5621" s="5">
        <v>75500</v>
      </c>
      <c r="D5621" s="5">
        <v>74200</v>
      </c>
      <c r="E5621" s="5">
        <v>74600</v>
      </c>
      <c r="F5621" s="4">
        <v>12686999</v>
      </c>
    </row>
    <row r="5622" spans="1:6" ht="15" customHeight="1" x14ac:dyDescent="0.3">
      <c r="A5622" s="2">
        <v>44439</v>
      </c>
      <c r="B5622" s="5">
        <v>74900</v>
      </c>
      <c r="C5622" s="5">
        <v>76700</v>
      </c>
      <c r="D5622" s="5">
        <v>74300</v>
      </c>
      <c r="E5622" s="5">
        <v>76700</v>
      </c>
      <c r="F5622" s="4">
        <v>24630370</v>
      </c>
    </row>
    <row r="5623" spans="1:6" ht="15" customHeight="1" x14ac:dyDescent="0.3">
      <c r="A5623" s="2">
        <v>44440</v>
      </c>
      <c r="B5623" s="5">
        <v>76700</v>
      </c>
      <c r="C5623" s="5">
        <v>77100</v>
      </c>
      <c r="D5623" s="5">
        <v>75900</v>
      </c>
      <c r="E5623" s="5">
        <v>76800</v>
      </c>
      <c r="F5623" s="4">
        <v>16114775</v>
      </c>
    </row>
    <row r="5624" spans="1:6" ht="15" customHeight="1" x14ac:dyDescent="0.3">
      <c r="A5624" s="2">
        <v>44441</v>
      </c>
      <c r="B5624" s="5">
        <v>76800</v>
      </c>
      <c r="C5624" s="5">
        <v>76800</v>
      </c>
      <c r="D5624" s="5">
        <v>75700</v>
      </c>
      <c r="E5624" s="5">
        <v>76000</v>
      </c>
      <c r="F5624" s="4">
        <v>15347486</v>
      </c>
    </row>
    <row r="5625" spans="1:6" ht="15" customHeight="1" x14ac:dyDescent="0.3">
      <c r="A5625" s="2">
        <v>44442</v>
      </c>
      <c r="B5625" s="5">
        <v>76400</v>
      </c>
      <c r="C5625" s="5">
        <v>76700</v>
      </c>
      <c r="D5625" s="5">
        <v>76000</v>
      </c>
      <c r="E5625" s="5">
        <v>76600</v>
      </c>
      <c r="F5625" s="4">
        <v>12096419</v>
      </c>
    </row>
    <row r="5626" spans="1:6" ht="15" customHeight="1" x14ac:dyDescent="0.3">
      <c r="A5626" s="2">
        <v>44445</v>
      </c>
      <c r="B5626" s="5">
        <v>76800</v>
      </c>
      <c r="C5626" s="5">
        <v>77600</v>
      </c>
      <c r="D5626" s="5">
        <v>76600</v>
      </c>
      <c r="E5626" s="5">
        <v>77300</v>
      </c>
      <c r="F5626" s="4">
        <v>12861180</v>
      </c>
    </row>
    <row r="5627" spans="1:6" ht="15" customHeight="1" x14ac:dyDescent="0.3">
      <c r="A5627" s="2">
        <v>44446</v>
      </c>
      <c r="B5627" s="5">
        <v>77100</v>
      </c>
      <c r="C5627" s="5">
        <v>77100</v>
      </c>
      <c r="D5627" s="5">
        <v>75900</v>
      </c>
      <c r="E5627" s="5">
        <v>76100</v>
      </c>
      <c r="F5627" s="4">
        <v>13239401</v>
      </c>
    </row>
    <row r="5628" spans="1:6" ht="15" customHeight="1" x14ac:dyDescent="0.3">
      <c r="A5628" s="2">
        <v>44447</v>
      </c>
      <c r="B5628" s="5">
        <v>76000</v>
      </c>
      <c r="C5628" s="5">
        <v>76400</v>
      </c>
      <c r="D5628" s="5">
        <v>75600</v>
      </c>
      <c r="E5628" s="5">
        <v>76300</v>
      </c>
      <c r="F5628" s="4">
        <v>11798147</v>
      </c>
    </row>
    <row r="5629" spans="1:6" ht="15" customHeight="1" x14ac:dyDescent="0.3">
      <c r="A5629" s="2">
        <v>44448</v>
      </c>
      <c r="B5629" s="5">
        <v>76400</v>
      </c>
      <c r="C5629" s="5">
        <v>76600</v>
      </c>
      <c r="D5629" s="5">
        <v>75000</v>
      </c>
      <c r="E5629" s="5">
        <v>75300</v>
      </c>
      <c r="F5629" s="4">
        <v>17600770</v>
      </c>
    </row>
    <row r="5630" spans="1:6" ht="15" customHeight="1" x14ac:dyDescent="0.3">
      <c r="A5630" s="2">
        <v>44449</v>
      </c>
      <c r="B5630" s="5">
        <v>75300</v>
      </c>
      <c r="C5630" s="5">
        <v>75600</v>
      </c>
      <c r="D5630" s="5">
        <v>74800</v>
      </c>
      <c r="E5630" s="5">
        <v>75300</v>
      </c>
      <c r="F5630" s="4">
        <v>10103212</v>
      </c>
    </row>
    <row r="5631" spans="1:6" ht="15" customHeight="1" x14ac:dyDescent="0.3">
      <c r="A5631" s="2">
        <v>44452</v>
      </c>
      <c r="B5631" s="5">
        <v>75200</v>
      </c>
      <c r="C5631" s="5">
        <v>76300</v>
      </c>
      <c r="D5631" s="5">
        <v>75100</v>
      </c>
      <c r="E5631" s="5">
        <v>76300</v>
      </c>
      <c r="F5631" s="4">
        <v>11397775</v>
      </c>
    </row>
    <row r="5632" spans="1:6" ht="15" customHeight="1" x14ac:dyDescent="0.3">
      <c r="A5632" s="2">
        <v>44453</v>
      </c>
      <c r="B5632" s="5">
        <v>77100</v>
      </c>
      <c r="C5632" s="5">
        <v>77700</v>
      </c>
      <c r="D5632" s="5">
        <v>76600</v>
      </c>
      <c r="E5632" s="5">
        <v>76600</v>
      </c>
      <c r="F5632" s="4">
        <v>18167057</v>
      </c>
    </row>
    <row r="5633" spans="1:6" ht="15" customHeight="1" x14ac:dyDescent="0.3">
      <c r="A5633" s="2">
        <v>44454</v>
      </c>
      <c r="B5633" s="5">
        <v>77400</v>
      </c>
      <c r="C5633" s="5">
        <v>77400</v>
      </c>
      <c r="D5633" s="5">
        <v>76400</v>
      </c>
      <c r="E5633" s="5">
        <v>77000</v>
      </c>
      <c r="F5633" s="4">
        <v>12829128</v>
      </c>
    </row>
    <row r="5634" spans="1:6" ht="15" customHeight="1" x14ac:dyDescent="0.3">
      <c r="A5634" s="2">
        <v>44455</v>
      </c>
      <c r="B5634" s="5">
        <v>77300</v>
      </c>
      <c r="C5634" s="5">
        <v>77400</v>
      </c>
      <c r="D5634" s="5">
        <v>76100</v>
      </c>
      <c r="E5634" s="5">
        <v>76100</v>
      </c>
      <c r="F5634" s="4">
        <v>13067622</v>
      </c>
    </row>
    <row r="5635" spans="1:6" ht="15" customHeight="1" x14ac:dyDescent="0.3">
      <c r="A5635" s="2">
        <v>44456</v>
      </c>
      <c r="B5635" s="5">
        <v>76300</v>
      </c>
      <c r="C5635" s="5">
        <v>77200</v>
      </c>
      <c r="D5635" s="5">
        <v>75900</v>
      </c>
      <c r="E5635" s="5">
        <v>77200</v>
      </c>
      <c r="F5635" s="4">
        <v>16289502</v>
      </c>
    </row>
    <row r="5636" spans="1:6" ht="15" customHeight="1" x14ac:dyDescent="0.3">
      <c r="A5636" s="2">
        <v>44462</v>
      </c>
      <c r="B5636" s="5">
        <v>77500</v>
      </c>
      <c r="C5636" s="5">
        <v>77600</v>
      </c>
      <c r="D5636" s="5">
        <v>76800</v>
      </c>
      <c r="E5636" s="5">
        <v>77400</v>
      </c>
      <c r="F5636" s="4">
        <v>17055590</v>
      </c>
    </row>
    <row r="5637" spans="1:6" ht="15" customHeight="1" x14ac:dyDescent="0.3">
      <c r="A5637" s="2">
        <v>44463</v>
      </c>
      <c r="B5637" s="5">
        <v>77600</v>
      </c>
      <c r="C5637" s="5">
        <v>77700</v>
      </c>
      <c r="D5637" s="5">
        <v>77100</v>
      </c>
      <c r="E5637" s="5">
        <v>77300</v>
      </c>
      <c r="F5637" s="4">
        <v>12247274</v>
      </c>
    </row>
    <row r="5638" spans="1:6" ht="15" customHeight="1" x14ac:dyDescent="0.3">
      <c r="A5638" s="2">
        <v>44466</v>
      </c>
      <c r="B5638" s="5">
        <v>77300</v>
      </c>
      <c r="C5638" s="5">
        <v>77700</v>
      </c>
      <c r="D5638" s="5">
        <v>77000</v>
      </c>
      <c r="E5638" s="5">
        <v>77700</v>
      </c>
      <c r="F5638" s="4">
        <v>11699798</v>
      </c>
    </row>
    <row r="5639" spans="1:6" ht="15" customHeight="1" x14ac:dyDescent="0.3">
      <c r="A5639" s="2">
        <v>44467</v>
      </c>
      <c r="B5639" s="5">
        <v>77700</v>
      </c>
      <c r="C5639" s="5">
        <v>77800</v>
      </c>
      <c r="D5639" s="5">
        <v>76200</v>
      </c>
      <c r="E5639" s="5">
        <v>76300</v>
      </c>
      <c r="F5639" s="4">
        <v>15406382</v>
      </c>
    </row>
    <row r="5640" spans="1:6" ht="15" customHeight="1" x14ac:dyDescent="0.3">
      <c r="A5640" s="2">
        <v>44468</v>
      </c>
      <c r="B5640" s="5">
        <v>74800</v>
      </c>
      <c r="C5640" s="5">
        <v>75300</v>
      </c>
      <c r="D5640" s="5">
        <v>73800</v>
      </c>
      <c r="E5640" s="5">
        <v>74100</v>
      </c>
      <c r="F5640" s="4">
        <v>23992458</v>
      </c>
    </row>
    <row r="5641" spans="1:6" ht="15" customHeight="1" x14ac:dyDescent="0.3">
      <c r="A5641" s="2">
        <v>44469</v>
      </c>
      <c r="B5641" s="5">
        <v>74300</v>
      </c>
      <c r="C5641" s="5">
        <v>74800</v>
      </c>
      <c r="D5641" s="5">
        <v>73700</v>
      </c>
      <c r="E5641" s="5">
        <v>74100</v>
      </c>
      <c r="F5641" s="4">
        <v>19919361</v>
      </c>
    </row>
    <row r="5642" spans="1:6" ht="15" customHeight="1" x14ac:dyDescent="0.3">
      <c r="A5642" s="2">
        <v>44470</v>
      </c>
      <c r="B5642" s="5">
        <v>73900</v>
      </c>
      <c r="C5642" s="5">
        <v>74000</v>
      </c>
      <c r="D5642" s="5">
        <v>72900</v>
      </c>
      <c r="E5642" s="5">
        <v>73200</v>
      </c>
      <c r="F5642" s="4">
        <v>15803395</v>
      </c>
    </row>
    <row r="5643" spans="1:6" ht="15" customHeight="1" x14ac:dyDescent="0.3">
      <c r="A5643" s="2">
        <v>44474</v>
      </c>
      <c r="B5643" s="5">
        <v>73000</v>
      </c>
      <c r="C5643" s="5">
        <v>73000</v>
      </c>
      <c r="D5643" s="5">
        <v>71400</v>
      </c>
      <c r="E5643" s="5">
        <v>72200</v>
      </c>
      <c r="F5643" s="4">
        <v>24013921</v>
      </c>
    </row>
    <row r="5644" spans="1:6" ht="15" customHeight="1" x14ac:dyDescent="0.3">
      <c r="A5644" s="2">
        <v>44475</v>
      </c>
      <c r="B5644" s="5">
        <v>72600</v>
      </c>
      <c r="C5644" s="5">
        <v>72800</v>
      </c>
      <c r="D5644" s="5">
        <v>71200</v>
      </c>
      <c r="E5644" s="5">
        <v>71300</v>
      </c>
      <c r="F5644" s="4">
        <v>18956962</v>
      </c>
    </row>
    <row r="5645" spans="1:6" ht="15" customHeight="1" x14ac:dyDescent="0.3">
      <c r="A5645" s="2">
        <v>44476</v>
      </c>
      <c r="B5645" s="5">
        <v>71600</v>
      </c>
      <c r="C5645" s="5">
        <v>72100</v>
      </c>
      <c r="D5645" s="5">
        <v>71300</v>
      </c>
      <c r="E5645" s="5">
        <v>71600</v>
      </c>
      <c r="F5645" s="4">
        <v>13683532</v>
      </c>
    </row>
    <row r="5646" spans="1:6" ht="15" customHeight="1" x14ac:dyDescent="0.3">
      <c r="A5646" s="2">
        <v>44477</v>
      </c>
      <c r="B5646" s="5">
        <v>72300</v>
      </c>
      <c r="C5646" s="5">
        <v>72400</v>
      </c>
      <c r="D5646" s="5">
        <v>71500</v>
      </c>
      <c r="E5646" s="5">
        <v>71500</v>
      </c>
      <c r="F5646" s="4">
        <v>14043287</v>
      </c>
    </row>
    <row r="5647" spans="1:6" ht="15" customHeight="1" x14ac:dyDescent="0.3">
      <c r="A5647" s="2">
        <v>44481</v>
      </c>
      <c r="B5647" s="5">
        <v>70700</v>
      </c>
      <c r="C5647" s="5">
        <v>70900</v>
      </c>
      <c r="D5647" s="5">
        <v>68700</v>
      </c>
      <c r="E5647" s="5">
        <v>69000</v>
      </c>
      <c r="F5647" s="4">
        <v>31001484</v>
      </c>
    </row>
    <row r="5648" spans="1:6" ht="15" customHeight="1" x14ac:dyDescent="0.3">
      <c r="A5648" s="2">
        <v>44482</v>
      </c>
      <c r="B5648" s="5">
        <v>68700</v>
      </c>
      <c r="C5648" s="5">
        <v>69600</v>
      </c>
      <c r="D5648" s="5">
        <v>68300</v>
      </c>
      <c r="E5648" s="5">
        <v>68800</v>
      </c>
      <c r="F5648" s="4">
        <v>24172015</v>
      </c>
    </row>
    <row r="5649" spans="1:6" ht="15" customHeight="1" x14ac:dyDescent="0.3">
      <c r="A5649" s="2">
        <v>44483</v>
      </c>
      <c r="B5649" s="5">
        <v>69000</v>
      </c>
      <c r="C5649" s="5">
        <v>69800</v>
      </c>
      <c r="D5649" s="5">
        <v>68800</v>
      </c>
      <c r="E5649" s="5">
        <v>69400</v>
      </c>
      <c r="F5649" s="4">
        <v>19520641</v>
      </c>
    </row>
    <row r="5650" spans="1:6" ht="15" customHeight="1" x14ac:dyDescent="0.3">
      <c r="A5650" s="2">
        <v>44484</v>
      </c>
      <c r="B5650" s="5">
        <v>70200</v>
      </c>
      <c r="C5650" s="5">
        <v>71000</v>
      </c>
      <c r="D5650" s="5">
        <v>70000</v>
      </c>
      <c r="E5650" s="5">
        <v>70100</v>
      </c>
      <c r="F5650" s="4">
        <v>18051612</v>
      </c>
    </row>
    <row r="5651" spans="1:6" ht="15" customHeight="1" x14ac:dyDescent="0.3">
      <c r="A5651" s="2">
        <v>44487</v>
      </c>
      <c r="B5651" s="5">
        <v>70200</v>
      </c>
      <c r="C5651" s="5">
        <v>70300</v>
      </c>
      <c r="D5651" s="5">
        <v>69200</v>
      </c>
      <c r="E5651" s="5">
        <v>70200</v>
      </c>
      <c r="F5651" s="4">
        <v>13486391</v>
      </c>
    </row>
    <row r="5652" spans="1:6" ht="15" customHeight="1" x14ac:dyDescent="0.3">
      <c r="A5652" s="2">
        <v>44488</v>
      </c>
      <c r="B5652" s="5">
        <v>70800</v>
      </c>
      <c r="C5652" s="5">
        <v>71000</v>
      </c>
      <c r="D5652" s="5">
        <v>70400</v>
      </c>
      <c r="E5652" s="5">
        <v>70600</v>
      </c>
      <c r="F5652" s="4">
        <v>9507991</v>
      </c>
    </row>
    <row r="5653" spans="1:6" ht="15" customHeight="1" x14ac:dyDescent="0.3">
      <c r="A5653" s="2">
        <v>44489</v>
      </c>
      <c r="B5653" s="5">
        <v>70700</v>
      </c>
      <c r="C5653" s="5">
        <v>71000</v>
      </c>
      <c r="D5653" s="5">
        <v>70200</v>
      </c>
      <c r="E5653" s="5">
        <v>70300</v>
      </c>
      <c r="F5653" s="4">
        <v>10151638</v>
      </c>
    </row>
    <row r="5654" spans="1:6" ht="15" customHeight="1" x14ac:dyDescent="0.3">
      <c r="A5654" s="2">
        <v>44490</v>
      </c>
      <c r="B5654" s="5">
        <v>70300</v>
      </c>
      <c r="C5654" s="5">
        <v>70600</v>
      </c>
      <c r="D5654" s="5">
        <v>70000</v>
      </c>
      <c r="E5654" s="5">
        <v>70200</v>
      </c>
      <c r="F5654" s="4">
        <v>10891094</v>
      </c>
    </row>
    <row r="5655" spans="1:6" ht="15" customHeight="1" x14ac:dyDescent="0.3">
      <c r="A5655" s="2">
        <v>44491</v>
      </c>
      <c r="B5655" s="5">
        <v>70000</v>
      </c>
      <c r="C5655" s="5">
        <v>70700</v>
      </c>
      <c r="D5655" s="5">
        <v>70000</v>
      </c>
      <c r="E5655" s="5">
        <v>70400</v>
      </c>
      <c r="F5655" s="4">
        <v>8395448</v>
      </c>
    </row>
    <row r="5656" spans="1:6" ht="15" customHeight="1" x14ac:dyDescent="0.3">
      <c r="A5656" s="2">
        <v>44494</v>
      </c>
      <c r="B5656" s="5">
        <v>69900</v>
      </c>
      <c r="C5656" s="5">
        <v>70600</v>
      </c>
      <c r="D5656" s="5">
        <v>69500</v>
      </c>
      <c r="E5656" s="5">
        <v>70200</v>
      </c>
      <c r="F5656" s="4">
        <v>10029621</v>
      </c>
    </row>
    <row r="5657" spans="1:6" ht="15" customHeight="1" x14ac:dyDescent="0.3">
      <c r="A5657" s="2">
        <v>44495</v>
      </c>
      <c r="B5657" s="5">
        <v>70600</v>
      </c>
      <c r="C5657" s="5">
        <v>71500</v>
      </c>
      <c r="D5657" s="5">
        <v>70400</v>
      </c>
      <c r="E5657" s="5">
        <v>71100</v>
      </c>
      <c r="F5657" s="4">
        <v>10528252</v>
      </c>
    </row>
    <row r="5658" spans="1:6" ht="15" customHeight="1" x14ac:dyDescent="0.3">
      <c r="A5658" s="2">
        <v>44496</v>
      </c>
      <c r="B5658" s="5">
        <v>71000</v>
      </c>
      <c r="C5658" s="5">
        <v>71000</v>
      </c>
      <c r="D5658" s="5">
        <v>70000</v>
      </c>
      <c r="E5658" s="5">
        <v>70100</v>
      </c>
      <c r="F5658" s="4">
        <v>10295316</v>
      </c>
    </row>
    <row r="5659" spans="1:6" ht="15" customHeight="1" x14ac:dyDescent="0.3">
      <c r="A5659" s="2">
        <v>44497</v>
      </c>
      <c r="B5659" s="5">
        <v>69500</v>
      </c>
      <c r="C5659" s="5">
        <v>72200</v>
      </c>
      <c r="D5659" s="5">
        <v>69500</v>
      </c>
      <c r="E5659" s="5">
        <v>70700</v>
      </c>
      <c r="F5659" s="4">
        <v>20644902</v>
      </c>
    </row>
    <row r="5660" spans="1:6" ht="15" customHeight="1" x14ac:dyDescent="0.3">
      <c r="A5660" s="2">
        <v>44498</v>
      </c>
      <c r="B5660" s="5">
        <v>71200</v>
      </c>
      <c r="C5660" s="5">
        <v>71600</v>
      </c>
      <c r="D5660" s="5">
        <v>69700</v>
      </c>
      <c r="E5660" s="5">
        <v>69800</v>
      </c>
      <c r="F5660" s="4">
        <v>17016151</v>
      </c>
    </row>
    <row r="5661" spans="1:6" ht="15" customHeight="1" x14ac:dyDescent="0.3">
      <c r="A5661" s="2">
        <v>44501</v>
      </c>
      <c r="B5661" s="5">
        <v>70200</v>
      </c>
      <c r="C5661" s="5">
        <v>70600</v>
      </c>
      <c r="D5661" s="5">
        <v>69900</v>
      </c>
      <c r="E5661" s="5">
        <v>69900</v>
      </c>
      <c r="F5661" s="4">
        <v>11503729</v>
      </c>
    </row>
    <row r="5662" spans="1:6" ht="15" customHeight="1" x14ac:dyDescent="0.3">
      <c r="A5662" s="2">
        <v>44502</v>
      </c>
      <c r="B5662" s="5">
        <v>70800</v>
      </c>
      <c r="C5662" s="5">
        <v>72200</v>
      </c>
      <c r="D5662" s="5">
        <v>70700</v>
      </c>
      <c r="E5662" s="5">
        <v>71500</v>
      </c>
      <c r="F5662" s="4">
        <v>16812570</v>
      </c>
    </row>
    <row r="5663" spans="1:6" ht="15" customHeight="1" x14ac:dyDescent="0.3">
      <c r="A5663" s="2">
        <v>44503</v>
      </c>
      <c r="B5663" s="5">
        <v>71700</v>
      </c>
      <c r="C5663" s="5">
        <v>71700</v>
      </c>
      <c r="D5663" s="5">
        <v>70100</v>
      </c>
      <c r="E5663" s="5">
        <v>70400</v>
      </c>
      <c r="F5663" s="4">
        <v>12770428</v>
      </c>
    </row>
    <row r="5664" spans="1:6" ht="15" customHeight="1" x14ac:dyDescent="0.3">
      <c r="A5664" s="2">
        <v>44504</v>
      </c>
      <c r="B5664" s="5">
        <v>71200</v>
      </c>
      <c r="C5664" s="5">
        <v>71600</v>
      </c>
      <c r="D5664" s="5">
        <v>70500</v>
      </c>
      <c r="E5664" s="5">
        <v>70600</v>
      </c>
      <c r="F5664" s="4">
        <v>11818987</v>
      </c>
    </row>
    <row r="5665" spans="1:6" ht="15" customHeight="1" x14ac:dyDescent="0.3">
      <c r="A5665" s="2">
        <v>44505</v>
      </c>
      <c r="B5665" s="5">
        <v>71600</v>
      </c>
      <c r="C5665" s="5">
        <v>71600</v>
      </c>
      <c r="D5665" s="5">
        <v>70200</v>
      </c>
      <c r="E5665" s="5">
        <v>70200</v>
      </c>
      <c r="F5665" s="4">
        <v>12667743</v>
      </c>
    </row>
    <row r="5666" spans="1:6" ht="15" customHeight="1" x14ac:dyDescent="0.3">
      <c r="A5666" s="2">
        <v>44508</v>
      </c>
      <c r="B5666" s="5">
        <v>70400</v>
      </c>
      <c r="C5666" s="5">
        <v>70600</v>
      </c>
      <c r="D5666" s="5">
        <v>69800</v>
      </c>
      <c r="E5666" s="5">
        <v>70600</v>
      </c>
      <c r="F5666" s="4">
        <v>11121981</v>
      </c>
    </row>
    <row r="5667" spans="1:6" ht="15" customHeight="1" x14ac:dyDescent="0.3">
      <c r="A5667" s="2">
        <v>44509</v>
      </c>
      <c r="B5667" s="5">
        <v>70300</v>
      </c>
      <c r="C5667" s="5">
        <v>71000</v>
      </c>
      <c r="D5667" s="5">
        <v>70100</v>
      </c>
      <c r="E5667" s="5">
        <v>70500</v>
      </c>
      <c r="F5667" s="4">
        <v>11159589</v>
      </c>
    </row>
    <row r="5668" spans="1:6" ht="15" customHeight="1" x14ac:dyDescent="0.3">
      <c r="A5668" s="2">
        <v>44510</v>
      </c>
      <c r="B5668" s="5">
        <v>70300</v>
      </c>
      <c r="C5668" s="5">
        <v>70900</v>
      </c>
      <c r="D5668" s="5">
        <v>70200</v>
      </c>
      <c r="E5668" s="5">
        <v>70200</v>
      </c>
      <c r="F5668" s="4">
        <v>9422009</v>
      </c>
    </row>
    <row r="5669" spans="1:6" ht="15" customHeight="1" x14ac:dyDescent="0.3">
      <c r="A5669" s="2">
        <v>44511</v>
      </c>
      <c r="B5669" s="5">
        <v>69900</v>
      </c>
      <c r="C5669" s="5">
        <v>70000</v>
      </c>
      <c r="D5669" s="5">
        <v>69600</v>
      </c>
      <c r="E5669" s="5">
        <v>69900</v>
      </c>
      <c r="F5669" s="4">
        <v>11489122</v>
      </c>
    </row>
    <row r="5670" spans="1:6" ht="15" customHeight="1" x14ac:dyDescent="0.3">
      <c r="A5670" s="2">
        <v>44512</v>
      </c>
      <c r="B5670" s="5">
        <v>70200</v>
      </c>
      <c r="C5670" s="5">
        <v>70900</v>
      </c>
      <c r="D5670" s="5">
        <v>69900</v>
      </c>
      <c r="E5670" s="5">
        <v>70600</v>
      </c>
      <c r="F5670" s="4">
        <v>10087450</v>
      </c>
    </row>
    <row r="5671" spans="1:6" ht="15" customHeight="1" x14ac:dyDescent="0.3">
      <c r="A5671" s="2">
        <v>44515</v>
      </c>
      <c r="B5671" s="5">
        <v>71700</v>
      </c>
      <c r="C5671" s="5">
        <v>71900</v>
      </c>
      <c r="D5671" s="5">
        <v>70900</v>
      </c>
      <c r="E5671" s="5">
        <v>71400</v>
      </c>
      <c r="F5671" s="4">
        <v>12420710</v>
      </c>
    </row>
    <row r="5672" spans="1:6" ht="15" customHeight="1" x14ac:dyDescent="0.3">
      <c r="A5672" s="2">
        <v>44516</v>
      </c>
      <c r="B5672" s="5">
        <v>71500</v>
      </c>
      <c r="C5672" s="5">
        <v>72000</v>
      </c>
      <c r="D5672" s="5">
        <v>71300</v>
      </c>
      <c r="E5672" s="5">
        <v>71300</v>
      </c>
      <c r="F5672" s="4">
        <v>10919239</v>
      </c>
    </row>
    <row r="5673" spans="1:6" ht="15" customHeight="1" x14ac:dyDescent="0.3">
      <c r="A5673" s="2">
        <v>44517</v>
      </c>
      <c r="B5673" s="5">
        <v>71300</v>
      </c>
      <c r="C5673" s="5">
        <v>71600</v>
      </c>
      <c r="D5673" s="5">
        <v>70600</v>
      </c>
      <c r="E5673" s="5">
        <v>70700</v>
      </c>
      <c r="F5673" s="4">
        <v>11027606</v>
      </c>
    </row>
    <row r="5674" spans="1:6" ht="15" customHeight="1" x14ac:dyDescent="0.3">
      <c r="A5674" s="2">
        <v>44518</v>
      </c>
      <c r="B5674" s="5">
        <v>70700</v>
      </c>
      <c r="C5674" s="5">
        <v>71000</v>
      </c>
      <c r="D5674" s="5">
        <v>70200</v>
      </c>
      <c r="E5674" s="5">
        <v>70200</v>
      </c>
      <c r="F5674" s="4">
        <v>10144957</v>
      </c>
    </row>
    <row r="5675" spans="1:6" ht="15" customHeight="1" x14ac:dyDescent="0.3">
      <c r="A5675" s="2">
        <v>44519</v>
      </c>
      <c r="B5675" s="5">
        <v>70400</v>
      </c>
      <c r="C5675" s="5">
        <v>71400</v>
      </c>
      <c r="D5675" s="5">
        <v>70100</v>
      </c>
      <c r="E5675" s="5">
        <v>71200</v>
      </c>
      <c r="F5675" s="4">
        <v>11954728</v>
      </c>
    </row>
    <row r="5676" spans="1:6" ht="15" customHeight="1" x14ac:dyDescent="0.3">
      <c r="A5676" s="2">
        <v>44522</v>
      </c>
      <c r="B5676" s="5">
        <v>73300</v>
      </c>
      <c r="C5676" s="5">
        <v>75200</v>
      </c>
      <c r="D5676" s="5">
        <v>73000</v>
      </c>
      <c r="E5676" s="5">
        <v>74900</v>
      </c>
      <c r="F5676" s="4">
        <v>27506623</v>
      </c>
    </row>
    <row r="5677" spans="1:6" ht="15" customHeight="1" x14ac:dyDescent="0.3">
      <c r="A5677" s="2">
        <v>44523</v>
      </c>
      <c r="B5677" s="5">
        <v>76000</v>
      </c>
      <c r="C5677" s="5">
        <v>76000</v>
      </c>
      <c r="D5677" s="5">
        <v>74500</v>
      </c>
      <c r="E5677" s="5">
        <v>75300</v>
      </c>
      <c r="F5677" s="4">
        <v>22029195</v>
      </c>
    </row>
    <row r="5678" spans="1:6" ht="15" customHeight="1" x14ac:dyDescent="0.3">
      <c r="A5678" s="2">
        <v>44524</v>
      </c>
      <c r="B5678" s="5">
        <v>76000</v>
      </c>
      <c r="C5678" s="5">
        <v>76200</v>
      </c>
      <c r="D5678" s="5">
        <v>74100</v>
      </c>
      <c r="E5678" s="5">
        <v>74800</v>
      </c>
      <c r="F5678" s="4">
        <v>15652305</v>
      </c>
    </row>
    <row r="5679" spans="1:6" ht="15" customHeight="1" x14ac:dyDescent="0.3">
      <c r="A5679" s="2">
        <v>44525</v>
      </c>
      <c r="B5679" s="5">
        <v>75100</v>
      </c>
      <c r="C5679" s="5">
        <v>75100</v>
      </c>
      <c r="D5679" s="5">
        <v>73600</v>
      </c>
      <c r="E5679" s="5">
        <v>73700</v>
      </c>
      <c r="F5679" s="4">
        <v>12559258</v>
      </c>
    </row>
    <row r="5680" spans="1:6" ht="15" customHeight="1" x14ac:dyDescent="0.3">
      <c r="A5680" s="2">
        <v>44526</v>
      </c>
      <c r="B5680" s="5">
        <v>73500</v>
      </c>
      <c r="C5680" s="5">
        <v>74100</v>
      </c>
      <c r="D5680" s="5">
        <v>72000</v>
      </c>
      <c r="E5680" s="5">
        <v>72300</v>
      </c>
      <c r="F5680" s="4">
        <v>13002242</v>
      </c>
    </row>
    <row r="5681" spans="1:6" ht="15" customHeight="1" x14ac:dyDescent="0.3">
      <c r="A5681" s="2">
        <v>44529</v>
      </c>
      <c r="B5681" s="5">
        <v>71700</v>
      </c>
      <c r="C5681" s="5">
        <v>73000</v>
      </c>
      <c r="D5681" s="5">
        <v>71400</v>
      </c>
      <c r="E5681" s="5">
        <v>72300</v>
      </c>
      <c r="F5681" s="4">
        <v>16682559</v>
      </c>
    </row>
    <row r="5682" spans="1:6" ht="15" customHeight="1" x14ac:dyDescent="0.3">
      <c r="A5682" s="2">
        <v>44530</v>
      </c>
      <c r="B5682" s="5">
        <v>73200</v>
      </c>
      <c r="C5682" s="5">
        <v>73900</v>
      </c>
      <c r="D5682" s="5">
        <v>70500</v>
      </c>
      <c r="E5682" s="5">
        <v>71300</v>
      </c>
      <c r="F5682" s="4">
        <v>30364841</v>
      </c>
    </row>
    <row r="5683" spans="1:6" ht="15" customHeight="1" x14ac:dyDescent="0.3">
      <c r="A5683" s="2">
        <v>44531</v>
      </c>
      <c r="B5683" s="5">
        <v>72000</v>
      </c>
      <c r="C5683" s="5">
        <v>74800</v>
      </c>
      <c r="D5683" s="5">
        <v>71600</v>
      </c>
      <c r="E5683" s="5">
        <v>74400</v>
      </c>
      <c r="F5683" s="4">
        <v>21954856</v>
      </c>
    </row>
    <row r="5684" spans="1:6" ht="15" customHeight="1" x14ac:dyDescent="0.3">
      <c r="A5684" s="2">
        <v>44532</v>
      </c>
      <c r="B5684" s="5">
        <v>73900</v>
      </c>
      <c r="C5684" s="5">
        <v>75800</v>
      </c>
      <c r="D5684" s="5">
        <v>73800</v>
      </c>
      <c r="E5684" s="5">
        <v>75800</v>
      </c>
      <c r="F5684" s="4">
        <v>23652940</v>
      </c>
    </row>
    <row r="5685" spans="1:6" ht="15" customHeight="1" x14ac:dyDescent="0.3">
      <c r="A5685" s="2">
        <v>44533</v>
      </c>
      <c r="B5685" s="5">
        <v>75600</v>
      </c>
      <c r="C5685" s="5">
        <v>76000</v>
      </c>
      <c r="D5685" s="5">
        <v>74100</v>
      </c>
      <c r="E5685" s="5">
        <v>75600</v>
      </c>
      <c r="F5685" s="4">
        <v>18330240</v>
      </c>
    </row>
    <row r="5686" spans="1:6" ht="15" customHeight="1" x14ac:dyDescent="0.3">
      <c r="A5686" s="2">
        <v>44536</v>
      </c>
      <c r="B5686" s="5">
        <v>75100</v>
      </c>
      <c r="C5686" s="5">
        <v>76700</v>
      </c>
      <c r="D5686" s="5">
        <v>74900</v>
      </c>
      <c r="E5686" s="5">
        <v>76300</v>
      </c>
      <c r="F5686" s="4">
        <v>16391250</v>
      </c>
    </row>
    <row r="5687" spans="1:6" ht="15" customHeight="1" x14ac:dyDescent="0.3">
      <c r="A5687" s="2">
        <v>44537</v>
      </c>
      <c r="B5687" s="5">
        <v>76100</v>
      </c>
      <c r="C5687" s="5">
        <v>77700</v>
      </c>
      <c r="D5687" s="5">
        <v>75600</v>
      </c>
      <c r="E5687" s="5">
        <v>77400</v>
      </c>
      <c r="F5687" s="4">
        <v>19232453</v>
      </c>
    </row>
    <row r="5688" spans="1:6" ht="15" customHeight="1" x14ac:dyDescent="0.3">
      <c r="A5688" s="2">
        <v>44538</v>
      </c>
      <c r="B5688" s="5">
        <v>78300</v>
      </c>
      <c r="C5688" s="5">
        <v>78600</v>
      </c>
      <c r="D5688" s="5">
        <v>77100</v>
      </c>
      <c r="E5688" s="5">
        <v>77400</v>
      </c>
      <c r="F5688" s="4">
        <v>21558340</v>
      </c>
    </row>
    <row r="5689" spans="1:6" ht="15" customHeight="1" x14ac:dyDescent="0.3">
      <c r="A5689" s="2">
        <v>44539</v>
      </c>
      <c r="B5689" s="5">
        <v>77400</v>
      </c>
      <c r="C5689" s="5">
        <v>78200</v>
      </c>
      <c r="D5689" s="5">
        <v>77000</v>
      </c>
      <c r="E5689" s="5">
        <v>78200</v>
      </c>
      <c r="F5689" s="4">
        <v>21604528</v>
      </c>
    </row>
    <row r="5690" spans="1:6" ht="15" customHeight="1" x14ac:dyDescent="0.3">
      <c r="A5690" s="2">
        <v>44540</v>
      </c>
      <c r="B5690" s="5">
        <v>77400</v>
      </c>
      <c r="C5690" s="5">
        <v>77600</v>
      </c>
      <c r="D5690" s="5">
        <v>76800</v>
      </c>
      <c r="E5690" s="5">
        <v>76900</v>
      </c>
      <c r="F5690" s="4">
        <v>9155219</v>
      </c>
    </row>
    <row r="5691" spans="1:6" ht="15" customHeight="1" x14ac:dyDescent="0.3">
      <c r="A5691" s="2">
        <v>44543</v>
      </c>
      <c r="B5691" s="5">
        <v>77200</v>
      </c>
      <c r="C5691" s="5">
        <v>78300</v>
      </c>
      <c r="D5691" s="5">
        <v>76500</v>
      </c>
      <c r="E5691" s="5">
        <v>76800</v>
      </c>
      <c r="F5691" s="4">
        <v>15038750</v>
      </c>
    </row>
    <row r="5692" spans="1:6" ht="15" customHeight="1" x14ac:dyDescent="0.3">
      <c r="A5692" s="2">
        <v>44544</v>
      </c>
      <c r="B5692" s="5">
        <v>76500</v>
      </c>
      <c r="C5692" s="5">
        <v>77200</v>
      </c>
      <c r="D5692" s="5">
        <v>76200</v>
      </c>
      <c r="E5692" s="5">
        <v>77000</v>
      </c>
      <c r="F5692" s="4">
        <v>10976660</v>
      </c>
    </row>
    <row r="5693" spans="1:6" ht="15" customHeight="1" x14ac:dyDescent="0.3">
      <c r="A5693" s="2">
        <v>44545</v>
      </c>
      <c r="B5693" s="5">
        <v>76400</v>
      </c>
      <c r="C5693" s="5">
        <v>77600</v>
      </c>
      <c r="D5693" s="5">
        <v>76300</v>
      </c>
      <c r="E5693" s="5">
        <v>77600</v>
      </c>
      <c r="F5693" s="4">
        <v>9584939</v>
      </c>
    </row>
    <row r="5694" spans="1:6" ht="15" customHeight="1" x14ac:dyDescent="0.3">
      <c r="A5694" s="2">
        <v>44546</v>
      </c>
      <c r="B5694" s="5">
        <v>78500</v>
      </c>
      <c r="C5694" s="5">
        <v>78500</v>
      </c>
      <c r="D5694" s="5">
        <v>77400</v>
      </c>
      <c r="E5694" s="5">
        <v>77800</v>
      </c>
      <c r="F5694" s="4">
        <v>11996128</v>
      </c>
    </row>
    <row r="5695" spans="1:6" ht="15" customHeight="1" x14ac:dyDescent="0.3">
      <c r="A5695" s="2">
        <v>44547</v>
      </c>
      <c r="B5695" s="5">
        <v>76800</v>
      </c>
      <c r="C5695" s="5">
        <v>78000</v>
      </c>
      <c r="D5695" s="5">
        <v>76800</v>
      </c>
      <c r="E5695" s="5">
        <v>78000</v>
      </c>
      <c r="F5695" s="4">
        <v>13108479</v>
      </c>
    </row>
    <row r="5696" spans="1:6" ht="15" customHeight="1" x14ac:dyDescent="0.3">
      <c r="A5696" s="2">
        <v>44550</v>
      </c>
      <c r="B5696" s="5">
        <v>77600</v>
      </c>
      <c r="C5696" s="5">
        <v>77800</v>
      </c>
      <c r="D5696" s="5">
        <v>76800</v>
      </c>
      <c r="E5696" s="5">
        <v>77100</v>
      </c>
      <c r="F5696" s="4">
        <v>11264375</v>
      </c>
    </row>
    <row r="5697" spans="1:6" ht="15" customHeight="1" x14ac:dyDescent="0.3">
      <c r="A5697" s="2">
        <v>44551</v>
      </c>
      <c r="B5697" s="5">
        <v>77900</v>
      </c>
      <c r="C5697" s="5">
        <v>78300</v>
      </c>
      <c r="D5697" s="5">
        <v>77500</v>
      </c>
      <c r="E5697" s="5">
        <v>78100</v>
      </c>
      <c r="F5697" s="4">
        <v>14245298</v>
      </c>
    </row>
    <row r="5698" spans="1:6" ht="15" customHeight="1" x14ac:dyDescent="0.3">
      <c r="A5698" s="2">
        <v>44552</v>
      </c>
      <c r="B5698" s="5">
        <v>78900</v>
      </c>
      <c r="C5698" s="5">
        <v>79400</v>
      </c>
      <c r="D5698" s="5">
        <v>78800</v>
      </c>
      <c r="E5698" s="5">
        <v>79400</v>
      </c>
      <c r="F5698" s="4">
        <v>17105892</v>
      </c>
    </row>
    <row r="5699" spans="1:6" ht="15" customHeight="1" x14ac:dyDescent="0.3">
      <c r="A5699" s="2">
        <v>44553</v>
      </c>
      <c r="B5699" s="5">
        <v>79800</v>
      </c>
      <c r="C5699" s="5">
        <v>80000</v>
      </c>
      <c r="D5699" s="5">
        <v>79300</v>
      </c>
      <c r="E5699" s="5">
        <v>79900</v>
      </c>
      <c r="F5699" s="4">
        <v>13577498</v>
      </c>
    </row>
    <row r="5700" spans="1:6" ht="15" customHeight="1" x14ac:dyDescent="0.3">
      <c r="A5700" s="2">
        <v>44554</v>
      </c>
      <c r="B5700" s="5">
        <v>80200</v>
      </c>
      <c r="C5700" s="5">
        <v>80800</v>
      </c>
      <c r="D5700" s="5">
        <v>80200</v>
      </c>
      <c r="E5700" s="5">
        <v>80500</v>
      </c>
      <c r="F5700" s="4">
        <v>12086380</v>
      </c>
    </row>
    <row r="5701" spans="1:6" ht="15" customHeight="1" x14ac:dyDescent="0.3">
      <c r="A5701" s="2">
        <v>44558</v>
      </c>
      <c r="B5701" s="5">
        <v>80200</v>
      </c>
      <c r="C5701" s="5">
        <v>80400</v>
      </c>
      <c r="D5701" s="5">
        <v>79700</v>
      </c>
      <c r="E5701" s="5">
        <v>80300</v>
      </c>
      <c r="F5701" s="4">
        <v>18226325</v>
      </c>
    </row>
    <row r="5702" spans="1:6" ht="15" customHeight="1" x14ac:dyDescent="0.3">
      <c r="A5702" s="2">
        <v>44559</v>
      </c>
      <c r="B5702" s="5">
        <v>80200</v>
      </c>
      <c r="C5702" s="5">
        <v>80200</v>
      </c>
      <c r="D5702" s="5">
        <v>78500</v>
      </c>
      <c r="E5702" s="5">
        <v>78800</v>
      </c>
      <c r="F5702" s="4">
        <v>19794795</v>
      </c>
    </row>
    <row r="5703" spans="1:6" ht="15" customHeight="1" x14ac:dyDescent="0.3">
      <c r="A5703" s="2">
        <v>44560</v>
      </c>
      <c r="B5703" s="5">
        <v>78900</v>
      </c>
      <c r="C5703" s="5">
        <v>79500</v>
      </c>
      <c r="D5703" s="5">
        <v>78100</v>
      </c>
      <c r="E5703" s="5">
        <v>78300</v>
      </c>
      <c r="F5703" s="4">
        <v>14236700</v>
      </c>
    </row>
    <row r="5704" spans="1:6" ht="15" customHeight="1" x14ac:dyDescent="0.3">
      <c r="A5704" s="2">
        <v>44564</v>
      </c>
      <c r="B5704" s="5">
        <v>79400</v>
      </c>
      <c r="C5704" s="5">
        <v>79800</v>
      </c>
      <c r="D5704" s="5">
        <v>78200</v>
      </c>
      <c r="E5704" s="5">
        <v>78600</v>
      </c>
      <c r="F5704" s="4">
        <v>13502112</v>
      </c>
    </row>
    <row r="5705" spans="1:6" ht="15" customHeight="1" x14ac:dyDescent="0.3">
      <c r="A5705" s="2">
        <v>44565</v>
      </c>
      <c r="B5705" s="5">
        <v>78800</v>
      </c>
      <c r="C5705" s="5">
        <v>79200</v>
      </c>
      <c r="D5705" s="5">
        <v>78300</v>
      </c>
      <c r="E5705" s="5">
        <v>78700</v>
      </c>
      <c r="F5705" s="4">
        <v>12427416</v>
      </c>
    </row>
    <row r="5706" spans="1:6" ht="15" customHeight="1" x14ac:dyDescent="0.3">
      <c r="A5706" s="2">
        <v>44566</v>
      </c>
      <c r="B5706" s="5">
        <v>78800</v>
      </c>
      <c r="C5706" s="5">
        <v>79000</v>
      </c>
      <c r="D5706" s="5">
        <v>76400</v>
      </c>
      <c r="E5706" s="5">
        <v>77400</v>
      </c>
      <c r="F5706" s="4">
        <v>25470640</v>
      </c>
    </row>
    <row r="5707" spans="1:6" ht="15" customHeight="1" x14ac:dyDescent="0.3">
      <c r="A5707" s="2">
        <v>44567</v>
      </c>
      <c r="B5707" s="5">
        <v>76700</v>
      </c>
      <c r="C5707" s="5">
        <v>77600</v>
      </c>
      <c r="D5707" s="5">
        <v>76600</v>
      </c>
      <c r="E5707" s="5">
        <v>76900</v>
      </c>
      <c r="F5707" s="4">
        <v>12931954</v>
      </c>
    </row>
    <row r="5708" spans="1:6" ht="15" customHeight="1" x14ac:dyDescent="0.3">
      <c r="A5708" s="2">
        <v>44568</v>
      </c>
      <c r="B5708" s="5">
        <v>78100</v>
      </c>
      <c r="C5708" s="5">
        <v>78400</v>
      </c>
      <c r="D5708" s="5">
        <v>77400</v>
      </c>
      <c r="E5708" s="5">
        <v>78300</v>
      </c>
      <c r="F5708" s="4">
        <v>15163757</v>
      </c>
    </row>
    <row r="5709" spans="1:6" ht="15" customHeight="1" x14ac:dyDescent="0.3">
      <c r="A5709" s="2">
        <v>44571</v>
      </c>
      <c r="B5709" s="5">
        <v>78100</v>
      </c>
      <c r="C5709" s="5">
        <v>78100</v>
      </c>
      <c r="D5709" s="5">
        <v>77100</v>
      </c>
      <c r="E5709" s="5">
        <v>78000</v>
      </c>
      <c r="F5709" s="4">
        <v>9947422</v>
      </c>
    </row>
    <row r="5710" spans="1:6" ht="15" customHeight="1" x14ac:dyDescent="0.3">
      <c r="A5710" s="2">
        <v>44572</v>
      </c>
      <c r="B5710" s="5">
        <v>78400</v>
      </c>
      <c r="C5710" s="5">
        <v>79000</v>
      </c>
      <c r="D5710" s="5">
        <v>78000</v>
      </c>
      <c r="E5710" s="5">
        <v>78900</v>
      </c>
      <c r="F5710" s="4">
        <v>13221123</v>
      </c>
    </row>
    <row r="5711" spans="1:6" ht="15" customHeight="1" x14ac:dyDescent="0.3">
      <c r="A5711" s="2">
        <v>44573</v>
      </c>
      <c r="B5711" s="5">
        <v>79500</v>
      </c>
      <c r="C5711" s="5">
        <v>79600</v>
      </c>
      <c r="D5711" s="5">
        <v>78600</v>
      </c>
      <c r="E5711" s="5">
        <v>78900</v>
      </c>
      <c r="F5711" s="4">
        <v>11000502</v>
      </c>
    </row>
    <row r="5712" spans="1:6" ht="15" customHeight="1" x14ac:dyDescent="0.3">
      <c r="A5712" s="2">
        <v>44574</v>
      </c>
      <c r="B5712" s="5">
        <v>79300</v>
      </c>
      <c r="C5712" s="5">
        <v>79300</v>
      </c>
      <c r="D5712" s="5">
        <v>77900</v>
      </c>
      <c r="E5712" s="5">
        <v>77900</v>
      </c>
      <c r="F5712" s="4">
        <v>13889401</v>
      </c>
    </row>
    <row r="5713" spans="1:6" ht="15" customHeight="1" x14ac:dyDescent="0.3">
      <c r="A5713" s="2">
        <v>44575</v>
      </c>
      <c r="B5713" s="5">
        <v>77700</v>
      </c>
      <c r="C5713" s="5">
        <v>78100</v>
      </c>
      <c r="D5713" s="5">
        <v>77100</v>
      </c>
      <c r="E5713" s="5">
        <v>77300</v>
      </c>
      <c r="F5713" s="4">
        <v>10096725</v>
      </c>
    </row>
    <row r="5714" spans="1:6" ht="15" customHeight="1" x14ac:dyDescent="0.3">
      <c r="A5714" s="2">
        <v>44578</v>
      </c>
      <c r="B5714" s="5">
        <v>77600</v>
      </c>
      <c r="C5714" s="5">
        <v>77800</v>
      </c>
      <c r="D5714" s="5">
        <v>76900</v>
      </c>
      <c r="E5714" s="5">
        <v>77500</v>
      </c>
      <c r="F5714" s="4">
        <v>8785122</v>
      </c>
    </row>
    <row r="5715" spans="1:6" ht="15" customHeight="1" x14ac:dyDescent="0.3">
      <c r="A5715" s="2">
        <v>44579</v>
      </c>
      <c r="B5715" s="5">
        <v>77600</v>
      </c>
      <c r="C5715" s="5">
        <v>77800</v>
      </c>
      <c r="D5715" s="5">
        <v>76600</v>
      </c>
      <c r="E5715" s="5">
        <v>77000</v>
      </c>
      <c r="F5715" s="4">
        <v>9592788</v>
      </c>
    </row>
    <row r="5716" spans="1:6" ht="15" customHeight="1" x14ac:dyDescent="0.3">
      <c r="A5716" s="2">
        <v>44580</v>
      </c>
      <c r="B5716" s="5">
        <v>76500</v>
      </c>
      <c r="C5716" s="5">
        <v>76900</v>
      </c>
      <c r="D5716" s="5">
        <v>76100</v>
      </c>
      <c r="E5716" s="5">
        <v>76300</v>
      </c>
      <c r="F5716" s="4">
        <v>10598290</v>
      </c>
    </row>
    <row r="5717" spans="1:6" ht="15" customHeight="1" x14ac:dyDescent="0.3">
      <c r="A5717" s="2">
        <v>44581</v>
      </c>
      <c r="B5717" s="5">
        <v>76200</v>
      </c>
      <c r="C5717" s="5">
        <v>76700</v>
      </c>
      <c r="D5717" s="5">
        <v>75900</v>
      </c>
      <c r="E5717" s="5">
        <v>76500</v>
      </c>
      <c r="F5717" s="4">
        <v>9708168</v>
      </c>
    </row>
    <row r="5718" spans="1:6" ht="15" customHeight="1" x14ac:dyDescent="0.3">
      <c r="A5718" s="2">
        <v>44582</v>
      </c>
      <c r="B5718" s="5">
        <v>75800</v>
      </c>
      <c r="C5718" s="5">
        <v>75800</v>
      </c>
      <c r="D5718" s="5">
        <v>74700</v>
      </c>
      <c r="E5718" s="5">
        <v>75600</v>
      </c>
      <c r="F5718" s="4">
        <v>15774888</v>
      </c>
    </row>
    <row r="5719" spans="1:6" ht="15" customHeight="1" x14ac:dyDescent="0.3">
      <c r="A5719" s="2">
        <v>44585</v>
      </c>
      <c r="B5719" s="5">
        <v>75400</v>
      </c>
      <c r="C5719" s="5">
        <v>75800</v>
      </c>
      <c r="D5719" s="5">
        <v>74700</v>
      </c>
      <c r="E5719" s="5">
        <v>75100</v>
      </c>
      <c r="F5719" s="4">
        <v>13691134</v>
      </c>
    </row>
    <row r="5720" spans="1:6" ht="15" customHeight="1" x14ac:dyDescent="0.3">
      <c r="A5720" s="2">
        <v>44586</v>
      </c>
      <c r="B5720" s="5">
        <v>74800</v>
      </c>
      <c r="C5720" s="5">
        <v>75000</v>
      </c>
      <c r="D5720" s="5">
        <v>73200</v>
      </c>
      <c r="E5720" s="5">
        <v>74000</v>
      </c>
      <c r="F5720" s="4">
        <v>17766704</v>
      </c>
    </row>
    <row r="5721" spans="1:6" ht="15" customHeight="1" x14ac:dyDescent="0.3">
      <c r="A5721" s="2">
        <v>44587</v>
      </c>
      <c r="B5721" s="5">
        <v>73900</v>
      </c>
      <c r="C5721" s="5">
        <v>74400</v>
      </c>
      <c r="D5721" s="5">
        <v>73100</v>
      </c>
      <c r="E5721" s="5">
        <v>73300</v>
      </c>
      <c r="F5721" s="4">
        <v>12976730</v>
      </c>
    </row>
    <row r="5722" spans="1:6" ht="15" customHeight="1" x14ac:dyDescent="0.3">
      <c r="A5722" s="2">
        <v>44588</v>
      </c>
      <c r="B5722" s="5">
        <v>73800</v>
      </c>
      <c r="C5722" s="5">
        <v>74000</v>
      </c>
      <c r="D5722" s="5">
        <v>71300</v>
      </c>
      <c r="E5722" s="5">
        <v>71300</v>
      </c>
      <c r="F5722" s="4">
        <v>22274777</v>
      </c>
    </row>
    <row r="5723" spans="1:6" ht="15" customHeight="1" x14ac:dyDescent="0.3">
      <c r="A5723" s="2">
        <v>44589</v>
      </c>
      <c r="B5723" s="5">
        <v>71300</v>
      </c>
      <c r="C5723" s="5">
        <v>73700</v>
      </c>
      <c r="D5723" s="5">
        <v>71200</v>
      </c>
      <c r="E5723" s="5">
        <v>73300</v>
      </c>
      <c r="F5723" s="4">
        <v>21367447</v>
      </c>
    </row>
    <row r="5724" spans="1:6" ht="15" customHeight="1" x14ac:dyDescent="0.3">
      <c r="A5724" s="2">
        <v>44595</v>
      </c>
      <c r="B5724" s="5">
        <v>74900</v>
      </c>
      <c r="C5724" s="5">
        <v>74900</v>
      </c>
      <c r="D5724" s="5">
        <v>73300</v>
      </c>
      <c r="E5724" s="5">
        <v>73300</v>
      </c>
      <c r="F5724" s="4">
        <v>17744721</v>
      </c>
    </row>
    <row r="5725" spans="1:6" ht="15" customHeight="1" x14ac:dyDescent="0.3">
      <c r="A5725" s="2">
        <v>44596</v>
      </c>
      <c r="B5725" s="5">
        <v>74300</v>
      </c>
      <c r="C5725" s="5">
        <v>74600</v>
      </c>
      <c r="D5725" s="5">
        <v>73400</v>
      </c>
      <c r="E5725" s="5">
        <v>74000</v>
      </c>
      <c r="F5725" s="4">
        <v>12730034</v>
      </c>
    </row>
    <row r="5726" spans="1:6" ht="15" customHeight="1" x14ac:dyDescent="0.3">
      <c r="A5726" s="2">
        <v>44599</v>
      </c>
      <c r="B5726" s="5">
        <v>73500</v>
      </c>
      <c r="C5726" s="5">
        <v>73600</v>
      </c>
      <c r="D5726" s="5">
        <v>72400</v>
      </c>
      <c r="E5726" s="5">
        <v>73000</v>
      </c>
      <c r="F5726" s="4">
        <v>14240838</v>
      </c>
    </row>
    <row r="5727" spans="1:6" ht="15" customHeight="1" x14ac:dyDescent="0.3">
      <c r="A5727" s="2">
        <v>44600</v>
      </c>
      <c r="B5727" s="5">
        <v>73800</v>
      </c>
      <c r="C5727" s="5">
        <v>74200</v>
      </c>
      <c r="D5727" s="5">
        <v>73000</v>
      </c>
      <c r="E5727" s="5">
        <v>73500</v>
      </c>
      <c r="F5727" s="4">
        <v>11736666</v>
      </c>
    </row>
    <row r="5728" spans="1:6" ht="15" customHeight="1" x14ac:dyDescent="0.3">
      <c r="A5728" s="2">
        <v>44601</v>
      </c>
      <c r="B5728" s="5">
        <v>74300</v>
      </c>
      <c r="C5728" s="5">
        <v>74700</v>
      </c>
      <c r="D5728" s="5">
        <v>74000</v>
      </c>
      <c r="E5728" s="5">
        <v>74700</v>
      </c>
      <c r="F5728" s="4">
        <v>9699122</v>
      </c>
    </row>
    <row r="5729" spans="1:6" ht="15" customHeight="1" x14ac:dyDescent="0.3">
      <c r="A5729" s="2">
        <v>44602</v>
      </c>
      <c r="B5729" s="5">
        <v>75600</v>
      </c>
      <c r="C5729" s="5">
        <v>75800</v>
      </c>
      <c r="D5729" s="5">
        <v>74700</v>
      </c>
      <c r="E5729" s="5">
        <v>75400</v>
      </c>
      <c r="F5729" s="4">
        <v>17746033</v>
      </c>
    </row>
    <row r="5730" spans="1:6" ht="15" customHeight="1" x14ac:dyDescent="0.3">
      <c r="A5730" s="2">
        <v>44603</v>
      </c>
      <c r="B5730" s="5">
        <v>75000</v>
      </c>
      <c r="C5730" s="5">
        <v>75500</v>
      </c>
      <c r="D5730" s="5">
        <v>74600</v>
      </c>
      <c r="E5730" s="5">
        <v>74900</v>
      </c>
      <c r="F5730" s="4">
        <v>12205407</v>
      </c>
    </row>
    <row r="5731" spans="1:6" ht="15" customHeight="1" x14ac:dyDescent="0.3">
      <c r="A5731" s="2">
        <v>44606</v>
      </c>
      <c r="B5731" s="5">
        <v>74400</v>
      </c>
      <c r="C5731" s="5">
        <v>74500</v>
      </c>
      <c r="D5731" s="5">
        <v>73100</v>
      </c>
      <c r="E5731" s="5">
        <v>73700</v>
      </c>
      <c r="F5731" s="4">
        <v>13993255</v>
      </c>
    </row>
    <row r="5732" spans="1:6" ht="15" customHeight="1" x14ac:dyDescent="0.3">
      <c r="A5732" s="2">
        <v>44607</v>
      </c>
      <c r="B5732" s="5">
        <v>74100</v>
      </c>
      <c r="C5732" s="5">
        <v>74200</v>
      </c>
      <c r="D5732" s="5">
        <v>73100</v>
      </c>
      <c r="E5732" s="5">
        <v>73700</v>
      </c>
      <c r="F5732" s="4">
        <v>9320365</v>
      </c>
    </row>
    <row r="5733" spans="1:6" ht="15" customHeight="1" x14ac:dyDescent="0.3">
      <c r="A5733" s="2">
        <v>44608</v>
      </c>
      <c r="B5733" s="5">
        <v>74600</v>
      </c>
      <c r="C5733" s="5">
        <v>74900</v>
      </c>
      <c r="D5733" s="5">
        <v>74200</v>
      </c>
      <c r="E5733" s="5">
        <v>74800</v>
      </c>
      <c r="F5733" s="4">
        <v>10767386</v>
      </c>
    </row>
    <row r="5734" spans="1:6" ht="15" customHeight="1" x14ac:dyDescent="0.3">
      <c r="A5734" s="2">
        <v>44609</v>
      </c>
      <c r="B5734" s="5">
        <v>75000</v>
      </c>
      <c r="C5734" s="5">
        <v>75600</v>
      </c>
      <c r="D5734" s="5">
        <v>74500</v>
      </c>
      <c r="E5734" s="5">
        <v>75000</v>
      </c>
      <c r="F5734" s="4">
        <v>13605382</v>
      </c>
    </row>
    <row r="5735" spans="1:6" ht="15" customHeight="1" x14ac:dyDescent="0.3">
      <c r="A5735" s="2">
        <v>44610</v>
      </c>
      <c r="B5735" s="5">
        <v>74600</v>
      </c>
      <c r="C5735" s="5">
        <v>74800</v>
      </c>
      <c r="D5735" s="5">
        <v>73700</v>
      </c>
      <c r="E5735" s="5">
        <v>74300</v>
      </c>
      <c r="F5735" s="4">
        <v>10122226</v>
      </c>
    </row>
    <row r="5736" spans="1:6" ht="15" customHeight="1" x14ac:dyDescent="0.3">
      <c r="A5736" s="2">
        <v>44613</v>
      </c>
      <c r="B5736" s="5">
        <v>73200</v>
      </c>
      <c r="C5736" s="5">
        <v>74300</v>
      </c>
      <c r="D5736" s="5">
        <v>72600</v>
      </c>
      <c r="E5736" s="5">
        <v>74200</v>
      </c>
      <c r="F5736" s="4">
        <v>10489717</v>
      </c>
    </row>
    <row r="5737" spans="1:6" ht="15" customHeight="1" x14ac:dyDescent="0.3">
      <c r="A5737" s="2">
        <v>44614</v>
      </c>
      <c r="B5737" s="5">
        <v>73000</v>
      </c>
      <c r="C5737" s="5">
        <v>73400</v>
      </c>
      <c r="D5737" s="5">
        <v>72800</v>
      </c>
      <c r="E5737" s="5">
        <v>73400</v>
      </c>
      <c r="F5737" s="4">
        <v>11692469</v>
      </c>
    </row>
    <row r="5738" spans="1:6" ht="15" customHeight="1" x14ac:dyDescent="0.3">
      <c r="A5738" s="2">
        <v>44615</v>
      </c>
      <c r="B5738" s="5">
        <v>73800</v>
      </c>
      <c r="C5738" s="5">
        <v>73800</v>
      </c>
      <c r="D5738" s="5">
        <v>72800</v>
      </c>
      <c r="E5738" s="5">
        <v>73000</v>
      </c>
      <c r="F5738" s="4">
        <v>10397964</v>
      </c>
    </row>
    <row r="5739" spans="1:6" ht="15" customHeight="1" x14ac:dyDescent="0.3">
      <c r="A5739" s="2">
        <v>44616</v>
      </c>
      <c r="B5739" s="5">
        <v>72300</v>
      </c>
      <c r="C5739" s="5">
        <v>72300</v>
      </c>
      <c r="D5739" s="5">
        <v>71300</v>
      </c>
      <c r="E5739" s="5">
        <v>71500</v>
      </c>
      <c r="F5739" s="4">
        <v>15759283</v>
      </c>
    </row>
    <row r="5740" spans="1:6" ht="15" customHeight="1" x14ac:dyDescent="0.3">
      <c r="A5740" s="2">
        <v>44617</v>
      </c>
      <c r="B5740" s="5">
        <v>72100</v>
      </c>
      <c r="C5740" s="5">
        <v>72600</v>
      </c>
      <c r="D5740" s="5">
        <v>71900</v>
      </c>
      <c r="E5740" s="5">
        <v>71900</v>
      </c>
      <c r="F5740" s="4">
        <v>13168484</v>
      </c>
    </row>
    <row r="5741" spans="1:6" ht="15" customHeight="1" x14ac:dyDescent="0.3">
      <c r="A5741" s="2">
        <v>44620</v>
      </c>
      <c r="B5741" s="5">
        <v>71100</v>
      </c>
      <c r="C5741" s="5">
        <v>72100</v>
      </c>
      <c r="D5741" s="5">
        <v>71000</v>
      </c>
      <c r="E5741" s="5">
        <v>72100</v>
      </c>
      <c r="F5741" s="4">
        <v>17781783</v>
      </c>
    </row>
    <row r="5742" spans="1:6" ht="15" customHeight="1" x14ac:dyDescent="0.3">
      <c r="A5742" s="2">
        <v>44622</v>
      </c>
      <c r="B5742" s="5">
        <v>72300</v>
      </c>
      <c r="C5742" s="5">
        <v>72400</v>
      </c>
      <c r="D5742" s="5">
        <v>71500</v>
      </c>
      <c r="E5742" s="5">
        <v>71700</v>
      </c>
      <c r="F5742" s="4">
        <v>12481430</v>
      </c>
    </row>
    <row r="5743" spans="1:6" ht="15" customHeight="1" x14ac:dyDescent="0.3">
      <c r="A5743" s="2">
        <v>44623</v>
      </c>
      <c r="B5743" s="5">
        <v>72300</v>
      </c>
      <c r="C5743" s="5">
        <v>73100</v>
      </c>
      <c r="D5743" s="5">
        <v>72200</v>
      </c>
      <c r="E5743" s="5">
        <v>72900</v>
      </c>
      <c r="F5743" s="4">
        <v>13232638</v>
      </c>
    </row>
    <row r="5744" spans="1:6" ht="15" customHeight="1" x14ac:dyDescent="0.3">
      <c r="A5744" s="2">
        <v>44624</v>
      </c>
      <c r="B5744" s="5">
        <v>72700</v>
      </c>
      <c r="C5744" s="5">
        <v>72700</v>
      </c>
      <c r="D5744" s="5">
        <v>71200</v>
      </c>
      <c r="E5744" s="5">
        <v>71500</v>
      </c>
      <c r="F5744" s="4">
        <v>13409634</v>
      </c>
    </row>
    <row r="5745" spans="1:6" ht="15" customHeight="1" x14ac:dyDescent="0.3">
      <c r="A5745" s="2">
        <v>44627</v>
      </c>
      <c r="B5745" s="5">
        <v>70000</v>
      </c>
      <c r="C5745" s="5">
        <v>70600</v>
      </c>
      <c r="D5745" s="5">
        <v>69900</v>
      </c>
      <c r="E5745" s="5">
        <v>70100</v>
      </c>
      <c r="F5745" s="4">
        <v>18617138</v>
      </c>
    </row>
    <row r="5746" spans="1:6" ht="15" customHeight="1" x14ac:dyDescent="0.3">
      <c r="A5746" s="2">
        <v>44628</v>
      </c>
      <c r="B5746" s="5">
        <v>68800</v>
      </c>
      <c r="C5746" s="5">
        <v>70000</v>
      </c>
      <c r="D5746" s="5">
        <v>68700</v>
      </c>
      <c r="E5746" s="5">
        <v>69500</v>
      </c>
      <c r="F5746" s="4">
        <v>15828269</v>
      </c>
    </row>
    <row r="5747" spans="1:6" ht="15" customHeight="1" x14ac:dyDescent="0.3">
      <c r="A5747" s="2">
        <v>44630</v>
      </c>
      <c r="B5747" s="5">
        <v>70800</v>
      </c>
      <c r="C5747" s="5">
        <v>71200</v>
      </c>
      <c r="D5747" s="5">
        <v>70500</v>
      </c>
      <c r="E5747" s="5">
        <v>71200</v>
      </c>
      <c r="F5747" s="4">
        <v>21159248</v>
      </c>
    </row>
    <row r="5748" spans="1:6" ht="15" customHeight="1" x14ac:dyDescent="0.3">
      <c r="A5748" s="2">
        <v>44631</v>
      </c>
      <c r="B5748" s="5">
        <v>70500</v>
      </c>
      <c r="C5748" s="5">
        <v>70700</v>
      </c>
      <c r="D5748" s="5">
        <v>69700</v>
      </c>
      <c r="E5748" s="5">
        <v>70000</v>
      </c>
      <c r="F5748" s="4">
        <v>15787655</v>
      </c>
    </row>
    <row r="5749" spans="1:6" ht="15" customHeight="1" x14ac:dyDescent="0.3">
      <c r="A5749" s="2">
        <v>44634</v>
      </c>
      <c r="B5749" s="5">
        <v>70000</v>
      </c>
      <c r="C5749" s="5">
        <v>70200</v>
      </c>
      <c r="D5749" s="5">
        <v>69600</v>
      </c>
      <c r="E5749" s="5">
        <v>70200</v>
      </c>
      <c r="F5749" s="4">
        <v>9040993</v>
      </c>
    </row>
    <row r="5750" spans="1:6" ht="15" customHeight="1" x14ac:dyDescent="0.3">
      <c r="A5750" s="2">
        <v>44635</v>
      </c>
      <c r="B5750" s="5">
        <v>69800</v>
      </c>
      <c r="C5750" s="5">
        <v>70100</v>
      </c>
      <c r="D5750" s="5">
        <v>69500</v>
      </c>
      <c r="E5750" s="5">
        <v>69500</v>
      </c>
      <c r="F5750" s="4">
        <v>10258562</v>
      </c>
    </row>
    <row r="5751" spans="1:6" ht="15" customHeight="1" x14ac:dyDescent="0.3">
      <c r="A5751" s="2">
        <v>44636</v>
      </c>
      <c r="B5751" s="5">
        <v>70200</v>
      </c>
      <c r="C5751" s="5">
        <v>70500</v>
      </c>
      <c r="D5751" s="5">
        <v>69700</v>
      </c>
      <c r="E5751" s="5">
        <v>70400</v>
      </c>
      <c r="F5751" s="4">
        <v>10175750</v>
      </c>
    </row>
    <row r="5752" spans="1:6" ht="15" customHeight="1" x14ac:dyDescent="0.3">
      <c r="A5752" s="2">
        <v>44637</v>
      </c>
      <c r="B5752" s="5">
        <v>71200</v>
      </c>
      <c r="C5752" s="5">
        <v>71800</v>
      </c>
      <c r="D5752" s="5">
        <v>70900</v>
      </c>
      <c r="E5752" s="5">
        <v>71200</v>
      </c>
      <c r="F5752" s="4">
        <v>17646315</v>
      </c>
    </row>
    <row r="5753" spans="1:6" ht="15" customHeight="1" x14ac:dyDescent="0.3">
      <c r="A5753" s="2">
        <v>44638</v>
      </c>
      <c r="B5753" s="5">
        <v>70600</v>
      </c>
      <c r="C5753" s="5">
        <v>70900</v>
      </c>
      <c r="D5753" s="5">
        <v>70200</v>
      </c>
      <c r="E5753" s="5">
        <v>70700</v>
      </c>
      <c r="F5753" s="4">
        <v>14410038</v>
      </c>
    </row>
    <row r="5754" spans="1:6" ht="15" customHeight="1" x14ac:dyDescent="0.3">
      <c r="A5754" s="2">
        <v>44641</v>
      </c>
      <c r="B5754" s="5">
        <v>70900</v>
      </c>
      <c r="C5754" s="5">
        <v>71000</v>
      </c>
      <c r="D5754" s="5">
        <v>69900</v>
      </c>
      <c r="E5754" s="5">
        <v>69900</v>
      </c>
      <c r="F5754" s="4">
        <v>11169002</v>
      </c>
    </row>
    <row r="5755" spans="1:6" ht="15" customHeight="1" x14ac:dyDescent="0.3">
      <c r="A5755" s="2">
        <v>44642</v>
      </c>
      <c r="B5755" s="5">
        <v>69900</v>
      </c>
      <c r="C5755" s="5">
        <v>70500</v>
      </c>
      <c r="D5755" s="5">
        <v>69900</v>
      </c>
      <c r="E5755" s="5">
        <v>70300</v>
      </c>
      <c r="F5755" s="4">
        <v>9402666</v>
      </c>
    </row>
    <row r="5756" spans="1:6" ht="15" customHeight="1" x14ac:dyDescent="0.3">
      <c r="A5756" s="2">
        <v>44643</v>
      </c>
      <c r="B5756" s="5">
        <v>70600</v>
      </c>
      <c r="C5756" s="5">
        <v>71200</v>
      </c>
      <c r="D5756" s="5">
        <v>70300</v>
      </c>
      <c r="E5756" s="5">
        <v>70500</v>
      </c>
      <c r="F5756" s="4">
        <v>12398025</v>
      </c>
    </row>
    <row r="5757" spans="1:6" ht="15" customHeight="1" x14ac:dyDescent="0.3">
      <c r="A5757" s="2">
        <v>44644</v>
      </c>
      <c r="B5757" s="5">
        <v>69600</v>
      </c>
      <c r="C5757" s="5">
        <v>70300</v>
      </c>
      <c r="D5757" s="5">
        <v>69600</v>
      </c>
      <c r="E5757" s="5">
        <v>69800</v>
      </c>
      <c r="F5757" s="4">
        <v>37943357</v>
      </c>
    </row>
    <row r="5758" spans="1:6" ht="15" customHeight="1" x14ac:dyDescent="0.3">
      <c r="A5758" s="2">
        <v>44645</v>
      </c>
      <c r="B5758" s="5">
        <v>70100</v>
      </c>
      <c r="C5758" s="5">
        <v>70200</v>
      </c>
      <c r="D5758" s="5">
        <v>69600</v>
      </c>
      <c r="E5758" s="5">
        <v>69800</v>
      </c>
      <c r="F5758" s="4">
        <v>12986010</v>
      </c>
    </row>
    <row r="5759" spans="1:6" ht="15" customHeight="1" x14ac:dyDescent="0.3">
      <c r="A5759" s="2">
        <v>44648</v>
      </c>
      <c r="B5759" s="5">
        <v>69500</v>
      </c>
      <c r="C5759" s="5">
        <v>69900</v>
      </c>
      <c r="D5759" s="5">
        <v>69200</v>
      </c>
      <c r="E5759" s="5">
        <v>69700</v>
      </c>
      <c r="F5759" s="4">
        <v>12619289</v>
      </c>
    </row>
    <row r="5760" spans="1:6" ht="15" customHeight="1" x14ac:dyDescent="0.3">
      <c r="A5760" s="2">
        <v>44649</v>
      </c>
      <c r="B5760" s="5">
        <v>70000</v>
      </c>
      <c r="C5760" s="5">
        <v>70300</v>
      </c>
      <c r="D5760" s="5">
        <v>69800</v>
      </c>
      <c r="E5760" s="5">
        <v>70200</v>
      </c>
      <c r="F5760" s="4">
        <v>13686208</v>
      </c>
    </row>
    <row r="5761" spans="1:6" ht="15" customHeight="1" x14ac:dyDescent="0.3">
      <c r="A5761" s="2">
        <v>44650</v>
      </c>
      <c r="B5761" s="5">
        <v>70300</v>
      </c>
      <c r="C5761" s="5">
        <v>70500</v>
      </c>
      <c r="D5761" s="5">
        <v>69800</v>
      </c>
      <c r="E5761" s="5">
        <v>69900</v>
      </c>
      <c r="F5761" s="4">
        <v>12670187</v>
      </c>
    </row>
    <row r="5762" spans="1:6" ht="15" customHeight="1" x14ac:dyDescent="0.3">
      <c r="A5762" s="2">
        <v>44651</v>
      </c>
      <c r="B5762" s="5">
        <v>69900</v>
      </c>
      <c r="C5762" s="5">
        <v>70200</v>
      </c>
      <c r="D5762" s="5">
        <v>69600</v>
      </c>
      <c r="E5762" s="5">
        <v>69600</v>
      </c>
      <c r="F5762" s="4">
        <v>12510366</v>
      </c>
    </row>
    <row r="5763" spans="1:6" ht="15" customHeight="1" x14ac:dyDescent="0.3">
      <c r="A5763" s="2">
        <v>44652</v>
      </c>
      <c r="B5763" s="5">
        <v>69500</v>
      </c>
      <c r="C5763" s="5">
        <v>69500</v>
      </c>
      <c r="D5763" s="5">
        <v>69000</v>
      </c>
      <c r="E5763" s="5">
        <v>69100</v>
      </c>
      <c r="F5763" s="4">
        <v>15916846</v>
      </c>
    </row>
    <row r="5764" spans="1:6" ht="15" customHeight="1" x14ac:dyDescent="0.3">
      <c r="A5764" s="2">
        <v>44655</v>
      </c>
      <c r="B5764" s="5">
        <v>68900</v>
      </c>
      <c r="C5764" s="5">
        <v>69300</v>
      </c>
      <c r="D5764" s="5">
        <v>68600</v>
      </c>
      <c r="E5764" s="5">
        <v>69300</v>
      </c>
      <c r="F5764" s="4">
        <v>11107905</v>
      </c>
    </row>
    <row r="5765" spans="1:6" ht="15" customHeight="1" x14ac:dyDescent="0.3">
      <c r="A5765" s="2">
        <v>44656</v>
      </c>
      <c r="B5765" s="5">
        <v>69400</v>
      </c>
      <c r="C5765" s="5">
        <v>69600</v>
      </c>
      <c r="D5765" s="5">
        <v>69100</v>
      </c>
      <c r="E5765" s="5">
        <v>69200</v>
      </c>
      <c r="F5765" s="4">
        <v>8467248</v>
      </c>
    </row>
    <row r="5766" spans="1:6" ht="15" customHeight="1" x14ac:dyDescent="0.3">
      <c r="A5766" s="2">
        <v>44657</v>
      </c>
      <c r="B5766" s="5">
        <v>68600</v>
      </c>
      <c r="C5766" s="5">
        <v>68800</v>
      </c>
      <c r="D5766" s="5">
        <v>68500</v>
      </c>
      <c r="E5766" s="5">
        <v>68500</v>
      </c>
      <c r="F5766" s="4">
        <v>15517308</v>
      </c>
    </row>
    <row r="5767" spans="1:6" ht="15" customHeight="1" x14ac:dyDescent="0.3">
      <c r="A5767" s="2">
        <v>44658</v>
      </c>
      <c r="B5767" s="5">
        <v>68500</v>
      </c>
      <c r="C5767" s="5">
        <v>68500</v>
      </c>
      <c r="D5767" s="5">
        <v>68000</v>
      </c>
      <c r="E5767" s="5">
        <v>68000</v>
      </c>
      <c r="F5767" s="4">
        <v>20683327</v>
      </c>
    </row>
    <row r="5768" spans="1:6" ht="15" customHeight="1" x14ac:dyDescent="0.3">
      <c r="A5768" s="2">
        <v>44659</v>
      </c>
      <c r="B5768" s="5">
        <v>68100</v>
      </c>
      <c r="C5768" s="5">
        <v>68300</v>
      </c>
      <c r="D5768" s="5">
        <v>67700</v>
      </c>
      <c r="E5768" s="5">
        <v>67800</v>
      </c>
      <c r="F5768" s="4">
        <v>15453191</v>
      </c>
    </row>
    <row r="5769" spans="1:6" ht="15" customHeight="1" x14ac:dyDescent="0.3">
      <c r="A5769" s="2">
        <v>44662</v>
      </c>
      <c r="B5769" s="5">
        <v>67800</v>
      </c>
      <c r="C5769" s="5">
        <v>68100</v>
      </c>
      <c r="D5769" s="5">
        <v>67400</v>
      </c>
      <c r="E5769" s="5">
        <v>67900</v>
      </c>
      <c r="F5769" s="4">
        <v>12263735</v>
      </c>
    </row>
    <row r="5770" spans="1:6" ht="15" customHeight="1" x14ac:dyDescent="0.3">
      <c r="A5770" s="2">
        <v>44663</v>
      </c>
      <c r="B5770" s="5">
        <v>67600</v>
      </c>
      <c r="C5770" s="5">
        <v>67700</v>
      </c>
      <c r="D5770" s="5">
        <v>67000</v>
      </c>
      <c r="E5770" s="5">
        <v>67000</v>
      </c>
      <c r="F5770" s="4">
        <v>13924389</v>
      </c>
    </row>
    <row r="5771" spans="1:6" ht="15" customHeight="1" x14ac:dyDescent="0.3">
      <c r="A5771" s="2">
        <v>44664</v>
      </c>
      <c r="B5771" s="5">
        <v>67300</v>
      </c>
      <c r="C5771" s="5">
        <v>69000</v>
      </c>
      <c r="D5771" s="5">
        <v>67200</v>
      </c>
      <c r="E5771" s="5">
        <v>68700</v>
      </c>
      <c r="F5771" s="4">
        <v>17378619</v>
      </c>
    </row>
    <row r="5772" spans="1:6" ht="15" customHeight="1" x14ac:dyDescent="0.3">
      <c r="A5772" s="2">
        <v>44665</v>
      </c>
      <c r="B5772" s="5">
        <v>68700</v>
      </c>
      <c r="C5772" s="5">
        <v>68700</v>
      </c>
      <c r="D5772" s="5">
        <v>67500</v>
      </c>
      <c r="E5772" s="5">
        <v>67500</v>
      </c>
      <c r="F5772" s="4">
        <v>16409494</v>
      </c>
    </row>
    <row r="5773" spans="1:6" ht="15" customHeight="1" x14ac:dyDescent="0.3">
      <c r="A5773" s="2">
        <v>44666</v>
      </c>
      <c r="B5773" s="5">
        <v>67200</v>
      </c>
      <c r="C5773" s="5">
        <v>67300</v>
      </c>
      <c r="D5773" s="5">
        <v>66500</v>
      </c>
      <c r="E5773" s="5">
        <v>66600</v>
      </c>
      <c r="F5773" s="4">
        <v>13176415</v>
      </c>
    </row>
    <row r="5774" spans="1:6" ht="15" customHeight="1" x14ac:dyDescent="0.3">
      <c r="A5774" s="2">
        <v>44669</v>
      </c>
      <c r="B5774" s="5">
        <v>66500</v>
      </c>
      <c r="C5774" s="5">
        <v>67100</v>
      </c>
      <c r="D5774" s="5">
        <v>66100</v>
      </c>
      <c r="E5774" s="5">
        <v>66700</v>
      </c>
      <c r="F5774" s="4">
        <v>10119203</v>
      </c>
    </row>
    <row r="5775" spans="1:6" ht="15" customHeight="1" x14ac:dyDescent="0.3">
      <c r="A5775" s="2">
        <v>44670</v>
      </c>
      <c r="B5775" s="5">
        <v>67100</v>
      </c>
      <c r="C5775" s="5">
        <v>68000</v>
      </c>
      <c r="D5775" s="5">
        <v>67000</v>
      </c>
      <c r="E5775" s="5">
        <v>67300</v>
      </c>
      <c r="F5775" s="4">
        <v>12959434</v>
      </c>
    </row>
    <row r="5776" spans="1:6" ht="15" customHeight="1" x14ac:dyDescent="0.3">
      <c r="A5776" s="2">
        <v>44671</v>
      </c>
      <c r="B5776" s="5">
        <v>67000</v>
      </c>
      <c r="C5776" s="5">
        <v>67400</v>
      </c>
      <c r="D5776" s="5">
        <v>66500</v>
      </c>
      <c r="E5776" s="5">
        <v>67400</v>
      </c>
      <c r="F5776" s="4">
        <v>16693293</v>
      </c>
    </row>
    <row r="5777" spans="1:6" ht="15" customHeight="1" x14ac:dyDescent="0.3">
      <c r="A5777" s="2">
        <v>44672</v>
      </c>
      <c r="B5777" s="5">
        <v>67600</v>
      </c>
      <c r="C5777" s="5">
        <v>68300</v>
      </c>
      <c r="D5777" s="5">
        <v>67500</v>
      </c>
      <c r="E5777" s="5">
        <v>67700</v>
      </c>
      <c r="F5777" s="4">
        <v>12847448</v>
      </c>
    </row>
    <row r="5778" spans="1:6" ht="15" customHeight="1" x14ac:dyDescent="0.3">
      <c r="A5778" s="2">
        <v>44673</v>
      </c>
      <c r="B5778" s="5">
        <v>67200</v>
      </c>
      <c r="C5778" s="5">
        <v>67300</v>
      </c>
      <c r="D5778" s="5">
        <v>66700</v>
      </c>
      <c r="E5778" s="5">
        <v>67000</v>
      </c>
      <c r="F5778" s="4">
        <v>11791478</v>
      </c>
    </row>
    <row r="5779" spans="1:6" ht="15" customHeight="1" x14ac:dyDescent="0.3">
      <c r="A5779" s="2">
        <v>44676</v>
      </c>
      <c r="B5779" s="5">
        <v>66500</v>
      </c>
      <c r="C5779" s="5">
        <v>66700</v>
      </c>
      <c r="D5779" s="5">
        <v>66300</v>
      </c>
      <c r="E5779" s="5">
        <v>66300</v>
      </c>
      <c r="F5779" s="4">
        <v>11016474</v>
      </c>
    </row>
    <row r="5780" spans="1:6" ht="15" customHeight="1" x14ac:dyDescent="0.3">
      <c r="A5780" s="2">
        <v>44677</v>
      </c>
      <c r="B5780" s="5">
        <v>66400</v>
      </c>
      <c r="C5780" s="5">
        <v>66700</v>
      </c>
      <c r="D5780" s="5">
        <v>66100</v>
      </c>
      <c r="E5780" s="5">
        <v>66100</v>
      </c>
      <c r="F5780" s="4">
        <v>12946923</v>
      </c>
    </row>
    <row r="5781" spans="1:6" ht="15" customHeight="1" x14ac:dyDescent="0.3">
      <c r="A5781" s="2">
        <v>44678</v>
      </c>
      <c r="B5781" s="5">
        <v>65400</v>
      </c>
      <c r="C5781" s="5">
        <v>65500</v>
      </c>
      <c r="D5781" s="5">
        <v>64900</v>
      </c>
      <c r="E5781" s="5">
        <v>65000</v>
      </c>
      <c r="F5781" s="4">
        <v>18122084</v>
      </c>
    </row>
    <row r="5782" spans="1:6" ht="15" customHeight="1" x14ac:dyDescent="0.3">
      <c r="A5782" s="2">
        <v>44679</v>
      </c>
      <c r="B5782" s="5">
        <v>65400</v>
      </c>
      <c r="C5782" s="5">
        <v>65500</v>
      </c>
      <c r="D5782" s="5">
        <v>64500</v>
      </c>
      <c r="E5782" s="5">
        <v>64800</v>
      </c>
      <c r="F5782" s="4">
        <v>16895527</v>
      </c>
    </row>
    <row r="5783" spans="1:6" ht="15" customHeight="1" x14ac:dyDescent="0.3">
      <c r="A5783" s="2">
        <v>44680</v>
      </c>
      <c r="B5783" s="5">
        <v>65100</v>
      </c>
      <c r="C5783" s="5">
        <v>67600</v>
      </c>
      <c r="D5783" s="5">
        <v>65000</v>
      </c>
      <c r="E5783" s="5">
        <v>67400</v>
      </c>
      <c r="F5783" s="4">
        <v>26190390</v>
      </c>
    </row>
    <row r="5784" spans="1:6" ht="15" customHeight="1" x14ac:dyDescent="0.3">
      <c r="A5784" s="2">
        <v>44683</v>
      </c>
      <c r="B5784" s="5">
        <v>66600</v>
      </c>
      <c r="C5784" s="5">
        <v>67600</v>
      </c>
      <c r="D5784" s="5">
        <v>66500</v>
      </c>
      <c r="E5784" s="5">
        <v>67300</v>
      </c>
      <c r="F5784" s="4">
        <v>14106184</v>
      </c>
    </row>
    <row r="5785" spans="1:6" ht="15" customHeight="1" x14ac:dyDescent="0.3">
      <c r="A5785" s="2">
        <v>44684</v>
      </c>
      <c r="B5785" s="5">
        <v>67400</v>
      </c>
      <c r="C5785" s="5">
        <v>68400</v>
      </c>
      <c r="D5785" s="5">
        <v>67300</v>
      </c>
      <c r="E5785" s="5">
        <v>67500</v>
      </c>
      <c r="F5785" s="4">
        <v>14168875</v>
      </c>
    </row>
    <row r="5786" spans="1:6" ht="15" customHeight="1" x14ac:dyDescent="0.3">
      <c r="A5786" s="2">
        <v>44685</v>
      </c>
      <c r="B5786" s="5">
        <v>68000</v>
      </c>
      <c r="C5786" s="5">
        <v>68400</v>
      </c>
      <c r="D5786" s="5">
        <v>67500</v>
      </c>
      <c r="E5786" s="5">
        <v>67900</v>
      </c>
      <c r="F5786" s="4">
        <v>11505248</v>
      </c>
    </row>
    <row r="5787" spans="1:6" ht="15" customHeight="1" x14ac:dyDescent="0.3">
      <c r="A5787" s="2">
        <v>44687</v>
      </c>
      <c r="B5787" s="5">
        <v>67000</v>
      </c>
      <c r="C5787" s="5">
        <v>67100</v>
      </c>
      <c r="D5787" s="5">
        <v>66500</v>
      </c>
      <c r="E5787" s="5">
        <v>66500</v>
      </c>
      <c r="F5787" s="4">
        <v>14356156</v>
      </c>
    </row>
    <row r="5788" spans="1:6" ht="15" customHeight="1" x14ac:dyDescent="0.3">
      <c r="A5788" s="2">
        <v>44690</v>
      </c>
      <c r="B5788" s="5">
        <v>66300</v>
      </c>
      <c r="C5788" s="5">
        <v>66900</v>
      </c>
      <c r="D5788" s="5">
        <v>66100</v>
      </c>
      <c r="E5788" s="5">
        <v>66100</v>
      </c>
      <c r="F5788" s="4">
        <v>11858736</v>
      </c>
    </row>
    <row r="5789" spans="1:6" ht="15" customHeight="1" x14ac:dyDescent="0.3">
      <c r="A5789" s="2">
        <v>44691</v>
      </c>
      <c r="B5789" s="5">
        <v>65900</v>
      </c>
      <c r="C5789" s="5">
        <v>66300</v>
      </c>
      <c r="D5789" s="5">
        <v>65300</v>
      </c>
      <c r="E5789" s="5">
        <v>65700</v>
      </c>
      <c r="F5789" s="4">
        <v>17235605</v>
      </c>
    </row>
    <row r="5790" spans="1:6" ht="15" customHeight="1" x14ac:dyDescent="0.3">
      <c r="A5790" s="2">
        <v>44692</v>
      </c>
      <c r="B5790" s="5">
        <v>65500</v>
      </c>
      <c r="C5790" s="5">
        <v>66300</v>
      </c>
      <c r="D5790" s="5">
        <v>65200</v>
      </c>
      <c r="E5790" s="5">
        <v>65700</v>
      </c>
      <c r="F5790" s="4">
        <v>12330920</v>
      </c>
    </row>
    <row r="5791" spans="1:6" ht="15" customHeight="1" x14ac:dyDescent="0.3">
      <c r="A5791" s="2">
        <v>44693</v>
      </c>
      <c r="B5791" s="5">
        <v>65200</v>
      </c>
      <c r="C5791" s="5">
        <v>65500</v>
      </c>
      <c r="D5791" s="5">
        <v>64900</v>
      </c>
      <c r="E5791" s="5">
        <v>64900</v>
      </c>
      <c r="F5791" s="4">
        <v>16414188</v>
      </c>
    </row>
    <row r="5792" spans="1:6" ht="15" customHeight="1" x14ac:dyDescent="0.3">
      <c r="A5792" s="2">
        <v>44694</v>
      </c>
      <c r="B5792" s="5">
        <v>65300</v>
      </c>
      <c r="C5792" s="5">
        <v>66700</v>
      </c>
      <c r="D5792" s="5">
        <v>65200</v>
      </c>
      <c r="E5792" s="5">
        <v>66500</v>
      </c>
      <c r="F5792" s="4">
        <v>14551536</v>
      </c>
    </row>
    <row r="5793" spans="1:6" ht="15" customHeight="1" x14ac:dyDescent="0.3">
      <c r="A5793" s="2">
        <v>44697</v>
      </c>
      <c r="B5793" s="5">
        <v>67100</v>
      </c>
      <c r="C5793" s="5">
        <v>67400</v>
      </c>
      <c r="D5793" s="5">
        <v>66100</v>
      </c>
      <c r="E5793" s="5">
        <v>66300</v>
      </c>
      <c r="F5793" s="4">
        <v>11937555</v>
      </c>
    </row>
    <row r="5794" spans="1:6" ht="15" customHeight="1" x14ac:dyDescent="0.3">
      <c r="A5794" s="2">
        <v>44698</v>
      </c>
      <c r="B5794" s="5">
        <v>66600</v>
      </c>
      <c r="C5794" s="5">
        <v>67900</v>
      </c>
      <c r="D5794" s="5">
        <v>66600</v>
      </c>
      <c r="E5794" s="5">
        <v>67600</v>
      </c>
      <c r="F5794" s="4">
        <v>15680447</v>
      </c>
    </row>
    <row r="5795" spans="1:6" ht="15" customHeight="1" x14ac:dyDescent="0.3">
      <c r="A5795" s="2">
        <v>44699</v>
      </c>
      <c r="B5795" s="5">
        <v>68300</v>
      </c>
      <c r="C5795" s="5">
        <v>68700</v>
      </c>
      <c r="D5795" s="5">
        <v>67600</v>
      </c>
      <c r="E5795" s="5">
        <v>68100</v>
      </c>
      <c r="F5795" s="4">
        <v>16486319</v>
      </c>
    </row>
    <row r="5796" spans="1:6" ht="15" customHeight="1" x14ac:dyDescent="0.3">
      <c r="A5796" s="2">
        <v>44700</v>
      </c>
      <c r="B5796" s="5">
        <v>66500</v>
      </c>
      <c r="C5796" s="5">
        <v>67600</v>
      </c>
      <c r="D5796" s="5">
        <v>66500</v>
      </c>
      <c r="E5796" s="5">
        <v>67500</v>
      </c>
      <c r="F5796" s="4">
        <v>17073727</v>
      </c>
    </row>
    <row r="5797" spans="1:6" ht="15" customHeight="1" x14ac:dyDescent="0.3">
      <c r="A5797" s="2">
        <v>44701</v>
      </c>
      <c r="B5797" s="5">
        <v>67800</v>
      </c>
      <c r="C5797" s="5">
        <v>68400</v>
      </c>
      <c r="D5797" s="5">
        <v>67700</v>
      </c>
      <c r="E5797" s="5">
        <v>68000</v>
      </c>
      <c r="F5797" s="4">
        <v>12109671</v>
      </c>
    </row>
    <row r="5798" spans="1:6" ht="15" customHeight="1" x14ac:dyDescent="0.3">
      <c r="A5798" s="2">
        <v>44704</v>
      </c>
      <c r="B5798" s="5">
        <v>68800</v>
      </c>
      <c r="C5798" s="5">
        <v>68800</v>
      </c>
      <c r="D5798" s="5">
        <v>67600</v>
      </c>
      <c r="E5798" s="5">
        <v>67900</v>
      </c>
      <c r="F5798" s="4">
        <v>13684088</v>
      </c>
    </row>
    <row r="5799" spans="1:6" ht="15" customHeight="1" x14ac:dyDescent="0.3">
      <c r="A5799" s="2">
        <v>44705</v>
      </c>
      <c r="B5799" s="5">
        <v>67500</v>
      </c>
      <c r="C5799" s="5">
        <v>67700</v>
      </c>
      <c r="D5799" s="5">
        <v>66500</v>
      </c>
      <c r="E5799" s="5">
        <v>66500</v>
      </c>
      <c r="F5799" s="4">
        <v>15482576</v>
      </c>
    </row>
    <row r="5800" spans="1:6" ht="15" customHeight="1" x14ac:dyDescent="0.3">
      <c r="A5800" s="2">
        <v>44706</v>
      </c>
      <c r="B5800" s="5">
        <v>66700</v>
      </c>
      <c r="C5800" s="5">
        <v>67100</v>
      </c>
      <c r="D5800" s="5">
        <v>65900</v>
      </c>
      <c r="E5800" s="5">
        <v>66400</v>
      </c>
      <c r="F5800" s="4">
        <v>15150490</v>
      </c>
    </row>
    <row r="5801" spans="1:6" ht="15" customHeight="1" x14ac:dyDescent="0.3">
      <c r="A5801" s="2">
        <v>44707</v>
      </c>
      <c r="B5801" s="5">
        <v>66300</v>
      </c>
      <c r="C5801" s="5">
        <v>67200</v>
      </c>
      <c r="D5801" s="5">
        <v>65500</v>
      </c>
      <c r="E5801" s="5">
        <v>65900</v>
      </c>
      <c r="F5801" s="4">
        <v>15970890</v>
      </c>
    </row>
    <row r="5802" spans="1:6" ht="15" customHeight="1" x14ac:dyDescent="0.3">
      <c r="A5802" s="2">
        <v>44708</v>
      </c>
      <c r="B5802" s="5">
        <v>66700</v>
      </c>
      <c r="C5802" s="5">
        <v>66900</v>
      </c>
      <c r="D5802" s="5">
        <v>66200</v>
      </c>
      <c r="E5802" s="5">
        <v>66500</v>
      </c>
      <c r="F5802" s="4">
        <v>11405555</v>
      </c>
    </row>
    <row r="5803" spans="1:6" ht="15" customHeight="1" x14ac:dyDescent="0.3">
      <c r="A5803" s="2">
        <v>44711</v>
      </c>
      <c r="B5803" s="5">
        <v>67500</v>
      </c>
      <c r="C5803" s="5">
        <v>67800</v>
      </c>
      <c r="D5803" s="5">
        <v>66900</v>
      </c>
      <c r="E5803" s="5">
        <v>67700</v>
      </c>
      <c r="F5803" s="4">
        <v>14255484</v>
      </c>
    </row>
    <row r="5804" spans="1:6" ht="15" customHeight="1" x14ac:dyDescent="0.3">
      <c r="A5804" s="2">
        <v>44712</v>
      </c>
      <c r="B5804" s="5">
        <v>67500</v>
      </c>
      <c r="C5804" s="5">
        <v>67500</v>
      </c>
      <c r="D5804" s="5">
        <v>66700</v>
      </c>
      <c r="E5804" s="5">
        <v>67400</v>
      </c>
      <c r="F5804" s="4">
        <v>24365002</v>
      </c>
    </row>
    <row r="5805" spans="1:6" ht="15" customHeight="1" x14ac:dyDescent="0.3">
      <c r="A5805" s="2">
        <v>44714</v>
      </c>
      <c r="B5805" s="5">
        <v>66600</v>
      </c>
      <c r="C5805" s="5">
        <v>67000</v>
      </c>
      <c r="D5805" s="5">
        <v>66400</v>
      </c>
      <c r="E5805" s="5">
        <v>66700</v>
      </c>
      <c r="F5805" s="4">
        <v>14959443</v>
      </c>
    </row>
    <row r="5806" spans="1:6" ht="15" customHeight="1" x14ac:dyDescent="0.3">
      <c r="A5806" s="2">
        <v>44715</v>
      </c>
      <c r="B5806" s="5">
        <v>67200</v>
      </c>
      <c r="C5806" s="5">
        <v>67300</v>
      </c>
      <c r="D5806" s="5">
        <v>66800</v>
      </c>
      <c r="E5806" s="5">
        <v>66800</v>
      </c>
      <c r="F5806" s="4">
        <v>8222883</v>
      </c>
    </row>
    <row r="5807" spans="1:6" ht="15" customHeight="1" x14ac:dyDescent="0.3">
      <c r="A5807" s="2">
        <v>44719</v>
      </c>
      <c r="B5807" s="5">
        <v>66200</v>
      </c>
      <c r="C5807" s="5">
        <v>66400</v>
      </c>
      <c r="D5807" s="5">
        <v>65400</v>
      </c>
      <c r="E5807" s="5">
        <v>65500</v>
      </c>
      <c r="F5807" s="4">
        <v>19355755</v>
      </c>
    </row>
    <row r="5808" spans="1:6" ht="15" customHeight="1" x14ac:dyDescent="0.3">
      <c r="A5808" s="2">
        <v>44720</v>
      </c>
      <c r="B5808" s="5">
        <v>65400</v>
      </c>
      <c r="C5808" s="5">
        <v>65700</v>
      </c>
      <c r="D5808" s="5">
        <v>65300</v>
      </c>
      <c r="E5808" s="5">
        <v>65300</v>
      </c>
      <c r="F5808" s="4">
        <v>12483180</v>
      </c>
    </row>
    <row r="5809" spans="1:6" ht="15" customHeight="1" x14ac:dyDescent="0.3">
      <c r="A5809" s="2">
        <v>44721</v>
      </c>
      <c r="B5809" s="5">
        <v>65100</v>
      </c>
      <c r="C5809" s="5">
        <v>65200</v>
      </c>
      <c r="D5809" s="5">
        <v>64500</v>
      </c>
      <c r="E5809" s="5">
        <v>65200</v>
      </c>
      <c r="F5809" s="4">
        <v>25790725</v>
      </c>
    </row>
    <row r="5810" spans="1:6" ht="15" customHeight="1" x14ac:dyDescent="0.3">
      <c r="A5810" s="2">
        <v>44722</v>
      </c>
      <c r="B5810" s="5">
        <v>64000</v>
      </c>
      <c r="C5810" s="5">
        <v>64400</v>
      </c>
      <c r="D5810" s="5">
        <v>63800</v>
      </c>
      <c r="E5810" s="5">
        <v>63800</v>
      </c>
      <c r="F5810" s="4">
        <v>22193552</v>
      </c>
    </row>
    <row r="5811" spans="1:6" ht="15" customHeight="1" x14ac:dyDescent="0.3">
      <c r="A5811" s="2">
        <v>44725</v>
      </c>
      <c r="B5811" s="5">
        <v>62400</v>
      </c>
      <c r="C5811" s="5">
        <v>62800</v>
      </c>
      <c r="D5811" s="5">
        <v>62100</v>
      </c>
      <c r="E5811" s="5">
        <v>62100</v>
      </c>
      <c r="F5811" s="4">
        <v>22157816</v>
      </c>
    </row>
    <row r="5812" spans="1:6" ht="15" customHeight="1" x14ac:dyDescent="0.3">
      <c r="A5812" s="2">
        <v>44726</v>
      </c>
      <c r="B5812" s="5">
        <v>61200</v>
      </c>
      <c r="C5812" s="5">
        <v>62200</v>
      </c>
      <c r="D5812" s="5">
        <v>61100</v>
      </c>
      <c r="E5812" s="5">
        <v>61900</v>
      </c>
      <c r="F5812" s="4">
        <v>24606419</v>
      </c>
    </row>
    <row r="5813" spans="1:6" ht="15" customHeight="1" x14ac:dyDescent="0.3">
      <c r="A5813" s="2">
        <v>44727</v>
      </c>
      <c r="B5813" s="5">
        <v>61300</v>
      </c>
      <c r="C5813" s="5">
        <v>61500</v>
      </c>
      <c r="D5813" s="5">
        <v>60200</v>
      </c>
      <c r="E5813" s="5">
        <v>60700</v>
      </c>
      <c r="F5813" s="4">
        <v>26811224</v>
      </c>
    </row>
    <row r="5814" spans="1:6" ht="15" customHeight="1" x14ac:dyDescent="0.3">
      <c r="A5814" s="2">
        <v>44728</v>
      </c>
      <c r="B5814" s="5">
        <v>61300</v>
      </c>
      <c r="C5814" s="5">
        <v>61800</v>
      </c>
      <c r="D5814" s="5">
        <v>60500</v>
      </c>
      <c r="E5814" s="5">
        <v>60900</v>
      </c>
      <c r="F5814" s="4">
        <v>23394895</v>
      </c>
    </row>
    <row r="5815" spans="1:6" ht="15" customHeight="1" x14ac:dyDescent="0.3">
      <c r="A5815" s="2">
        <v>44729</v>
      </c>
      <c r="B5815" s="5">
        <v>59400</v>
      </c>
      <c r="C5815" s="5">
        <v>59900</v>
      </c>
      <c r="D5815" s="5">
        <v>59400</v>
      </c>
      <c r="E5815" s="5">
        <v>59800</v>
      </c>
      <c r="F5815" s="4">
        <v>29053450</v>
      </c>
    </row>
    <row r="5816" spans="1:6" ht="15" customHeight="1" x14ac:dyDescent="0.3">
      <c r="A5816" s="2">
        <v>44732</v>
      </c>
      <c r="B5816" s="5">
        <v>59800</v>
      </c>
      <c r="C5816" s="5">
        <v>59900</v>
      </c>
      <c r="D5816" s="5">
        <v>58100</v>
      </c>
      <c r="E5816" s="5">
        <v>58700</v>
      </c>
      <c r="F5816" s="4">
        <v>34111306</v>
      </c>
    </row>
    <row r="5817" spans="1:6" ht="15" customHeight="1" x14ac:dyDescent="0.3">
      <c r="A5817" s="2">
        <v>44733</v>
      </c>
      <c r="B5817" s="5">
        <v>58700</v>
      </c>
      <c r="C5817" s="5">
        <v>59200</v>
      </c>
      <c r="D5817" s="5">
        <v>58200</v>
      </c>
      <c r="E5817" s="5">
        <v>58500</v>
      </c>
      <c r="F5817" s="4">
        <v>25148109</v>
      </c>
    </row>
    <row r="5818" spans="1:6" ht="15" customHeight="1" x14ac:dyDescent="0.3">
      <c r="A5818" s="2">
        <v>44734</v>
      </c>
      <c r="B5818" s="5">
        <v>59000</v>
      </c>
      <c r="C5818" s="5">
        <v>59100</v>
      </c>
      <c r="D5818" s="5">
        <v>57600</v>
      </c>
      <c r="E5818" s="5">
        <v>57600</v>
      </c>
      <c r="F5818" s="4">
        <v>23334687</v>
      </c>
    </row>
    <row r="5819" spans="1:6" ht="15" customHeight="1" x14ac:dyDescent="0.3">
      <c r="A5819" s="2">
        <v>44735</v>
      </c>
      <c r="B5819" s="5">
        <v>57700</v>
      </c>
      <c r="C5819" s="5">
        <v>58000</v>
      </c>
      <c r="D5819" s="5">
        <v>56800</v>
      </c>
      <c r="E5819" s="5">
        <v>57400</v>
      </c>
      <c r="F5819" s="4">
        <v>28338608</v>
      </c>
    </row>
    <row r="5820" spans="1:6" ht="15" customHeight="1" x14ac:dyDescent="0.3">
      <c r="A5820" s="2">
        <v>44736</v>
      </c>
      <c r="B5820" s="5">
        <v>57900</v>
      </c>
      <c r="C5820" s="5">
        <v>59100</v>
      </c>
      <c r="D5820" s="5">
        <v>57700</v>
      </c>
      <c r="E5820" s="5">
        <v>58400</v>
      </c>
      <c r="F5820" s="4">
        <v>23256103</v>
      </c>
    </row>
    <row r="5821" spans="1:6" ht="15" customHeight="1" x14ac:dyDescent="0.3">
      <c r="A5821" s="2">
        <v>44739</v>
      </c>
      <c r="B5821" s="5">
        <v>59000</v>
      </c>
      <c r="C5821" s="5">
        <v>59900</v>
      </c>
      <c r="D5821" s="5">
        <v>58300</v>
      </c>
      <c r="E5821" s="5">
        <v>58800</v>
      </c>
      <c r="F5821" s="4">
        <v>18122236</v>
      </c>
    </row>
    <row r="5822" spans="1:6" ht="15" customHeight="1" x14ac:dyDescent="0.3">
      <c r="A5822" s="2">
        <v>44740</v>
      </c>
      <c r="B5822" s="5">
        <v>59200</v>
      </c>
      <c r="C5822" s="5">
        <v>59500</v>
      </c>
      <c r="D5822" s="5">
        <v>58700</v>
      </c>
      <c r="E5822" s="5">
        <v>59400</v>
      </c>
      <c r="F5822" s="4">
        <v>13540538</v>
      </c>
    </row>
    <row r="5823" spans="1:6" ht="15" customHeight="1" x14ac:dyDescent="0.3">
      <c r="A5823" s="2">
        <v>44741</v>
      </c>
      <c r="B5823" s="5">
        <v>58500</v>
      </c>
      <c r="C5823" s="5">
        <v>58800</v>
      </c>
      <c r="D5823" s="5">
        <v>58000</v>
      </c>
      <c r="E5823" s="5">
        <v>58000</v>
      </c>
      <c r="F5823" s="4">
        <v>14677138</v>
      </c>
    </row>
    <row r="5824" spans="1:6" ht="15" customHeight="1" x14ac:dyDescent="0.3">
      <c r="A5824" s="2">
        <v>44742</v>
      </c>
      <c r="B5824" s="5">
        <v>57200</v>
      </c>
      <c r="C5824" s="5">
        <v>57600</v>
      </c>
      <c r="D5824" s="5">
        <v>57000</v>
      </c>
      <c r="E5824" s="5">
        <v>57000</v>
      </c>
      <c r="F5824" s="4">
        <v>18915142</v>
      </c>
    </row>
    <row r="5825" spans="1:6" ht="15" customHeight="1" x14ac:dyDescent="0.3">
      <c r="A5825" s="2">
        <v>44743</v>
      </c>
      <c r="B5825" s="5">
        <v>56900</v>
      </c>
      <c r="C5825" s="5">
        <v>57500</v>
      </c>
      <c r="D5825" s="5">
        <v>55900</v>
      </c>
      <c r="E5825" s="5">
        <v>56200</v>
      </c>
      <c r="F5825" s="4">
        <v>24982097</v>
      </c>
    </row>
    <row r="5826" spans="1:6" ht="15" customHeight="1" x14ac:dyDescent="0.3">
      <c r="A5826" s="2">
        <v>44746</v>
      </c>
      <c r="B5826" s="5">
        <v>56100</v>
      </c>
      <c r="C5826" s="5">
        <v>57400</v>
      </c>
      <c r="D5826" s="5">
        <v>55700</v>
      </c>
      <c r="E5826" s="5">
        <v>57100</v>
      </c>
      <c r="F5826" s="4">
        <v>17807126</v>
      </c>
    </row>
    <row r="5827" spans="1:6" ht="15" customHeight="1" x14ac:dyDescent="0.3">
      <c r="A5827" s="2">
        <v>44747</v>
      </c>
      <c r="B5827" s="5">
        <v>57600</v>
      </c>
      <c r="C5827" s="5">
        <v>58200</v>
      </c>
      <c r="D5827" s="5">
        <v>57200</v>
      </c>
      <c r="E5827" s="5">
        <v>57200</v>
      </c>
      <c r="F5827" s="4">
        <v>14216539</v>
      </c>
    </row>
    <row r="5828" spans="1:6" ht="15" customHeight="1" x14ac:dyDescent="0.3">
      <c r="A5828" s="2">
        <v>44748</v>
      </c>
      <c r="B5828" s="5">
        <v>57300</v>
      </c>
      <c r="C5828" s="5">
        <v>57300</v>
      </c>
      <c r="D5828" s="5">
        <v>56400</v>
      </c>
      <c r="E5828" s="5">
        <v>56400</v>
      </c>
      <c r="F5828" s="4">
        <v>16820461</v>
      </c>
    </row>
    <row r="5829" spans="1:6" ht="15" customHeight="1" x14ac:dyDescent="0.3">
      <c r="A5829" s="2">
        <v>44749</v>
      </c>
      <c r="B5829" s="5">
        <v>56400</v>
      </c>
      <c r="C5829" s="5">
        <v>58700</v>
      </c>
      <c r="D5829" s="5">
        <v>56300</v>
      </c>
      <c r="E5829" s="5">
        <v>58200</v>
      </c>
      <c r="F5829" s="4">
        <v>21322833</v>
      </c>
    </row>
    <row r="5830" spans="1:6" ht="15" customHeight="1" x14ac:dyDescent="0.3">
      <c r="A5830" s="2">
        <v>44750</v>
      </c>
      <c r="B5830" s="5">
        <v>58600</v>
      </c>
      <c r="C5830" s="5">
        <v>59300</v>
      </c>
      <c r="D5830" s="5">
        <v>58200</v>
      </c>
      <c r="E5830" s="5">
        <v>58700</v>
      </c>
      <c r="F5830" s="4">
        <v>15339271</v>
      </c>
    </row>
    <row r="5831" spans="1:6" ht="15" customHeight="1" x14ac:dyDescent="0.3">
      <c r="A5831" s="2">
        <v>44753</v>
      </c>
      <c r="B5831" s="5">
        <v>59300</v>
      </c>
      <c r="C5831" s="5">
        <v>59600</v>
      </c>
      <c r="D5831" s="5">
        <v>58700</v>
      </c>
      <c r="E5831" s="5">
        <v>58800</v>
      </c>
      <c r="F5831" s="4">
        <v>13042624</v>
      </c>
    </row>
    <row r="5832" spans="1:6" ht="15" customHeight="1" x14ac:dyDescent="0.3">
      <c r="A5832" s="2">
        <v>44754</v>
      </c>
      <c r="B5832" s="5">
        <v>58600</v>
      </c>
      <c r="C5832" s="5">
        <v>58700</v>
      </c>
      <c r="D5832" s="5">
        <v>58100</v>
      </c>
      <c r="E5832" s="5">
        <v>58100</v>
      </c>
      <c r="F5832" s="4">
        <v>9336061</v>
      </c>
    </row>
    <row r="5833" spans="1:6" ht="15" customHeight="1" x14ac:dyDescent="0.3">
      <c r="A5833" s="2">
        <v>44755</v>
      </c>
      <c r="B5833" s="5">
        <v>58300</v>
      </c>
      <c r="C5833" s="5">
        <v>58600</v>
      </c>
      <c r="D5833" s="5">
        <v>58000</v>
      </c>
      <c r="E5833" s="5">
        <v>58000</v>
      </c>
      <c r="F5833" s="4">
        <v>10841315</v>
      </c>
    </row>
    <row r="5834" spans="1:6" ht="15" customHeight="1" x14ac:dyDescent="0.3">
      <c r="A5834" s="2">
        <v>44756</v>
      </c>
      <c r="B5834" s="5">
        <v>57500</v>
      </c>
      <c r="C5834" s="5">
        <v>58200</v>
      </c>
      <c r="D5834" s="5">
        <v>57400</v>
      </c>
      <c r="E5834" s="5">
        <v>57500</v>
      </c>
      <c r="F5834" s="4">
        <v>15067012</v>
      </c>
    </row>
    <row r="5835" spans="1:6" ht="15" customHeight="1" x14ac:dyDescent="0.3">
      <c r="A5835" s="2">
        <v>44757</v>
      </c>
      <c r="B5835" s="5">
        <v>58400</v>
      </c>
      <c r="C5835" s="5">
        <v>60000</v>
      </c>
      <c r="D5835" s="5">
        <v>58100</v>
      </c>
      <c r="E5835" s="5">
        <v>60000</v>
      </c>
      <c r="F5835" s="4">
        <v>18685583</v>
      </c>
    </row>
    <row r="5836" spans="1:6" ht="15" customHeight="1" x14ac:dyDescent="0.3">
      <c r="A5836" s="2">
        <v>44760</v>
      </c>
      <c r="B5836" s="5">
        <v>60600</v>
      </c>
      <c r="C5836" s="5">
        <v>62000</v>
      </c>
      <c r="D5836" s="5">
        <v>60500</v>
      </c>
      <c r="E5836" s="5">
        <v>61900</v>
      </c>
      <c r="F5836" s="4">
        <v>20832517</v>
      </c>
    </row>
    <row r="5837" spans="1:6" ht="15" customHeight="1" x14ac:dyDescent="0.3">
      <c r="A5837" s="2">
        <v>44761</v>
      </c>
      <c r="B5837" s="5">
        <v>61400</v>
      </c>
      <c r="C5837" s="5">
        <v>61500</v>
      </c>
      <c r="D5837" s="5">
        <v>60200</v>
      </c>
      <c r="E5837" s="5">
        <v>60900</v>
      </c>
      <c r="F5837" s="4">
        <v>15248261</v>
      </c>
    </row>
    <row r="5838" spans="1:6" ht="15" customHeight="1" x14ac:dyDescent="0.3">
      <c r="A5838" s="2">
        <v>44762</v>
      </c>
      <c r="B5838" s="5">
        <v>61800</v>
      </c>
      <c r="C5838" s="5">
        <v>62100</v>
      </c>
      <c r="D5838" s="5">
        <v>60500</v>
      </c>
      <c r="E5838" s="5">
        <v>60500</v>
      </c>
      <c r="F5838" s="4">
        <v>16782238</v>
      </c>
    </row>
    <row r="5839" spans="1:6" ht="15" customHeight="1" x14ac:dyDescent="0.3">
      <c r="A5839" s="2">
        <v>44763</v>
      </c>
      <c r="B5839" s="5">
        <v>61100</v>
      </c>
      <c r="C5839" s="5">
        <v>61900</v>
      </c>
      <c r="D5839" s="5">
        <v>60700</v>
      </c>
      <c r="E5839" s="5">
        <v>61800</v>
      </c>
      <c r="F5839" s="4">
        <v>12291374</v>
      </c>
    </row>
    <row r="5840" spans="1:6" ht="15" customHeight="1" x14ac:dyDescent="0.3">
      <c r="A5840" s="2">
        <v>44764</v>
      </c>
      <c r="B5840" s="5">
        <v>61800</v>
      </c>
      <c r="C5840" s="5">
        <v>62200</v>
      </c>
      <c r="D5840" s="5">
        <v>61200</v>
      </c>
      <c r="E5840" s="5">
        <v>61300</v>
      </c>
      <c r="F5840" s="4">
        <v>10261310</v>
      </c>
    </row>
    <row r="5841" spans="1:6" ht="15" customHeight="1" x14ac:dyDescent="0.3">
      <c r="A5841" s="2">
        <v>44767</v>
      </c>
      <c r="B5841" s="5">
        <v>60900</v>
      </c>
      <c r="C5841" s="5">
        <v>61900</v>
      </c>
      <c r="D5841" s="5">
        <v>60800</v>
      </c>
      <c r="E5841" s="5">
        <v>61100</v>
      </c>
      <c r="F5841" s="4">
        <v>9193681</v>
      </c>
    </row>
    <row r="5842" spans="1:6" ht="15" customHeight="1" x14ac:dyDescent="0.3">
      <c r="A5842" s="2">
        <v>44768</v>
      </c>
      <c r="B5842" s="5">
        <v>60800</v>
      </c>
      <c r="C5842" s="5">
        <v>61900</v>
      </c>
      <c r="D5842" s="5">
        <v>60800</v>
      </c>
      <c r="E5842" s="5">
        <v>61700</v>
      </c>
      <c r="F5842" s="4">
        <v>6597211</v>
      </c>
    </row>
    <row r="5843" spans="1:6" ht="15" customHeight="1" x14ac:dyDescent="0.3">
      <c r="A5843" s="2">
        <v>44769</v>
      </c>
      <c r="B5843" s="5">
        <v>61300</v>
      </c>
      <c r="C5843" s="5">
        <v>61900</v>
      </c>
      <c r="D5843" s="5">
        <v>61200</v>
      </c>
      <c r="E5843" s="5">
        <v>61800</v>
      </c>
      <c r="F5843" s="4">
        <v>7320997</v>
      </c>
    </row>
    <row r="5844" spans="1:6" ht="15" customHeight="1" x14ac:dyDescent="0.3">
      <c r="A5844" s="2">
        <v>44770</v>
      </c>
      <c r="B5844" s="5">
        <v>62300</v>
      </c>
      <c r="C5844" s="5">
        <v>62600</v>
      </c>
      <c r="D5844" s="5">
        <v>61600</v>
      </c>
      <c r="E5844" s="5">
        <v>61900</v>
      </c>
      <c r="F5844" s="4">
        <v>10745302</v>
      </c>
    </row>
    <row r="5845" spans="1:6" ht="15" customHeight="1" x14ac:dyDescent="0.3">
      <c r="A5845" s="2">
        <v>44771</v>
      </c>
      <c r="B5845" s="5">
        <v>62400</v>
      </c>
      <c r="C5845" s="5">
        <v>62600</v>
      </c>
      <c r="D5845" s="5">
        <v>61300</v>
      </c>
      <c r="E5845" s="5">
        <v>61400</v>
      </c>
      <c r="F5845" s="4">
        <v>15093120</v>
      </c>
    </row>
    <row r="5846" spans="1:6" ht="15" customHeight="1" x14ac:dyDescent="0.3">
      <c r="A5846" s="2">
        <v>44774</v>
      </c>
      <c r="B5846" s="5">
        <v>61000</v>
      </c>
      <c r="C5846" s="5">
        <v>61700</v>
      </c>
      <c r="D5846" s="5">
        <v>60300</v>
      </c>
      <c r="E5846" s="5">
        <v>61300</v>
      </c>
      <c r="F5846" s="4">
        <v>13154816</v>
      </c>
    </row>
    <row r="5847" spans="1:6" ht="15" customHeight="1" x14ac:dyDescent="0.3">
      <c r="A5847" s="2">
        <v>44775</v>
      </c>
      <c r="B5847" s="5">
        <v>61200</v>
      </c>
      <c r="C5847" s="5">
        <v>61900</v>
      </c>
      <c r="D5847" s="5">
        <v>61000</v>
      </c>
      <c r="E5847" s="5">
        <v>61700</v>
      </c>
      <c r="F5847" s="4">
        <v>13614895</v>
      </c>
    </row>
    <row r="5848" spans="1:6" ht="15" customHeight="1" x14ac:dyDescent="0.3">
      <c r="A5848" s="2">
        <v>44776</v>
      </c>
      <c r="B5848" s="5">
        <v>61600</v>
      </c>
      <c r="C5848" s="5">
        <v>61600</v>
      </c>
      <c r="D5848" s="5">
        <v>61000</v>
      </c>
      <c r="E5848" s="5">
        <v>61300</v>
      </c>
      <c r="F5848" s="4">
        <v>10053861</v>
      </c>
    </row>
    <row r="5849" spans="1:6" ht="15" customHeight="1" x14ac:dyDescent="0.3">
      <c r="A5849" s="2">
        <v>44777</v>
      </c>
      <c r="B5849" s="5">
        <v>61700</v>
      </c>
      <c r="C5849" s="5">
        <v>61800</v>
      </c>
      <c r="D5849" s="5">
        <v>61200</v>
      </c>
      <c r="E5849" s="5">
        <v>61500</v>
      </c>
      <c r="F5849" s="4">
        <v>9125439</v>
      </c>
    </row>
    <row r="5850" spans="1:6" ht="15" customHeight="1" x14ac:dyDescent="0.3">
      <c r="A5850" s="2">
        <v>44778</v>
      </c>
      <c r="B5850" s="5">
        <v>61700</v>
      </c>
      <c r="C5850" s="5">
        <v>61900</v>
      </c>
      <c r="D5850" s="5">
        <v>61200</v>
      </c>
      <c r="E5850" s="5">
        <v>61500</v>
      </c>
      <c r="F5850" s="4">
        <v>9567620</v>
      </c>
    </row>
    <row r="5851" spans="1:6" ht="15" customHeight="1" x14ac:dyDescent="0.3">
      <c r="A5851" s="2">
        <v>44781</v>
      </c>
      <c r="B5851" s="5">
        <v>61400</v>
      </c>
      <c r="C5851" s="5">
        <v>61400</v>
      </c>
      <c r="D5851" s="5">
        <v>60600</v>
      </c>
      <c r="E5851" s="5">
        <v>60800</v>
      </c>
      <c r="F5851" s="4">
        <v>11313150</v>
      </c>
    </row>
    <row r="5852" spans="1:6" ht="15" customHeight="1" x14ac:dyDescent="0.3">
      <c r="A5852" s="2">
        <v>44782</v>
      </c>
      <c r="B5852" s="5">
        <v>60600</v>
      </c>
      <c r="C5852" s="5">
        <v>60700</v>
      </c>
      <c r="D5852" s="5">
        <v>59600</v>
      </c>
      <c r="E5852" s="5">
        <v>60000</v>
      </c>
      <c r="F5852" s="4">
        <v>18251170</v>
      </c>
    </row>
    <row r="5853" spans="1:6" ht="15" customHeight="1" x14ac:dyDescent="0.3">
      <c r="A5853" s="2">
        <v>44783</v>
      </c>
      <c r="B5853" s="5">
        <v>58900</v>
      </c>
      <c r="C5853" s="5">
        <v>59200</v>
      </c>
      <c r="D5853" s="5">
        <v>58600</v>
      </c>
      <c r="E5853" s="5">
        <v>59100</v>
      </c>
      <c r="F5853" s="4">
        <v>18084349</v>
      </c>
    </row>
    <row r="5854" spans="1:6" ht="15" customHeight="1" x14ac:dyDescent="0.3">
      <c r="A5854" s="2">
        <v>44784</v>
      </c>
      <c r="B5854" s="5">
        <v>59600</v>
      </c>
      <c r="C5854" s="5">
        <v>60000</v>
      </c>
      <c r="D5854" s="5">
        <v>59300</v>
      </c>
      <c r="E5854" s="5">
        <v>59900</v>
      </c>
      <c r="F5854" s="4">
        <v>15141941</v>
      </c>
    </row>
    <row r="5855" spans="1:6" ht="15" customHeight="1" x14ac:dyDescent="0.3">
      <c r="A5855" s="2">
        <v>44785</v>
      </c>
      <c r="B5855" s="5">
        <v>59500</v>
      </c>
      <c r="C5855" s="5">
        <v>60700</v>
      </c>
      <c r="D5855" s="5">
        <v>59400</v>
      </c>
      <c r="E5855" s="5">
        <v>60200</v>
      </c>
      <c r="F5855" s="4">
        <v>10786658</v>
      </c>
    </row>
    <row r="5856" spans="1:6" ht="15" customHeight="1" x14ac:dyDescent="0.3">
      <c r="A5856" s="2">
        <v>44789</v>
      </c>
      <c r="B5856" s="5">
        <v>60500</v>
      </c>
      <c r="C5856" s="5">
        <v>61600</v>
      </c>
      <c r="D5856" s="5">
        <v>60300</v>
      </c>
      <c r="E5856" s="5">
        <v>61000</v>
      </c>
      <c r="F5856" s="4">
        <v>15036727</v>
      </c>
    </row>
    <row r="5857" spans="1:6" ht="15" customHeight="1" x14ac:dyDescent="0.3">
      <c r="A5857" s="2">
        <v>44790</v>
      </c>
      <c r="B5857" s="5">
        <v>61100</v>
      </c>
      <c r="C5857" s="5">
        <v>61200</v>
      </c>
      <c r="D5857" s="5">
        <v>60300</v>
      </c>
      <c r="E5857" s="5">
        <v>60400</v>
      </c>
      <c r="F5857" s="4">
        <v>9061518</v>
      </c>
    </row>
    <row r="5858" spans="1:6" ht="15" customHeight="1" x14ac:dyDescent="0.3">
      <c r="A5858" s="2">
        <v>44791</v>
      </c>
      <c r="B5858" s="5">
        <v>60300</v>
      </c>
      <c r="C5858" s="5">
        <v>61900</v>
      </c>
      <c r="D5858" s="5">
        <v>60000</v>
      </c>
      <c r="E5858" s="5">
        <v>61500</v>
      </c>
      <c r="F5858" s="4">
        <v>16372754</v>
      </c>
    </row>
    <row r="5859" spans="1:6" ht="15" customHeight="1" x14ac:dyDescent="0.3">
      <c r="A5859" s="2">
        <v>44792</v>
      </c>
      <c r="B5859" s="5">
        <v>61400</v>
      </c>
      <c r="C5859" s="5">
        <v>61600</v>
      </c>
      <c r="D5859" s="5">
        <v>60600</v>
      </c>
      <c r="E5859" s="5">
        <v>60900</v>
      </c>
      <c r="F5859" s="4">
        <v>6923679</v>
      </c>
    </row>
    <row r="5860" spans="1:6" ht="15" customHeight="1" x14ac:dyDescent="0.3">
      <c r="A5860" s="2">
        <v>44795</v>
      </c>
      <c r="B5860" s="5">
        <v>60300</v>
      </c>
      <c r="C5860" s="5">
        <v>60400</v>
      </c>
      <c r="D5860" s="5">
        <v>59800</v>
      </c>
      <c r="E5860" s="5">
        <v>60000</v>
      </c>
      <c r="F5860" s="4">
        <v>8259865</v>
      </c>
    </row>
    <row r="5861" spans="1:6" ht="15" customHeight="1" x14ac:dyDescent="0.3">
      <c r="A5861" s="2">
        <v>44796</v>
      </c>
      <c r="B5861" s="5">
        <v>59000</v>
      </c>
      <c r="C5861" s="5">
        <v>59600</v>
      </c>
      <c r="D5861" s="5">
        <v>59000</v>
      </c>
      <c r="E5861" s="5">
        <v>59100</v>
      </c>
      <c r="F5861" s="4">
        <v>9041629</v>
      </c>
    </row>
    <row r="5862" spans="1:6" ht="15" customHeight="1" x14ac:dyDescent="0.3">
      <c r="A5862" s="2">
        <v>44797</v>
      </c>
      <c r="B5862" s="5">
        <v>59200</v>
      </c>
      <c r="C5862" s="5">
        <v>59500</v>
      </c>
      <c r="D5862" s="5">
        <v>59000</v>
      </c>
      <c r="E5862" s="5">
        <v>59000</v>
      </c>
      <c r="F5862" s="4">
        <v>8888486</v>
      </c>
    </row>
    <row r="5863" spans="1:6" ht="15" customHeight="1" x14ac:dyDescent="0.3">
      <c r="A5863" s="2">
        <v>44798</v>
      </c>
      <c r="B5863" s="5">
        <v>59200</v>
      </c>
      <c r="C5863" s="5">
        <v>59700</v>
      </c>
      <c r="D5863" s="5">
        <v>59000</v>
      </c>
      <c r="E5863" s="5">
        <v>59700</v>
      </c>
      <c r="F5863" s="4">
        <v>5767902</v>
      </c>
    </row>
    <row r="5864" spans="1:6" ht="15" customHeight="1" x14ac:dyDescent="0.3">
      <c r="A5864" s="2">
        <v>44799</v>
      </c>
      <c r="B5864" s="5">
        <v>60300</v>
      </c>
      <c r="C5864" s="5">
        <v>60900</v>
      </c>
      <c r="D5864" s="5">
        <v>59900</v>
      </c>
      <c r="E5864" s="5">
        <v>60000</v>
      </c>
      <c r="F5864" s="4">
        <v>9499995</v>
      </c>
    </row>
    <row r="5865" spans="1:6" ht="15" customHeight="1" x14ac:dyDescent="0.3">
      <c r="A5865" s="2">
        <v>44802</v>
      </c>
      <c r="B5865" s="5">
        <v>58700</v>
      </c>
      <c r="C5865" s="5">
        <v>58900</v>
      </c>
      <c r="D5865" s="5">
        <v>58600</v>
      </c>
      <c r="E5865" s="5">
        <v>58600</v>
      </c>
      <c r="F5865" s="4">
        <v>9841329</v>
      </c>
    </row>
    <row r="5866" spans="1:6" ht="15" customHeight="1" x14ac:dyDescent="0.3">
      <c r="A5866" s="2">
        <v>44803</v>
      </c>
      <c r="B5866" s="5">
        <v>58700</v>
      </c>
      <c r="C5866" s="5">
        <v>59000</v>
      </c>
      <c r="D5866" s="5">
        <v>58300</v>
      </c>
      <c r="E5866" s="5">
        <v>58800</v>
      </c>
      <c r="F5866" s="4">
        <v>9690044</v>
      </c>
    </row>
    <row r="5867" spans="1:6" ht="15" customHeight="1" x14ac:dyDescent="0.3">
      <c r="A5867" s="2">
        <v>44804</v>
      </c>
      <c r="B5867" s="5">
        <v>58200</v>
      </c>
      <c r="C5867" s="5">
        <v>59900</v>
      </c>
      <c r="D5867" s="5">
        <v>58200</v>
      </c>
      <c r="E5867" s="5">
        <v>59700</v>
      </c>
      <c r="F5867" s="4">
        <v>14203512</v>
      </c>
    </row>
    <row r="5868" spans="1:6" ht="15" customHeight="1" x14ac:dyDescent="0.3">
      <c r="A5868" s="2">
        <v>44805</v>
      </c>
      <c r="B5868" s="5">
        <v>58700</v>
      </c>
      <c r="C5868" s="5">
        <v>58900</v>
      </c>
      <c r="D5868" s="5">
        <v>58300</v>
      </c>
      <c r="E5868" s="5">
        <v>58400</v>
      </c>
      <c r="F5868" s="4">
        <v>14905777</v>
      </c>
    </row>
    <row r="5869" spans="1:6" ht="15" customHeight="1" x14ac:dyDescent="0.3">
      <c r="A5869" s="2">
        <v>44806</v>
      </c>
      <c r="B5869" s="5">
        <v>58300</v>
      </c>
      <c r="C5869" s="5">
        <v>58600</v>
      </c>
      <c r="D5869" s="5">
        <v>57500</v>
      </c>
      <c r="E5869" s="5">
        <v>57500</v>
      </c>
      <c r="F5869" s="4">
        <v>15040310</v>
      </c>
    </row>
    <row r="5870" spans="1:6" ht="15" customHeight="1" x14ac:dyDescent="0.3">
      <c r="A5870" s="2">
        <v>44809</v>
      </c>
      <c r="B5870" s="5">
        <v>57400</v>
      </c>
      <c r="C5870" s="5">
        <v>57800</v>
      </c>
      <c r="D5870" s="5">
        <v>56800</v>
      </c>
      <c r="E5870" s="5">
        <v>57100</v>
      </c>
      <c r="F5870" s="4">
        <v>11425977</v>
      </c>
    </row>
    <row r="5871" spans="1:6" ht="15" customHeight="1" x14ac:dyDescent="0.3">
      <c r="A5871" s="2">
        <v>44810</v>
      </c>
      <c r="B5871" s="5">
        <v>57200</v>
      </c>
      <c r="C5871" s="5">
        <v>57600</v>
      </c>
      <c r="D5871" s="5">
        <v>56900</v>
      </c>
      <c r="E5871" s="5">
        <v>57100</v>
      </c>
      <c r="F5871" s="4">
        <v>7503086</v>
      </c>
    </row>
    <row r="5872" spans="1:6" ht="15" customHeight="1" x14ac:dyDescent="0.3">
      <c r="A5872" s="2">
        <v>44811</v>
      </c>
      <c r="B5872" s="5">
        <v>56700</v>
      </c>
      <c r="C5872" s="5">
        <v>56700</v>
      </c>
      <c r="D5872" s="5">
        <v>55900</v>
      </c>
      <c r="E5872" s="5">
        <v>56000</v>
      </c>
      <c r="F5872" s="4">
        <v>17384854</v>
      </c>
    </row>
    <row r="5873" spans="1:6" ht="15" customHeight="1" x14ac:dyDescent="0.3">
      <c r="A5873" s="2">
        <v>44812</v>
      </c>
      <c r="B5873" s="5">
        <v>56200</v>
      </c>
      <c r="C5873" s="5">
        <v>56400</v>
      </c>
      <c r="D5873" s="5">
        <v>55600</v>
      </c>
      <c r="E5873" s="5">
        <v>55600</v>
      </c>
      <c r="F5873" s="4">
        <v>18000016</v>
      </c>
    </row>
    <row r="5874" spans="1:6" ht="15" customHeight="1" x14ac:dyDescent="0.3">
      <c r="A5874" s="2">
        <v>44817</v>
      </c>
      <c r="B5874" s="5">
        <v>57000</v>
      </c>
      <c r="C5874" s="5">
        <v>58500</v>
      </c>
      <c r="D5874" s="5">
        <v>56800</v>
      </c>
      <c r="E5874" s="5">
        <v>58100</v>
      </c>
      <c r="F5874" s="4">
        <v>17166581</v>
      </c>
    </row>
    <row r="5875" spans="1:6" ht="15" customHeight="1" x14ac:dyDescent="0.3">
      <c r="A5875" s="2">
        <v>44818</v>
      </c>
      <c r="B5875" s="5">
        <v>56200</v>
      </c>
      <c r="C5875" s="5">
        <v>57200</v>
      </c>
      <c r="D5875" s="5">
        <v>56100</v>
      </c>
      <c r="E5875" s="5">
        <v>56800</v>
      </c>
      <c r="F5875" s="4">
        <v>12524961</v>
      </c>
    </row>
    <row r="5876" spans="1:6" ht="15" customHeight="1" x14ac:dyDescent="0.3">
      <c r="A5876" s="2">
        <v>44819</v>
      </c>
      <c r="B5876" s="5">
        <v>57000</v>
      </c>
      <c r="C5876" s="5">
        <v>57100</v>
      </c>
      <c r="D5876" s="5">
        <v>56000</v>
      </c>
      <c r="E5876" s="5">
        <v>56000</v>
      </c>
      <c r="F5876" s="4">
        <v>11664819</v>
      </c>
    </row>
    <row r="5877" spans="1:6" ht="15" customHeight="1" x14ac:dyDescent="0.3">
      <c r="A5877" s="2">
        <v>44820</v>
      </c>
      <c r="B5877" s="5">
        <v>55600</v>
      </c>
      <c r="C5877" s="5">
        <v>56400</v>
      </c>
      <c r="D5877" s="5">
        <v>55500</v>
      </c>
      <c r="E5877" s="5">
        <v>56200</v>
      </c>
      <c r="F5877" s="4">
        <v>13456503</v>
      </c>
    </row>
    <row r="5878" spans="1:6" ht="15" customHeight="1" x14ac:dyDescent="0.3">
      <c r="A5878" s="2">
        <v>44823</v>
      </c>
      <c r="B5878" s="5">
        <v>56300</v>
      </c>
      <c r="C5878" s="5">
        <v>57000</v>
      </c>
      <c r="D5878" s="5">
        <v>56000</v>
      </c>
      <c r="E5878" s="5">
        <v>56400</v>
      </c>
      <c r="F5878" s="4">
        <v>12278653</v>
      </c>
    </row>
    <row r="5879" spans="1:6" ht="15" customHeight="1" x14ac:dyDescent="0.3">
      <c r="A5879" s="2">
        <v>44824</v>
      </c>
      <c r="B5879" s="5">
        <v>56400</v>
      </c>
      <c r="C5879" s="5">
        <v>57000</v>
      </c>
      <c r="D5879" s="5">
        <v>55800</v>
      </c>
      <c r="E5879" s="5">
        <v>55800</v>
      </c>
      <c r="F5879" s="4">
        <v>14041465</v>
      </c>
    </row>
    <row r="5880" spans="1:6" ht="15" customHeight="1" x14ac:dyDescent="0.3">
      <c r="A5880" s="2">
        <v>44825</v>
      </c>
      <c r="B5880" s="5">
        <v>55400</v>
      </c>
      <c r="C5880" s="5">
        <v>55500</v>
      </c>
      <c r="D5880" s="5">
        <v>55000</v>
      </c>
      <c r="E5880" s="5">
        <v>55300</v>
      </c>
      <c r="F5880" s="4">
        <v>11863700</v>
      </c>
    </row>
    <row r="5881" spans="1:6" ht="15" customHeight="1" x14ac:dyDescent="0.3">
      <c r="A5881" s="2">
        <v>44826</v>
      </c>
      <c r="B5881" s="5">
        <v>54600</v>
      </c>
      <c r="C5881" s="5">
        <v>54700</v>
      </c>
      <c r="D5881" s="5">
        <v>54300</v>
      </c>
      <c r="E5881" s="5">
        <v>54400</v>
      </c>
      <c r="F5881" s="4">
        <v>12786510</v>
      </c>
    </row>
    <row r="5882" spans="1:6" ht="15" customHeight="1" x14ac:dyDescent="0.3">
      <c r="A5882" s="2">
        <v>44827</v>
      </c>
      <c r="B5882" s="5">
        <v>54400</v>
      </c>
      <c r="C5882" s="5">
        <v>54900</v>
      </c>
      <c r="D5882" s="5">
        <v>54200</v>
      </c>
      <c r="E5882" s="5">
        <v>54500</v>
      </c>
      <c r="F5882" s="4">
        <v>10555964</v>
      </c>
    </row>
    <row r="5883" spans="1:6" ht="15" customHeight="1" x14ac:dyDescent="0.3">
      <c r="A5883" s="2">
        <v>44830</v>
      </c>
      <c r="B5883" s="5">
        <v>53700</v>
      </c>
      <c r="C5883" s="5">
        <v>54200</v>
      </c>
      <c r="D5883" s="5">
        <v>53600</v>
      </c>
      <c r="E5883" s="5">
        <v>53900</v>
      </c>
      <c r="F5883" s="4">
        <v>15008449</v>
      </c>
    </row>
    <row r="5884" spans="1:6" ht="15" customHeight="1" x14ac:dyDescent="0.3">
      <c r="A5884" s="2">
        <v>44831</v>
      </c>
      <c r="B5884" s="5">
        <v>53800</v>
      </c>
      <c r="C5884" s="5">
        <v>54200</v>
      </c>
      <c r="D5884" s="5">
        <v>53500</v>
      </c>
      <c r="E5884" s="5">
        <v>54200</v>
      </c>
      <c r="F5884" s="4">
        <v>16631289</v>
      </c>
    </row>
    <row r="5885" spans="1:6" ht="15" customHeight="1" x14ac:dyDescent="0.3">
      <c r="A5885" s="2">
        <v>44832</v>
      </c>
      <c r="B5885" s="5">
        <v>53900</v>
      </c>
      <c r="C5885" s="5">
        <v>54400</v>
      </c>
      <c r="D5885" s="5">
        <v>52500</v>
      </c>
      <c r="E5885" s="5">
        <v>52900</v>
      </c>
      <c r="F5885" s="4">
        <v>19991129</v>
      </c>
    </row>
    <row r="5886" spans="1:6" ht="15" customHeight="1" x14ac:dyDescent="0.3">
      <c r="A5886" s="2">
        <v>44833</v>
      </c>
      <c r="B5886" s="5">
        <v>53300</v>
      </c>
      <c r="C5886" s="5">
        <v>53700</v>
      </c>
      <c r="D5886" s="5">
        <v>52600</v>
      </c>
      <c r="E5886" s="5">
        <v>52600</v>
      </c>
      <c r="F5886" s="4">
        <v>13882080</v>
      </c>
    </row>
    <row r="5887" spans="1:6" ht="15" customHeight="1" x14ac:dyDescent="0.3">
      <c r="A5887" s="2">
        <v>44834</v>
      </c>
      <c r="B5887" s="5">
        <v>52300</v>
      </c>
      <c r="C5887" s="5">
        <v>53600</v>
      </c>
      <c r="D5887" s="5">
        <v>51800</v>
      </c>
      <c r="E5887" s="5">
        <v>53100</v>
      </c>
      <c r="F5887" s="4">
        <v>22503249</v>
      </c>
    </row>
    <row r="5888" spans="1:6" ht="15" customHeight="1" x14ac:dyDescent="0.3">
      <c r="A5888" s="2">
        <v>44838</v>
      </c>
      <c r="B5888" s="5">
        <v>55300</v>
      </c>
      <c r="C5888" s="5">
        <v>55400</v>
      </c>
      <c r="D5888" s="5">
        <v>54500</v>
      </c>
      <c r="E5888" s="5">
        <v>55200</v>
      </c>
      <c r="F5888" s="4">
        <v>19148435</v>
      </c>
    </row>
    <row r="5889" spans="1:6" ht="15" customHeight="1" x14ac:dyDescent="0.3">
      <c r="A5889" s="2">
        <v>44839</v>
      </c>
      <c r="B5889" s="5">
        <v>56900</v>
      </c>
      <c r="C5889" s="5">
        <v>57200</v>
      </c>
      <c r="D5889" s="5">
        <v>55400</v>
      </c>
      <c r="E5889" s="5">
        <v>56000</v>
      </c>
      <c r="F5889" s="4">
        <v>22458970</v>
      </c>
    </row>
    <row r="5890" spans="1:6" ht="15" customHeight="1" x14ac:dyDescent="0.3">
      <c r="A5890" s="2">
        <v>44840</v>
      </c>
      <c r="B5890" s="5">
        <v>56700</v>
      </c>
      <c r="C5890" s="5">
        <v>57300</v>
      </c>
      <c r="D5890" s="5">
        <v>56300</v>
      </c>
      <c r="E5890" s="5">
        <v>56300</v>
      </c>
      <c r="F5890" s="4">
        <v>14944446</v>
      </c>
    </row>
    <row r="5891" spans="1:6" ht="15" customHeight="1" x14ac:dyDescent="0.3">
      <c r="A5891" s="2">
        <v>44841</v>
      </c>
      <c r="B5891" s="5">
        <v>55900</v>
      </c>
      <c r="C5891" s="5">
        <v>56900</v>
      </c>
      <c r="D5891" s="5">
        <v>55200</v>
      </c>
      <c r="E5891" s="5">
        <v>56200</v>
      </c>
      <c r="F5891" s="4">
        <v>16886813</v>
      </c>
    </row>
    <row r="5892" spans="1:6" ht="15" customHeight="1" x14ac:dyDescent="0.3">
      <c r="A5892" s="2">
        <v>44845</v>
      </c>
      <c r="B5892" s="5">
        <v>54400</v>
      </c>
      <c r="C5892" s="5">
        <v>55700</v>
      </c>
      <c r="D5892" s="5">
        <v>54000</v>
      </c>
      <c r="E5892" s="5">
        <v>55400</v>
      </c>
      <c r="F5892" s="4">
        <v>21437877</v>
      </c>
    </row>
    <row r="5893" spans="1:6" ht="15" customHeight="1" x14ac:dyDescent="0.3">
      <c r="A5893" s="2">
        <v>44846</v>
      </c>
      <c r="B5893" s="5">
        <v>55700</v>
      </c>
      <c r="C5893" s="5">
        <v>57000</v>
      </c>
      <c r="D5893" s="5">
        <v>55200</v>
      </c>
      <c r="E5893" s="5">
        <v>55800</v>
      </c>
      <c r="F5893" s="4">
        <v>18408910</v>
      </c>
    </row>
    <row r="5894" spans="1:6" ht="15" customHeight="1" x14ac:dyDescent="0.3">
      <c r="A5894" s="2">
        <v>44847</v>
      </c>
      <c r="B5894" s="5">
        <v>55400</v>
      </c>
      <c r="C5894" s="5">
        <v>56100</v>
      </c>
      <c r="D5894" s="5">
        <v>55200</v>
      </c>
      <c r="E5894" s="5">
        <v>55200</v>
      </c>
      <c r="F5894" s="4">
        <v>13784602</v>
      </c>
    </row>
    <row r="5895" spans="1:6" ht="15" customHeight="1" x14ac:dyDescent="0.3">
      <c r="A5895" s="2">
        <v>44848</v>
      </c>
      <c r="B5895" s="5">
        <v>56200</v>
      </c>
      <c r="C5895" s="5">
        <v>56500</v>
      </c>
      <c r="D5895" s="5">
        <v>55800</v>
      </c>
      <c r="E5895" s="5">
        <v>56300</v>
      </c>
      <c r="F5895" s="4">
        <v>12924326</v>
      </c>
    </row>
    <row r="5896" spans="1:6" ht="15" customHeight="1" x14ac:dyDescent="0.3">
      <c r="A5896" s="2">
        <v>44851</v>
      </c>
      <c r="B5896" s="5">
        <v>55800</v>
      </c>
      <c r="C5896" s="5">
        <v>57000</v>
      </c>
      <c r="D5896" s="5">
        <v>55700</v>
      </c>
      <c r="E5896" s="5">
        <v>56600</v>
      </c>
      <c r="F5896" s="4">
        <v>13641878</v>
      </c>
    </row>
    <row r="5897" spans="1:6" ht="15" customHeight="1" x14ac:dyDescent="0.3">
      <c r="A5897" s="2">
        <v>44852</v>
      </c>
      <c r="B5897" s="5">
        <v>56700</v>
      </c>
      <c r="C5897" s="5">
        <v>57100</v>
      </c>
      <c r="D5897" s="5">
        <v>55800</v>
      </c>
      <c r="E5897" s="5">
        <v>56500</v>
      </c>
      <c r="F5897" s="4">
        <v>14820702</v>
      </c>
    </row>
    <row r="5898" spans="1:6" ht="15" customHeight="1" x14ac:dyDescent="0.3">
      <c r="A5898" s="2">
        <v>44853</v>
      </c>
      <c r="B5898" s="5">
        <v>56700</v>
      </c>
      <c r="C5898" s="5">
        <v>56900</v>
      </c>
      <c r="D5898" s="5">
        <v>55700</v>
      </c>
      <c r="E5898" s="5">
        <v>55800</v>
      </c>
      <c r="F5898" s="4">
        <v>12660652</v>
      </c>
    </row>
    <row r="5899" spans="1:6" ht="15" customHeight="1" x14ac:dyDescent="0.3">
      <c r="A5899" s="2">
        <v>44854</v>
      </c>
      <c r="B5899" s="5">
        <v>55200</v>
      </c>
      <c r="C5899" s="5">
        <v>56000</v>
      </c>
      <c r="D5899" s="5">
        <v>55100</v>
      </c>
      <c r="E5899" s="5">
        <v>55500</v>
      </c>
      <c r="F5899" s="4">
        <v>17107653</v>
      </c>
    </row>
    <row r="5900" spans="1:6" ht="15" customHeight="1" x14ac:dyDescent="0.3">
      <c r="A5900" s="2">
        <v>44855</v>
      </c>
      <c r="B5900" s="5">
        <v>55100</v>
      </c>
      <c r="C5900" s="5">
        <v>56300</v>
      </c>
      <c r="D5900" s="5">
        <v>55100</v>
      </c>
      <c r="E5900" s="5">
        <v>55900</v>
      </c>
      <c r="F5900" s="4">
        <v>11456060</v>
      </c>
    </row>
    <row r="5901" spans="1:6" ht="15" customHeight="1" x14ac:dyDescent="0.3">
      <c r="A5901" s="2">
        <v>44858</v>
      </c>
      <c r="B5901" s="5">
        <v>57000</v>
      </c>
      <c r="C5901" s="5">
        <v>57500</v>
      </c>
      <c r="D5901" s="5">
        <v>56700</v>
      </c>
      <c r="E5901" s="5">
        <v>57500</v>
      </c>
      <c r="F5901" s="4">
        <v>16944503</v>
      </c>
    </row>
    <row r="5902" spans="1:6" ht="15" customHeight="1" x14ac:dyDescent="0.3">
      <c r="A5902" s="2">
        <v>44859</v>
      </c>
      <c r="B5902" s="5">
        <v>57000</v>
      </c>
      <c r="C5902" s="5">
        <v>58600</v>
      </c>
      <c r="D5902" s="5">
        <v>57000</v>
      </c>
      <c r="E5902" s="5">
        <v>57700</v>
      </c>
      <c r="F5902" s="4">
        <v>17405678</v>
      </c>
    </row>
    <row r="5903" spans="1:6" ht="15" customHeight="1" x14ac:dyDescent="0.3">
      <c r="A5903" s="2">
        <v>44860</v>
      </c>
      <c r="B5903" s="5">
        <v>58000</v>
      </c>
      <c r="C5903" s="5">
        <v>59600</v>
      </c>
      <c r="D5903" s="5">
        <v>57700</v>
      </c>
      <c r="E5903" s="5">
        <v>59400</v>
      </c>
      <c r="F5903" s="4">
        <v>20824967</v>
      </c>
    </row>
    <row r="5904" spans="1:6" ht="15" customHeight="1" x14ac:dyDescent="0.3">
      <c r="A5904" s="2">
        <v>44861</v>
      </c>
      <c r="B5904" s="5">
        <v>59700</v>
      </c>
      <c r="C5904" s="5">
        <v>60100</v>
      </c>
      <c r="D5904" s="5">
        <v>58900</v>
      </c>
      <c r="E5904" s="5">
        <v>59500</v>
      </c>
      <c r="F5904" s="4">
        <v>21756712</v>
      </c>
    </row>
    <row r="5905" spans="1:6" ht="15" customHeight="1" x14ac:dyDescent="0.3">
      <c r="A5905" s="2">
        <v>44862</v>
      </c>
      <c r="B5905" s="5">
        <v>58900</v>
      </c>
      <c r="C5905" s="5">
        <v>59200</v>
      </c>
      <c r="D5905" s="5">
        <v>57200</v>
      </c>
      <c r="E5905" s="5">
        <v>57300</v>
      </c>
      <c r="F5905" s="4">
        <v>20924937</v>
      </c>
    </row>
    <row r="5906" spans="1:6" ht="15" customHeight="1" x14ac:dyDescent="0.3">
      <c r="A5906" s="2">
        <v>44865</v>
      </c>
      <c r="B5906" s="5">
        <v>58100</v>
      </c>
      <c r="C5906" s="5">
        <v>59900</v>
      </c>
      <c r="D5906" s="5">
        <v>58000</v>
      </c>
      <c r="E5906" s="5">
        <v>59400</v>
      </c>
      <c r="F5906" s="4">
        <v>18999514</v>
      </c>
    </row>
    <row r="5907" spans="1:6" ht="15" customHeight="1" x14ac:dyDescent="0.3">
      <c r="A5907" s="2">
        <v>44866</v>
      </c>
      <c r="B5907" s="5">
        <v>59900</v>
      </c>
      <c r="C5907" s="5">
        <v>60300</v>
      </c>
      <c r="D5907" s="5">
        <v>59500</v>
      </c>
      <c r="E5907" s="5">
        <v>60000</v>
      </c>
      <c r="F5907" s="4">
        <v>17201647</v>
      </c>
    </row>
    <row r="5908" spans="1:6" ht="15" customHeight="1" x14ac:dyDescent="0.3">
      <c r="A5908" s="2">
        <v>44867</v>
      </c>
      <c r="B5908" s="5">
        <v>59700</v>
      </c>
      <c r="C5908" s="5">
        <v>60000</v>
      </c>
      <c r="D5908" s="5">
        <v>59300</v>
      </c>
      <c r="E5908" s="5">
        <v>59600</v>
      </c>
      <c r="F5908" s="4">
        <v>13202919</v>
      </c>
    </row>
    <row r="5909" spans="1:6" ht="15" customHeight="1" x14ac:dyDescent="0.3">
      <c r="A5909" s="2">
        <v>44868</v>
      </c>
      <c r="B5909" s="5">
        <v>58600</v>
      </c>
      <c r="C5909" s="5">
        <v>59800</v>
      </c>
      <c r="D5909" s="5">
        <v>58100</v>
      </c>
      <c r="E5909" s="5">
        <v>59200</v>
      </c>
      <c r="F5909" s="4">
        <v>17492162</v>
      </c>
    </row>
    <row r="5910" spans="1:6" ht="15" customHeight="1" x14ac:dyDescent="0.3">
      <c r="A5910" s="2">
        <v>44869</v>
      </c>
      <c r="B5910" s="5">
        <v>59100</v>
      </c>
      <c r="C5910" s="5">
        <v>59500</v>
      </c>
      <c r="D5910" s="5">
        <v>58400</v>
      </c>
      <c r="E5910" s="5">
        <v>59400</v>
      </c>
      <c r="F5910" s="4">
        <v>12445841</v>
      </c>
    </row>
    <row r="5911" spans="1:6" ht="15" customHeight="1" x14ac:dyDescent="0.3">
      <c r="A5911" s="2">
        <v>44872</v>
      </c>
      <c r="B5911" s="5">
        <v>59700</v>
      </c>
      <c r="C5911" s="5">
        <v>60300</v>
      </c>
      <c r="D5911" s="5">
        <v>59400</v>
      </c>
      <c r="E5911" s="5">
        <v>60200</v>
      </c>
      <c r="F5911" s="4">
        <v>12437246</v>
      </c>
    </row>
    <row r="5912" spans="1:6" ht="15" customHeight="1" x14ac:dyDescent="0.3">
      <c r="A5912" s="2">
        <v>44873</v>
      </c>
      <c r="B5912" s="5">
        <v>60500</v>
      </c>
      <c r="C5912" s="5">
        <v>61900</v>
      </c>
      <c r="D5912" s="5">
        <v>60500</v>
      </c>
      <c r="E5912" s="5">
        <v>61800</v>
      </c>
      <c r="F5912" s="4">
        <v>18273898</v>
      </c>
    </row>
    <row r="5913" spans="1:6" ht="15" customHeight="1" x14ac:dyDescent="0.3">
      <c r="A5913" s="2">
        <v>44874</v>
      </c>
      <c r="B5913" s="5">
        <v>62000</v>
      </c>
      <c r="C5913" s="5">
        <v>62200</v>
      </c>
      <c r="D5913" s="5">
        <v>61300</v>
      </c>
      <c r="E5913" s="5">
        <v>62000</v>
      </c>
      <c r="F5913" s="4">
        <v>14045592</v>
      </c>
    </row>
    <row r="5914" spans="1:6" ht="15" customHeight="1" x14ac:dyDescent="0.3">
      <c r="A5914" s="2">
        <v>44875</v>
      </c>
      <c r="B5914" s="5">
        <v>61400</v>
      </c>
      <c r="C5914" s="5">
        <v>61500</v>
      </c>
      <c r="D5914" s="5">
        <v>60400</v>
      </c>
      <c r="E5914" s="5">
        <v>60400</v>
      </c>
      <c r="F5914" s="4">
        <v>21087633</v>
      </c>
    </row>
    <row r="5915" spans="1:6" ht="15" customHeight="1" x14ac:dyDescent="0.3">
      <c r="A5915" s="2">
        <v>44876</v>
      </c>
      <c r="B5915" s="5">
        <v>63100</v>
      </c>
      <c r="C5915" s="5">
        <v>63200</v>
      </c>
      <c r="D5915" s="5">
        <v>62300</v>
      </c>
      <c r="E5915" s="5">
        <v>62900</v>
      </c>
      <c r="F5915" s="4">
        <v>20037163</v>
      </c>
    </row>
    <row r="5916" spans="1:6" ht="15" customHeight="1" x14ac:dyDescent="0.3">
      <c r="A5916" s="2">
        <v>44879</v>
      </c>
      <c r="B5916" s="5">
        <v>62900</v>
      </c>
      <c r="C5916" s="5">
        <v>62900</v>
      </c>
      <c r="D5916" s="5">
        <v>61700</v>
      </c>
      <c r="E5916" s="5">
        <v>61900</v>
      </c>
      <c r="F5916" s="4">
        <v>15973416</v>
      </c>
    </row>
    <row r="5917" spans="1:6" ht="15" customHeight="1" x14ac:dyDescent="0.3">
      <c r="A5917" s="2">
        <v>44880</v>
      </c>
      <c r="B5917" s="5">
        <v>62200</v>
      </c>
      <c r="C5917" s="5">
        <v>62500</v>
      </c>
      <c r="D5917" s="5">
        <v>61600</v>
      </c>
      <c r="E5917" s="5">
        <v>62400</v>
      </c>
      <c r="F5917" s="4">
        <v>12310986</v>
      </c>
    </row>
    <row r="5918" spans="1:6" ht="15" customHeight="1" x14ac:dyDescent="0.3">
      <c r="A5918" s="2">
        <v>44881</v>
      </c>
      <c r="B5918" s="5">
        <v>62400</v>
      </c>
      <c r="C5918" s="5">
        <v>62700</v>
      </c>
      <c r="D5918" s="5">
        <v>61700</v>
      </c>
      <c r="E5918" s="5">
        <v>62700</v>
      </c>
      <c r="F5918" s="4">
        <v>12909260</v>
      </c>
    </row>
    <row r="5919" spans="1:6" ht="15" customHeight="1" x14ac:dyDescent="0.3">
      <c r="A5919" s="2">
        <v>44882</v>
      </c>
      <c r="B5919" s="5">
        <v>62000</v>
      </c>
      <c r="C5919" s="5">
        <v>62000</v>
      </c>
      <c r="D5919" s="5">
        <v>61300</v>
      </c>
      <c r="E5919" s="5">
        <v>61400</v>
      </c>
      <c r="F5919" s="4">
        <v>13298296</v>
      </c>
    </row>
    <row r="5920" spans="1:6" ht="15" customHeight="1" x14ac:dyDescent="0.3">
      <c r="A5920" s="2">
        <v>44883</v>
      </c>
      <c r="B5920" s="5">
        <v>61800</v>
      </c>
      <c r="C5920" s="5">
        <v>62400</v>
      </c>
      <c r="D5920" s="5">
        <v>61400</v>
      </c>
      <c r="E5920" s="5">
        <v>61800</v>
      </c>
      <c r="F5920" s="4">
        <v>12236503</v>
      </c>
    </row>
    <row r="5921" spans="1:6" ht="15" customHeight="1" x14ac:dyDescent="0.3">
      <c r="A5921" s="2">
        <v>44886</v>
      </c>
      <c r="B5921" s="5">
        <v>61400</v>
      </c>
      <c r="C5921" s="5">
        <v>61800</v>
      </c>
      <c r="D5921" s="5">
        <v>60800</v>
      </c>
      <c r="E5921" s="5">
        <v>61400</v>
      </c>
      <c r="F5921" s="4">
        <v>9378097</v>
      </c>
    </row>
    <row r="5922" spans="1:6" ht="15" customHeight="1" x14ac:dyDescent="0.3">
      <c r="A5922" s="2">
        <v>44887</v>
      </c>
      <c r="B5922" s="5">
        <v>60900</v>
      </c>
      <c r="C5922" s="5">
        <v>61200</v>
      </c>
      <c r="D5922" s="5">
        <v>60300</v>
      </c>
      <c r="E5922" s="5">
        <v>60600</v>
      </c>
      <c r="F5922" s="4">
        <v>9411289</v>
      </c>
    </row>
    <row r="5923" spans="1:6" ht="15" customHeight="1" x14ac:dyDescent="0.3">
      <c r="A5923" s="2">
        <v>44888</v>
      </c>
      <c r="B5923" s="5">
        <v>61200</v>
      </c>
      <c r="C5923" s="5">
        <v>61300</v>
      </c>
      <c r="D5923" s="5">
        <v>60700</v>
      </c>
      <c r="E5923" s="5">
        <v>61000</v>
      </c>
      <c r="F5923" s="4">
        <v>8765050</v>
      </c>
    </row>
    <row r="5924" spans="1:6" ht="15" customHeight="1" x14ac:dyDescent="0.3">
      <c r="A5924" s="2">
        <v>44889</v>
      </c>
      <c r="B5924" s="5">
        <v>61200</v>
      </c>
      <c r="C5924" s="5">
        <v>61700</v>
      </c>
      <c r="D5924" s="5">
        <v>60900</v>
      </c>
      <c r="E5924" s="5">
        <v>61400</v>
      </c>
      <c r="F5924" s="4">
        <v>8125010</v>
      </c>
    </row>
    <row r="5925" spans="1:6" ht="15" customHeight="1" x14ac:dyDescent="0.3">
      <c r="A5925" s="2">
        <v>44890</v>
      </c>
      <c r="B5925" s="5">
        <v>61400</v>
      </c>
      <c r="C5925" s="5">
        <v>61700</v>
      </c>
      <c r="D5925" s="5">
        <v>60800</v>
      </c>
      <c r="E5925" s="5">
        <v>61000</v>
      </c>
      <c r="F5925" s="4">
        <v>6677933</v>
      </c>
    </row>
    <row r="5926" spans="1:6" ht="15" customHeight="1" x14ac:dyDescent="0.3">
      <c r="A5926" s="2">
        <v>44893</v>
      </c>
      <c r="B5926" s="5">
        <v>60500</v>
      </c>
      <c r="C5926" s="5">
        <v>60500</v>
      </c>
      <c r="D5926" s="5">
        <v>59800</v>
      </c>
      <c r="E5926" s="5">
        <v>60100</v>
      </c>
      <c r="F5926" s="4">
        <v>8589032</v>
      </c>
    </row>
    <row r="5927" spans="1:6" ht="15" customHeight="1" x14ac:dyDescent="0.3">
      <c r="A5927" s="2">
        <v>44894</v>
      </c>
      <c r="B5927" s="5">
        <v>59900</v>
      </c>
      <c r="C5927" s="5">
        <v>60600</v>
      </c>
      <c r="D5927" s="5">
        <v>59800</v>
      </c>
      <c r="E5927" s="5">
        <v>60600</v>
      </c>
      <c r="F5927" s="4">
        <v>7014160</v>
      </c>
    </row>
    <row r="5928" spans="1:6" ht="15" customHeight="1" x14ac:dyDescent="0.3">
      <c r="A5928" s="2">
        <v>44895</v>
      </c>
      <c r="B5928" s="5">
        <v>60400</v>
      </c>
      <c r="C5928" s="5">
        <v>62200</v>
      </c>
      <c r="D5928" s="5">
        <v>60200</v>
      </c>
      <c r="E5928" s="5">
        <v>62200</v>
      </c>
      <c r="F5928" s="4">
        <v>19768903</v>
      </c>
    </row>
    <row r="5929" spans="1:6" ht="15" customHeight="1" x14ac:dyDescent="0.3">
      <c r="A5929" s="2">
        <v>44896</v>
      </c>
      <c r="B5929" s="5">
        <v>63100</v>
      </c>
      <c r="C5929" s="5">
        <v>63200</v>
      </c>
      <c r="D5929" s="5">
        <v>62300</v>
      </c>
      <c r="E5929" s="5">
        <v>62600</v>
      </c>
      <c r="F5929" s="4">
        <v>16631445</v>
      </c>
    </row>
    <row r="5930" spans="1:6" ht="15" customHeight="1" x14ac:dyDescent="0.3">
      <c r="A5930" s="2">
        <v>44897</v>
      </c>
      <c r="B5930" s="5">
        <v>62500</v>
      </c>
      <c r="C5930" s="5">
        <v>62500</v>
      </c>
      <c r="D5930" s="5">
        <v>60400</v>
      </c>
      <c r="E5930" s="5">
        <v>60400</v>
      </c>
      <c r="F5930" s="4">
        <v>15331184</v>
      </c>
    </row>
    <row r="5931" spans="1:6" ht="15" customHeight="1" x14ac:dyDescent="0.3">
      <c r="A5931" s="2">
        <v>44900</v>
      </c>
      <c r="B5931" s="5">
        <v>60900</v>
      </c>
      <c r="C5931" s="5">
        <v>61100</v>
      </c>
      <c r="D5931" s="5">
        <v>60000</v>
      </c>
      <c r="E5931" s="5">
        <v>60300</v>
      </c>
      <c r="F5931" s="4">
        <v>13767787</v>
      </c>
    </row>
    <row r="5932" spans="1:6" ht="15" customHeight="1" x14ac:dyDescent="0.3">
      <c r="A5932" s="2">
        <v>44901</v>
      </c>
      <c r="B5932" s="5">
        <v>59800</v>
      </c>
      <c r="C5932" s="5">
        <v>60100</v>
      </c>
      <c r="D5932" s="5">
        <v>59200</v>
      </c>
      <c r="E5932" s="5">
        <v>59200</v>
      </c>
      <c r="F5932" s="4">
        <v>13888300</v>
      </c>
    </row>
    <row r="5933" spans="1:6" ht="15" customHeight="1" x14ac:dyDescent="0.3">
      <c r="A5933" s="2">
        <v>44902</v>
      </c>
      <c r="B5933" s="5">
        <v>58800</v>
      </c>
      <c r="C5933" s="5">
        <v>59600</v>
      </c>
      <c r="D5933" s="5">
        <v>58500</v>
      </c>
      <c r="E5933" s="5">
        <v>58900</v>
      </c>
      <c r="F5933" s="4">
        <v>12100662</v>
      </c>
    </row>
    <row r="5934" spans="1:6" ht="15" customHeight="1" x14ac:dyDescent="0.3">
      <c r="A5934" s="2">
        <v>44903</v>
      </c>
      <c r="B5934" s="5">
        <v>58700</v>
      </c>
      <c r="C5934" s="5">
        <v>59200</v>
      </c>
      <c r="D5934" s="5">
        <v>58600</v>
      </c>
      <c r="E5934" s="5">
        <v>59200</v>
      </c>
      <c r="F5934" s="4">
        <v>12986815</v>
      </c>
    </row>
    <row r="5935" spans="1:6" ht="15" customHeight="1" x14ac:dyDescent="0.3">
      <c r="A5935" s="2">
        <v>44904</v>
      </c>
      <c r="B5935" s="5">
        <v>59300</v>
      </c>
      <c r="C5935" s="5">
        <v>60600</v>
      </c>
      <c r="D5935" s="5">
        <v>59300</v>
      </c>
      <c r="E5935" s="5">
        <v>60400</v>
      </c>
      <c r="F5935" s="4">
        <v>10529632</v>
      </c>
    </row>
    <row r="5936" spans="1:6" ht="15" customHeight="1" x14ac:dyDescent="0.3">
      <c r="A5936" s="2">
        <v>44907</v>
      </c>
      <c r="B5936" s="5">
        <v>59900</v>
      </c>
      <c r="C5936" s="5">
        <v>60000</v>
      </c>
      <c r="D5936" s="5">
        <v>59400</v>
      </c>
      <c r="E5936" s="5">
        <v>59500</v>
      </c>
      <c r="F5936" s="4">
        <v>9036472</v>
      </c>
    </row>
    <row r="5937" spans="1:6" ht="15" customHeight="1" x14ac:dyDescent="0.3">
      <c r="A5937" s="2">
        <v>44908</v>
      </c>
      <c r="B5937" s="5">
        <v>59600</v>
      </c>
      <c r="C5937" s="5">
        <v>60300</v>
      </c>
      <c r="D5937" s="5">
        <v>59400</v>
      </c>
      <c r="E5937" s="5">
        <v>59700</v>
      </c>
      <c r="F5937" s="4">
        <v>9040873</v>
      </c>
    </row>
    <row r="5938" spans="1:6" ht="15" customHeight="1" x14ac:dyDescent="0.3">
      <c r="A5938" s="2">
        <v>44909</v>
      </c>
      <c r="B5938" s="5">
        <v>59800</v>
      </c>
      <c r="C5938" s="5">
        <v>60600</v>
      </c>
      <c r="D5938" s="5">
        <v>59800</v>
      </c>
      <c r="E5938" s="5">
        <v>60500</v>
      </c>
      <c r="F5938" s="4">
        <v>8207485</v>
      </c>
    </row>
    <row r="5939" spans="1:6" ht="15" customHeight="1" x14ac:dyDescent="0.3">
      <c r="A5939" s="2">
        <v>44910</v>
      </c>
      <c r="B5939" s="5">
        <v>59800</v>
      </c>
      <c r="C5939" s="5">
        <v>60200</v>
      </c>
      <c r="D5939" s="5">
        <v>59300</v>
      </c>
      <c r="E5939" s="5">
        <v>59300</v>
      </c>
      <c r="F5939" s="4">
        <v>8716039</v>
      </c>
    </row>
    <row r="5940" spans="1:6" ht="15" customHeight="1" x14ac:dyDescent="0.3">
      <c r="A5940" s="2">
        <v>44911</v>
      </c>
      <c r="B5940" s="5">
        <v>58300</v>
      </c>
      <c r="C5940" s="5">
        <v>59500</v>
      </c>
      <c r="D5940" s="5">
        <v>58300</v>
      </c>
      <c r="E5940" s="5">
        <v>59500</v>
      </c>
      <c r="F5940" s="4">
        <v>13033596</v>
      </c>
    </row>
    <row r="5941" spans="1:6" ht="15" customHeight="1" x14ac:dyDescent="0.3">
      <c r="A5941" s="2">
        <v>44914</v>
      </c>
      <c r="B5941" s="5">
        <v>59500</v>
      </c>
      <c r="C5941" s="5">
        <v>59900</v>
      </c>
      <c r="D5941" s="5">
        <v>59100</v>
      </c>
      <c r="E5941" s="5">
        <v>59500</v>
      </c>
      <c r="F5941" s="4">
        <v>7696187</v>
      </c>
    </row>
    <row r="5942" spans="1:6" ht="15" customHeight="1" x14ac:dyDescent="0.3">
      <c r="A5942" s="2">
        <v>44915</v>
      </c>
      <c r="B5942" s="5">
        <v>59000</v>
      </c>
      <c r="C5942" s="5">
        <v>59100</v>
      </c>
      <c r="D5942" s="5">
        <v>58500</v>
      </c>
      <c r="E5942" s="5">
        <v>58600</v>
      </c>
      <c r="F5942" s="4">
        <v>9284761</v>
      </c>
    </row>
    <row r="5943" spans="1:6" ht="15" customHeight="1" x14ac:dyDescent="0.3">
      <c r="A5943" s="2">
        <v>44916</v>
      </c>
      <c r="B5943" s="5">
        <v>58700</v>
      </c>
      <c r="C5943" s="5">
        <v>59100</v>
      </c>
      <c r="D5943" s="5">
        <v>58000</v>
      </c>
      <c r="E5943" s="5">
        <v>58000</v>
      </c>
      <c r="F5943" s="4">
        <v>10356971</v>
      </c>
    </row>
    <row r="5944" spans="1:6" ht="15" customHeight="1" x14ac:dyDescent="0.3">
      <c r="A5944" s="2">
        <v>44917</v>
      </c>
      <c r="B5944" s="5">
        <v>58100</v>
      </c>
      <c r="C5944" s="5">
        <v>59100</v>
      </c>
      <c r="D5944" s="5">
        <v>58100</v>
      </c>
      <c r="E5944" s="5">
        <v>59100</v>
      </c>
      <c r="F5944" s="4">
        <v>10720630</v>
      </c>
    </row>
    <row r="5945" spans="1:6" ht="15" customHeight="1" x14ac:dyDescent="0.3">
      <c r="A5945" s="2">
        <v>44918</v>
      </c>
      <c r="B5945" s="5">
        <v>58200</v>
      </c>
      <c r="C5945" s="5">
        <v>58400</v>
      </c>
      <c r="D5945" s="5">
        <v>57700</v>
      </c>
      <c r="E5945" s="5">
        <v>58100</v>
      </c>
      <c r="F5945" s="4">
        <v>9829407</v>
      </c>
    </row>
    <row r="5946" spans="1:6" ht="15" customHeight="1" x14ac:dyDescent="0.3">
      <c r="A5946" s="2">
        <v>44921</v>
      </c>
      <c r="B5946" s="5">
        <v>58000</v>
      </c>
      <c r="C5946" s="5">
        <v>58100</v>
      </c>
      <c r="D5946" s="5">
        <v>57700</v>
      </c>
      <c r="E5946" s="5">
        <v>57900</v>
      </c>
      <c r="F5946" s="4">
        <v>6756411</v>
      </c>
    </row>
    <row r="5947" spans="1:6" ht="15" customHeight="1" x14ac:dyDescent="0.3">
      <c r="A5947" s="2">
        <v>44922</v>
      </c>
      <c r="B5947" s="5">
        <v>58000</v>
      </c>
      <c r="C5947" s="5">
        <v>58400</v>
      </c>
      <c r="D5947" s="5">
        <v>57900</v>
      </c>
      <c r="E5947" s="5">
        <v>58100</v>
      </c>
      <c r="F5947" s="4">
        <v>10667027</v>
      </c>
    </row>
    <row r="5948" spans="1:6" ht="15" customHeight="1" x14ac:dyDescent="0.3">
      <c r="A5948" s="2">
        <v>44923</v>
      </c>
      <c r="B5948" s="5">
        <v>57600</v>
      </c>
      <c r="C5948" s="5">
        <v>57600</v>
      </c>
      <c r="D5948" s="5">
        <v>56400</v>
      </c>
      <c r="E5948" s="5">
        <v>56600</v>
      </c>
      <c r="F5948" s="4">
        <v>14665410</v>
      </c>
    </row>
    <row r="5949" spans="1:6" ht="15" customHeight="1" x14ac:dyDescent="0.3">
      <c r="A5949" s="2">
        <v>44924</v>
      </c>
      <c r="B5949" s="5">
        <v>56000</v>
      </c>
      <c r="C5949" s="5">
        <v>56200</v>
      </c>
      <c r="D5949" s="5">
        <v>55300</v>
      </c>
      <c r="E5949" s="5">
        <v>55300</v>
      </c>
      <c r="F5949" s="4">
        <v>11295935</v>
      </c>
    </row>
    <row r="5950" spans="1:6" ht="15" customHeight="1" x14ac:dyDescent="0.3">
      <c r="A5950" s="2">
        <v>44928</v>
      </c>
      <c r="B5950" s="5">
        <v>55500</v>
      </c>
      <c r="C5950" s="5">
        <v>56100</v>
      </c>
      <c r="D5950" s="5">
        <v>55200</v>
      </c>
      <c r="E5950" s="5">
        <v>55500</v>
      </c>
      <c r="F5950" s="4">
        <v>10031448</v>
      </c>
    </row>
    <row r="5951" spans="1:6" ht="15" customHeight="1" x14ac:dyDescent="0.3">
      <c r="A5951" s="2">
        <v>44929</v>
      </c>
      <c r="B5951" s="5">
        <v>55400</v>
      </c>
      <c r="C5951" s="5">
        <v>56000</v>
      </c>
      <c r="D5951" s="5">
        <v>54500</v>
      </c>
      <c r="E5951" s="5">
        <v>55400</v>
      </c>
      <c r="F5951" s="4">
        <v>13547030</v>
      </c>
    </row>
    <row r="5952" spans="1:6" ht="15" customHeight="1" x14ac:dyDescent="0.3">
      <c r="A5952" s="2">
        <v>44930</v>
      </c>
      <c r="B5952" s="5">
        <v>55700</v>
      </c>
      <c r="C5952" s="5">
        <v>58000</v>
      </c>
      <c r="D5952" s="5">
        <v>55600</v>
      </c>
      <c r="E5952" s="5">
        <v>57800</v>
      </c>
      <c r="F5952" s="4">
        <v>20188071</v>
      </c>
    </row>
    <row r="5953" spans="1:6" ht="15" customHeight="1" x14ac:dyDescent="0.3">
      <c r="A5953" s="2">
        <v>44931</v>
      </c>
      <c r="B5953" s="5">
        <v>58200</v>
      </c>
      <c r="C5953" s="5">
        <v>58800</v>
      </c>
      <c r="D5953" s="5">
        <v>57600</v>
      </c>
      <c r="E5953" s="5">
        <v>58200</v>
      </c>
      <c r="F5953" s="4">
        <v>15682826</v>
      </c>
    </row>
    <row r="5954" spans="1:6" ht="15" customHeight="1" x14ac:dyDescent="0.3">
      <c r="A5954" s="2">
        <v>44932</v>
      </c>
      <c r="B5954" s="5">
        <v>58300</v>
      </c>
      <c r="C5954" s="5">
        <v>59400</v>
      </c>
      <c r="D5954" s="5">
        <v>57900</v>
      </c>
      <c r="E5954" s="5">
        <v>59000</v>
      </c>
      <c r="F5954" s="4">
        <v>17334989</v>
      </c>
    </row>
    <row r="5955" spans="1:6" ht="15" customHeight="1" x14ac:dyDescent="0.3">
      <c r="A5955" s="2">
        <v>44935</v>
      </c>
      <c r="B5955" s="5">
        <v>59700</v>
      </c>
      <c r="C5955" s="5">
        <v>60700</v>
      </c>
      <c r="D5955" s="5">
        <v>59600</v>
      </c>
      <c r="E5955" s="5">
        <v>60700</v>
      </c>
      <c r="F5955" s="4">
        <v>18640107</v>
      </c>
    </row>
    <row r="5956" spans="1:6" ht="15" customHeight="1" x14ac:dyDescent="0.3">
      <c r="A5956" s="2">
        <v>44936</v>
      </c>
      <c r="B5956" s="5">
        <v>60200</v>
      </c>
      <c r="C5956" s="5">
        <v>61100</v>
      </c>
      <c r="D5956" s="5">
        <v>59900</v>
      </c>
      <c r="E5956" s="5">
        <v>60400</v>
      </c>
      <c r="F5956" s="4">
        <v>14859797</v>
      </c>
    </row>
    <row r="5957" spans="1:6" ht="15" customHeight="1" x14ac:dyDescent="0.3">
      <c r="A5957" s="2">
        <v>44937</v>
      </c>
      <c r="B5957" s="5">
        <v>61000</v>
      </c>
      <c r="C5957" s="5">
        <v>61200</v>
      </c>
      <c r="D5957" s="5">
        <v>60300</v>
      </c>
      <c r="E5957" s="5">
        <v>60500</v>
      </c>
      <c r="F5957" s="4">
        <v>12310751</v>
      </c>
    </row>
    <row r="5958" spans="1:6" ht="15" customHeight="1" x14ac:dyDescent="0.3">
      <c r="A5958" s="2">
        <v>44938</v>
      </c>
      <c r="B5958" s="5">
        <v>61100</v>
      </c>
      <c r="C5958" s="5">
        <v>61200</v>
      </c>
      <c r="D5958" s="5">
        <v>59900</v>
      </c>
      <c r="E5958" s="5">
        <v>60500</v>
      </c>
      <c r="F5958" s="4">
        <v>16102561</v>
      </c>
    </row>
    <row r="5959" spans="1:6" ht="15" customHeight="1" x14ac:dyDescent="0.3">
      <c r="A5959" s="2">
        <v>44939</v>
      </c>
      <c r="B5959" s="5">
        <v>60500</v>
      </c>
      <c r="C5959" s="5">
        <v>61200</v>
      </c>
      <c r="D5959" s="5">
        <v>60400</v>
      </c>
      <c r="E5959" s="5">
        <v>60800</v>
      </c>
      <c r="F5959" s="4">
        <v>12510328</v>
      </c>
    </row>
    <row r="5960" spans="1:6" ht="15" customHeight="1" x14ac:dyDescent="0.3">
      <c r="A5960" s="2">
        <v>44942</v>
      </c>
      <c r="B5960" s="5">
        <v>61300</v>
      </c>
      <c r="C5960" s="5">
        <v>61600</v>
      </c>
      <c r="D5960" s="5">
        <v>60800</v>
      </c>
      <c r="E5960" s="5">
        <v>61100</v>
      </c>
      <c r="F5960" s="4">
        <v>10039972</v>
      </c>
    </row>
    <row r="5961" spans="1:6" ht="15" customHeight="1" x14ac:dyDescent="0.3">
      <c r="A5961" s="2">
        <v>44943</v>
      </c>
      <c r="B5961" s="5">
        <v>61200</v>
      </c>
      <c r="C5961" s="5">
        <v>61500</v>
      </c>
      <c r="D5961" s="5">
        <v>60600</v>
      </c>
      <c r="E5961" s="5">
        <v>61000</v>
      </c>
      <c r="F5961" s="4">
        <v>9831456</v>
      </c>
    </row>
    <row r="5962" spans="1:6" ht="15" customHeight="1" x14ac:dyDescent="0.3">
      <c r="A5962" s="2">
        <v>44944</v>
      </c>
      <c r="B5962" s="5">
        <v>60700</v>
      </c>
      <c r="C5962" s="5">
        <v>61000</v>
      </c>
      <c r="D5962" s="5">
        <v>59900</v>
      </c>
      <c r="E5962" s="5">
        <v>60400</v>
      </c>
      <c r="F5962" s="4">
        <v>11584041</v>
      </c>
    </row>
    <row r="5963" spans="1:6" ht="15" customHeight="1" x14ac:dyDescent="0.3">
      <c r="A5963" s="2">
        <v>44945</v>
      </c>
      <c r="B5963" s="5">
        <v>60500</v>
      </c>
      <c r="C5963" s="5">
        <v>61500</v>
      </c>
      <c r="D5963" s="5">
        <v>60400</v>
      </c>
      <c r="E5963" s="5">
        <v>61500</v>
      </c>
      <c r="F5963" s="4">
        <v>12808490</v>
      </c>
    </row>
    <row r="5964" spans="1:6" ht="15" customHeight="1" x14ac:dyDescent="0.3">
      <c r="A5964" s="2">
        <v>44946</v>
      </c>
      <c r="B5964" s="5">
        <v>62100</v>
      </c>
      <c r="C5964" s="5">
        <v>62300</v>
      </c>
      <c r="D5964" s="5">
        <v>61100</v>
      </c>
      <c r="E5964" s="5">
        <v>61800</v>
      </c>
      <c r="F5964" s="4">
        <v>9646327</v>
      </c>
    </row>
    <row r="5965" spans="1:6" ht="15" customHeight="1" x14ac:dyDescent="0.3">
      <c r="A5965" s="2">
        <v>44951</v>
      </c>
      <c r="B5965" s="5">
        <v>63500</v>
      </c>
      <c r="C5965" s="5">
        <v>63700</v>
      </c>
      <c r="D5965" s="5">
        <v>63000</v>
      </c>
      <c r="E5965" s="5">
        <v>63400</v>
      </c>
      <c r="F5965" s="4">
        <v>50468130</v>
      </c>
    </row>
    <row r="5966" spans="1:6" ht="15" customHeight="1" x14ac:dyDescent="0.3">
      <c r="A5966" s="2">
        <v>44952</v>
      </c>
      <c r="B5966" s="5">
        <v>63800</v>
      </c>
      <c r="C5966" s="5">
        <v>63900</v>
      </c>
      <c r="D5966" s="5">
        <v>63300</v>
      </c>
      <c r="E5966" s="5">
        <v>63900</v>
      </c>
      <c r="F5966" s="4">
        <v>39834831</v>
      </c>
    </row>
    <row r="5967" spans="1:6" ht="15" customHeight="1" x14ac:dyDescent="0.3">
      <c r="A5967" s="2">
        <v>44953</v>
      </c>
      <c r="B5967" s="5">
        <v>64400</v>
      </c>
      <c r="C5967" s="5">
        <v>65000</v>
      </c>
      <c r="D5967" s="5">
        <v>63900</v>
      </c>
      <c r="E5967" s="5">
        <v>64600</v>
      </c>
      <c r="F5967" s="4">
        <v>56855177</v>
      </c>
    </row>
    <row r="5968" spans="1:6" ht="15" customHeight="1" x14ac:dyDescent="0.3">
      <c r="A5968" s="2">
        <v>44956</v>
      </c>
      <c r="B5968" s="5">
        <v>64900</v>
      </c>
      <c r="C5968" s="5">
        <v>64900</v>
      </c>
      <c r="D5968" s="5">
        <v>63100</v>
      </c>
      <c r="E5968" s="5">
        <v>63300</v>
      </c>
      <c r="F5968" s="4">
        <v>20995234</v>
      </c>
    </row>
    <row r="5969" spans="1:6" ht="15" customHeight="1" x14ac:dyDescent="0.3">
      <c r="A5969" s="2">
        <v>44957</v>
      </c>
      <c r="B5969" s="5">
        <v>63500</v>
      </c>
      <c r="C5969" s="5">
        <v>63700</v>
      </c>
      <c r="D5969" s="5">
        <v>61000</v>
      </c>
      <c r="E5969" s="5">
        <v>61000</v>
      </c>
      <c r="F5969" s="4">
        <v>29746731</v>
      </c>
    </row>
    <row r="5970" spans="1:6" ht="15" customHeight="1" x14ac:dyDescent="0.3">
      <c r="A5970" s="2">
        <v>44958</v>
      </c>
      <c r="B5970" s="5">
        <v>62600</v>
      </c>
      <c r="C5970" s="5">
        <v>62700</v>
      </c>
      <c r="D5970" s="5">
        <v>61000</v>
      </c>
      <c r="E5970" s="5">
        <v>61800</v>
      </c>
      <c r="F5970" s="4">
        <v>18570133</v>
      </c>
    </row>
    <row r="5971" spans="1:6" ht="15" customHeight="1" x14ac:dyDescent="0.3">
      <c r="A5971" s="2">
        <v>44959</v>
      </c>
      <c r="B5971" s="5">
        <v>63200</v>
      </c>
      <c r="C5971" s="5">
        <v>63900</v>
      </c>
      <c r="D5971" s="5">
        <v>62600</v>
      </c>
      <c r="E5971" s="5">
        <v>63500</v>
      </c>
      <c r="F5971" s="4">
        <v>23285983</v>
      </c>
    </row>
    <row r="5972" spans="1:6" ht="15" customHeight="1" x14ac:dyDescent="0.3">
      <c r="A5972" s="2">
        <v>44960</v>
      </c>
      <c r="B5972" s="5">
        <v>63900</v>
      </c>
      <c r="C5972" s="5">
        <v>64000</v>
      </c>
      <c r="D5972" s="5">
        <v>63000</v>
      </c>
      <c r="E5972" s="5">
        <v>63800</v>
      </c>
      <c r="F5972" s="4">
        <v>15194598</v>
      </c>
    </row>
    <row r="5973" spans="1:6" ht="15" customHeight="1" x14ac:dyDescent="0.3">
      <c r="A5973" s="2">
        <v>44963</v>
      </c>
      <c r="B5973" s="5">
        <v>62800</v>
      </c>
      <c r="C5973" s="5">
        <v>63000</v>
      </c>
      <c r="D5973" s="5">
        <v>61600</v>
      </c>
      <c r="E5973" s="5">
        <v>61600</v>
      </c>
      <c r="F5973" s="4">
        <v>15529356</v>
      </c>
    </row>
    <row r="5974" spans="1:6" ht="15" customHeight="1" x14ac:dyDescent="0.3">
      <c r="A5974" s="2">
        <v>44964</v>
      </c>
      <c r="B5974" s="5">
        <v>61900</v>
      </c>
      <c r="C5974" s="5">
        <v>62500</v>
      </c>
      <c r="D5974" s="5">
        <v>61600</v>
      </c>
      <c r="E5974" s="5">
        <v>61900</v>
      </c>
      <c r="F5974" s="4">
        <v>14491039</v>
      </c>
    </row>
    <row r="5975" spans="1:6" ht="15" customHeight="1" x14ac:dyDescent="0.3">
      <c r="A5975" s="2">
        <v>44965</v>
      </c>
      <c r="B5975" s="5">
        <v>62800</v>
      </c>
      <c r="C5975" s="5">
        <v>63300</v>
      </c>
      <c r="D5975" s="5">
        <v>62400</v>
      </c>
      <c r="E5975" s="5">
        <v>63100</v>
      </c>
      <c r="F5975" s="4">
        <v>12243125</v>
      </c>
    </row>
    <row r="5976" spans="1:6" ht="15" customHeight="1" x14ac:dyDescent="0.3">
      <c r="A5976" s="2">
        <v>44966</v>
      </c>
      <c r="B5976" s="5">
        <v>63000</v>
      </c>
      <c r="C5976" s="5">
        <v>63300</v>
      </c>
      <c r="D5976" s="5">
        <v>62300</v>
      </c>
      <c r="E5976" s="5">
        <v>63000</v>
      </c>
      <c r="F5976" s="4">
        <v>12164865</v>
      </c>
    </row>
    <row r="5977" spans="1:6" ht="15" customHeight="1" x14ac:dyDescent="0.3">
      <c r="A5977" s="2">
        <v>44967</v>
      </c>
      <c r="B5977" s="5">
        <v>62600</v>
      </c>
      <c r="C5977" s="5">
        <v>63000</v>
      </c>
      <c r="D5977" s="5">
        <v>62400</v>
      </c>
      <c r="E5977" s="5">
        <v>62800</v>
      </c>
      <c r="F5977" s="4">
        <v>9382576</v>
      </c>
    </row>
    <row r="5978" spans="1:6" ht="15" customHeight="1" x14ac:dyDescent="0.3">
      <c r="A5978" s="2">
        <v>44970</v>
      </c>
      <c r="B5978" s="5">
        <v>62900</v>
      </c>
      <c r="C5978" s="5">
        <v>63000</v>
      </c>
      <c r="D5978" s="5">
        <v>62300</v>
      </c>
      <c r="E5978" s="5">
        <v>62900</v>
      </c>
      <c r="F5978" s="4">
        <v>10730362</v>
      </c>
    </row>
    <row r="5979" spans="1:6" ht="15" customHeight="1" x14ac:dyDescent="0.3">
      <c r="A5979" s="2">
        <v>44971</v>
      </c>
      <c r="B5979" s="5">
        <v>63600</v>
      </c>
      <c r="C5979" s="5">
        <v>63900</v>
      </c>
      <c r="D5979" s="5">
        <v>63200</v>
      </c>
      <c r="E5979" s="5">
        <v>63200</v>
      </c>
      <c r="F5979" s="4">
        <v>9126664</v>
      </c>
    </row>
    <row r="5980" spans="1:6" ht="15" customHeight="1" x14ac:dyDescent="0.3">
      <c r="A5980" s="2">
        <v>44972</v>
      </c>
      <c r="B5980" s="5">
        <v>63900</v>
      </c>
      <c r="C5980" s="5">
        <v>63900</v>
      </c>
      <c r="D5980" s="5">
        <v>62000</v>
      </c>
      <c r="E5980" s="5">
        <v>62200</v>
      </c>
      <c r="F5980" s="4">
        <v>13208103</v>
      </c>
    </row>
    <row r="5981" spans="1:6" ht="15" customHeight="1" x14ac:dyDescent="0.3">
      <c r="A5981" s="2">
        <v>44973</v>
      </c>
      <c r="B5981" s="5">
        <v>62500</v>
      </c>
      <c r="C5981" s="5">
        <v>63700</v>
      </c>
      <c r="D5981" s="5">
        <v>62400</v>
      </c>
      <c r="E5981" s="5">
        <v>63700</v>
      </c>
      <c r="F5981" s="4">
        <v>13798831</v>
      </c>
    </row>
    <row r="5982" spans="1:6" ht="15" customHeight="1" x14ac:dyDescent="0.3">
      <c r="A5982" s="2">
        <v>44974</v>
      </c>
      <c r="B5982" s="5">
        <v>62900</v>
      </c>
      <c r="C5982" s="5">
        <v>63300</v>
      </c>
      <c r="D5982" s="5">
        <v>62400</v>
      </c>
      <c r="E5982" s="5">
        <v>62600</v>
      </c>
      <c r="F5982" s="4">
        <v>10791265</v>
      </c>
    </row>
    <row r="5983" spans="1:6" ht="15" customHeight="1" x14ac:dyDescent="0.3">
      <c r="A5983" s="2">
        <v>44977</v>
      </c>
      <c r="B5983" s="5">
        <v>62900</v>
      </c>
      <c r="C5983" s="5">
        <v>63000</v>
      </c>
      <c r="D5983" s="5">
        <v>61800</v>
      </c>
      <c r="E5983" s="5">
        <v>62700</v>
      </c>
      <c r="F5983" s="4">
        <v>12908073</v>
      </c>
    </row>
    <row r="5984" spans="1:6" ht="15" customHeight="1" x14ac:dyDescent="0.3">
      <c r="A5984" s="2">
        <v>44978</v>
      </c>
      <c r="B5984" s="5">
        <v>62700</v>
      </c>
      <c r="C5984" s="5">
        <v>62800</v>
      </c>
      <c r="D5984" s="5">
        <v>62000</v>
      </c>
      <c r="E5984" s="5">
        <v>62100</v>
      </c>
      <c r="F5984" s="4">
        <v>7665046</v>
      </c>
    </row>
    <row r="5985" spans="1:6" ht="15" customHeight="1" x14ac:dyDescent="0.3">
      <c r="A5985" s="2">
        <v>44979</v>
      </c>
      <c r="B5985" s="5">
        <v>61500</v>
      </c>
      <c r="C5985" s="5">
        <v>61800</v>
      </c>
      <c r="D5985" s="5">
        <v>61000</v>
      </c>
      <c r="E5985" s="5">
        <v>61100</v>
      </c>
      <c r="F5985" s="4">
        <v>11959088</v>
      </c>
    </row>
    <row r="5986" spans="1:6" ht="15" customHeight="1" x14ac:dyDescent="0.3">
      <c r="A5986" s="2">
        <v>44980</v>
      </c>
      <c r="B5986" s="5">
        <v>61700</v>
      </c>
      <c r="C5986" s="5">
        <v>62500</v>
      </c>
      <c r="D5986" s="5">
        <v>61500</v>
      </c>
      <c r="E5986" s="5">
        <v>62000</v>
      </c>
      <c r="F5986" s="4">
        <v>13047099</v>
      </c>
    </row>
    <row r="5987" spans="1:6" ht="15" customHeight="1" x14ac:dyDescent="0.3">
      <c r="A5987" s="2">
        <v>44981</v>
      </c>
      <c r="B5987" s="5">
        <v>62300</v>
      </c>
      <c r="C5987" s="5">
        <v>62600</v>
      </c>
      <c r="D5987" s="5">
        <v>61300</v>
      </c>
      <c r="E5987" s="5">
        <v>61300</v>
      </c>
      <c r="F5987" s="4">
        <v>10308143</v>
      </c>
    </row>
    <row r="5988" spans="1:6" ht="15" customHeight="1" x14ac:dyDescent="0.3">
      <c r="A5988" s="2">
        <v>44984</v>
      </c>
      <c r="B5988" s="5">
        <v>60800</v>
      </c>
      <c r="C5988" s="5">
        <v>60800</v>
      </c>
      <c r="D5988" s="5">
        <v>60200</v>
      </c>
      <c r="E5988" s="5">
        <v>60500</v>
      </c>
      <c r="F5988" s="4">
        <v>11155697</v>
      </c>
    </row>
    <row r="5989" spans="1:6" ht="15" customHeight="1" x14ac:dyDescent="0.3">
      <c r="A5989" s="2">
        <v>44985</v>
      </c>
      <c r="B5989" s="5">
        <v>60800</v>
      </c>
      <c r="C5989" s="5">
        <v>61400</v>
      </c>
      <c r="D5989" s="5">
        <v>60500</v>
      </c>
      <c r="E5989" s="5">
        <v>60600</v>
      </c>
      <c r="F5989" s="4">
        <v>13715861</v>
      </c>
    </row>
    <row r="5990" spans="1:6" ht="15" customHeight="1" x14ac:dyDescent="0.3">
      <c r="A5990" s="2">
        <v>44987</v>
      </c>
      <c r="B5990" s="5">
        <v>60900</v>
      </c>
      <c r="C5990" s="5">
        <v>61800</v>
      </c>
      <c r="D5990" s="5">
        <v>60500</v>
      </c>
      <c r="E5990" s="5">
        <v>60800</v>
      </c>
      <c r="F5990" s="4">
        <v>13095682</v>
      </c>
    </row>
    <row r="5991" spans="1:6" ht="15" customHeight="1" x14ac:dyDescent="0.3">
      <c r="A5991" s="2">
        <v>44988</v>
      </c>
      <c r="B5991" s="5">
        <v>61000</v>
      </c>
      <c r="C5991" s="5">
        <v>61200</v>
      </c>
      <c r="D5991" s="5">
        <v>60500</v>
      </c>
      <c r="E5991" s="5">
        <v>60500</v>
      </c>
      <c r="F5991" s="4">
        <v>10711405</v>
      </c>
    </row>
    <row r="5992" spans="1:6" ht="15" customHeight="1" x14ac:dyDescent="0.3">
      <c r="A5992" s="2">
        <v>44991</v>
      </c>
      <c r="B5992" s="5">
        <v>61100</v>
      </c>
      <c r="C5992" s="5">
        <v>61600</v>
      </c>
      <c r="D5992" s="5">
        <v>60800</v>
      </c>
      <c r="E5992" s="5">
        <v>61500</v>
      </c>
      <c r="F5992" s="4">
        <v>13630602</v>
      </c>
    </row>
    <row r="5993" spans="1:6" ht="15" customHeight="1" x14ac:dyDescent="0.3">
      <c r="A5993" s="2">
        <v>44992</v>
      </c>
      <c r="B5993" s="5">
        <v>61400</v>
      </c>
      <c r="C5993" s="5">
        <v>61400</v>
      </c>
      <c r="D5993" s="5">
        <v>60700</v>
      </c>
      <c r="E5993" s="5">
        <v>60700</v>
      </c>
      <c r="F5993" s="4">
        <v>11473280</v>
      </c>
    </row>
    <row r="5994" spans="1:6" ht="15" customHeight="1" x14ac:dyDescent="0.3">
      <c r="A5994" s="2">
        <v>44993</v>
      </c>
      <c r="B5994" s="5">
        <v>60100</v>
      </c>
      <c r="C5994" s="5">
        <v>60500</v>
      </c>
      <c r="D5994" s="5">
        <v>59900</v>
      </c>
      <c r="E5994" s="5">
        <v>60300</v>
      </c>
      <c r="F5994" s="4">
        <v>14161857</v>
      </c>
    </row>
    <row r="5995" spans="1:6" ht="15" customHeight="1" x14ac:dyDescent="0.3">
      <c r="A5995" s="2">
        <v>44994</v>
      </c>
      <c r="B5995" s="5">
        <v>60500</v>
      </c>
      <c r="C5995" s="5">
        <v>60800</v>
      </c>
      <c r="D5995" s="5">
        <v>59900</v>
      </c>
      <c r="E5995" s="5">
        <v>60100</v>
      </c>
      <c r="F5995" s="4">
        <v>14334499</v>
      </c>
    </row>
    <row r="5996" spans="1:6" ht="15" customHeight="1" x14ac:dyDescent="0.3">
      <c r="A5996" s="2">
        <v>44995</v>
      </c>
      <c r="B5996" s="5">
        <v>59500</v>
      </c>
      <c r="C5996" s="5">
        <v>59700</v>
      </c>
      <c r="D5996" s="5">
        <v>59100</v>
      </c>
      <c r="E5996" s="5">
        <v>59500</v>
      </c>
      <c r="F5996" s="4">
        <v>11902471</v>
      </c>
    </row>
    <row r="5997" spans="1:6" ht="15" customHeight="1" x14ac:dyDescent="0.3">
      <c r="A5997" s="2">
        <v>44998</v>
      </c>
      <c r="B5997" s="5">
        <v>59900</v>
      </c>
      <c r="C5997" s="5">
        <v>60200</v>
      </c>
      <c r="D5997" s="5">
        <v>59300</v>
      </c>
      <c r="E5997" s="5">
        <v>60000</v>
      </c>
      <c r="F5997" s="4">
        <v>12779724</v>
      </c>
    </row>
    <row r="5998" spans="1:6" ht="15" customHeight="1" x14ac:dyDescent="0.3">
      <c r="A5998" s="2">
        <v>44999</v>
      </c>
      <c r="B5998" s="5">
        <v>59400</v>
      </c>
      <c r="C5998" s="5">
        <v>59500</v>
      </c>
      <c r="D5998" s="5">
        <v>59000</v>
      </c>
      <c r="E5998" s="5">
        <v>59000</v>
      </c>
      <c r="F5998" s="4">
        <v>12147346</v>
      </c>
    </row>
    <row r="5999" spans="1:6" ht="15" customHeight="1" x14ac:dyDescent="0.3">
      <c r="A5999" s="2">
        <v>45000</v>
      </c>
      <c r="B5999" s="5">
        <v>60000</v>
      </c>
      <c r="C5999" s="5">
        <v>60300</v>
      </c>
      <c r="D5999" s="5">
        <v>59600</v>
      </c>
      <c r="E5999" s="5">
        <v>59800</v>
      </c>
      <c r="F5999" s="4">
        <v>10482149</v>
      </c>
    </row>
    <row r="6000" spans="1:6" ht="15" customHeight="1" x14ac:dyDescent="0.3">
      <c r="A6000" s="2">
        <v>45001</v>
      </c>
      <c r="B6000" s="5">
        <v>59200</v>
      </c>
      <c r="C6000" s="5">
        <v>60200</v>
      </c>
      <c r="D6000" s="5">
        <v>59100</v>
      </c>
      <c r="E6000" s="5">
        <v>59900</v>
      </c>
      <c r="F6000" s="4">
        <v>10611939</v>
      </c>
    </row>
    <row r="6001" spans="1:6" ht="15" customHeight="1" x14ac:dyDescent="0.3">
      <c r="A6001" s="2">
        <v>45002</v>
      </c>
      <c r="B6001" s="5">
        <v>60800</v>
      </c>
      <c r="C6001" s="5">
        <v>61300</v>
      </c>
      <c r="D6001" s="5">
        <v>60600</v>
      </c>
      <c r="E6001" s="5">
        <v>61300</v>
      </c>
      <c r="F6001" s="4">
        <v>14090110</v>
      </c>
    </row>
    <row r="6002" spans="1:6" ht="15" customHeight="1" x14ac:dyDescent="0.3">
      <c r="A6002" s="2">
        <v>45005</v>
      </c>
      <c r="B6002" s="5">
        <v>61100</v>
      </c>
      <c r="C6002" s="5">
        <v>61200</v>
      </c>
      <c r="D6002" s="5">
        <v>60200</v>
      </c>
      <c r="E6002" s="5">
        <v>60200</v>
      </c>
      <c r="F6002" s="4">
        <v>9618009</v>
      </c>
    </row>
    <row r="6003" spans="1:6" ht="15" customHeight="1" x14ac:dyDescent="0.3">
      <c r="A6003" s="2">
        <v>45006</v>
      </c>
      <c r="B6003" s="5">
        <v>60500</v>
      </c>
      <c r="C6003" s="5">
        <v>60700</v>
      </c>
      <c r="D6003" s="5">
        <v>60100</v>
      </c>
      <c r="E6003" s="5">
        <v>60300</v>
      </c>
      <c r="F6003" s="4">
        <v>8318514</v>
      </c>
    </row>
    <row r="6004" spans="1:6" ht="15" customHeight="1" x14ac:dyDescent="0.3">
      <c r="A6004" s="2">
        <v>45007</v>
      </c>
      <c r="B6004" s="5">
        <v>61000</v>
      </c>
      <c r="C6004" s="5">
        <v>61200</v>
      </c>
      <c r="D6004" s="5">
        <v>60500</v>
      </c>
      <c r="E6004" s="5">
        <v>61100</v>
      </c>
      <c r="F6004" s="4">
        <v>8978591</v>
      </c>
    </row>
    <row r="6005" spans="1:6" ht="15" customHeight="1" x14ac:dyDescent="0.3">
      <c r="A6005" s="2">
        <v>45008</v>
      </c>
      <c r="B6005" s="5">
        <v>60600</v>
      </c>
      <c r="C6005" s="5">
        <v>62300</v>
      </c>
      <c r="D6005" s="5">
        <v>60600</v>
      </c>
      <c r="E6005" s="5">
        <v>62300</v>
      </c>
      <c r="F6005" s="4">
        <v>15381057</v>
      </c>
    </row>
    <row r="6006" spans="1:6" ht="15" customHeight="1" x14ac:dyDescent="0.3">
      <c r="A6006" s="2">
        <v>45009</v>
      </c>
      <c r="B6006" s="5">
        <v>62700</v>
      </c>
      <c r="C6006" s="5">
        <v>63300</v>
      </c>
      <c r="D6006" s="5">
        <v>62300</v>
      </c>
      <c r="E6006" s="5">
        <v>63000</v>
      </c>
      <c r="F6006" s="4">
        <v>18278602</v>
      </c>
    </row>
    <row r="6007" spans="1:6" ht="15" customHeight="1" x14ac:dyDescent="0.3">
      <c r="A6007" s="2">
        <v>45012</v>
      </c>
      <c r="B6007" s="5">
        <v>62600</v>
      </c>
      <c r="C6007" s="5">
        <v>62800</v>
      </c>
      <c r="D6007" s="5">
        <v>62000</v>
      </c>
      <c r="E6007" s="5">
        <v>62100</v>
      </c>
      <c r="F6007" s="4">
        <v>11039331</v>
      </c>
    </row>
    <row r="6008" spans="1:6" ht="15" customHeight="1" x14ac:dyDescent="0.3">
      <c r="A6008" s="2">
        <v>45013</v>
      </c>
      <c r="B6008" s="5">
        <v>62400</v>
      </c>
      <c r="C6008" s="5">
        <v>62900</v>
      </c>
      <c r="D6008" s="5">
        <v>62100</v>
      </c>
      <c r="E6008" s="5">
        <v>62900</v>
      </c>
      <c r="F6008" s="4">
        <v>11614118</v>
      </c>
    </row>
    <row r="6009" spans="1:6" ht="15" customHeight="1" x14ac:dyDescent="0.3">
      <c r="A6009" s="2">
        <v>45014</v>
      </c>
      <c r="B6009" s="5">
        <v>62500</v>
      </c>
      <c r="C6009" s="5">
        <v>62700</v>
      </c>
      <c r="D6009" s="5">
        <v>62200</v>
      </c>
      <c r="E6009" s="5">
        <v>62700</v>
      </c>
      <c r="F6009" s="4">
        <v>11216008</v>
      </c>
    </row>
    <row r="6010" spans="1:6" ht="15" customHeight="1" x14ac:dyDescent="0.3">
      <c r="A6010" s="2">
        <v>45015</v>
      </c>
      <c r="B6010" s="5">
        <v>63700</v>
      </c>
      <c r="C6010" s="5">
        <v>63700</v>
      </c>
      <c r="D6010" s="5">
        <v>63100</v>
      </c>
      <c r="E6010" s="5">
        <v>63200</v>
      </c>
      <c r="F6010" s="4">
        <v>15684377</v>
      </c>
    </row>
    <row r="6011" spans="1:6" ht="15" customHeight="1" x14ac:dyDescent="0.3">
      <c r="A6011" s="2">
        <v>45016</v>
      </c>
      <c r="B6011" s="5">
        <v>64000</v>
      </c>
      <c r="C6011" s="5">
        <v>64000</v>
      </c>
      <c r="D6011" s="5">
        <v>63700</v>
      </c>
      <c r="E6011" s="5">
        <v>64000</v>
      </c>
      <c r="F6011" s="4">
        <v>14094479</v>
      </c>
    </row>
    <row r="6012" spans="1:6" ht="15" customHeight="1" x14ac:dyDescent="0.3">
      <c r="A6012" s="2">
        <v>45019</v>
      </c>
      <c r="B6012" s="5">
        <v>64000</v>
      </c>
      <c r="C6012" s="5">
        <v>64000</v>
      </c>
      <c r="D6012" s="5">
        <v>63000</v>
      </c>
      <c r="E6012" s="5">
        <v>63100</v>
      </c>
      <c r="F6012" s="4">
        <v>11973133</v>
      </c>
    </row>
    <row r="6013" spans="1:6" ht="15" customHeight="1" x14ac:dyDescent="0.3">
      <c r="A6013" s="2">
        <v>45020</v>
      </c>
      <c r="B6013" s="5">
        <v>63400</v>
      </c>
      <c r="C6013" s="5">
        <v>63800</v>
      </c>
      <c r="D6013" s="5">
        <v>62800</v>
      </c>
      <c r="E6013" s="5">
        <v>63600</v>
      </c>
      <c r="F6013" s="4">
        <v>11120514</v>
      </c>
    </row>
    <row r="6014" spans="1:6" ht="15" customHeight="1" x14ac:dyDescent="0.3">
      <c r="A6014" s="2">
        <v>45021</v>
      </c>
      <c r="B6014" s="5">
        <v>63700</v>
      </c>
      <c r="C6014" s="5">
        <v>64000</v>
      </c>
      <c r="D6014" s="5">
        <v>63400</v>
      </c>
      <c r="E6014" s="5">
        <v>63900</v>
      </c>
      <c r="F6014" s="4">
        <v>9176149</v>
      </c>
    </row>
    <row r="6015" spans="1:6" ht="15" customHeight="1" x14ac:dyDescent="0.3">
      <c r="A6015" s="2">
        <v>45022</v>
      </c>
      <c r="B6015" s="5">
        <v>63500</v>
      </c>
      <c r="C6015" s="5">
        <v>63600</v>
      </c>
      <c r="D6015" s="5">
        <v>62300</v>
      </c>
      <c r="E6015" s="5">
        <v>62300</v>
      </c>
      <c r="F6015" s="4">
        <v>14992747</v>
      </c>
    </row>
    <row r="6016" spans="1:6" ht="15" customHeight="1" x14ac:dyDescent="0.3">
      <c r="A6016" s="2">
        <v>45023</v>
      </c>
      <c r="B6016" s="5">
        <v>63800</v>
      </c>
      <c r="C6016" s="5">
        <v>65200</v>
      </c>
      <c r="D6016" s="5">
        <v>63800</v>
      </c>
      <c r="E6016" s="5">
        <v>65000</v>
      </c>
      <c r="F6016" s="4">
        <v>27476120</v>
      </c>
    </row>
    <row r="6017" spans="1:6" ht="15" customHeight="1" x14ac:dyDescent="0.3">
      <c r="A6017" s="2">
        <v>45026</v>
      </c>
      <c r="B6017" s="5">
        <v>64800</v>
      </c>
      <c r="C6017" s="5">
        <v>66300</v>
      </c>
      <c r="D6017" s="5">
        <v>64700</v>
      </c>
      <c r="E6017" s="5">
        <v>65700</v>
      </c>
      <c r="F6017" s="4">
        <v>18777166</v>
      </c>
    </row>
    <row r="6018" spans="1:6" ht="15" customHeight="1" x14ac:dyDescent="0.3">
      <c r="A6018" s="2">
        <v>45027</v>
      </c>
      <c r="B6018" s="5">
        <v>66200</v>
      </c>
      <c r="C6018" s="5">
        <v>66200</v>
      </c>
      <c r="D6018" s="5">
        <v>65400</v>
      </c>
      <c r="E6018" s="5">
        <v>65900</v>
      </c>
      <c r="F6018" s="4">
        <v>16323183</v>
      </c>
    </row>
    <row r="6019" spans="1:6" ht="15" customHeight="1" x14ac:dyDescent="0.3">
      <c r="A6019" s="2">
        <v>45028</v>
      </c>
      <c r="B6019" s="5">
        <v>65800</v>
      </c>
      <c r="C6019" s="5">
        <v>66200</v>
      </c>
      <c r="D6019" s="5">
        <v>65300</v>
      </c>
      <c r="E6019" s="5">
        <v>66000</v>
      </c>
      <c r="F6019" s="4">
        <v>15021313</v>
      </c>
    </row>
    <row r="6020" spans="1:6" ht="15" customHeight="1" x14ac:dyDescent="0.3">
      <c r="A6020" s="2">
        <v>45029</v>
      </c>
      <c r="B6020" s="5">
        <v>65600</v>
      </c>
      <c r="C6020" s="5">
        <v>66100</v>
      </c>
      <c r="D6020" s="5">
        <v>65400</v>
      </c>
      <c r="E6020" s="5">
        <v>66100</v>
      </c>
      <c r="F6020" s="4">
        <v>15091022</v>
      </c>
    </row>
    <row r="6021" spans="1:6" ht="15" customHeight="1" x14ac:dyDescent="0.3">
      <c r="A6021" s="2">
        <v>45030</v>
      </c>
      <c r="B6021" s="5">
        <v>66600</v>
      </c>
      <c r="C6021" s="5">
        <v>66600</v>
      </c>
      <c r="D6021" s="5">
        <v>65000</v>
      </c>
      <c r="E6021" s="5">
        <v>65100</v>
      </c>
      <c r="F6021" s="4">
        <v>16176490</v>
      </c>
    </row>
    <row r="6022" spans="1:6" ht="15" customHeight="1" x14ac:dyDescent="0.3">
      <c r="A6022" s="2">
        <v>45033</v>
      </c>
      <c r="B6022" s="5">
        <v>65000</v>
      </c>
      <c r="C6022" s="5">
        <v>65600</v>
      </c>
      <c r="D6022" s="5">
        <v>64700</v>
      </c>
      <c r="E6022" s="5">
        <v>65300</v>
      </c>
      <c r="F6022" s="4">
        <v>13486618</v>
      </c>
    </row>
    <row r="6023" spans="1:6" ht="15" customHeight="1" x14ac:dyDescent="0.3">
      <c r="A6023" s="2">
        <v>45034</v>
      </c>
      <c r="B6023" s="5">
        <v>65900</v>
      </c>
      <c r="C6023" s="5">
        <v>66000</v>
      </c>
      <c r="D6023" s="5">
        <v>64800</v>
      </c>
      <c r="E6023" s="5">
        <v>65600</v>
      </c>
      <c r="F6023" s="4">
        <v>14802060</v>
      </c>
    </row>
    <row r="6024" spans="1:6" ht="15" customHeight="1" x14ac:dyDescent="0.3">
      <c r="A6024" s="2">
        <v>45035</v>
      </c>
      <c r="B6024" s="5">
        <v>65500</v>
      </c>
      <c r="C6024" s="5">
        <v>65800</v>
      </c>
      <c r="D6024" s="5">
        <v>65300</v>
      </c>
      <c r="E6024" s="5">
        <v>65500</v>
      </c>
      <c r="F6024" s="4">
        <v>10255985</v>
      </c>
    </row>
    <row r="6025" spans="1:6" ht="15" customHeight="1" x14ac:dyDescent="0.3">
      <c r="A6025" s="2">
        <v>45036</v>
      </c>
      <c r="B6025" s="5">
        <v>65100</v>
      </c>
      <c r="C6025" s="5">
        <v>65300</v>
      </c>
      <c r="D6025" s="5">
        <v>64600</v>
      </c>
      <c r="E6025" s="5">
        <v>65300</v>
      </c>
      <c r="F6025" s="4">
        <v>9501169</v>
      </c>
    </row>
    <row r="6026" spans="1:6" ht="15" customHeight="1" x14ac:dyDescent="0.3">
      <c r="A6026" s="2">
        <v>45037</v>
      </c>
      <c r="B6026" s="5">
        <v>65800</v>
      </c>
      <c r="C6026" s="5">
        <v>65900</v>
      </c>
      <c r="D6026" s="5">
        <v>65400</v>
      </c>
      <c r="E6026" s="5">
        <v>65700</v>
      </c>
      <c r="F6026" s="4">
        <v>10538622</v>
      </c>
    </row>
    <row r="6027" spans="1:6" ht="15" customHeight="1" x14ac:dyDescent="0.3">
      <c r="A6027" s="2">
        <v>45040</v>
      </c>
      <c r="B6027" s="5">
        <v>65300</v>
      </c>
      <c r="C6027" s="5">
        <v>65700</v>
      </c>
      <c r="D6027" s="5">
        <v>64800</v>
      </c>
      <c r="E6027" s="5">
        <v>65200</v>
      </c>
      <c r="F6027" s="4">
        <v>12986581</v>
      </c>
    </row>
    <row r="6028" spans="1:6" ht="15" customHeight="1" x14ac:dyDescent="0.3">
      <c r="A6028" s="2">
        <v>45041</v>
      </c>
      <c r="B6028" s="5">
        <v>65300</v>
      </c>
      <c r="C6028" s="5">
        <v>65400</v>
      </c>
      <c r="D6028" s="5">
        <v>63400</v>
      </c>
      <c r="E6028" s="5">
        <v>63600</v>
      </c>
      <c r="F6028" s="4">
        <v>16193271</v>
      </c>
    </row>
    <row r="6029" spans="1:6" ht="15" customHeight="1" x14ac:dyDescent="0.3">
      <c r="A6029" s="2">
        <v>45042</v>
      </c>
      <c r="B6029" s="5">
        <v>63600</v>
      </c>
      <c r="C6029" s="5">
        <v>64300</v>
      </c>
      <c r="D6029" s="5">
        <v>63300</v>
      </c>
      <c r="E6029" s="5">
        <v>64100</v>
      </c>
      <c r="F6029" s="4">
        <v>12664541</v>
      </c>
    </row>
    <row r="6030" spans="1:6" ht="15" customHeight="1" x14ac:dyDescent="0.3">
      <c r="A6030" s="2">
        <v>45043</v>
      </c>
      <c r="B6030" s="5">
        <v>64100</v>
      </c>
      <c r="C6030" s="5">
        <v>65000</v>
      </c>
      <c r="D6030" s="5">
        <v>63300</v>
      </c>
      <c r="E6030" s="5">
        <v>64600</v>
      </c>
      <c r="F6030" s="4">
        <v>14779601</v>
      </c>
    </row>
    <row r="6031" spans="1:6" ht="15" customHeight="1" x14ac:dyDescent="0.3">
      <c r="A6031" s="2">
        <v>45044</v>
      </c>
      <c r="B6031" s="5">
        <v>65200</v>
      </c>
      <c r="C6031" s="5">
        <v>65900</v>
      </c>
      <c r="D6031" s="5">
        <v>65000</v>
      </c>
      <c r="E6031" s="5">
        <v>65500</v>
      </c>
      <c r="F6031" s="4">
        <v>19699481</v>
      </c>
    </row>
    <row r="6032" spans="1:6" ht="15" customHeight="1" x14ac:dyDescent="0.3">
      <c r="A6032" s="2">
        <v>45048</v>
      </c>
      <c r="B6032" s="5">
        <v>66000</v>
      </c>
      <c r="C6032" s="5">
        <v>66300</v>
      </c>
      <c r="D6032" s="5">
        <v>65100</v>
      </c>
      <c r="E6032" s="5">
        <v>65700</v>
      </c>
      <c r="F6032" s="4">
        <v>14396948</v>
      </c>
    </row>
    <row r="6033" spans="1:6" ht="15" customHeight="1" x14ac:dyDescent="0.3">
      <c r="A6033" s="2">
        <v>45049</v>
      </c>
      <c r="B6033" s="5">
        <v>65100</v>
      </c>
      <c r="C6033" s="5">
        <v>65600</v>
      </c>
      <c r="D6033" s="5">
        <v>64900</v>
      </c>
      <c r="E6033" s="5">
        <v>65400</v>
      </c>
      <c r="F6033" s="4">
        <v>8876749</v>
      </c>
    </row>
    <row r="6034" spans="1:6" ht="15" customHeight="1" x14ac:dyDescent="0.3">
      <c r="A6034" s="2">
        <v>45050</v>
      </c>
      <c r="B6034" s="5">
        <v>65600</v>
      </c>
      <c r="C6034" s="5">
        <v>65700</v>
      </c>
      <c r="D6034" s="5">
        <v>64700</v>
      </c>
      <c r="E6034" s="5">
        <v>65100</v>
      </c>
      <c r="F6034" s="4">
        <v>9791064</v>
      </c>
    </row>
    <row r="6035" spans="1:6" ht="15" customHeight="1" x14ac:dyDescent="0.3">
      <c r="A6035" s="2">
        <v>45054</v>
      </c>
      <c r="B6035" s="5">
        <v>66300</v>
      </c>
      <c r="C6035" s="5">
        <v>66300</v>
      </c>
      <c r="D6035" s="5">
        <v>65400</v>
      </c>
      <c r="E6035" s="5">
        <v>65900</v>
      </c>
      <c r="F6035" s="4">
        <v>9405365</v>
      </c>
    </row>
    <row r="6036" spans="1:6" ht="15" customHeight="1" x14ac:dyDescent="0.3">
      <c r="A6036" s="2">
        <v>45055</v>
      </c>
      <c r="B6036" s="5">
        <v>65800</v>
      </c>
      <c r="C6036" s="5">
        <v>65800</v>
      </c>
      <c r="D6036" s="5">
        <v>65100</v>
      </c>
      <c r="E6036" s="5">
        <v>65300</v>
      </c>
      <c r="F6036" s="4">
        <v>9366861</v>
      </c>
    </row>
    <row r="6037" spans="1:6" ht="15" customHeight="1" x14ac:dyDescent="0.3">
      <c r="A6037" s="2">
        <v>45056</v>
      </c>
      <c r="B6037" s="5">
        <v>65500</v>
      </c>
      <c r="C6037" s="5">
        <v>65500</v>
      </c>
      <c r="D6037" s="5">
        <v>64300</v>
      </c>
      <c r="E6037" s="5">
        <v>64600</v>
      </c>
      <c r="F6037" s="4">
        <v>13057727</v>
      </c>
    </row>
    <row r="6038" spans="1:6" ht="15" customHeight="1" x14ac:dyDescent="0.3">
      <c r="A6038" s="2">
        <v>45057</v>
      </c>
      <c r="B6038" s="5">
        <v>64700</v>
      </c>
      <c r="C6038" s="5">
        <v>65100</v>
      </c>
      <c r="D6038" s="5">
        <v>64200</v>
      </c>
      <c r="E6038" s="5">
        <v>64200</v>
      </c>
      <c r="F6038" s="4">
        <v>11648905</v>
      </c>
    </row>
    <row r="6039" spans="1:6" ht="15" customHeight="1" x14ac:dyDescent="0.3">
      <c r="A6039" s="2">
        <v>45058</v>
      </c>
      <c r="B6039" s="5">
        <v>63700</v>
      </c>
      <c r="C6039" s="5">
        <v>64600</v>
      </c>
      <c r="D6039" s="5">
        <v>63600</v>
      </c>
      <c r="E6039" s="5">
        <v>64100</v>
      </c>
      <c r="F6039" s="4">
        <v>8693913</v>
      </c>
    </row>
    <row r="6040" spans="1:6" ht="15" customHeight="1" x14ac:dyDescent="0.3">
      <c r="A6040" s="2">
        <v>45061</v>
      </c>
      <c r="B6040" s="5">
        <v>64100</v>
      </c>
      <c r="C6040" s="5">
        <v>64600</v>
      </c>
      <c r="D6040" s="5">
        <v>63900</v>
      </c>
      <c r="E6040" s="5">
        <v>64500</v>
      </c>
      <c r="F6040" s="4">
        <v>8172021</v>
      </c>
    </row>
    <row r="6041" spans="1:6" ht="15" customHeight="1" x14ac:dyDescent="0.3">
      <c r="A6041" s="2">
        <v>45062</v>
      </c>
      <c r="B6041" s="5">
        <v>65800</v>
      </c>
      <c r="C6041" s="5">
        <v>65900</v>
      </c>
      <c r="D6041" s="5">
        <v>65300</v>
      </c>
      <c r="E6041" s="5">
        <v>65400</v>
      </c>
      <c r="F6041" s="4">
        <v>12334657</v>
      </c>
    </row>
    <row r="6042" spans="1:6" ht="15" customHeight="1" x14ac:dyDescent="0.3">
      <c r="A6042" s="2">
        <v>45063</v>
      </c>
      <c r="B6042" s="5">
        <v>65900</v>
      </c>
      <c r="C6042" s="5">
        <v>65900</v>
      </c>
      <c r="D6042" s="5">
        <v>64800</v>
      </c>
      <c r="E6042" s="5">
        <v>65000</v>
      </c>
      <c r="F6042" s="4">
        <v>10745504</v>
      </c>
    </row>
    <row r="6043" spans="1:6" ht="15" customHeight="1" x14ac:dyDescent="0.3">
      <c r="A6043" s="2">
        <v>45064</v>
      </c>
      <c r="B6043" s="5">
        <v>66000</v>
      </c>
      <c r="C6043" s="5">
        <v>66200</v>
      </c>
      <c r="D6043" s="5">
        <v>65700</v>
      </c>
      <c r="E6043" s="5">
        <v>66200</v>
      </c>
      <c r="F6043" s="4">
        <v>14431704</v>
      </c>
    </row>
    <row r="6044" spans="1:6" ht="15" customHeight="1" x14ac:dyDescent="0.3">
      <c r="A6044" s="2">
        <v>45065</v>
      </c>
      <c r="B6044" s="5">
        <v>67800</v>
      </c>
      <c r="C6044" s="5">
        <v>68400</v>
      </c>
      <c r="D6044" s="5">
        <v>67500</v>
      </c>
      <c r="E6044" s="5">
        <v>68400</v>
      </c>
      <c r="F6044" s="4">
        <v>20349345</v>
      </c>
    </row>
    <row r="6045" spans="1:6" ht="15" customHeight="1" x14ac:dyDescent="0.3">
      <c r="A6045" s="2">
        <v>45068</v>
      </c>
      <c r="B6045" s="5">
        <v>68400</v>
      </c>
      <c r="C6045" s="5">
        <v>69000</v>
      </c>
      <c r="D6045" s="5">
        <v>68000</v>
      </c>
      <c r="E6045" s="5">
        <v>68500</v>
      </c>
      <c r="F6045" s="4">
        <v>14470308</v>
      </c>
    </row>
    <row r="6046" spans="1:6" ht="15" customHeight="1" x14ac:dyDescent="0.3">
      <c r="A6046" s="2">
        <v>45069</v>
      </c>
      <c r="B6046" s="5">
        <v>68500</v>
      </c>
      <c r="C6046" s="5">
        <v>68700</v>
      </c>
      <c r="D6046" s="5">
        <v>68100</v>
      </c>
      <c r="E6046" s="5">
        <v>68400</v>
      </c>
      <c r="F6046" s="4">
        <v>8561643</v>
      </c>
    </row>
    <row r="6047" spans="1:6" ht="15" customHeight="1" x14ac:dyDescent="0.3">
      <c r="A6047" s="2">
        <v>45070</v>
      </c>
      <c r="B6047" s="5">
        <v>68100</v>
      </c>
      <c r="C6047" s="5">
        <v>68700</v>
      </c>
      <c r="D6047" s="5">
        <v>68000</v>
      </c>
      <c r="E6047" s="5">
        <v>68500</v>
      </c>
      <c r="F6047" s="4">
        <v>8192896</v>
      </c>
    </row>
    <row r="6048" spans="1:6" ht="15" customHeight="1" x14ac:dyDescent="0.3">
      <c r="A6048" s="2">
        <v>45071</v>
      </c>
      <c r="B6048" s="5">
        <v>69900</v>
      </c>
      <c r="C6048" s="5">
        <v>70000</v>
      </c>
      <c r="D6048" s="5">
        <v>68700</v>
      </c>
      <c r="E6048" s="5">
        <v>68800</v>
      </c>
      <c r="F6048" s="4">
        <v>14231160</v>
      </c>
    </row>
    <row r="6049" spans="1:6" ht="15" customHeight="1" x14ac:dyDescent="0.3">
      <c r="A6049" s="2">
        <v>45072</v>
      </c>
      <c r="B6049" s="5">
        <v>69800</v>
      </c>
      <c r="C6049" s="5">
        <v>70400</v>
      </c>
      <c r="D6049" s="5">
        <v>69500</v>
      </c>
      <c r="E6049" s="5">
        <v>70300</v>
      </c>
      <c r="F6049" s="4">
        <v>19549511</v>
      </c>
    </row>
    <row r="6050" spans="1:6" ht="15" customHeight="1" x14ac:dyDescent="0.3">
      <c r="A6050" s="2">
        <v>45076</v>
      </c>
      <c r="B6050" s="5">
        <v>71300</v>
      </c>
      <c r="C6050" s="5">
        <v>72300</v>
      </c>
      <c r="D6050" s="5">
        <v>71200</v>
      </c>
      <c r="E6050" s="5">
        <v>72300</v>
      </c>
      <c r="F6050" s="4">
        <v>27476897</v>
      </c>
    </row>
    <row r="6051" spans="1:6" ht="15" customHeight="1" x14ac:dyDescent="0.3">
      <c r="A6051" s="2">
        <v>45077</v>
      </c>
      <c r="B6051" s="5">
        <v>72400</v>
      </c>
      <c r="C6051" s="5">
        <v>72500</v>
      </c>
      <c r="D6051" s="5">
        <v>71000</v>
      </c>
      <c r="E6051" s="5">
        <v>71400</v>
      </c>
      <c r="F6051" s="4">
        <v>25666087</v>
      </c>
    </row>
    <row r="6052" spans="1:6" ht="15" customHeight="1" x14ac:dyDescent="0.3">
      <c r="A6052" s="2">
        <v>45078</v>
      </c>
      <c r="B6052" s="5">
        <v>70900</v>
      </c>
      <c r="C6052" s="5">
        <v>71600</v>
      </c>
      <c r="D6052" s="5">
        <v>70600</v>
      </c>
      <c r="E6052" s="5">
        <v>70900</v>
      </c>
      <c r="F6052" s="4">
        <v>14669296</v>
      </c>
    </row>
    <row r="6053" spans="1:6" ht="15" customHeight="1" x14ac:dyDescent="0.3">
      <c r="A6053" s="2">
        <v>45079</v>
      </c>
      <c r="B6053" s="5">
        <v>71700</v>
      </c>
      <c r="C6053" s="5">
        <v>72200</v>
      </c>
      <c r="D6053" s="5">
        <v>71600</v>
      </c>
      <c r="E6053" s="5">
        <v>72200</v>
      </c>
      <c r="F6053" s="4">
        <v>12161798</v>
      </c>
    </row>
    <row r="6054" spans="1:6" ht="15" customHeight="1" x14ac:dyDescent="0.3">
      <c r="A6054" s="2">
        <v>45082</v>
      </c>
      <c r="B6054" s="5">
        <v>72700</v>
      </c>
      <c r="C6054" s="5">
        <v>72700</v>
      </c>
      <c r="D6054" s="5">
        <v>71400</v>
      </c>
      <c r="E6054" s="5">
        <v>71700</v>
      </c>
      <c r="F6054" s="4">
        <v>12686829</v>
      </c>
    </row>
    <row r="6055" spans="1:6" ht="15" customHeight="1" x14ac:dyDescent="0.3">
      <c r="A6055" s="2">
        <v>45084</v>
      </c>
      <c r="B6055" s="5">
        <v>71300</v>
      </c>
      <c r="C6055" s="5">
        <v>71600</v>
      </c>
      <c r="D6055" s="5">
        <v>70800</v>
      </c>
      <c r="E6055" s="5">
        <v>71000</v>
      </c>
      <c r="F6055" s="4">
        <v>14796613</v>
      </c>
    </row>
    <row r="6056" spans="1:6" ht="15" customHeight="1" x14ac:dyDescent="0.3">
      <c r="A6056" s="2">
        <v>45085</v>
      </c>
      <c r="B6056" s="5">
        <v>70400</v>
      </c>
      <c r="C6056" s="5">
        <v>70900</v>
      </c>
      <c r="D6056" s="5">
        <v>70000</v>
      </c>
      <c r="E6056" s="5">
        <v>70900</v>
      </c>
      <c r="F6056" s="4">
        <v>19165568</v>
      </c>
    </row>
    <row r="6057" spans="1:6" ht="15" customHeight="1" x14ac:dyDescent="0.3">
      <c r="A6057" s="2">
        <v>45086</v>
      </c>
      <c r="B6057" s="5">
        <v>71100</v>
      </c>
      <c r="C6057" s="5">
        <v>72300</v>
      </c>
      <c r="D6057" s="5">
        <v>70800</v>
      </c>
      <c r="E6057" s="5">
        <v>72000</v>
      </c>
      <c r="F6057" s="4">
        <v>15050209</v>
      </c>
    </row>
    <row r="6058" spans="1:6" ht="15" customHeight="1" x14ac:dyDescent="0.3">
      <c r="A6058" s="2">
        <v>45089</v>
      </c>
      <c r="B6058" s="5">
        <v>72100</v>
      </c>
      <c r="C6058" s="5">
        <v>72400</v>
      </c>
      <c r="D6058" s="5">
        <v>70800</v>
      </c>
      <c r="E6058" s="5">
        <v>71000</v>
      </c>
      <c r="F6058" s="4">
        <v>12064287</v>
      </c>
    </row>
    <row r="6059" spans="1:6" ht="15" customHeight="1" x14ac:dyDescent="0.3">
      <c r="A6059" s="2">
        <v>45090</v>
      </c>
      <c r="B6059" s="5">
        <v>71700</v>
      </c>
      <c r="C6059" s="5">
        <v>72200</v>
      </c>
      <c r="D6059" s="5">
        <v>71600</v>
      </c>
      <c r="E6059" s="5">
        <v>72000</v>
      </c>
      <c r="F6059" s="4">
        <v>13227285</v>
      </c>
    </row>
    <row r="6060" spans="1:6" ht="15" customHeight="1" x14ac:dyDescent="0.3">
      <c r="A6060" s="2">
        <v>45091</v>
      </c>
      <c r="B6060" s="5">
        <v>72100</v>
      </c>
      <c r="C6060" s="5">
        <v>72200</v>
      </c>
      <c r="D6060" s="5">
        <v>71100</v>
      </c>
      <c r="E6060" s="5">
        <v>71900</v>
      </c>
      <c r="F6060" s="4">
        <v>12541046</v>
      </c>
    </row>
    <row r="6061" spans="1:6" ht="15" customHeight="1" x14ac:dyDescent="0.3">
      <c r="A6061" s="2">
        <v>45092</v>
      </c>
      <c r="B6061" s="5">
        <v>72100</v>
      </c>
      <c r="C6061" s="5">
        <v>72300</v>
      </c>
      <c r="D6061" s="5">
        <v>71300</v>
      </c>
      <c r="E6061" s="5">
        <v>71500</v>
      </c>
      <c r="F6061" s="4">
        <v>13614994</v>
      </c>
    </row>
    <row r="6062" spans="1:6" ht="15" customHeight="1" x14ac:dyDescent="0.3">
      <c r="A6062" s="2">
        <v>45093</v>
      </c>
      <c r="B6062" s="5">
        <v>71800</v>
      </c>
      <c r="C6062" s="5">
        <v>71900</v>
      </c>
      <c r="D6062" s="5">
        <v>70900</v>
      </c>
      <c r="E6062" s="5">
        <v>71800</v>
      </c>
      <c r="F6062" s="4">
        <v>15373696</v>
      </c>
    </row>
    <row r="6063" spans="1:6" ht="15" customHeight="1" x14ac:dyDescent="0.3">
      <c r="A6063" s="2">
        <v>45096</v>
      </c>
      <c r="B6063" s="5">
        <v>71300</v>
      </c>
      <c r="C6063" s="5">
        <v>71700</v>
      </c>
      <c r="D6063" s="5">
        <v>70900</v>
      </c>
      <c r="E6063" s="5">
        <v>71200</v>
      </c>
      <c r="F6063" s="4">
        <v>11100887</v>
      </c>
    </row>
    <row r="6064" spans="1:6" ht="15" customHeight="1" x14ac:dyDescent="0.3">
      <c r="A6064" s="2">
        <v>45097</v>
      </c>
      <c r="B6064" s="5">
        <v>70700</v>
      </c>
      <c r="C6064" s="5">
        <v>71400</v>
      </c>
      <c r="D6064" s="5">
        <v>70400</v>
      </c>
      <c r="E6064" s="5">
        <v>71400</v>
      </c>
      <c r="F6064" s="4">
        <v>11557883</v>
      </c>
    </row>
    <row r="6065" spans="1:6" ht="15" customHeight="1" x14ac:dyDescent="0.3">
      <c r="A6065" s="2">
        <v>45098</v>
      </c>
      <c r="B6065" s="5">
        <v>70700</v>
      </c>
      <c r="C6065" s="5">
        <v>71200</v>
      </c>
      <c r="D6065" s="5">
        <v>70400</v>
      </c>
      <c r="E6065" s="5">
        <v>70500</v>
      </c>
      <c r="F6065" s="4">
        <v>10626603</v>
      </c>
    </row>
    <row r="6066" spans="1:6" ht="15" customHeight="1" x14ac:dyDescent="0.3">
      <c r="A6066" s="2">
        <v>45099</v>
      </c>
      <c r="B6066" s="5">
        <v>70200</v>
      </c>
      <c r="C6066" s="5">
        <v>71500</v>
      </c>
      <c r="D6066" s="5">
        <v>70100</v>
      </c>
      <c r="E6066" s="5">
        <v>71300</v>
      </c>
      <c r="F6066" s="4">
        <v>11411007</v>
      </c>
    </row>
    <row r="6067" spans="1:6" ht="15" customHeight="1" x14ac:dyDescent="0.3">
      <c r="A6067" s="2">
        <v>45100</v>
      </c>
      <c r="B6067" s="5">
        <v>72000</v>
      </c>
      <c r="C6067" s="5">
        <v>72200</v>
      </c>
      <c r="D6067" s="5">
        <v>71600</v>
      </c>
      <c r="E6067" s="5">
        <v>71600</v>
      </c>
      <c r="F6067" s="4">
        <v>12329484</v>
      </c>
    </row>
    <row r="6068" spans="1:6" ht="15" customHeight="1" x14ac:dyDescent="0.3">
      <c r="A6068" s="2">
        <v>45103</v>
      </c>
      <c r="B6068" s="5">
        <v>71700</v>
      </c>
      <c r="C6068" s="5">
        <v>72500</v>
      </c>
      <c r="D6068" s="5">
        <v>71500</v>
      </c>
      <c r="E6068" s="5">
        <v>72400</v>
      </c>
      <c r="F6068" s="4">
        <v>10541901</v>
      </c>
    </row>
    <row r="6069" spans="1:6" ht="15" customHeight="1" x14ac:dyDescent="0.3">
      <c r="A6069" s="2">
        <v>45104</v>
      </c>
      <c r="B6069" s="5">
        <v>72500</v>
      </c>
      <c r="C6069" s="5">
        <v>72600</v>
      </c>
      <c r="D6069" s="5">
        <v>72000</v>
      </c>
      <c r="E6069" s="5">
        <v>72600</v>
      </c>
      <c r="F6069" s="4">
        <v>9442997</v>
      </c>
    </row>
    <row r="6070" spans="1:6" ht="15" customHeight="1" x14ac:dyDescent="0.3">
      <c r="A6070" s="2">
        <v>45105</v>
      </c>
      <c r="B6070" s="5">
        <v>72600</v>
      </c>
      <c r="C6070" s="5">
        <v>72700</v>
      </c>
      <c r="D6070" s="5">
        <v>72000</v>
      </c>
      <c r="E6070" s="5">
        <v>72700</v>
      </c>
      <c r="F6070" s="4">
        <v>8783093</v>
      </c>
    </row>
    <row r="6071" spans="1:6" ht="15" customHeight="1" x14ac:dyDescent="0.3">
      <c r="A6071" s="2">
        <v>45106</v>
      </c>
      <c r="B6071" s="5">
        <v>73100</v>
      </c>
      <c r="C6071" s="5">
        <v>73400</v>
      </c>
      <c r="D6071" s="5">
        <v>72400</v>
      </c>
      <c r="E6071" s="5">
        <v>72400</v>
      </c>
      <c r="F6071" s="4">
        <v>12229967</v>
      </c>
    </row>
    <row r="6072" spans="1:6" ht="15" customHeight="1" x14ac:dyDescent="0.3">
      <c r="A6072" s="2">
        <v>45107</v>
      </c>
      <c r="B6072" s="5">
        <v>72500</v>
      </c>
      <c r="C6072" s="5">
        <v>72700</v>
      </c>
      <c r="D6072" s="5">
        <v>71700</v>
      </c>
      <c r="E6072" s="5">
        <v>72200</v>
      </c>
      <c r="F6072" s="4">
        <v>11694765</v>
      </c>
    </row>
    <row r="6073" spans="1:6" ht="15" customHeight="1" x14ac:dyDescent="0.3">
      <c r="A6073" s="2">
        <v>45110</v>
      </c>
      <c r="B6073" s="5">
        <v>72700</v>
      </c>
      <c r="C6073" s="5">
        <v>73200</v>
      </c>
      <c r="D6073" s="5">
        <v>72600</v>
      </c>
      <c r="E6073" s="5">
        <v>73000</v>
      </c>
      <c r="F6073" s="4">
        <v>10722181</v>
      </c>
    </row>
    <row r="6074" spans="1:6" ht="15" customHeight="1" x14ac:dyDescent="0.3">
      <c r="A6074" s="2">
        <v>45111</v>
      </c>
      <c r="B6074" s="5">
        <v>73400</v>
      </c>
      <c r="C6074" s="5">
        <v>73600</v>
      </c>
      <c r="D6074" s="5">
        <v>72900</v>
      </c>
      <c r="E6074" s="5">
        <v>73000</v>
      </c>
      <c r="F6074" s="4">
        <v>10214350</v>
      </c>
    </row>
    <row r="6075" spans="1:6" ht="15" customHeight="1" x14ac:dyDescent="0.3">
      <c r="A6075" s="2">
        <v>45112</v>
      </c>
      <c r="B6075" s="5">
        <v>73000</v>
      </c>
      <c r="C6075" s="5">
        <v>73300</v>
      </c>
      <c r="D6075" s="5">
        <v>71900</v>
      </c>
      <c r="E6075" s="5">
        <v>72000</v>
      </c>
      <c r="F6075" s="4">
        <v>12310610</v>
      </c>
    </row>
    <row r="6076" spans="1:6" ht="15" customHeight="1" x14ac:dyDescent="0.3">
      <c r="A6076" s="2">
        <v>45113</v>
      </c>
      <c r="B6076" s="5">
        <v>71900</v>
      </c>
      <c r="C6076" s="5">
        <v>72400</v>
      </c>
      <c r="D6076" s="5">
        <v>71500</v>
      </c>
      <c r="E6076" s="5">
        <v>71600</v>
      </c>
      <c r="F6076" s="4">
        <v>14777667</v>
      </c>
    </row>
    <row r="6077" spans="1:6" ht="15" customHeight="1" x14ac:dyDescent="0.3">
      <c r="A6077" s="2">
        <v>45114</v>
      </c>
      <c r="B6077" s="5">
        <v>71100</v>
      </c>
      <c r="C6077" s="5">
        <v>71400</v>
      </c>
      <c r="D6077" s="5">
        <v>69800</v>
      </c>
      <c r="E6077" s="5">
        <v>69900</v>
      </c>
      <c r="F6077" s="4">
        <v>17308877</v>
      </c>
    </row>
    <row r="6078" spans="1:6" ht="15" customHeight="1" x14ac:dyDescent="0.3">
      <c r="A6078" s="2">
        <v>45117</v>
      </c>
      <c r="B6078" s="5">
        <v>70000</v>
      </c>
      <c r="C6078" s="5">
        <v>70400</v>
      </c>
      <c r="D6078" s="5">
        <v>69200</v>
      </c>
      <c r="E6078" s="5">
        <v>69500</v>
      </c>
      <c r="F6078" s="4">
        <v>11713926</v>
      </c>
    </row>
    <row r="6079" spans="1:6" ht="15" customHeight="1" x14ac:dyDescent="0.3">
      <c r="A6079" s="2">
        <v>45118</v>
      </c>
      <c r="B6079" s="5">
        <v>70200</v>
      </c>
      <c r="C6079" s="5">
        <v>71500</v>
      </c>
      <c r="D6079" s="5">
        <v>70100</v>
      </c>
      <c r="E6079" s="5">
        <v>71500</v>
      </c>
      <c r="F6079" s="4">
        <v>12177392</v>
      </c>
    </row>
    <row r="6080" spans="1:6" ht="15" customHeight="1" x14ac:dyDescent="0.3">
      <c r="A6080" s="2">
        <v>45119</v>
      </c>
      <c r="B6080" s="5">
        <v>71200</v>
      </c>
      <c r="C6080" s="5">
        <v>72000</v>
      </c>
      <c r="D6080" s="5">
        <v>71100</v>
      </c>
      <c r="E6080" s="5">
        <v>71900</v>
      </c>
      <c r="F6080" s="4">
        <v>10375581</v>
      </c>
    </row>
    <row r="6081" spans="1:6" ht="15" customHeight="1" x14ac:dyDescent="0.3">
      <c r="A6081" s="2">
        <v>45120</v>
      </c>
      <c r="B6081" s="5">
        <v>72400</v>
      </c>
      <c r="C6081" s="5">
        <v>72600</v>
      </c>
      <c r="D6081" s="5">
        <v>71900</v>
      </c>
      <c r="E6081" s="5">
        <v>71900</v>
      </c>
      <c r="F6081" s="4">
        <v>14417279</v>
      </c>
    </row>
    <row r="6082" spans="1:6" ht="15" customHeight="1" x14ac:dyDescent="0.3">
      <c r="A6082" s="2">
        <v>45121</v>
      </c>
      <c r="B6082" s="5">
        <v>72500</v>
      </c>
      <c r="C6082" s="5">
        <v>73400</v>
      </c>
      <c r="D6082" s="5">
        <v>72400</v>
      </c>
      <c r="E6082" s="5">
        <v>73400</v>
      </c>
      <c r="F6082" s="4">
        <v>15882519</v>
      </c>
    </row>
    <row r="6083" spans="1:6" ht="15" customHeight="1" x14ac:dyDescent="0.3">
      <c r="A6083" s="2">
        <v>45124</v>
      </c>
      <c r="B6083" s="5">
        <v>73200</v>
      </c>
      <c r="C6083" s="5">
        <v>73500</v>
      </c>
      <c r="D6083" s="5">
        <v>72800</v>
      </c>
      <c r="E6083" s="5">
        <v>73300</v>
      </c>
      <c r="F6083" s="4">
        <v>10060049</v>
      </c>
    </row>
    <row r="6084" spans="1:6" ht="15" customHeight="1" x14ac:dyDescent="0.3">
      <c r="A6084" s="2">
        <v>45125</v>
      </c>
      <c r="B6084" s="5">
        <v>73200</v>
      </c>
      <c r="C6084" s="5">
        <v>73500</v>
      </c>
      <c r="D6084" s="5">
        <v>72000</v>
      </c>
      <c r="E6084" s="5">
        <v>72000</v>
      </c>
      <c r="F6084" s="4">
        <v>11697900</v>
      </c>
    </row>
    <row r="6085" spans="1:6" ht="15" customHeight="1" x14ac:dyDescent="0.3">
      <c r="A6085" s="2">
        <v>45126</v>
      </c>
      <c r="B6085" s="5">
        <v>72700</v>
      </c>
      <c r="C6085" s="5">
        <v>72800</v>
      </c>
      <c r="D6085" s="5">
        <v>71300</v>
      </c>
      <c r="E6085" s="5">
        <v>71700</v>
      </c>
      <c r="F6085" s="4">
        <v>10896412</v>
      </c>
    </row>
    <row r="6086" spans="1:6" ht="15" customHeight="1" x14ac:dyDescent="0.3">
      <c r="A6086" s="2">
        <v>45127</v>
      </c>
      <c r="B6086" s="5">
        <v>71100</v>
      </c>
      <c r="C6086" s="5">
        <v>71500</v>
      </c>
      <c r="D6086" s="5">
        <v>70800</v>
      </c>
      <c r="E6086" s="5">
        <v>71000</v>
      </c>
      <c r="F6086" s="4">
        <v>9732730</v>
      </c>
    </row>
    <row r="6087" spans="1:6" ht="15" customHeight="1" x14ac:dyDescent="0.3">
      <c r="A6087" s="2">
        <v>45128</v>
      </c>
      <c r="B6087" s="5">
        <v>70400</v>
      </c>
      <c r="C6087" s="5">
        <v>70400</v>
      </c>
      <c r="D6087" s="5">
        <v>69400</v>
      </c>
      <c r="E6087" s="5">
        <v>70300</v>
      </c>
      <c r="F6087" s="4">
        <v>16528926</v>
      </c>
    </row>
    <row r="6088" spans="1:6" ht="15" customHeight="1" x14ac:dyDescent="0.3">
      <c r="A6088" s="2">
        <v>45131</v>
      </c>
      <c r="B6088" s="5">
        <v>70100</v>
      </c>
      <c r="C6088" s="5">
        <v>70900</v>
      </c>
      <c r="D6088" s="5">
        <v>69900</v>
      </c>
      <c r="E6088" s="5">
        <v>70400</v>
      </c>
      <c r="F6088" s="4">
        <v>13418597</v>
      </c>
    </row>
    <row r="6089" spans="1:6" ht="15" customHeight="1" x14ac:dyDescent="0.3">
      <c r="A6089" s="2">
        <v>45132</v>
      </c>
      <c r="B6089" s="5">
        <v>70000</v>
      </c>
      <c r="C6089" s="5">
        <v>70500</v>
      </c>
      <c r="D6089" s="5">
        <v>69800</v>
      </c>
      <c r="E6089" s="5">
        <v>70000</v>
      </c>
      <c r="F6089" s="4">
        <v>14314945</v>
      </c>
    </row>
    <row r="6090" spans="1:6" ht="15" customHeight="1" x14ac:dyDescent="0.3">
      <c r="A6090" s="2">
        <v>45133</v>
      </c>
      <c r="B6090" s="5">
        <v>69800</v>
      </c>
      <c r="C6090" s="5">
        <v>70600</v>
      </c>
      <c r="D6090" s="5">
        <v>68100</v>
      </c>
      <c r="E6090" s="5">
        <v>69800</v>
      </c>
      <c r="F6090" s="4">
        <v>30016221</v>
      </c>
    </row>
    <row r="6091" spans="1:6" ht="15" customHeight="1" x14ac:dyDescent="0.3">
      <c r="A6091" s="2">
        <v>45134</v>
      </c>
      <c r="B6091" s="5">
        <v>69900</v>
      </c>
      <c r="C6091" s="5">
        <v>71700</v>
      </c>
      <c r="D6091" s="5">
        <v>69300</v>
      </c>
      <c r="E6091" s="5">
        <v>71700</v>
      </c>
      <c r="F6091" s="4">
        <v>24261179</v>
      </c>
    </row>
    <row r="6092" spans="1:6" ht="15" customHeight="1" x14ac:dyDescent="0.3">
      <c r="A6092" s="2">
        <v>45135</v>
      </c>
      <c r="B6092" s="5">
        <v>71800</v>
      </c>
      <c r="C6092" s="5">
        <v>72400</v>
      </c>
      <c r="D6092" s="5">
        <v>70100</v>
      </c>
      <c r="E6092" s="5">
        <v>70600</v>
      </c>
      <c r="F6092" s="4">
        <v>19420683</v>
      </c>
    </row>
    <row r="6093" spans="1:6" ht="15" customHeight="1" x14ac:dyDescent="0.3">
      <c r="A6093" s="2">
        <v>45138</v>
      </c>
      <c r="B6093" s="5">
        <v>70900</v>
      </c>
      <c r="C6093" s="5">
        <v>71000</v>
      </c>
      <c r="D6093" s="5">
        <v>69800</v>
      </c>
      <c r="E6093" s="5">
        <v>69800</v>
      </c>
      <c r="F6093" s="4">
        <v>13035420</v>
      </c>
    </row>
    <row r="6094" spans="1:6" ht="15" customHeight="1" x14ac:dyDescent="0.3">
      <c r="A6094" s="2">
        <v>45139</v>
      </c>
      <c r="B6094" s="5">
        <v>70100</v>
      </c>
      <c r="C6094" s="5">
        <v>71200</v>
      </c>
      <c r="D6094" s="5">
        <v>70000</v>
      </c>
      <c r="E6094" s="5">
        <v>71100</v>
      </c>
      <c r="F6094" s="4">
        <v>12299254</v>
      </c>
    </row>
    <row r="6095" spans="1:6" ht="15" customHeight="1" x14ac:dyDescent="0.3">
      <c r="A6095" s="2">
        <v>45140</v>
      </c>
      <c r="B6095" s="5">
        <v>70700</v>
      </c>
      <c r="C6095" s="5">
        <v>71000</v>
      </c>
      <c r="D6095" s="5">
        <v>69800</v>
      </c>
      <c r="E6095" s="5">
        <v>69900</v>
      </c>
      <c r="F6095" s="4">
        <v>13835020</v>
      </c>
    </row>
    <row r="6096" spans="1:6" ht="15" customHeight="1" x14ac:dyDescent="0.3">
      <c r="A6096" s="2">
        <v>45141</v>
      </c>
      <c r="B6096" s="5">
        <v>69900</v>
      </c>
      <c r="C6096" s="5">
        <v>70200</v>
      </c>
      <c r="D6096" s="5">
        <v>68500</v>
      </c>
      <c r="E6096" s="5">
        <v>68800</v>
      </c>
      <c r="F6096" s="4">
        <v>20087090</v>
      </c>
    </row>
    <row r="6097" spans="1:6" ht="15" customHeight="1" x14ac:dyDescent="0.3">
      <c r="A6097" s="2">
        <v>45142</v>
      </c>
      <c r="B6097" s="5">
        <v>68800</v>
      </c>
      <c r="C6097" s="5">
        <v>69100</v>
      </c>
      <c r="D6097" s="5">
        <v>68200</v>
      </c>
      <c r="E6097" s="5">
        <v>68300</v>
      </c>
      <c r="F6097" s="4">
        <v>12360193</v>
      </c>
    </row>
    <row r="6098" spans="1:6" ht="15" customHeight="1" x14ac:dyDescent="0.3">
      <c r="A6098" s="2">
        <v>45145</v>
      </c>
      <c r="B6098" s="5">
        <v>67700</v>
      </c>
      <c r="C6098" s="5">
        <v>69200</v>
      </c>
      <c r="D6098" s="5">
        <v>67600</v>
      </c>
      <c r="E6098" s="5">
        <v>68500</v>
      </c>
      <c r="F6098" s="4">
        <v>10968505</v>
      </c>
    </row>
    <row r="6099" spans="1:6" ht="15" customHeight="1" x14ac:dyDescent="0.3">
      <c r="A6099" s="2">
        <v>45146</v>
      </c>
      <c r="B6099" s="5">
        <v>69000</v>
      </c>
      <c r="C6099" s="5">
        <v>69100</v>
      </c>
      <c r="D6099" s="5">
        <v>67400</v>
      </c>
      <c r="E6099" s="5">
        <v>67600</v>
      </c>
      <c r="F6099" s="4">
        <v>14664709</v>
      </c>
    </row>
    <row r="6100" spans="1:6" ht="15" customHeight="1" x14ac:dyDescent="0.3">
      <c r="A6100" s="2">
        <v>45147</v>
      </c>
      <c r="B6100" s="5">
        <v>68000</v>
      </c>
      <c r="C6100" s="5">
        <v>69600</v>
      </c>
      <c r="D6100" s="5">
        <v>67900</v>
      </c>
      <c r="E6100" s="5">
        <v>68900</v>
      </c>
      <c r="F6100" s="4">
        <v>17259673</v>
      </c>
    </row>
    <row r="6101" spans="1:6" ht="15" customHeight="1" x14ac:dyDescent="0.3">
      <c r="A6101" s="2">
        <v>45148</v>
      </c>
      <c r="B6101" s="5">
        <v>68300</v>
      </c>
      <c r="C6101" s="5">
        <v>68500</v>
      </c>
      <c r="D6101" s="5">
        <v>67800</v>
      </c>
      <c r="E6101" s="5">
        <v>68000</v>
      </c>
      <c r="F6101" s="4">
        <v>10227311</v>
      </c>
    </row>
    <row r="6102" spans="1:6" ht="15" customHeight="1" x14ac:dyDescent="0.3">
      <c r="A6102" s="2">
        <v>45149</v>
      </c>
      <c r="B6102" s="5">
        <v>68400</v>
      </c>
      <c r="C6102" s="5">
        <v>68800</v>
      </c>
      <c r="D6102" s="5">
        <v>67500</v>
      </c>
      <c r="E6102" s="5">
        <v>67500</v>
      </c>
      <c r="F6102" s="4">
        <v>9781038</v>
      </c>
    </row>
    <row r="6103" spans="1:6" ht="15" customHeight="1" x14ac:dyDescent="0.3">
      <c r="A6103" s="2">
        <v>45152</v>
      </c>
      <c r="B6103" s="5">
        <v>67500</v>
      </c>
      <c r="C6103" s="5">
        <v>67900</v>
      </c>
      <c r="D6103" s="5">
        <v>66900</v>
      </c>
      <c r="E6103" s="5">
        <v>67300</v>
      </c>
      <c r="F6103" s="4">
        <v>9352343</v>
      </c>
    </row>
    <row r="6104" spans="1:6" ht="15" customHeight="1" x14ac:dyDescent="0.3">
      <c r="A6104" s="2">
        <v>45154</v>
      </c>
      <c r="B6104" s="5">
        <v>66700</v>
      </c>
      <c r="C6104" s="5">
        <v>67100</v>
      </c>
      <c r="D6104" s="5">
        <v>66300</v>
      </c>
      <c r="E6104" s="5">
        <v>67000</v>
      </c>
      <c r="F6104" s="4">
        <v>13174578</v>
      </c>
    </row>
    <row r="6105" spans="1:6" ht="15" customHeight="1" x14ac:dyDescent="0.3">
      <c r="A6105" s="2">
        <v>45155</v>
      </c>
      <c r="B6105" s="5">
        <v>66300</v>
      </c>
      <c r="C6105" s="5">
        <v>66800</v>
      </c>
      <c r="D6105" s="5">
        <v>66000</v>
      </c>
      <c r="E6105" s="5">
        <v>66700</v>
      </c>
      <c r="F6105" s="4">
        <v>10778652</v>
      </c>
    </row>
    <row r="6106" spans="1:6" ht="15" customHeight="1" x14ac:dyDescent="0.3">
      <c r="A6106" s="2">
        <v>45156</v>
      </c>
      <c r="B6106" s="5">
        <v>66000</v>
      </c>
      <c r="C6106" s="5">
        <v>66700</v>
      </c>
      <c r="D6106" s="5">
        <v>65800</v>
      </c>
      <c r="E6106" s="5">
        <v>66300</v>
      </c>
      <c r="F6106" s="4">
        <v>11745006</v>
      </c>
    </row>
    <row r="6107" spans="1:6" ht="15" customHeight="1" x14ac:dyDescent="0.3">
      <c r="A6107" s="2">
        <v>45159</v>
      </c>
      <c r="B6107" s="5">
        <v>66600</v>
      </c>
      <c r="C6107" s="5">
        <v>67100</v>
      </c>
      <c r="D6107" s="5">
        <v>66300</v>
      </c>
      <c r="E6107" s="5">
        <v>66600</v>
      </c>
      <c r="F6107" s="4">
        <v>9720067</v>
      </c>
    </row>
    <row r="6108" spans="1:6" ht="15" customHeight="1" x14ac:dyDescent="0.3">
      <c r="A6108" s="2">
        <v>45160</v>
      </c>
      <c r="B6108" s="5">
        <v>67200</v>
      </c>
      <c r="C6108" s="5">
        <v>67700</v>
      </c>
      <c r="D6108" s="5">
        <v>66300</v>
      </c>
      <c r="E6108" s="5">
        <v>66600</v>
      </c>
      <c r="F6108" s="4">
        <v>10500242</v>
      </c>
    </row>
    <row r="6109" spans="1:6" ht="15" customHeight="1" x14ac:dyDescent="0.3">
      <c r="A6109" s="2">
        <v>45161</v>
      </c>
      <c r="B6109" s="5">
        <v>66700</v>
      </c>
      <c r="C6109" s="5">
        <v>67100</v>
      </c>
      <c r="D6109" s="5">
        <v>66400</v>
      </c>
      <c r="E6109" s="5">
        <v>67100</v>
      </c>
      <c r="F6109" s="4">
        <v>9549352</v>
      </c>
    </row>
    <row r="6110" spans="1:6" ht="15" customHeight="1" x14ac:dyDescent="0.3">
      <c r="A6110" s="2">
        <v>45162</v>
      </c>
      <c r="B6110" s="5">
        <v>68300</v>
      </c>
      <c r="C6110" s="5">
        <v>68700</v>
      </c>
      <c r="D6110" s="5">
        <v>67900</v>
      </c>
      <c r="E6110" s="5">
        <v>68200</v>
      </c>
      <c r="F6110" s="4">
        <v>15044463</v>
      </c>
    </row>
    <row r="6111" spans="1:6" ht="15" customHeight="1" x14ac:dyDescent="0.3">
      <c r="A6111" s="2">
        <v>45163</v>
      </c>
      <c r="B6111" s="5">
        <v>67100</v>
      </c>
      <c r="C6111" s="5">
        <v>67400</v>
      </c>
      <c r="D6111" s="5">
        <v>66900</v>
      </c>
      <c r="E6111" s="5">
        <v>67100</v>
      </c>
      <c r="F6111" s="4">
        <v>7032462</v>
      </c>
    </row>
    <row r="6112" spans="1:6" ht="15" customHeight="1" x14ac:dyDescent="0.3">
      <c r="A6112" s="2">
        <v>45166</v>
      </c>
      <c r="B6112" s="5">
        <v>66800</v>
      </c>
      <c r="C6112" s="5">
        <v>67000</v>
      </c>
      <c r="D6112" s="5">
        <v>66500</v>
      </c>
      <c r="E6112" s="5">
        <v>66800</v>
      </c>
      <c r="F6112" s="4">
        <v>5824628</v>
      </c>
    </row>
    <row r="6113" spans="1:6" ht="15" customHeight="1" x14ac:dyDescent="0.3">
      <c r="A6113" s="2">
        <v>45167</v>
      </c>
      <c r="B6113" s="5">
        <v>66900</v>
      </c>
      <c r="C6113" s="5">
        <v>67200</v>
      </c>
      <c r="D6113" s="5">
        <v>66600</v>
      </c>
      <c r="E6113" s="5">
        <v>66800</v>
      </c>
      <c r="F6113" s="4">
        <v>9114352</v>
      </c>
    </row>
    <row r="6114" spans="1:6" ht="15" customHeight="1" x14ac:dyDescent="0.3">
      <c r="A6114" s="2">
        <v>45168</v>
      </c>
      <c r="B6114" s="5">
        <v>67300</v>
      </c>
      <c r="C6114" s="5">
        <v>67700</v>
      </c>
      <c r="D6114" s="5">
        <v>67100</v>
      </c>
      <c r="E6114" s="5">
        <v>67100</v>
      </c>
      <c r="F6114" s="4">
        <v>9181223</v>
      </c>
    </row>
    <row r="6115" spans="1:6" ht="15" customHeight="1" x14ac:dyDescent="0.3">
      <c r="A6115" s="2">
        <v>45169</v>
      </c>
      <c r="B6115" s="5">
        <v>67100</v>
      </c>
      <c r="C6115" s="5">
        <v>67200</v>
      </c>
      <c r="D6115" s="5">
        <v>66400</v>
      </c>
      <c r="E6115" s="5">
        <v>66900</v>
      </c>
      <c r="F6115" s="4">
        <v>15964630</v>
      </c>
    </row>
    <row r="6116" spans="1:6" ht="15" customHeight="1" x14ac:dyDescent="0.3">
      <c r="A6116" s="2">
        <v>45170</v>
      </c>
      <c r="B6116" s="5">
        <v>66800</v>
      </c>
      <c r="C6116" s="5">
        <v>71000</v>
      </c>
      <c r="D6116" s="5">
        <v>66700</v>
      </c>
      <c r="E6116" s="5">
        <v>71000</v>
      </c>
      <c r="F6116" s="4">
        <v>29738235</v>
      </c>
    </row>
    <row r="6117" spans="1:6" ht="15" customHeight="1" x14ac:dyDescent="0.3">
      <c r="A6117" s="2">
        <v>45173</v>
      </c>
      <c r="B6117" s="5">
        <v>72900</v>
      </c>
      <c r="C6117" s="5">
        <v>72900</v>
      </c>
      <c r="D6117" s="5">
        <v>70700</v>
      </c>
      <c r="E6117" s="5">
        <v>71200</v>
      </c>
      <c r="F6117" s="4">
        <v>26286495</v>
      </c>
    </row>
    <row r="6118" spans="1:6" ht="15" customHeight="1" x14ac:dyDescent="0.3">
      <c r="A6118" s="2">
        <v>45174</v>
      </c>
      <c r="B6118" s="5">
        <v>70900</v>
      </c>
      <c r="C6118" s="5">
        <v>71500</v>
      </c>
      <c r="D6118" s="5">
        <v>70200</v>
      </c>
      <c r="E6118" s="5">
        <v>70700</v>
      </c>
      <c r="F6118" s="4">
        <v>12330239</v>
      </c>
    </row>
    <row r="6119" spans="1:6" ht="15" customHeight="1" x14ac:dyDescent="0.3">
      <c r="A6119" s="2">
        <v>45175</v>
      </c>
      <c r="B6119" s="5">
        <v>70700</v>
      </c>
      <c r="C6119" s="5">
        <v>70800</v>
      </c>
      <c r="D6119" s="5">
        <v>69700</v>
      </c>
      <c r="E6119" s="5">
        <v>70000</v>
      </c>
      <c r="F6119" s="4">
        <v>11414620</v>
      </c>
    </row>
    <row r="6120" spans="1:6" ht="15" customHeight="1" x14ac:dyDescent="0.3">
      <c r="A6120" s="2">
        <v>45176</v>
      </c>
      <c r="B6120" s="5">
        <v>70000</v>
      </c>
      <c r="C6120" s="5">
        <v>70600</v>
      </c>
      <c r="D6120" s="5">
        <v>69600</v>
      </c>
      <c r="E6120" s="5">
        <v>70400</v>
      </c>
      <c r="F6120" s="4">
        <v>13741241</v>
      </c>
    </row>
    <row r="6121" spans="1:6" ht="15" customHeight="1" x14ac:dyDescent="0.3">
      <c r="A6121" s="2">
        <v>45177</v>
      </c>
      <c r="B6121" s="5">
        <v>70200</v>
      </c>
      <c r="C6121" s="5">
        <v>70300</v>
      </c>
      <c r="D6121" s="5">
        <v>69600</v>
      </c>
      <c r="E6121" s="5">
        <v>70300</v>
      </c>
      <c r="F6121" s="4">
        <v>10688118</v>
      </c>
    </row>
    <row r="6122" spans="1:6" ht="15" customHeight="1" x14ac:dyDescent="0.3">
      <c r="A6122" s="2">
        <v>45180</v>
      </c>
      <c r="B6122" s="5">
        <v>70400</v>
      </c>
      <c r="C6122" s="5">
        <v>70800</v>
      </c>
      <c r="D6122" s="5">
        <v>70000</v>
      </c>
      <c r="E6122" s="5">
        <v>70800</v>
      </c>
      <c r="F6122" s="4">
        <v>11785462</v>
      </c>
    </row>
    <row r="6123" spans="1:6" ht="15" customHeight="1" x14ac:dyDescent="0.3">
      <c r="A6123" s="2">
        <v>45181</v>
      </c>
      <c r="B6123" s="5">
        <v>70800</v>
      </c>
      <c r="C6123" s="5">
        <v>71000</v>
      </c>
      <c r="D6123" s="5">
        <v>70400</v>
      </c>
      <c r="E6123" s="5">
        <v>70500</v>
      </c>
      <c r="F6123" s="4">
        <v>11688599</v>
      </c>
    </row>
    <row r="6124" spans="1:6" ht="15" customHeight="1" x14ac:dyDescent="0.3">
      <c r="A6124" s="2">
        <v>45182</v>
      </c>
      <c r="B6124" s="5">
        <v>71100</v>
      </c>
      <c r="C6124" s="5">
        <v>71600</v>
      </c>
      <c r="D6124" s="5">
        <v>70300</v>
      </c>
      <c r="E6124" s="5">
        <v>70900</v>
      </c>
      <c r="F6124" s="4">
        <v>15955797</v>
      </c>
    </row>
    <row r="6125" spans="1:6" ht="15" customHeight="1" x14ac:dyDescent="0.3">
      <c r="A6125" s="2">
        <v>45183</v>
      </c>
      <c r="B6125" s="5">
        <v>71200</v>
      </c>
      <c r="C6125" s="5">
        <v>71800</v>
      </c>
      <c r="D6125" s="5">
        <v>70800</v>
      </c>
      <c r="E6125" s="5">
        <v>71700</v>
      </c>
      <c r="F6125" s="4">
        <v>21041407</v>
      </c>
    </row>
    <row r="6126" spans="1:6" ht="15" customHeight="1" x14ac:dyDescent="0.3">
      <c r="A6126" s="2">
        <v>45184</v>
      </c>
      <c r="B6126" s="5">
        <v>71700</v>
      </c>
      <c r="C6126" s="5">
        <v>72300</v>
      </c>
      <c r="D6126" s="5">
        <v>71400</v>
      </c>
      <c r="E6126" s="5">
        <v>72000</v>
      </c>
      <c r="F6126" s="4">
        <v>17823512</v>
      </c>
    </row>
    <row r="6127" spans="1:6" ht="15" customHeight="1" x14ac:dyDescent="0.3">
      <c r="A6127" s="2">
        <v>45187</v>
      </c>
      <c r="B6127" s="5">
        <v>71300</v>
      </c>
      <c r="C6127" s="5">
        <v>71700</v>
      </c>
      <c r="D6127" s="5">
        <v>70200</v>
      </c>
      <c r="E6127" s="5">
        <v>70200</v>
      </c>
      <c r="F6127" s="4">
        <v>16040727</v>
      </c>
    </row>
    <row r="6128" spans="1:6" ht="15" customHeight="1" x14ac:dyDescent="0.3">
      <c r="A6128" s="2">
        <v>45188</v>
      </c>
      <c r="B6128" s="5">
        <v>70400</v>
      </c>
      <c r="C6128" s="5">
        <v>70800</v>
      </c>
      <c r="D6128" s="5">
        <v>69600</v>
      </c>
      <c r="E6128" s="5">
        <v>69800</v>
      </c>
      <c r="F6128" s="4">
        <v>11820188</v>
      </c>
    </row>
    <row r="6129" spans="1:6" ht="15" customHeight="1" x14ac:dyDescent="0.3">
      <c r="A6129" s="2">
        <v>45189</v>
      </c>
      <c r="B6129" s="5">
        <v>70000</v>
      </c>
      <c r="C6129" s="5">
        <v>70300</v>
      </c>
      <c r="D6129" s="5">
        <v>69500</v>
      </c>
      <c r="E6129" s="5">
        <v>69600</v>
      </c>
      <c r="F6129" s="4">
        <v>10873015</v>
      </c>
    </row>
    <row r="6130" spans="1:6" ht="15" customHeight="1" x14ac:dyDescent="0.3">
      <c r="A6130" s="2">
        <v>45190</v>
      </c>
      <c r="B6130" s="5">
        <v>69200</v>
      </c>
      <c r="C6130" s="5">
        <v>69800</v>
      </c>
      <c r="D6130" s="5">
        <v>68800</v>
      </c>
      <c r="E6130" s="5">
        <v>68900</v>
      </c>
      <c r="F6130" s="4">
        <v>10796336</v>
      </c>
    </row>
    <row r="6131" spans="1:6" ht="15" customHeight="1" x14ac:dyDescent="0.3">
      <c r="A6131" s="2">
        <v>45191</v>
      </c>
      <c r="B6131" s="5">
        <v>68300</v>
      </c>
      <c r="C6131" s="5">
        <v>68900</v>
      </c>
      <c r="D6131" s="5">
        <v>68300</v>
      </c>
      <c r="E6131" s="5">
        <v>68800</v>
      </c>
      <c r="F6131" s="4">
        <v>9897840</v>
      </c>
    </row>
    <row r="6132" spans="1:6" ht="15" customHeight="1" x14ac:dyDescent="0.3">
      <c r="A6132" s="2">
        <v>45194</v>
      </c>
      <c r="B6132" s="5">
        <v>68500</v>
      </c>
      <c r="C6132" s="5">
        <v>69700</v>
      </c>
      <c r="D6132" s="5">
        <v>68500</v>
      </c>
      <c r="E6132" s="5">
        <v>69400</v>
      </c>
      <c r="F6132" s="4">
        <v>13582516</v>
      </c>
    </row>
    <row r="6133" spans="1:6" ht="15" customHeight="1" x14ac:dyDescent="0.3">
      <c r="A6133" s="2">
        <v>45195</v>
      </c>
      <c r="B6133" s="5">
        <v>70000</v>
      </c>
      <c r="C6133" s="5">
        <v>70000</v>
      </c>
      <c r="D6133" s="5">
        <v>68400</v>
      </c>
      <c r="E6133" s="5">
        <v>68600</v>
      </c>
      <c r="F6133" s="4">
        <v>13143470</v>
      </c>
    </row>
    <row r="6134" spans="1:6" ht="15" customHeight="1" x14ac:dyDescent="0.3">
      <c r="A6134" s="2">
        <v>45196</v>
      </c>
      <c r="B6134" s="5">
        <v>68600</v>
      </c>
      <c r="C6134" s="5">
        <v>69100</v>
      </c>
      <c r="D6134" s="5">
        <v>68200</v>
      </c>
      <c r="E6134" s="5">
        <v>68400</v>
      </c>
      <c r="F6134" s="4">
        <v>14886491</v>
      </c>
    </row>
    <row r="6135" spans="1:6" ht="15" customHeight="1" x14ac:dyDescent="0.3">
      <c r="A6135" s="2">
        <v>45201</v>
      </c>
      <c r="B6135" s="5">
        <v>68600</v>
      </c>
      <c r="C6135" s="5">
        <v>69100</v>
      </c>
      <c r="D6135" s="5">
        <v>68200</v>
      </c>
      <c r="E6135" s="5">
        <v>68400</v>
      </c>
      <c r="F6135" s="4">
        <v>0</v>
      </c>
    </row>
    <row r="6136" spans="1:6" ht="15" customHeight="1" x14ac:dyDescent="0.3">
      <c r="A6136" s="2">
        <v>45203</v>
      </c>
      <c r="B6136" s="5">
        <v>67400</v>
      </c>
      <c r="C6136" s="5">
        <v>67700</v>
      </c>
      <c r="D6136" s="5">
        <v>66700</v>
      </c>
      <c r="E6136" s="5">
        <v>67500</v>
      </c>
      <c r="F6136" s="4">
        <v>23361149</v>
      </c>
    </row>
    <row r="6137" spans="1:6" ht="15" customHeight="1" x14ac:dyDescent="0.3">
      <c r="A6137" s="2">
        <v>45204</v>
      </c>
      <c r="B6137" s="5">
        <v>67300</v>
      </c>
      <c r="C6137" s="5">
        <v>67400</v>
      </c>
      <c r="D6137" s="5">
        <v>66700</v>
      </c>
      <c r="E6137" s="5">
        <v>66700</v>
      </c>
      <c r="F6137" s="4">
        <v>16108313</v>
      </c>
    </row>
    <row r="6138" spans="1:6" ht="15" customHeight="1" x14ac:dyDescent="0.3">
      <c r="A6138" s="2">
        <v>45205</v>
      </c>
      <c r="B6138" s="5">
        <v>67100</v>
      </c>
      <c r="C6138" s="5">
        <v>67300</v>
      </c>
      <c r="D6138" s="5">
        <v>66000</v>
      </c>
      <c r="E6138" s="5">
        <v>66000</v>
      </c>
      <c r="F6138" s="4">
        <v>14386527</v>
      </c>
    </row>
    <row r="6139" spans="1:6" ht="15" customHeight="1" x14ac:dyDescent="0.3">
      <c r="A6139" s="2">
        <v>45209</v>
      </c>
      <c r="B6139" s="5">
        <v>66200</v>
      </c>
      <c r="C6139" s="5">
        <v>67600</v>
      </c>
      <c r="D6139" s="5">
        <v>66200</v>
      </c>
      <c r="E6139" s="5">
        <v>66400</v>
      </c>
      <c r="F6139" s="4">
        <v>19889202</v>
      </c>
    </row>
    <row r="6140" spans="1:6" ht="15" customHeight="1" x14ac:dyDescent="0.3">
      <c r="A6140" s="2">
        <v>45210</v>
      </c>
      <c r="B6140" s="5">
        <v>68600</v>
      </c>
      <c r="C6140" s="5">
        <v>69400</v>
      </c>
      <c r="D6140" s="5">
        <v>67900</v>
      </c>
      <c r="E6140" s="5">
        <v>68200</v>
      </c>
      <c r="F6140" s="4">
        <v>25209349</v>
      </c>
    </row>
    <row r="6141" spans="1:6" ht="15" customHeight="1" x14ac:dyDescent="0.3">
      <c r="A6141" s="2">
        <v>45211</v>
      </c>
      <c r="B6141" s="5">
        <v>68600</v>
      </c>
      <c r="C6141" s="5">
        <v>69700</v>
      </c>
      <c r="D6141" s="5">
        <v>68200</v>
      </c>
      <c r="E6141" s="5">
        <v>68900</v>
      </c>
      <c r="F6141" s="4">
        <v>19311380</v>
      </c>
    </row>
    <row r="6142" spans="1:6" ht="15" customHeight="1" x14ac:dyDescent="0.3">
      <c r="A6142" s="2">
        <v>45212</v>
      </c>
      <c r="B6142" s="5">
        <v>68000</v>
      </c>
      <c r="C6142" s="5">
        <v>68500</v>
      </c>
      <c r="D6142" s="5">
        <v>67700</v>
      </c>
      <c r="E6142" s="5">
        <v>68000</v>
      </c>
      <c r="F6142" s="4">
        <v>9724086</v>
      </c>
    </row>
    <row r="6143" spans="1:6" ht="15" customHeight="1" x14ac:dyDescent="0.3">
      <c r="A6143" s="2">
        <v>45215</v>
      </c>
      <c r="B6143" s="5">
        <v>67900</v>
      </c>
      <c r="C6143" s="5">
        <v>68500</v>
      </c>
      <c r="D6143" s="5">
        <v>66800</v>
      </c>
      <c r="E6143" s="5">
        <v>67300</v>
      </c>
      <c r="F6143" s="4">
        <v>12599299</v>
      </c>
    </row>
    <row r="6144" spans="1:6" ht="15" customHeight="1" x14ac:dyDescent="0.3">
      <c r="A6144" s="2">
        <v>45216</v>
      </c>
      <c r="B6144" s="5">
        <v>67700</v>
      </c>
      <c r="C6144" s="5">
        <v>69900</v>
      </c>
      <c r="D6144" s="5">
        <v>67400</v>
      </c>
      <c r="E6144" s="5">
        <v>69400</v>
      </c>
      <c r="F6144" s="4">
        <v>17299253</v>
      </c>
    </row>
    <row r="6145" spans="1:6" ht="15" customHeight="1" x14ac:dyDescent="0.3">
      <c r="A6145" s="2">
        <v>45217</v>
      </c>
      <c r="B6145" s="5">
        <v>68900</v>
      </c>
      <c r="C6145" s="5">
        <v>70500</v>
      </c>
      <c r="D6145" s="5">
        <v>68800</v>
      </c>
      <c r="E6145" s="5">
        <v>70500</v>
      </c>
      <c r="F6145" s="4">
        <v>16493184</v>
      </c>
    </row>
    <row r="6146" spans="1:6" ht="15" customHeight="1" x14ac:dyDescent="0.3">
      <c r="A6146" s="2">
        <v>45218</v>
      </c>
      <c r="B6146" s="5">
        <v>69700</v>
      </c>
      <c r="C6146" s="5">
        <v>70000</v>
      </c>
      <c r="D6146" s="5">
        <v>69400</v>
      </c>
      <c r="E6146" s="5">
        <v>69500</v>
      </c>
      <c r="F6146" s="4">
        <v>13985012</v>
      </c>
    </row>
    <row r="6147" spans="1:6" ht="15" customHeight="1" x14ac:dyDescent="0.3">
      <c r="A6147" s="2">
        <v>45219</v>
      </c>
      <c r="B6147" s="5">
        <v>68900</v>
      </c>
      <c r="C6147" s="5">
        <v>69200</v>
      </c>
      <c r="D6147" s="5">
        <v>68100</v>
      </c>
      <c r="E6147" s="5">
        <v>68800</v>
      </c>
      <c r="F6147" s="4">
        <v>15204495</v>
      </c>
    </row>
    <row r="6148" spans="1:6" ht="15" customHeight="1" x14ac:dyDescent="0.3">
      <c r="A6148" s="2">
        <v>45222</v>
      </c>
      <c r="B6148" s="5">
        <v>68700</v>
      </c>
      <c r="C6148" s="5">
        <v>69100</v>
      </c>
      <c r="D6148" s="5">
        <v>68200</v>
      </c>
      <c r="E6148" s="5">
        <v>68400</v>
      </c>
      <c r="F6148" s="4">
        <v>11625959</v>
      </c>
    </row>
    <row r="6149" spans="1:6" ht="15" customHeight="1" x14ac:dyDescent="0.3">
      <c r="A6149" s="2">
        <v>45223</v>
      </c>
      <c r="B6149" s="5">
        <v>68700</v>
      </c>
      <c r="C6149" s="5">
        <v>68800</v>
      </c>
      <c r="D6149" s="5">
        <v>67700</v>
      </c>
      <c r="E6149" s="5">
        <v>68500</v>
      </c>
      <c r="F6149" s="4">
        <v>12791710</v>
      </c>
    </row>
    <row r="6150" spans="1:6" ht="15" customHeight="1" x14ac:dyDescent="0.3">
      <c r="A6150" s="2">
        <v>45224</v>
      </c>
      <c r="B6150" s="5">
        <v>68800</v>
      </c>
      <c r="C6150" s="5">
        <v>68800</v>
      </c>
      <c r="D6150" s="5">
        <v>67900</v>
      </c>
      <c r="E6150" s="5">
        <v>68000</v>
      </c>
      <c r="F6150" s="4">
        <v>10610703</v>
      </c>
    </row>
    <row r="6151" spans="1:6" ht="15" customHeight="1" x14ac:dyDescent="0.3">
      <c r="A6151" s="2">
        <v>45225</v>
      </c>
      <c r="B6151" s="5">
        <v>67000</v>
      </c>
      <c r="C6151" s="5">
        <v>67900</v>
      </c>
      <c r="D6151" s="5">
        <v>66700</v>
      </c>
      <c r="E6151" s="5">
        <v>66700</v>
      </c>
      <c r="F6151" s="4">
        <v>15517624</v>
      </c>
    </row>
    <row r="6152" spans="1:6" ht="15" customHeight="1" x14ac:dyDescent="0.3">
      <c r="A6152" s="2">
        <v>45226</v>
      </c>
      <c r="B6152" s="5">
        <v>67100</v>
      </c>
      <c r="C6152" s="5">
        <v>67300</v>
      </c>
      <c r="D6152" s="5">
        <v>66700</v>
      </c>
      <c r="E6152" s="5">
        <v>67300</v>
      </c>
      <c r="F6152" s="4">
        <v>11334726</v>
      </c>
    </row>
    <row r="6153" spans="1:6" ht="15" customHeight="1" x14ac:dyDescent="0.3">
      <c r="A6153" s="2">
        <v>45229</v>
      </c>
      <c r="B6153" s="5">
        <v>66800</v>
      </c>
      <c r="C6153" s="5">
        <v>67800</v>
      </c>
      <c r="D6153" s="5">
        <v>66700</v>
      </c>
      <c r="E6153" s="5">
        <v>67300</v>
      </c>
      <c r="F6153" s="4">
        <v>10139270</v>
      </c>
    </row>
    <row r="6154" spans="1:6" ht="15" customHeight="1" x14ac:dyDescent="0.3">
      <c r="A6154" s="2">
        <v>45230</v>
      </c>
      <c r="B6154" s="5">
        <v>67600</v>
      </c>
      <c r="C6154" s="5">
        <v>68300</v>
      </c>
      <c r="D6154" s="5">
        <v>66900</v>
      </c>
      <c r="E6154" s="5">
        <v>66900</v>
      </c>
      <c r="F6154" s="4">
        <v>14488892</v>
      </c>
    </row>
    <row r="6155" spans="1:6" ht="15" customHeight="1" x14ac:dyDescent="0.3">
      <c r="A6155" s="2">
        <v>45231</v>
      </c>
      <c r="B6155" s="5">
        <v>67500</v>
      </c>
      <c r="C6155" s="5">
        <v>68900</v>
      </c>
      <c r="D6155" s="5">
        <v>67300</v>
      </c>
      <c r="E6155" s="5">
        <v>68600</v>
      </c>
      <c r="F6155" s="4">
        <v>13775256</v>
      </c>
    </row>
    <row r="6156" spans="1:6" ht="15" customHeight="1" x14ac:dyDescent="0.3">
      <c r="A6156" s="2">
        <v>45232</v>
      </c>
      <c r="B6156" s="5">
        <v>70000</v>
      </c>
      <c r="C6156" s="5">
        <v>70000</v>
      </c>
      <c r="D6156" s="5">
        <v>69400</v>
      </c>
      <c r="E6156" s="5">
        <v>69700</v>
      </c>
      <c r="F6156" s="4">
        <v>16350031</v>
      </c>
    </row>
    <row r="6157" spans="1:6" ht="15" customHeight="1" x14ac:dyDescent="0.3">
      <c r="A6157" s="2">
        <v>45233</v>
      </c>
      <c r="B6157" s="5">
        <v>69700</v>
      </c>
      <c r="C6157" s="5">
        <v>70200</v>
      </c>
      <c r="D6157" s="5">
        <v>69500</v>
      </c>
      <c r="E6157" s="5">
        <v>69600</v>
      </c>
      <c r="F6157" s="4">
        <v>10322234</v>
      </c>
    </row>
    <row r="6158" spans="1:6" ht="15" customHeight="1" x14ac:dyDescent="0.3">
      <c r="A6158" s="2">
        <v>45236</v>
      </c>
      <c r="B6158" s="5">
        <v>69800</v>
      </c>
      <c r="C6158" s="5">
        <v>70900</v>
      </c>
      <c r="D6158" s="5">
        <v>69300</v>
      </c>
      <c r="E6158" s="5">
        <v>70900</v>
      </c>
      <c r="F6158" s="4">
        <v>22228489</v>
      </c>
    </row>
    <row r="6159" spans="1:6" ht="15" customHeight="1" x14ac:dyDescent="0.3">
      <c r="A6159" s="2">
        <v>45237</v>
      </c>
      <c r="B6159" s="5">
        <v>70600</v>
      </c>
      <c r="C6159" s="5">
        <v>70900</v>
      </c>
      <c r="D6159" s="5">
        <v>70000</v>
      </c>
      <c r="E6159" s="5">
        <v>70900</v>
      </c>
      <c r="F6159" s="4">
        <v>17228731</v>
      </c>
    </row>
    <row r="6160" spans="1:6" ht="15" customHeight="1" x14ac:dyDescent="0.3">
      <c r="A6160" s="2">
        <v>45238</v>
      </c>
      <c r="B6160" s="5">
        <v>71300</v>
      </c>
      <c r="C6160" s="5">
        <v>71400</v>
      </c>
      <c r="D6160" s="5">
        <v>69700</v>
      </c>
      <c r="E6160" s="5">
        <v>69900</v>
      </c>
      <c r="F6160" s="4">
        <v>12901310</v>
      </c>
    </row>
    <row r="6161" spans="1:6" ht="15" customHeight="1" x14ac:dyDescent="0.3">
      <c r="A6161" s="2">
        <v>45239</v>
      </c>
      <c r="B6161" s="5">
        <v>69900</v>
      </c>
      <c r="C6161" s="5">
        <v>70800</v>
      </c>
      <c r="D6161" s="5">
        <v>69600</v>
      </c>
      <c r="E6161" s="5">
        <v>70300</v>
      </c>
      <c r="F6161" s="4">
        <v>12301373</v>
      </c>
    </row>
    <row r="6162" spans="1:6" ht="15" customHeight="1" x14ac:dyDescent="0.3">
      <c r="A6162" s="2">
        <v>45240</v>
      </c>
      <c r="B6162" s="5">
        <v>70000</v>
      </c>
      <c r="C6162" s="5">
        <v>70500</v>
      </c>
      <c r="D6162" s="5">
        <v>69500</v>
      </c>
      <c r="E6162" s="5">
        <v>70500</v>
      </c>
      <c r="F6162" s="4">
        <v>9684347</v>
      </c>
    </row>
    <row r="6163" spans="1:6" ht="15" customHeight="1" x14ac:dyDescent="0.3">
      <c r="A6163" s="2">
        <v>45243</v>
      </c>
      <c r="B6163" s="5">
        <v>71300</v>
      </c>
      <c r="C6163" s="5">
        <v>71300</v>
      </c>
      <c r="D6163" s="5">
        <v>70300</v>
      </c>
      <c r="E6163" s="5">
        <v>70400</v>
      </c>
      <c r="F6163" s="4">
        <v>9246919</v>
      </c>
    </row>
    <row r="6164" spans="1:6" ht="15" customHeight="1" x14ac:dyDescent="0.3">
      <c r="A6164" s="2">
        <v>45244</v>
      </c>
      <c r="B6164" s="5">
        <v>71000</v>
      </c>
      <c r="C6164" s="5">
        <v>71100</v>
      </c>
      <c r="D6164" s="5">
        <v>70600</v>
      </c>
      <c r="E6164" s="5">
        <v>70800</v>
      </c>
      <c r="F6164" s="4">
        <v>9567984</v>
      </c>
    </row>
    <row r="6165" spans="1:6" ht="15" customHeight="1" x14ac:dyDescent="0.3">
      <c r="A6165" s="2">
        <v>45245</v>
      </c>
      <c r="B6165" s="5">
        <v>71600</v>
      </c>
      <c r="C6165" s="5">
        <v>72200</v>
      </c>
      <c r="D6165" s="5">
        <v>71500</v>
      </c>
      <c r="E6165" s="5">
        <v>72200</v>
      </c>
      <c r="F6165" s="4">
        <v>20148677</v>
      </c>
    </row>
    <row r="6166" spans="1:6" ht="15" customHeight="1" x14ac:dyDescent="0.3">
      <c r="A6166" s="2">
        <v>45246</v>
      </c>
      <c r="B6166" s="5">
        <v>72500</v>
      </c>
      <c r="C6166" s="5">
        <v>73000</v>
      </c>
      <c r="D6166" s="5">
        <v>72300</v>
      </c>
      <c r="E6166" s="5">
        <v>72800</v>
      </c>
      <c r="F6166" s="4">
        <v>15860451</v>
      </c>
    </row>
    <row r="6167" spans="1:6" ht="15" customHeight="1" x14ac:dyDescent="0.3">
      <c r="A6167" s="2">
        <v>45247</v>
      </c>
      <c r="B6167" s="5">
        <v>72300</v>
      </c>
      <c r="C6167" s="5">
        <v>73000</v>
      </c>
      <c r="D6167" s="5">
        <v>72300</v>
      </c>
      <c r="E6167" s="5">
        <v>72500</v>
      </c>
      <c r="F6167" s="4">
        <v>11494644</v>
      </c>
    </row>
    <row r="6168" spans="1:6" ht="15" customHeight="1" x14ac:dyDescent="0.3">
      <c r="A6168" s="2">
        <v>45250</v>
      </c>
      <c r="B6168" s="5">
        <v>72100</v>
      </c>
      <c r="C6168" s="5">
        <v>73000</v>
      </c>
      <c r="D6168" s="5">
        <v>72100</v>
      </c>
      <c r="E6168" s="5">
        <v>72700</v>
      </c>
      <c r="F6168" s="4">
        <v>10610157</v>
      </c>
    </row>
    <row r="6169" spans="1:6" ht="15" customHeight="1" x14ac:dyDescent="0.3">
      <c r="A6169" s="2">
        <v>45251</v>
      </c>
      <c r="B6169" s="5">
        <v>73100</v>
      </c>
      <c r="C6169" s="5">
        <v>73400</v>
      </c>
      <c r="D6169" s="5">
        <v>72700</v>
      </c>
      <c r="E6169" s="5">
        <v>72800</v>
      </c>
      <c r="F6169" s="4">
        <v>9712881</v>
      </c>
    </row>
    <row r="6170" spans="1:6" ht="15" customHeight="1" x14ac:dyDescent="0.3">
      <c r="A6170" s="2">
        <v>45252</v>
      </c>
      <c r="B6170" s="5">
        <v>72200</v>
      </c>
      <c r="C6170" s="5">
        <v>73000</v>
      </c>
      <c r="D6170" s="5">
        <v>71900</v>
      </c>
      <c r="E6170" s="5">
        <v>72800</v>
      </c>
      <c r="F6170" s="4">
        <v>11105143</v>
      </c>
    </row>
    <row r="6171" spans="1:6" ht="15" customHeight="1" x14ac:dyDescent="0.3">
      <c r="A6171" s="2">
        <v>45253</v>
      </c>
      <c r="B6171" s="5">
        <v>73000</v>
      </c>
      <c r="C6171" s="5">
        <v>73200</v>
      </c>
      <c r="D6171" s="5">
        <v>72200</v>
      </c>
      <c r="E6171" s="5">
        <v>72400</v>
      </c>
      <c r="F6171" s="4">
        <v>6775614</v>
      </c>
    </row>
    <row r="6172" spans="1:6" ht="15" customHeight="1" x14ac:dyDescent="0.3">
      <c r="A6172" s="2">
        <v>45254</v>
      </c>
      <c r="B6172" s="5">
        <v>72400</v>
      </c>
      <c r="C6172" s="5">
        <v>72600</v>
      </c>
      <c r="D6172" s="5">
        <v>71700</v>
      </c>
      <c r="E6172" s="5">
        <v>71700</v>
      </c>
      <c r="F6172" s="4">
        <v>6676685</v>
      </c>
    </row>
    <row r="6173" spans="1:6" ht="15" customHeight="1" x14ac:dyDescent="0.3">
      <c r="A6173" s="2">
        <v>45257</v>
      </c>
      <c r="B6173" s="5">
        <v>71500</v>
      </c>
      <c r="C6173" s="5">
        <v>72100</v>
      </c>
      <c r="D6173" s="5">
        <v>71100</v>
      </c>
      <c r="E6173" s="5">
        <v>71300</v>
      </c>
      <c r="F6173" s="4">
        <v>9113857</v>
      </c>
    </row>
    <row r="6174" spans="1:6" ht="15" customHeight="1" x14ac:dyDescent="0.3">
      <c r="A6174" s="2">
        <v>45258</v>
      </c>
      <c r="B6174" s="5">
        <v>71400</v>
      </c>
      <c r="C6174" s="5">
        <v>72700</v>
      </c>
      <c r="D6174" s="5">
        <v>71300</v>
      </c>
      <c r="E6174" s="5">
        <v>72700</v>
      </c>
      <c r="F6174" s="4">
        <v>13283081</v>
      </c>
    </row>
    <row r="6175" spans="1:6" ht="15" customHeight="1" x14ac:dyDescent="0.3">
      <c r="A6175" s="2">
        <v>45259</v>
      </c>
      <c r="B6175" s="5">
        <v>72400</v>
      </c>
      <c r="C6175" s="5">
        <v>72800</v>
      </c>
      <c r="D6175" s="5">
        <v>72200</v>
      </c>
      <c r="E6175" s="5">
        <v>72700</v>
      </c>
      <c r="F6175" s="4">
        <v>9283933</v>
      </c>
    </row>
    <row r="6176" spans="1:6" ht="15" customHeight="1" x14ac:dyDescent="0.3">
      <c r="A6176" s="2">
        <v>45260</v>
      </c>
      <c r="B6176" s="5">
        <v>72700</v>
      </c>
      <c r="C6176" s="5">
        <v>72800</v>
      </c>
      <c r="D6176" s="5">
        <v>72200</v>
      </c>
      <c r="E6176" s="5">
        <v>72800</v>
      </c>
      <c r="F6176" s="4">
        <v>15783714</v>
      </c>
    </row>
    <row r="6177" spans="1:6" ht="15" customHeight="1" x14ac:dyDescent="0.3">
      <c r="A6177" s="2">
        <v>45261</v>
      </c>
      <c r="B6177" s="5">
        <v>72400</v>
      </c>
      <c r="C6177" s="5">
        <v>72500</v>
      </c>
      <c r="D6177" s="5">
        <v>71700</v>
      </c>
      <c r="E6177" s="5">
        <v>72000</v>
      </c>
      <c r="F6177" s="4">
        <v>9871284</v>
      </c>
    </row>
    <row r="6178" spans="1:6" ht="15" customHeight="1" x14ac:dyDescent="0.3">
      <c r="A6178" s="2">
        <v>45264</v>
      </c>
      <c r="B6178" s="5">
        <v>72800</v>
      </c>
      <c r="C6178" s="5">
        <v>72900</v>
      </c>
      <c r="D6178" s="5">
        <v>72400</v>
      </c>
      <c r="E6178" s="5">
        <v>72600</v>
      </c>
      <c r="F6178" s="4">
        <v>10229267</v>
      </c>
    </row>
    <row r="6179" spans="1:6" ht="15" customHeight="1" x14ac:dyDescent="0.3">
      <c r="A6179" s="2">
        <v>45265</v>
      </c>
      <c r="B6179" s="5">
        <v>72300</v>
      </c>
      <c r="C6179" s="5">
        <v>72400</v>
      </c>
      <c r="D6179" s="5">
        <v>71200</v>
      </c>
      <c r="E6179" s="5">
        <v>71200</v>
      </c>
      <c r="F6179" s="4">
        <v>12129682</v>
      </c>
    </row>
    <row r="6180" spans="1:6" ht="15" customHeight="1" x14ac:dyDescent="0.3">
      <c r="A6180" s="2">
        <v>45266</v>
      </c>
      <c r="B6180" s="5">
        <v>71800</v>
      </c>
      <c r="C6180" s="5">
        <v>72100</v>
      </c>
      <c r="D6180" s="5">
        <v>71600</v>
      </c>
      <c r="E6180" s="5">
        <v>71700</v>
      </c>
      <c r="F6180" s="4">
        <v>8123087</v>
      </c>
    </row>
    <row r="6181" spans="1:6" ht="15" customHeight="1" x14ac:dyDescent="0.3">
      <c r="A6181" s="2">
        <v>45267</v>
      </c>
      <c r="B6181" s="5">
        <v>71800</v>
      </c>
      <c r="C6181" s="5">
        <v>71900</v>
      </c>
      <c r="D6181" s="5">
        <v>71100</v>
      </c>
      <c r="E6181" s="5">
        <v>71500</v>
      </c>
      <c r="F6181" s="4">
        <v>8862017</v>
      </c>
    </row>
    <row r="6182" spans="1:6" ht="15" customHeight="1" x14ac:dyDescent="0.3">
      <c r="A6182" s="2">
        <v>45268</v>
      </c>
      <c r="B6182" s="5">
        <v>72100</v>
      </c>
      <c r="C6182" s="5">
        <v>72800</v>
      </c>
      <c r="D6182" s="5">
        <v>71900</v>
      </c>
      <c r="E6182" s="5">
        <v>72600</v>
      </c>
      <c r="F6182" s="4">
        <v>10859463</v>
      </c>
    </row>
    <row r="6183" spans="1:6" ht="15" customHeight="1" x14ac:dyDescent="0.3">
      <c r="A6183" s="2">
        <v>45271</v>
      </c>
      <c r="B6183" s="5">
        <v>72800</v>
      </c>
      <c r="C6183" s="5">
        <v>73000</v>
      </c>
      <c r="D6183" s="5">
        <v>72200</v>
      </c>
      <c r="E6183" s="5">
        <v>73000</v>
      </c>
      <c r="F6183" s="4">
        <v>9861960</v>
      </c>
    </row>
    <row r="6184" spans="1:6" ht="15" customHeight="1" x14ac:dyDescent="0.3">
      <c r="A6184" s="2">
        <v>45272</v>
      </c>
      <c r="B6184" s="5">
        <v>73300</v>
      </c>
      <c r="C6184" s="5">
        <v>73500</v>
      </c>
      <c r="D6184" s="5">
        <v>73100</v>
      </c>
      <c r="E6184" s="5">
        <v>73500</v>
      </c>
      <c r="F6184" s="4">
        <v>13758646</v>
      </c>
    </row>
    <row r="6185" spans="1:6" ht="15" customHeight="1" x14ac:dyDescent="0.3">
      <c r="A6185" s="2">
        <v>45273</v>
      </c>
      <c r="B6185" s="5">
        <v>73300</v>
      </c>
      <c r="C6185" s="5">
        <v>73500</v>
      </c>
      <c r="D6185" s="5">
        <v>72800</v>
      </c>
      <c r="E6185" s="5">
        <v>72800</v>
      </c>
      <c r="F6185" s="4">
        <v>13116766</v>
      </c>
    </row>
    <row r="6186" spans="1:6" ht="15" customHeight="1" x14ac:dyDescent="0.3">
      <c r="A6186" s="2">
        <v>45274</v>
      </c>
      <c r="B6186" s="5">
        <v>74100</v>
      </c>
      <c r="C6186" s="5">
        <v>74300</v>
      </c>
      <c r="D6186" s="5">
        <v>72500</v>
      </c>
      <c r="E6186" s="5">
        <v>73100</v>
      </c>
      <c r="F6186" s="4">
        <v>27567593</v>
      </c>
    </row>
    <row r="6187" spans="1:6" ht="15" customHeight="1" x14ac:dyDescent="0.3">
      <c r="A6187" s="2">
        <v>45275</v>
      </c>
      <c r="B6187" s="5">
        <v>73800</v>
      </c>
      <c r="C6187" s="5">
        <v>74000</v>
      </c>
      <c r="D6187" s="5">
        <v>73200</v>
      </c>
      <c r="E6187" s="5">
        <v>73300</v>
      </c>
      <c r="F6187" s="4">
        <v>15419815</v>
      </c>
    </row>
    <row r="6188" spans="1:6" ht="15" customHeight="1" x14ac:dyDescent="0.3">
      <c r="A6188" s="2">
        <v>45278</v>
      </c>
      <c r="B6188" s="5">
        <v>73300</v>
      </c>
      <c r="C6188" s="5">
        <v>73400</v>
      </c>
      <c r="D6188" s="5">
        <v>72800</v>
      </c>
      <c r="E6188" s="5">
        <v>72900</v>
      </c>
      <c r="F6188" s="4">
        <v>9690551</v>
      </c>
    </row>
    <row r="6189" spans="1:6" ht="15" customHeight="1" x14ac:dyDescent="0.3">
      <c r="A6189" s="2">
        <v>45279</v>
      </c>
      <c r="B6189" s="5">
        <v>73000</v>
      </c>
      <c r="C6189" s="5">
        <v>73400</v>
      </c>
      <c r="D6189" s="5">
        <v>72800</v>
      </c>
      <c r="E6189" s="5">
        <v>73400</v>
      </c>
      <c r="F6189" s="4">
        <v>8907632</v>
      </c>
    </row>
    <row r="6190" spans="1:6" ht="15" customHeight="1" x14ac:dyDescent="0.3">
      <c r="A6190" s="2">
        <v>45280</v>
      </c>
      <c r="B6190" s="5">
        <v>74200</v>
      </c>
      <c r="C6190" s="5">
        <v>74900</v>
      </c>
      <c r="D6190" s="5">
        <v>73800</v>
      </c>
      <c r="E6190" s="5">
        <v>74800</v>
      </c>
      <c r="F6190" s="4">
        <v>16870156</v>
      </c>
    </row>
    <row r="6191" spans="1:6" ht="15" customHeight="1" x14ac:dyDescent="0.3">
      <c r="A6191" s="2">
        <v>45281</v>
      </c>
      <c r="B6191" s="5">
        <v>74600</v>
      </c>
      <c r="C6191" s="5">
        <v>75000</v>
      </c>
      <c r="D6191" s="5">
        <v>74300</v>
      </c>
      <c r="E6191" s="5">
        <v>75000</v>
      </c>
      <c r="F6191" s="4">
        <v>13478766</v>
      </c>
    </row>
    <row r="6192" spans="1:6" ht="15" customHeight="1" x14ac:dyDescent="0.3">
      <c r="A6192" s="2">
        <v>45282</v>
      </c>
      <c r="B6192" s="5">
        <v>75800</v>
      </c>
      <c r="C6192" s="5">
        <v>76300</v>
      </c>
      <c r="D6192" s="5">
        <v>75400</v>
      </c>
      <c r="E6192" s="5">
        <v>75900</v>
      </c>
      <c r="F6192" s="4">
        <v>14515608</v>
      </c>
    </row>
    <row r="6193" spans="1:6" ht="15" customHeight="1" x14ac:dyDescent="0.3">
      <c r="A6193" s="2">
        <v>45286</v>
      </c>
      <c r="B6193" s="5">
        <v>76100</v>
      </c>
      <c r="C6193" s="5">
        <v>76700</v>
      </c>
      <c r="D6193" s="5">
        <v>75700</v>
      </c>
      <c r="E6193" s="5">
        <v>76600</v>
      </c>
      <c r="F6193" s="4">
        <v>13164909</v>
      </c>
    </row>
    <row r="6194" spans="1:6" ht="15" customHeight="1" x14ac:dyDescent="0.3">
      <c r="A6194" s="2">
        <v>45287</v>
      </c>
      <c r="B6194" s="5">
        <v>76700</v>
      </c>
      <c r="C6194" s="5">
        <v>78000</v>
      </c>
      <c r="D6194" s="5">
        <v>76500</v>
      </c>
      <c r="E6194" s="5">
        <v>78000</v>
      </c>
      <c r="F6194" s="4">
        <v>20651042</v>
      </c>
    </row>
    <row r="6195" spans="1:6" ht="15" customHeight="1" x14ac:dyDescent="0.3">
      <c r="A6195" s="2">
        <v>45288</v>
      </c>
      <c r="B6195" s="5">
        <v>77700</v>
      </c>
      <c r="C6195" s="5">
        <v>78500</v>
      </c>
      <c r="D6195" s="5">
        <v>77500</v>
      </c>
      <c r="E6195" s="5">
        <v>78500</v>
      </c>
      <c r="F6195" s="4">
        <v>17797536</v>
      </c>
    </row>
    <row r="6196" spans="1:6" ht="15" customHeight="1" x14ac:dyDescent="0.3">
      <c r="A6196" s="2">
        <v>45293</v>
      </c>
      <c r="B6196" s="5">
        <v>78200</v>
      </c>
      <c r="C6196" s="5">
        <v>79800</v>
      </c>
      <c r="D6196" s="5">
        <v>78200</v>
      </c>
      <c r="E6196" s="5">
        <v>79600</v>
      </c>
      <c r="F6196" s="4">
        <v>17142847</v>
      </c>
    </row>
    <row r="6197" spans="1:6" ht="15" customHeight="1" x14ac:dyDescent="0.3">
      <c r="A6197" s="2">
        <v>45294</v>
      </c>
      <c r="B6197" s="5">
        <v>78500</v>
      </c>
      <c r="C6197" s="5">
        <v>78800</v>
      </c>
      <c r="D6197" s="5">
        <v>77000</v>
      </c>
      <c r="E6197" s="5">
        <v>77000</v>
      </c>
      <c r="F6197" s="4">
        <v>21753644</v>
      </c>
    </row>
    <row r="6198" spans="1:6" ht="15" customHeight="1" x14ac:dyDescent="0.3">
      <c r="A6198" s="2">
        <v>45295</v>
      </c>
      <c r="B6198" s="5">
        <v>76100</v>
      </c>
      <c r="C6198" s="5">
        <v>77300</v>
      </c>
      <c r="D6198" s="5">
        <v>76100</v>
      </c>
      <c r="E6198" s="5">
        <v>76600</v>
      </c>
      <c r="F6198" s="4">
        <v>15324439</v>
      </c>
    </row>
    <row r="6199" spans="1:6" ht="15" customHeight="1" x14ac:dyDescent="0.3">
      <c r="A6199" s="2">
        <v>45296</v>
      </c>
      <c r="B6199" s="5">
        <v>76700</v>
      </c>
      <c r="C6199" s="5">
        <v>77100</v>
      </c>
      <c r="D6199" s="5">
        <v>76400</v>
      </c>
      <c r="E6199" s="5">
        <v>76600</v>
      </c>
      <c r="F6199" s="4">
        <v>11304316</v>
      </c>
    </row>
    <row r="6200" spans="1:6" ht="15" customHeight="1" x14ac:dyDescent="0.3">
      <c r="A6200" s="2">
        <v>45299</v>
      </c>
      <c r="B6200" s="5">
        <v>77000</v>
      </c>
      <c r="C6200" s="5">
        <v>77500</v>
      </c>
      <c r="D6200" s="5">
        <v>76400</v>
      </c>
      <c r="E6200" s="5">
        <v>76500</v>
      </c>
      <c r="F6200" s="4">
        <v>11088724</v>
      </c>
    </row>
    <row r="6201" spans="1:6" ht="15" customHeight="1" x14ac:dyDescent="0.3">
      <c r="A6201" s="2">
        <v>45300</v>
      </c>
      <c r="B6201" s="5">
        <v>77400</v>
      </c>
      <c r="C6201" s="5">
        <v>77700</v>
      </c>
      <c r="D6201" s="5">
        <v>74300</v>
      </c>
      <c r="E6201" s="5">
        <v>74700</v>
      </c>
      <c r="F6201" s="4">
        <v>26019249</v>
      </c>
    </row>
    <row r="6202" spans="1:6" ht="15" customHeight="1" x14ac:dyDescent="0.3">
      <c r="A6202" s="2">
        <v>45301</v>
      </c>
      <c r="B6202" s="5">
        <v>75000</v>
      </c>
      <c r="C6202" s="5">
        <v>75200</v>
      </c>
      <c r="D6202" s="5">
        <v>73200</v>
      </c>
      <c r="E6202" s="5">
        <v>73600</v>
      </c>
      <c r="F6202" s="4">
        <v>20259529</v>
      </c>
    </row>
    <row r="6203" spans="1:6" ht="15" customHeight="1" x14ac:dyDescent="0.3">
      <c r="A6203" s="2">
        <v>45302</v>
      </c>
      <c r="B6203" s="5">
        <v>72900</v>
      </c>
      <c r="C6203" s="5">
        <v>73600</v>
      </c>
      <c r="D6203" s="5">
        <v>72700</v>
      </c>
      <c r="E6203" s="5">
        <v>73200</v>
      </c>
      <c r="F6203" s="4">
        <v>57691266</v>
      </c>
    </row>
    <row r="6204" spans="1:6" ht="15" customHeight="1" x14ac:dyDescent="0.3">
      <c r="A6204" s="2">
        <v>45303</v>
      </c>
      <c r="B6204" s="5">
        <v>73000</v>
      </c>
      <c r="C6204" s="5">
        <v>74100</v>
      </c>
      <c r="D6204" s="5">
        <v>72800</v>
      </c>
      <c r="E6204" s="5">
        <v>73100</v>
      </c>
      <c r="F6204" s="4">
        <v>13038939</v>
      </c>
    </row>
    <row r="6205" spans="1:6" ht="15" customHeight="1" x14ac:dyDescent="0.3">
      <c r="A6205" s="2">
        <v>45306</v>
      </c>
      <c r="B6205" s="5">
        <v>73200</v>
      </c>
      <c r="C6205" s="5">
        <v>74000</v>
      </c>
      <c r="D6205" s="5">
        <v>73200</v>
      </c>
      <c r="E6205" s="5">
        <v>73900</v>
      </c>
      <c r="F6205" s="4">
        <v>13212339</v>
      </c>
    </row>
    <row r="6206" spans="1:6" ht="15" customHeight="1" x14ac:dyDescent="0.3">
      <c r="A6206" s="2">
        <v>45307</v>
      </c>
      <c r="B6206" s="5">
        <v>73500</v>
      </c>
      <c r="C6206" s="5">
        <v>73700</v>
      </c>
      <c r="D6206" s="5">
        <v>72500</v>
      </c>
      <c r="E6206" s="5">
        <v>72600</v>
      </c>
      <c r="F6206" s="4">
        <v>14760415</v>
      </c>
    </row>
    <row r="6207" spans="1:6" ht="15" customHeight="1" x14ac:dyDescent="0.3">
      <c r="A6207" s="2">
        <v>45308</v>
      </c>
      <c r="B6207" s="5">
        <v>73100</v>
      </c>
      <c r="C6207" s="5">
        <v>73300</v>
      </c>
      <c r="D6207" s="5">
        <v>71000</v>
      </c>
      <c r="E6207" s="5">
        <v>71000</v>
      </c>
      <c r="F6207" s="4">
        <v>22683660</v>
      </c>
    </row>
    <row r="6208" spans="1:6" ht="15" customHeight="1" x14ac:dyDescent="0.3">
      <c r="A6208" s="2">
        <v>45309</v>
      </c>
      <c r="B6208" s="5">
        <v>71600</v>
      </c>
      <c r="C6208" s="5">
        <v>72000</v>
      </c>
      <c r="D6208" s="5">
        <v>70700</v>
      </c>
      <c r="E6208" s="5">
        <v>71700</v>
      </c>
      <c r="F6208" s="4">
        <v>17853397</v>
      </c>
    </row>
    <row r="6209" spans="1:6" ht="15" customHeight="1" x14ac:dyDescent="0.3">
      <c r="A6209" s="2">
        <v>45310</v>
      </c>
      <c r="B6209" s="5">
        <v>73500</v>
      </c>
      <c r="C6209" s="5">
        <v>74700</v>
      </c>
      <c r="D6209" s="5">
        <v>73000</v>
      </c>
      <c r="E6209" s="5">
        <v>74700</v>
      </c>
      <c r="F6209" s="4">
        <v>23363427</v>
      </c>
    </row>
    <row r="6210" spans="1:6" ht="15" customHeight="1" x14ac:dyDescent="0.3">
      <c r="A6210" s="2">
        <v>45313</v>
      </c>
      <c r="B6210" s="5">
        <v>75900</v>
      </c>
      <c r="C6210" s="5">
        <v>76000</v>
      </c>
      <c r="D6210" s="5">
        <v>75000</v>
      </c>
      <c r="E6210" s="5">
        <v>75100</v>
      </c>
      <c r="F6210" s="4">
        <v>19673375</v>
      </c>
    </row>
    <row r="6211" spans="1:6" ht="15" customHeight="1" x14ac:dyDescent="0.3">
      <c r="A6211" s="2">
        <v>45314</v>
      </c>
      <c r="B6211" s="5">
        <v>75700</v>
      </c>
      <c r="C6211" s="5">
        <v>75800</v>
      </c>
      <c r="D6211" s="5">
        <v>74300</v>
      </c>
      <c r="E6211" s="5">
        <v>75200</v>
      </c>
      <c r="F6211" s="4">
        <v>14786224</v>
      </c>
    </row>
    <row r="6212" spans="1:6" ht="15" customHeight="1" x14ac:dyDescent="0.3">
      <c r="A6212" s="2">
        <v>45315</v>
      </c>
      <c r="B6212" s="5">
        <v>75200</v>
      </c>
      <c r="C6212" s="5">
        <v>75200</v>
      </c>
      <c r="D6212" s="5">
        <v>73500</v>
      </c>
      <c r="E6212" s="5">
        <v>74000</v>
      </c>
      <c r="F6212" s="4">
        <v>12860661</v>
      </c>
    </row>
    <row r="6213" spans="1:6" ht="15" customHeight="1" x14ac:dyDescent="0.3">
      <c r="A6213" s="2">
        <v>45316</v>
      </c>
      <c r="B6213" s="5">
        <v>74200</v>
      </c>
      <c r="C6213" s="5">
        <v>74800</v>
      </c>
      <c r="D6213" s="5">
        <v>73700</v>
      </c>
      <c r="E6213" s="5">
        <v>74100</v>
      </c>
      <c r="F6213" s="4">
        <v>11737747</v>
      </c>
    </row>
    <row r="6214" spans="1:6" ht="15" customHeight="1" x14ac:dyDescent="0.3">
      <c r="A6214" s="2">
        <v>45317</v>
      </c>
      <c r="B6214" s="5">
        <v>73700</v>
      </c>
      <c r="C6214" s="5">
        <v>74500</v>
      </c>
      <c r="D6214" s="5">
        <v>73300</v>
      </c>
      <c r="E6214" s="5">
        <v>73400</v>
      </c>
      <c r="F6214" s="4">
        <v>11160062</v>
      </c>
    </row>
    <row r="6215" spans="1:6" ht="15" customHeight="1" x14ac:dyDescent="0.3">
      <c r="A6215" s="2">
        <v>45320</v>
      </c>
      <c r="B6215" s="5">
        <v>73800</v>
      </c>
      <c r="C6215" s="5">
        <v>75200</v>
      </c>
      <c r="D6215" s="5">
        <v>73500</v>
      </c>
      <c r="E6215" s="5">
        <v>74400</v>
      </c>
      <c r="F6215" s="4">
        <v>13976521</v>
      </c>
    </row>
    <row r="6216" spans="1:6" ht="15" customHeight="1" x14ac:dyDescent="0.3">
      <c r="A6216" s="2">
        <v>45321</v>
      </c>
      <c r="B6216" s="5">
        <v>75000</v>
      </c>
      <c r="C6216" s="5">
        <v>75300</v>
      </c>
      <c r="D6216" s="5">
        <v>73700</v>
      </c>
      <c r="E6216" s="5">
        <v>74300</v>
      </c>
      <c r="F6216" s="4">
        <v>12244418</v>
      </c>
    </row>
    <row r="6217" spans="1:6" ht="15" customHeight="1" x14ac:dyDescent="0.3">
      <c r="A6217" s="2">
        <v>45322</v>
      </c>
      <c r="B6217" s="5">
        <v>73400</v>
      </c>
      <c r="C6217" s="5">
        <v>74000</v>
      </c>
      <c r="D6217" s="5">
        <v>72500</v>
      </c>
      <c r="E6217" s="5">
        <v>72700</v>
      </c>
      <c r="F6217" s="4">
        <v>15703560</v>
      </c>
    </row>
    <row r="6218" spans="1:6" ht="15" customHeight="1" x14ac:dyDescent="0.3">
      <c r="A6218" s="2">
        <v>45323</v>
      </c>
      <c r="B6218" s="5">
        <v>73000</v>
      </c>
      <c r="C6218" s="5">
        <v>74200</v>
      </c>
      <c r="D6218" s="5">
        <v>72900</v>
      </c>
      <c r="E6218" s="5">
        <v>73600</v>
      </c>
      <c r="F6218" s="4">
        <v>19881033</v>
      </c>
    </row>
    <row r="6219" spans="1:6" ht="15" customHeight="1" x14ac:dyDescent="0.3">
      <c r="A6219" s="2">
        <v>45324</v>
      </c>
      <c r="B6219" s="5">
        <v>74000</v>
      </c>
      <c r="C6219" s="5">
        <v>75200</v>
      </c>
      <c r="D6219" s="5">
        <v>73700</v>
      </c>
      <c r="E6219" s="5">
        <v>75200</v>
      </c>
      <c r="F6219" s="4">
        <v>14955881</v>
      </c>
    </row>
    <row r="6220" spans="1:6" ht="15" customHeight="1" x14ac:dyDescent="0.3">
      <c r="A6220" s="2">
        <v>45327</v>
      </c>
      <c r="B6220" s="5">
        <v>74200</v>
      </c>
      <c r="C6220" s="5">
        <v>74800</v>
      </c>
      <c r="D6220" s="5">
        <v>73500</v>
      </c>
      <c r="E6220" s="5">
        <v>74300</v>
      </c>
      <c r="F6220" s="4">
        <v>19026021</v>
      </c>
    </row>
    <row r="6221" spans="1:6" ht="15" customHeight="1" x14ac:dyDescent="0.3">
      <c r="A6221" s="2">
        <v>45328</v>
      </c>
      <c r="B6221" s="5">
        <v>74300</v>
      </c>
      <c r="C6221" s="5">
        <v>74700</v>
      </c>
      <c r="D6221" s="5">
        <v>73300</v>
      </c>
      <c r="E6221" s="5">
        <v>74400</v>
      </c>
      <c r="F6221" s="4">
        <v>14559254</v>
      </c>
    </row>
    <row r="6222" spans="1:6" ht="15" customHeight="1" x14ac:dyDescent="0.3">
      <c r="A6222" s="2">
        <v>45329</v>
      </c>
      <c r="B6222" s="5">
        <v>74600</v>
      </c>
      <c r="C6222" s="5">
        <v>75500</v>
      </c>
      <c r="D6222" s="5">
        <v>74300</v>
      </c>
      <c r="E6222" s="5">
        <v>75000</v>
      </c>
      <c r="F6222" s="4">
        <v>16566445</v>
      </c>
    </row>
    <row r="6223" spans="1:6" ht="15" customHeight="1" x14ac:dyDescent="0.3">
      <c r="A6223" s="2">
        <v>45330</v>
      </c>
      <c r="B6223" s="5">
        <v>75000</v>
      </c>
      <c r="C6223" s="5">
        <v>75200</v>
      </c>
      <c r="D6223" s="5">
        <v>73600</v>
      </c>
      <c r="E6223" s="5">
        <v>74100</v>
      </c>
      <c r="F6223" s="4">
        <v>20810708</v>
      </c>
    </row>
    <row r="6224" spans="1:6" ht="15" customHeight="1" x14ac:dyDescent="0.3">
      <c r="A6224" s="2">
        <v>45335</v>
      </c>
      <c r="B6224" s="5">
        <v>74800</v>
      </c>
      <c r="C6224" s="5">
        <v>75200</v>
      </c>
      <c r="D6224" s="5">
        <v>74400</v>
      </c>
      <c r="E6224" s="5">
        <v>75200</v>
      </c>
      <c r="F6224" s="4">
        <v>21966745</v>
      </c>
    </row>
    <row r="6225" spans="1:6" ht="15" customHeight="1" x14ac:dyDescent="0.3">
      <c r="A6225" s="2">
        <v>45336</v>
      </c>
      <c r="B6225" s="5">
        <v>73700</v>
      </c>
      <c r="C6225" s="5">
        <v>74300</v>
      </c>
      <c r="D6225" s="5">
        <v>73700</v>
      </c>
      <c r="E6225" s="5">
        <v>74000</v>
      </c>
      <c r="F6225" s="4">
        <v>12434945</v>
      </c>
    </row>
    <row r="6226" spans="1:6" ht="15" customHeight="1" x14ac:dyDescent="0.3">
      <c r="A6226" s="2">
        <v>45337</v>
      </c>
      <c r="B6226" s="5">
        <v>74200</v>
      </c>
      <c r="C6226" s="5">
        <v>74400</v>
      </c>
      <c r="D6226" s="5">
        <v>73000</v>
      </c>
      <c r="E6226" s="5">
        <v>73000</v>
      </c>
      <c r="F6226" s="4">
        <v>14120600</v>
      </c>
    </row>
    <row r="6227" spans="1:6" ht="15" customHeight="1" x14ac:dyDescent="0.3">
      <c r="A6227" s="2">
        <v>45338</v>
      </c>
      <c r="B6227" s="5">
        <v>73300</v>
      </c>
      <c r="C6227" s="5">
        <v>73400</v>
      </c>
      <c r="D6227" s="5">
        <v>72500</v>
      </c>
      <c r="E6227" s="5">
        <v>72800</v>
      </c>
      <c r="F6227" s="4">
        <v>13444781</v>
      </c>
    </row>
    <row r="6228" spans="1:6" ht="15" customHeight="1" x14ac:dyDescent="0.3">
      <c r="A6228" s="2">
        <v>45341</v>
      </c>
      <c r="B6228" s="5">
        <v>72800</v>
      </c>
      <c r="C6228" s="5">
        <v>73900</v>
      </c>
      <c r="D6228" s="5">
        <v>72800</v>
      </c>
      <c r="E6228" s="5">
        <v>73800</v>
      </c>
      <c r="F6228" s="4">
        <v>12726404</v>
      </c>
    </row>
    <row r="6229" spans="1:6" ht="15" customHeight="1" x14ac:dyDescent="0.3">
      <c r="A6229" s="2">
        <v>45342</v>
      </c>
      <c r="B6229" s="5">
        <v>73700</v>
      </c>
      <c r="C6229" s="5">
        <v>73700</v>
      </c>
      <c r="D6229" s="5">
        <v>72800</v>
      </c>
      <c r="E6229" s="5">
        <v>73300</v>
      </c>
      <c r="F6229" s="4">
        <v>14681477</v>
      </c>
    </row>
    <row r="6230" spans="1:6" ht="15" customHeight="1" x14ac:dyDescent="0.3">
      <c r="A6230" s="2">
        <v>45343</v>
      </c>
      <c r="B6230" s="5">
        <v>73400</v>
      </c>
      <c r="C6230" s="5">
        <v>73700</v>
      </c>
      <c r="D6230" s="5">
        <v>72900</v>
      </c>
      <c r="E6230" s="5">
        <v>73000</v>
      </c>
      <c r="F6230" s="4">
        <v>11503495</v>
      </c>
    </row>
    <row r="6231" spans="1:6" ht="15" customHeight="1" x14ac:dyDescent="0.3">
      <c r="A6231" s="2">
        <v>45344</v>
      </c>
      <c r="B6231" s="5">
        <v>73800</v>
      </c>
      <c r="C6231" s="5">
        <v>73900</v>
      </c>
      <c r="D6231" s="5">
        <v>72700</v>
      </c>
      <c r="E6231" s="5">
        <v>73100</v>
      </c>
      <c r="F6231" s="4">
        <v>15208934</v>
      </c>
    </row>
    <row r="6232" spans="1:6" ht="15" customHeight="1" x14ac:dyDescent="0.3">
      <c r="A6232" s="2">
        <v>45345</v>
      </c>
      <c r="B6232" s="5">
        <v>73600</v>
      </c>
      <c r="C6232" s="5">
        <v>74200</v>
      </c>
      <c r="D6232" s="5">
        <v>72900</v>
      </c>
      <c r="E6232" s="5">
        <v>72900</v>
      </c>
      <c r="F6232" s="4">
        <v>16225166</v>
      </c>
    </row>
    <row r="6233" spans="1:6" ht="15" customHeight="1" x14ac:dyDescent="0.3">
      <c r="A6233" s="2">
        <v>45348</v>
      </c>
      <c r="B6233" s="5">
        <v>72300</v>
      </c>
      <c r="C6233" s="5">
        <v>73200</v>
      </c>
      <c r="D6233" s="5">
        <v>72200</v>
      </c>
      <c r="E6233" s="5">
        <v>72800</v>
      </c>
      <c r="F6233" s="4">
        <v>14669352</v>
      </c>
    </row>
    <row r="6234" spans="1:6" ht="15" customHeight="1" x14ac:dyDescent="0.3">
      <c r="A6234" s="2">
        <v>45349</v>
      </c>
      <c r="B6234" s="5">
        <v>73100</v>
      </c>
      <c r="C6234" s="5">
        <v>73400</v>
      </c>
      <c r="D6234" s="5">
        <v>72700</v>
      </c>
      <c r="E6234" s="5">
        <v>72900</v>
      </c>
      <c r="F6234" s="4">
        <v>13201981</v>
      </c>
    </row>
    <row r="6235" spans="1:6" ht="15" customHeight="1" x14ac:dyDescent="0.3">
      <c r="A6235" s="2">
        <v>45350</v>
      </c>
      <c r="B6235" s="5">
        <v>72900</v>
      </c>
      <c r="C6235" s="5">
        <v>73900</v>
      </c>
      <c r="D6235" s="5">
        <v>72800</v>
      </c>
      <c r="E6235" s="5">
        <v>73200</v>
      </c>
      <c r="F6235" s="4">
        <v>11795859</v>
      </c>
    </row>
    <row r="6236" spans="1:6" ht="15" customHeight="1" x14ac:dyDescent="0.3">
      <c r="A6236" s="2">
        <v>45351</v>
      </c>
      <c r="B6236" s="5">
        <v>72600</v>
      </c>
      <c r="C6236" s="5">
        <v>73400</v>
      </c>
      <c r="D6236" s="5">
        <v>72000</v>
      </c>
      <c r="E6236" s="5">
        <v>73400</v>
      </c>
      <c r="F6236" s="4">
        <v>21176403</v>
      </c>
    </row>
    <row r="6237" spans="1:6" ht="15" customHeight="1" x14ac:dyDescent="0.3">
      <c r="A6237" s="2">
        <v>45355</v>
      </c>
      <c r="B6237" s="5">
        <v>74300</v>
      </c>
      <c r="C6237" s="5">
        <v>75000</v>
      </c>
      <c r="D6237" s="5">
        <v>74000</v>
      </c>
      <c r="E6237" s="5">
        <v>74900</v>
      </c>
      <c r="F6237" s="4">
        <v>23210474</v>
      </c>
    </row>
    <row r="6238" spans="1:6" ht="15" customHeight="1" x14ac:dyDescent="0.3">
      <c r="A6238" s="2">
        <v>45356</v>
      </c>
      <c r="B6238" s="5">
        <v>74600</v>
      </c>
      <c r="C6238" s="5">
        <v>74800</v>
      </c>
      <c r="D6238" s="5">
        <v>73700</v>
      </c>
      <c r="E6238" s="5">
        <v>73700</v>
      </c>
      <c r="F6238" s="4">
        <v>19505125</v>
      </c>
    </row>
    <row r="6239" spans="1:6" ht="15" customHeight="1" x14ac:dyDescent="0.3">
      <c r="A6239" s="2">
        <v>45357</v>
      </c>
      <c r="B6239" s="5">
        <v>73200</v>
      </c>
      <c r="C6239" s="5">
        <v>73500</v>
      </c>
      <c r="D6239" s="5">
        <v>72700</v>
      </c>
      <c r="E6239" s="5">
        <v>72900</v>
      </c>
      <c r="F6239" s="4">
        <v>21547905</v>
      </c>
    </row>
    <row r="6240" spans="1:6" ht="15" customHeight="1" x14ac:dyDescent="0.3">
      <c r="A6240" s="2">
        <v>45358</v>
      </c>
      <c r="B6240" s="5">
        <v>73100</v>
      </c>
      <c r="C6240" s="5">
        <v>73300</v>
      </c>
      <c r="D6240" s="5">
        <v>72200</v>
      </c>
      <c r="E6240" s="5">
        <v>72200</v>
      </c>
      <c r="F6240" s="4">
        <v>14516963</v>
      </c>
    </row>
    <row r="6241" spans="1:6" ht="15" customHeight="1" x14ac:dyDescent="0.3">
      <c r="A6241" s="2">
        <v>45359</v>
      </c>
      <c r="B6241" s="5">
        <v>72800</v>
      </c>
      <c r="C6241" s="5">
        <v>73400</v>
      </c>
      <c r="D6241" s="5">
        <v>72600</v>
      </c>
      <c r="E6241" s="5">
        <v>73300</v>
      </c>
      <c r="F6241" s="4">
        <v>19271349</v>
      </c>
    </row>
    <row r="6242" spans="1:6" ht="15" customHeight="1" x14ac:dyDescent="0.3">
      <c r="A6242" s="2">
        <v>45362</v>
      </c>
      <c r="B6242" s="5">
        <v>72900</v>
      </c>
      <c r="C6242" s="5">
        <v>73100</v>
      </c>
      <c r="D6242" s="5">
        <v>72300</v>
      </c>
      <c r="E6242" s="5">
        <v>72400</v>
      </c>
      <c r="F6242" s="4">
        <v>9740504</v>
      </c>
    </row>
    <row r="6243" spans="1:6" ht="15" customHeight="1" x14ac:dyDescent="0.3">
      <c r="A6243" s="2">
        <v>45363</v>
      </c>
      <c r="B6243" s="5">
        <v>72600</v>
      </c>
      <c r="C6243" s="5">
        <v>73500</v>
      </c>
      <c r="D6243" s="5">
        <v>72100</v>
      </c>
      <c r="E6243" s="5">
        <v>73300</v>
      </c>
      <c r="F6243" s="4">
        <v>13011654</v>
      </c>
    </row>
    <row r="6244" spans="1:6" ht="15" customHeight="1" x14ac:dyDescent="0.3">
      <c r="A6244" s="2">
        <v>45364</v>
      </c>
      <c r="B6244" s="5">
        <v>73700</v>
      </c>
      <c r="C6244" s="5">
        <v>74100</v>
      </c>
      <c r="D6244" s="5">
        <v>73500</v>
      </c>
      <c r="E6244" s="5">
        <v>74100</v>
      </c>
      <c r="F6244" s="4">
        <v>15243134</v>
      </c>
    </row>
    <row r="6245" spans="1:6" ht="15" customHeight="1" x14ac:dyDescent="0.3">
      <c r="A6245" s="2">
        <v>45365</v>
      </c>
      <c r="B6245" s="5">
        <v>74400</v>
      </c>
      <c r="C6245" s="5">
        <v>74500</v>
      </c>
      <c r="D6245" s="5">
        <v>73600</v>
      </c>
      <c r="E6245" s="5">
        <v>74300</v>
      </c>
      <c r="F6245" s="4">
        <v>22545539</v>
      </c>
    </row>
    <row r="6246" spans="1:6" ht="15" customHeight="1" x14ac:dyDescent="0.3">
      <c r="A6246" s="2">
        <v>45366</v>
      </c>
      <c r="B6246" s="5">
        <v>73400</v>
      </c>
      <c r="C6246" s="5">
        <v>73700</v>
      </c>
      <c r="D6246" s="5">
        <v>72300</v>
      </c>
      <c r="E6246" s="5">
        <v>72300</v>
      </c>
      <c r="F6246" s="4">
        <v>22580555</v>
      </c>
    </row>
    <row r="6247" spans="1:6" ht="15" customHeight="1" x14ac:dyDescent="0.3">
      <c r="A6247" s="2">
        <v>45369</v>
      </c>
      <c r="B6247" s="5">
        <v>72600</v>
      </c>
      <c r="C6247" s="5">
        <v>73000</v>
      </c>
      <c r="D6247" s="5">
        <v>72500</v>
      </c>
      <c r="E6247" s="5">
        <v>72800</v>
      </c>
      <c r="F6247" s="4">
        <v>11520348</v>
      </c>
    </row>
    <row r="6248" spans="1:6" ht="15" customHeight="1" x14ac:dyDescent="0.3">
      <c r="A6248" s="2">
        <v>45370</v>
      </c>
      <c r="B6248" s="5">
        <v>72300</v>
      </c>
      <c r="C6248" s="5">
        <v>73000</v>
      </c>
      <c r="D6248" s="5">
        <v>71700</v>
      </c>
      <c r="E6248" s="5">
        <v>72800</v>
      </c>
      <c r="F6248" s="4">
        <v>15376066</v>
      </c>
    </row>
    <row r="6249" spans="1:6" ht="15" customHeight="1" x14ac:dyDescent="0.3">
      <c r="A6249" s="2">
        <v>45371</v>
      </c>
      <c r="B6249" s="5">
        <v>73700</v>
      </c>
      <c r="C6249" s="5">
        <v>77200</v>
      </c>
      <c r="D6249" s="5">
        <v>73400</v>
      </c>
      <c r="E6249" s="5">
        <v>76900</v>
      </c>
      <c r="F6249" s="4">
        <v>50106297</v>
      </c>
    </row>
    <row r="6250" spans="1:6" ht="15" customHeight="1" x14ac:dyDescent="0.3">
      <c r="A6250" s="2">
        <v>45372</v>
      </c>
      <c r="B6250" s="5">
        <v>79200</v>
      </c>
      <c r="C6250" s="5">
        <v>79300</v>
      </c>
      <c r="D6250" s="5">
        <v>77700</v>
      </c>
      <c r="E6250" s="5">
        <v>79300</v>
      </c>
      <c r="F6250" s="4">
        <v>44569799</v>
      </c>
    </row>
    <row r="6251" spans="1:6" ht="15" customHeight="1" x14ac:dyDescent="0.3">
      <c r="A6251" s="2">
        <v>45373</v>
      </c>
      <c r="B6251" s="5">
        <v>79600</v>
      </c>
      <c r="C6251" s="5">
        <v>79900</v>
      </c>
      <c r="D6251" s="5">
        <v>77800</v>
      </c>
      <c r="E6251" s="5">
        <v>78900</v>
      </c>
      <c r="F6251" s="4">
        <v>26724761</v>
      </c>
    </row>
    <row r="6252" spans="1:6" ht="15" customHeight="1" x14ac:dyDescent="0.3">
      <c r="A6252" s="2">
        <v>45376</v>
      </c>
      <c r="B6252" s="5">
        <v>79600</v>
      </c>
      <c r="C6252" s="5">
        <v>79800</v>
      </c>
      <c r="D6252" s="5">
        <v>77800</v>
      </c>
      <c r="E6252" s="5">
        <v>78200</v>
      </c>
      <c r="F6252" s="4">
        <v>18703996</v>
      </c>
    </row>
    <row r="6253" spans="1:6" ht="15" customHeight="1" x14ac:dyDescent="0.3">
      <c r="A6253" s="2">
        <v>45377</v>
      </c>
      <c r="B6253" s="5">
        <v>79700</v>
      </c>
      <c r="C6253" s="5">
        <v>80100</v>
      </c>
      <c r="D6253" s="5">
        <v>79200</v>
      </c>
      <c r="E6253" s="5">
        <v>79900</v>
      </c>
      <c r="F6253" s="4">
        <v>30551494</v>
      </c>
    </row>
    <row r="6254" spans="1:6" ht="15" customHeight="1" x14ac:dyDescent="0.3">
      <c r="A6254" s="2">
        <v>45378</v>
      </c>
      <c r="B6254" s="5">
        <v>79200</v>
      </c>
      <c r="C6254" s="5">
        <v>80000</v>
      </c>
      <c r="D6254" s="5">
        <v>79200</v>
      </c>
      <c r="E6254" s="5">
        <v>79800</v>
      </c>
      <c r="F6254" s="4">
        <v>17424595</v>
      </c>
    </row>
    <row r="6255" spans="1:6" ht="15" customHeight="1" x14ac:dyDescent="0.3">
      <c r="A6255" s="2">
        <v>45379</v>
      </c>
      <c r="B6255" s="5">
        <v>79400</v>
      </c>
      <c r="C6255" s="5">
        <v>81000</v>
      </c>
      <c r="D6255" s="5">
        <v>79200</v>
      </c>
      <c r="E6255" s="5">
        <v>80800</v>
      </c>
      <c r="F6255" s="4">
        <v>25084812</v>
      </c>
    </row>
    <row r="6256" spans="1:6" ht="15" customHeight="1" x14ac:dyDescent="0.3">
      <c r="A6256" s="2">
        <v>45380</v>
      </c>
      <c r="B6256" s="5">
        <v>81200</v>
      </c>
      <c r="C6256" s="5">
        <v>82500</v>
      </c>
      <c r="D6256" s="5">
        <v>80900</v>
      </c>
      <c r="E6256" s="5">
        <v>82400</v>
      </c>
      <c r="F6256" s="4">
        <v>27126366</v>
      </c>
    </row>
    <row r="6257" spans="1:6" ht="15" customHeight="1" x14ac:dyDescent="0.3">
      <c r="A6257" s="2">
        <v>45383</v>
      </c>
      <c r="B6257" s="5">
        <v>83200</v>
      </c>
      <c r="C6257" s="5">
        <v>83300</v>
      </c>
      <c r="D6257" s="5">
        <v>82000</v>
      </c>
      <c r="E6257" s="5">
        <v>82000</v>
      </c>
      <c r="F6257" s="4">
        <v>20116513</v>
      </c>
    </row>
    <row r="6258" spans="1:6" ht="15" customHeight="1" x14ac:dyDescent="0.3">
      <c r="A6258" s="2">
        <v>45384</v>
      </c>
      <c r="B6258" s="5">
        <v>82900</v>
      </c>
      <c r="C6258" s="5">
        <v>85000</v>
      </c>
      <c r="D6258" s="5">
        <v>82900</v>
      </c>
      <c r="E6258" s="5">
        <v>85000</v>
      </c>
      <c r="F6258" s="4">
        <v>37077944</v>
      </c>
    </row>
    <row r="6259" spans="1:6" ht="15" customHeight="1" x14ac:dyDescent="0.3">
      <c r="A6259" s="2">
        <v>45385</v>
      </c>
      <c r="B6259" s="5">
        <v>84300</v>
      </c>
      <c r="C6259" s="5">
        <v>85000</v>
      </c>
      <c r="D6259" s="5">
        <v>83500</v>
      </c>
      <c r="E6259" s="5">
        <v>84100</v>
      </c>
      <c r="F6259" s="4">
        <v>30493347</v>
      </c>
    </row>
    <row r="6260" spans="1:6" ht="15" customHeight="1" x14ac:dyDescent="0.3">
      <c r="A6260" s="2">
        <v>45386</v>
      </c>
      <c r="B6260" s="5">
        <v>85200</v>
      </c>
      <c r="C6260" s="5">
        <v>85500</v>
      </c>
      <c r="D6260" s="5">
        <v>84300</v>
      </c>
      <c r="E6260" s="5">
        <v>85300</v>
      </c>
      <c r="F6260" s="4">
        <v>25248934</v>
      </c>
    </row>
    <row r="6261" spans="1:6" ht="15" customHeight="1" x14ac:dyDescent="0.3">
      <c r="A6261" s="2">
        <v>45387</v>
      </c>
      <c r="B6261" s="5">
        <v>84500</v>
      </c>
      <c r="C6261" s="5">
        <v>85000</v>
      </c>
      <c r="D6261" s="5">
        <v>83800</v>
      </c>
      <c r="E6261" s="5">
        <v>84500</v>
      </c>
      <c r="F6261" s="4">
        <v>18883752</v>
      </c>
    </row>
    <row r="6262" spans="1:6" ht="15" customHeight="1" x14ac:dyDescent="0.3">
      <c r="A6262" s="2">
        <v>45390</v>
      </c>
      <c r="B6262" s="5">
        <v>85200</v>
      </c>
      <c r="C6262" s="5">
        <v>86000</v>
      </c>
      <c r="D6262" s="5">
        <v>84500</v>
      </c>
      <c r="E6262" s="5">
        <v>84500</v>
      </c>
      <c r="F6262" s="4">
        <v>18953232</v>
      </c>
    </row>
    <row r="6263" spans="1:6" ht="15" customHeight="1" x14ac:dyDescent="0.3">
      <c r="A6263" s="2">
        <v>45391</v>
      </c>
      <c r="B6263" s="5">
        <v>84500</v>
      </c>
      <c r="C6263" s="5">
        <v>84900</v>
      </c>
      <c r="D6263" s="5">
        <v>83100</v>
      </c>
      <c r="E6263" s="5">
        <v>83600</v>
      </c>
      <c r="F6263" s="4">
        <v>23725956</v>
      </c>
    </row>
    <row r="6264" spans="1:6" ht="15" customHeight="1" x14ac:dyDescent="0.3">
      <c r="A6264" s="2">
        <v>45393</v>
      </c>
      <c r="B6264" s="5">
        <v>83200</v>
      </c>
      <c r="C6264" s="5">
        <v>84700</v>
      </c>
      <c r="D6264" s="5">
        <v>82500</v>
      </c>
      <c r="E6264" s="5">
        <v>84100</v>
      </c>
      <c r="F6264" s="4">
        <v>25538009</v>
      </c>
    </row>
    <row r="6265" spans="1:6" ht="15" customHeight="1" x14ac:dyDescent="0.3">
      <c r="A6265" s="2">
        <v>45394</v>
      </c>
      <c r="B6265" s="5">
        <v>84700</v>
      </c>
      <c r="C6265" s="5">
        <v>84900</v>
      </c>
      <c r="D6265" s="5">
        <v>83200</v>
      </c>
      <c r="E6265" s="5">
        <v>83700</v>
      </c>
      <c r="F6265" s="4">
        <v>17061770</v>
      </c>
    </row>
    <row r="6266" spans="1:6" ht="15" customHeight="1" x14ac:dyDescent="0.3">
      <c r="A6266" s="2">
        <v>45397</v>
      </c>
      <c r="B6266" s="5">
        <v>82900</v>
      </c>
      <c r="C6266" s="5">
        <v>83200</v>
      </c>
      <c r="D6266" s="5">
        <v>81200</v>
      </c>
      <c r="E6266" s="5">
        <v>82200</v>
      </c>
      <c r="F6266" s="4">
        <v>26663772</v>
      </c>
    </row>
    <row r="6267" spans="1:6" ht="15" customHeight="1" x14ac:dyDescent="0.3">
      <c r="A6267" s="2">
        <v>45398</v>
      </c>
      <c r="B6267" s="5">
        <v>81200</v>
      </c>
      <c r="C6267" s="5">
        <v>81300</v>
      </c>
      <c r="D6267" s="5">
        <v>79400</v>
      </c>
      <c r="E6267" s="5">
        <v>80000</v>
      </c>
      <c r="F6267" s="4">
        <v>31949845</v>
      </c>
    </row>
    <row r="6268" spans="1:6" ht="15" customHeight="1" x14ac:dyDescent="0.3">
      <c r="A6268" s="2">
        <v>45399</v>
      </c>
      <c r="B6268" s="5">
        <v>80700</v>
      </c>
      <c r="C6268" s="5">
        <v>80800</v>
      </c>
      <c r="D6268" s="5">
        <v>78900</v>
      </c>
      <c r="E6268" s="5">
        <v>78900</v>
      </c>
      <c r="F6268" s="4">
        <v>22611631</v>
      </c>
    </row>
    <row r="6269" spans="1:6" ht="15" customHeight="1" x14ac:dyDescent="0.3">
      <c r="A6269" s="2">
        <v>45400</v>
      </c>
      <c r="B6269" s="5">
        <v>78800</v>
      </c>
      <c r="C6269" s="5">
        <v>80100</v>
      </c>
      <c r="D6269" s="5">
        <v>78300</v>
      </c>
      <c r="E6269" s="5">
        <v>79600</v>
      </c>
      <c r="F6269" s="4">
        <v>21370190</v>
      </c>
    </row>
    <row r="6270" spans="1:6" ht="15" customHeight="1" x14ac:dyDescent="0.3">
      <c r="A6270" s="2">
        <v>45401</v>
      </c>
      <c r="B6270" s="5">
        <v>78300</v>
      </c>
      <c r="C6270" s="5">
        <v>78700</v>
      </c>
      <c r="D6270" s="5">
        <v>76300</v>
      </c>
      <c r="E6270" s="5">
        <v>77600</v>
      </c>
      <c r="F6270" s="4">
        <v>31317563</v>
      </c>
    </row>
    <row r="6271" spans="1:6" ht="15" customHeight="1" x14ac:dyDescent="0.3">
      <c r="A6271" s="2">
        <v>45404</v>
      </c>
      <c r="B6271" s="5">
        <v>77400</v>
      </c>
      <c r="C6271" s="5">
        <v>77500</v>
      </c>
      <c r="D6271" s="5">
        <v>75100</v>
      </c>
      <c r="E6271" s="5">
        <v>76100</v>
      </c>
      <c r="F6271" s="4">
        <v>30469477</v>
      </c>
    </row>
    <row r="6272" spans="1:6" ht="15" customHeight="1" x14ac:dyDescent="0.3">
      <c r="A6272" s="2">
        <v>45405</v>
      </c>
      <c r="B6272" s="5">
        <v>76400</v>
      </c>
      <c r="C6272" s="5">
        <v>76800</v>
      </c>
      <c r="D6272" s="5">
        <v>75500</v>
      </c>
      <c r="E6272" s="5">
        <v>75500</v>
      </c>
      <c r="F6272" s="4">
        <v>18717699</v>
      </c>
    </row>
    <row r="6273" spans="1:6" ht="15" customHeight="1" x14ac:dyDescent="0.3">
      <c r="A6273" s="2">
        <v>45406</v>
      </c>
      <c r="B6273" s="5">
        <v>77500</v>
      </c>
      <c r="C6273" s="5">
        <v>78800</v>
      </c>
      <c r="D6273" s="5">
        <v>77200</v>
      </c>
      <c r="E6273" s="5">
        <v>78600</v>
      </c>
      <c r="F6273" s="4">
        <v>22166150</v>
      </c>
    </row>
    <row r="6274" spans="1:6" ht="15" customHeight="1" x14ac:dyDescent="0.3">
      <c r="A6274" s="2">
        <v>45407</v>
      </c>
      <c r="B6274" s="5">
        <v>77300</v>
      </c>
      <c r="C6274" s="5">
        <v>77500</v>
      </c>
      <c r="D6274" s="5">
        <v>76300</v>
      </c>
      <c r="E6274" s="5">
        <v>76300</v>
      </c>
      <c r="F6274" s="4">
        <v>15549134</v>
      </c>
    </row>
    <row r="6275" spans="1:6" ht="15" customHeight="1" x14ac:dyDescent="0.3">
      <c r="A6275" s="2">
        <v>45408</v>
      </c>
      <c r="B6275" s="5">
        <v>77800</v>
      </c>
      <c r="C6275" s="5">
        <v>77900</v>
      </c>
      <c r="D6275" s="5">
        <v>76500</v>
      </c>
      <c r="E6275" s="5">
        <v>76700</v>
      </c>
      <c r="F6275" s="4">
        <v>12755629</v>
      </c>
    </row>
    <row r="6276" spans="1:6" ht="15" customHeight="1" x14ac:dyDescent="0.3">
      <c r="A6276" s="2">
        <v>45411</v>
      </c>
      <c r="B6276" s="5">
        <v>77400</v>
      </c>
      <c r="C6276" s="5">
        <v>77600</v>
      </c>
      <c r="D6276" s="5">
        <v>76200</v>
      </c>
      <c r="E6276" s="5">
        <v>76700</v>
      </c>
      <c r="F6276" s="4">
        <v>14664474</v>
      </c>
    </row>
    <row r="6277" spans="1:6" ht="15" customHeight="1" x14ac:dyDescent="0.3">
      <c r="A6277" s="2">
        <v>45412</v>
      </c>
      <c r="B6277" s="5">
        <v>77000</v>
      </c>
      <c r="C6277" s="5">
        <v>78500</v>
      </c>
      <c r="D6277" s="5">
        <v>76600</v>
      </c>
      <c r="E6277" s="5">
        <v>77500</v>
      </c>
      <c r="F6277" s="4">
        <v>19007007</v>
      </c>
    </row>
    <row r="6278" spans="1:6" ht="15" customHeight="1" x14ac:dyDescent="0.3">
      <c r="A6278" s="2">
        <v>45414</v>
      </c>
      <c r="B6278" s="5">
        <v>77600</v>
      </c>
      <c r="C6278" s="5">
        <v>78600</v>
      </c>
      <c r="D6278" s="5">
        <v>77300</v>
      </c>
      <c r="E6278" s="5">
        <v>78000</v>
      </c>
      <c r="F6278" s="4">
        <v>18900640</v>
      </c>
    </row>
    <row r="6279" spans="1:6" ht="15" customHeight="1" x14ac:dyDescent="0.3">
      <c r="A6279" s="2">
        <v>45415</v>
      </c>
      <c r="B6279" s="5">
        <v>79000</v>
      </c>
      <c r="C6279" s="5">
        <v>79000</v>
      </c>
      <c r="D6279" s="5">
        <v>77500</v>
      </c>
      <c r="E6279" s="5">
        <v>77600</v>
      </c>
      <c r="F6279" s="4">
        <v>13151889</v>
      </c>
    </row>
    <row r="6280" spans="1:6" ht="15" customHeight="1" x14ac:dyDescent="0.3">
      <c r="A6280" s="2">
        <v>45419</v>
      </c>
      <c r="B6280" s="5">
        <v>79600</v>
      </c>
      <c r="C6280" s="5">
        <v>81300</v>
      </c>
      <c r="D6280" s="5">
        <v>79400</v>
      </c>
      <c r="E6280" s="5">
        <v>81300</v>
      </c>
      <c r="F6280" s="4">
        <v>26238868</v>
      </c>
    </row>
    <row r="6281" spans="1:6" ht="15" customHeight="1" x14ac:dyDescent="0.3">
      <c r="A6281" s="2">
        <v>45420</v>
      </c>
      <c r="B6281" s="5">
        <v>80800</v>
      </c>
      <c r="C6281" s="5">
        <v>81400</v>
      </c>
      <c r="D6281" s="5">
        <v>80500</v>
      </c>
      <c r="E6281" s="5">
        <v>81300</v>
      </c>
      <c r="F6281" s="4">
        <v>13089576</v>
      </c>
    </row>
    <row r="6282" spans="1:6" ht="15" customHeight="1" x14ac:dyDescent="0.3">
      <c r="A6282" s="2">
        <v>45421</v>
      </c>
      <c r="B6282" s="5">
        <v>81100</v>
      </c>
      <c r="C6282" s="5">
        <v>81500</v>
      </c>
      <c r="D6282" s="5">
        <v>79700</v>
      </c>
      <c r="E6282" s="5">
        <v>79700</v>
      </c>
      <c r="F6282" s="4">
        <v>18759935</v>
      </c>
    </row>
    <row r="6283" spans="1:6" ht="15" customHeight="1" x14ac:dyDescent="0.3">
      <c r="A6283" s="2">
        <v>45422</v>
      </c>
      <c r="B6283" s="5">
        <v>80400</v>
      </c>
      <c r="C6283" s="5">
        <v>81100</v>
      </c>
      <c r="D6283" s="5">
        <v>78900</v>
      </c>
      <c r="E6283" s="5">
        <v>79200</v>
      </c>
      <c r="F6283" s="4">
        <v>16976124</v>
      </c>
    </row>
    <row r="6284" spans="1:6" ht="15" customHeight="1" x14ac:dyDescent="0.3">
      <c r="A6284" s="2">
        <v>45425</v>
      </c>
      <c r="B6284" s="5">
        <v>79400</v>
      </c>
      <c r="C6284" s="5">
        <v>79900</v>
      </c>
      <c r="D6284" s="5">
        <v>77600</v>
      </c>
      <c r="E6284" s="5">
        <v>78400</v>
      </c>
      <c r="F6284" s="4">
        <v>18652344</v>
      </c>
    </row>
    <row r="6285" spans="1:6" ht="15" customHeight="1" x14ac:dyDescent="0.3">
      <c r="A6285" s="2">
        <v>45426</v>
      </c>
      <c r="B6285" s="5">
        <v>78600</v>
      </c>
      <c r="C6285" s="5">
        <v>78800</v>
      </c>
      <c r="D6285" s="5">
        <v>77900</v>
      </c>
      <c r="E6285" s="5">
        <v>78300</v>
      </c>
      <c r="F6285" s="4">
        <v>11763992</v>
      </c>
    </row>
    <row r="6286" spans="1:6" ht="15" customHeight="1" x14ac:dyDescent="0.3">
      <c r="A6286" s="2">
        <v>45428</v>
      </c>
      <c r="B6286" s="5">
        <v>80200</v>
      </c>
      <c r="C6286" s="5">
        <v>80300</v>
      </c>
      <c r="D6286" s="5">
        <v>78100</v>
      </c>
      <c r="E6286" s="5">
        <v>78200</v>
      </c>
      <c r="F6286" s="4">
        <v>20989778</v>
      </c>
    </row>
    <row r="6287" spans="1:6" ht="15" customHeight="1" x14ac:dyDescent="0.3">
      <c r="A6287" s="2">
        <v>45429</v>
      </c>
      <c r="B6287" s="5">
        <v>78600</v>
      </c>
      <c r="C6287" s="5">
        <v>78800</v>
      </c>
      <c r="D6287" s="5">
        <v>77200</v>
      </c>
      <c r="E6287" s="5">
        <v>77400</v>
      </c>
      <c r="F6287" s="4">
        <v>15918201</v>
      </c>
    </row>
    <row r="6288" spans="1:6" ht="15" customHeight="1" x14ac:dyDescent="0.3">
      <c r="A6288" s="2">
        <v>45432</v>
      </c>
      <c r="B6288" s="5">
        <v>78100</v>
      </c>
      <c r="C6288" s="5">
        <v>79100</v>
      </c>
      <c r="D6288" s="5">
        <v>77900</v>
      </c>
      <c r="E6288" s="5">
        <v>78900</v>
      </c>
      <c r="F6288" s="4">
        <v>19456783</v>
      </c>
    </row>
    <row r="6289" spans="1:6" ht="15" customHeight="1" x14ac:dyDescent="0.3">
      <c r="A6289" s="2">
        <v>45433</v>
      </c>
      <c r="B6289" s="5">
        <v>78500</v>
      </c>
      <c r="C6289" s="5">
        <v>79000</v>
      </c>
      <c r="D6289" s="5">
        <v>78200</v>
      </c>
      <c r="E6289" s="5">
        <v>78400</v>
      </c>
      <c r="F6289" s="4">
        <v>13690583</v>
      </c>
    </row>
    <row r="6290" spans="1:6" ht="15" customHeight="1" x14ac:dyDescent="0.3">
      <c r="A6290" s="2">
        <v>45434</v>
      </c>
      <c r="B6290" s="5">
        <v>78100</v>
      </c>
      <c r="C6290" s="5">
        <v>78700</v>
      </c>
      <c r="D6290" s="5">
        <v>77300</v>
      </c>
      <c r="E6290" s="5">
        <v>77700</v>
      </c>
      <c r="F6290" s="4">
        <v>19521506</v>
      </c>
    </row>
    <row r="6291" spans="1:6" ht="15" customHeight="1" x14ac:dyDescent="0.3">
      <c r="A6291" s="2">
        <v>45435</v>
      </c>
      <c r="B6291" s="5">
        <v>77700</v>
      </c>
      <c r="C6291" s="5">
        <v>79100</v>
      </c>
      <c r="D6291" s="5">
        <v>77100</v>
      </c>
      <c r="E6291" s="5">
        <v>78300</v>
      </c>
      <c r="F6291" s="4">
        <v>18728087</v>
      </c>
    </row>
    <row r="6292" spans="1:6" ht="15" customHeight="1" x14ac:dyDescent="0.3">
      <c r="A6292" s="2">
        <v>45436</v>
      </c>
      <c r="B6292" s="5">
        <v>76800</v>
      </c>
      <c r="C6292" s="5">
        <v>77000</v>
      </c>
      <c r="D6292" s="5">
        <v>75700</v>
      </c>
      <c r="E6292" s="5">
        <v>75900</v>
      </c>
      <c r="F6292" s="4">
        <v>27891278</v>
      </c>
    </row>
    <row r="6293" spans="1:6" ht="15" customHeight="1" x14ac:dyDescent="0.3">
      <c r="A6293" s="2">
        <v>45439</v>
      </c>
      <c r="B6293" s="5">
        <v>75300</v>
      </c>
      <c r="C6293" s="5">
        <v>78200</v>
      </c>
      <c r="D6293" s="5">
        <v>74000</v>
      </c>
      <c r="E6293" s="5">
        <v>77200</v>
      </c>
      <c r="F6293" s="4">
        <v>43825202</v>
      </c>
    </row>
    <row r="6294" spans="1:6" ht="15" customHeight="1" x14ac:dyDescent="0.3">
      <c r="A6294" s="2">
        <v>45440</v>
      </c>
      <c r="B6294" s="5">
        <v>76500</v>
      </c>
      <c r="C6294" s="5">
        <v>78000</v>
      </c>
      <c r="D6294" s="5">
        <v>76200</v>
      </c>
      <c r="E6294" s="5">
        <v>77600</v>
      </c>
      <c r="F6294" s="4">
        <v>18539072</v>
      </c>
    </row>
    <row r="6295" spans="1:6" ht="15" customHeight="1" x14ac:dyDescent="0.3">
      <c r="A6295" s="2">
        <v>45441</v>
      </c>
      <c r="B6295" s="5">
        <v>77700</v>
      </c>
      <c r="C6295" s="5">
        <v>78200</v>
      </c>
      <c r="D6295" s="5">
        <v>75200</v>
      </c>
      <c r="E6295" s="5">
        <v>75200</v>
      </c>
      <c r="F6295" s="4">
        <v>30244875</v>
      </c>
    </row>
    <row r="6296" spans="1:6" ht="15" customHeight="1" x14ac:dyDescent="0.3">
      <c r="A6296" s="2">
        <v>45442</v>
      </c>
      <c r="B6296" s="5">
        <v>74800</v>
      </c>
      <c r="C6296" s="5">
        <v>75200</v>
      </c>
      <c r="D6296" s="5">
        <v>73500</v>
      </c>
      <c r="E6296" s="5">
        <v>73500</v>
      </c>
      <c r="F6296" s="4">
        <v>28551273</v>
      </c>
    </row>
    <row r="6297" spans="1:6" ht="15" customHeight="1" x14ac:dyDescent="0.3">
      <c r="A6297" s="2">
        <v>45443</v>
      </c>
      <c r="B6297" s="5">
        <v>74500</v>
      </c>
      <c r="C6297" s="5">
        <v>74700</v>
      </c>
      <c r="D6297" s="5">
        <v>73500</v>
      </c>
      <c r="E6297" s="5">
        <v>73500</v>
      </c>
      <c r="F6297" s="4">
        <v>26198776</v>
      </c>
    </row>
    <row r="6298" spans="1:6" ht="15" customHeight="1" x14ac:dyDescent="0.3">
      <c r="A6298" s="2">
        <v>45446</v>
      </c>
      <c r="B6298" s="5">
        <v>74400</v>
      </c>
      <c r="C6298" s="5">
        <v>76400</v>
      </c>
      <c r="D6298" s="5">
        <v>74200</v>
      </c>
      <c r="E6298" s="5">
        <v>75700</v>
      </c>
      <c r="F6298" s="4">
        <v>15706268</v>
      </c>
    </row>
    <row r="6299" spans="1:6" ht="15" customHeight="1" x14ac:dyDescent="0.3">
      <c r="A6299" s="2">
        <v>45447</v>
      </c>
      <c r="B6299" s="5">
        <v>74900</v>
      </c>
      <c r="C6299" s="5">
        <v>76100</v>
      </c>
      <c r="D6299" s="5">
        <v>74900</v>
      </c>
      <c r="E6299" s="5">
        <v>75300</v>
      </c>
      <c r="F6299" s="4">
        <v>14098053</v>
      </c>
    </row>
    <row r="6300" spans="1:6" ht="15" customHeight="1" x14ac:dyDescent="0.3">
      <c r="A6300" s="2">
        <v>45448</v>
      </c>
      <c r="B6300" s="5">
        <v>78000</v>
      </c>
      <c r="C6300" s="5">
        <v>78000</v>
      </c>
      <c r="D6300" s="5">
        <v>76800</v>
      </c>
      <c r="E6300" s="5">
        <v>77400</v>
      </c>
      <c r="F6300" s="4">
        <v>23177968</v>
      </c>
    </row>
    <row r="6301" spans="1:6" ht="15" customHeight="1" x14ac:dyDescent="0.3">
      <c r="A6301" s="2">
        <v>45450</v>
      </c>
      <c r="B6301" s="5">
        <v>78400</v>
      </c>
      <c r="C6301" s="5">
        <v>78600</v>
      </c>
      <c r="D6301" s="5">
        <v>77100</v>
      </c>
      <c r="E6301" s="5">
        <v>77300</v>
      </c>
      <c r="F6301" s="4">
        <v>21189349</v>
      </c>
    </row>
    <row r="6302" spans="1:6" ht="15" customHeight="1" x14ac:dyDescent="0.3">
      <c r="A6302" s="2">
        <v>45453</v>
      </c>
      <c r="B6302" s="5">
        <v>76100</v>
      </c>
      <c r="C6302" s="5">
        <v>76600</v>
      </c>
      <c r="D6302" s="5">
        <v>75600</v>
      </c>
      <c r="E6302" s="5">
        <v>75700</v>
      </c>
      <c r="F6302" s="4">
        <v>14598755</v>
      </c>
    </row>
    <row r="6303" spans="1:6" ht="15" customHeight="1" x14ac:dyDescent="0.3">
      <c r="A6303" s="2">
        <v>45454</v>
      </c>
      <c r="B6303" s="5">
        <v>75900</v>
      </c>
      <c r="C6303" s="5">
        <v>76000</v>
      </c>
      <c r="D6303" s="5">
        <v>75100</v>
      </c>
      <c r="E6303" s="5">
        <v>75200</v>
      </c>
      <c r="F6303" s="4">
        <v>16971175</v>
      </c>
    </row>
    <row r="6304" spans="1:6" ht="15" customHeight="1" x14ac:dyDescent="0.3">
      <c r="A6304" s="2">
        <v>45455</v>
      </c>
      <c r="B6304" s="5">
        <v>75300</v>
      </c>
      <c r="C6304" s="5">
        <v>77100</v>
      </c>
      <c r="D6304" s="5">
        <v>75200</v>
      </c>
      <c r="E6304" s="5">
        <v>76500</v>
      </c>
      <c r="F6304" s="4">
        <v>19246725</v>
      </c>
    </row>
    <row r="6305" spans="1:6" ht="15" customHeight="1" x14ac:dyDescent="0.3">
      <c r="A6305" s="2">
        <v>45456</v>
      </c>
      <c r="B6305" s="5">
        <v>78400</v>
      </c>
      <c r="C6305" s="5">
        <v>79000</v>
      </c>
      <c r="D6305" s="5">
        <v>77800</v>
      </c>
      <c r="E6305" s="5">
        <v>78600</v>
      </c>
      <c r="F6305" s="4">
        <v>33763804</v>
      </c>
    </row>
    <row r="6306" spans="1:6" ht="15" customHeight="1" x14ac:dyDescent="0.3">
      <c r="A6306" s="2">
        <v>45457</v>
      </c>
      <c r="B6306" s="5">
        <v>79700</v>
      </c>
      <c r="C6306" s="5">
        <v>80500</v>
      </c>
      <c r="D6306" s="5">
        <v>79000</v>
      </c>
      <c r="E6306" s="5">
        <v>79600</v>
      </c>
      <c r="F6306" s="4">
        <v>22926612</v>
      </c>
    </row>
    <row r="6307" spans="1:6" ht="15" customHeight="1" x14ac:dyDescent="0.3">
      <c r="A6307" s="2">
        <v>45460</v>
      </c>
      <c r="B6307" s="5">
        <v>79200</v>
      </c>
      <c r="C6307" s="5">
        <v>79500</v>
      </c>
      <c r="D6307" s="5">
        <v>78000</v>
      </c>
      <c r="E6307" s="5">
        <v>78100</v>
      </c>
      <c r="F6307" s="4">
        <v>16123051</v>
      </c>
    </row>
    <row r="6308" spans="1:6" ht="15" customHeight="1" x14ac:dyDescent="0.3">
      <c r="A6308" s="2">
        <v>45461</v>
      </c>
      <c r="B6308" s="5">
        <v>78700</v>
      </c>
      <c r="C6308" s="5">
        <v>80200</v>
      </c>
      <c r="D6308" s="5">
        <v>78600</v>
      </c>
      <c r="E6308" s="5">
        <v>79800</v>
      </c>
      <c r="F6308" s="4">
        <v>18207598</v>
      </c>
    </row>
    <row r="6309" spans="1:6" ht="15" customHeight="1" x14ac:dyDescent="0.3">
      <c r="A6309" s="2">
        <v>45462</v>
      </c>
      <c r="B6309" s="5">
        <v>81100</v>
      </c>
      <c r="C6309" s="5">
        <v>82500</v>
      </c>
      <c r="D6309" s="5">
        <v>80500</v>
      </c>
      <c r="E6309" s="5">
        <v>81200</v>
      </c>
      <c r="F6309" s="4">
        <v>24168863</v>
      </c>
    </row>
    <row r="6310" spans="1:6" ht="15" customHeight="1" x14ac:dyDescent="0.3">
      <c r="A6310" s="2">
        <v>45463</v>
      </c>
      <c r="B6310" s="5">
        <v>81500</v>
      </c>
      <c r="C6310" s="5">
        <v>82200</v>
      </c>
      <c r="D6310" s="5">
        <v>81200</v>
      </c>
      <c r="E6310" s="5">
        <v>81600</v>
      </c>
      <c r="F6310" s="4">
        <v>20288913</v>
      </c>
    </row>
    <row r="6311" spans="1:6" ht="15" customHeight="1" x14ac:dyDescent="0.3">
      <c r="A6311" s="2">
        <v>45464</v>
      </c>
      <c r="B6311" s="5">
        <v>80700</v>
      </c>
      <c r="C6311" s="5">
        <v>80800</v>
      </c>
      <c r="D6311" s="5">
        <v>80000</v>
      </c>
      <c r="E6311" s="5">
        <v>80000</v>
      </c>
      <c r="F6311" s="4">
        <v>17907523</v>
      </c>
    </row>
    <row r="6312" spans="1:6" ht="15" customHeight="1" x14ac:dyDescent="0.3">
      <c r="A6312" s="2">
        <v>45467</v>
      </c>
      <c r="B6312" s="5">
        <v>79700</v>
      </c>
      <c r="C6312" s="5">
        <v>80900</v>
      </c>
      <c r="D6312" s="5">
        <v>79500</v>
      </c>
      <c r="E6312" s="5">
        <v>80600</v>
      </c>
      <c r="F6312" s="4">
        <v>15454227</v>
      </c>
    </row>
    <row r="6313" spans="1:6" ht="15" customHeight="1" x14ac:dyDescent="0.3">
      <c r="A6313" s="2">
        <v>45468</v>
      </c>
      <c r="B6313" s="5">
        <v>80600</v>
      </c>
      <c r="C6313" s="5">
        <v>81800</v>
      </c>
      <c r="D6313" s="5">
        <v>80100</v>
      </c>
      <c r="E6313" s="5">
        <v>80800</v>
      </c>
      <c r="F6313" s="4">
        <v>19088458</v>
      </c>
    </row>
    <row r="6314" spans="1:6" ht="15" customHeight="1" x14ac:dyDescent="0.3">
      <c r="A6314" s="2">
        <v>45469</v>
      </c>
      <c r="B6314" s="5">
        <v>80100</v>
      </c>
      <c r="C6314" s="5">
        <v>81400</v>
      </c>
      <c r="D6314" s="5">
        <v>79900</v>
      </c>
      <c r="E6314" s="5">
        <v>81300</v>
      </c>
      <c r="F6314" s="4">
        <v>17783242</v>
      </c>
    </row>
    <row r="6315" spans="1:6" ht="15" customHeight="1" x14ac:dyDescent="0.3">
      <c r="A6315" s="2">
        <v>45470</v>
      </c>
      <c r="B6315" s="5">
        <v>81300</v>
      </c>
      <c r="C6315" s="5">
        <v>81600</v>
      </c>
      <c r="D6315" s="5">
        <v>80500</v>
      </c>
      <c r="E6315" s="5">
        <v>81600</v>
      </c>
      <c r="F6315" s="4">
        <v>11739720</v>
      </c>
    </row>
    <row r="6316" spans="1:6" ht="15" customHeight="1" x14ac:dyDescent="0.3">
      <c r="A6316" s="2">
        <v>45471</v>
      </c>
      <c r="B6316" s="5">
        <v>81900</v>
      </c>
      <c r="C6316" s="5">
        <v>81900</v>
      </c>
      <c r="D6316" s="5">
        <v>80800</v>
      </c>
      <c r="E6316" s="5">
        <v>81500</v>
      </c>
      <c r="F6316" s="4">
        <v>9455929</v>
      </c>
    </row>
    <row r="6317" spans="1:6" ht="15" customHeight="1" x14ac:dyDescent="0.3">
      <c r="A6317" s="2">
        <v>45474</v>
      </c>
      <c r="B6317" s="5">
        <v>81500</v>
      </c>
      <c r="C6317" s="5">
        <v>82100</v>
      </c>
      <c r="D6317" s="5">
        <v>81300</v>
      </c>
      <c r="E6317" s="5">
        <v>81800</v>
      </c>
      <c r="F6317" s="4">
        <v>11317202</v>
      </c>
    </row>
    <row r="6318" spans="1:6" ht="15" customHeight="1" x14ac:dyDescent="0.3">
      <c r="A6318" s="2">
        <v>45475</v>
      </c>
      <c r="B6318" s="5">
        <v>82500</v>
      </c>
      <c r="C6318" s="5">
        <v>82600</v>
      </c>
      <c r="D6318" s="5">
        <v>81500</v>
      </c>
      <c r="E6318" s="5">
        <v>81800</v>
      </c>
      <c r="F6318" s="4">
        <v>14471904</v>
      </c>
    </row>
    <row r="6319" spans="1:6" ht="15" customHeight="1" x14ac:dyDescent="0.3">
      <c r="A6319" s="2">
        <v>45476</v>
      </c>
      <c r="B6319" s="5">
        <v>82300</v>
      </c>
      <c r="C6319" s="5">
        <v>82300</v>
      </c>
      <c r="D6319" s="5">
        <v>81000</v>
      </c>
      <c r="E6319" s="5">
        <v>81800</v>
      </c>
      <c r="F6319" s="4">
        <v>11440328</v>
      </c>
    </row>
    <row r="6320" spans="1:6" ht="15" customHeight="1" x14ac:dyDescent="0.3">
      <c r="A6320" s="2">
        <v>45477</v>
      </c>
      <c r="B6320" s="5">
        <v>82900</v>
      </c>
      <c r="C6320" s="5">
        <v>84700</v>
      </c>
      <c r="D6320" s="5">
        <v>82400</v>
      </c>
      <c r="E6320" s="5">
        <v>84600</v>
      </c>
      <c r="F6320" s="4">
        <v>43857229</v>
      </c>
    </row>
    <row r="6321" spans="1:6" ht="15" customHeight="1" x14ac:dyDescent="0.3">
      <c r="A6321" s="2">
        <v>45478</v>
      </c>
      <c r="B6321" s="5">
        <v>85600</v>
      </c>
      <c r="C6321" s="5">
        <v>87100</v>
      </c>
      <c r="D6321" s="5">
        <v>85200</v>
      </c>
      <c r="E6321" s="5">
        <v>87100</v>
      </c>
      <c r="F6321" s="4">
        <v>45791193</v>
      </c>
    </row>
    <row r="6322" spans="1:6" ht="15" customHeight="1" x14ac:dyDescent="0.3">
      <c r="A6322" s="2">
        <v>45481</v>
      </c>
      <c r="B6322" s="5">
        <v>87900</v>
      </c>
      <c r="C6322" s="5">
        <v>88600</v>
      </c>
      <c r="D6322" s="5">
        <v>86900</v>
      </c>
      <c r="E6322" s="5">
        <v>87400</v>
      </c>
      <c r="F6322" s="4">
        <v>24035809</v>
      </c>
    </row>
    <row r="6323" spans="1:6" ht="15" customHeight="1" x14ac:dyDescent="0.3">
      <c r="A6323" s="2">
        <v>45482</v>
      </c>
      <c r="B6323" s="5">
        <v>87800</v>
      </c>
      <c r="C6323" s="5">
        <v>88200</v>
      </c>
      <c r="D6323" s="5">
        <v>86900</v>
      </c>
      <c r="E6323" s="5">
        <v>87800</v>
      </c>
      <c r="F6323" s="4">
        <v>21336201</v>
      </c>
    </row>
    <row r="6324" spans="1:6" ht="15" customHeight="1" x14ac:dyDescent="0.3">
      <c r="A6324" s="2">
        <v>45483</v>
      </c>
      <c r="B6324" s="5">
        <v>87600</v>
      </c>
      <c r="C6324" s="5">
        <v>88000</v>
      </c>
      <c r="D6324" s="5">
        <v>87100</v>
      </c>
      <c r="E6324" s="5">
        <v>87800</v>
      </c>
      <c r="F6324" s="4">
        <v>17813847</v>
      </c>
    </row>
    <row r="6325" spans="1:6" ht="15" customHeight="1" x14ac:dyDescent="0.3">
      <c r="A6325" s="2">
        <v>45484</v>
      </c>
      <c r="B6325" s="5">
        <v>88500</v>
      </c>
      <c r="C6325" s="5">
        <v>88800</v>
      </c>
      <c r="D6325" s="5">
        <v>86700</v>
      </c>
      <c r="E6325" s="5">
        <v>87600</v>
      </c>
      <c r="F6325" s="4">
        <v>24677608</v>
      </c>
    </row>
    <row r="6326" spans="1:6" ht="15" customHeight="1" x14ac:dyDescent="0.3">
      <c r="A6326" s="2">
        <v>45485</v>
      </c>
      <c r="B6326" s="5">
        <v>85900</v>
      </c>
      <c r="C6326" s="5">
        <v>86100</v>
      </c>
      <c r="D6326" s="5">
        <v>84100</v>
      </c>
      <c r="E6326" s="5">
        <v>84400</v>
      </c>
      <c r="F6326" s="4">
        <v>26344386</v>
      </c>
    </row>
    <row r="6327" spans="1:6" ht="15" customHeight="1" x14ac:dyDescent="0.3">
      <c r="A6327" s="2">
        <v>45488</v>
      </c>
      <c r="B6327" s="5">
        <v>84700</v>
      </c>
      <c r="C6327" s="5">
        <v>87300</v>
      </c>
      <c r="D6327" s="5">
        <v>84100</v>
      </c>
      <c r="E6327" s="5">
        <v>86700</v>
      </c>
      <c r="F6327" s="4">
        <v>25193080</v>
      </c>
    </row>
    <row r="6328" spans="1:6" ht="15" customHeight="1" x14ac:dyDescent="0.3">
      <c r="A6328" s="2">
        <v>45489</v>
      </c>
      <c r="B6328" s="5">
        <v>86900</v>
      </c>
      <c r="C6328" s="5">
        <v>88000</v>
      </c>
      <c r="D6328" s="5">
        <v>86700</v>
      </c>
      <c r="E6328" s="5">
        <v>87700</v>
      </c>
      <c r="F6328" s="4">
        <v>16166688</v>
      </c>
    </row>
    <row r="6329" spans="1:6" ht="15" customHeight="1" x14ac:dyDescent="0.3">
      <c r="A6329" s="2">
        <v>45490</v>
      </c>
      <c r="B6329" s="5">
        <v>87100</v>
      </c>
      <c r="C6329" s="5">
        <v>88000</v>
      </c>
      <c r="D6329" s="5">
        <v>86400</v>
      </c>
      <c r="E6329" s="5">
        <v>86700</v>
      </c>
      <c r="F6329" s="4">
        <v>18186490</v>
      </c>
    </row>
    <row r="6330" spans="1:6" ht="15" customHeight="1" x14ac:dyDescent="0.3">
      <c r="A6330" s="2">
        <v>45491</v>
      </c>
      <c r="B6330" s="5">
        <v>83800</v>
      </c>
      <c r="C6330" s="5">
        <v>86900</v>
      </c>
      <c r="D6330" s="5">
        <v>83800</v>
      </c>
      <c r="E6330" s="5">
        <v>86900</v>
      </c>
      <c r="F6330" s="4">
        <v>24721790</v>
      </c>
    </row>
    <row r="6331" spans="1:6" ht="15" customHeight="1" x14ac:dyDescent="0.3">
      <c r="A6331" s="2">
        <v>45492</v>
      </c>
      <c r="B6331" s="5">
        <v>85600</v>
      </c>
      <c r="C6331" s="5">
        <v>86100</v>
      </c>
      <c r="D6331" s="5">
        <v>84100</v>
      </c>
      <c r="E6331" s="5">
        <v>84400</v>
      </c>
      <c r="F6331" s="4">
        <v>18569122</v>
      </c>
    </row>
    <row r="6332" spans="1:6" ht="15" customHeight="1" x14ac:dyDescent="0.3">
      <c r="A6332" s="2">
        <v>45495</v>
      </c>
      <c r="B6332" s="5">
        <v>84400</v>
      </c>
      <c r="C6332" s="5">
        <v>84900</v>
      </c>
      <c r="D6332" s="5">
        <v>82600</v>
      </c>
      <c r="E6332" s="5">
        <v>83000</v>
      </c>
      <c r="F6332" s="4">
        <v>18987560</v>
      </c>
    </row>
    <row r="6333" spans="1:6" ht="15" customHeight="1" x14ac:dyDescent="0.3">
      <c r="A6333" s="2">
        <v>45496</v>
      </c>
      <c r="B6333" s="5">
        <v>84200</v>
      </c>
      <c r="C6333" s="5">
        <v>84700</v>
      </c>
      <c r="D6333" s="5">
        <v>83400</v>
      </c>
      <c r="E6333" s="5">
        <v>83900</v>
      </c>
      <c r="F6333" s="4">
        <v>15766389</v>
      </c>
    </row>
    <row r="6334" spans="1:6" ht="15" customHeight="1" x14ac:dyDescent="0.3">
      <c r="A6334" s="2">
        <v>45497</v>
      </c>
      <c r="B6334" s="5">
        <v>82900</v>
      </c>
      <c r="C6334" s="5">
        <v>83300</v>
      </c>
      <c r="D6334" s="5">
        <v>81900</v>
      </c>
      <c r="E6334" s="5">
        <v>82000</v>
      </c>
      <c r="F6334" s="4">
        <v>16939083</v>
      </c>
    </row>
    <row r="6335" spans="1:6" ht="15" customHeight="1" x14ac:dyDescent="0.3">
      <c r="A6335" s="2">
        <v>45498</v>
      </c>
      <c r="B6335" s="5">
        <v>80400</v>
      </c>
      <c r="C6335" s="5">
        <v>81000</v>
      </c>
      <c r="D6335" s="5">
        <v>80100</v>
      </c>
      <c r="E6335" s="5">
        <v>80400</v>
      </c>
      <c r="F6335" s="4">
        <v>20323811</v>
      </c>
    </row>
    <row r="6336" spans="1:6" ht="15" customHeight="1" x14ac:dyDescent="0.3">
      <c r="A6336" s="2">
        <v>45499</v>
      </c>
      <c r="B6336" s="5">
        <v>80700</v>
      </c>
      <c r="C6336" s="5">
        <v>81300</v>
      </c>
      <c r="D6336" s="5">
        <v>80400</v>
      </c>
      <c r="E6336" s="5">
        <v>80900</v>
      </c>
      <c r="F6336" s="4">
        <v>14508334</v>
      </c>
    </row>
    <row r="6337" spans="1:6" ht="15" customHeight="1" x14ac:dyDescent="0.3">
      <c r="A6337" s="2">
        <v>45502</v>
      </c>
      <c r="B6337" s="5">
        <v>81600</v>
      </c>
      <c r="C6337" s="5">
        <v>82000</v>
      </c>
      <c r="D6337" s="5">
        <v>81100</v>
      </c>
      <c r="E6337" s="5">
        <v>81200</v>
      </c>
      <c r="F6337" s="4">
        <v>12797136</v>
      </c>
    </row>
    <row r="6338" spans="1:6" ht="15" customHeight="1" x14ac:dyDescent="0.3">
      <c r="A6338" s="2">
        <v>45503</v>
      </c>
      <c r="B6338" s="5">
        <v>80400</v>
      </c>
      <c r="C6338" s="5">
        <v>81000</v>
      </c>
      <c r="D6338" s="5">
        <v>80000</v>
      </c>
      <c r="E6338" s="5">
        <v>81000</v>
      </c>
      <c r="F6338" s="4">
        <v>13169636</v>
      </c>
    </row>
    <row r="6339" spans="1:6" ht="15" customHeight="1" x14ac:dyDescent="0.3">
      <c r="A6339" s="2">
        <v>45504</v>
      </c>
      <c r="B6339" s="5">
        <v>81200</v>
      </c>
      <c r="C6339" s="5">
        <v>83900</v>
      </c>
      <c r="D6339" s="5">
        <v>80900</v>
      </c>
      <c r="E6339" s="5">
        <v>83900</v>
      </c>
      <c r="F6339" s="4">
        <v>20744323</v>
      </c>
    </row>
    <row r="6340" spans="1:6" ht="15" customHeight="1" x14ac:dyDescent="0.3">
      <c r="A6340" s="2">
        <v>45505</v>
      </c>
      <c r="B6340" s="5">
        <v>86000</v>
      </c>
      <c r="C6340" s="5">
        <v>86100</v>
      </c>
      <c r="D6340" s="5">
        <v>83100</v>
      </c>
      <c r="E6340" s="5">
        <v>83100</v>
      </c>
      <c r="F6340" s="4">
        <v>20900338</v>
      </c>
    </row>
    <row r="6341" spans="1:6" ht="15" customHeight="1" x14ac:dyDescent="0.3">
      <c r="A6341" s="2">
        <v>45506</v>
      </c>
      <c r="B6341" s="5">
        <v>81000</v>
      </c>
      <c r="C6341" s="5">
        <v>81400</v>
      </c>
      <c r="D6341" s="5">
        <v>79500</v>
      </c>
      <c r="E6341" s="5">
        <v>79600</v>
      </c>
      <c r="F6341" s="4">
        <v>25800275</v>
      </c>
    </row>
    <row r="6342" spans="1:6" ht="15" customHeight="1" x14ac:dyDescent="0.3">
      <c r="A6342" s="2">
        <v>45509</v>
      </c>
      <c r="B6342" s="5">
        <v>76700</v>
      </c>
      <c r="C6342" s="5">
        <v>76900</v>
      </c>
      <c r="D6342" s="5">
        <v>70200</v>
      </c>
      <c r="E6342" s="5">
        <v>71400</v>
      </c>
      <c r="F6342" s="4">
        <v>54608790</v>
      </c>
    </row>
    <row r="6343" spans="1:6" ht="15" customHeight="1" x14ac:dyDescent="0.3">
      <c r="A6343" s="2">
        <v>45510</v>
      </c>
      <c r="B6343" s="5">
        <v>74900</v>
      </c>
      <c r="C6343" s="5">
        <v>75300</v>
      </c>
      <c r="D6343" s="5">
        <v>72300</v>
      </c>
      <c r="E6343" s="5">
        <v>72500</v>
      </c>
      <c r="F6343" s="4">
        <v>47295226</v>
      </c>
    </row>
    <row r="6344" spans="1:6" ht="15" customHeight="1" x14ac:dyDescent="0.3">
      <c r="A6344" s="2">
        <v>45511</v>
      </c>
      <c r="B6344" s="5">
        <v>73000</v>
      </c>
      <c r="C6344" s="5">
        <v>76000</v>
      </c>
      <c r="D6344" s="5">
        <v>72800</v>
      </c>
      <c r="E6344" s="5">
        <v>74700</v>
      </c>
      <c r="F6344" s="4">
        <v>32710428</v>
      </c>
    </row>
    <row r="6345" spans="1:6" ht="15" customHeight="1" x14ac:dyDescent="0.3">
      <c r="A6345" s="2">
        <v>45512</v>
      </c>
      <c r="B6345" s="5">
        <v>73200</v>
      </c>
      <c r="C6345" s="5">
        <v>73900</v>
      </c>
      <c r="D6345" s="5">
        <v>72500</v>
      </c>
      <c r="E6345" s="5">
        <v>73400</v>
      </c>
      <c r="F6345" s="4">
        <v>28414729</v>
      </c>
    </row>
    <row r="6346" spans="1:6" ht="15" customHeight="1" x14ac:dyDescent="0.3">
      <c r="A6346" s="2">
        <v>45513</v>
      </c>
      <c r="B6346" s="5">
        <v>75700</v>
      </c>
      <c r="C6346" s="5">
        <v>75800</v>
      </c>
      <c r="D6346" s="5">
        <v>74200</v>
      </c>
      <c r="E6346" s="5">
        <v>74700</v>
      </c>
      <c r="F6346" s="4">
        <v>16388222</v>
      </c>
    </row>
    <row r="6347" spans="1:6" ht="15" customHeight="1" x14ac:dyDescent="0.3">
      <c r="A6347" s="2">
        <v>45516</v>
      </c>
      <c r="B6347" s="5">
        <v>75200</v>
      </c>
      <c r="C6347" s="5">
        <v>75900</v>
      </c>
      <c r="D6347" s="5">
        <v>74800</v>
      </c>
      <c r="E6347" s="5">
        <v>75500</v>
      </c>
      <c r="F6347" s="4">
        <v>9839259</v>
      </c>
    </row>
    <row r="6348" spans="1:6" ht="15" customHeight="1" x14ac:dyDescent="0.3">
      <c r="A6348" s="2">
        <v>45517</v>
      </c>
      <c r="B6348" s="5">
        <v>76500</v>
      </c>
      <c r="C6348" s="5">
        <v>76600</v>
      </c>
      <c r="D6348" s="5">
        <v>75500</v>
      </c>
      <c r="E6348" s="5">
        <v>76100</v>
      </c>
      <c r="F6348" s="4">
        <v>10716261</v>
      </c>
    </row>
    <row r="6349" spans="1:6" ht="15" customHeight="1" x14ac:dyDescent="0.3">
      <c r="A6349" s="2">
        <v>45518</v>
      </c>
      <c r="B6349" s="5">
        <v>77400</v>
      </c>
      <c r="C6349" s="5">
        <v>77800</v>
      </c>
      <c r="D6349" s="5">
        <v>77000</v>
      </c>
      <c r="E6349" s="5">
        <v>77200</v>
      </c>
      <c r="F6349" s="4">
        <v>13246168</v>
      </c>
    </row>
    <row r="6350" spans="1:6" ht="15" customHeight="1" x14ac:dyDescent="0.3">
      <c r="A6350" s="2">
        <v>45520</v>
      </c>
      <c r="B6350" s="5">
        <v>79400</v>
      </c>
      <c r="C6350" s="5">
        <v>80200</v>
      </c>
      <c r="D6350" s="5">
        <v>78700</v>
      </c>
      <c r="E6350" s="5">
        <v>80200</v>
      </c>
      <c r="F6350" s="4">
        <v>22061478</v>
      </c>
    </row>
    <row r="6351" spans="1:6" ht="15" customHeight="1" x14ac:dyDescent="0.3">
      <c r="A6351" s="2">
        <v>45523</v>
      </c>
      <c r="B6351" s="5">
        <v>80100</v>
      </c>
      <c r="C6351" s="5">
        <v>80100</v>
      </c>
      <c r="D6351" s="5">
        <v>78000</v>
      </c>
      <c r="E6351" s="5">
        <v>78300</v>
      </c>
      <c r="F6351" s="4">
        <v>14146565</v>
      </c>
    </row>
    <row r="6352" spans="1:6" ht="15" customHeight="1" x14ac:dyDescent="0.3">
      <c r="A6352" s="2">
        <v>45524</v>
      </c>
      <c r="B6352" s="5">
        <v>79500</v>
      </c>
      <c r="C6352" s="5">
        <v>79800</v>
      </c>
      <c r="D6352" s="5">
        <v>78700</v>
      </c>
      <c r="E6352" s="5">
        <v>78900</v>
      </c>
      <c r="F6352" s="4">
        <v>10683836</v>
      </c>
    </row>
    <row r="6353" spans="1:6" ht="15" customHeight="1" x14ac:dyDescent="0.3">
      <c r="A6353" s="2">
        <v>45525</v>
      </c>
      <c r="B6353" s="5">
        <v>77900</v>
      </c>
      <c r="C6353" s="5">
        <v>78600</v>
      </c>
      <c r="D6353" s="5">
        <v>77800</v>
      </c>
      <c r="E6353" s="5">
        <v>78300</v>
      </c>
      <c r="F6353" s="4">
        <v>7805598</v>
      </c>
    </row>
    <row r="6354" spans="1:6" ht="15" customHeight="1" x14ac:dyDescent="0.3">
      <c r="A6354" s="2">
        <v>45526</v>
      </c>
      <c r="B6354" s="5">
        <v>78700</v>
      </c>
      <c r="C6354" s="5">
        <v>78900</v>
      </c>
      <c r="D6354" s="5">
        <v>77800</v>
      </c>
      <c r="E6354" s="5">
        <v>78300</v>
      </c>
      <c r="F6354" s="4">
        <v>8149101</v>
      </c>
    </row>
    <row r="6355" spans="1:6" ht="15" customHeight="1" x14ac:dyDescent="0.3">
      <c r="A6355" s="2">
        <v>45527</v>
      </c>
      <c r="B6355" s="5">
        <v>77700</v>
      </c>
      <c r="C6355" s="5">
        <v>78400</v>
      </c>
      <c r="D6355" s="5">
        <v>77500</v>
      </c>
      <c r="E6355" s="5">
        <v>77700</v>
      </c>
      <c r="F6355" s="4">
        <v>9420306</v>
      </c>
    </row>
    <row r="6356" spans="1:6" ht="15" customHeight="1" x14ac:dyDescent="0.3">
      <c r="A6356" s="2">
        <v>45530</v>
      </c>
      <c r="B6356" s="5">
        <v>78100</v>
      </c>
      <c r="C6356" s="5">
        <v>78200</v>
      </c>
      <c r="D6356" s="5">
        <v>76000</v>
      </c>
      <c r="E6356" s="5">
        <v>76100</v>
      </c>
      <c r="F6356" s="4">
        <v>15655938</v>
      </c>
    </row>
    <row r="6357" spans="1:6" ht="15" customHeight="1" x14ac:dyDescent="0.3">
      <c r="A6357" s="2">
        <v>45531</v>
      </c>
      <c r="B6357" s="5">
        <v>75700</v>
      </c>
      <c r="C6357" s="5">
        <v>76500</v>
      </c>
      <c r="D6357" s="5">
        <v>75600</v>
      </c>
      <c r="E6357" s="5">
        <v>75800</v>
      </c>
      <c r="F6357" s="4">
        <v>11130145</v>
      </c>
    </row>
    <row r="6358" spans="1:6" ht="15" customHeight="1" x14ac:dyDescent="0.3">
      <c r="A6358" s="2">
        <v>45532</v>
      </c>
      <c r="B6358" s="5">
        <v>75800</v>
      </c>
      <c r="C6358" s="5">
        <v>76400</v>
      </c>
      <c r="D6358" s="5">
        <v>75400</v>
      </c>
      <c r="E6358" s="5">
        <v>76400</v>
      </c>
      <c r="F6358" s="4">
        <v>9794514</v>
      </c>
    </row>
    <row r="6359" spans="1:6" ht="15" customHeight="1" x14ac:dyDescent="0.3">
      <c r="A6359" s="2">
        <v>45533</v>
      </c>
      <c r="B6359" s="5">
        <v>73600</v>
      </c>
      <c r="C6359" s="5">
        <v>74700</v>
      </c>
      <c r="D6359" s="5">
        <v>73500</v>
      </c>
      <c r="E6359" s="5">
        <v>74000</v>
      </c>
      <c r="F6359" s="4">
        <v>16884479</v>
      </c>
    </row>
    <row r="6360" spans="1:6" ht="15" customHeight="1" x14ac:dyDescent="0.3">
      <c r="A6360" s="2">
        <v>45534</v>
      </c>
      <c r="B6360" s="5">
        <v>74400</v>
      </c>
      <c r="C6360" s="5">
        <v>75000</v>
      </c>
      <c r="D6360" s="5">
        <v>74100</v>
      </c>
      <c r="E6360" s="5">
        <v>74300</v>
      </c>
      <c r="F6360" s="4">
        <v>16358520</v>
      </c>
    </row>
    <row r="6361" spans="1:6" ht="15" customHeight="1" x14ac:dyDescent="0.3">
      <c r="A6361" s="2">
        <v>45537</v>
      </c>
      <c r="B6361" s="5">
        <v>74500</v>
      </c>
      <c r="C6361" s="5">
        <v>74700</v>
      </c>
      <c r="D6361" s="5">
        <v>73500</v>
      </c>
      <c r="E6361" s="5">
        <v>74400</v>
      </c>
      <c r="F6361" s="4">
        <v>12641376</v>
      </c>
    </row>
    <row r="6362" spans="1:6" ht="15" customHeight="1" x14ac:dyDescent="0.3">
      <c r="A6362" s="2">
        <v>45538</v>
      </c>
      <c r="B6362" s="5">
        <v>74100</v>
      </c>
      <c r="C6362" s="5">
        <v>74300</v>
      </c>
      <c r="D6362" s="5">
        <v>72500</v>
      </c>
      <c r="E6362" s="5">
        <v>72500</v>
      </c>
      <c r="F6362" s="4">
        <v>16314599</v>
      </c>
    </row>
    <row r="6363" spans="1:6" ht="15" customHeight="1" x14ac:dyDescent="0.3">
      <c r="A6363" s="2">
        <v>45539</v>
      </c>
      <c r="B6363" s="5">
        <v>69800</v>
      </c>
      <c r="C6363" s="5">
        <v>71100</v>
      </c>
      <c r="D6363" s="5">
        <v>69800</v>
      </c>
      <c r="E6363" s="5">
        <v>70000</v>
      </c>
      <c r="F6363" s="4">
        <v>27366563</v>
      </c>
    </row>
    <row r="6364" spans="1:6" ht="15" customHeight="1" x14ac:dyDescent="0.3">
      <c r="A6364" s="2">
        <v>45540</v>
      </c>
      <c r="B6364" s="5">
        <v>70100</v>
      </c>
      <c r="C6364" s="5">
        <v>71200</v>
      </c>
      <c r="D6364" s="5">
        <v>69000</v>
      </c>
      <c r="E6364" s="5">
        <v>69000</v>
      </c>
      <c r="F6364" s="4">
        <v>25686769</v>
      </c>
    </row>
    <row r="6365" spans="1:6" ht="15" customHeight="1" x14ac:dyDescent="0.3">
      <c r="A6365" s="2">
        <v>45541</v>
      </c>
      <c r="B6365" s="5">
        <v>69100</v>
      </c>
      <c r="C6365" s="5">
        <v>69700</v>
      </c>
      <c r="D6365" s="5">
        <v>68000</v>
      </c>
      <c r="E6365" s="5">
        <v>68900</v>
      </c>
      <c r="F6365" s="4">
        <v>19022299</v>
      </c>
    </row>
    <row r="6366" spans="1:6" ht="15" customHeight="1" x14ac:dyDescent="0.3">
      <c r="A6366" s="2">
        <v>45544</v>
      </c>
      <c r="B6366" s="5">
        <v>66900</v>
      </c>
      <c r="C6366" s="5">
        <v>68200</v>
      </c>
      <c r="D6366" s="5">
        <v>66600</v>
      </c>
      <c r="E6366" s="5">
        <v>67500</v>
      </c>
      <c r="F6366" s="4">
        <v>23263298</v>
      </c>
    </row>
    <row r="6367" spans="1:6" ht="15" customHeight="1" x14ac:dyDescent="0.3">
      <c r="A6367" s="2">
        <v>45545</v>
      </c>
      <c r="B6367" s="5">
        <v>67000</v>
      </c>
      <c r="C6367" s="5">
        <v>67300</v>
      </c>
      <c r="D6367" s="5">
        <v>66000</v>
      </c>
      <c r="E6367" s="5">
        <v>66200</v>
      </c>
      <c r="F6367" s="4">
        <v>30651376</v>
      </c>
    </row>
    <row r="6368" spans="1:6" ht="15" customHeight="1" x14ac:dyDescent="0.3">
      <c r="A6368" s="2">
        <v>45546</v>
      </c>
      <c r="B6368" s="5">
        <v>65100</v>
      </c>
      <c r="C6368" s="5">
        <v>65500</v>
      </c>
      <c r="D6368" s="5">
        <v>64200</v>
      </c>
      <c r="E6368" s="5">
        <v>64900</v>
      </c>
      <c r="F6368" s="4">
        <v>35809707</v>
      </c>
    </row>
    <row r="6369" spans="1:6" ht="15" customHeight="1" x14ac:dyDescent="0.3">
      <c r="A6369" s="2">
        <v>45547</v>
      </c>
      <c r="B6369" s="5">
        <v>66000</v>
      </c>
      <c r="C6369" s="5">
        <v>66600</v>
      </c>
      <c r="D6369" s="5">
        <v>65200</v>
      </c>
      <c r="E6369" s="5">
        <v>66300</v>
      </c>
      <c r="F6369" s="4">
        <v>35884106</v>
      </c>
    </row>
    <row r="6370" spans="1:6" ht="15" customHeight="1" x14ac:dyDescent="0.3">
      <c r="A6370" s="2">
        <v>45548</v>
      </c>
      <c r="B6370" s="5">
        <v>65000</v>
      </c>
      <c r="C6370" s="5">
        <v>65500</v>
      </c>
      <c r="D6370" s="5">
        <v>64300</v>
      </c>
      <c r="E6370" s="5">
        <v>64400</v>
      </c>
      <c r="F6370" s="4">
        <v>25045135</v>
      </c>
    </row>
    <row r="6371" spans="1:6" ht="15" customHeight="1" x14ac:dyDescent="0.3">
      <c r="A6371" s="2">
        <v>45553</v>
      </c>
      <c r="B6371" s="5">
        <v>65000</v>
      </c>
      <c r="C6371" s="5">
        <v>65500</v>
      </c>
      <c r="D6371" s="5">
        <v>64300</v>
      </c>
      <c r="E6371" s="5">
        <v>64400</v>
      </c>
      <c r="F6371" s="4">
        <v>25045135</v>
      </c>
    </row>
    <row r="6372" spans="1:6" ht="15" customHeight="1" x14ac:dyDescent="0.3">
      <c r="A6372" s="2">
        <v>45554</v>
      </c>
      <c r="B6372" s="5">
        <v>64000</v>
      </c>
      <c r="C6372" s="5">
        <v>64400</v>
      </c>
      <c r="D6372" s="5">
        <v>62200</v>
      </c>
      <c r="E6372" s="5">
        <v>63100</v>
      </c>
      <c r="F6372" s="4">
        <v>49402713</v>
      </c>
    </row>
    <row r="6373" spans="1:6" ht="15" customHeight="1" x14ac:dyDescent="0.3">
      <c r="A6373" s="2">
        <v>45555</v>
      </c>
      <c r="B6373" s="5">
        <v>63800</v>
      </c>
      <c r="C6373" s="5">
        <v>64700</v>
      </c>
      <c r="D6373" s="5">
        <v>63000</v>
      </c>
      <c r="E6373" s="5">
        <v>63000</v>
      </c>
      <c r="F6373" s="4">
        <v>32746056</v>
      </c>
    </row>
    <row r="6374" spans="1:6" ht="15" customHeight="1" x14ac:dyDescent="0.3">
      <c r="A6374" s="2">
        <v>45558</v>
      </c>
      <c r="B6374" s="5">
        <v>62300</v>
      </c>
      <c r="C6374" s="5">
        <v>63500</v>
      </c>
      <c r="D6374" s="5">
        <v>62200</v>
      </c>
      <c r="E6374" s="5">
        <v>62600</v>
      </c>
      <c r="F6374" s="4">
        <v>28542376</v>
      </c>
    </row>
    <row r="6375" spans="1:6" ht="15" customHeight="1" x14ac:dyDescent="0.3">
      <c r="A6375" s="2">
        <v>45559</v>
      </c>
      <c r="B6375" s="5">
        <v>62800</v>
      </c>
      <c r="C6375" s="5">
        <v>63400</v>
      </c>
      <c r="D6375" s="5">
        <v>62400</v>
      </c>
      <c r="E6375" s="5">
        <v>63200</v>
      </c>
      <c r="F6375" s="4">
        <v>26957500</v>
      </c>
    </row>
    <row r="6376" spans="1:6" ht="15" customHeight="1" x14ac:dyDescent="0.3">
      <c r="A6376" s="2">
        <v>45560</v>
      </c>
      <c r="B6376" s="5">
        <v>63800</v>
      </c>
      <c r="C6376" s="5">
        <v>64200</v>
      </c>
      <c r="D6376" s="5">
        <v>62200</v>
      </c>
      <c r="E6376" s="5">
        <v>62200</v>
      </c>
      <c r="F6376" s="4">
        <v>28652438</v>
      </c>
    </row>
    <row r="6377" spans="1:6" ht="15" customHeight="1" x14ac:dyDescent="0.3">
      <c r="A6377" s="2">
        <v>45561</v>
      </c>
      <c r="B6377" s="5">
        <v>63900</v>
      </c>
      <c r="C6377" s="5">
        <v>64900</v>
      </c>
      <c r="D6377" s="5">
        <v>63700</v>
      </c>
      <c r="E6377" s="5">
        <v>64700</v>
      </c>
      <c r="F6377" s="4">
        <v>37566015</v>
      </c>
    </row>
    <row r="6378" spans="1:6" ht="15" customHeight="1" x14ac:dyDescent="0.3">
      <c r="A6378" s="2">
        <v>45562</v>
      </c>
      <c r="B6378" s="5">
        <v>64700</v>
      </c>
      <c r="C6378" s="5">
        <v>65400</v>
      </c>
      <c r="D6378" s="5">
        <v>64200</v>
      </c>
      <c r="E6378" s="5">
        <v>64200</v>
      </c>
      <c r="F6378" s="4">
        <v>28433030</v>
      </c>
    </row>
    <row r="6379" spans="1:6" ht="15" customHeight="1" x14ac:dyDescent="0.3">
      <c r="A6379" s="2">
        <v>45565</v>
      </c>
      <c r="B6379" s="5">
        <v>64200</v>
      </c>
      <c r="C6379" s="5">
        <v>64300</v>
      </c>
      <c r="D6379" s="5">
        <v>61500</v>
      </c>
      <c r="E6379" s="5">
        <v>61500</v>
      </c>
      <c r="F6379" s="4">
        <v>32694163</v>
      </c>
    </row>
    <row r="6380" spans="1:6" ht="15" customHeight="1" x14ac:dyDescent="0.3">
      <c r="A6380" s="2">
        <v>45567</v>
      </c>
      <c r="B6380" s="5">
        <v>60500</v>
      </c>
      <c r="C6380" s="5">
        <v>61900</v>
      </c>
      <c r="D6380" s="5">
        <v>59900</v>
      </c>
      <c r="E6380" s="5">
        <v>61300</v>
      </c>
      <c r="F6380" s="4">
        <v>28473536</v>
      </c>
    </row>
    <row r="6381" spans="1:6" ht="15" customHeight="1" x14ac:dyDescent="0.3">
      <c r="A6381" s="2">
        <v>45569</v>
      </c>
      <c r="B6381" s="5">
        <v>61000</v>
      </c>
      <c r="C6381" s="5">
        <v>61700</v>
      </c>
      <c r="D6381" s="5">
        <v>60500</v>
      </c>
      <c r="E6381" s="5">
        <v>60600</v>
      </c>
      <c r="F6381" s="4">
        <v>24247578</v>
      </c>
    </row>
    <row r="6382" spans="1:6" ht="15" customHeight="1" x14ac:dyDescent="0.3">
      <c r="A6382" s="2">
        <v>45572</v>
      </c>
      <c r="B6382" s="5">
        <v>60200</v>
      </c>
      <c r="C6382" s="5">
        <v>61900</v>
      </c>
      <c r="D6382" s="5">
        <v>59500</v>
      </c>
      <c r="E6382" s="5">
        <v>61000</v>
      </c>
      <c r="F6382" s="4">
        <v>35066533</v>
      </c>
    </row>
    <row r="6383" spans="1:6" ht="15" customHeight="1" x14ac:dyDescent="0.3">
      <c r="A6383" s="2">
        <v>45573</v>
      </c>
      <c r="B6383" s="5">
        <v>60000</v>
      </c>
      <c r="C6383" s="5">
        <v>61000</v>
      </c>
      <c r="D6383" s="5">
        <v>59900</v>
      </c>
      <c r="E6383" s="5">
        <v>60300</v>
      </c>
      <c r="F6383" s="4">
        <v>27411786</v>
      </c>
    </row>
    <row r="6384" spans="1:6" ht="15" customHeight="1" x14ac:dyDescent="0.3">
      <c r="A6384" s="2">
        <v>45575</v>
      </c>
      <c r="B6384" s="5">
        <v>60100</v>
      </c>
      <c r="C6384" s="5">
        <v>60200</v>
      </c>
      <c r="D6384" s="5">
        <v>58900</v>
      </c>
      <c r="E6384" s="5">
        <v>58900</v>
      </c>
      <c r="F6384" s="4">
        <v>45262214</v>
      </c>
    </row>
    <row r="6385" spans="1:6" ht="15" customHeight="1" x14ac:dyDescent="0.3">
      <c r="A6385" s="2">
        <v>45576</v>
      </c>
      <c r="B6385" s="5">
        <v>59100</v>
      </c>
      <c r="C6385" s="5">
        <v>60100</v>
      </c>
      <c r="D6385" s="5">
        <v>59000</v>
      </c>
      <c r="E6385" s="5">
        <v>59300</v>
      </c>
      <c r="F6385" s="4">
        <v>29623969</v>
      </c>
    </row>
    <row r="6386" spans="1:6" ht="15" customHeight="1" x14ac:dyDescent="0.3">
      <c r="A6386" s="2">
        <v>45579</v>
      </c>
      <c r="B6386" s="5">
        <v>59500</v>
      </c>
      <c r="C6386" s="5">
        <v>61200</v>
      </c>
      <c r="D6386" s="5">
        <v>59400</v>
      </c>
      <c r="E6386" s="5">
        <v>60800</v>
      </c>
      <c r="F6386" s="4">
        <v>20886249</v>
      </c>
    </row>
    <row r="6387" spans="1:6" ht="15" customHeight="1" x14ac:dyDescent="0.3">
      <c r="A6387" s="2">
        <v>45580</v>
      </c>
      <c r="B6387" s="5">
        <v>61100</v>
      </c>
      <c r="C6387" s="5">
        <v>61400</v>
      </c>
      <c r="D6387" s="5">
        <v>60100</v>
      </c>
      <c r="E6387" s="5">
        <v>61000</v>
      </c>
      <c r="F6387" s="4">
        <v>22715239</v>
      </c>
    </row>
    <row r="6388" spans="1:6" ht="15" customHeight="1" x14ac:dyDescent="0.3">
      <c r="A6388" s="2">
        <v>45581</v>
      </c>
      <c r="B6388" s="5">
        <v>59400</v>
      </c>
      <c r="C6388" s="5">
        <v>60000</v>
      </c>
      <c r="D6388" s="5">
        <v>59200</v>
      </c>
      <c r="E6388" s="5">
        <v>59500</v>
      </c>
      <c r="F6388" s="4">
        <v>23303268</v>
      </c>
    </row>
    <row r="6389" spans="1:6" ht="15" customHeight="1" x14ac:dyDescent="0.3">
      <c r="A6389" s="2">
        <v>45582</v>
      </c>
      <c r="B6389" s="5">
        <v>59400</v>
      </c>
      <c r="C6389" s="5">
        <v>60100</v>
      </c>
      <c r="D6389" s="5">
        <v>59100</v>
      </c>
      <c r="E6389" s="5">
        <v>59700</v>
      </c>
      <c r="F6389" s="4">
        <v>23372873</v>
      </c>
    </row>
    <row r="6390" spans="1:6" ht="15" customHeight="1" x14ac:dyDescent="0.3">
      <c r="A6390" s="2">
        <v>45583</v>
      </c>
      <c r="B6390" s="5">
        <v>59900</v>
      </c>
      <c r="C6390" s="5">
        <v>60100</v>
      </c>
      <c r="D6390" s="5">
        <v>59100</v>
      </c>
      <c r="E6390" s="5">
        <v>59200</v>
      </c>
      <c r="F6390" s="4">
        <v>14420260</v>
      </c>
    </row>
    <row r="6391" spans="1:6" ht="15" customHeight="1" x14ac:dyDescent="0.3">
      <c r="A6391" s="2">
        <v>45586</v>
      </c>
      <c r="B6391" s="5">
        <v>59000</v>
      </c>
      <c r="C6391" s="5">
        <v>59600</v>
      </c>
      <c r="D6391" s="5">
        <v>58500</v>
      </c>
      <c r="E6391" s="5">
        <v>59000</v>
      </c>
      <c r="F6391" s="4">
        <v>18514905</v>
      </c>
    </row>
    <row r="6392" spans="1:6" ht="15" customHeight="1" x14ac:dyDescent="0.3">
      <c r="A6392" s="2">
        <v>45587</v>
      </c>
      <c r="B6392" s="5">
        <v>58800</v>
      </c>
      <c r="C6392" s="5">
        <v>58900</v>
      </c>
      <c r="D6392" s="5">
        <v>57700</v>
      </c>
      <c r="E6392" s="5">
        <v>57700</v>
      </c>
      <c r="F6392" s="4">
        <v>27582527</v>
      </c>
    </row>
    <row r="6393" spans="1:6" ht="15" customHeight="1" x14ac:dyDescent="0.3">
      <c r="A6393" s="2">
        <v>45588</v>
      </c>
      <c r="B6393" s="5">
        <v>57500</v>
      </c>
      <c r="C6393" s="5">
        <v>60000</v>
      </c>
      <c r="D6393" s="5">
        <v>57100</v>
      </c>
      <c r="E6393" s="5">
        <v>59100</v>
      </c>
      <c r="F6393" s="4">
        <v>27300780</v>
      </c>
    </row>
    <row r="6394" spans="1:6" ht="15" customHeight="1" x14ac:dyDescent="0.3">
      <c r="A6394" s="2">
        <v>45589</v>
      </c>
      <c r="B6394" s="5">
        <v>58200</v>
      </c>
      <c r="C6394" s="5">
        <v>58500</v>
      </c>
      <c r="D6394" s="5">
        <v>56600</v>
      </c>
      <c r="E6394" s="5">
        <v>56600</v>
      </c>
      <c r="F6394" s="4">
        <v>31499922</v>
      </c>
    </row>
    <row r="6395" spans="1:6" ht="15" customHeight="1" x14ac:dyDescent="0.3">
      <c r="A6395" s="2">
        <v>45590</v>
      </c>
      <c r="B6395" s="5">
        <v>56000</v>
      </c>
      <c r="C6395" s="5">
        <v>56900</v>
      </c>
      <c r="D6395" s="5">
        <v>55800</v>
      </c>
      <c r="E6395" s="5">
        <v>55900</v>
      </c>
      <c r="F6395" s="4">
        <v>25829315</v>
      </c>
    </row>
    <row r="6396" spans="1:6" ht="15" customHeight="1" x14ac:dyDescent="0.3">
      <c r="A6396" s="2">
        <v>45593</v>
      </c>
      <c r="B6396" s="5">
        <v>55700</v>
      </c>
      <c r="C6396" s="5">
        <v>58500</v>
      </c>
      <c r="D6396" s="5">
        <v>55700</v>
      </c>
      <c r="E6396" s="5">
        <v>58100</v>
      </c>
      <c r="F6396" s="4">
        <v>27775009</v>
      </c>
    </row>
    <row r="6397" spans="1:6" ht="15" customHeight="1" x14ac:dyDescent="0.3">
      <c r="A6397" s="2">
        <v>45594</v>
      </c>
      <c r="B6397" s="5">
        <v>58000</v>
      </c>
      <c r="C6397" s="5">
        <v>59600</v>
      </c>
      <c r="D6397" s="5">
        <v>57300</v>
      </c>
      <c r="E6397" s="5">
        <v>59600</v>
      </c>
      <c r="F6397" s="4">
        <v>28369314</v>
      </c>
    </row>
    <row r="6398" spans="1:6" ht="15" customHeight="1" x14ac:dyDescent="0.3">
      <c r="A6398" s="2">
        <v>45595</v>
      </c>
      <c r="B6398" s="5">
        <v>59100</v>
      </c>
      <c r="C6398" s="5">
        <v>59800</v>
      </c>
      <c r="D6398" s="5">
        <v>58600</v>
      </c>
      <c r="E6398" s="5">
        <v>59100</v>
      </c>
      <c r="F6398" s="4">
        <v>19838511</v>
      </c>
    </row>
    <row r="6399" spans="1:6" ht="15" customHeight="1" x14ac:dyDescent="0.3">
      <c r="A6399" s="2">
        <v>45596</v>
      </c>
      <c r="B6399" s="5">
        <v>58500</v>
      </c>
      <c r="C6399" s="5">
        <v>61200</v>
      </c>
      <c r="D6399" s="5">
        <v>58300</v>
      </c>
      <c r="E6399" s="5">
        <v>59200</v>
      </c>
      <c r="F6399" s="4">
        <v>35809196</v>
      </c>
    </row>
    <row r="6400" spans="1:6" ht="15" customHeight="1" x14ac:dyDescent="0.3">
      <c r="A6400" s="2">
        <v>45597</v>
      </c>
      <c r="B6400" s="5">
        <v>59000</v>
      </c>
      <c r="C6400" s="5">
        <v>59600</v>
      </c>
      <c r="D6400" s="5">
        <v>58100</v>
      </c>
      <c r="E6400" s="5">
        <v>58300</v>
      </c>
      <c r="F6400" s="4">
        <v>19083180</v>
      </c>
    </row>
    <row r="6401" spans="1:6" ht="15" customHeight="1" x14ac:dyDescent="0.3">
      <c r="A6401" s="2">
        <v>45600</v>
      </c>
      <c r="B6401" s="5">
        <v>58600</v>
      </c>
      <c r="C6401" s="5">
        <v>59400</v>
      </c>
      <c r="D6401" s="5">
        <v>58400</v>
      </c>
      <c r="E6401" s="5">
        <v>58700</v>
      </c>
      <c r="F6401" s="4">
        <v>15586947</v>
      </c>
    </row>
    <row r="6402" spans="1:6" ht="15" customHeight="1" x14ac:dyDescent="0.3">
      <c r="A6402" s="2">
        <v>45601</v>
      </c>
      <c r="B6402" s="5">
        <v>57800</v>
      </c>
      <c r="C6402" s="5">
        <v>58100</v>
      </c>
      <c r="D6402" s="5">
        <v>57200</v>
      </c>
      <c r="E6402" s="5">
        <v>57600</v>
      </c>
      <c r="F6402" s="4">
        <v>17484474</v>
      </c>
    </row>
    <row r="6403" spans="1:6" ht="15" customHeight="1" x14ac:dyDescent="0.3">
      <c r="A6403" s="2">
        <v>45602</v>
      </c>
      <c r="B6403" s="5">
        <v>57600</v>
      </c>
      <c r="C6403" s="5">
        <v>58000</v>
      </c>
      <c r="D6403" s="5">
        <v>56300</v>
      </c>
      <c r="E6403" s="5">
        <v>57300</v>
      </c>
      <c r="F6403" s="4">
        <v>22092218</v>
      </c>
    </row>
    <row r="6404" spans="1:6" ht="15" customHeight="1" x14ac:dyDescent="0.3">
      <c r="A6404" s="2">
        <v>45603</v>
      </c>
      <c r="B6404" s="5">
        <v>56900</v>
      </c>
      <c r="C6404" s="5">
        <v>58100</v>
      </c>
      <c r="D6404" s="5">
        <v>56800</v>
      </c>
      <c r="E6404" s="5">
        <v>57500</v>
      </c>
      <c r="F6404" s="4">
        <v>17043102</v>
      </c>
    </row>
    <row r="6405" spans="1:6" ht="15" customHeight="1" x14ac:dyDescent="0.3">
      <c r="A6405" s="2">
        <v>45604</v>
      </c>
      <c r="B6405" s="5">
        <v>58000</v>
      </c>
      <c r="C6405" s="5">
        <v>58300</v>
      </c>
      <c r="D6405" s="5">
        <v>57000</v>
      </c>
      <c r="E6405" s="5">
        <v>57000</v>
      </c>
      <c r="F6405" s="4">
        <v>13877396</v>
      </c>
    </row>
    <row r="6406" spans="1:6" ht="15" customHeight="1" x14ac:dyDescent="0.3">
      <c r="A6406" s="2">
        <v>45607</v>
      </c>
      <c r="B6406" s="5">
        <v>56700</v>
      </c>
      <c r="C6406" s="5">
        <v>56800</v>
      </c>
      <c r="D6406" s="5">
        <v>55000</v>
      </c>
      <c r="E6406" s="5">
        <v>55000</v>
      </c>
      <c r="F6406" s="4">
        <v>29811326</v>
      </c>
    </row>
    <row r="6407" spans="1:6" ht="15" customHeight="1" x14ac:dyDescent="0.3">
      <c r="A6407" s="2">
        <v>45608</v>
      </c>
      <c r="B6407" s="5">
        <v>54600</v>
      </c>
      <c r="C6407" s="5">
        <v>54600</v>
      </c>
      <c r="D6407" s="5">
        <v>53000</v>
      </c>
      <c r="E6407" s="5">
        <v>53000</v>
      </c>
      <c r="F6407" s="4">
        <v>37962881</v>
      </c>
    </row>
    <row r="6408" spans="1:6" ht="15" customHeight="1" x14ac:dyDescent="0.3">
      <c r="A6408" s="2">
        <v>45609</v>
      </c>
      <c r="B6408" s="5">
        <v>52000</v>
      </c>
      <c r="C6408" s="5">
        <v>53000</v>
      </c>
      <c r="D6408" s="5">
        <v>50500</v>
      </c>
      <c r="E6408" s="5">
        <v>50600</v>
      </c>
      <c r="F6408" s="4">
        <v>52527995</v>
      </c>
    </row>
    <row r="6409" spans="1:6" ht="15" customHeight="1" x14ac:dyDescent="0.3">
      <c r="A6409" s="2">
        <v>45610</v>
      </c>
      <c r="B6409" s="5">
        <v>50200</v>
      </c>
      <c r="C6409" s="5">
        <v>51800</v>
      </c>
      <c r="D6409" s="5">
        <v>49900</v>
      </c>
      <c r="E6409" s="5">
        <v>49900</v>
      </c>
      <c r="F6409" s="4">
        <v>48510715</v>
      </c>
    </row>
    <row r="6410" spans="1:6" ht="15" customHeight="1" x14ac:dyDescent="0.3">
      <c r="A6410" s="2">
        <v>45611</v>
      </c>
      <c r="B6410" s="5">
        <v>50300</v>
      </c>
      <c r="C6410" s="5">
        <v>54200</v>
      </c>
      <c r="D6410" s="5">
        <v>50300</v>
      </c>
      <c r="E6410" s="5">
        <v>53500</v>
      </c>
      <c r="F6410" s="4">
        <v>46774485</v>
      </c>
    </row>
    <row r="6411" spans="1:6" ht="15" customHeight="1" x14ac:dyDescent="0.3">
      <c r="A6411" s="2">
        <v>45614</v>
      </c>
      <c r="B6411" s="5">
        <v>57000</v>
      </c>
      <c r="C6411" s="5">
        <v>57500</v>
      </c>
      <c r="D6411" s="5">
        <v>55900</v>
      </c>
      <c r="E6411" s="5">
        <v>56700</v>
      </c>
      <c r="F6411" s="4">
        <v>48095234</v>
      </c>
    </row>
    <row r="6412" spans="1:6" ht="15" customHeight="1" x14ac:dyDescent="0.3">
      <c r="A6412" s="2">
        <v>45615</v>
      </c>
      <c r="B6412" s="5">
        <v>56500</v>
      </c>
      <c r="C6412" s="5">
        <v>57500</v>
      </c>
      <c r="D6412" s="5">
        <v>55900</v>
      </c>
      <c r="E6412" s="5">
        <v>56300</v>
      </c>
      <c r="F6412" s="4">
        <v>31539632</v>
      </c>
    </row>
    <row r="6413" spans="1:6" ht="15" customHeight="1" x14ac:dyDescent="0.3">
      <c r="A6413" s="2">
        <v>45616</v>
      </c>
      <c r="B6413" s="5">
        <v>56100</v>
      </c>
      <c r="C6413" s="5">
        <v>56500</v>
      </c>
      <c r="D6413" s="5">
        <v>54800</v>
      </c>
      <c r="E6413" s="5">
        <v>55300</v>
      </c>
      <c r="F6413" s="4">
        <v>20864667</v>
      </c>
    </row>
    <row r="6414" spans="1:6" ht="15" customHeight="1" x14ac:dyDescent="0.3">
      <c r="A6414" s="2">
        <v>45617</v>
      </c>
      <c r="B6414" s="5">
        <v>54900</v>
      </c>
      <c r="C6414" s="5">
        <v>56900</v>
      </c>
      <c r="D6414" s="5">
        <v>54700</v>
      </c>
      <c r="E6414" s="5">
        <v>56400</v>
      </c>
      <c r="F6414" s="4">
        <v>19096850</v>
      </c>
    </row>
    <row r="6415" spans="1:6" ht="15" customHeight="1" x14ac:dyDescent="0.3">
      <c r="A6415" s="2">
        <v>45618</v>
      </c>
      <c r="B6415" s="5">
        <v>56000</v>
      </c>
      <c r="C6415" s="5">
        <v>56700</v>
      </c>
      <c r="D6415" s="5">
        <v>55900</v>
      </c>
      <c r="E6415" s="5">
        <v>56000</v>
      </c>
      <c r="F6415" s="4">
        <v>15281543</v>
      </c>
    </row>
    <row r="6416" spans="1:6" ht="15" customHeight="1" x14ac:dyDescent="0.3">
      <c r="A6416" s="2">
        <v>45621</v>
      </c>
      <c r="B6416" s="5">
        <v>57400</v>
      </c>
      <c r="C6416" s="5">
        <v>57900</v>
      </c>
      <c r="D6416" s="5">
        <v>56700</v>
      </c>
      <c r="E6416" s="5">
        <v>57900</v>
      </c>
      <c r="F6416" s="4">
        <v>36237325</v>
      </c>
    </row>
    <row r="6417" spans="1:6" ht="15" customHeight="1" x14ac:dyDescent="0.3">
      <c r="A6417" s="2">
        <v>45622</v>
      </c>
      <c r="B6417" s="5">
        <v>57900</v>
      </c>
      <c r="C6417" s="5">
        <v>58900</v>
      </c>
      <c r="D6417" s="5">
        <v>57500</v>
      </c>
      <c r="E6417" s="5">
        <v>58300</v>
      </c>
      <c r="F6417" s="4">
        <v>23209405</v>
      </c>
    </row>
    <row r="6418" spans="1:6" ht="15" customHeight="1" x14ac:dyDescent="0.3">
      <c r="A6418" s="2">
        <v>45623</v>
      </c>
      <c r="B6418" s="5">
        <v>57700</v>
      </c>
      <c r="C6418" s="5">
        <v>57800</v>
      </c>
      <c r="D6418" s="5">
        <v>56000</v>
      </c>
      <c r="E6418" s="5">
        <v>56300</v>
      </c>
      <c r="F6418" s="4">
        <v>21808387</v>
      </c>
    </row>
    <row r="6419" spans="1:6" ht="15" customHeight="1" x14ac:dyDescent="0.3">
      <c r="A6419" s="2">
        <v>45624</v>
      </c>
      <c r="B6419" s="5">
        <v>56000</v>
      </c>
      <c r="C6419" s="5">
        <v>56400</v>
      </c>
      <c r="D6419" s="5">
        <v>55200</v>
      </c>
      <c r="E6419" s="5">
        <v>55500</v>
      </c>
      <c r="F6419" s="4">
        <v>20001134</v>
      </c>
    </row>
    <row r="6420" spans="1:6" ht="15" customHeight="1" x14ac:dyDescent="0.3">
      <c r="A6420" s="2">
        <v>45625</v>
      </c>
      <c r="B6420" s="5">
        <v>55100</v>
      </c>
      <c r="C6420" s="5">
        <v>55300</v>
      </c>
      <c r="D6420" s="5">
        <v>53800</v>
      </c>
      <c r="E6420" s="5">
        <v>54200</v>
      </c>
      <c r="F6420" s="4">
        <v>24513531</v>
      </c>
    </row>
    <row r="6421" spans="1:6" ht="15" customHeight="1" x14ac:dyDescent="0.3">
      <c r="A6421" s="2">
        <v>45628</v>
      </c>
      <c r="B6421" s="5">
        <v>54300</v>
      </c>
      <c r="C6421" s="5">
        <v>54400</v>
      </c>
      <c r="D6421" s="5">
        <v>53100</v>
      </c>
      <c r="E6421" s="5">
        <v>53600</v>
      </c>
      <c r="F6421" s="4">
        <v>22044867</v>
      </c>
    </row>
    <row r="6422" spans="1:6" ht="15" customHeight="1" x14ac:dyDescent="0.3">
      <c r="A6422" s="2">
        <v>45629</v>
      </c>
      <c r="B6422" s="5">
        <v>53100</v>
      </c>
      <c r="C6422" s="5">
        <v>54400</v>
      </c>
      <c r="D6422" s="5">
        <v>53100</v>
      </c>
      <c r="E6422" s="5">
        <v>53600</v>
      </c>
      <c r="F6422" s="4">
        <v>23374603</v>
      </c>
    </row>
    <row r="6423" spans="1:6" ht="15" customHeight="1" x14ac:dyDescent="0.3">
      <c r="A6423" s="2">
        <v>45630</v>
      </c>
      <c r="B6423" s="5">
        <v>52000</v>
      </c>
      <c r="C6423" s="5">
        <v>53400</v>
      </c>
      <c r="D6423" s="5">
        <v>52000</v>
      </c>
      <c r="E6423" s="5">
        <v>53100</v>
      </c>
      <c r="F6423" s="4">
        <v>29004766</v>
      </c>
    </row>
    <row r="6424" spans="1:6" ht="15" customHeight="1" x14ac:dyDescent="0.3">
      <c r="A6424" s="2">
        <v>45631</v>
      </c>
      <c r="B6424" s="5">
        <v>53200</v>
      </c>
      <c r="C6424" s="5">
        <v>54400</v>
      </c>
      <c r="D6424" s="5">
        <v>53200</v>
      </c>
      <c r="E6424" s="5">
        <v>53700</v>
      </c>
      <c r="F6424" s="4">
        <v>23588277</v>
      </c>
    </row>
    <row r="6425" spans="1:6" ht="15" customHeight="1" x14ac:dyDescent="0.3">
      <c r="A6425" s="2">
        <v>45632</v>
      </c>
      <c r="B6425" s="5">
        <v>53900</v>
      </c>
      <c r="C6425" s="5">
        <v>54400</v>
      </c>
      <c r="D6425" s="5">
        <v>52700</v>
      </c>
      <c r="E6425" s="5">
        <v>54100</v>
      </c>
      <c r="F6425" s="4">
        <v>22861874</v>
      </c>
    </row>
    <row r="6426" spans="1:6" ht="15" customHeight="1" x14ac:dyDescent="0.3">
      <c r="A6426" s="2">
        <v>45635</v>
      </c>
      <c r="B6426" s="5">
        <v>53500</v>
      </c>
      <c r="C6426" s="5">
        <v>54600</v>
      </c>
      <c r="D6426" s="5">
        <v>53200</v>
      </c>
      <c r="E6426" s="5">
        <v>53400</v>
      </c>
      <c r="F6426" s="4">
        <v>26227680</v>
      </c>
    </row>
    <row r="6427" spans="1:6" ht="15" customHeight="1" x14ac:dyDescent="0.3">
      <c r="A6427" s="2">
        <v>45636</v>
      </c>
      <c r="B6427" s="5">
        <v>54500</v>
      </c>
      <c r="C6427" s="5">
        <v>54500</v>
      </c>
      <c r="D6427" s="5">
        <v>53700</v>
      </c>
      <c r="E6427" s="5">
        <v>54000</v>
      </c>
      <c r="F6427" s="4">
        <v>20783970</v>
      </c>
    </row>
    <row r="6428" spans="1:6" ht="15" customHeight="1" x14ac:dyDescent="0.3">
      <c r="A6428" s="2">
        <v>45637</v>
      </c>
      <c r="B6428" s="5">
        <v>53600</v>
      </c>
      <c r="C6428" s="5">
        <v>54200</v>
      </c>
      <c r="D6428" s="5">
        <v>53400</v>
      </c>
      <c r="E6428" s="5">
        <v>54000</v>
      </c>
      <c r="F6428" s="4">
        <v>14565947</v>
      </c>
    </row>
    <row r="6429" spans="1:6" ht="15" customHeight="1" x14ac:dyDescent="0.3">
      <c r="A6429" s="2">
        <v>45638</v>
      </c>
      <c r="B6429" s="5">
        <v>54000</v>
      </c>
      <c r="C6429" s="5">
        <v>56500</v>
      </c>
      <c r="D6429" s="5">
        <v>53900</v>
      </c>
      <c r="E6429" s="5">
        <v>55900</v>
      </c>
      <c r="F6429" s="4">
        <v>33476698</v>
      </c>
    </row>
    <row r="6430" spans="1:6" ht="15" customHeight="1" x14ac:dyDescent="0.3">
      <c r="A6430" s="2">
        <v>45639</v>
      </c>
      <c r="B6430" s="5">
        <v>55800</v>
      </c>
      <c r="C6430" s="5">
        <v>56300</v>
      </c>
      <c r="D6430" s="5">
        <v>55500</v>
      </c>
      <c r="E6430" s="5">
        <v>56100</v>
      </c>
      <c r="F6430" s="4">
        <v>15908823</v>
      </c>
    </row>
    <row r="6431" spans="1:6" ht="15" customHeight="1" x14ac:dyDescent="0.3">
      <c r="A6431" s="2">
        <v>45642</v>
      </c>
      <c r="B6431" s="5">
        <v>56300</v>
      </c>
      <c r="C6431" s="5">
        <v>56600</v>
      </c>
      <c r="D6431" s="5">
        <v>55200</v>
      </c>
      <c r="E6431" s="5">
        <v>55600</v>
      </c>
      <c r="F6431" s="4">
        <v>15277277</v>
      </c>
    </row>
    <row r="6432" spans="1:6" ht="15" customHeight="1" x14ac:dyDescent="0.3">
      <c r="A6432" s="2">
        <v>45643</v>
      </c>
      <c r="B6432" s="5">
        <v>54700</v>
      </c>
      <c r="C6432" s="5">
        <v>55200</v>
      </c>
      <c r="D6432" s="5">
        <v>54000</v>
      </c>
      <c r="E6432" s="5">
        <v>54200</v>
      </c>
      <c r="F6432" s="4">
        <v>20215230</v>
      </c>
    </row>
    <row r="6433" spans="1:6" ht="15" customHeight="1" x14ac:dyDescent="0.3">
      <c r="A6433" s="2">
        <v>45644</v>
      </c>
      <c r="B6433" s="5">
        <v>54100</v>
      </c>
      <c r="C6433" s="5">
        <v>55400</v>
      </c>
      <c r="D6433" s="5">
        <v>54000</v>
      </c>
      <c r="E6433" s="5">
        <v>54900</v>
      </c>
      <c r="F6433" s="4">
        <v>13698937</v>
      </c>
    </row>
    <row r="6434" spans="1:6" ht="15" customHeight="1" x14ac:dyDescent="0.3">
      <c r="A6434" s="2">
        <v>45645</v>
      </c>
      <c r="B6434" s="5">
        <v>53500</v>
      </c>
      <c r="C6434" s="5">
        <v>53800</v>
      </c>
      <c r="D6434" s="5">
        <v>53100</v>
      </c>
      <c r="E6434" s="5">
        <v>53100</v>
      </c>
      <c r="F6434" s="4">
        <v>22481925</v>
      </c>
    </row>
    <row r="6435" spans="1:6" ht="15" customHeight="1" x14ac:dyDescent="0.3">
      <c r="A6435" s="2">
        <v>45646</v>
      </c>
      <c r="B6435" s="5">
        <v>52700</v>
      </c>
      <c r="C6435" s="5">
        <v>53100</v>
      </c>
      <c r="D6435" s="5">
        <v>51900</v>
      </c>
      <c r="E6435" s="5">
        <v>53000</v>
      </c>
      <c r="F6435" s="4">
        <v>24674774</v>
      </c>
    </row>
    <row r="6436" spans="1:6" ht="15" customHeight="1" x14ac:dyDescent="0.3">
      <c r="A6436" s="2">
        <v>45649</v>
      </c>
      <c r="B6436" s="5">
        <v>53400</v>
      </c>
      <c r="C6436" s="5">
        <v>54000</v>
      </c>
      <c r="D6436" s="5">
        <v>53300</v>
      </c>
      <c r="E6436" s="5">
        <v>53500</v>
      </c>
      <c r="F6436" s="4">
        <v>13672650</v>
      </c>
    </row>
    <row r="6437" spans="1:6" ht="15" customHeight="1" x14ac:dyDescent="0.3">
      <c r="A6437" s="2">
        <v>45650</v>
      </c>
      <c r="B6437" s="5">
        <v>53700</v>
      </c>
      <c r="C6437" s="5">
        <v>54500</v>
      </c>
      <c r="D6437" s="5">
        <v>53600</v>
      </c>
      <c r="E6437" s="5">
        <v>54400</v>
      </c>
      <c r="F6437" s="4">
        <v>11634677</v>
      </c>
    </row>
    <row r="6438" spans="1:6" ht="15" customHeight="1" x14ac:dyDescent="0.3">
      <c r="A6438" s="2">
        <v>45652</v>
      </c>
      <c r="B6438" s="5">
        <v>54500</v>
      </c>
      <c r="C6438" s="5">
        <v>54600</v>
      </c>
      <c r="D6438" s="5">
        <v>53500</v>
      </c>
      <c r="E6438" s="5">
        <v>53600</v>
      </c>
      <c r="F6438" s="4">
        <v>10517075</v>
      </c>
    </row>
    <row r="6439" spans="1:6" ht="15" customHeight="1" x14ac:dyDescent="0.3">
      <c r="A6439" s="2">
        <v>45653</v>
      </c>
      <c r="B6439" s="5">
        <v>53500</v>
      </c>
      <c r="C6439" s="5">
        <v>54100</v>
      </c>
      <c r="D6439" s="5">
        <v>53200</v>
      </c>
      <c r="E6439" s="5">
        <v>53700</v>
      </c>
      <c r="F6439" s="4">
        <v>10747196</v>
      </c>
    </row>
    <row r="6440" spans="1:6" ht="15" customHeight="1" x14ac:dyDescent="0.3">
      <c r="A6440" s="2">
        <v>45656</v>
      </c>
      <c r="B6440" s="5">
        <v>53300</v>
      </c>
      <c r="C6440" s="5">
        <v>54000</v>
      </c>
      <c r="D6440" s="5">
        <v>53100</v>
      </c>
      <c r="E6440" s="5">
        <v>53200</v>
      </c>
      <c r="F6440" s="4">
        <v>12624702</v>
      </c>
    </row>
    <row r="6441" spans="1:6" ht="15" customHeight="1" x14ac:dyDescent="0.3">
      <c r="A6441" s="2">
        <v>45659</v>
      </c>
      <c r="B6441" s="5">
        <v>52700</v>
      </c>
      <c r="C6441" s="5">
        <v>53600</v>
      </c>
      <c r="D6441" s="5">
        <v>52300</v>
      </c>
      <c r="E6441" s="5">
        <v>53400</v>
      </c>
      <c r="F6441" s="4">
        <v>16630538</v>
      </c>
    </row>
    <row r="6442" spans="1:6" ht="15" customHeight="1" x14ac:dyDescent="0.3">
      <c r="A6442" s="2">
        <v>45660</v>
      </c>
      <c r="B6442" s="5">
        <v>52800</v>
      </c>
      <c r="C6442" s="5">
        <v>55100</v>
      </c>
      <c r="D6442" s="5">
        <v>52800</v>
      </c>
      <c r="E6442" s="5">
        <v>54400</v>
      </c>
      <c r="F6442" s="4">
        <v>19318046</v>
      </c>
    </row>
    <row r="6443" spans="1:6" ht="15" customHeight="1" x14ac:dyDescent="0.3">
      <c r="A6443" s="2">
        <v>45663</v>
      </c>
      <c r="B6443" s="5">
        <v>54400</v>
      </c>
      <c r="C6443" s="5">
        <v>56200</v>
      </c>
      <c r="D6443" s="5">
        <v>54300</v>
      </c>
      <c r="E6443" s="5">
        <v>55900</v>
      </c>
      <c r="F6443" s="4">
        <v>19034284</v>
      </c>
    </row>
    <row r="6444" spans="1:6" ht="15" customHeight="1" x14ac:dyDescent="0.3">
      <c r="A6444" s="2">
        <v>45664</v>
      </c>
      <c r="B6444" s="5">
        <v>56800</v>
      </c>
      <c r="C6444" s="5">
        <v>57300</v>
      </c>
      <c r="D6444" s="5">
        <v>55400</v>
      </c>
      <c r="E6444" s="5">
        <v>55400</v>
      </c>
      <c r="F6444" s="4">
        <v>17030235</v>
      </c>
    </row>
    <row r="6445" spans="1:6" ht="15" customHeight="1" x14ac:dyDescent="0.3">
      <c r="A6445" s="2">
        <v>45665</v>
      </c>
      <c r="B6445" s="5">
        <v>54800</v>
      </c>
      <c r="C6445" s="5">
        <v>57500</v>
      </c>
      <c r="D6445" s="5">
        <v>54700</v>
      </c>
      <c r="E6445" s="5">
        <v>57300</v>
      </c>
      <c r="F6445" s="4">
        <v>26593553</v>
      </c>
    </row>
    <row r="6446" spans="1:6" ht="15" customHeight="1" x14ac:dyDescent="0.3">
      <c r="A6446" s="2">
        <v>45666</v>
      </c>
      <c r="B6446" s="5">
        <v>57600</v>
      </c>
      <c r="C6446" s="5">
        <v>57700</v>
      </c>
      <c r="D6446" s="5">
        <v>56100</v>
      </c>
      <c r="E6446" s="5">
        <v>56100</v>
      </c>
      <c r="F6446" s="4">
        <v>24490592</v>
      </c>
    </row>
    <row r="6447" spans="1:6" ht="15" customHeight="1" x14ac:dyDescent="0.3">
      <c r="A6447" s="2">
        <v>45667</v>
      </c>
      <c r="B6447" s="5">
        <v>56100</v>
      </c>
      <c r="C6447" s="5">
        <v>56500</v>
      </c>
      <c r="D6447" s="5">
        <v>55200</v>
      </c>
      <c r="E6447" s="5">
        <v>55300</v>
      </c>
      <c r="F6447" s="4">
        <v>16059223</v>
      </c>
    </row>
    <row r="6448" spans="1:6" ht="15" customHeight="1" x14ac:dyDescent="0.3">
      <c r="A6448" s="2">
        <v>45670</v>
      </c>
      <c r="B6448" s="5">
        <v>54600</v>
      </c>
      <c r="C6448" s="5">
        <v>55000</v>
      </c>
      <c r="D6448" s="5">
        <v>54100</v>
      </c>
      <c r="E6448" s="5">
        <v>54100</v>
      </c>
      <c r="F6448" s="4">
        <v>16868600</v>
      </c>
    </row>
    <row r="6449" spans="1:6" ht="15" customHeight="1" x14ac:dyDescent="0.3">
      <c r="A6449" s="2">
        <v>45671</v>
      </c>
      <c r="B6449" s="5">
        <v>54200</v>
      </c>
      <c r="C6449" s="5">
        <v>54600</v>
      </c>
      <c r="D6449" s="5">
        <v>53700</v>
      </c>
      <c r="E6449" s="5">
        <v>53900</v>
      </c>
      <c r="F6449" s="4">
        <v>17465926</v>
      </c>
    </row>
    <row r="6450" spans="1:6" ht="15" customHeight="1" x14ac:dyDescent="0.3">
      <c r="A6450" s="2">
        <v>45672</v>
      </c>
      <c r="B6450" s="5">
        <v>54100</v>
      </c>
      <c r="C6450" s="5">
        <v>54700</v>
      </c>
      <c r="D6450" s="5">
        <v>53500</v>
      </c>
      <c r="E6450" s="5">
        <v>53700</v>
      </c>
      <c r="F6450" s="4">
        <v>18625025</v>
      </c>
    </row>
    <row r="6451" spans="1:6" ht="15" customHeight="1" x14ac:dyDescent="0.3">
      <c r="A6451" s="2">
        <v>45673</v>
      </c>
      <c r="B6451" s="5">
        <v>54200</v>
      </c>
      <c r="C6451" s="5">
        <v>55000</v>
      </c>
      <c r="D6451" s="5">
        <v>54100</v>
      </c>
      <c r="E6451" s="5">
        <v>54300</v>
      </c>
      <c r="F6451" s="4">
        <v>18627298</v>
      </c>
    </row>
    <row r="6452" spans="1:6" ht="15" customHeight="1" x14ac:dyDescent="0.3">
      <c r="A6452" s="2">
        <v>45674</v>
      </c>
      <c r="B6452" s="5">
        <v>53800</v>
      </c>
      <c r="C6452" s="5">
        <v>54100</v>
      </c>
      <c r="D6452" s="5">
        <v>53200</v>
      </c>
      <c r="E6452" s="5">
        <v>53700</v>
      </c>
      <c r="F6452" s="4">
        <v>18805344</v>
      </c>
    </row>
    <row r="6453" spans="1:6" ht="15" customHeight="1" x14ac:dyDescent="0.3">
      <c r="A6453" s="2">
        <v>45677</v>
      </c>
      <c r="B6453" s="5">
        <v>53600</v>
      </c>
      <c r="C6453" s="5">
        <v>53900</v>
      </c>
      <c r="D6453" s="5">
        <v>53300</v>
      </c>
      <c r="E6453" s="5">
        <v>53400</v>
      </c>
      <c r="F6453" s="4">
        <v>11822531</v>
      </c>
    </row>
    <row r="6454" spans="1:6" ht="15" customHeight="1" x14ac:dyDescent="0.3">
      <c r="A6454" s="2">
        <v>45678</v>
      </c>
      <c r="B6454" s="5">
        <v>53700</v>
      </c>
      <c r="C6454" s="5">
        <v>54300</v>
      </c>
      <c r="D6454" s="5">
        <v>53300</v>
      </c>
      <c r="E6454" s="5">
        <v>53500</v>
      </c>
      <c r="F6454" s="4">
        <v>13535702</v>
      </c>
    </row>
    <row r="6455" spans="1:6" ht="15" customHeight="1" x14ac:dyDescent="0.3">
      <c r="A6455" s="2">
        <v>45679</v>
      </c>
      <c r="B6455" s="5">
        <v>53400</v>
      </c>
      <c r="C6455" s="5">
        <v>54400</v>
      </c>
      <c r="D6455" s="5">
        <v>53100</v>
      </c>
      <c r="E6455" s="5">
        <v>54300</v>
      </c>
      <c r="F6455" s="4">
        <v>18341991</v>
      </c>
    </row>
    <row r="6456" spans="1:6" ht="15" customHeight="1" x14ac:dyDescent="0.3">
      <c r="A6456" s="2">
        <v>45680</v>
      </c>
      <c r="B6456" s="5">
        <v>53700</v>
      </c>
      <c r="C6456" s="5">
        <v>54100</v>
      </c>
      <c r="D6456" s="5">
        <v>53500</v>
      </c>
      <c r="E6456" s="5">
        <v>53700</v>
      </c>
      <c r="F6456" s="4">
        <v>15588067</v>
      </c>
    </row>
    <row r="6457" spans="1:6" ht="15" customHeight="1" x14ac:dyDescent="0.3">
      <c r="A6457" s="2">
        <v>45681</v>
      </c>
      <c r="B6457" s="5">
        <v>53600</v>
      </c>
      <c r="C6457" s="5">
        <v>53800</v>
      </c>
      <c r="D6457" s="5">
        <v>53200</v>
      </c>
      <c r="E6457" s="5">
        <v>53700</v>
      </c>
      <c r="F6457" s="4">
        <v>11867631</v>
      </c>
    </row>
    <row r="6458" spans="1:6" ht="15" customHeight="1" x14ac:dyDescent="0.3">
      <c r="A6458" s="2">
        <v>45688</v>
      </c>
      <c r="B6458" s="5">
        <v>52200</v>
      </c>
      <c r="C6458" s="5">
        <v>53000</v>
      </c>
      <c r="D6458" s="5">
        <v>51700</v>
      </c>
      <c r="E6458" s="5">
        <v>52400</v>
      </c>
      <c r="F6458" s="4">
        <v>42186279</v>
      </c>
    </row>
    <row r="6459" spans="1:6" ht="15" customHeight="1" x14ac:dyDescent="0.3">
      <c r="A6459" s="2">
        <v>45691</v>
      </c>
      <c r="B6459" s="5">
        <v>51100</v>
      </c>
      <c r="C6459" s="5">
        <v>51400</v>
      </c>
      <c r="D6459" s="5">
        <v>50800</v>
      </c>
      <c r="E6459" s="5">
        <v>51000</v>
      </c>
      <c r="F6459" s="4">
        <v>32344897</v>
      </c>
    </row>
    <row r="6460" spans="1:6" ht="15" customHeight="1" x14ac:dyDescent="0.3">
      <c r="A6460" s="2">
        <v>45692</v>
      </c>
      <c r="B6460" s="5">
        <v>51600</v>
      </c>
      <c r="C6460" s="5">
        <v>53600</v>
      </c>
      <c r="D6460" s="5">
        <v>51500</v>
      </c>
      <c r="E6460" s="5">
        <v>52700</v>
      </c>
      <c r="F6460" s="4">
        <v>27214851</v>
      </c>
    </row>
    <row r="6461" spans="1:6" ht="15" customHeight="1" x14ac:dyDescent="0.3">
      <c r="A6461" s="2">
        <v>45693</v>
      </c>
      <c r="B6461" s="5">
        <v>53600</v>
      </c>
      <c r="C6461" s="5">
        <v>53800</v>
      </c>
      <c r="D6461" s="5">
        <v>52800</v>
      </c>
      <c r="E6461" s="5">
        <v>52900</v>
      </c>
      <c r="F6461" s="4">
        <v>15974885</v>
      </c>
    </row>
    <row r="6462" spans="1:6" ht="15" customHeight="1" x14ac:dyDescent="0.3">
      <c r="A6462" s="2">
        <v>45694</v>
      </c>
      <c r="B6462" s="5">
        <v>53400</v>
      </c>
      <c r="C6462" s="5">
        <v>54000</v>
      </c>
      <c r="D6462" s="5">
        <v>53200</v>
      </c>
      <c r="E6462" s="5">
        <v>54000</v>
      </c>
      <c r="F6462" s="4">
        <v>16466025</v>
      </c>
    </row>
    <row r="6463" spans="1:6" ht="15" customHeight="1" x14ac:dyDescent="0.3">
      <c r="A6463" s="2">
        <v>45695</v>
      </c>
      <c r="B6463" s="5">
        <v>53900</v>
      </c>
      <c r="C6463" s="5">
        <v>54200</v>
      </c>
      <c r="D6463" s="5">
        <v>53600</v>
      </c>
      <c r="E6463" s="5">
        <v>53700</v>
      </c>
      <c r="F6463" s="4">
        <v>14476866</v>
      </c>
    </row>
    <row r="6464" spans="1:6" ht="15" customHeight="1" x14ac:dyDescent="0.3">
      <c r="A6464" s="2">
        <v>45698</v>
      </c>
      <c r="B6464" s="5">
        <v>53000</v>
      </c>
      <c r="C6464" s="5">
        <v>55900</v>
      </c>
      <c r="D6464" s="5">
        <v>52900</v>
      </c>
      <c r="E6464" s="5">
        <v>55600</v>
      </c>
      <c r="F6464" s="4">
        <v>27577591</v>
      </c>
    </row>
    <row r="6465" spans="1:6" ht="15" customHeight="1" x14ac:dyDescent="0.3">
      <c r="A6465" s="2">
        <v>45699</v>
      </c>
      <c r="B6465" s="5">
        <v>55500</v>
      </c>
      <c r="C6465" s="5">
        <v>56300</v>
      </c>
      <c r="D6465" s="5">
        <v>55000</v>
      </c>
      <c r="E6465" s="5">
        <v>55700</v>
      </c>
      <c r="F6465" s="4">
        <v>24596196</v>
      </c>
    </row>
    <row r="6466" spans="1:6" ht="15" customHeight="1" x14ac:dyDescent="0.3">
      <c r="A6466" s="2">
        <v>45700</v>
      </c>
      <c r="B6466" s="5">
        <v>55100</v>
      </c>
      <c r="C6466" s="5">
        <v>55900</v>
      </c>
      <c r="D6466" s="5">
        <v>54500</v>
      </c>
      <c r="E6466" s="5">
        <v>55800</v>
      </c>
      <c r="F6466" s="4">
        <v>26428596</v>
      </c>
    </row>
    <row r="6467" spans="1:6" ht="15" customHeight="1" x14ac:dyDescent="0.3">
      <c r="A6467" s="2">
        <v>45701</v>
      </c>
      <c r="B6467" s="5">
        <v>56100</v>
      </c>
      <c r="C6467" s="5">
        <v>56400</v>
      </c>
      <c r="D6467" s="5">
        <v>55600</v>
      </c>
      <c r="E6467" s="5">
        <v>55800</v>
      </c>
      <c r="F6467" s="4">
        <v>22448377</v>
      </c>
    </row>
    <row r="6468" spans="1:6" ht="15" customHeight="1" x14ac:dyDescent="0.3">
      <c r="A6468" s="2">
        <v>45702</v>
      </c>
      <c r="B6468" s="5">
        <v>56000</v>
      </c>
      <c r="C6468" s="5">
        <v>57300</v>
      </c>
      <c r="D6468" s="5">
        <v>56000</v>
      </c>
      <c r="E6468" s="5">
        <v>56000</v>
      </c>
      <c r="F6468" s="4">
        <v>23979779</v>
      </c>
    </row>
    <row r="6469" spans="1:6" ht="15" customHeight="1" x14ac:dyDescent="0.3">
      <c r="A6469" s="2">
        <v>45705</v>
      </c>
      <c r="B6469" s="5">
        <v>56100</v>
      </c>
      <c r="C6469" s="5">
        <v>56500</v>
      </c>
      <c r="D6469" s="5">
        <v>55700</v>
      </c>
      <c r="E6469" s="5">
        <v>56000</v>
      </c>
      <c r="F6469" s="4">
        <v>11916027</v>
      </c>
    </row>
    <row r="6470" spans="1:6" ht="15" customHeight="1" x14ac:dyDescent="0.3">
      <c r="A6470" s="2">
        <v>45706</v>
      </c>
      <c r="B6470" s="5">
        <v>56200</v>
      </c>
      <c r="C6470" s="5">
        <v>57200</v>
      </c>
      <c r="D6470" s="5">
        <v>55900</v>
      </c>
      <c r="E6470" s="5">
        <v>56900</v>
      </c>
      <c r="F6470" s="4">
        <v>22131007</v>
      </c>
    </row>
    <row r="6471" spans="1:6" ht="15" customHeight="1" x14ac:dyDescent="0.3">
      <c r="A6471" s="2">
        <v>45707</v>
      </c>
      <c r="B6471" s="5">
        <v>57400</v>
      </c>
      <c r="C6471" s="5">
        <v>58900</v>
      </c>
      <c r="D6471" s="5">
        <v>57300</v>
      </c>
      <c r="E6471" s="5">
        <v>58700</v>
      </c>
      <c r="F6471" s="4">
        <v>25395151</v>
      </c>
    </row>
    <row r="6472" spans="1:6" ht="15" customHeight="1" x14ac:dyDescent="0.3">
      <c r="A6472" s="2">
        <v>45708</v>
      </c>
      <c r="B6472" s="5">
        <v>59100</v>
      </c>
      <c r="C6472" s="5">
        <v>59100</v>
      </c>
      <c r="D6472" s="5">
        <v>58100</v>
      </c>
      <c r="E6472" s="5">
        <v>58400</v>
      </c>
      <c r="F6472" s="4">
        <v>21589059</v>
      </c>
    </row>
    <row r="6473" spans="1:6" ht="15" customHeight="1" x14ac:dyDescent="0.3">
      <c r="A6473" s="2">
        <v>45709</v>
      </c>
      <c r="B6473" s="5">
        <v>58400</v>
      </c>
      <c r="C6473" s="5">
        <v>58500</v>
      </c>
      <c r="D6473" s="5">
        <v>57100</v>
      </c>
      <c r="E6473" s="5">
        <v>58200</v>
      </c>
      <c r="F6473" s="4">
        <v>22198428</v>
      </c>
    </row>
    <row r="6474" spans="1:6" ht="15" customHeight="1" x14ac:dyDescent="0.3">
      <c r="A6474" s="2">
        <v>45712</v>
      </c>
      <c r="B6474" s="5">
        <v>57300</v>
      </c>
      <c r="C6474" s="5">
        <v>57700</v>
      </c>
      <c r="D6474" s="5">
        <v>57200</v>
      </c>
      <c r="E6474" s="5">
        <v>57300</v>
      </c>
      <c r="F6474" s="4">
        <v>14138471</v>
      </c>
    </row>
    <row r="6475" spans="1:6" ht="15" customHeight="1" x14ac:dyDescent="0.3">
      <c r="A6475" s="2">
        <v>45713</v>
      </c>
      <c r="B6475" s="5">
        <v>56600</v>
      </c>
      <c r="C6475" s="5">
        <v>57800</v>
      </c>
      <c r="D6475" s="5">
        <v>56500</v>
      </c>
      <c r="E6475" s="5">
        <v>57200</v>
      </c>
      <c r="F6475" s="4">
        <v>14625181</v>
      </c>
    </row>
    <row r="6476" spans="1:6" ht="15" customHeight="1" x14ac:dyDescent="0.3">
      <c r="A6476" s="2">
        <v>45714</v>
      </c>
      <c r="B6476" s="5">
        <v>57000</v>
      </c>
      <c r="C6476" s="5">
        <v>57100</v>
      </c>
      <c r="D6476" s="5">
        <v>56100</v>
      </c>
      <c r="E6476" s="5">
        <v>56600</v>
      </c>
      <c r="F6476" s="4">
        <v>18117091</v>
      </c>
    </row>
    <row r="6477" spans="1:6" ht="15" customHeight="1" x14ac:dyDescent="0.3">
      <c r="A6477" s="2">
        <v>45715</v>
      </c>
      <c r="B6477" s="5">
        <v>56500</v>
      </c>
      <c r="C6477" s="5">
        <v>57100</v>
      </c>
      <c r="D6477" s="5">
        <v>56200</v>
      </c>
      <c r="E6477" s="5">
        <v>56300</v>
      </c>
      <c r="F6477" s="4">
        <v>14975356</v>
      </c>
    </row>
    <row r="6478" spans="1:6" ht="15" customHeight="1" x14ac:dyDescent="0.3">
      <c r="A6478" s="2">
        <v>45716</v>
      </c>
      <c r="B6478" s="5">
        <v>55400</v>
      </c>
      <c r="C6478" s="5">
        <v>55700</v>
      </c>
      <c r="D6478" s="5">
        <v>54500</v>
      </c>
      <c r="E6478" s="5">
        <v>54500</v>
      </c>
      <c r="F6478" s="4">
        <v>28036698</v>
      </c>
    </row>
    <row r="6479" spans="1:6" ht="15" customHeight="1" x14ac:dyDescent="0.3">
      <c r="A6479" s="2">
        <v>45720</v>
      </c>
      <c r="B6479" s="5">
        <v>53900</v>
      </c>
      <c r="C6479" s="5">
        <v>55000</v>
      </c>
      <c r="D6479" s="5">
        <v>53800</v>
      </c>
      <c r="E6479" s="5">
        <v>54500</v>
      </c>
      <c r="F6479" s="4">
        <v>17284174</v>
      </c>
    </row>
    <row r="6480" spans="1:6" ht="15" customHeight="1" x14ac:dyDescent="0.3">
      <c r="A6480" s="2">
        <v>45721</v>
      </c>
      <c r="B6480" s="5">
        <v>55100</v>
      </c>
      <c r="C6480" s="5">
        <v>55400</v>
      </c>
      <c r="D6480" s="5">
        <v>54000</v>
      </c>
      <c r="E6480" s="5">
        <v>54000</v>
      </c>
      <c r="F6480" s="4">
        <v>16578817</v>
      </c>
    </row>
    <row r="6481" spans="1:6" ht="15" customHeight="1" x14ac:dyDescent="0.3">
      <c r="A6481" s="2">
        <v>45722</v>
      </c>
      <c r="B6481" s="5">
        <v>54100</v>
      </c>
      <c r="C6481" s="5">
        <v>54500</v>
      </c>
      <c r="D6481" s="5">
        <v>54000</v>
      </c>
      <c r="E6481" s="5">
        <v>54300</v>
      </c>
      <c r="F6481" s="4">
        <v>12258101</v>
      </c>
    </row>
    <row r="6482" spans="1:6" ht="15" customHeight="1" x14ac:dyDescent="0.3">
      <c r="A6482" s="2">
        <v>45723</v>
      </c>
      <c r="B6482" s="5">
        <v>53500</v>
      </c>
      <c r="C6482" s="5">
        <v>54200</v>
      </c>
      <c r="D6482" s="5">
        <v>53400</v>
      </c>
      <c r="E6482" s="5">
        <v>53700</v>
      </c>
      <c r="F6482" s="4">
        <v>14274992</v>
      </c>
    </row>
    <row r="6483" spans="1:6" ht="15" customHeight="1" x14ac:dyDescent="0.3">
      <c r="A6483" s="53" t="s">
        <v>8</v>
      </c>
      <c r="B6483" s="53"/>
      <c r="C6483" s="53"/>
      <c r="D6483" s="53"/>
      <c r="E6483" s="53"/>
      <c r="F6483" s="53"/>
    </row>
    <row r="6484" spans="1:6" ht="15" customHeight="1" x14ac:dyDescent="0.3">
      <c r="A6484" s="54" t="s">
        <v>17</v>
      </c>
      <c r="B6484" s="54"/>
      <c r="C6484" s="54"/>
      <c r="D6484" s="54"/>
      <c r="E6484" s="54"/>
      <c r="F6484" s="54"/>
    </row>
  </sheetData>
  <sheetProtection pivotTables="0"/>
  <dataConsolidate/>
  <mergeCells count="8">
    <mergeCell ref="B6:F6"/>
    <mergeCell ref="A6483:F6483"/>
    <mergeCell ref="A6484:F6484"/>
    <mergeCell ref="A1:F1"/>
    <mergeCell ref="B2:F2"/>
    <mergeCell ref="B3:F3"/>
    <mergeCell ref="B4:F4"/>
    <mergeCell ref="B5:F5"/>
  </mergeCells>
  <hyperlinks>
    <hyperlink ref="A6484" r:id="rId1" xr:uid="{00000000-0004-0000-00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5E24F-411B-4D71-89F8-B7BB6480180E}">
  <dimension ref="A1:J6478"/>
  <sheetViews>
    <sheetView workbookViewId="0">
      <selection activeCell="E6471" sqref="E6471"/>
    </sheetView>
  </sheetViews>
  <sheetFormatPr defaultRowHeight="14.4" x14ac:dyDescent="0.3"/>
  <cols>
    <col min="1" max="1" width="17.109375" style="10" customWidth="1"/>
    <col min="2" max="5" width="17.109375" style="14" customWidth="1"/>
    <col min="6" max="6" width="20" customWidth="1"/>
    <col min="7" max="7" width="16.21875" bestFit="1" customWidth="1"/>
    <col min="8" max="8" width="14.44140625" bestFit="1" customWidth="1"/>
    <col min="9" max="9" width="14.6640625" customWidth="1"/>
    <col min="10" max="10" width="15.44140625" bestFit="1" customWidth="1"/>
  </cols>
  <sheetData>
    <row r="1" spans="1:10" x14ac:dyDescent="0.3">
      <c r="A1" s="35" t="s">
        <v>11</v>
      </c>
      <c r="B1" s="36" t="s">
        <v>12</v>
      </c>
      <c r="C1" s="36" t="s">
        <v>13</v>
      </c>
      <c r="D1" s="36" t="s">
        <v>14</v>
      </c>
      <c r="E1" s="36" t="s">
        <v>15</v>
      </c>
      <c r="F1" s="37" t="s">
        <v>16</v>
      </c>
      <c r="G1" s="38" t="s">
        <v>39</v>
      </c>
      <c r="H1" s="39" t="s">
        <v>40</v>
      </c>
      <c r="I1" s="39" t="s">
        <v>41</v>
      </c>
      <c r="J1" s="39" t="s">
        <v>55</v>
      </c>
    </row>
    <row r="2" spans="1:10" x14ac:dyDescent="0.3">
      <c r="A2" s="6">
        <v>36529</v>
      </c>
      <c r="B2" s="41">
        <v>6000</v>
      </c>
      <c r="C2" s="41">
        <v>6110</v>
      </c>
      <c r="D2" s="41">
        <v>5660</v>
      </c>
      <c r="E2" s="41">
        <v>6110</v>
      </c>
      <c r="F2" s="7">
        <v>74195000</v>
      </c>
      <c r="G2" s="19" t="str">
        <f>TEXT(StockData[[#This Row],[Date]],"mmm")</f>
        <v>Jan</v>
      </c>
      <c r="H2" s="19">
        <f>YEAR(StockData[[#This Row],[Date]])</f>
        <v>2000</v>
      </c>
      <c r="I2" s="22">
        <f>(StockData[[#This Row],[Close]]-StockData[[#This Row],[Open]])/StockData[[#This Row],[Open]]</f>
        <v>1.8333333333333333E-2</v>
      </c>
      <c r="J2" s="34">
        <f>StockData[[#This Row],[Date]]</f>
        <v>36529</v>
      </c>
    </row>
    <row r="3" spans="1:10" x14ac:dyDescent="0.3">
      <c r="A3" s="6">
        <v>36530</v>
      </c>
      <c r="B3" s="41">
        <v>5800</v>
      </c>
      <c r="C3" s="41">
        <v>6060</v>
      </c>
      <c r="D3" s="41">
        <v>5520</v>
      </c>
      <c r="E3" s="41">
        <v>5580</v>
      </c>
      <c r="F3" s="7">
        <v>74680000</v>
      </c>
      <c r="G3" s="19" t="str">
        <f>TEXT(StockData[[#This Row],[Date]],"mmm")</f>
        <v>Jan</v>
      </c>
      <c r="H3" s="19">
        <f>YEAR(StockData[[#This Row],[Date]])</f>
        <v>2000</v>
      </c>
      <c r="I3" s="22">
        <f>(StockData[[#This Row],[Close]]-StockData[[#This Row],[Open]])/StockData[[#This Row],[Open]]</f>
        <v>-3.793103448275862E-2</v>
      </c>
      <c r="J3" s="34">
        <f>StockData[[#This Row],[Date]]</f>
        <v>36530</v>
      </c>
    </row>
    <row r="4" spans="1:10" x14ac:dyDescent="0.3">
      <c r="A4" s="6">
        <v>36531</v>
      </c>
      <c r="B4" s="41">
        <v>5750</v>
      </c>
      <c r="C4" s="41">
        <v>5780</v>
      </c>
      <c r="D4" s="41">
        <v>5580</v>
      </c>
      <c r="E4" s="41">
        <v>5620</v>
      </c>
      <c r="F4" s="7">
        <v>54390000</v>
      </c>
      <c r="G4" s="19" t="str">
        <f>TEXT(StockData[[#This Row],[Date]],"mmm")</f>
        <v>Jan</v>
      </c>
      <c r="H4" s="19">
        <f>YEAR(StockData[[#This Row],[Date]])</f>
        <v>2000</v>
      </c>
      <c r="I4" s="22">
        <f>(StockData[[#This Row],[Close]]-StockData[[#This Row],[Open]])/StockData[[#This Row],[Open]]</f>
        <v>-2.2608695652173914E-2</v>
      </c>
      <c r="J4" s="34">
        <f>StockData[[#This Row],[Date]]</f>
        <v>36531</v>
      </c>
    </row>
    <row r="5" spans="1:10" x14ac:dyDescent="0.3">
      <c r="A5" s="6">
        <v>36532</v>
      </c>
      <c r="B5" s="41">
        <v>5560</v>
      </c>
      <c r="C5" s="41">
        <v>5670</v>
      </c>
      <c r="D5" s="41">
        <v>5360</v>
      </c>
      <c r="E5" s="41">
        <v>5540</v>
      </c>
      <c r="F5" s="7">
        <v>40305000</v>
      </c>
      <c r="G5" s="19" t="str">
        <f>TEXT(StockData[[#This Row],[Date]],"mmm")</f>
        <v>Jan</v>
      </c>
      <c r="H5" s="19">
        <f>YEAR(StockData[[#This Row],[Date]])</f>
        <v>2000</v>
      </c>
      <c r="I5" s="22">
        <f>(StockData[[#This Row],[Close]]-StockData[[#This Row],[Open]])/StockData[[#This Row],[Open]]</f>
        <v>-3.5971223021582736E-3</v>
      </c>
      <c r="J5" s="34">
        <f>StockData[[#This Row],[Date]]</f>
        <v>36532</v>
      </c>
    </row>
    <row r="6" spans="1:10" x14ac:dyDescent="0.3">
      <c r="A6" s="6">
        <v>36535</v>
      </c>
      <c r="B6" s="41">
        <v>5600</v>
      </c>
      <c r="C6" s="41">
        <v>5770</v>
      </c>
      <c r="D6" s="41">
        <v>5580</v>
      </c>
      <c r="E6" s="41">
        <v>5770</v>
      </c>
      <c r="F6" s="7">
        <v>46880000</v>
      </c>
      <c r="G6" s="19" t="str">
        <f>TEXT(StockData[[#This Row],[Date]],"mmm")</f>
        <v>Jan</v>
      </c>
      <c r="H6" s="19">
        <f>YEAR(StockData[[#This Row],[Date]])</f>
        <v>2000</v>
      </c>
      <c r="I6" s="22">
        <f>(StockData[[#This Row],[Close]]-StockData[[#This Row],[Open]])/StockData[[#This Row],[Open]]</f>
        <v>3.0357142857142857E-2</v>
      </c>
      <c r="J6" s="34">
        <f>StockData[[#This Row],[Date]]</f>
        <v>36535</v>
      </c>
    </row>
    <row r="7" spans="1:10" x14ac:dyDescent="0.3">
      <c r="A7" s="6">
        <v>36536</v>
      </c>
      <c r="B7" s="41">
        <v>5820</v>
      </c>
      <c r="C7" s="41">
        <v>6100</v>
      </c>
      <c r="D7" s="41">
        <v>5770</v>
      </c>
      <c r="E7" s="41">
        <v>5770</v>
      </c>
      <c r="F7" s="7">
        <v>59745000</v>
      </c>
      <c r="G7" s="19" t="str">
        <f>TEXT(StockData[[#This Row],[Date]],"mmm")</f>
        <v>Jan</v>
      </c>
      <c r="H7" s="19">
        <f>YEAR(StockData[[#This Row],[Date]])</f>
        <v>2000</v>
      </c>
      <c r="I7" s="22">
        <f>(StockData[[#This Row],[Close]]-StockData[[#This Row],[Open]])/StockData[[#This Row],[Open]]</f>
        <v>-8.5910652920962206E-3</v>
      </c>
      <c r="J7" s="34">
        <f>StockData[[#This Row],[Date]]</f>
        <v>36536</v>
      </c>
    </row>
    <row r="8" spans="1:10" x14ac:dyDescent="0.3">
      <c r="A8" s="6">
        <v>36537</v>
      </c>
      <c r="B8" s="41">
        <v>5610</v>
      </c>
      <c r="C8" s="41">
        <v>5740</v>
      </c>
      <c r="D8" s="41">
        <v>5600</v>
      </c>
      <c r="E8" s="41">
        <v>5720</v>
      </c>
      <c r="F8" s="7">
        <v>29220000</v>
      </c>
      <c r="G8" s="19" t="str">
        <f>TEXT(StockData[[#This Row],[Date]],"mmm")</f>
        <v>Jan</v>
      </c>
      <c r="H8" s="19">
        <f>YEAR(StockData[[#This Row],[Date]])</f>
        <v>2000</v>
      </c>
      <c r="I8" s="22">
        <f>(StockData[[#This Row],[Close]]-StockData[[#This Row],[Open]])/StockData[[#This Row],[Open]]</f>
        <v>1.9607843137254902E-2</v>
      </c>
      <c r="J8" s="34">
        <f>StockData[[#This Row],[Date]]</f>
        <v>36537</v>
      </c>
    </row>
    <row r="9" spans="1:10" x14ac:dyDescent="0.3">
      <c r="A9" s="6">
        <v>36538</v>
      </c>
      <c r="B9" s="41">
        <v>5600</v>
      </c>
      <c r="C9" s="41">
        <v>5740</v>
      </c>
      <c r="D9" s="41">
        <v>5560</v>
      </c>
      <c r="E9" s="41">
        <v>5710</v>
      </c>
      <c r="F9" s="7">
        <v>41190000</v>
      </c>
      <c r="G9" s="19" t="str">
        <f>TEXT(StockData[[#This Row],[Date]],"mmm")</f>
        <v>Jan</v>
      </c>
      <c r="H9" s="19">
        <f>YEAR(StockData[[#This Row],[Date]])</f>
        <v>2000</v>
      </c>
      <c r="I9" s="22">
        <f>(StockData[[#This Row],[Close]]-StockData[[#This Row],[Open]])/StockData[[#This Row],[Open]]</f>
        <v>1.9642857142857142E-2</v>
      </c>
      <c r="J9" s="34">
        <f>StockData[[#This Row],[Date]]</f>
        <v>36538</v>
      </c>
    </row>
    <row r="10" spans="1:10" x14ac:dyDescent="0.3">
      <c r="A10" s="6">
        <v>36539</v>
      </c>
      <c r="B10" s="41">
        <v>5720</v>
      </c>
      <c r="C10" s="41">
        <v>5880</v>
      </c>
      <c r="D10" s="41">
        <v>5680</v>
      </c>
      <c r="E10" s="41">
        <v>5830</v>
      </c>
      <c r="F10" s="7">
        <v>49375000</v>
      </c>
      <c r="G10" s="19" t="str">
        <f>TEXT(StockData[[#This Row],[Date]],"mmm")</f>
        <v>Jan</v>
      </c>
      <c r="H10" s="19">
        <f>YEAR(StockData[[#This Row],[Date]])</f>
        <v>2000</v>
      </c>
      <c r="I10" s="22">
        <f>(StockData[[#This Row],[Close]]-StockData[[#This Row],[Open]])/StockData[[#This Row],[Open]]</f>
        <v>1.9230769230769232E-2</v>
      </c>
      <c r="J10" s="34">
        <f>StockData[[#This Row],[Date]]</f>
        <v>36539</v>
      </c>
    </row>
    <row r="11" spans="1:10" x14ac:dyDescent="0.3">
      <c r="A11" s="6">
        <v>36542</v>
      </c>
      <c r="B11" s="41">
        <v>6000</v>
      </c>
      <c r="C11" s="41">
        <v>6180</v>
      </c>
      <c r="D11" s="41">
        <v>5920</v>
      </c>
      <c r="E11" s="41">
        <v>6100</v>
      </c>
      <c r="F11" s="7">
        <v>63505000</v>
      </c>
      <c r="G11" s="19" t="str">
        <f>TEXT(StockData[[#This Row],[Date]],"mmm")</f>
        <v>Jan</v>
      </c>
      <c r="H11" s="19">
        <f>YEAR(StockData[[#This Row],[Date]])</f>
        <v>2000</v>
      </c>
      <c r="I11" s="22">
        <f>(StockData[[#This Row],[Close]]-StockData[[#This Row],[Open]])/StockData[[#This Row],[Open]]</f>
        <v>1.6666666666666666E-2</v>
      </c>
      <c r="J11" s="34">
        <f>StockData[[#This Row],[Date]]</f>
        <v>36542</v>
      </c>
    </row>
    <row r="12" spans="1:10" x14ac:dyDescent="0.3">
      <c r="A12" s="6">
        <v>36543</v>
      </c>
      <c r="B12" s="41">
        <v>6160</v>
      </c>
      <c r="C12" s="41">
        <v>6160</v>
      </c>
      <c r="D12" s="41">
        <v>5980</v>
      </c>
      <c r="E12" s="41">
        <v>6100</v>
      </c>
      <c r="F12" s="7">
        <v>45260000</v>
      </c>
      <c r="G12" s="19" t="str">
        <f>TEXT(StockData[[#This Row],[Date]],"mmm")</f>
        <v>Jan</v>
      </c>
      <c r="H12" s="19">
        <f>YEAR(StockData[[#This Row],[Date]])</f>
        <v>2000</v>
      </c>
      <c r="I12" s="22">
        <f>(StockData[[#This Row],[Close]]-StockData[[#This Row],[Open]])/StockData[[#This Row],[Open]]</f>
        <v>-9.74025974025974E-3</v>
      </c>
      <c r="J12" s="34">
        <f>StockData[[#This Row],[Date]]</f>
        <v>36543</v>
      </c>
    </row>
    <row r="13" spans="1:10" x14ac:dyDescent="0.3">
      <c r="A13" s="6">
        <v>36544</v>
      </c>
      <c r="B13" s="41">
        <v>6000</v>
      </c>
      <c r="C13" s="41">
        <v>6040</v>
      </c>
      <c r="D13" s="41">
        <v>5960</v>
      </c>
      <c r="E13" s="41">
        <v>5960</v>
      </c>
      <c r="F13" s="7">
        <v>40205000</v>
      </c>
      <c r="G13" s="19" t="str">
        <f>TEXT(StockData[[#This Row],[Date]],"mmm")</f>
        <v>Jan</v>
      </c>
      <c r="H13" s="19">
        <f>YEAR(StockData[[#This Row],[Date]])</f>
        <v>2000</v>
      </c>
      <c r="I13" s="22">
        <f>(StockData[[#This Row],[Close]]-StockData[[#This Row],[Open]])/StockData[[#This Row],[Open]]</f>
        <v>-6.6666666666666671E-3</v>
      </c>
      <c r="J13" s="34">
        <f>StockData[[#This Row],[Date]]</f>
        <v>36544</v>
      </c>
    </row>
    <row r="14" spans="1:10" x14ac:dyDescent="0.3">
      <c r="A14" s="6">
        <v>36545</v>
      </c>
      <c r="B14" s="41">
        <v>5860</v>
      </c>
      <c r="C14" s="41">
        <v>6040</v>
      </c>
      <c r="D14" s="41">
        <v>5820</v>
      </c>
      <c r="E14" s="41">
        <v>6040</v>
      </c>
      <c r="F14" s="7">
        <v>37315000</v>
      </c>
      <c r="G14" s="19" t="str">
        <f>TEXT(StockData[[#This Row],[Date]],"mmm")</f>
        <v>Jan</v>
      </c>
      <c r="H14" s="19">
        <f>YEAR(StockData[[#This Row],[Date]])</f>
        <v>2000</v>
      </c>
      <c r="I14" s="22">
        <f>(StockData[[#This Row],[Close]]-StockData[[#This Row],[Open]])/StockData[[#This Row],[Open]]</f>
        <v>3.0716723549488054E-2</v>
      </c>
      <c r="J14" s="34">
        <f>StockData[[#This Row],[Date]]</f>
        <v>36545</v>
      </c>
    </row>
    <row r="15" spans="1:10" x14ac:dyDescent="0.3">
      <c r="A15" s="6">
        <v>36546</v>
      </c>
      <c r="B15" s="41">
        <v>5950</v>
      </c>
      <c r="C15" s="41">
        <v>5980</v>
      </c>
      <c r="D15" s="41">
        <v>5880</v>
      </c>
      <c r="E15" s="41">
        <v>5880</v>
      </c>
      <c r="F15" s="7">
        <v>32535000</v>
      </c>
      <c r="G15" s="19" t="str">
        <f>TEXT(StockData[[#This Row],[Date]],"mmm")</f>
        <v>Jan</v>
      </c>
      <c r="H15" s="19">
        <f>YEAR(StockData[[#This Row],[Date]])</f>
        <v>2000</v>
      </c>
      <c r="I15" s="22">
        <f>(StockData[[#This Row],[Close]]-StockData[[#This Row],[Open]])/StockData[[#This Row],[Open]]</f>
        <v>-1.1764705882352941E-2</v>
      </c>
      <c r="J15" s="34">
        <f>StockData[[#This Row],[Date]]</f>
        <v>36546</v>
      </c>
    </row>
    <row r="16" spans="1:10" x14ac:dyDescent="0.3">
      <c r="A16" s="6">
        <v>36549</v>
      </c>
      <c r="B16" s="41">
        <v>5800</v>
      </c>
      <c r="C16" s="41">
        <v>5900</v>
      </c>
      <c r="D16" s="41">
        <v>5700</v>
      </c>
      <c r="E16" s="41">
        <v>5700</v>
      </c>
      <c r="F16" s="7">
        <v>34355000</v>
      </c>
      <c r="G16" s="19" t="str">
        <f>TEXT(StockData[[#This Row],[Date]],"mmm")</f>
        <v>Jan</v>
      </c>
      <c r="H16" s="19">
        <f>YEAR(StockData[[#This Row],[Date]])</f>
        <v>2000</v>
      </c>
      <c r="I16" s="22">
        <f>(StockData[[#This Row],[Close]]-StockData[[#This Row],[Open]])/StockData[[#This Row],[Open]]</f>
        <v>-1.7241379310344827E-2</v>
      </c>
      <c r="J16" s="34">
        <f>StockData[[#This Row],[Date]]</f>
        <v>36549</v>
      </c>
    </row>
    <row r="17" spans="1:10" x14ac:dyDescent="0.3">
      <c r="A17" s="6">
        <v>36550</v>
      </c>
      <c r="B17" s="41">
        <v>5520</v>
      </c>
      <c r="C17" s="41">
        <v>5640</v>
      </c>
      <c r="D17" s="41">
        <v>5440</v>
      </c>
      <c r="E17" s="41">
        <v>5440</v>
      </c>
      <c r="F17" s="7">
        <v>44250000</v>
      </c>
      <c r="G17" s="19" t="str">
        <f>TEXT(StockData[[#This Row],[Date]],"mmm")</f>
        <v>Jan</v>
      </c>
      <c r="H17" s="19">
        <f>YEAR(StockData[[#This Row],[Date]])</f>
        <v>2000</v>
      </c>
      <c r="I17" s="22">
        <f>(StockData[[#This Row],[Close]]-StockData[[#This Row],[Open]])/StockData[[#This Row],[Open]]</f>
        <v>-1.4492753623188406E-2</v>
      </c>
      <c r="J17" s="34">
        <f>StockData[[#This Row],[Date]]</f>
        <v>36550</v>
      </c>
    </row>
    <row r="18" spans="1:10" x14ac:dyDescent="0.3">
      <c r="A18" s="6">
        <v>36551</v>
      </c>
      <c r="B18" s="41">
        <v>5500</v>
      </c>
      <c r="C18" s="41">
        <v>5520</v>
      </c>
      <c r="D18" s="41">
        <v>5410</v>
      </c>
      <c r="E18" s="41">
        <v>5480</v>
      </c>
      <c r="F18" s="7">
        <v>29285000</v>
      </c>
      <c r="G18" s="19" t="str">
        <f>TEXT(StockData[[#This Row],[Date]],"mmm")</f>
        <v>Jan</v>
      </c>
      <c r="H18" s="19">
        <f>YEAR(StockData[[#This Row],[Date]])</f>
        <v>2000</v>
      </c>
      <c r="I18" s="22">
        <f>(StockData[[#This Row],[Close]]-StockData[[#This Row],[Open]])/StockData[[#This Row],[Open]]</f>
        <v>-3.6363636363636364E-3</v>
      </c>
      <c r="J18" s="34">
        <f>StockData[[#This Row],[Date]]</f>
        <v>36551</v>
      </c>
    </row>
    <row r="19" spans="1:10" x14ac:dyDescent="0.3">
      <c r="A19" s="6">
        <v>36552</v>
      </c>
      <c r="B19" s="41">
        <v>5480</v>
      </c>
      <c r="C19" s="41">
        <v>5620</v>
      </c>
      <c r="D19" s="41">
        <v>5430</v>
      </c>
      <c r="E19" s="41">
        <v>5520</v>
      </c>
      <c r="F19" s="7">
        <v>27900000</v>
      </c>
      <c r="G19" s="19" t="str">
        <f>TEXT(StockData[[#This Row],[Date]],"mmm")</f>
        <v>Jan</v>
      </c>
      <c r="H19" s="19">
        <f>YEAR(StockData[[#This Row],[Date]])</f>
        <v>2000</v>
      </c>
      <c r="I19" s="22">
        <f>(StockData[[#This Row],[Close]]-StockData[[#This Row],[Open]])/StockData[[#This Row],[Open]]</f>
        <v>7.2992700729927005E-3</v>
      </c>
      <c r="J19" s="34">
        <f>StockData[[#This Row],[Date]]</f>
        <v>36552</v>
      </c>
    </row>
    <row r="20" spans="1:10" x14ac:dyDescent="0.3">
      <c r="A20" s="6">
        <v>36553</v>
      </c>
      <c r="B20" s="41">
        <v>5640</v>
      </c>
      <c r="C20" s="41">
        <v>5880</v>
      </c>
      <c r="D20" s="41">
        <v>5540</v>
      </c>
      <c r="E20" s="41">
        <v>5820</v>
      </c>
      <c r="F20" s="7">
        <v>38315000</v>
      </c>
      <c r="G20" s="19" t="str">
        <f>TEXT(StockData[[#This Row],[Date]],"mmm")</f>
        <v>Jan</v>
      </c>
      <c r="H20" s="19">
        <f>YEAR(StockData[[#This Row],[Date]])</f>
        <v>2000</v>
      </c>
      <c r="I20" s="22">
        <f>(StockData[[#This Row],[Close]]-StockData[[#This Row],[Open]])/StockData[[#This Row],[Open]]</f>
        <v>3.1914893617021274E-2</v>
      </c>
      <c r="J20" s="34">
        <f>StockData[[#This Row],[Date]]</f>
        <v>36553</v>
      </c>
    </row>
    <row r="21" spans="1:10" x14ac:dyDescent="0.3">
      <c r="A21" s="6">
        <v>36556</v>
      </c>
      <c r="B21" s="41">
        <v>5640</v>
      </c>
      <c r="C21" s="41">
        <v>5730</v>
      </c>
      <c r="D21" s="41">
        <v>5560</v>
      </c>
      <c r="E21" s="41">
        <v>5580</v>
      </c>
      <c r="F21" s="7">
        <v>39630000</v>
      </c>
      <c r="G21" s="19" t="str">
        <f>TEXT(StockData[[#This Row],[Date]],"mmm")</f>
        <v>Jan</v>
      </c>
      <c r="H21" s="19">
        <f>YEAR(StockData[[#This Row],[Date]])</f>
        <v>2000</v>
      </c>
      <c r="I21" s="22">
        <f>(StockData[[#This Row],[Close]]-StockData[[#This Row],[Open]])/StockData[[#This Row],[Open]]</f>
        <v>-1.0638297872340425E-2</v>
      </c>
      <c r="J21" s="34">
        <f>StockData[[#This Row],[Date]]</f>
        <v>36556</v>
      </c>
    </row>
    <row r="22" spans="1:10" x14ac:dyDescent="0.3">
      <c r="A22" s="6">
        <v>36557</v>
      </c>
      <c r="B22" s="41">
        <v>5600</v>
      </c>
      <c r="C22" s="41">
        <v>5680</v>
      </c>
      <c r="D22" s="41">
        <v>5260</v>
      </c>
      <c r="E22" s="41">
        <v>5320</v>
      </c>
      <c r="F22" s="7">
        <v>71470000</v>
      </c>
      <c r="G22" s="19" t="str">
        <f>TEXT(StockData[[#This Row],[Date]],"mmm")</f>
        <v>Feb</v>
      </c>
      <c r="H22" s="19">
        <f>YEAR(StockData[[#This Row],[Date]])</f>
        <v>2000</v>
      </c>
      <c r="I22" s="22">
        <f>(StockData[[#This Row],[Close]]-StockData[[#This Row],[Open]])/StockData[[#This Row],[Open]]</f>
        <v>-0.05</v>
      </c>
      <c r="J22" s="34">
        <f>StockData[[#This Row],[Date]]</f>
        <v>36557</v>
      </c>
    </row>
    <row r="23" spans="1:10" x14ac:dyDescent="0.3">
      <c r="A23" s="6">
        <v>36558</v>
      </c>
      <c r="B23" s="41">
        <v>5220</v>
      </c>
      <c r="C23" s="41">
        <v>5370</v>
      </c>
      <c r="D23" s="41">
        <v>5110</v>
      </c>
      <c r="E23" s="41">
        <v>5250</v>
      </c>
      <c r="F23" s="7">
        <v>64105000</v>
      </c>
      <c r="G23" s="19" t="str">
        <f>TEXT(StockData[[#This Row],[Date]],"mmm")</f>
        <v>Feb</v>
      </c>
      <c r="H23" s="19">
        <f>YEAR(StockData[[#This Row],[Date]])</f>
        <v>2000</v>
      </c>
      <c r="I23" s="22">
        <f>(StockData[[#This Row],[Close]]-StockData[[#This Row],[Open]])/StockData[[#This Row],[Open]]</f>
        <v>5.7471264367816091E-3</v>
      </c>
      <c r="J23" s="34">
        <f>StockData[[#This Row],[Date]]</f>
        <v>36558</v>
      </c>
    </row>
    <row r="24" spans="1:10" x14ac:dyDescent="0.3">
      <c r="A24" s="6">
        <v>36559</v>
      </c>
      <c r="B24" s="41">
        <v>5250</v>
      </c>
      <c r="C24" s="41">
        <v>5460</v>
      </c>
      <c r="D24" s="41">
        <v>4970</v>
      </c>
      <c r="E24" s="41">
        <v>5130</v>
      </c>
      <c r="F24" s="7">
        <v>142765000</v>
      </c>
      <c r="G24" s="19" t="str">
        <f>TEXT(StockData[[#This Row],[Date]],"mmm")</f>
        <v>Feb</v>
      </c>
      <c r="H24" s="19">
        <f>YEAR(StockData[[#This Row],[Date]])</f>
        <v>2000</v>
      </c>
      <c r="I24" s="22">
        <f>(StockData[[#This Row],[Close]]-StockData[[#This Row],[Open]])/StockData[[#This Row],[Open]]</f>
        <v>-2.2857142857142857E-2</v>
      </c>
      <c r="J24" s="34">
        <f>StockData[[#This Row],[Date]]</f>
        <v>36559</v>
      </c>
    </row>
    <row r="25" spans="1:10" x14ac:dyDescent="0.3">
      <c r="A25" s="6">
        <v>36560</v>
      </c>
      <c r="B25" s="41">
        <v>5130</v>
      </c>
      <c r="C25" s="41">
        <v>5130</v>
      </c>
      <c r="D25" s="41">
        <v>5130</v>
      </c>
      <c r="E25" s="41">
        <v>5130</v>
      </c>
      <c r="F25" s="7">
        <v>0</v>
      </c>
      <c r="G25" s="19" t="str">
        <f>TEXT(StockData[[#This Row],[Date]],"mmm")</f>
        <v>Feb</v>
      </c>
      <c r="H25" s="19">
        <f>YEAR(StockData[[#This Row],[Date]])</f>
        <v>2000</v>
      </c>
      <c r="I25" s="22">
        <f>(StockData[[#This Row],[Close]]-StockData[[#This Row],[Open]])/StockData[[#This Row],[Open]]</f>
        <v>0</v>
      </c>
      <c r="J25" s="34">
        <f>StockData[[#This Row],[Date]]</f>
        <v>36560</v>
      </c>
    </row>
    <row r="26" spans="1:10" x14ac:dyDescent="0.3">
      <c r="A26" s="6">
        <v>36563</v>
      </c>
      <c r="B26" s="41">
        <v>5140</v>
      </c>
      <c r="C26" s="41">
        <v>5330</v>
      </c>
      <c r="D26" s="41">
        <v>5040</v>
      </c>
      <c r="E26" s="41">
        <v>5240</v>
      </c>
      <c r="F26" s="7">
        <v>64140000</v>
      </c>
      <c r="G26" s="19" t="str">
        <f>TEXT(StockData[[#This Row],[Date]],"mmm")</f>
        <v>Feb</v>
      </c>
      <c r="H26" s="19">
        <f>YEAR(StockData[[#This Row],[Date]])</f>
        <v>2000</v>
      </c>
      <c r="I26" s="22">
        <f>(StockData[[#This Row],[Close]]-StockData[[#This Row],[Open]])/StockData[[#This Row],[Open]]</f>
        <v>1.9455252918287938E-2</v>
      </c>
      <c r="J26" s="34">
        <f>StockData[[#This Row],[Date]]</f>
        <v>36563</v>
      </c>
    </row>
    <row r="27" spans="1:10" x14ac:dyDescent="0.3">
      <c r="A27" s="6">
        <v>36564</v>
      </c>
      <c r="B27" s="41">
        <v>5340</v>
      </c>
      <c r="C27" s="41">
        <v>5480</v>
      </c>
      <c r="D27" s="41">
        <v>5310</v>
      </c>
      <c r="E27" s="41">
        <v>5430</v>
      </c>
      <c r="F27" s="7">
        <v>58460000</v>
      </c>
      <c r="G27" s="19" t="str">
        <f>TEXT(StockData[[#This Row],[Date]],"mmm")</f>
        <v>Feb</v>
      </c>
      <c r="H27" s="19">
        <f>YEAR(StockData[[#This Row],[Date]])</f>
        <v>2000</v>
      </c>
      <c r="I27" s="22">
        <f>(StockData[[#This Row],[Close]]-StockData[[#This Row],[Open]])/StockData[[#This Row],[Open]]</f>
        <v>1.6853932584269662E-2</v>
      </c>
      <c r="J27" s="34">
        <f>StockData[[#This Row],[Date]]</f>
        <v>36564</v>
      </c>
    </row>
    <row r="28" spans="1:10" x14ac:dyDescent="0.3">
      <c r="A28" s="6">
        <v>36565</v>
      </c>
      <c r="B28" s="41">
        <v>5560</v>
      </c>
      <c r="C28" s="41">
        <v>5720</v>
      </c>
      <c r="D28" s="41">
        <v>5480</v>
      </c>
      <c r="E28" s="41">
        <v>5720</v>
      </c>
      <c r="F28" s="7">
        <v>51050000</v>
      </c>
      <c r="G28" s="19" t="str">
        <f>TEXT(StockData[[#This Row],[Date]],"mmm")</f>
        <v>Feb</v>
      </c>
      <c r="H28" s="19">
        <f>YEAR(StockData[[#This Row],[Date]])</f>
        <v>2000</v>
      </c>
      <c r="I28" s="22">
        <f>(StockData[[#This Row],[Close]]-StockData[[#This Row],[Open]])/StockData[[#This Row],[Open]]</f>
        <v>2.8776978417266189E-2</v>
      </c>
      <c r="J28" s="34">
        <f>StockData[[#This Row],[Date]]</f>
        <v>36565</v>
      </c>
    </row>
    <row r="29" spans="1:10" x14ac:dyDescent="0.3">
      <c r="A29" s="6">
        <v>36566</v>
      </c>
      <c r="B29" s="41">
        <v>5660</v>
      </c>
      <c r="C29" s="41">
        <v>5880</v>
      </c>
      <c r="D29" s="41">
        <v>5600</v>
      </c>
      <c r="E29" s="41">
        <v>5760</v>
      </c>
      <c r="F29" s="7">
        <v>61845000</v>
      </c>
      <c r="G29" s="19" t="str">
        <f>TEXT(StockData[[#This Row],[Date]],"mmm")</f>
        <v>Feb</v>
      </c>
      <c r="H29" s="19">
        <f>YEAR(StockData[[#This Row],[Date]])</f>
        <v>2000</v>
      </c>
      <c r="I29" s="22">
        <f>(StockData[[#This Row],[Close]]-StockData[[#This Row],[Open]])/StockData[[#This Row],[Open]]</f>
        <v>1.7667844522968199E-2</v>
      </c>
      <c r="J29" s="34">
        <f>StockData[[#This Row],[Date]]</f>
        <v>36566</v>
      </c>
    </row>
    <row r="30" spans="1:10" x14ac:dyDescent="0.3">
      <c r="A30" s="6">
        <v>36567</v>
      </c>
      <c r="B30" s="41">
        <v>5960</v>
      </c>
      <c r="C30" s="41">
        <v>5960</v>
      </c>
      <c r="D30" s="41">
        <v>5680</v>
      </c>
      <c r="E30" s="41">
        <v>5700</v>
      </c>
      <c r="F30" s="7">
        <v>34660000</v>
      </c>
      <c r="G30" s="19" t="str">
        <f>TEXT(StockData[[#This Row],[Date]],"mmm")</f>
        <v>Feb</v>
      </c>
      <c r="H30" s="19">
        <f>YEAR(StockData[[#This Row],[Date]])</f>
        <v>2000</v>
      </c>
      <c r="I30" s="22">
        <f>(StockData[[#This Row],[Close]]-StockData[[#This Row],[Open]])/StockData[[#This Row],[Open]]</f>
        <v>-4.3624161073825503E-2</v>
      </c>
      <c r="J30" s="34">
        <f>StockData[[#This Row],[Date]]</f>
        <v>36567</v>
      </c>
    </row>
    <row r="31" spans="1:10" x14ac:dyDescent="0.3">
      <c r="A31" s="6">
        <v>36570</v>
      </c>
      <c r="B31" s="41">
        <v>5600</v>
      </c>
      <c r="C31" s="41">
        <v>5660</v>
      </c>
      <c r="D31" s="41">
        <v>5340</v>
      </c>
      <c r="E31" s="41">
        <v>5380</v>
      </c>
      <c r="F31" s="7">
        <v>44140000</v>
      </c>
      <c r="G31" s="19" t="str">
        <f>TEXT(StockData[[#This Row],[Date]],"mmm")</f>
        <v>Feb</v>
      </c>
      <c r="H31" s="19">
        <f>YEAR(StockData[[#This Row],[Date]])</f>
        <v>2000</v>
      </c>
      <c r="I31" s="22">
        <f>(StockData[[#This Row],[Close]]-StockData[[#This Row],[Open]])/StockData[[#This Row],[Open]]</f>
        <v>-3.9285714285714285E-2</v>
      </c>
      <c r="J31" s="34">
        <f>StockData[[#This Row],[Date]]</f>
        <v>36570</v>
      </c>
    </row>
    <row r="32" spans="1:10" x14ac:dyDescent="0.3">
      <c r="A32" s="6">
        <v>36571</v>
      </c>
      <c r="B32" s="41">
        <v>5380</v>
      </c>
      <c r="C32" s="41">
        <v>5420</v>
      </c>
      <c r="D32" s="41">
        <v>5140</v>
      </c>
      <c r="E32" s="41">
        <v>5200</v>
      </c>
      <c r="F32" s="7">
        <v>38315000</v>
      </c>
      <c r="G32" s="19" t="str">
        <f>TEXT(StockData[[#This Row],[Date]],"mmm")</f>
        <v>Feb</v>
      </c>
      <c r="H32" s="19">
        <f>YEAR(StockData[[#This Row],[Date]])</f>
        <v>2000</v>
      </c>
      <c r="I32" s="22">
        <f>(StockData[[#This Row],[Close]]-StockData[[#This Row],[Open]])/StockData[[#This Row],[Open]]</f>
        <v>-3.3457249070631967E-2</v>
      </c>
      <c r="J32" s="34">
        <f>StockData[[#This Row],[Date]]</f>
        <v>36571</v>
      </c>
    </row>
    <row r="33" spans="1:10" x14ac:dyDescent="0.3">
      <c r="A33" s="6">
        <v>36572</v>
      </c>
      <c r="B33" s="41">
        <v>5180</v>
      </c>
      <c r="C33" s="41">
        <v>5200</v>
      </c>
      <c r="D33" s="41">
        <v>4780</v>
      </c>
      <c r="E33" s="41">
        <v>5000</v>
      </c>
      <c r="F33" s="7">
        <v>73115000</v>
      </c>
      <c r="G33" s="19" t="str">
        <f>TEXT(StockData[[#This Row],[Date]],"mmm")</f>
        <v>Feb</v>
      </c>
      <c r="H33" s="19">
        <f>YEAR(StockData[[#This Row],[Date]])</f>
        <v>2000</v>
      </c>
      <c r="I33" s="22">
        <f>(StockData[[#This Row],[Close]]-StockData[[#This Row],[Open]])/StockData[[#This Row],[Open]]</f>
        <v>-3.4749034749034749E-2</v>
      </c>
      <c r="J33" s="34">
        <f>StockData[[#This Row],[Date]]</f>
        <v>36572</v>
      </c>
    </row>
    <row r="34" spans="1:10" x14ac:dyDescent="0.3">
      <c r="A34" s="6">
        <v>36573</v>
      </c>
      <c r="B34" s="41">
        <v>4940</v>
      </c>
      <c r="C34" s="41">
        <v>5100</v>
      </c>
      <c r="D34" s="41">
        <v>4910</v>
      </c>
      <c r="E34" s="41">
        <v>5080</v>
      </c>
      <c r="F34" s="7">
        <v>65185000</v>
      </c>
      <c r="G34" s="19" t="str">
        <f>TEXT(StockData[[#This Row],[Date]],"mmm")</f>
        <v>Feb</v>
      </c>
      <c r="H34" s="19">
        <f>YEAR(StockData[[#This Row],[Date]])</f>
        <v>2000</v>
      </c>
      <c r="I34" s="22">
        <f>(StockData[[#This Row],[Close]]-StockData[[#This Row],[Open]])/StockData[[#This Row],[Open]]</f>
        <v>2.8340080971659919E-2</v>
      </c>
      <c r="J34" s="34">
        <f>StockData[[#This Row],[Date]]</f>
        <v>36573</v>
      </c>
    </row>
    <row r="35" spans="1:10" x14ac:dyDescent="0.3">
      <c r="A35" s="6">
        <v>36574</v>
      </c>
      <c r="B35" s="41">
        <v>5370</v>
      </c>
      <c r="C35" s="41">
        <v>5630</v>
      </c>
      <c r="D35" s="41">
        <v>5160</v>
      </c>
      <c r="E35" s="41">
        <v>5300</v>
      </c>
      <c r="F35" s="7">
        <v>108750000</v>
      </c>
      <c r="G35" s="19" t="str">
        <f>TEXT(StockData[[#This Row],[Date]],"mmm")</f>
        <v>Feb</v>
      </c>
      <c r="H35" s="19">
        <f>YEAR(StockData[[#This Row],[Date]])</f>
        <v>2000</v>
      </c>
      <c r="I35" s="22">
        <f>(StockData[[#This Row],[Close]]-StockData[[#This Row],[Open]])/StockData[[#This Row],[Open]]</f>
        <v>-1.3035381750465549E-2</v>
      </c>
      <c r="J35" s="34">
        <f>StockData[[#This Row],[Date]]</f>
        <v>36574</v>
      </c>
    </row>
    <row r="36" spans="1:10" x14ac:dyDescent="0.3">
      <c r="A36" s="6">
        <v>36577</v>
      </c>
      <c r="B36" s="41">
        <v>5200</v>
      </c>
      <c r="C36" s="41">
        <v>5260</v>
      </c>
      <c r="D36" s="41">
        <v>5030</v>
      </c>
      <c r="E36" s="41">
        <v>5070</v>
      </c>
      <c r="F36" s="7">
        <v>26485000</v>
      </c>
      <c r="G36" s="19" t="str">
        <f>TEXT(StockData[[#This Row],[Date]],"mmm")</f>
        <v>Feb</v>
      </c>
      <c r="H36" s="19">
        <f>YEAR(StockData[[#This Row],[Date]])</f>
        <v>2000</v>
      </c>
      <c r="I36" s="22">
        <f>(StockData[[#This Row],[Close]]-StockData[[#This Row],[Open]])/StockData[[#This Row],[Open]]</f>
        <v>-2.5000000000000001E-2</v>
      </c>
      <c r="J36" s="34">
        <f>StockData[[#This Row],[Date]]</f>
        <v>36577</v>
      </c>
    </row>
    <row r="37" spans="1:10" x14ac:dyDescent="0.3">
      <c r="A37" s="6">
        <v>36578</v>
      </c>
      <c r="B37" s="41">
        <v>5000</v>
      </c>
      <c r="C37" s="41">
        <v>5240</v>
      </c>
      <c r="D37" s="41">
        <v>5000</v>
      </c>
      <c r="E37" s="41">
        <v>5120</v>
      </c>
      <c r="F37" s="7">
        <v>24180000</v>
      </c>
      <c r="G37" s="19" t="str">
        <f>TEXT(StockData[[#This Row],[Date]],"mmm")</f>
        <v>Feb</v>
      </c>
      <c r="H37" s="19">
        <f>YEAR(StockData[[#This Row],[Date]])</f>
        <v>2000</v>
      </c>
      <c r="I37" s="22">
        <f>(StockData[[#This Row],[Close]]-StockData[[#This Row],[Open]])/StockData[[#This Row],[Open]]</f>
        <v>2.4E-2</v>
      </c>
      <c r="J37" s="34">
        <f>StockData[[#This Row],[Date]]</f>
        <v>36578</v>
      </c>
    </row>
    <row r="38" spans="1:10" x14ac:dyDescent="0.3">
      <c r="A38" s="6">
        <v>36579</v>
      </c>
      <c r="B38" s="41">
        <v>5220</v>
      </c>
      <c r="C38" s="41">
        <v>5260</v>
      </c>
      <c r="D38" s="41">
        <v>5100</v>
      </c>
      <c r="E38" s="41">
        <v>5140</v>
      </c>
      <c r="F38" s="7">
        <v>27720000</v>
      </c>
      <c r="G38" s="19" t="str">
        <f>TEXT(StockData[[#This Row],[Date]],"mmm")</f>
        <v>Feb</v>
      </c>
      <c r="H38" s="19">
        <f>YEAR(StockData[[#This Row],[Date]])</f>
        <v>2000</v>
      </c>
      <c r="I38" s="22">
        <f>(StockData[[#This Row],[Close]]-StockData[[#This Row],[Open]])/StockData[[#This Row],[Open]]</f>
        <v>-1.532567049808429E-2</v>
      </c>
      <c r="J38" s="34">
        <f>StockData[[#This Row],[Date]]</f>
        <v>36579</v>
      </c>
    </row>
    <row r="39" spans="1:10" x14ac:dyDescent="0.3">
      <c r="A39" s="6">
        <v>36580</v>
      </c>
      <c r="B39" s="41">
        <v>5120</v>
      </c>
      <c r="C39" s="41">
        <v>5240</v>
      </c>
      <c r="D39" s="41">
        <v>5060</v>
      </c>
      <c r="E39" s="41">
        <v>5070</v>
      </c>
      <c r="F39" s="7">
        <v>26075000</v>
      </c>
      <c r="G39" s="19" t="str">
        <f>TEXT(StockData[[#This Row],[Date]],"mmm")</f>
        <v>Feb</v>
      </c>
      <c r="H39" s="19">
        <f>YEAR(StockData[[#This Row],[Date]])</f>
        <v>2000</v>
      </c>
      <c r="I39" s="22">
        <f>(StockData[[#This Row],[Close]]-StockData[[#This Row],[Open]])/StockData[[#This Row],[Open]]</f>
        <v>-9.765625E-3</v>
      </c>
      <c r="J39" s="34">
        <f>StockData[[#This Row],[Date]]</f>
        <v>36580</v>
      </c>
    </row>
    <row r="40" spans="1:10" x14ac:dyDescent="0.3">
      <c r="A40" s="6">
        <v>36581</v>
      </c>
      <c r="B40" s="41">
        <v>5080</v>
      </c>
      <c r="C40" s="41">
        <v>5150</v>
      </c>
      <c r="D40" s="41">
        <v>4980</v>
      </c>
      <c r="E40" s="41">
        <v>5120</v>
      </c>
      <c r="F40" s="7">
        <v>27875000</v>
      </c>
      <c r="G40" s="19" t="str">
        <f>TEXT(StockData[[#This Row],[Date]],"mmm")</f>
        <v>Feb</v>
      </c>
      <c r="H40" s="19">
        <f>YEAR(StockData[[#This Row],[Date]])</f>
        <v>2000</v>
      </c>
      <c r="I40" s="22">
        <f>(StockData[[#This Row],[Close]]-StockData[[#This Row],[Open]])/StockData[[#This Row],[Open]]</f>
        <v>7.874015748031496E-3</v>
      </c>
      <c r="J40" s="34">
        <f>StockData[[#This Row],[Date]]</f>
        <v>36581</v>
      </c>
    </row>
    <row r="41" spans="1:10" x14ac:dyDescent="0.3">
      <c r="A41" s="6">
        <v>36584</v>
      </c>
      <c r="B41" s="41">
        <v>5000</v>
      </c>
      <c r="C41" s="41">
        <v>5050</v>
      </c>
      <c r="D41" s="41">
        <v>4800</v>
      </c>
      <c r="E41" s="41">
        <v>4800</v>
      </c>
      <c r="F41" s="7">
        <v>30140000</v>
      </c>
      <c r="G41" s="19" t="str">
        <f>TEXT(StockData[[#This Row],[Date]],"mmm")</f>
        <v>Feb</v>
      </c>
      <c r="H41" s="19">
        <f>YEAR(StockData[[#This Row],[Date]])</f>
        <v>2000</v>
      </c>
      <c r="I41" s="22">
        <f>(StockData[[#This Row],[Close]]-StockData[[#This Row],[Open]])/StockData[[#This Row],[Open]]</f>
        <v>-0.04</v>
      </c>
      <c r="J41" s="34">
        <f>StockData[[#This Row],[Date]]</f>
        <v>36584</v>
      </c>
    </row>
    <row r="42" spans="1:10" x14ac:dyDescent="0.3">
      <c r="A42" s="6">
        <v>36585</v>
      </c>
      <c r="B42" s="41">
        <v>4900</v>
      </c>
      <c r="C42" s="41">
        <v>5140</v>
      </c>
      <c r="D42" s="41">
        <v>4840</v>
      </c>
      <c r="E42" s="41">
        <v>5120</v>
      </c>
      <c r="F42" s="7">
        <v>51820000</v>
      </c>
      <c r="G42" s="19" t="str">
        <f>TEXT(StockData[[#This Row],[Date]],"mmm")</f>
        <v>Feb</v>
      </c>
      <c r="H42" s="19">
        <f>YEAR(StockData[[#This Row],[Date]])</f>
        <v>2000</v>
      </c>
      <c r="I42" s="22">
        <f>(StockData[[#This Row],[Close]]-StockData[[#This Row],[Open]])/StockData[[#This Row],[Open]]</f>
        <v>4.4897959183673466E-2</v>
      </c>
      <c r="J42" s="34">
        <f>StockData[[#This Row],[Date]]</f>
        <v>36585</v>
      </c>
    </row>
    <row r="43" spans="1:10" x14ac:dyDescent="0.3">
      <c r="A43" s="6">
        <v>36586</v>
      </c>
      <c r="B43" s="41">
        <v>5120</v>
      </c>
      <c r="C43" s="41">
        <v>5120</v>
      </c>
      <c r="D43" s="41">
        <v>5120</v>
      </c>
      <c r="E43" s="41">
        <v>5120</v>
      </c>
      <c r="F43" s="7">
        <v>0</v>
      </c>
      <c r="G43" s="19" t="str">
        <f>TEXT(StockData[[#This Row],[Date]],"mmm")</f>
        <v>Mar</v>
      </c>
      <c r="H43" s="19">
        <f>YEAR(StockData[[#This Row],[Date]])</f>
        <v>2000</v>
      </c>
      <c r="I43" s="22">
        <f>(StockData[[#This Row],[Close]]-StockData[[#This Row],[Open]])/StockData[[#This Row],[Open]]</f>
        <v>0</v>
      </c>
      <c r="J43" s="34">
        <f>StockData[[#This Row],[Date]]</f>
        <v>36586</v>
      </c>
    </row>
    <row r="44" spans="1:10" x14ac:dyDescent="0.3">
      <c r="A44" s="6">
        <v>36587</v>
      </c>
      <c r="B44" s="41">
        <v>5880</v>
      </c>
      <c r="C44" s="41">
        <v>5880</v>
      </c>
      <c r="D44" s="41">
        <v>5520</v>
      </c>
      <c r="E44" s="41">
        <v>5880</v>
      </c>
      <c r="F44" s="7">
        <v>117750000</v>
      </c>
      <c r="G44" s="19" t="str">
        <f>TEXT(StockData[[#This Row],[Date]],"mmm")</f>
        <v>Mar</v>
      </c>
      <c r="H44" s="19">
        <f>YEAR(StockData[[#This Row],[Date]])</f>
        <v>2000</v>
      </c>
      <c r="I44" s="22">
        <f>(StockData[[#This Row],[Close]]-StockData[[#This Row],[Open]])/StockData[[#This Row],[Open]]</f>
        <v>0</v>
      </c>
      <c r="J44" s="34">
        <f>StockData[[#This Row],[Date]]</f>
        <v>36587</v>
      </c>
    </row>
    <row r="45" spans="1:10" x14ac:dyDescent="0.3">
      <c r="A45" s="6">
        <v>36588</v>
      </c>
      <c r="B45" s="41">
        <v>6200</v>
      </c>
      <c r="C45" s="41">
        <v>6250</v>
      </c>
      <c r="D45" s="41">
        <v>5880</v>
      </c>
      <c r="E45" s="41">
        <v>6000</v>
      </c>
      <c r="F45" s="7">
        <v>140990000</v>
      </c>
      <c r="G45" s="19" t="str">
        <f>TEXT(StockData[[#This Row],[Date]],"mmm")</f>
        <v>Mar</v>
      </c>
      <c r="H45" s="19">
        <f>YEAR(StockData[[#This Row],[Date]])</f>
        <v>2000</v>
      </c>
      <c r="I45" s="22">
        <f>(StockData[[#This Row],[Close]]-StockData[[#This Row],[Open]])/StockData[[#This Row],[Open]]</f>
        <v>-3.2258064516129031E-2</v>
      </c>
      <c r="J45" s="34">
        <f>StockData[[#This Row],[Date]]</f>
        <v>36588</v>
      </c>
    </row>
    <row r="46" spans="1:10" x14ac:dyDescent="0.3">
      <c r="A46" s="6">
        <v>36591</v>
      </c>
      <c r="B46" s="41">
        <v>6000</v>
      </c>
      <c r="C46" s="41">
        <v>6050</v>
      </c>
      <c r="D46" s="41">
        <v>5600</v>
      </c>
      <c r="E46" s="41">
        <v>5640</v>
      </c>
      <c r="F46" s="7">
        <v>39150000</v>
      </c>
      <c r="G46" s="19" t="str">
        <f>TEXT(StockData[[#This Row],[Date]],"mmm")</f>
        <v>Mar</v>
      </c>
      <c r="H46" s="19">
        <f>YEAR(StockData[[#This Row],[Date]])</f>
        <v>2000</v>
      </c>
      <c r="I46" s="22">
        <f>(StockData[[#This Row],[Close]]-StockData[[#This Row],[Open]])/StockData[[#This Row],[Open]]</f>
        <v>-0.06</v>
      </c>
      <c r="J46" s="34">
        <f>StockData[[#This Row],[Date]]</f>
        <v>36591</v>
      </c>
    </row>
    <row r="47" spans="1:10" x14ac:dyDescent="0.3">
      <c r="A47" s="6">
        <v>36592</v>
      </c>
      <c r="B47" s="41">
        <v>5600</v>
      </c>
      <c r="C47" s="41">
        <v>5640</v>
      </c>
      <c r="D47" s="41">
        <v>5480</v>
      </c>
      <c r="E47" s="41">
        <v>5620</v>
      </c>
      <c r="F47" s="7">
        <v>30070000</v>
      </c>
      <c r="G47" s="19" t="str">
        <f>TEXT(StockData[[#This Row],[Date]],"mmm")</f>
        <v>Mar</v>
      </c>
      <c r="H47" s="19">
        <f>YEAR(StockData[[#This Row],[Date]])</f>
        <v>2000</v>
      </c>
      <c r="I47" s="22">
        <f>(StockData[[#This Row],[Close]]-StockData[[#This Row],[Open]])/StockData[[#This Row],[Open]]</f>
        <v>3.5714285714285713E-3</v>
      </c>
      <c r="J47" s="34">
        <f>StockData[[#This Row],[Date]]</f>
        <v>36592</v>
      </c>
    </row>
    <row r="48" spans="1:10" x14ac:dyDescent="0.3">
      <c r="A48" s="6">
        <v>36593</v>
      </c>
      <c r="B48" s="41">
        <v>5520</v>
      </c>
      <c r="C48" s="41">
        <v>6000</v>
      </c>
      <c r="D48" s="41">
        <v>5500</v>
      </c>
      <c r="E48" s="41">
        <v>5920</v>
      </c>
      <c r="F48" s="7">
        <v>32460000</v>
      </c>
      <c r="G48" s="19" t="str">
        <f>TEXT(StockData[[#This Row],[Date]],"mmm")</f>
        <v>Mar</v>
      </c>
      <c r="H48" s="19">
        <f>YEAR(StockData[[#This Row],[Date]])</f>
        <v>2000</v>
      </c>
      <c r="I48" s="22">
        <f>(StockData[[#This Row],[Close]]-StockData[[#This Row],[Open]])/StockData[[#This Row],[Open]]</f>
        <v>7.2463768115942032E-2</v>
      </c>
      <c r="J48" s="34">
        <f>StockData[[#This Row],[Date]]</f>
        <v>36593</v>
      </c>
    </row>
    <row r="49" spans="1:10" x14ac:dyDescent="0.3">
      <c r="A49" s="6">
        <v>36594</v>
      </c>
      <c r="B49" s="41">
        <v>5970</v>
      </c>
      <c r="C49" s="41">
        <v>5980</v>
      </c>
      <c r="D49" s="41">
        <v>5620</v>
      </c>
      <c r="E49" s="41">
        <v>5620</v>
      </c>
      <c r="F49" s="7">
        <v>55890000</v>
      </c>
      <c r="G49" s="19" t="str">
        <f>TEXT(StockData[[#This Row],[Date]],"mmm")</f>
        <v>Mar</v>
      </c>
      <c r="H49" s="19">
        <f>YEAR(StockData[[#This Row],[Date]])</f>
        <v>2000</v>
      </c>
      <c r="I49" s="22">
        <f>(StockData[[#This Row],[Close]]-StockData[[#This Row],[Open]])/StockData[[#This Row],[Open]]</f>
        <v>-5.8626465661641543E-2</v>
      </c>
      <c r="J49" s="34">
        <f>StockData[[#This Row],[Date]]</f>
        <v>36594</v>
      </c>
    </row>
    <row r="50" spans="1:10" x14ac:dyDescent="0.3">
      <c r="A50" s="6">
        <v>36595</v>
      </c>
      <c r="B50" s="41">
        <v>5790</v>
      </c>
      <c r="C50" s="41">
        <v>5800</v>
      </c>
      <c r="D50" s="41">
        <v>5520</v>
      </c>
      <c r="E50" s="41">
        <v>5540</v>
      </c>
      <c r="F50" s="7">
        <v>28605000</v>
      </c>
      <c r="G50" s="19" t="str">
        <f>TEXT(StockData[[#This Row],[Date]],"mmm")</f>
        <v>Mar</v>
      </c>
      <c r="H50" s="19">
        <f>YEAR(StockData[[#This Row],[Date]])</f>
        <v>2000</v>
      </c>
      <c r="I50" s="22">
        <f>(StockData[[#This Row],[Close]]-StockData[[#This Row],[Open]])/StockData[[#This Row],[Open]]</f>
        <v>-4.317789291882556E-2</v>
      </c>
      <c r="J50" s="34">
        <f>StockData[[#This Row],[Date]]</f>
        <v>36595</v>
      </c>
    </row>
    <row r="51" spans="1:10" x14ac:dyDescent="0.3">
      <c r="A51" s="6">
        <v>36598</v>
      </c>
      <c r="B51" s="41">
        <v>5480</v>
      </c>
      <c r="C51" s="41">
        <v>5490</v>
      </c>
      <c r="D51" s="41">
        <v>5160</v>
      </c>
      <c r="E51" s="41">
        <v>5180</v>
      </c>
      <c r="F51" s="7">
        <v>32215000</v>
      </c>
      <c r="G51" s="19" t="str">
        <f>TEXT(StockData[[#This Row],[Date]],"mmm")</f>
        <v>Mar</v>
      </c>
      <c r="H51" s="19">
        <f>YEAR(StockData[[#This Row],[Date]])</f>
        <v>2000</v>
      </c>
      <c r="I51" s="22">
        <f>(StockData[[#This Row],[Close]]-StockData[[#This Row],[Open]])/StockData[[#This Row],[Open]]</f>
        <v>-5.4744525547445258E-2</v>
      </c>
      <c r="J51" s="34">
        <f>StockData[[#This Row],[Date]]</f>
        <v>36598</v>
      </c>
    </row>
    <row r="52" spans="1:10" x14ac:dyDescent="0.3">
      <c r="A52" s="6">
        <v>36599</v>
      </c>
      <c r="B52" s="41">
        <v>5170</v>
      </c>
      <c r="C52" s="41">
        <v>5380</v>
      </c>
      <c r="D52" s="41">
        <v>5160</v>
      </c>
      <c r="E52" s="41">
        <v>5210</v>
      </c>
      <c r="F52" s="7">
        <v>30060000</v>
      </c>
      <c r="G52" s="19" t="str">
        <f>TEXT(StockData[[#This Row],[Date]],"mmm")</f>
        <v>Mar</v>
      </c>
      <c r="H52" s="19">
        <f>YEAR(StockData[[#This Row],[Date]])</f>
        <v>2000</v>
      </c>
      <c r="I52" s="22">
        <f>(StockData[[#This Row],[Close]]-StockData[[#This Row],[Open]])/StockData[[#This Row],[Open]]</f>
        <v>7.7369439071566732E-3</v>
      </c>
      <c r="J52" s="34">
        <f>StockData[[#This Row],[Date]]</f>
        <v>36599</v>
      </c>
    </row>
    <row r="53" spans="1:10" x14ac:dyDescent="0.3">
      <c r="A53" s="6">
        <v>36600</v>
      </c>
      <c r="B53" s="41">
        <v>5200</v>
      </c>
      <c r="C53" s="41">
        <v>5400</v>
      </c>
      <c r="D53" s="41">
        <v>5120</v>
      </c>
      <c r="E53" s="41">
        <v>5400</v>
      </c>
      <c r="F53" s="7">
        <v>46105000</v>
      </c>
      <c r="G53" s="19" t="str">
        <f>TEXT(StockData[[#This Row],[Date]],"mmm")</f>
        <v>Mar</v>
      </c>
      <c r="H53" s="19">
        <f>YEAR(StockData[[#This Row],[Date]])</f>
        <v>2000</v>
      </c>
      <c r="I53" s="22">
        <f>(StockData[[#This Row],[Close]]-StockData[[#This Row],[Open]])/StockData[[#This Row],[Open]]</f>
        <v>3.8461538461538464E-2</v>
      </c>
      <c r="J53" s="34">
        <f>StockData[[#This Row],[Date]]</f>
        <v>36600</v>
      </c>
    </row>
    <row r="54" spans="1:10" x14ac:dyDescent="0.3">
      <c r="A54" s="6">
        <v>36601</v>
      </c>
      <c r="B54" s="41">
        <v>5480</v>
      </c>
      <c r="C54" s="41">
        <v>5520</v>
      </c>
      <c r="D54" s="41">
        <v>5360</v>
      </c>
      <c r="E54" s="41">
        <v>5400</v>
      </c>
      <c r="F54" s="7">
        <v>28795000</v>
      </c>
      <c r="G54" s="19" t="str">
        <f>TEXT(StockData[[#This Row],[Date]],"mmm")</f>
        <v>Mar</v>
      </c>
      <c r="H54" s="19">
        <f>YEAR(StockData[[#This Row],[Date]])</f>
        <v>2000</v>
      </c>
      <c r="I54" s="22">
        <f>(StockData[[#This Row],[Close]]-StockData[[#This Row],[Open]])/StockData[[#This Row],[Open]]</f>
        <v>-1.4598540145985401E-2</v>
      </c>
      <c r="J54" s="34">
        <f>StockData[[#This Row],[Date]]</f>
        <v>36601</v>
      </c>
    </row>
    <row r="55" spans="1:10" x14ac:dyDescent="0.3">
      <c r="A55" s="6">
        <v>36602</v>
      </c>
      <c r="B55" s="41">
        <v>5540</v>
      </c>
      <c r="C55" s="41">
        <v>5560</v>
      </c>
      <c r="D55" s="41">
        <v>5400</v>
      </c>
      <c r="E55" s="41">
        <v>5480</v>
      </c>
      <c r="F55" s="7">
        <v>24080000</v>
      </c>
      <c r="G55" s="19" t="str">
        <f>TEXT(StockData[[#This Row],[Date]],"mmm")</f>
        <v>Mar</v>
      </c>
      <c r="H55" s="19">
        <f>YEAR(StockData[[#This Row],[Date]])</f>
        <v>2000</v>
      </c>
      <c r="I55" s="22">
        <f>(StockData[[#This Row],[Close]]-StockData[[#This Row],[Open]])/StockData[[#This Row],[Open]]</f>
        <v>-1.0830324909747292E-2</v>
      </c>
      <c r="J55" s="34">
        <f>StockData[[#This Row],[Date]]</f>
        <v>36602</v>
      </c>
    </row>
    <row r="56" spans="1:10" x14ac:dyDescent="0.3">
      <c r="A56" s="6">
        <v>36605</v>
      </c>
      <c r="B56" s="41">
        <v>5600</v>
      </c>
      <c r="C56" s="41">
        <v>5710</v>
      </c>
      <c r="D56" s="41">
        <v>5530</v>
      </c>
      <c r="E56" s="41">
        <v>5660</v>
      </c>
      <c r="F56" s="7">
        <v>26365000</v>
      </c>
      <c r="G56" s="19" t="str">
        <f>TEXT(StockData[[#This Row],[Date]],"mmm")</f>
        <v>Mar</v>
      </c>
      <c r="H56" s="19">
        <f>YEAR(StockData[[#This Row],[Date]])</f>
        <v>2000</v>
      </c>
      <c r="I56" s="22">
        <f>(StockData[[#This Row],[Close]]-StockData[[#This Row],[Open]])/StockData[[#This Row],[Open]]</f>
        <v>1.0714285714285714E-2</v>
      </c>
      <c r="J56" s="34">
        <f>StockData[[#This Row],[Date]]</f>
        <v>36605</v>
      </c>
    </row>
    <row r="57" spans="1:10" x14ac:dyDescent="0.3">
      <c r="A57" s="6">
        <v>36606</v>
      </c>
      <c r="B57" s="41">
        <v>5700</v>
      </c>
      <c r="C57" s="41">
        <v>5940</v>
      </c>
      <c r="D57" s="41">
        <v>5610</v>
      </c>
      <c r="E57" s="41">
        <v>5880</v>
      </c>
      <c r="F57" s="7">
        <v>44925000</v>
      </c>
      <c r="G57" s="19" t="str">
        <f>TEXT(StockData[[#This Row],[Date]],"mmm")</f>
        <v>Mar</v>
      </c>
      <c r="H57" s="19">
        <f>YEAR(StockData[[#This Row],[Date]])</f>
        <v>2000</v>
      </c>
      <c r="I57" s="22">
        <f>(StockData[[#This Row],[Close]]-StockData[[#This Row],[Open]])/StockData[[#This Row],[Open]]</f>
        <v>3.1578947368421054E-2</v>
      </c>
      <c r="J57" s="34">
        <f>StockData[[#This Row],[Date]]</f>
        <v>36606</v>
      </c>
    </row>
    <row r="58" spans="1:10" x14ac:dyDescent="0.3">
      <c r="A58" s="6">
        <v>36607</v>
      </c>
      <c r="B58" s="41">
        <v>5960</v>
      </c>
      <c r="C58" s="41">
        <v>6300</v>
      </c>
      <c r="D58" s="41">
        <v>5880</v>
      </c>
      <c r="E58" s="41">
        <v>6200</v>
      </c>
      <c r="F58" s="7">
        <v>86975000</v>
      </c>
      <c r="G58" s="19" t="str">
        <f>TEXT(StockData[[#This Row],[Date]],"mmm")</f>
        <v>Mar</v>
      </c>
      <c r="H58" s="19">
        <f>YEAR(StockData[[#This Row],[Date]])</f>
        <v>2000</v>
      </c>
      <c r="I58" s="22">
        <f>(StockData[[#This Row],[Close]]-StockData[[#This Row],[Open]])/StockData[[#This Row],[Open]]</f>
        <v>4.0268456375838924E-2</v>
      </c>
      <c r="J58" s="34">
        <f>StockData[[#This Row],[Date]]</f>
        <v>36607</v>
      </c>
    </row>
    <row r="59" spans="1:10" x14ac:dyDescent="0.3">
      <c r="A59" s="6">
        <v>36608</v>
      </c>
      <c r="B59" s="41">
        <v>6480</v>
      </c>
      <c r="C59" s="41">
        <v>6580</v>
      </c>
      <c r="D59" s="41">
        <v>6200</v>
      </c>
      <c r="E59" s="41">
        <v>6200</v>
      </c>
      <c r="F59" s="7">
        <v>64950000</v>
      </c>
      <c r="G59" s="19" t="str">
        <f>TEXT(StockData[[#This Row],[Date]],"mmm")</f>
        <v>Mar</v>
      </c>
      <c r="H59" s="19">
        <f>YEAR(StockData[[#This Row],[Date]])</f>
        <v>2000</v>
      </c>
      <c r="I59" s="22">
        <f>(StockData[[#This Row],[Close]]-StockData[[#This Row],[Open]])/StockData[[#This Row],[Open]]</f>
        <v>-4.3209876543209874E-2</v>
      </c>
      <c r="J59" s="34">
        <f>StockData[[#This Row],[Date]]</f>
        <v>36608</v>
      </c>
    </row>
    <row r="60" spans="1:10" x14ac:dyDescent="0.3">
      <c r="A60" s="6">
        <v>36609</v>
      </c>
      <c r="B60" s="41">
        <v>6320</v>
      </c>
      <c r="C60" s="41">
        <v>7120</v>
      </c>
      <c r="D60" s="41">
        <v>6180</v>
      </c>
      <c r="E60" s="41">
        <v>6800</v>
      </c>
      <c r="F60" s="7">
        <v>90260000</v>
      </c>
      <c r="G60" s="19" t="str">
        <f>TEXT(StockData[[#This Row],[Date]],"mmm")</f>
        <v>Mar</v>
      </c>
      <c r="H60" s="19">
        <f>YEAR(StockData[[#This Row],[Date]])</f>
        <v>2000</v>
      </c>
      <c r="I60" s="22">
        <f>(StockData[[#This Row],[Close]]-StockData[[#This Row],[Open]])/StockData[[#This Row],[Open]]</f>
        <v>7.5949367088607597E-2</v>
      </c>
      <c r="J60" s="34">
        <f>StockData[[#This Row],[Date]]</f>
        <v>36609</v>
      </c>
    </row>
    <row r="61" spans="1:10" x14ac:dyDescent="0.3">
      <c r="A61" s="6">
        <v>36612</v>
      </c>
      <c r="B61" s="41">
        <v>6960</v>
      </c>
      <c r="C61" s="41">
        <v>7040</v>
      </c>
      <c r="D61" s="41">
        <v>6700</v>
      </c>
      <c r="E61" s="41">
        <v>6800</v>
      </c>
      <c r="F61" s="7">
        <v>67730000</v>
      </c>
      <c r="G61" s="19" t="str">
        <f>TEXT(StockData[[#This Row],[Date]],"mmm")</f>
        <v>Mar</v>
      </c>
      <c r="H61" s="19">
        <f>YEAR(StockData[[#This Row],[Date]])</f>
        <v>2000</v>
      </c>
      <c r="I61" s="22">
        <f>(StockData[[#This Row],[Close]]-StockData[[#This Row],[Open]])/StockData[[#This Row],[Open]]</f>
        <v>-2.2988505747126436E-2</v>
      </c>
      <c r="J61" s="34">
        <f>StockData[[#This Row],[Date]]</f>
        <v>36612</v>
      </c>
    </row>
    <row r="62" spans="1:10" x14ac:dyDescent="0.3">
      <c r="A62" s="6">
        <v>36613</v>
      </c>
      <c r="B62" s="41">
        <v>6900</v>
      </c>
      <c r="C62" s="41">
        <v>7260</v>
      </c>
      <c r="D62" s="41">
        <v>6820</v>
      </c>
      <c r="E62" s="41">
        <v>7030</v>
      </c>
      <c r="F62" s="7">
        <v>74425000</v>
      </c>
      <c r="G62" s="19" t="str">
        <f>TEXT(StockData[[#This Row],[Date]],"mmm")</f>
        <v>Mar</v>
      </c>
      <c r="H62" s="19">
        <f>YEAR(StockData[[#This Row],[Date]])</f>
        <v>2000</v>
      </c>
      <c r="I62" s="22">
        <f>(StockData[[#This Row],[Close]]-StockData[[#This Row],[Open]])/StockData[[#This Row],[Open]]</f>
        <v>1.8840579710144929E-2</v>
      </c>
      <c r="J62" s="34">
        <f>StockData[[#This Row],[Date]]</f>
        <v>36613</v>
      </c>
    </row>
    <row r="63" spans="1:10" x14ac:dyDescent="0.3">
      <c r="A63" s="6">
        <v>36614</v>
      </c>
      <c r="B63" s="41">
        <v>7030</v>
      </c>
      <c r="C63" s="41">
        <v>7680</v>
      </c>
      <c r="D63" s="41">
        <v>6980</v>
      </c>
      <c r="E63" s="41">
        <v>7660</v>
      </c>
      <c r="F63" s="7">
        <v>78090000</v>
      </c>
      <c r="G63" s="19" t="str">
        <f>TEXT(StockData[[#This Row],[Date]],"mmm")</f>
        <v>Mar</v>
      </c>
      <c r="H63" s="19">
        <f>YEAR(StockData[[#This Row],[Date]])</f>
        <v>2000</v>
      </c>
      <c r="I63" s="22">
        <f>(StockData[[#This Row],[Close]]-StockData[[#This Row],[Open]])/StockData[[#This Row],[Open]]</f>
        <v>8.9615931721194877E-2</v>
      </c>
      <c r="J63" s="34">
        <f>StockData[[#This Row],[Date]]</f>
        <v>36614</v>
      </c>
    </row>
    <row r="64" spans="1:10" x14ac:dyDescent="0.3">
      <c r="A64" s="6">
        <v>36615</v>
      </c>
      <c r="B64" s="41">
        <v>7520</v>
      </c>
      <c r="C64" s="41">
        <v>7560</v>
      </c>
      <c r="D64" s="41">
        <v>7050</v>
      </c>
      <c r="E64" s="41">
        <v>7050</v>
      </c>
      <c r="F64" s="7">
        <v>74645000</v>
      </c>
      <c r="G64" s="19" t="str">
        <f>TEXT(StockData[[#This Row],[Date]],"mmm")</f>
        <v>Mar</v>
      </c>
      <c r="H64" s="19">
        <f>YEAR(StockData[[#This Row],[Date]])</f>
        <v>2000</v>
      </c>
      <c r="I64" s="22">
        <f>(StockData[[#This Row],[Close]]-StockData[[#This Row],[Open]])/StockData[[#This Row],[Open]]</f>
        <v>-6.25E-2</v>
      </c>
      <c r="J64" s="34">
        <f>StockData[[#This Row],[Date]]</f>
        <v>36615</v>
      </c>
    </row>
    <row r="65" spans="1:10" x14ac:dyDescent="0.3">
      <c r="A65" s="6">
        <v>36616</v>
      </c>
      <c r="B65" s="41">
        <v>6800</v>
      </c>
      <c r="C65" s="41">
        <v>7070</v>
      </c>
      <c r="D65" s="41">
        <v>6650</v>
      </c>
      <c r="E65" s="41">
        <v>6700</v>
      </c>
      <c r="F65" s="7">
        <v>63855000</v>
      </c>
      <c r="G65" s="19" t="str">
        <f>TEXT(StockData[[#This Row],[Date]],"mmm")</f>
        <v>Mar</v>
      </c>
      <c r="H65" s="19">
        <f>YEAR(StockData[[#This Row],[Date]])</f>
        <v>2000</v>
      </c>
      <c r="I65" s="22">
        <f>(StockData[[#This Row],[Close]]-StockData[[#This Row],[Open]])/StockData[[#This Row],[Open]]</f>
        <v>-1.4705882352941176E-2</v>
      </c>
      <c r="J65" s="34">
        <f>StockData[[#This Row],[Date]]</f>
        <v>36616</v>
      </c>
    </row>
    <row r="66" spans="1:10" x14ac:dyDescent="0.3">
      <c r="A66" s="6">
        <v>36619</v>
      </c>
      <c r="B66" s="41">
        <v>6920</v>
      </c>
      <c r="C66" s="41">
        <v>7320</v>
      </c>
      <c r="D66" s="41">
        <v>6860</v>
      </c>
      <c r="E66" s="41">
        <v>7100</v>
      </c>
      <c r="F66" s="7">
        <v>56805000</v>
      </c>
      <c r="G66" s="19" t="str">
        <f>TEXT(StockData[[#This Row],[Date]],"mmm")</f>
        <v>Apr</v>
      </c>
      <c r="H66" s="19">
        <f>YEAR(StockData[[#This Row],[Date]])</f>
        <v>2000</v>
      </c>
      <c r="I66" s="22">
        <f>(StockData[[#This Row],[Close]]-StockData[[#This Row],[Open]])/StockData[[#This Row],[Open]]</f>
        <v>2.6011560693641619E-2</v>
      </c>
      <c r="J66" s="34">
        <f>StockData[[#This Row],[Date]]</f>
        <v>36619</v>
      </c>
    </row>
    <row r="67" spans="1:10" x14ac:dyDescent="0.3">
      <c r="A67" s="6">
        <v>36620</v>
      </c>
      <c r="B67" s="41">
        <v>7000</v>
      </c>
      <c r="C67" s="41">
        <v>7290</v>
      </c>
      <c r="D67" s="41">
        <v>6660</v>
      </c>
      <c r="E67" s="41">
        <v>6800</v>
      </c>
      <c r="F67" s="7">
        <v>58340000</v>
      </c>
      <c r="G67" s="19" t="str">
        <f>TEXT(StockData[[#This Row],[Date]],"mmm")</f>
        <v>Apr</v>
      </c>
      <c r="H67" s="19">
        <f>YEAR(StockData[[#This Row],[Date]])</f>
        <v>2000</v>
      </c>
      <c r="I67" s="22">
        <f>(StockData[[#This Row],[Close]]-StockData[[#This Row],[Open]])/StockData[[#This Row],[Open]]</f>
        <v>-2.8571428571428571E-2</v>
      </c>
      <c r="J67" s="34">
        <f>StockData[[#This Row],[Date]]</f>
        <v>36620</v>
      </c>
    </row>
    <row r="68" spans="1:10" x14ac:dyDescent="0.3">
      <c r="A68" s="6">
        <v>36621</v>
      </c>
      <c r="B68" s="41">
        <v>6800</v>
      </c>
      <c r="C68" s="41">
        <v>6800</v>
      </c>
      <c r="D68" s="41">
        <v>6800</v>
      </c>
      <c r="E68" s="41">
        <v>6800</v>
      </c>
      <c r="F68" s="7">
        <v>0</v>
      </c>
      <c r="G68" s="19" t="str">
        <f>TEXT(StockData[[#This Row],[Date]],"mmm")</f>
        <v>Apr</v>
      </c>
      <c r="H68" s="19">
        <f>YEAR(StockData[[#This Row],[Date]])</f>
        <v>2000</v>
      </c>
      <c r="I68" s="22">
        <f>(StockData[[#This Row],[Close]]-StockData[[#This Row],[Open]])/StockData[[#This Row],[Open]]</f>
        <v>0</v>
      </c>
      <c r="J68" s="34">
        <f>StockData[[#This Row],[Date]]</f>
        <v>36621</v>
      </c>
    </row>
    <row r="69" spans="1:10" x14ac:dyDescent="0.3">
      <c r="A69" s="6">
        <v>36622</v>
      </c>
      <c r="B69" s="41">
        <v>6860</v>
      </c>
      <c r="C69" s="41">
        <v>6960</v>
      </c>
      <c r="D69" s="41">
        <v>6680</v>
      </c>
      <c r="E69" s="41">
        <v>6680</v>
      </c>
      <c r="F69" s="7">
        <v>47235000</v>
      </c>
      <c r="G69" s="19" t="str">
        <f>TEXT(StockData[[#This Row],[Date]],"mmm")</f>
        <v>Apr</v>
      </c>
      <c r="H69" s="19">
        <f>YEAR(StockData[[#This Row],[Date]])</f>
        <v>2000</v>
      </c>
      <c r="I69" s="22">
        <f>(StockData[[#This Row],[Close]]-StockData[[#This Row],[Open]])/StockData[[#This Row],[Open]]</f>
        <v>-2.6239067055393587E-2</v>
      </c>
      <c r="J69" s="34">
        <f>StockData[[#This Row],[Date]]</f>
        <v>36622</v>
      </c>
    </row>
    <row r="70" spans="1:10" x14ac:dyDescent="0.3">
      <c r="A70" s="6">
        <v>36623</v>
      </c>
      <c r="B70" s="41">
        <v>6860</v>
      </c>
      <c r="C70" s="41">
        <v>7260</v>
      </c>
      <c r="D70" s="41">
        <v>6780</v>
      </c>
      <c r="E70" s="41">
        <v>7200</v>
      </c>
      <c r="F70" s="7">
        <v>42355000</v>
      </c>
      <c r="G70" s="19" t="str">
        <f>TEXT(StockData[[#This Row],[Date]],"mmm")</f>
        <v>Apr</v>
      </c>
      <c r="H70" s="19">
        <f>YEAR(StockData[[#This Row],[Date]])</f>
        <v>2000</v>
      </c>
      <c r="I70" s="22">
        <f>(StockData[[#This Row],[Close]]-StockData[[#This Row],[Open]])/StockData[[#This Row],[Open]]</f>
        <v>4.9562682215743441E-2</v>
      </c>
      <c r="J70" s="34">
        <f>StockData[[#This Row],[Date]]</f>
        <v>36623</v>
      </c>
    </row>
    <row r="71" spans="1:10" x14ac:dyDescent="0.3">
      <c r="A71" s="6">
        <v>36626</v>
      </c>
      <c r="B71" s="41">
        <v>7500</v>
      </c>
      <c r="C71" s="41">
        <v>7500</v>
      </c>
      <c r="D71" s="41">
        <v>7200</v>
      </c>
      <c r="E71" s="41">
        <v>7300</v>
      </c>
      <c r="F71" s="7">
        <v>35885000</v>
      </c>
      <c r="G71" s="19" t="str">
        <f>TEXT(StockData[[#This Row],[Date]],"mmm")</f>
        <v>Apr</v>
      </c>
      <c r="H71" s="19">
        <f>YEAR(StockData[[#This Row],[Date]])</f>
        <v>2000</v>
      </c>
      <c r="I71" s="22">
        <f>(StockData[[#This Row],[Close]]-StockData[[#This Row],[Open]])/StockData[[#This Row],[Open]]</f>
        <v>-2.6666666666666668E-2</v>
      </c>
      <c r="J71" s="34">
        <f>StockData[[#This Row],[Date]]</f>
        <v>36626</v>
      </c>
    </row>
    <row r="72" spans="1:10" x14ac:dyDescent="0.3">
      <c r="A72" s="6">
        <v>36627</v>
      </c>
      <c r="B72" s="41">
        <v>7200</v>
      </c>
      <c r="C72" s="41">
        <v>7200</v>
      </c>
      <c r="D72" s="41">
        <v>6950</v>
      </c>
      <c r="E72" s="41">
        <v>7100</v>
      </c>
      <c r="F72" s="7">
        <v>29075000</v>
      </c>
      <c r="G72" s="19" t="str">
        <f>TEXT(StockData[[#This Row],[Date]],"mmm")</f>
        <v>Apr</v>
      </c>
      <c r="H72" s="19">
        <f>YEAR(StockData[[#This Row],[Date]])</f>
        <v>2000</v>
      </c>
      <c r="I72" s="22">
        <f>(StockData[[#This Row],[Close]]-StockData[[#This Row],[Open]])/StockData[[#This Row],[Open]]</f>
        <v>-1.3888888888888888E-2</v>
      </c>
      <c r="J72" s="34">
        <f>StockData[[#This Row],[Date]]</f>
        <v>36627</v>
      </c>
    </row>
    <row r="73" spans="1:10" x14ac:dyDescent="0.3">
      <c r="A73" s="6">
        <v>36628</v>
      </c>
      <c r="B73" s="41">
        <v>6960</v>
      </c>
      <c r="C73" s="41">
        <v>7030</v>
      </c>
      <c r="D73" s="41">
        <v>6860</v>
      </c>
      <c r="E73" s="41">
        <v>6910</v>
      </c>
      <c r="F73" s="7">
        <v>35250000</v>
      </c>
      <c r="G73" s="19" t="str">
        <f>TEXT(StockData[[#This Row],[Date]],"mmm")</f>
        <v>Apr</v>
      </c>
      <c r="H73" s="19">
        <f>YEAR(StockData[[#This Row],[Date]])</f>
        <v>2000</v>
      </c>
      <c r="I73" s="22">
        <f>(StockData[[#This Row],[Close]]-StockData[[#This Row],[Open]])/StockData[[#This Row],[Open]]</f>
        <v>-7.1839080459770114E-3</v>
      </c>
      <c r="J73" s="34">
        <f>StockData[[#This Row],[Date]]</f>
        <v>36628</v>
      </c>
    </row>
    <row r="74" spans="1:10" x14ac:dyDescent="0.3">
      <c r="A74" s="6">
        <v>36629</v>
      </c>
      <c r="B74" s="41">
        <v>6910</v>
      </c>
      <c r="C74" s="41">
        <v>6910</v>
      </c>
      <c r="D74" s="41">
        <v>6910</v>
      </c>
      <c r="E74" s="41">
        <v>6910</v>
      </c>
      <c r="F74" s="7">
        <v>0</v>
      </c>
      <c r="G74" s="19" t="str">
        <f>TEXT(StockData[[#This Row],[Date]],"mmm")</f>
        <v>Apr</v>
      </c>
      <c r="H74" s="19">
        <f>YEAR(StockData[[#This Row],[Date]])</f>
        <v>2000</v>
      </c>
      <c r="I74" s="22">
        <f>(StockData[[#This Row],[Close]]-StockData[[#This Row],[Open]])/StockData[[#This Row],[Open]]</f>
        <v>0</v>
      </c>
      <c r="J74" s="34">
        <f>StockData[[#This Row],[Date]]</f>
        <v>36629</v>
      </c>
    </row>
    <row r="75" spans="1:10" x14ac:dyDescent="0.3">
      <c r="A75" s="6">
        <v>36630</v>
      </c>
      <c r="B75" s="41">
        <v>6600</v>
      </c>
      <c r="C75" s="41">
        <v>6680</v>
      </c>
      <c r="D75" s="41">
        <v>6260</v>
      </c>
      <c r="E75" s="41">
        <v>6260</v>
      </c>
      <c r="F75" s="7">
        <v>62365000</v>
      </c>
      <c r="G75" s="19" t="str">
        <f>TEXT(StockData[[#This Row],[Date]],"mmm")</f>
        <v>Apr</v>
      </c>
      <c r="H75" s="19">
        <f>YEAR(StockData[[#This Row],[Date]])</f>
        <v>2000</v>
      </c>
      <c r="I75" s="22">
        <f>(StockData[[#This Row],[Close]]-StockData[[#This Row],[Open]])/StockData[[#This Row],[Open]]</f>
        <v>-5.1515151515151514E-2</v>
      </c>
      <c r="J75" s="34">
        <f>StockData[[#This Row],[Date]]</f>
        <v>36630</v>
      </c>
    </row>
    <row r="76" spans="1:10" x14ac:dyDescent="0.3">
      <c r="A76" s="6">
        <v>36633</v>
      </c>
      <c r="B76" s="41">
        <v>5420</v>
      </c>
      <c r="C76" s="41">
        <v>5750</v>
      </c>
      <c r="D76" s="41">
        <v>5340</v>
      </c>
      <c r="E76" s="41">
        <v>5520</v>
      </c>
      <c r="F76" s="7">
        <v>78050000</v>
      </c>
      <c r="G76" s="19" t="str">
        <f>TEXT(StockData[[#This Row],[Date]],"mmm")</f>
        <v>Apr</v>
      </c>
      <c r="H76" s="19">
        <f>YEAR(StockData[[#This Row],[Date]])</f>
        <v>2000</v>
      </c>
      <c r="I76" s="22">
        <f>(StockData[[#This Row],[Close]]-StockData[[#This Row],[Open]])/StockData[[#This Row],[Open]]</f>
        <v>1.8450184501845018E-2</v>
      </c>
      <c r="J76" s="34">
        <f>StockData[[#This Row],[Date]]</f>
        <v>36633</v>
      </c>
    </row>
    <row r="77" spans="1:10" x14ac:dyDescent="0.3">
      <c r="A77" s="6">
        <v>36634</v>
      </c>
      <c r="B77" s="41">
        <v>6200</v>
      </c>
      <c r="C77" s="41">
        <v>6240</v>
      </c>
      <c r="D77" s="41">
        <v>5860</v>
      </c>
      <c r="E77" s="41">
        <v>6040</v>
      </c>
      <c r="F77" s="7">
        <v>73730000</v>
      </c>
      <c r="G77" s="19" t="str">
        <f>TEXT(StockData[[#This Row],[Date]],"mmm")</f>
        <v>Apr</v>
      </c>
      <c r="H77" s="19">
        <f>YEAR(StockData[[#This Row],[Date]])</f>
        <v>2000</v>
      </c>
      <c r="I77" s="22">
        <f>(StockData[[#This Row],[Close]]-StockData[[#This Row],[Open]])/StockData[[#This Row],[Open]]</f>
        <v>-2.5806451612903226E-2</v>
      </c>
      <c r="J77" s="34">
        <f>StockData[[#This Row],[Date]]</f>
        <v>36634</v>
      </c>
    </row>
    <row r="78" spans="1:10" x14ac:dyDescent="0.3">
      <c r="A78" s="6">
        <v>36635</v>
      </c>
      <c r="B78" s="41">
        <v>6300</v>
      </c>
      <c r="C78" s="41">
        <v>6460</v>
      </c>
      <c r="D78" s="41">
        <v>5860</v>
      </c>
      <c r="E78" s="41">
        <v>6000</v>
      </c>
      <c r="F78" s="7">
        <v>60615000</v>
      </c>
      <c r="G78" s="19" t="str">
        <f>TEXT(StockData[[#This Row],[Date]],"mmm")</f>
        <v>Apr</v>
      </c>
      <c r="H78" s="19">
        <f>YEAR(StockData[[#This Row],[Date]])</f>
        <v>2000</v>
      </c>
      <c r="I78" s="22">
        <f>(StockData[[#This Row],[Close]]-StockData[[#This Row],[Open]])/StockData[[#This Row],[Open]]</f>
        <v>-4.7619047619047616E-2</v>
      </c>
      <c r="J78" s="34">
        <f>StockData[[#This Row],[Date]]</f>
        <v>36635</v>
      </c>
    </row>
    <row r="79" spans="1:10" x14ac:dyDescent="0.3">
      <c r="A79" s="6">
        <v>36636</v>
      </c>
      <c r="B79" s="41">
        <v>5960</v>
      </c>
      <c r="C79" s="41">
        <v>6160</v>
      </c>
      <c r="D79" s="41">
        <v>5920</v>
      </c>
      <c r="E79" s="41">
        <v>6020</v>
      </c>
      <c r="F79" s="7">
        <v>37335000</v>
      </c>
      <c r="G79" s="19" t="str">
        <f>TEXT(StockData[[#This Row],[Date]],"mmm")</f>
        <v>Apr</v>
      </c>
      <c r="H79" s="19">
        <f>YEAR(StockData[[#This Row],[Date]])</f>
        <v>2000</v>
      </c>
      <c r="I79" s="22">
        <f>(StockData[[#This Row],[Close]]-StockData[[#This Row],[Open]])/StockData[[#This Row],[Open]]</f>
        <v>1.0067114093959731E-2</v>
      </c>
      <c r="J79" s="34">
        <f>StockData[[#This Row],[Date]]</f>
        <v>36636</v>
      </c>
    </row>
    <row r="80" spans="1:10" x14ac:dyDescent="0.3">
      <c r="A80" s="6">
        <v>36637</v>
      </c>
      <c r="B80" s="41">
        <v>6060</v>
      </c>
      <c r="C80" s="41">
        <v>6180</v>
      </c>
      <c r="D80" s="41">
        <v>5970</v>
      </c>
      <c r="E80" s="41">
        <v>6050</v>
      </c>
      <c r="F80" s="7">
        <v>26425000</v>
      </c>
      <c r="G80" s="19" t="str">
        <f>TEXT(StockData[[#This Row],[Date]],"mmm")</f>
        <v>Apr</v>
      </c>
      <c r="H80" s="19">
        <f>YEAR(StockData[[#This Row],[Date]])</f>
        <v>2000</v>
      </c>
      <c r="I80" s="22">
        <f>(StockData[[#This Row],[Close]]-StockData[[#This Row],[Open]])/StockData[[#This Row],[Open]]</f>
        <v>-1.6501650165016502E-3</v>
      </c>
      <c r="J80" s="34">
        <f>StockData[[#This Row],[Date]]</f>
        <v>36637</v>
      </c>
    </row>
    <row r="81" spans="1:10" x14ac:dyDescent="0.3">
      <c r="A81" s="6">
        <v>36640</v>
      </c>
      <c r="B81" s="41">
        <v>5970</v>
      </c>
      <c r="C81" s="41">
        <v>6030</v>
      </c>
      <c r="D81" s="41">
        <v>5760</v>
      </c>
      <c r="E81" s="41">
        <v>5800</v>
      </c>
      <c r="F81" s="7">
        <v>27830000</v>
      </c>
      <c r="G81" s="19" t="str">
        <f>TEXT(StockData[[#This Row],[Date]],"mmm")</f>
        <v>Apr</v>
      </c>
      <c r="H81" s="19">
        <f>YEAR(StockData[[#This Row],[Date]])</f>
        <v>2000</v>
      </c>
      <c r="I81" s="22">
        <f>(StockData[[#This Row],[Close]]-StockData[[#This Row],[Open]])/StockData[[#This Row],[Open]]</f>
        <v>-2.8475711892797319E-2</v>
      </c>
      <c r="J81" s="34">
        <f>StockData[[#This Row],[Date]]</f>
        <v>36640</v>
      </c>
    </row>
    <row r="82" spans="1:10" x14ac:dyDescent="0.3">
      <c r="A82" s="6">
        <v>36641</v>
      </c>
      <c r="B82" s="41">
        <v>5620</v>
      </c>
      <c r="C82" s="41">
        <v>5760</v>
      </c>
      <c r="D82" s="41">
        <v>5520</v>
      </c>
      <c r="E82" s="41">
        <v>5640</v>
      </c>
      <c r="F82" s="7">
        <v>34900000</v>
      </c>
      <c r="G82" s="19" t="str">
        <f>TEXT(StockData[[#This Row],[Date]],"mmm")</f>
        <v>Apr</v>
      </c>
      <c r="H82" s="19">
        <f>YEAR(StockData[[#This Row],[Date]])</f>
        <v>2000</v>
      </c>
      <c r="I82" s="22">
        <f>(StockData[[#This Row],[Close]]-StockData[[#This Row],[Open]])/StockData[[#This Row],[Open]]</f>
        <v>3.5587188612099642E-3</v>
      </c>
      <c r="J82" s="34">
        <f>StockData[[#This Row],[Date]]</f>
        <v>36641</v>
      </c>
    </row>
    <row r="83" spans="1:10" x14ac:dyDescent="0.3">
      <c r="A83" s="6">
        <v>36642</v>
      </c>
      <c r="B83" s="41">
        <v>5820</v>
      </c>
      <c r="C83" s="41">
        <v>5860</v>
      </c>
      <c r="D83" s="41">
        <v>5600</v>
      </c>
      <c r="E83" s="41">
        <v>5600</v>
      </c>
      <c r="F83" s="7">
        <v>39290000</v>
      </c>
      <c r="G83" s="19" t="str">
        <f>TEXT(StockData[[#This Row],[Date]],"mmm")</f>
        <v>Apr</v>
      </c>
      <c r="H83" s="19">
        <f>YEAR(StockData[[#This Row],[Date]])</f>
        <v>2000</v>
      </c>
      <c r="I83" s="22">
        <f>(StockData[[#This Row],[Close]]-StockData[[#This Row],[Open]])/StockData[[#This Row],[Open]]</f>
        <v>-3.7800687285223365E-2</v>
      </c>
      <c r="J83" s="34">
        <f>StockData[[#This Row],[Date]]</f>
        <v>36642</v>
      </c>
    </row>
    <row r="84" spans="1:10" x14ac:dyDescent="0.3">
      <c r="A84" s="6">
        <v>36643</v>
      </c>
      <c r="B84" s="41">
        <v>5520</v>
      </c>
      <c r="C84" s="41">
        <v>5700</v>
      </c>
      <c r="D84" s="41">
        <v>5400</v>
      </c>
      <c r="E84" s="41">
        <v>5400</v>
      </c>
      <c r="F84" s="7">
        <v>54110000</v>
      </c>
      <c r="G84" s="19" t="str">
        <f>TEXT(StockData[[#This Row],[Date]],"mmm")</f>
        <v>Apr</v>
      </c>
      <c r="H84" s="19">
        <f>YEAR(StockData[[#This Row],[Date]])</f>
        <v>2000</v>
      </c>
      <c r="I84" s="22">
        <f>(StockData[[#This Row],[Close]]-StockData[[#This Row],[Open]])/StockData[[#This Row],[Open]]</f>
        <v>-2.1739130434782608E-2</v>
      </c>
      <c r="J84" s="34">
        <f>StockData[[#This Row],[Date]]</f>
        <v>36643</v>
      </c>
    </row>
    <row r="85" spans="1:10" x14ac:dyDescent="0.3">
      <c r="A85" s="6">
        <v>36644</v>
      </c>
      <c r="B85" s="41">
        <v>5500</v>
      </c>
      <c r="C85" s="41">
        <v>6100</v>
      </c>
      <c r="D85" s="41">
        <v>5460</v>
      </c>
      <c r="E85" s="41">
        <v>6000</v>
      </c>
      <c r="F85" s="7">
        <v>75530000</v>
      </c>
      <c r="G85" s="19" t="str">
        <f>TEXT(StockData[[#This Row],[Date]],"mmm")</f>
        <v>Apr</v>
      </c>
      <c r="H85" s="19">
        <f>YEAR(StockData[[#This Row],[Date]])</f>
        <v>2000</v>
      </c>
      <c r="I85" s="22">
        <f>(StockData[[#This Row],[Close]]-StockData[[#This Row],[Open]])/StockData[[#This Row],[Open]]</f>
        <v>9.0909090909090912E-2</v>
      </c>
      <c r="J85" s="34">
        <f>StockData[[#This Row],[Date]]</f>
        <v>36644</v>
      </c>
    </row>
    <row r="86" spans="1:10" x14ac:dyDescent="0.3">
      <c r="A86" s="6">
        <v>36647</v>
      </c>
      <c r="B86" s="41">
        <v>6000</v>
      </c>
      <c r="C86" s="41">
        <v>6000</v>
      </c>
      <c r="D86" s="41">
        <v>6000</v>
      </c>
      <c r="E86" s="41">
        <v>6000</v>
      </c>
      <c r="F86" s="7">
        <v>0</v>
      </c>
      <c r="G86" s="19" t="str">
        <f>TEXT(StockData[[#This Row],[Date]],"mmm")</f>
        <v>May</v>
      </c>
      <c r="H86" s="19">
        <f>YEAR(StockData[[#This Row],[Date]])</f>
        <v>2000</v>
      </c>
      <c r="I86" s="22">
        <f>(StockData[[#This Row],[Close]]-StockData[[#This Row],[Open]])/StockData[[#This Row],[Open]]</f>
        <v>0</v>
      </c>
      <c r="J86" s="34">
        <f>StockData[[#This Row],[Date]]</f>
        <v>36647</v>
      </c>
    </row>
    <row r="87" spans="1:10" x14ac:dyDescent="0.3">
      <c r="A87" s="6">
        <v>36648</v>
      </c>
      <c r="B87" s="41">
        <v>6200</v>
      </c>
      <c r="C87" s="41">
        <v>6530</v>
      </c>
      <c r="D87" s="41">
        <v>6120</v>
      </c>
      <c r="E87" s="41">
        <v>6280</v>
      </c>
      <c r="F87" s="7">
        <v>72335000</v>
      </c>
      <c r="G87" s="19" t="str">
        <f>TEXT(StockData[[#This Row],[Date]],"mmm")</f>
        <v>May</v>
      </c>
      <c r="H87" s="19">
        <f>YEAR(StockData[[#This Row],[Date]])</f>
        <v>2000</v>
      </c>
      <c r="I87" s="22">
        <f>(StockData[[#This Row],[Close]]-StockData[[#This Row],[Open]])/StockData[[#This Row],[Open]]</f>
        <v>1.2903225806451613E-2</v>
      </c>
      <c r="J87" s="34">
        <f>StockData[[#This Row],[Date]]</f>
        <v>36648</v>
      </c>
    </row>
    <row r="88" spans="1:10" x14ac:dyDescent="0.3">
      <c r="A88" s="6">
        <v>36649</v>
      </c>
      <c r="B88" s="41">
        <v>6240</v>
      </c>
      <c r="C88" s="41">
        <v>6260</v>
      </c>
      <c r="D88" s="41">
        <v>6090</v>
      </c>
      <c r="E88" s="41">
        <v>6180</v>
      </c>
      <c r="F88" s="7">
        <v>26585000</v>
      </c>
      <c r="G88" s="19" t="str">
        <f>TEXT(StockData[[#This Row],[Date]],"mmm")</f>
        <v>May</v>
      </c>
      <c r="H88" s="19">
        <f>YEAR(StockData[[#This Row],[Date]])</f>
        <v>2000</v>
      </c>
      <c r="I88" s="22">
        <f>(StockData[[#This Row],[Close]]-StockData[[#This Row],[Open]])/StockData[[#This Row],[Open]]</f>
        <v>-9.6153846153846159E-3</v>
      </c>
      <c r="J88" s="34">
        <f>StockData[[#This Row],[Date]]</f>
        <v>36649</v>
      </c>
    </row>
    <row r="89" spans="1:10" x14ac:dyDescent="0.3">
      <c r="A89" s="6">
        <v>36650</v>
      </c>
      <c r="B89" s="41">
        <v>6220</v>
      </c>
      <c r="C89" s="41">
        <v>6360</v>
      </c>
      <c r="D89" s="41">
        <v>6140</v>
      </c>
      <c r="E89" s="41">
        <v>6180</v>
      </c>
      <c r="F89" s="7">
        <v>26100000</v>
      </c>
      <c r="G89" s="19" t="str">
        <f>TEXT(StockData[[#This Row],[Date]],"mmm")</f>
        <v>May</v>
      </c>
      <c r="H89" s="19">
        <f>YEAR(StockData[[#This Row],[Date]])</f>
        <v>2000</v>
      </c>
      <c r="I89" s="22">
        <f>(StockData[[#This Row],[Close]]-StockData[[#This Row],[Open]])/StockData[[#This Row],[Open]]</f>
        <v>-6.4308681672025723E-3</v>
      </c>
      <c r="J89" s="34">
        <f>StockData[[#This Row],[Date]]</f>
        <v>36650</v>
      </c>
    </row>
    <row r="90" spans="1:10" x14ac:dyDescent="0.3">
      <c r="A90" s="6">
        <v>36651</v>
      </c>
      <c r="B90" s="41">
        <v>6180</v>
      </c>
      <c r="C90" s="41">
        <v>6180</v>
      </c>
      <c r="D90" s="41">
        <v>6180</v>
      </c>
      <c r="E90" s="41">
        <v>6180</v>
      </c>
      <c r="F90" s="7">
        <v>0</v>
      </c>
      <c r="G90" s="19" t="str">
        <f>TEXT(StockData[[#This Row],[Date]],"mmm")</f>
        <v>May</v>
      </c>
      <c r="H90" s="19">
        <f>YEAR(StockData[[#This Row],[Date]])</f>
        <v>2000</v>
      </c>
      <c r="I90" s="22">
        <f>(StockData[[#This Row],[Close]]-StockData[[#This Row],[Open]])/StockData[[#This Row],[Open]]</f>
        <v>0</v>
      </c>
      <c r="J90" s="34">
        <f>StockData[[#This Row],[Date]]</f>
        <v>36651</v>
      </c>
    </row>
    <row r="91" spans="1:10" x14ac:dyDescent="0.3">
      <c r="A91" s="6">
        <v>36654</v>
      </c>
      <c r="B91" s="41">
        <v>6400</v>
      </c>
      <c r="C91" s="41">
        <v>6700</v>
      </c>
      <c r="D91" s="41">
        <v>6300</v>
      </c>
      <c r="E91" s="41">
        <v>6560</v>
      </c>
      <c r="F91" s="7">
        <v>52695000</v>
      </c>
      <c r="G91" s="19" t="str">
        <f>TEXT(StockData[[#This Row],[Date]],"mmm")</f>
        <v>May</v>
      </c>
      <c r="H91" s="19">
        <f>YEAR(StockData[[#This Row],[Date]])</f>
        <v>2000</v>
      </c>
      <c r="I91" s="22">
        <f>(StockData[[#This Row],[Close]]-StockData[[#This Row],[Open]])/StockData[[#This Row],[Open]]</f>
        <v>2.5000000000000001E-2</v>
      </c>
      <c r="J91" s="34">
        <f>StockData[[#This Row],[Date]]</f>
        <v>36654</v>
      </c>
    </row>
    <row r="92" spans="1:10" x14ac:dyDescent="0.3">
      <c r="A92" s="6">
        <v>36655</v>
      </c>
      <c r="B92" s="41">
        <v>6560</v>
      </c>
      <c r="C92" s="41">
        <v>6560</v>
      </c>
      <c r="D92" s="41">
        <v>6560</v>
      </c>
      <c r="E92" s="41">
        <v>6560</v>
      </c>
      <c r="F92" s="7">
        <v>0</v>
      </c>
      <c r="G92" s="19" t="str">
        <f>TEXT(StockData[[#This Row],[Date]],"mmm")</f>
        <v>May</v>
      </c>
      <c r="H92" s="19">
        <f>YEAR(StockData[[#This Row],[Date]])</f>
        <v>2000</v>
      </c>
      <c r="I92" s="22">
        <f>(StockData[[#This Row],[Close]]-StockData[[#This Row],[Open]])/StockData[[#This Row],[Open]]</f>
        <v>0</v>
      </c>
      <c r="J92" s="34">
        <f>StockData[[#This Row],[Date]]</f>
        <v>36655</v>
      </c>
    </row>
    <row r="93" spans="1:10" x14ac:dyDescent="0.3">
      <c r="A93" s="6">
        <v>36656</v>
      </c>
      <c r="B93" s="41">
        <v>6320</v>
      </c>
      <c r="C93" s="41">
        <v>6390</v>
      </c>
      <c r="D93" s="41">
        <v>6270</v>
      </c>
      <c r="E93" s="41">
        <v>6350</v>
      </c>
      <c r="F93" s="7">
        <v>27620000</v>
      </c>
      <c r="G93" s="19" t="str">
        <f>TEXT(StockData[[#This Row],[Date]],"mmm")</f>
        <v>May</v>
      </c>
      <c r="H93" s="19">
        <f>YEAR(StockData[[#This Row],[Date]])</f>
        <v>2000</v>
      </c>
      <c r="I93" s="22">
        <f>(StockData[[#This Row],[Close]]-StockData[[#This Row],[Open]])/StockData[[#This Row],[Open]]</f>
        <v>4.7468354430379748E-3</v>
      </c>
      <c r="J93" s="34">
        <f>StockData[[#This Row],[Date]]</f>
        <v>36656</v>
      </c>
    </row>
    <row r="94" spans="1:10" x14ac:dyDescent="0.3">
      <c r="A94" s="6">
        <v>36657</v>
      </c>
      <c r="B94" s="41">
        <v>6350</v>
      </c>
      <c r="C94" s="41">
        <v>6350</v>
      </c>
      <c r="D94" s="41">
        <v>6350</v>
      </c>
      <c r="E94" s="41">
        <v>6350</v>
      </c>
      <c r="F94" s="7">
        <v>0</v>
      </c>
      <c r="G94" s="19" t="str">
        <f>TEXT(StockData[[#This Row],[Date]],"mmm")</f>
        <v>May</v>
      </c>
      <c r="H94" s="19">
        <f>YEAR(StockData[[#This Row],[Date]])</f>
        <v>2000</v>
      </c>
      <c r="I94" s="22">
        <f>(StockData[[#This Row],[Close]]-StockData[[#This Row],[Open]])/StockData[[#This Row],[Open]]</f>
        <v>0</v>
      </c>
      <c r="J94" s="34">
        <f>StockData[[#This Row],[Date]]</f>
        <v>36657</v>
      </c>
    </row>
    <row r="95" spans="1:10" x14ac:dyDescent="0.3">
      <c r="A95" s="6">
        <v>36658</v>
      </c>
      <c r="B95" s="41">
        <v>6420</v>
      </c>
      <c r="C95" s="41">
        <v>6440</v>
      </c>
      <c r="D95" s="41">
        <v>6160</v>
      </c>
      <c r="E95" s="41">
        <v>6160</v>
      </c>
      <c r="F95" s="7">
        <v>47170000</v>
      </c>
      <c r="G95" s="19" t="str">
        <f>TEXT(StockData[[#This Row],[Date]],"mmm")</f>
        <v>May</v>
      </c>
      <c r="H95" s="19">
        <f>YEAR(StockData[[#This Row],[Date]])</f>
        <v>2000</v>
      </c>
      <c r="I95" s="22">
        <f>(StockData[[#This Row],[Close]]-StockData[[#This Row],[Open]])/StockData[[#This Row],[Open]]</f>
        <v>-4.0498442367601244E-2</v>
      </c>
      <c r="J95" s="34">
        <f>StockData[[#This Row],[Date]]</f>
        <v>36658</v>
      </c>
    </row>
    <row r="96" spans="1:10" x14ac:dyDescent="0.3">
      <c r="A96" s="6">
        <v>36661</v>
      </c>
      <c r="B96" s="41">
        <v>6290</v>
      </c>
      <c r="C96" s="41">
        <v>6530</v>
      </c>
      <c r="D96" s="41">
        <v>6220</v>
      </c>
      <c r="E96" s="41">
        <v>6440</v>
      </c>
      <c r="F96" s="7">
        <v>47120000</v>
      </c>
      <c r="G96" s="19" t="str">
        <f>TEXT(StockData[[#This Row],[Date]],"mmm")</f>
        <v>May</v>
      </c>
      <c r="H96" s="19">
        <f>YEAR(StockData[[#This Row],[Date]])</f>
        <v>2000</v>
      </c>
      <c r="I96" s="22">
        <f>(StockData[[#This Row],[Close]]-StockData[[#This Row],[Open]])/StockData[[#This Row],[Open]]</f>
        <v>2.3847376788553261E-2</v>
      </c>
      <c r="J96" s="34">
        <f>StockData[[#This Row],[Date]]</f>
        <v>36661</v>
      </c>
    </row>
    <row r="97" spans="1:10" x14ac:dyDescent="0.3">
      <c r="A97" s="6">
        <v>36662</v>
      </c>
      <c r="B97" s="41">
        <v>6510</v>
      </c>
      <c r="C97" s="41">
        <v>6800</v>
      </c>
      <c r="D97" s="41">
        <v>6510</v>
      </c>
      <c r="E97" s="41">
        <v>6800</v>
      </c>
      <c r="F97" s="7">
        <v>39620000</v>
      </c>
      <c r="G97" s="19" t="str">
        <f>TEXT(StockData[[#This Row],[Date]],"mmm")</f>
        <v>May</v>
      </c>
      <c r="H97" s="19">
        <f>YEAR(StockData[[#This Row],[Date]])</f>
        <v>2000</v>
      </c>
      <c r="I97" s="22">
        <f>(StockData[[#This Row],[Close]]-StockData[[#This Row],[Open]])/StockData[[#This Row],[Open]]</f>
        <v>4.4546850998463901E-2</v>
      </c>
      <c r="J97" s="34">
        <f>StockData[[#This Row],[Date]]</f>
        <v>36662</v>
      </c>
    </row>
    <row r="98" spans="1:10" x14ac:dyDescent="0.3">
      <c r="A98" s="6">
        <v>36663</v>
      </c>
      <c r="B98" s="41">
        <v>7000</v>
      </c>
      <c r="C98" s="41">
        <v>7340</v>
      </c>
      <c r="D98" s="41">
        <v>6920</v>
      </c>
      <c r="E98" s="41">
        <v>6920</v>
      </c>
      <c r="F98" s="7">
        <v>76235000</v>
      </c>
      <c r="G98" s="19" t="str">
        <f>TEXT(StockData[[#This Row],[Date]],"mmm")</f>
        <v>May</v>
      </c>
      <c r="H98" s="19">
        <f>YEAR(StockData[[#This Row],[Date]])</f>
        <v>2000</v>
      </c>
      <c r="I98" s="22">
        <f>(StockData[[#This Row],[Close]]-StockData[[#This Row],[Open]])/StockData[[#This Row],[Open]]</f>
        <v>-1.1428571428571429E-2</v>
      </c>
      <c r="J98" s="34">
        <f>StockData[[#This Row],[Date]]</f>
        <v>36663</v>
      </c>
    </row>
    <row r="99" spans="1:10" x14ac:dyDescent="0.3">
      <c r="A99" s="6">
        <v>36664</v>
      </c>
      <c r="B99" s="41">
        <v>6740</v>
      </c>
      <c r="C99" s="41">
        <v>7000</v>
      </c>
      <c r="D99" s="41">
        <v>6680</v>
      </c>
      <c r="E99" s="41">
        <v>6800</v>
      </c>
      <c r="F99" s="7">
        <v>36580000</v>
      </c>
      <c r="G99" s="19" t="str">
        <f>TEXT(StockData[[#This Row],[Date]],"mmm")</f>
        <v>May</v>
      </c>
      <c r="H99" s="19">
        <f>YEAR(StockData[[#This Row],[Date]])</f>
        <v>2000</v>
      </c>
      <c r="I99" s="22">
        <f>(StockData[[#This Row],[Close]]-StockData[[#This Row],[Open]])/StockData[[#This Row],[Open]]</f>
        <v>8.9020771513353119E-3</v>
      </c>
      <c r="J99" s="34">
        <f>StockData[[#This Row],[Date]]</f>
        <v>36664</v>
      </c>
    </row>
    <row r="100" spans="1:10" x14ac:dyDescent="0.3">
      <c r="A100" s="6">
        <v>36665</v>
      </c>
      <c r="B100" s="41">
        <v>6740</v>
      </c>
      <c r="C100" s="41">
        <v>6900</v>
      </c>
      <c r="D100" s="41">
        <v>6600</v>
      </c>
      <c r="E100" s="41">
        <v>6900</v>
      </c>
      <c r="F100" s="7">
        <v>41450000</v>
      </c>
      <c r="G100" s="19" t="str">
        <f>TEXT(StockData[[#This Row],[Date]],"mmm")</f>
        <v>May</v>
      </c>
      <c r="H100" s="19">
        <f>YEAR(StockData[[#This Row],[Date]])</f>
        <v>2000</v>
      </c>
      <c r="I100" s="22">
        <f>(StockData[[#This Row],[Close]]-StockData[[#This Row],[Open]])/StockData[[#This Row],[Open]]</f>
        <v>2.3738872403560832E-2</v>
      </c>
      <c r="J100" s="34">
        <f>StockData[[#This Row],[Date]]</f>
        <v>36665</v>
      </c>
    </row>
    <row r="101" spans="1:10" x14ac:dyDescent="0.3">
      <c r="A101" s="6">
        <v>36668</v>
      </c>
      <c r="B101" s="41">
        <v>6720</v>
      </c>
      <c r="C101" s="41">
        <v>6830</v>
      </c>
      <c r="D101" s="41">
        <v>6620</v>
      </c>
      <c r="E101" s="41">
        <v>6670</v>
      </c>
      <c r="F101" s="7">
        <v>36385000</v>
      </c>
      <c r="G101" s="19" t="str">
        <f>TEXT(StockData[[#This Row],[Date]],"mmm")</f>
        <v>May</v>
      </c>
      <c r="H101" s="19">
        <f>YEAR(StockData[[#This Row],[Date]])</f>
        <v>2000</v>
      </c>
      <c r="I101" s="22">
        <f>(StockData[[#This Row],[Close]]-StockData[[#This Row],[Open]])/StockData[[#This Row],[Open]]</f>
        <v>-7.4404761904761901E-3</v>
      </c>
      <c r="J101" s="34">
        <f>StockData[[#This Row],[Date]]</f>
        <v>36668</v>
      </c>
    </row>
    <row r="102" spans="1:10" x14ac:dyDescent="0.3">
      <c r="A102" s="6">
        <v>36669</v>
      </c>
      <c r="B102" s="41">
        <v>6500</v>
      </c>
      <c r="C102" s="41">
        <v>6700</v>
      </c>
      <c r="D102" s="41">
        <v>6350</v>
      </c>
      <c r="E102" s="41">
        <v>6380</v>
      </c>
      <c r="F102" s="7">
        <v>41290000</v>
      </c>
      <c r="G102" s="19" t="str">
        <f>TEXT(StockData[[#This Row],[Date]],"mmm")</f>
        <v>May</v>
      </c>
      <c r="H102" s="19">
        <f>YEAR(StockData[[#This Row],[Date]])</f>
        <v>2000</v>
      </c>
      <c r="I102" s="22">
        <f>(StockData[[#This Row],[Close]]-StockData[[#This Row],[Open]])/StockData[[#This Row],[Open]]</f>
        <v>-1.8461538461538463E-2</v>
      </c>
      <c r="J102" s="34">
        <f>StockData[[#This Row],[Date]]</f>
        <v>36669</v>
      </c>
    </row>
    <row r="103" spans="1:10" x14ac:dyDescent="0.3">
      <c r="A103" s="6">
        <v>36670</v>
      </c>
      <c r="B103" s="41">
        <v>6160</v>
      </c>
      <c r="C103" s="41">
        <v>6370</v>
      </c>
      <c r="D103" s="41">
        <v>5920</v>
      </c>
      <c r="E103" s="41">
        <v>6200</v>
      </c>
      <c r="F103" s="7">
        <v>72150000</v>
      </c>
      <c r="G103" s="19" t="str">
        <f>TEXT(StockData[[#This Row],[Date]],"mmm")</f>
        <v>May</v>
      </c>
      <c r="H103" s="19">
        <f>YEAR(StockData[[#This Row],[Date]])</f>
        <v>2000</v>
      </c>
      <c r="I103" s="22">
        <f>(StockData[[#This Row],[Close]]-StockData[[#This Row],[Open]])/StockData[[#This Row],[Open]]</f>
        <v>6.4935064935064939E-3</v>
      </c>
      <c r="J103" s="34">
        <f>StockData[[#This Row],[Date]]</f>
        <v>36670</v>
      </c>
    </row>
    <row r="104" spans="1:10" x14ac:dyDescent="0.3">
      <c r="A104" s="6">
        <v>36671</v>
      </c>
      <c r="B104" s="41">
        <v>6330</v>
      </c>
      <c r="C104" s="41">
        <v>6380</v>
      </c>
      <c r="D104" s="41">
        <v>5930</v>
      </c>
      <c r="E104" s="41">
        <v>6000</v>
      </c>
      <c r="F104" s="7">
        <v>85965000</v>
      </c>
      <c r="G104" s="19" t="str">
        <f>TEXT(StockData[[#This Row],[Date]],"mmm")</f>
        <v>May</v>
      </c>
      <c r="H104" s="19">
        <f>YEAR(StockData[[#This Row],[Date]])</f>
        <v>2000</v>
      </c>
      <c r="I104" s="22">
        <f>(StockData[[#This Row],[Close]]-StockData[[#This Row],[Open]])/StockData[[#This Row],[Open]]</f>
        <v>-5.2132701421800945E-2</v>
      </c>
      <c r="J104" s="34">
        <f>StockData[[#This Row],[Date]]</f>
        <v>36671</v>
      </c>
    </row>
    <row r="105" spans="1:10" x14ac:dyDescent="0.3">
      <c r="A105" s="6">
        <v>36672</v>
      </c>
      <c r="B105" s="41">
        <v>5900</v>
      </c>
      <c r="C105" s="41">
        <v>5990</v>
      </c>
      <c r="D105" s="41">
        <v>5600</v>
      </c>
      <c r="E105" s="41">
        <v>5600</v>
      </c>
      <c r="F105" s="7">
        <v>67100000</v>
      </c>
      <c r="G105" s="19" t="str">
        <f>TEXT(StockData[[#This Row],[Date]],"mmm")</f>
        <v>May</v>
      </c>
      <c r="H105" s="19">
        <f>YEAR(StockData[[#This Row],[Date]])</f>
        <v>2000</v>
      </c>
      <c r="I105" s="22">
        <f>(StockData[[#This Row],[Close]]-StockData[[#This Row],[Open]])/StockData[[#This Row],[Open]]</f>
        <v>-5.0847457627118647E-2</v>
      </c>
      <c r="J105" s="34">
        <f>StockData[[#This Row],[Date]]</f>
        <v>36672</v>
      </c>
    </row>
    <row r="106" spans="1:10" x14ac:dyDescent="0.3">
      <c r="A106" s="6">
        <v>36675</v>
      </c>
      <c r="B106" s="41">
        <v>5260</v>
      </c>
      <c r="C106" s="41">
        <v>5680</v>
      </c>
      <c r="D106" s="41">
        <v>5240</v>
      </c>
      <c r="E106" s="41">
        <v>5460</v>
      </c>
      <c r="F106" s="7">
        <v>67130000</v>
      </c>
      <c r="G106" s="19" t="str">
        <f>TEXT(StockData[[#This Row],[Date]],"mmm")</f>
        <v>May</v>
      </c>
      <c r="H106" s="19">
        <f>YEAR(StockData[[#This Row],[Date]])</f>
        <v>2000</v>
      </c>
      <c r="I106" s="22">
        <f>(StockData[[#This Row],[Close]]-StockData[[#This Row],[Open]])/StockData[[#This Row],[Open]]</f>
        <v>3.8022813688212927E-2</v>
      </c>
      <c r="J106" s="34">
        <f>StockData[[#This Row],[Date]]</f>
        <v>36675</v>
      </c>
    </row>
    <row r="107" spans="1:10" x14ac:dyDescent="0.3">
      <c r="A107" s="6">
        <v>36676</v>
      </c>
      <c r="B107" s="41">
        <v>5460</v>
      </c>
      <c r="C107" s="41">
        <v>5460</v>
      </c>
      <c r="D107" s="41">
        <v>5460</v>
      </c>
      <c r="E107" s="41">
        <v>5460</v>
      </c>
      <c r="F107" s="7">
        <v>0</v>
      </c>
      <c r="G107" s="19" t="str">
        <f>TEXT(StockData[[#This Row],[Date]],"mmm")</f>
        <v>May</v>
      </c>
      <c r="H107" s="19">
        <f>YEAR(StockData[[#This Row],[Date]])</f>
        <v>2000</v>
      </c>
      <c r="I107" s="22">
        <f>(StockData[[#This Row],[Close]]-StockData[[#This Row],[Open]])/StockData[[#This Row],[Open]]</f>
        <v>0</v>
      </c>
      <c r="J107" s="34">
        <f>StockData[[#This Row],[Date]]</f>
        <v>36676</v>
      </c>
    </row>
    <row r="108" spans="1:10" x14ac:dyDescent="0.3">
      <c r="A108" s="6">
        <v>36677</v>
      </c>
      <c r="B108" s="41">
        <v>6000</v>
      </c>
      <c r="C108" s="41">
        <v>6290</v>
      </c>
      <c r="D108" s="41">
        <v>5960</v>
      </c>
      <c r="E108" s="41">
        <v>6160</v>
      </c>
      <c r="F108" s="7">
        <v>83935000</v>
      </c>
      <c r="G108" s="19" t="str">
        <f>TEXT(StockData[[#This Row],[Date]],"mmm")</f>
        <v>May</v>
      </c>
      <c r="H108" s="19">
        <f>YEAR(StockData[[#This Row],[Date]])</f>
        <v>2000</v>
      </c>
      <c r="I108" s="22">
        <f>(StockData[[#This Row],[Close]]-StockData[[#This Row],[Open]])/StockData[[#This Row],[Open]]</f>
        <v>2.6666666666666668E-2</v>
      </c>
      <c r="J108" s="34">
        <f>StockData[[#This Row],[Date]]</f>
        <v>36677</v>
      </c>
    </row>
    <row r="109" spans="1:10" x14ac:dyDescent="0.3">
      <c r="A109" s="6">
        <v>36678</v>
      </c>
      <c r="B109" s="41">
        <v>6200</v>
      </c>
      <c r="C109" s="41">
        <v>6410</v>
      </c>
      <c r="D109" s="41">
        <v>6120</v>
      </c>
      <c r="E109" s="41">
        <v>6300</v>
      </c>
      <c r="F109" s="7">
        <v>50230000</v>
      </c>
      <c r="G109" s="19" t="str">
        <f>TEXT(StockData[[#This Row],[Date]],"mmm")</f>
        <v>Jun</v>
      </c>
      <c r="H109" s="19">
        <f>YEAR(StockData[[#This Row],[Date]])</f>
        <v>2000</v>
      </c>
      <c r="I109" s="22">
        <f>(StockData[[#This Row],[Close]]-StockData[[#This Row],[Open]])/StockData[[#This Row],[Open]]</f>
        <v>1.6129032258064516E-2</v>
      </c>
      <c r="J109" s="34">
        <f>StockData[[#This Row],[Date]]</f>
        <v>36678</v>
      </c>
    </row>
    <row r="110" spans="1:10" x14ac:dyDescent="0.3">
      <c r="A110" s="6">
        <v>36679</v>
      </c>
      <c r="B110" s="41">
        <v>6690</v>
      </c>
      <c r="C110" s="41">
        <v>6900</v>
      </c>
      <c r="D110" s="41">
        <v>6510</v>
      </c>
      <c r="E110" s="41">
        <v>6620</v>
      </c>
      <c r="F110" s="7">
        <v>84385000</v>
      </c>
      <c r="G110" s="19" t="str">
        <f>TEXT(StockData[[#This Row],[Date]],"mmm")</f>
        <v>Jun</v>
      </c>
      <c r="H110" s="19">
        <f>YEAR(StockData[[#This Row],[Date]])</f>
        <v>2000</v>
      </c>
      <c r="I110" s="22">
        <f>(StockData[[#This Row],[Close]]-StockData[[#This Row],[Open]])/StockData[[#This Row],[Open]]</f>
        <v>-1.0463378176382661E-2</v>
      </c>
      <c r="J110" s="34">
        <f>StockData[[#This Row],[Date]]</f>
        <v>36679</v>
      </c>
    </row>
    <row r="111" spans="1:10" x14ac:dyDescent="0.3">
      <c r="A111" s="6">
        <v>36682</v>
      </c>
      <c r="B111" s="41">
        <v>6920</v>
      </c>
      <c r="C111" s="41">
        <v>6980</v>
      </c>
      <c r="D111" s="41">
        <v>6680</v>
      </c>
      <c r="E111" s="41">
        <v>6740</v>
      </c>
      <c r="F111" s="7">
        <v>48010000</v>
      </c>
      <c r="G111" s="19" t="str">
        <f>TEXT(StockData[[#This Row],[Date]],"mmm")</f>
        <v>Jun</v>
      </c>
      <c r="H111" s="19">
        <f>YEAR(StockData[[#This Row],[Date]])</f>
        <v>2000</v>
      </c>
      <c r="I111" s="22">
        <f>(StockData[[#This Row],[Close]]-StockData[[#This Row],[Open]])/StockData[[#This Row],[Open]]</f>
        <v>-2.6011560693641619E-2</v>
      </c>
      <c r="J111" s="34">
        <f>StockData[[#This Row],[Date]]</f>
        <v>36682</v>
      </c>
    </row>
    <row r="112" spans="1:10" x14ac:dyDescent="0.3">
      <c r="A112" s="6">
        <v>36683</v>
      </c>
      <c r="B112" s="41">
        <v>6740</v>
      </c>
      <c r="C112" s="41">
        <v>6740</v>
      </c>
      <c r="D112" s="41">
        <v>6740</v>
      </c>
      <c r="E112" s="41">
        <v>6740</v>
      </c>
      <c r="F112" s="7">
        <v>0</v>
      </c>
      <c r="G112" s="19" t="str">
        <f>TEXT(StockData[[#This Row],[Date]],"mmm")</f>
        <v>Jun</v>
      </c>
      <c r="H112" s="19">
        <f>YEAR(StockData[[#This Row],[Date]])</f>
        <v>2000</v>
      </c>
      <c r="I112" s="22">
        <f>(StockData[[#This Row],[Close]]-StockData[[#This Row],[Open]])/StockData[[#This Row],[Open]]</f>
        <v>0</v>
      </c>
      <c r="J112" s="34">
        <f>StockData[[#This Row],[Date]]</f>
        <v>36683</v>
      </c>
    </row>
    <row r="113" spans="1:10" x14ac:dyDescent="0.3">
      <c r="A113" s="6">
        <v>36684</v>
      </c>
      <c r="B113" s="41">
        <v>6600</v>
      </c>
      <c r="C113" s="41">
        <v>6980</v>
      </c>
      <c r="D113" s="41">
        <v>6510</v>
      </c>
      <c r="E113" s="41">
        <v>6800</v>
      </c>
      <c r="F113" s="7">
        <v>53365000</v>
      </c>
      <c r="G113" s="19" t="str">
        <f>TEXT(StockData[[#This Row],[Date]],"mmm")</f>
        <v>Jun</v>
      </c>
      <c r="H113" s="19">
        <f>YEAR(StockData[[#This Row],[Date]])</f>
        <v>2000</v>
      </c>
      <c r="I113" s="22">
        <f>(StockData[[#This Row],[Close]]-StockData[[#This Row],[Open]])/StockData[[#This Row],[Open]]</f>
        <v>3.0303030303030304E-2</v>
      </c>
      <c r="J113" s="34">
        <f>StockData[[#This Row],[Date]]</f>
        <v>36684</v>
      </c>
    </row>
    <row r="114" spans="1:10" x14ac:dyDescent="0.3">
      <c r="A114" s="6">
        <v>36685</v>
      </c>
      <c r="B114" s="41">
        <v>6660</v>
      </c>
      <c r="C114" s="41">
        <v>6960</v>
      </c>
      <c r="D114" s="41">
        <v>6530</v>
      </c>
      <c r="E114" s="41">
        <v>6530</v>
      </c>
      <c r="F114" s="7">
        <v>58550000</v>
      </c>
      <c r="G114" s="19" t="str">
        <f>TEXT(StockData[[#This Row],[Date]],"mmm")</f>
        <v>Jun</v>
      </c>
      <c r="H114" s="19">
        <f>YEAR(StockData[[#This Row],[Date]])</f>
        <v>2000</v>
      </c>
      <c r="I114" s="22">
        <f>(StockData[[#This Row],[Close]]-StockData[[#This Row],[Open]])/StockData[[#This Row],[Open]]</f>
        <v>-1.951951951951952E-2</v>
      </c>
      <c r="J114" s="34">
        <f>StockData[[#This Row],[Date]]</f>
        <v>36685</v>
      </c>
    </row>
    <row r="115" spans="1:10" x14ac:dyDescent="0.3">
      <c r="A115" s="6">
        <v>36686</v>
      </c>
      <c r="B115" s="41">
        <v>6600</v>
      </c>
      <c r="C115" s="41">
        <v>7040</v>
      </c>
      <c r="D115" s="41">
        <v>6530</v>
      </c>
      <c r="E115" s="41">
        <v>7020</v>
      </c>
      <c r="F115" s="7">
        <v>63860000</v>
      </c>
      <c r="G115" s="19" t="str">
        <f>TEXT(StockData[[#This Row],[Date]],"mmm")</f>
        <v>Jun</v>
      </c>
      <c r="H115" s="19">
        <f>YEAR(StockData[[#This Row],[Date]])</f>
        <v>2000</v>
      </c>
      <c r="I115" s="22">
        <f>(StockData[[#This Row],[Close]]-StockData[[#This Row],[Open]])/StockData[[#This Row],[Open]]</f>
        <v>6.363636363636363E-2</v>
      </c>
      <c r="J115" s="34">
        <f>StockData[[#This Row],[Date]]</f>
        <v>36686</v>
      </c>
    </row>
    <row r="116" spans="1:10" x14ac:dyDescent="0.3">
      <c r="A116" s="6">
        <v>36689</v>
      </c>
      <c r="B116" s="41">
        <v>7200</v>
      </c>
      <c r="C116" s="41">
        <v>7280</v>
      </c>
      <c r="D116" s="41">
        <v>7030</v>
      </c>
      <c r="E116" s="41">
        <v>7190</v>
      </c>
      <c r="F116" s="7">
        <v>49515000</v>
      </c>
      <c r="G116" s="19" t="str">
        <f>TEXT(StockData[[#This Row],[Date]],"mmm")</f>
        <v>Jun</v>
      </c>
      <c r="H116" s="19">
        <f>YEAR(StockData[[#This Row],[Date]])</f>
        <v>2000</v>
      </c>
      <c r="I116" s="22">
        <f>(StockData[[#This Row],[Close]]-StockData[[#This Row],[Open]])/StockData[[#This Row],[Open]]</f>
        <v>-1.3888888888888889E-3</v>
      </c>
      <c r="J116" s="34">
        <f>StockData[[#This Row],[Date]]</f>
        <v>36689</v>
      </c>
    </row>
    <row r="117" spans="1:10" x14ac:dyDescent="0.3">
      <c r="A117" s="6">
        <v>36690</v>
      </c>
      <c r="B117" s="41">
        <v>7060</v>
      </c>
      <c r="C117" s="41">
        <v>7100</v>
      </c>
      <c r="D117" s="41">
        <v>6870</v>
      </c>
      <c r="E117" s="41">
        <v>7060</v>
      </c>
      <c r="F117" s="7">
        <v>42495000</v>
      </c>
      <c r="G117" s="19" t="str">
        <f>TEXT(StockData[[#This Row],[Date]],"mmm")</f>
        <v>Jun</v>
      </c>
      <c r="H117" s="19">
        <f>YEAR(StockData[[#This Row],[Date]])</f>
        <v>2000</v>
      </c>
      <c r="I117" s="22">
        <f>(StockData[[#This Row],[Close]]-StockData[[#This Row],[Open]])/StockData[[#This Row],[Open]]</f>
        <v>0</v>
      </c>
      <c r="J117" s="34">
        <f>StockData[[#This Row],[Date]]</f>
        <v>36690</v>
      </c>
    </row>
    <row r="118" spans="1:10" x14ac:dyDescent="0.3">
      <c r="A118" s="6">
        <v>36691</v>
      </c>
      <c r="B118" s="41">
        <v>7230</v>
      </c>
      <c r="C118" s="41">
        <v>7640</v>
      </c>
      <c r="D118" s="41">
        <v>7090</v>
      </c>
      <c r="E118" s="41">
        <v>7640</v>
      </c>
      <c r="F118" s="7">
        <v>63020000</v>
      </c>
      <c r="G118" s="19" t="str">
        <f>TEXT(StockData[[#This Row],[Date]],"mmm")</f>
        <v>Jun</v>
      </c>
      <c r="H118" s="19">
        <f>YEAR(StockData[[#This Row],[Date]])</f>
        <v>2000</v>
      </c>
      <c r="I118" s="22">
        <f>(StockData[[#This Row],[Close]]-StockData[[#This Row],[Open]])/StockData[[#This Row],[Open]]</f>
        <v>5.6708160442600276E-2</v>
      </c>
      <c r="J118" s="34">
        <f>StockData[[#This Row],[Date]]</f>
        <v>36691</v>
      </c>
    </row>
    <row r="119" spans="1:10" x14ac:dyDescent="0.3">
      <c r="A119" s="6">
        <v>36692</v>
      </c>
      <c r="B119" s="41">
        <v>7560</v>
      </c>
      <c r="C119" s="41">
        <v>7560</v>
      </c>
      <c r="D119" s="41">
        <v>7000</v>
      </c>
      <c r="E119" s="41">
        <v>7000</v>
      </c>
      <c r="F119" s="7">
        <v>61225000</v>
      </c>
      <c r="G119" s="19" t="str">
        <f>TEXT(StockData[[#This Row],[Date]],"mmm")</f>
        <v>Jun</v>
      </c>
      <c r="H119" s="19">
        <f>YEAR(StockData[[#This Row],[Date]])</f>
        <v>2000</v>
      </c>
      <c r="I119" s="22">
        <f>(StockData[[#This Row],[Close]]-StockData[[#This Row],[Open]])/StockData[[#This Row],[Open]]</f>
        <v>-7.407407407407407E-2</v>
      </c>
      <c r="J119" s="34">
        <f>StockData[[#This Row],[Date]]</f>
        <v>36692</v>
      </c>
    </row>
    <row r="120" spans="1:10" x14ac:dyDescent="0.3">
      <c r="A120" s="6">
        <v>36693</v>
      </c>
      <c r="B120" s="41">
        <v>6900</v>
      </c>
      <c r="C120" s="41">
        <v>6960</v>
      </c>
      <c r="D120" s="41">
        <v>6710</v>
      </c>
      <c r="E120" s="41">
        <v>6740</v>
      </c>
      <c r="F120" s="7">
        <v>66455000</v>
      </c>
      <c r="G120" s="19" t="str">
        <f>TEXT(StockData[[#This Row],[Date]],"mmm")</f>
        <v>Jun</v>
      </c>
      <c r="H120" s="19">
        <f>YEAR(StockData[[#This Row],[Date]])</f>
        <v>2000</v>
      </c>
      <c r="I120" s="22">
        <f>(StockData[[#This Row],[Close]]-StockData[[#This Row],[Open]])/StockData[[#This Row],[Open]]</f>
        <v>-2.318840579710145E-2</v>
      </c>
      <c r="J120" s="34">
        <f>StockData[[#This Row],[Date]]</f>
        <v>36693</v>
      </c>
    </row>
    <row r="121" spans="1:10" x14ac:dyDescent="0.3">
      <c r="A121" s="6">
        <v>36696</v>
      </c>
      <c r="B121" s="41">
        <v>6600</v>
      </c>
      <c r="C121" s="41">
        <v>6950</v>
      </c>
      <c r="D121" s="41">
        <v>6550</v>
      </c>
      <c r="E121" s="41">
        <v>6700</v>
      </c>
      <c r="F121" s="7">
        <v>53560000</v>
      </c>
      <c r="G121" s="19" t="str">
        <f>TEXT(StockData[[#This Row],[Date]],"mmm")</f>
        <v>Jun</v>
      </c>
      <c r="H121" s="19">
        <f>YEAR(StockData[[#This Row],[Date]])</f>
        <v>2000</v>
      </c>
      <c r="I121" s="22">
        <f>(StockData[[#This Row],[Close]]-StockData[[#This Row],[Open]])/StockData[[#This Row],[Open]]</f>
        <v>1.5151515151515152E-2</v>
      </c>
      <c r="J121" s="34">
        <f>StockData[[#This Row],[Date]]</f>
        <v>36696</v>
      </c>
    </row>
    <row r="122" spans="1:10" x14ac:dyDescent="0.3">
      <c r="A122" s="6">
        <v>36697</v>
      </c>
      <c r="B122" s="41">
        <v>6940</v>
      </c>
      <c r="C122" s="41">
        <v>7180</v>
      </c>
      <c r="D122" s="41">
        <v>6830</v>
      </c>
      <c r="E122" s="41">
        <v>7140</v>
      </c>
      <c r="F122" s="7">
        <v>59790000</v>
      </c>
      <c r="G122" s="19" t="str">
        <f>TEXT(StockData[[#This Row],[Date]],"mmm")</f>
        <v>Jun</v>
      </c>
      <c r="H122" s="19">
        <f>YEAR(StockData[[#This Row],[Date]])</f>
        <v>2000</v>
      </c>
      <c r="I122" s="22">
        <f>(StockData[[#This Row],[Close]]-StockData[[#This Row],[Open]])/StockData[[#This Row],[Open]]</f>
        <v>2.8818443804034581E-2</v>
      </c>
      <c r="J122" s="34">
        <f>StockData[[#This Row],[Date]]</f>
        <v>36697</v>
      </c>
    </row>
    <row r="123" spans="1:10" x14ac:dyDescent="0.3">
      <c r="A123" s="6">
        <v>36698</v>
      </c>
      <c r="B123" s="41">
        <v>7300</v>
      </c>
      <c r="C123" s="41">
        <v>7380</v>
      </c>
      <c r="D123" s="41">
        <v>7070</v>
      </c>
      <c r="E123" s="41">
        <v>7080</v>
      </c>
      <c r="F123" s="7">
        <v>37585000</v>
      </c>
      <c r="G123" s="19" t="str">
        <f>TEXT(StockData[[#This Row],[Date]],"mmm")</f>
        <v>Jun</v>
      </c>
      <c r="H123" s="19">
        <f>YEAR(StockData[[#This Row],[Date]])</f>
        <v>2000</v>
      </c>
      <c r="I123" s="22">
        <f>(StockData[[#This Row],[Close]]-StockData[[#This Row],[Open]])/StockData[[#This Row],[Open]]</f>
        <v>-3.0136986301369864E-2</v>
      </c>
      <c r="J123" s="34">
        <f>StockData[[#This Row],[Date]]</f>
        <v>36698</v>
      </c>
    </row>
    <row r="124" spans="1:10" x14ac:dyDescent="0.3">
      <c r="A124" s="6">
        <v>36699</v>
      </c>
      <c r="B124" s="41">
        <v>7240</v>
      </c>
      <c r="C124" s="41">
        <v>7270</v>
      </c>
      <c r="D124" s="41">
        <v>6960</v>
      </c>
      <c r="E124" s="41">
        <v>7040</v>
      </c>
      <c r="F124" s="7">
        <v>33635000</v>
      </c>
      <c r="G124" s="19" t="str">
        <f>TEXT(StockData[[#This Row],[Date]],"mmm")</f>
        <v>Jun</v>
      </c>
      <c r="H124" s="19">
        <f>YEAR(StockData[[#This Row],[Date]])</f>
        <v>2000</v>
      </c>
      <c r="I124" s="22">
        <f>(StockData[[#This Row],[Close]]-StockData[[#This Row],[Open]])/StockData[[#This Row],[Open]]</f>
        <v>-2.7624309392265192E-2</v>
      </c>
      <c r="J124" s="34">
        <f>StockData[[#This Row],[Date]]</f>
        <v>36699</v>
      </c>
    </row>
    <row r="125" spans="1:10" x14ac:dyDescent="0.3">
      <c r="A125" s="6">
        <v>36700</v>
      </c>
      <c r="B125" s="41">
        <v>6980</v>
      </c>
      <c r="C125" s="41">
        <v>7010</v>
      </c>
      <c r="D125" s="41">
        <v>6860</v>
      </c>
      <c r="E125" s="41">
        <v>7000</v>
      </c>
      <c r="F125" s="7">
        <v>29215000</v>
      </c>
      <c r="G125" s="19" t="str">
        <f>TEXT(StockData[[#This Row],[Date]],"mmm")</f>
        <v>Jun</v>
      </c>
      <c r="H125" s="19">
        <f>YEAR(StockData[[#This Row],[Date]])</f>
        <v>2000</v>
      </c>
      <c r="I125" s="22">
        <f>(StockData[[#This Row],[Close]]-StockData[[#This Row],[Open]])/StockData[[#This Row],[Open]]</f>
        <v>2.8653295128939827E-3</v>
      </c>
      <c r="J125" s="34">
        <f>StockData[[#This Row],[Date]]</f>
        <v>36700</v>
      </c>
    </row>
    <row r="126" spans="1:10" x14ac:dyDescent="0.3">
      <c r="A126" s="6">
        <v>36703</v>
      </c>
      <c r="B126" s="41">
        <v>7100</v>
      </c>
      <c r="C126" s="41">
        <v>7360</v>
      </c>
      <c r="D126" s="41">
        <v>6990</v>
      </c>
      <c r="E126" s="41">
        <v>7210</v>
      </c>
      <c r="F126" s="7">
        <v>39980000</v>
      </c>
      <c r="G126" s="19" t="str">
        <f>TEXT(StockData[[#This Row],[Date]],"mmm")</f>
        <v>Jun</v>
      </c>
      <c r="H126" s="19">
        <f>YEAR(StockData[[#This Row],[Date]])</f>
        <v>2000</v>
      </c>
      <c r="I126" s="22">
        <f>(StockData[[#This Row],[Close]]-StockData[[#This Row],[Open]])/StockData[[#This Row],[Open]]</f>
        <v>1.5492957746478873E-2</v>
      </c>
      <c r="J126" s="34">
        <f>StockData[[#This Row],[Date]]</f>
        <v>36703</v>
      </c>
    </row>
    <row r="127" spans="1:10" x14ac:dyDescent="0.3">
      <c r="A127" s="6">
        <v>36704</v>
      </c>
      <c r="B127" s="41">
        <v>7320</v>
      </c>
      <c r="C127" s="41">
        <v>7440</v>
      </c>
      <c r="D127" s="41">
        <v>7190</v>
      </c>
      <c r="E127" s="41">
        <v>7310</v>
      </c>
      <c r="F127" s="7">
        <v>45535000</v>
      </c>
      <c r="G127" s="19" t="str">
        <f>TEXT(StockData[[#This Row],[Date]],"mmm")</f>
        <v>Jun</v>
      </c>
      <c r="H127" s="19">
        <f>YEAR(StockData[[#This Row],[Date]])</f>
        <v>2000</v>
      </c>
      <c r="I127" s="22">
        <f>(StockData[[#This Row],[Close]]-StockData[[#This Row],[Open]])/StockData[[#This Row],[Open]]</f>
        <v>-1.366120218579235E-3</v>
      </c>
      <c r="J127" s="34">
        <f>StockData[[#This Row],[Date]]</f>
        <v>36704</v>
      </c>
    </row>
    <row r="128" spans="1:10" x14ac:dyDescent="0.3">
      <c r="A128" s="6">
        <v>36705</v>
      </c>
      <c r="B128" s="41">
        <v>7220</v>
      </c>
      <c r="C128" s="41">
        <v>7540</v>
      </c>
      <c r="D128" s="41">
        <v>7220</v>
      </c>
      <c r="E128" s="41">
        <v>7520</v>
      </c>
      <c r="F128" s="7">
        <v>47295000</v>
      </c>
      <c r="G128" s="19" t="str">
        <f>TEXT(StockData[[#This Row],[Date]],"mmm")</f>
        <v>Jun</v>
      </c>
      <c r="H128" s="19">
        <f>YEAR(StockData[[#This Row],[Date]])</f>
        <v>2000</v>
      </c>
      <c r="I128" s="22">
        <f>(StockData[[#This Row],[Close]]-StockData[[#This Row],[Open]])/StockData[[#This Row],[Open]]</f>
        <v>4.1551246537396121E-2</v>
      </c>
      <c r="J128" s="34">
        <f>StockData[[#This Row],[Date]]</f>
        <v>36705</v>
      </c>
    </row>
    <row r="129" spans="1:10" x14ac:dyDescent="0.3">
      <c r="A129" s="6">
        <v>36706</v>
      </c>
      <c r="B129" s="41">
        <v>7600</v>
      </c>
      <c r="C129" s="41">
        <v>7740</v>
      </c>
      <c r="D129" s="41">
        <v>7380</v>
      </c>
      <c r="E129" s="41">
        <v>7490</v>
      </c>
      <c r="F129" s="7">
        <v>61120000</v>
      </c>
      <c r="G129" s="19" t="str">
        <f>TEXT(StockData[[#This Row],[Date]],"mmm")</f>
        <v>Jun</v>
      </c>
      <c r="H129" s="19">
        <f>YEAR(StockData[[#This Row],[Date]])</f>
        <v>2000</v>
      </c>
      <c r="I129" s="22">
        <f>(StockData[[#This Row],[Close]]-StockData[[#This Row],[Open]])/StockData[[#This Row],[Open]]</f>
        <v>-1.4473684210526316E-2</v>
      </c>
      <c r="J129" s="34">
        <f>StockData[[#This Row],[Date]]</f>
        <v>36706</v>
      </c>
    </row>
    <row r="130" spans="1:10" x14ac:dyDescent="0.3">
      <c r="A130" s="6">
        <v>36707</v>
      </c>
      <c r="B130" s="41">
        <v>7440</v>
      </c>
      <c r="C130" s="41">
        <v>7540</v>
      </c>
      <c r="D130" s="41">
        <v>7290</v>
      </c>
      <c r="E130" s="41">
        <v>7380</v>
      </c>
      <c r="F130" s="7">
        <v>35250000</v>
      </c>
      <c r="G130" s="19" t="str">
        <f>TEXT(StockData[[#This Row],[Date]],"mmm")</f>
        <v>Jun</v>
      </c>
      <c r="H130" s="19">
        <f>YEAR(StockData[[#This Row],[Date]])</f>
        <v>2000</v>
      </c>
      <c r="I130" s="22">
        <f>(StockData[[#This Row],[Close]]-StockData[[#This Row],[Open]])/StockData[[#This Row],[Open]]</f>
        <v>-8.0645161290322578E-3</v>
      </c>
      <c r="J130" s="34">
        <f>StockData[[#This Row],[Date]]</f>
        <v>36707</v>
      </c>
    </row>
    <row r="131" spans="1:10" x14ac:dyDescent="0.3">
      <c r="A131" s="6">
        <v>36710</v>
      </c>
      <c r="B131" s="41">
        <v>7440</v>
      </c>
      <c r="C131" s="41">
        <v>7550</v>
      </c>
      <c r="D131" s="41">
        <v>7420</v>
      </c>
      <c r="E131" s="41">
        <v>7500</v>
      </c>
      <c r="F131" s="7">
        <v>25975000</v>
      </c>
      <c r="G131" s="19" t="str">
        <f>TEXT(StockData[[#This Row],[Date]],"mmm")</f>
        <v>Jul</v>
      </c>
      <c r="H131" s="19">
        <f>YEAR(StockData[[#This Row],[Date]])</f>
        <v>2000</v>
      </c>
      <c r="I131" s="22">
        <f>(StockData[[#This Row],[Close]]-StockData[[#This Row],[Open]])/StockData[[#This Row],[Open]]</f>
        <v>8.0645161290322578E-3</v>
      </c>
      <c r="J131" s="34">
        <f>StockData[[#This Row],[Date]]</f>
        <v>36710</v>
      </c>
    </row>
    <row r="132" spans="1:10" x14ac:dyDescent="0.3">
      <c r="A132" s="6">
        <v>36711</v>
      </c>
      <c r="B132" s="41">
        <v>7600</v>
      </c>
      <c r="C132" s="41">
        <v>7620</v>
      </c>
      <c r="D132" s="41">
        <v>7350</v>
      </c>
      <c r="E132" s="41">
        <v>7350</v>
      </c>
      <c r="F132" s="7">
        <v>32810000</v>
      </c>
      <c r="G132" s="19" t="str">
        <f>TEXT(StockData[[#This Row],[Date]],"mmm")</f>
        <v>Jul</v>
      </c>
      <c r="H132" s="19">
        <f>YEAR(StockData[[#This Row],[Date]])</f>
        <v>2000</v>
      </c>
      <c r="I132" s="22">
        <f>(StockData[[#This Row],[Close]]-StockData[[#This Row],[Open]])/StockData[[#This Row],[Open]]</f>
        <v>-3.2894736842105261E-2</v>
      </c>
      <c r="J132" s="34">
        <f>StockData[[#This Row],[Date]]</f>
        <v>36711</v>
      </c>
    </row>
    <row r="133" spans="1:10" x14ac:dyDescent="0.3">
      <c r="A133" s="6">
        <v>36712</v>
      </c>
      <c r="B133" s="41">
        <v>7390</v>
      </c>
      <c r="C133" s="41">
        <v>7520</v>
      </c>
      <c r="D133" s="41">
        <v>7350</v>
      </c>
      <c r="E133" s="41">
        <v>7430</v>
      </c>
      <c r="F133" s="7">
        <v>24895000</v>
      </c>
      <c r="G133" s="19" t="str">
        <f>TEXT(StockData[[#This Row],[Date]],"mmm")</f>
        <v>Jul</v>
      </c>
      <c r="H133" s="19">
        <f>YEAR(StockData[[#This Row],[Date]])</f>
        <v>2000</v>
      </c>
      <c r="I133" s="22">
        <f>(StockData[[#This Row],[Close]]-StockData[[#This Row],[Open]])/StockData[[#This Row],[Open]]</f>
        <v>5.4127198917456026E-3</v>
      </c>
      <c r="J133" s="34">
        <f>StockData[[#This Row],[Date]]</f>
        <v>36712</v>
      </c>
    </row>
    <row r="134" spans="1:10" x14ac:dyDescent="0.3">
      <c r="A134" s="6">
        <v>36713</v>
      </c>
      <c r="B134" s="41">
        <v>7240</v>
      </c>
      <c r="C134" s="41">
        <v>7350</v>
      </c>
      <c r="D134" s="41">
        <v>7180</v>
      </c>
      <c r="E134" s="41">
        <v>7300</v>
      </c>
      <c r="F134" s="7">
        <v>60340000</v>
      </c>
      <c r="G134" s="19" t="str">
        <f>TEXT(StockData[[#This Row],[Date]],"mmm")</f>
        <v>Jul</v>
      </c>
      <c r="H134" s="19">
        <f>YEAR(StockData[[#This Row],[Date]])</f>
        <v>2000</v>
      </c>
      <c r="I134" s="22">
        <f>(StockData[[#This Row],[Close]]-StockData[[#This Row],[Open]])/StockData[[#This Row],[Open]]</f>
        <v>8.2872928176795577E-3</v>
      </c>
      <c r="J134" s="34">
        <f>StockData[[#This Row],[Date]]</f>
        <v>36713</v>
      </c>
    </row>
    <row r="135" spans="1:10" x14ac:dyDescent="0.3">
      <c r="A135" s="6">
        <v>36714</v>
      </c>
      <c r="B135" s="41">
        <v>7340</v>
      </c>
      <c r="C135" s="41">
        <v>7460</v>
      </c>
      <c r="D135" s="41">
        <v>7230</v>
      </c>
      <c r="E135" s="41">
        <v>7360</v>
      </c>
      <c r="F135" s="7">
        <v>40580000</v>
      </c>
      <c r="G135" s="19" t="str">
        <f>TEXT(StockData[[#This Row],[Date]],"mmm")</f>
        <v>Jul</v>
      </c>
      <c r="H135" s="19">
        <f>YEAR(StockData[[#This Row],[Date]])</f>
        <v>2000</v>
      </c>
      <c r="I135" s="22">
        <f>(StockData[[#This Row],[Close]]-StockData[[#This Row],[Open]])/StockData[[#This Row],[Open]]</f>
        <v>2.7247956403269754E-3</v>
      </c>
      <c r="J135" s="34">
        <f>StockData[[#This Row],[Date]]</f>
        <v>36714</v>
      </c>
    </row>
    <row r="136" spans="1:10" x14ac:dyDescent="0.3">
      <c r="A136" s="6">
        <v>36717</v>
      </c>
      <c r="B136" s="41">
        <v>7440</v>
      </c>
      <c r="C136" s="41">
        <v>7630</v>
      </c>
      <c r="D136" s="41">
        <v>7410</v>
      </c>
      <c r="E136" s="41">
        <v>7600</v>
      </c>
      <c r="F136" s="7">
        <v>42505000</v>
      </c>
      <c r="G136" s="19" t="str">
        <f>TEXT(StockData[[#This Row],[Date]],"mmm")</f>
        <v>Jul</v>
      </c>
      <c r="H136" s="19">
        <f>YEAR(StockData[[#This Row],[Date]])</f>
        <v>2000</v>
      </c>
      <c r="I136" s="22">
        <f>(StockData[[#This Row],[Close]]-StockData[[#This Row],[Open]])/StockData[[#This Row],[Open]]</f>
        <v>2.1505376344086023E-2</v>
      </c>
      <c r="J136" s="34">
        <f>StockData[[#This Row],[Date]]</f>
        <v>36717</v>
      </c>
    </row>
    <row r="137" spans="1:10" x14ac:dyDescent="0.3">
      <c r="A137" s="6">
        <v>36718</v>
      </c>
      <c r="B137" s="41">
        <v>7580</v>
      </c>
      <c r="C137" s="41">
        <v>7740</v>
      </c>
      <c r="D137" s="41">
        <v>7450</v>
      </c>
      <c r="E137" s="41">
        <v>7450</v>
      </c>
      <c r="F137" s="7">
        <v>34945000</v>
      </c>
      <c r="G137" s="19" t="str">
        <f>TEXT(StockData[[#This Row],[Date]],"mmm")</f>
        <v>Jul</v>
      </c>
      <c r="H137" s="19">
        <f>YEAR(StockData[[#This Row],[Date]])</f>
        <v>2000</v>
      </c>
      <c r="I137" s="22">
        <f>(StockData[[#This Row],[Close]]-StockData[[#This Row],[Open]])/StockData[[#This Row],[Open]]</f>
        <v>-1.7150395778364115E-2</v>
      </c>
      <c r="J137" s="34">
        <f>StockData[[#This Row],[Date]]</f>
        <v>36718</v>
      </c>
    </row>
    <row r="138" spans="1:10" x14ac:dyDescent="0.3">
      <c r="A138" s="6">
        <v>36719</v>
      </c>
      <c r="B138" s="41">
        <v>7520</v>
      </c>
      <c r="C138" s="41">
        <v>7660</v>
      </c>
      <c r="D138" s="41">
        <v>7460</v>
      </c>
      <c r="E138" s="41">
        <v>7640</v>
      </c>
      <c r="F138" s="7">
        <v>40140000</v>
      </c>
      <c r="G138" s="19" t="str">
        <f>TEXT(StockData[[#This Row],[Date]],"mmm")</f>
        <v>Jul</v>
      </c>
      <c r="H138" s="19">
        <f>YEAR(StockData[[#This Row],[Date]])</f>
        <v>2000</v>
      </c>
      <c r="I138" s="22">
        <f>(StockData[[#This Row],[Close]]-StockData[[#This Row],[Open]])/StockData[[#This Row],[Open]]</f>
        <v>1.5957446808510637E-2</v>
      </c>
      <c r="J138" s="34">
        <f>StockData[[#This Row],[Date]]</f>
        <v>36719</v>
      </c>
    </row>
    <row r="139" spans="1:10" x14ac:dyDescent="0.3">
      <c r="A139" s="6">
        <v>36720</v>
      </c>
      <c r="B139" s="41">
        <v>7700</v>
      </c>
      <c r="C139" s="41">
        <v>7880</v>
      </c>
      <c r="D139" s="41">
        <v>7570</v>
      </c>
      <c r="E139" s="41">
        <v>7760</v>
      </c>
      <c r="F139" s="7">
        <v>48805000</v>
      </c>
      <c r="G139" s="19" t="str">
        <f>TEXT(StockData[[#This Row],[Date]],"mmm")</f>
        <v>Jul</v>
      </c>
      <c r="H139" s="19">
        <f>YEAR(StockData[[#This Row],[Date]])</f>
        <v>2000</v>
      </c>
      <c r="I139" s="22">
        <f>(StockData[[#This Row],[Close]]-StockData[[#This Row],[Open]])/StockData[[#This Row],[Open]]</f>
        <v>7.7922077922077922E-3</v>
      </c>
      <c r="J139" s="34">
        <f>StockData[[#This Row],[Date]]</f>
        <v>36720</v>
      </c>
    </row>
    <row r="140" spans="1:10" x14ac:dyDescent="0.3">
      <c r="A140" s="6">
        <v>36721</v>
      </c>
      <c r="B140" s="41">
        <v>7780</v>
      </c>
      <c r="C140" s="41">
        <v>7840</v>
      </c>
      <c r="D140" s="41">
        <v>7540</v>
      </c>
      <c r="E140" s="41">
        <v>7550</v>
      </c>
      <c r="F140" s="7">
        <v>30425000</v>
      </c>
      <c r="G140" s="19" t="str">
        <f>TEXT(StockData[[#This Row],[Date]],"mmm")</f>
        <v>Jul</v>
      </c>
      <c r="H140" s="19">
        <f>YEAR(StockData[[#This Row],[Date]])</f>
        <v>2000</v>
      </c>
      <c r="I140" s="22">
        <f>(StockData[[#This Row],[Close]]-StockData[[#This Row],[Open]])/StockData[[#This Row],[Open]]</f>
        <v>-2.9562982005141389E-2</v>
      </c>
      <c r="J140" s="34">
        <f>StockData[[#This Row],[Date]]</f>
        <v>36721</v>
      </c>
    </row>
    <row r="141" spans="1:10" x14ac:dyDescent="0.3">
      <c r="A141" s="6">
        <v>36724</v>
      </c>
      <c r="B141" s="41">
        <v>7550</v>
      </c>
      <c r="C141" s="41">
        <v>7550</v>
      </c>
      <c r="D141" s="41">
        <v>7550</v>
      </c>
      <c r="E141" s="41">
        <v>7550</v>
      </c>
      <c r="F141" s="7">
        <v>0</v>
      </c>
      <c r="G141" s="19" t="str">
        <f>TEXT(StockData[[#This Row],[Date]],"mmm")</f>
        <v>Jul</v>
      </c>
      <c r="H141" s="19">
        <f>YEAR(StockData[[#This Row],[Date]])</f>
        <v>2000</v>
      </c>
      <c r="I141" s="22">
        <f>(StockData[[#This Row],[Close]]-StockData[[#This Row],[Open]])/StockData[[#This Row],[Open]]</f>
        <v>0</v>
      </c>
      <c r="J141" s="34">
        <f>StockData[[#This Row],[Date]]</f>
        <v>36724</v>
      </c>
    </row>
    <row r="142" spans="1:10" x14ac:dyDescent="0.3">
      <c r="A142" s="6">
        <v>36725</v>
      </c>
      <c r="B142" s="41">
        <v>7550</v>
      </c>
      <c r="C142" s="41">
        <v>7620</v>
      </c>
      <c r="D142" s="41">
        <v>7440</v>
      </c>
      <c r="E142" s="41">
        <v>7460</v>
      </c>
      <c r="F142" s="7">
        <v>19605000</v>
      </c>
      <c r="G142" s="19" t="str">
        <f>TEXT(StockData[[#This Row],[Date]],"mmm")</f>
        <v>Jul</v>
      </c>
      <c r="H142" s="19">
        <f>YEAR(StockData[[#This Row],[Date]])</f>
        <v>2000</v>
      </c>
      <c r="I142" s="22">
        <f>(StockData[[#This Row],[Close]]-StockData[[#This Row],[Open]])/StockData[[#This Row],[Open]]</f>
        <v>-1.1920529801324504E-2</v>
      </c>
      <c r="J142" s="34">
        <f>StockData[[#This Row],[Date]]</f>
        <v>36725</v>
      </c>
    </row>
    <row r="143" spans="1:10" x14ac:dyDescent="0.3">
      <c r="A143" s="6">
        <v>36726</v>
      </c>
      <c r="B143" s="41">
        <v>7550</v>
      </c>
      <c r="C143" s="41">
        <v>7620</v>
      </c>
      <c r="D143" s="41">
        <v>7440</v>
      </c>
      <c r="E143" s="41">
        <v>7460</v>
      </c>
      <c r="F143" s="7">
        <v>19605000</v>
      </c>
      <c r="G143" s="19" t="str">
        <f>TEXT(StockData[[#This Row],[Date]],"mmm")</f>
        <v>Jul</v>
      </c>
      <c r="H143" s="19">
        <f>YEAR(StockData[[#This Row],[Date]])</f>
        <v>2000</v>
      </c>
      <c r="I143" s="22">
        <f>(StockData[[#This Row],[Close]]-StockData[[#This Row],[Open]])/StockData[[#This Row],[Open]]</f>
        <v>-1.1920529801324504E-2</v>
      </c>
      <c r="J143" s="34">
        <f>StockData[[#This Row],[Date]]</f>
        <v>36726</v>
      </c>
    </row>
    <row r="144" spans="1:10" x14ac:dyDescent="0.3">
      <c r="A144" s="6">
        <v>36727</v>
      </c>
      <c r="B144" s="41">
        <v>7060</v>
      </c>
      <c r="C144" s="41">
        <v>7110</v>
      </c>
      <c r="D144" s="41">
        <v>6840</v>
      </c>
      <c r="E144" s="41">
        <v>6900</v>
      </c>
      <c r="F144" s="7">
        <v>40315000</v>
      </c>
      <c r="G144" s="19" t="str">
        <f>TEXT(StockData[[#This Row],[Date]],"mmm")</f>
        <v>Jul</v>
      </c>
      <c r="H144" s="19">
        <f>YEAR(StockData[[#This Row],[Date]])</f>
        <v>2000</v>
      </c>
      <c r="I144" s="22">
        <f>(StockData[[#This Row],[Close]]-StockData[[#This Row],[Open]])/StockData[[#This Row],[Open]]</f>
        <v>-2.2662889518413599E-2</v>
      </c>
      <c r="J144" s="34">
        <f>StockData[[#This Row],[Date]]</f>
        <v>36727</v>
      </c>
    </row>
    <row r="145" spans="1:10" x14ac:dyDescent="0.3">
      <c r="A145" s="6">
        <v>36728</v>
      </c>
      <c r="B145" s="41">
        <v>6960</v>
      </c>
      <c r="C145" s="41">
        <v>7050</v>
      </c>
      <c r="D145" s="41">
        <v>6760</v>
      </c>
      <c r="E145" s="41">
        <v>6920</v>
      </c>
      <c r="F145" s="7">
        <v>48395000</v>
      </c>
      <c r="G145" s="19" t="str">
        <f>TEXT(StockData[[#This Row],[Date]],"mmm")</f>
        <v>Jul</v>
      </c>
      <c r="H145" s="19">
        <f>YEAR(StockData[[#This Row],[Date]])</f>
        <v>2000</v>
      </c>
      <c r="I145" s="22">
        <f>(StockData[[#This Row],[Close]]-StockData[[#This Row],[Open]])/StockData[[#This Row],[Open]]</f>
        <v>-5.7471264367816091E-3</v>
      </c>
      <c r="J145" s="34">
        <f>StockData[[#This Row],[Date]]</f>
        <v>36728</v>
      </c>
    </row>
    <row r="146" spans="1:10" x14ac:dyDescent="0.3">
      <c r="A146" s="6">
        <v>36731</v>
      </c>
      <c r="B146" s="41">
        <v>6640</v>
      </c>
      <c r="C146" s="41">
        <v>6740</v>
      </c>
      <c r="D146" s="41">
        <v>6360</v>
      </c>
      <c r="E146" s="41">
        <v>6380</v>
      </c>
      <c r="F146" s="7">
        <v>49015000</v>
      </c>
      <c r="G146" s="19" t="str">
        <f>TEXT(StockData[[#This Row],[Date]],"mmm")</f>
        <v>Jul</v>
      </c>
      <c r="H146" s="19">
        <f>YEAR(StockData[[#This Row],[Date]])</f>
        <v>2000</v>
      </c>
      <c r="I146" s="22">
        <f>(StockData[[#This Row],[Close]]-StockData[[#This Row],[Open]])/StockData[[#This Row],[Open]]</f>
        <v>-3.9156626506024098E-2</v>
      </c>
      <c r="J146" s="34">
        <f>StockData[[#This Row],[Date]]</f>
        <v>36731</v>
      </c>
    </row>
    <row r="147" spans="1:10" x14ac:dyDescent="0.3">
      <c r="A147" s="6">
        <v>36732</v>
      </c>
      <c r="B147" s="41">
        <v>6310</v>
      </c>
      <c r="C147" s="41">
        <v>6400</v>
      </c>
      <c r="D147" s="41">
        <v>6120</v>
      </c>
      <c r="E147" s="41">
        <v>6280</v>
      </c>
      <c r="F147" s="7">
        <v>56735000</v>
      </c>
      <c r="G147" s="19" t="str">
        <f>TEXT(StockData[[#This Row],[Date]],"mmm")</f>
        <v>Jul</v>
      </c>
      <c r="H147" s="19">
        <f>YEAR(StockData[[#This Row],[Date]])</f>
        <v>2000</v>
      </c>
      <c r="I147" s="22">
        <f>(StockData[[#This Row],[Close]]-StockData[[#This Row],[Open]])/StockData[[#This Row],[Open]]</f>
        <v>-4.7543581616481777E-3</v>
      </c>
      <c r="J147" s="34">
        <f>StockData[[#This Row],[Date]]</f>
        <v>36732</v>
      </c>
    </row>
    <row r="148" spans="1:10" x14ac:dyDescent="0.3">
      <c r="A148" s="6">
        <v>36733</v>
      </c>
      <c r="B148" s="41">
        <v>6400</v>
      </c>
      <c r="C148" s="41">
        <v>6580</v>
      </c>
      <c r="D148" s="41">
        <v>6360</v>
      </c>
      <c r="E148" s="41">
        <v>6550</v>
      </c>
      <c r="F148" s="7">
        <v>54745000</v>
      </c>
      <c r="G148" s="19" t="str">
        <f>TEXT(StockData[[#This Row],[Date]],"mmm")</f>
        <v>Jul</v>
      </c>
      <c r="H148" s="19">
        <f>YEAR(StockData[[#This Row],[Date]])</f>
        <v>2000</v>
      </c>
      <c r="I148" s="22">
        <f>(StockData[[#This Row],[Close]]-StockData[[#This Row],[Open]])/StockData[[#This Row],[Open]]</f>
        <v>2.34375E-2</v>
      </c>
      <c r="J148" s="34">
        <f>StockData[[#This Row],[Date]]</f>
        <v>36733</v>
      </c>
    </row>
    <row r="149" spans="1:10" x14ac:dyDescent="0.3">
      <c r="A149" s="6">
        <v>36734</v>
      </c>
      <c r="B149" s="41">
        <v>6220</v>
      </c>
      <c r="C149" s="41">
        <v>6360</v>
      </c>
      <c r="D149" s="41">
        <v>6100</v>
      </c>
      <c r="E149" s="41">
        <v>6230</v>
      </c>
      <c r="F149" s="7">
        <v>43540000</v>
      </c>
      <c r="G149" s="19" t="str">
        <f>TEXT(StockData[[#This Row],[Date]],"mmm")</f>
        <v>Jul</v>
      </c>
      <c r="H149" s="19">
        <f>YEAR(StockData[[#This Row],[Date]])</f>
        <v>2000</v>
      </c>
      <c r="I149" s="22">
        <f>(StockData[[#This Row],[Close]]-StockData[[#This Row],[Open]])/StockData[[#This Row],[Open]]</f>
        <v>1.6077170418006431E-3</v>
      </c>
      <c r="J149" s="34">
        <f>StockData[[#This Row],[Date]]</f>
        <v>36734</v>
      </c>
    </row>
    <row r="150" spans="1:10" x14ac:dyDescent="0.3">
      <c r="A150" s="6">
        <v>36735</v>
      </c>
      <c r="B150" s="41">
        <v>5800</v>
      </c>
      <c r="C150" s="41">
        <v>5910</v>
      </c>
      <c r="D150" s="41">
        <v>5710</v>
      </c>
      <c r="E150" s="41">
        <v>5730</v>
      </c>
      <c r="F150" s="7">
        <v>83035000</v>
      </c>
      <c r="G150" s="19" t="str">
        <f>TEXT(StockData[[#This Row],[Date]],"mmm")</f>
        <v>Jul</v>
      </c>
      <c r="H150" s="19">
        <f>YEAR(StockData[[#This Row],[Date]])</f>
        <v>2000</v>
      </c>
      <c r="I150" s="22">
        <f>(StockData[[#This Row],[Close]]-StockData[[#This Row],[Open]])/StockData[[#This Row],[Open]]</f>
        <v>-1.2068965517241379E-2</v>
      </c>
      <c r="J150" s="34">
        <f>StockData[[#This Row],[Date]]</f>
        <v>36735</v>
      </c>
    </row>
    <row r="151" spans="1:10" x14ac:dyDescent="0.3">
      <c r="A151" s="6">
        <v>36738</v>
      </c>
      <c r="B151" s="41">
        <v>5730</v>
      </c>
      <c r="C151" s="41">
        <v>5910</v>
      </c>
      <c r="D151" s="41">
        <v>5550</v>
      </c>
      <c r="E151" s="41">
        <v>5900</v>
      </c>
      <c r="F151" s="7">
        <v>46615000</v>
      </c>
      <c r="G151" s="19" t="str">
        <f>TEXT(StockData[[#This Row],[Date]],"mmm")</f>
        <v>Jul</v>
      </c>
      <c r="H151" s="19">
        <f>YEAR(StockData[[#This Row],[Date]])</f>
        <v>2000</v>
      </c>
      <c r="I151" s="22">
        <f>(StockData[[#This Row],[Close]]-StockData[[#This Row],[Open]])/StockData[[#This Row],[Open]]</f>
        <v>2.9668411867364748E-2</v>
      </c>
      <c r="J151" s="34">
        <f>StockData[[#This Row],[Date]]</f>
        <v>36738</v>
      </c>
    </row>
    <row r="152" spans="1:10" x14ac:dyDescent="0.3">
      <c r="A152" s="6">
        <v>36739</v>
      </c>
      <c r="B152" s="41">
        <v>5960</v>
      </c>
      <c r="C152" s="41">
        <v>6270</v>
      </c>
      <c r="D152" s="41">
        <v>5870</v>
      </c>
      <c r="E152" s="41">
        <v>6220</v>
      </c>
      <c r="F152" s="7">
        <v>53120000</v>
      </c>
      <c r="G152" s="19" t="str">
        <f>TEXT(StockData[[#This Row],[Date]],"mmm")</f>
        <v>Aug</v>
      </c>
      <c r="H152" s="19">
        <f>YEAR(StockData[[#This Row],[Date]])</f>
        <v>2000</v>
      </c>
      <c r="I152" s="22">
        <f>(StockData[[#This Row],[Close]]-StockData[[#This Row],[Open]])/StockData[[#This Row],[Open]]</f>
        <v>4.3624161073825503E-2</v>
      </c>
      <c r="J152" s="34">
        <f>StockData[[#This Row],[Date]]</f>
        <v>36739</v>
      </c>
    </row>
    <row r="153" spans="1:10" x14ac:dyDescent="0.3">
      <c r="A153" s="6">
        <v>36740</v>
      </c>
      <c r="B153" s="41">
        <v>6100</v>
      </c>
      <c r="C153" s="41">
        <v>6170</v>
      </c>
      <c r="D153" s="41">
        <v>5930</v>
      </c>
      <c r="E153" s="41">
        <v>6070</v>
      </c>
      <c r="F153" s="7">
        <v>37190000</v>
      </c>
      <c r="G153" s="19" t="str">
        <f>TEXT(StockData[[#This Row],[Date]],"mmm")</f>
        <v>Aug</v>
      </c>
      <c r="H153" s="19">
        <f>YEAR(StockData[[#This Row],[Date]])</f>
        <v>2000</v>
      </c>
      <c r="I153" s="22">
        <f>(StockData[[#This Row],[Close]]-StockData[[#This Row],[Open]])/StockData[[#This Row],[Open]]</f>
        <v>-4.9180327868852463E-3</v>
      </c>
      <c r="J153" s="34">
        <f>StockData[[#This Row],[Date]]</f>
        <v>36740</v>
      </c>
    </row>
    <row r="154" spans="1:10" x14ac:dyDescent="0.3">
      <c r="A154" s="6">
        <v>36741</v>
      </c>
      <c r="B154" s="41">
        <v>6180</v>
      </c>
      <c r="C154" s="41">
        <v>6180</v>
      </c>
      <c r="D154" s="41">
        <v>5970</v>
      </c>
      <c r="E154" s="41">
        <v>6030</v>
      </c>
      <c r="F154" s="7">
        <v>27815000</v>
      </c>
      <c r="G154" s="19" t="str">
        <f>TEXT(StockData[[#This Row],[Date]],"mmm")</f>
        <v>Aug</v>
      </c>
      <c r="H154" s="19">
        <f>YEAR(StockData[[#This Row],[Date]])</f>
        <v>2000</v>
      </c>
      <c r="I154" s="22">
        <f>(StockData[[#This Row],[Close]]-StockData[[#This Row],[Open]])/StockData[[#This Row],[Open]]</f>
        <v>-2.4271844660194174E-2</v>
      </c>
      <c r="J154" s="34">
        <f>StockData[[#This Row],[Date]]</f>
        <v>36741</v>
      </c>
    </row>
    <row r="155" spans="1:10" x14ac:dyDescent="0.3">
      <c r="A155" s="6">
        <v>36742</v>
      </c>
      <c r="B155" s="41">
        <v>5930</v>
      </c>
      <c r="C155" s="41">
        <v>6010</v>
      </c>
      <c r="D155" s="41">
        <v>5850</v>
      </c>
      <c r="E155" s="41">
        <v>5920</v>
      </c>
      <c r="F155" s="7">
        <v>23605000</v>
      </c>
      <c r="G155" s="19" t="str">
        <f>TEXT(StockData[[#This Row],[Date]],"mmm")</f>
        <v>Aug</v>
      </c>
      <c r="H155" s="19">
        <f>YEAR(StockData[[#This Row],[Date]])</f>
        <v>2000</v>
      </c>
      <c r="I155" s="22">
        <f>(StockData[[#This Row],[Close]]-StockData[[#This Row],[Open]])/StockData[[#This Row],[Open]]</f>
        <v>-1.6863406408094434E-3</v>
      </c>
      <c r="J155" s="34">
        <f>StockData[[#This Row],[Date]]</f>
        <v>36742</v>
      </c>
    </row>
    <row r="156" spans="1:10" x14ac:dyDescent="0.3">
      <c r="A156" s="6">
        <v>36745</v>
      </c>
      <c r="B156" s="41">
        <v>5740</v>
      </c>
      <c r="C156" s="41">
        <v>5770</v>
      </c>
      <c r="D156" s="41">
        <v>5580</v>
      </c>
      <c r="E156" s="41">
        <v>5580</v>
      </c>
      <c r="F156" s="7">
        <v>28765000</v>
      </c>
      <c r="G156" s="19" t="str">
        <f>TEXT(StockData[[#This Row],[Date]],"mmm")</f>
        <v>Aug</v>
      </c>
      <c r="H156" s="19">
        <f>YEAR(StockData[[#This Row],[Date]])</f>
        <v>2000</v>
      </c>
      <c r="I156" s="22">
        <f>(StockData[[#This Row],[Close]]-StockData[[#This Row],[Open]])/StockData[[#This Row],[Open]]</f>
        <v>-2.7874564459930314E-2</v>
      </c>
      <c r="J156" s="34">
        <f>StockData[[#This Row],[Date]]</f>
        <v>36745</v>
      </c>
    </row>
    <row r="157" spans="1:10" x14ac:dyDescent="0.3">
      <c r="A157" s="6">
        <v>36746</v>
      </c>
      <c r="B157" s="41">
        <v>5660</v>
      </c>
      <c r="C157" s="41">
        <v>5750</v>
      </c>
      <c r="D157" s="41">
        <v>5570</v>
      </c>
      <c r="E157" s="41">
        <v>5580</v>
      </c>
      <c r="F157" s="7">
        <v>33475000</v>
      </c>
      <c r="G157" s="19" t="str">
        <f>TEXT(StockData[[#This Row],[Date]],"mmm")</f>
        <v>Aug</v>
      </c>
      <c r="H157" s="19">
        <f>YEAR(StockData[[#This Row],[Date]])</f>
        <v>2000</v>
      </c>
      <c r="I157" s="22">
        <f>(StockData[[#This Row],[Close]]-StockData[[#This Row],[Open]])/StockData[[#This Row],[Open]]</f>
        <v>-1.4134275618374558E-2</v>
      </c>
      <c r="J157" s="34">
        <f>StockData[[#This Row],[Date]]</f>
        <v>36746</v>
      </c>
    </row>
    <row r="158" spans="1:10" x14ac:dyDescent="0.3">
      <c r="A158" s="6">
        <v>36747</v>
      </c>
      <c r="B158" s="41">
        <v>5680</v>
      </c>
      <c r="C158" s="41">
        <v>6040</v>
      </c>
      <c r="D158" s="41">
        <v>5680</v>
      </c>
      <c r="E158" s="41">
        <v>6000</v>
      </c>
      <c r="F158" s="7">
        <v>39570000</v>
      </c>
      <c r="G158" s="19" t="str">
        <f>TEXT(StockData[[#This Row],[Date]],"mmm")</f>
        <v>Aug</v>
      </c>
      <c r="H158" s="19">
        <f>YEAR(StockData[[#This Row],[Date]])</f>
        <v>2000</v>
      </c>
      <c r="I158" s="22">
        <f>(StockData[[#This Row],[Close]]-StockData[[#This Row],[Open]])/StockData[[#This Row],[Open]]</f>
        <v>5.6338028169014086E-2</v>
      </c>
      <c r="J158" s="34">
        <f>StockData[[#This Row],[Date]]</f>
        <v>36747</v>
      </c>
    </row>
    <row r="159" spans="1:10" x14ac:dyDescent="0.3">
      <c r="A159" s="6">
        <v>36748</v>
      </c>
      <c r="B159" s="41">
        <v>6000</v>
      </c>
      <c r="C159" s="41">
        <v>6160</v>
      </c>
      <c r="D159" s="41">
        <v>5860</v>
      </c>
      <c r="E159" s="41">
        <v>6160</v>
      </c>
      <c r="F159" s="7">
        <v>40830000</v>
      </c>
      <c r="G159" s="19" t="str">
        <f>TEXT(StockData[[#This Row],[Date]],"mmm")</f>
        <v>Aug</v>
      </c>
      <c r="H159" s="19">
        <f>YEAR(StockData[[#This Row],[Date]])</f>
        <v>2000</v>
      </c>
      <c r="I159" s="22">
        <f>(StockData[[#This Row],[Close]]-StockData[[#This Row],[Open]])/StockData[[#This Row],[Open]]</f>
        <v>2.6666666666666668E-2</v>
      </c>
      <c r="J159" s="34">
        <f>StockData[[#This Row],[Date]]</f>
        <v>36748</v>
      </c>
    </row>
    <row r="160" spans="1:10" x14ac:dyDescent="0.3">
      <c r="A160" s="6">
        <v>36749</v>
      </c>
      <c r="B160" s="41">
        <v>6000</v>
      </c>
      <c r="C160" s="41">
        <v>6070</v>
      </c>
      <c r="D160" s="41">
        <v>5880</v>
      </c>
      <c r="E160" s="41">
        <v>5960</v>
      </c>
      <c r="F160" s="7">
        <v>33840000</v>
      </c>
      <c r="G160" s="19" t="str">
        <f>TEXT(StockData[[#This Row],[Date]],"mmm")</f>
        <v>Aug</v>
      </c>
      <c r="H160" s="19">
        <f>YEAR(StockData[[#This Row],[Date]])</f>
        <v>2000</v>
      </c>
      <c r="I160" s="22">
        <f>(StockData[[#This Row],[Close]]-StockData[[#This Row],[Open]])/StockData[[#This Row],[Open]]</f>
        <v>-6.6666666666666671E-3</v>
      </c>
      <c r="J160" s="34">
        <f>StockData[[#This Row],[Date]]</f>
        <v>36749</v>
      </c>
    </row>
    <row r="161" spans="1:10" x14ac:dyDescent="0.3">
      <c r="A161" s="6">
        <v>36752</v>
      </c>
      <c r="B161" s="41">
        <v>6060</v>
      </c>
      <c r="C161" s="41">
        <v>6160</v>
      </c>
      <c r="D161" s="41">
        <v>6000</v>
      </c>
      <c r="E161" s="41">
        <v>6020</v>
      </c>
      <c r="F161" s="7">
        <v>23730000</v>
      </c>
      <c r="G161" s="19" t="str">
        <f>TEXT(StockData[[#This Row],[Date]],"mmm")</f>
        <v>Aug</v>
      </c>
      <c r="H161" s="19">
        <f>YEAR(StockData[[#This Row],[Date]])</f>
        <v>2000</v>
      </c>
      <c r="I161" s="22">
        <f>(StockData[[#This Row],[Close]]-StockData[[#This Row],[Open]])/StockData[[#This Row],[Open]]</f>
        <v>-6.6006600660066007E-3</v>
      </c>
      <c r="J161" s="34">
        <f>StockData[[#This Row],[Date]]</f>
        <v>36752</v>
      </c>
    </row>
    <row r="162" spans="1:10" x14ac:dyDescent="0.3">
      <c r="A162" s="6">
        <v>36753</v>
      </c>
      <c r="B162" s="41">
        <v>6020</v>
      </c>
      <c r="C162" s="41">
        <v>6020</v>
      </c>
      <c r="D162" s="41">
        <v>6020</v>
      </c>
      <c r="E162" s="41">
        <v>6020</v>
      </c>
      <c r="F162" s="7">
        <v>0</v>
      </c>
      <c r="G162" s="19" t="str">
        <f>TEXT(StockData[[#This Row],[Date]],"mmm")</f>
        <v>Aug</v>
      </c>
      <c r="H162" s="19">
        <f>YEAR(StockData[[#This Row],[Date]])</f>
        <v>2000</v>
      </c>
      <c r="I162" s="22">
        <f>(StockData[[#This Row],[Close]]-StockData[[#This Row],[Open]])/StockData[[#This Row],[Open]]</f>
        <v>0</v>
      </c>
      <c r="J162" s="34">
        <f>StockData[[#This Row],[Date]]</f>
        <v>36753</v>
      </c>
    </row>
    <row r="163" spans="1:10" x14ac:dyDescent="0.3">
      <c r="A163" s="6">
        <v>36754</v>
      </c>
      <c r="B163" s="41">
        <v>6500</v>
      </c>
      <c r="C163" s="41">
        <v>6530</v>
      </c>
      <c r="D163" s="41">
        <v>6330</v>
      </c>
      <c r="E163" s="41">
        <v>6420</v>
      </c>
      <c r="F163" s="7">
        <v>51915000</v>
      </c>
      <c r="G163" s="19" t="str">
        <f>TEXT(StockData[[#This Row],[Date]],"mmm")</f>
        <v>Aug</v>
      </c>
      <c r="H163" s="19">
        <f>YEAR(StockData[[#This Row],[Date]])</f>
        <v>2000</v>
      </c>
      <c r="I163" s="22">
        <f>(StockData[[#This Row],[Close]]-StockData[[#This Row],[Open]])/StockData[[#This Row],[Open]]</f>
        <v>-1.2307692307692308E-2</v>
      </c>
      <c r="J163" s="34">
        <f>StockData[[#This Row],[Date]]</f>
        <v>36754</v>
      </c>
    </row>
    <row r="164" spans="1:10" x14ac:dyDescent="0.3">
      <c r="A164" s="6">
        <v>36755</v>
      </c>
      <c r="B164" s="41">
        <v>6480</v>
      </c>
      <c r="C164" s="41">
        <v>6560</v>
      </c>
      <c r="D164" s="41">
        <v>6340</v>
      </c>
      <c r="E164" s="41">
        <v>6440</v>
      </c>
      <c r="F164" s="7">
        <v>36345000</v>
      </c>
      <c r="G164" s="19" t="str">
        <f>TEXT(StockData[[#This Row],[Date]],"mmm")</f>
        <v>Aug</v>
      </c>
      <c r="H164" s="19">
        <f>YEAR(StockData[[#This Row],[Date]])</f>
        <v>2000</v>
      </c>
      <c r="I164" s="22">
        <f>(StockData[[#This Row],[Close]]-StockData[[#This Row],[Open]])/StockData[[#This Row],[Open]]</f>
        <v>-6.1728395061728392E-3</v>
      </c>
      <c r="J164" s="34">
        <f>StockData[[#This Row],[Date]]</f>
        <v>36755</v>
      </c>
    </row>
    <row r="165" spans="1:10" x14ac:dyDescent="0.3">
      <c r="A165" s="6">
        <v>36756</v>
      </c>
      <c r="B165" s="41">
        <v>6500</v>
      </c>
      <c r="C165" s="41">
        <v>6520</v>
      </c>
      <c r="D165" s="41">
        <v>6200</v>
      </c>
      <c r="E165" s="41">
        <v>6200</v>
      </c>
      <c r="F165" s="7">
        <v>21370000</v>
      </c>
      <c r="G165" s="19" t="str">
        <f>TEXT(StockData[[#This Row],[Date]],"mmm")</f>
        <v>Aug</v>
      </c>
      <c r="H165" s="19">
        <f>YEAR(StockData[[#This Row],[Date]])</f>
        <v>2000</v>
      </c>
      <c r="I165" s="22">
        <f>(StockData[[#This Row],[Close]]-StockData[[#This Row],[Open]])/StockData[[#This Row],[Open]]</f>
        <v>-4.6153846153846156E-2</v>
      </c>
      <c r="J165" s="34">
        <f>StockData[[#This Row],[Date]]</f>
        <v>36756</v>
      </c>
    </row>
    <row r="166" spans="1:10" x14ac:dyDescent="0.3">
      <c r="A166" s="6">
        <v>36759</v>
      </c>
      <c r="B166" s="41">
        <v>6200</v>
      </c>
      <c r="C166" s="41">
        <v>6340</v>
      </c>
      <c r="D166" s="41">
        <v>6190</v>
      </c>
      <c r="E166" s="41">
        <v>6270</v>
      </c>
      <c r="F166" s="7">
        <v>20950000</v>
      </c>
      <c r="G166" s="19" t="str">
        <f>TEXT(StockData[[#This Row],[Date]],"mmm")</f>
        <v>Aug</v>
      </c>
      <c r="H166" s="19">
        <f>YEAR(StockData[[#This Row],[Date]])</f>
        <v>2000</v>
      </c>
      <c r="I166" s="22">
        <f>(StockData[[#This Row],[Close]]-StockData[[#This Row],[Open]])/StockData[[#This Row],[Open]]</f>
        <v>1.1290322580645161E-2</v>
      </c>
      <c r="J166" s="34">
        <f>StockData[[#This Row],[Date]]</f>
        <v>36759</v>
      </c>
    </row>
    <row r="167" spans="1:10" x14ac:dyDescent="0.3">
      <c r="A167" s="6">
        <v>36760</v>
      </c>
      <c r="B167" s="41">
        <v>6260</v>
      </c>
      <c r="C167" s="41">
        <v>6470</v>
      </c>
      <c r="D167" s="41">
        <v>6240</v>
      </c>
      <c r="E167" s="41">
        <v>6460</v>
      </c>
      <c r="F167" s="7">
        <v>27710000</v>
      </c>
      <c r="G167" s="19" t="str">
        <f>TEXT(StockData[[#This Row],[Date]],"mmm")</f>
        <v>Aug</v>
      </c>
      <c r="H167" s="19">
        <f>YEAR(StockData[[#This Row],[Date]])</f>
        <v>2000</v>
      </c>
      <c r="I167" s="22">
        <f>(StockData[[#This Row],[Close]]-StockData[[#This Row],[Open]])/StockData[[#This Row],[Open]]</f>
        <v>3.1948881789137379E-2</v>
      </c>
      <c r="J167" s="34">
        <f>StockData[[#This Row],[Date]]</f>
        <v>36760</v>
      </c>
    </row>
    <row r="168" spans="1:10" x14ac:dyDescent="0.3">
      <c r="A168" s="6">
        <v>36761</v>
      </c>
      <c r="B168" s="41">
        <v>6450</v>
      </c>
      <c r="C168" s="41">
        <v>6450</v>
      </c>
      <c r="D168" s="41">
        <v>6160</v>
      </c>
      <c r="E168" s="41">
        <v>6190</v>
      </c>
      <c r="F168" s="7">
        <v>27905000</v>
      </c>
      <c r="G168" s="19" t="str">
        <f>TEXT(StockData[[#This Row],[Date]],"mmm")</f>
        <v>Aug</v>
      </c>
      <c r="H168" s="19">
        <f>YEAR(StockData[[#This Row],[Date]])</f>
        <v>2000</v>
      </c>
      <c r="I168" s="22">
        <f>(StockData[[#This Row],[Close]]-StockData[[#This Row],[Open]])/StockData[[#This Row],[Open]]</f>
        <v>-4.0310077519379844E-2</v>
      </c>
      <c r="J168" s="34">
        <f>StockData[[#This Row],[Date]]</f>
        <v>36761</v>
      </c>
    </row>
    <row r="169" spans="1:10" x14ac:dyDescent="0.3">
      <c r="A169" s="6">
        <v>36762</v>
      </c>
      <c r="B169" s="41">
        <v>6260</v>
      </c>
      <c r="C169" s="41">
        <v>6300</v>
      </c>
      <c r="D169" s="41">
        <v>6100</v>
      </c>
      <c r="E169" s="41">
        <v>6220</v>
      </c>
      <c r="F169" s="7">
        <v>31700000</v>
      </c>
      <c r="G169" s="19" t="str">
        <f>TEXT(StockData[[#This Row],[Date]],"mmm")</f>
        <v>Aug</v>
      </c>
      <c r="H169" s="19">
        <f>YEAR(StockData[[#This Row],[Date]])</f>
        <v>2000</v>
      </c>
      <c r="I169" s="22">
        <f>(StockData[[#This Row],[Close]]-StockData[[#This Row],[Open]])/StockData[[#This Row],[Open]]</f>
        <v>-6.3897763578274758E-3</v>
      </c>
      <c r="J169" s="34">
        <f>StockData[[#This Row],[Date]]</f>
        <v>36762</v>
      </c>
    </row>
    <row r="170" spans="1:10" x14ac:dyDescent="0.3">
      <c r="A170" s="6">
        <v>36763</v>
      </c>
      <c r="B170" s="41">
        <v>6180</v>
      </c>
      <c r="C170" s="41">
        <v>6400</v>
      </c>
      <c r="D170" s="41">
        <v>6110</v>
      </c>
      <c r="E170" s="41">
        <v>6400</v>
      </c>
      <c r="F170" s="7">
        <v>21960000</v>
      </c>
      <c r="G170" s="19" t="str">
        <f>TEXT(StockData[[#This Row],[Date]],"mmm")</f>
        <v>Aug</v>
      </c>
      <c r="H170" s="19">
        <f>YEAR(StockData[[#This Row],[Date]])</f>
        <v>2000</v>
      </c>
      <c r="I170" s="22">
        <f>(StockData[[#This Row],[Close]]-StockData[[#This Row],[Open]])/StockData[[#This Row],[Open]]</f>
        <v>3.5598705501618123E-2</v>
      </c>
      <c r="J170" s="34">
        <f>StockData[[#This Row],[Date]]</f>
        <v>36763</v>
      </c>
    </row>
    <row r="171" spans="1:10" x14ac:dyDescent="0.3">
      <c r="A171" s="6">
        <v>36766</v>
      </c>
      <c r="B171" s="41">
        <v>6340</v>
      </c>
      <c r="C171" s="41">
        <v>6380</v>
      </c>
      <c r="D171" s="41">
        <v>6260</v>
      </c>
      <c r="E171" s="41">
        <v>6330</v>
      </c>
      <c r="F171" s="7">
        <v>17630000</v>
      </c>
      <c r="G171" s="19" t="str">
        <f>TEXT(StockData[[#This Row],[Date]],"mmm")</f>
        <v>Aug</v>
      </c>
      <c r="H171" s="19">
        <f>YEAR(StockData[[#This Row],[Date]])</f>
        <v>2000</v>
      </c>
      <c r="I171" s="22">
        <f>(StockData[[#This Row],[Close]]-StockData[[#This Row],[Open]])/StockData[[#This Row],[Open]]</f>
        <v>-1.5772870662460567E-3</v>
      </c>
      <c r="J171" s="34">
        <f>StockData[[#This Row],[Date]]</f>
        <v>36766</v>
      </c>
    </row>
    <row r="172" spans="1:10" x14ac:dyDescent="0.3">
      <c r="A172" s="6">
        <v>36767</v>
      </c>
      <c r="B172" s="41">
        <v>6320</v>
      </c>
      <c r="C172" s="41">
        <v>6380</v>
      </c>
      <c r="D172" s="41">
        <v>6160</v>
      </c>
      <c r="E172" s="41">
        <v>6220</v>
      </c>
      <c r="F172" s="7">
        <v>16765000</v>
      </c>
      <c r="G172" s="19" t="str">
        <f>TEXT(StockData[[#This Row],[Date]],"mmm")</f>
        <v>Aug</v>
      </c>
      <c r="H172" s="19">
        <f>YEAR(StockData[[#This Row],[Date]])</f>
        <v>2000</v>
      </c>
      <c r="I172" s="22">
        <f>(StockData[[#This Row],[Close]]-StockData[[#This Row],[Open]])/StockData[[#This Row],[Open]]</f>
        <v>-1.5822784810126583E-2</v>
      </c>
      <c r="J172" s="34">
        <f>StockData[[#This Row],[Date]]</f>
        <v>36767</v>
      </c>
    </row>
    <row r="173" spans="1:10" x14ac:dyDescent="0.3">
      <c r="A173" s="6">
        <v>36768</v>
      </c>
      <c r="B173" s="41">
        <v>6140</v>
      </c>
      <c r="C173" s="41">
        <v>6190</v>
      </c>
      <c r="D173" s="41">
        <v>6020</v>
      </c>
      <c r="E173" s="41">
        <v>6030</v>
      </c>
      <c r="F173" s="7">
        <v>23735000</v>
      </c>
      <c r="G173" s="19" t="str">
        <f>TEXT(StockData[[#This Row],[Date]],"mmm")</f>
        <v>Aug</v>
      </c>
      <c r="H173" s="19">
        <f>YEAR(StockData[[#This Row],[Date]])</f>
        <v>2000</v>
      </c>
      <c r="I173" s="22">
        <f>(StockData[[#This Row],[Close]]-StockData[[#This Row],[Open]])/StockData[[#This Row],[Open]]</f>
        <v>-1.7915309446254073E-2</v>
      </c>
      <c r="J173" s="34">
        <f>StockData[[#This Row],[Date]]</f>
        <v>36768</v>
      </c>
    </row>
    <row r="174" spans="1:10" x14ac:dyDescent="0.3">
      <c r="A174" s="6">
        <v>36769</v>
      </c>
      <c r="B174" s="41">
        <v>5900</v>
      </c>
      <c r="C174" s="41">
        <v>5900</v>
      </c>
      <c r="D174" s="41">
        <v>5380</v>
      </c>
      <c r="E174" s="41">
        <v>5470</v>
      </c>
      <c r="F174" s="7">
        <v>114120000</v>
      </c>
      <c r="G174" s="19" t="str">
        <f>TEXT(StockData[[#This Row],[Date]],"mmm")</f>
        <v>Aug</v>
      </c>
      <c r="H174" s="19">
        <f>YEAR(StockData[[#This Row],[Date]])</f>
        <v>2000</v>
      </c>
      <c r="I174" s="22">
        <f>(StockData[[#This Row],[Close]]-StockData[[#This Row],[Open]])/StockData[[#This Row],[Open]]</f>
        <v>-7.2881355932203393E-2</v>
      </c>
      <c r="J174" s="34">
        <f>StockData[[#This Row],[Date]]</f>
        <v>36769</v>
      </c>
    </row>
    <row r="175" spans="1:10" x14ac:dyDescent="0.3">
      <c r="A175" s="6">
        <v>36770</v>
      </c>
      <c r="B175" s="41">
        <v>5540</v>
      </c>
      <c r="C175" s="41">
        <v>5600</v>
      </c>
      <c r="D175" s="41">
        <v>5420</v>
      </c>
      <c r="E175" s="41">
        <v>5540</v>
      </c>
      <c r="F175" s="7">
        <v>49955000</v>
      </c>
      <c r="G175" s="19" t="str">
        <f>TEXT(StockData[[#This Row],[Date]],"mmm")</f>
        <v>Sep</v>
      </c>
      <c r="H175" s="19">
        <f>YEAR(StockData[[#This Row],[Date]])</f>
        <v>2000</v>
      </c>
      <c r="I175" s="22">
        <f>(StockData[[#This Row],[Close]]-StockData[[#This Row],[Open]])/StockData[[#This Row],[Open]]</f>
        <v>0</v>
      </c>
      <c r="J175" s="34">
        <f>StockData[[#This Row],[Date]]</f>
        <v>36770</v>
      </c>
    </row>
    <row r="176" spans="1:10" x14ac:dyDescent="0.3">
      <c r="A176" s="6">
        <v>36773</v>
      </c>
      <c r="B176" s="41">
        <v>5440</v>
      </c>
      <c r="C176" s="41">
        <v>5550</v>
      </c>
      <c r="D176" s="41">
        <v>5310</v>
      </c>
      <c r="E176" s="41">
        <v>5340</v>
      </c>
      <c r="F176" s="7">
        <v>28625000</v>
      </c>
      <c r="G176" s="19" t="str">
        <f>TEXT(StockData[[#This Row],[Date]],"mmm")</f>
        <v>Sep</v>
      </c>
      <c r="H176" s="19">
        <f>YEAR(StockData[[#This Row],[Date]])</f>
        <v>2000</v>
      </c>
      <c r="I176" s="22">
        <f>(StockData[[#This Row],[Close]]-StockData[[#This Row],[Open]])/StockData[[#This Row],[Open]]</f>
        <v>-1.8382352941176471E-2</v>
      </c>
      <c r="J176" s="34">
        <f>StockData[[#This Row],[Date]]</f>
        <v>36773</v>
      </c>
    </row>
    <row r="177" spans="1:10" x14ac:dyDescent="0.3">
      <c r="A177" s="6">
        <v>36774</v>
      </c>
      <c r="B177" s="41">
        <v>5260</v>
      </c>
      <c r="C177" s="41">
        <v>5340</v>
      </c>
      <c r="D177" s="41">
        <v>5030</v>
      </c>
      <c r="E177" s="41">
        <v>5150</v>
      </c>
      <c r="F177" s="7">
        <v>79765000</v>
      </c>
      <c r="G177" s="19" t="str">
        <f>TEXT(StockData[[#This Row],[Date]],"mmm")</f>
        <v>Sep</v>
      </c>
      <c r="H177" s="19">
        <f>YEAR(StockData[[#This Row],[Date]])</f>
        <v>2000</v>
      </c>
      <c r="I177" s="22">
        <f>(StockData[[#This Row],[Close]]-StockData[[#This Row],[Open]])/StockData[[#This Row],[Open]]</f>
        <v>-2.0912547528517109E-2</v>
      </c>
      <c r="J177" s="34">
        <f>StockData[[#This Row],[Date]]</f>
        <v>36774</v>
      </c>
    </row>
    <row r="178" spans="1:10" x14ac:dyDescent="0.3">
      <c r="A178" s="6">
        <v>36775</v>
      </c>
      <c r="B178" s="41">
        <v>5200</v>
      </c>
      <c r="C178" s="41">
        <v>5280</v>
      </c>
      <c r="D178" s="41">
        <v>5090</v>
      </c>
      <c r="E178" s="41">
        <v>5150</v>
      </c>
      <c r="F178" s="7">
        <v>53120000</v>
      </c>
      <c r="G178" s="19" t="str">
        <f>TEXT(StockData[[#This Row],[Date]],"mmm")</f>
        <v>Sep</v>
      </c>
      <c r="H178" s="19">
        <f>YEAR(StockData[[#This Row],[Date]])</f>
        <v>2000</v>
      </c>
      <c r="I178" s="22">
        <f>(StockData[[#This Row],[Close]]-StockData[[#This Row],[Open]])/StockData[[#This Row],[Open]]</f>
        <v>-9.6153846153846159E-3</v>
      </c>
      <c r="J178" s="34">
        <f>StockData[[#This Row],[Date]]</f>
        <v>36775</v>
      </c>
    </row>
    <row r="179" spans="1:10" x14ac:dyDescent="0.3">
      <c r="A179" s="6">
        <v>36776</v>
      </c>
      <c r="B179" s="41">
        <v>4940</v>
      </c>
      <c r="C179" s="41">
        <v>4980</v>
      </c>
      <c r="D179" s="41">
        <v>4760</v>
      </c>
      <c r="E179" s="41">
        <v>4790</v>
      </c>
      <c r="F179" s="7">
        <v>83905000</v>
      </c>
      <c r="G179" s="19" t="str">
        <f>TEXT(StockData[[#This Row],[Date]],"mmm")</f>
        <v>Sep</v>
      </c>
      <c r="H179" s="19">
        <f>YEAR(StockData[[#This Row],[Date]])</f>
        <v>2000</v>
      </c>
      <c r="I179" s="22">
        <f>(StockData[[#This Row],[Close]]-StockData[[#This Row],[Open]])/StockData[[#This Row],[Open]]</f>
        <v>-3.0364372469635626E-2</v>
      </c>
      <c r="J179" s="34">
        <f>StockData[[#This Row],[Date]]</f>
        <v>36776</v>
      </c>
    </row>
    <row r="180" spans="1:10" x14ac:dyDescent="0.3">
      <c r="A180" s="6">
        <v>36777</v>
      </c>
      <c r="B180" s="41">
        <v>4900</v>
      </c>
      <c r="C180" s="41">
        <v>4930</v>
      </c>
      <c r="D180" s="41">
        <v>4790</v>
      </c>
      <c r="E180" s="41">
        <v>4880</v>
      </c>
      <c r="F180" s="7">
        <v>57170000</v>
      </c>
      <c r="G180" s="19" t="str">
        <f>TEXT(StockData[[#This Row],[Date]],"mmm")</f>
        <v>Sep</v>
      </c>
      <c r="H180" s="19">
        <f>YEAR(StockData[[#This Row],[Date]])</f>
        <v>2000</v>
      </c>
      <c r="I180" s="22">
        <f>(StockData[[#This Row],[Close]]-StockData[[#This Row],[Open]])/StockData[[#This Row],[Open]]</f>
        <v>-4.0816326530612249E-3</v>
      </c>
      <c r="J180" s="34">
        <f>StockData[[#This Row],[Date]]</f>
        <v>36777</v>
      </c>
    </row>
    <row r="181" spans="1:10" x14ac:dyDescent="0.3">
      <c r="A181" s="6">
        <v>36780</v>
      </c>
      <c r="B181" s="41">
        <v>4880</v>
      </c>
      <c r="C181" s="41">
        <v>4880</v>
      </c>
      <c r="D181" s="41">
        <v>4880</v>
      </c>
      <c r="E181" s="41">
        <v>4880</v>
      </c>
      <c r="F181" s="7">
        <v>0</v>
      </c>
      <c r="G181" s="19" t="str">
        <f>TEXT(StockData[[#This Row],[Date]],"mmm")</f>
        <v>Sep</v>
      </c>
      <c r="H181" s="19">
        <f>YEAR(StockData[[#This Row],[Date]])</f>
        <v>2000</v>
      </c>
      <c r="I181" s="22">
        <f>(StockData[[#This Row],[Close]]-StockData[[#This Row],[Open]])/StockData[[#This Row],[Open]]</f>
        <v>0</v>
      </c>
      <c r="J181" s="34">
        <f>StockData[[#This Row],[Date]]</f>
        <v>36780</v>
      </c>
    </row>
    <row r="182" spans="1:10" x14ac:dyDescent="0.3">
      <c r="A182" s="6">
        <v>36781</v>
      </c>
      <c r="B182" s="41">
        <v>4880</v>
      </c>
      <c r="C182" s="41">
        <v>4880</v>
      </c>
      <c r="D182" s="41">
        <v>4880</v>
      </c>
      <c r="E182" s="41">
        <v>4880</v>
      </c>
      <c r="F182" s="7">
        <v>0</v>
      </c>
      <c r="G182" s="19" t="str">
        <f>TEXT(StockData[[#This Row],[Date]],"mmm")</f>
        <v>Sep</v>
      </c>
      <c r="H182" s="19">
        <f>YEAR(StockData[[#This Row],[Date]])</f>
        <v>2000</v>
      </c>
      <c r="I182" s="22">
        <f>(StockData[[#This Row],[Close]]-StockData[[#This Row],[Open]])/StockData[[#This Row],[Open]]</f>
        <v>0</v>
      </c>
      <c r="J182" s="34">
        <f>StockData[[#This Row],[Date]]</f>
        <v>36781</v>
      </c>
    </row>
    <row r="183" spans="1:10" x14ac:dyDescent="0.3">
      <c r="A183" s="6">
        <v>36782</v>
      </c>
      <c r="B183" s="41">
        <v>4880</v>
      </c>
      <c r="C183" s="41">
        <v>4880</v>
      </c>
      <c r="D183" s="41">
        <v>4880</v>
      </c>
      <c r="E183" s="41">
        <v>4880</v>
      </c>
      <c r="F183" s="7">
        <v>0</v>
      </c>
      <c r="G183" s="19" t="str">
        <f>TEXT(StockData[[#This Row],[Date]],"mmm")</f>
        <v>Sep</v>
      </c>
      <c r="H183" s="19">
        <f>YEAR(StockData[[#This Row],[Date]])</f>
        <v>2000</v>
      </c>
      <c r="I183" s="22">
        <f>(StockData[[#This Row],[Close]]-StockData[[#This Row],[Open]])/StockData[[#This Row],[Open]]</f>
        <v>0</v>
      </c>
      <c r="J183" s="34">
        <f>StockData[[#This Row],[Date]]</f>
        <v>36782</v>
      </c>
    </row>
    <row r="184" spans="1:10" x14ac:dyDescent="0.3">
      <c r="A184" s="6">
        <v>36783</v>
      </c>
      <c r="B184" s="41">
        <v>4600</v>
      </c>
      <c r="C184" s="41">
        <v>4710</v>
      </c>
      <c r="D184" s="41">
        <v>4440</v>
      </c>
      <c r="E184" s="41">
        <v>4710</v>
      </c>
      <c r="F184" s="7">
        <v>106130000</v>
      </c>
      <c r="G184" s="19" t="str">
        <f>TEXT(StockData[[#This Row],[Date]],"mmm")</f>
        <v>Sep</v>
      </c>
      <c r="H184" s="19">
        <f>YEAR(StockData[[#This Row],[Date]])</f>
        <v>2000</v>
      </c>
      <c r="I184" s="22">
        <f>(StockData[[#This Row],[Close]]-StockData[[#This Row],[Open]])/StockData[[#This Row],[Open]]</f>
        <v>2.391304347826087E-2</v>
      </c>
      <c r="J184" s="34">
        <f>StockData[[#This Row],[Date]]</f>
        <v>36783</v>
      </c>
    </row>
    <row r="185" spans="1:10" x14ac:dyDescent="0.3">
      <c r="A185" s="6">
        <v>36784</v>
      </c>
      <c r="B185" s="41">
        <v>4500</v>
      </c>
      <c r="C185" s="41">
        <v>4620</v>
      </c>
      <c r="D185" s="41">
        <v>4300</v>
      </c>
      <c r="E185" s="41">
        <v>4350</v>
      </c>
      <c r="F185" s="7">
        <v>82695000</v>
      </c>
      <c r="G185" s="19" t="str">
        <f>TEXT(StockData[[#This Row],[Date]],"mmm")</f>
        <v>Sep</v>
      </c>
      <c r="H185" s="19">
        <f>YEAR(StockData[[#This Row],[Date]])</f>
        <v>2000</v>
      </c>
      <c r="I185" s="22">
        <f>(StockData[[#This Row],[Close]]-StockData[[#This Row],[Open]])/StockData[[#This Row],[Open]]</f>
        <v>-3.3333333333333333E-2</v>
      </c>
      <c r="J185" s="34">
        <f>StockData[[#This Row],[Date]]</f>
        <v>36784</v>
      </c>
    </row>
    <row r="186" spans="1:10" x14ac:dyDescent="0.3">
      <c r="A186" s="6">
        <v>36787</v>
      </c>
      <c r="B186" s="41">
        <v>4010</v>
      </c>
      <c r="C186" s="41">
        <v>4120</v>
      </c>
      <c r="D186" s="41">
        <v>3700</v>
      </c>
      <c r="E186" s="41">
        <v>3970</v>
      </c>
      <c r="F186" s="7">
        <v>146305000</v>
      </c>
      <c r="G186" s="19" t="str">
        <f>TEXT(StockData[[#This Row],[Date]],"mmm")</f>
        <v>Sep</v>
      </c>
      <c r="H186" s="19">
        <f>YEAR(StockData[[#This Row],[Date]])</f>
        <v>2000</v>
      </c>
      <c r="I186" s="22">
        <f>(StockData[[#This Row],[Close]]-StockData[[#This Row],[Open]])/StockData[[#This Row],[Open]]</f>
        <v>-9.9750623441396506E-3</v>
      </c>
      <c r="J186" s="34">
        <f>StockData[[#This Row],[Date]]</f>
        <v>36787</v>
      </c>
    </row>
    <row r="187" spans="1:10" x14ac:dyDescent="0.3">
      <c r="A187" s="6">
        <v>36788</v>
      </c>
      <c r="B187" s="41">
        <v>3990</v>
      </c>
      <c r="C187" s="41">
        <v>4370</v>
      </c>
      <c r="D187" s="41">
        <v>3900</v>
      </c>
      <c r="E187" s="41">
        <v>4160</v>
      </c>
      <c r="F187" s="7">
        <v>100525000</v>
      </c>
      <c r="G187" s="19" t="str">
        <f>TEXT(StockData[[#This Row],[Date]],"mmm")</f>
        <v>Sep</v>
      </c>
      <c r="H187" s="19">
        <f>YEAR(StockData[[#This Row],[Date]])</f>
        <v>2000</v>
      </c>
      <c r="I187" s="22">
        <f>(StockData[[#This Row],[Close]]-StockData[[#This Row],[Open]])/StockData[[#This Row],[Open]]</f>
        <v>4.2606516290726815E-2</v>
      </c>
      <c r="J187" s="34">
        <f>StockData[[#This Row],[Date]]</f>
        <v>36788</v>
      </c>
    </row>
    <row r="188" spans="1:10" x14ac:dyDescent="0.3">
      <c r="A188" s="6">
        <v>36789</v>
      </c>
      <c r="B188" s="41">
        <v>4600</v>
      </c>
      <c r="C188" s="41">
        <v>4660</v>
      </c>
      <c r="D188" s="41">
        <v>4460</v>
      </c>
      <c r="E188" s="41">
        <v>4600</v>
      </c>
      <c r="F188" s="7">
        <v>103410000</v>
      </c>
      <c r="G188" s="19" t="str">
        <f>TEXT(StockData[[#This Row],[Date]],"mmm")</f>
        <v>Sep</v>
      </c>
      <c r="H188" s="19">
        <f>YEAR(StockData[[#This Row],[Date]])</f>
        <v>2000</v>
      </c>
      <c r="I188" s="22">
        <f>(StockData[[#This Row],[Close]]-StockData[[#This Row],[Open]])/StockData[[#This Row],[Open]]</f>
        <v>0</v>
      </c>
      <c r="J188" s="34">
        <f>StockData[[#This Row],[Date]]</f>
        <v>36789</v>
      </c>
    </row>
    <row r="189" spans="1:10" x14ac:dyDescent="0.3">
      <c r="A189" s="6">
        <v>36790</v>
      </c>
      <c r="B189" s="41">
        <v>4590</v>
      </c>
      <c r="C189" s="41">
        <v>4660</v>
      </c>
      <c r="D189" s="41">
        <v>4320</v>
      </c>
      <c r="E189" s="41">
        <v>4400</v>
      </c>
      <c r="F189" s="7">
        <v>65445000</v>
      </c>
      <c r="G189" s="19" t="str">
        <f>TEXT(StockData[[#This Row],[Date]],"mmm")</f>
        <v>Sep</v>
      </c>
      <c r="H189" s="19">
        <f>YEAR(StockData[[#This Row],[Date]])</f>
        <v>2000</v>
      </c>
      <c r="I189" s="22">
        <f>(StockData[[#This Row],[Close]]-StockData[[#This Row],[Open]])/StockData[[#This Row],[Open]]</f>
        <v>-4.1394335511982572E-2</v>
      </c>
      <c r="J189" s="34">
        <f>StockData[[#This Row],[Date]]</f>
        <v>36790</v>
      </c>
    </row>
    <row r="190" spans="1:10" x14ac:dyDescent="0.3">
      <c r="A190" s="6">
        <v>36791</v>
      </c>
      <c r="B190" s="41">
        <v>3840</v>
      </c>
      <c r="C190" s="41">
        <v>4050</v>
      </c>
      <c r="D190" s="41">
        <v>3780</v>
      </c>
      <c r="E190" s="41">
        <v>3800</v>
      </c>
      <c r="F190" s="7">
        <v>103265000</v>
      </c>
      <c r="G190" s="19" t="str">
        <f>TEXT(StockData[[#This Row],[Date]],"mmm")</f>
        <v>Sep</v>
      </c>
      <c r="H190" s="19">
        <f>YEAR(StockData[[#This Row],[Date]])</f>
        <v>2000</v>
      </c>
      <c r="I190" s="22">
        <f>(StockData[[#This Row],[Close]]-StockData[[#This Row],[Open]])/StockData[[#This Row],[Open]]</f>
        <v>-1.0416666666666666E-2</v>
      </c>
      <c r="J190" s="34">
        <f>StockData[[#This Row],[Date]]</f>
        <v>36791</v>
      </c>
    </row>
    <row r="191" spans="1:10" x14ac:dyDescent="0.3">
      <c r="A191" s="6">
        <v>36794</v>
      </c>
      <c r="B191" s="41">
        <v>3880</v>
      </c>
      <c r="C191" s="41">
        <v>4110</v>
      </c>
      <c r="D191" s="41">
        <v>3840</v>
      </c>
      <c r="E191" s="41">
        <v>4090</v>
      </c>
      <c r="F191" s="7">
        <v>65985000</v>
      </c>
      <c r="G191" s="19" t="str">
        <f>TEXT(StockData[[#This Row],[Date]],"mmm")</f>
        <v>Sep</v>
      </c>
      <c r="H191" s="19">
        <f>YEAR(StockData[[#This Row],[Date]])</f>
        <v>2000</v>
      </c>
      <c r="I191" s="22">
        <f>(StockData[[#This Row],[Close]]-StockData[[#This Row],[Open]])/StockData[[#This Row],[Open]]</f>
        <v>5.4123711340206188E-2</v>
      </c>
      <c r="J191" s="34">
        <f>StockData[[#This Row],[Date]]</f>
        <v>36794</v>
      </c>
    </row>
    <row r="192" spans="1:10" x14ac:dyDescent="0.3">
      <c r="A192" s="6">
        <v>36795</v>
      </c>
      <c r="B192" s="41">
        <v>3900</v>
      </c>
      <c r="C192" s="41">
        <v>4040</v>
      </c>
      <c r="D192" s="41">
        <v>3900</v>
      </c>
      <c r="E192" s="41">
        <v>4000</v>
      </c>
      <c r="F192" s="7">
        <v>58430000</v>
      </c>
      <c r="G192" s="19" t="str">
        <f>TEXT(StockData[[#This Row],[Date]],"mmm")</f>
        <v>Sep</v>
      </c>
      <c r="H192" s="19">
        <f>YEAR(StockData[[#This Row],[Date]])</f>
        <v>2000</v>
      </c>
      <c r="I192" s="22">
        <f>(StockData[[#This Row],[Close]]-StockData[[#This Row],[Open]])/StockData[[#This Row],[Open]]</f>
        <v>2.564102564102564E-2</v>
      </c>
      <c r="J192" s="34">
        <f>StockData[[#This Row],[Date]]</f>
        <v>36795</v>
      </c>
    </row>
    <row r="193" spans="1:10" x14ac:dyDescent="0.3">
      <c r="A193" s="6">
        <v>36796</v>
      </c>
      <c r="B193" s="41">
        <v>4000</v>
      </c>
      <c r="C193" s="41">
        <v>4100</v>
      </c>
      <c r="D193" s="41">
        <v>3960</v>
      </c>
      <c r="E193" s="41">
        <v>4030</v>
      </c>
      <c r="F193" s="7">
        <v>69795000</v>
      </c>
      <c r="G193" s="19" t="str">
        <f>TEXT(StockData[[#This Row],[Date]],"mmm")</f>
        <v>Sep</v>
      </c>
      <c r="H193" s="19">
        <f>YEAR(StockData[[#This Row],[Date]])</f>
        <v>2000</v>
      </c>
      <c r="I193" s="22">
        <f>(StockData[[#This Row],[Close]]-StockData[[#This Row],[Open]])/StockData[[#This Row],[Open]]</f>
        <v>7.4999999999999997E-3</v>
      </c>
      <c r="J193" s="34">
        <f>StockData[[#This Row],[Date]]</f>
        <v>36796</v>
      </c>
    </row>
    <row r="194" spans="1:10" x14ac:dyDescent="0.3">
      <c r="A194" s="6">
        <v>36797</v>
      </c>
      <c r="B194" s="41">
        <v>4100</v>
      </c>
      <c r="C194" s="41">
        <v>4190</v>
      </c>
      <c r="D194" s="41">
        <v>4030</v>
      </c>
      <c r="E194" s="41">
        <v>4060</v>
      </c>
      <c r="F194" s="7">
        <v>52470000</v>
      </c>
      <c r="G194" s="19" t="str">
        <f>TEXT(StockData[[#This Row],[Date]],"mmm")</f>
        <v>Sep</v>
      </c>
      <c r="H194" s="19">
        <f>YEAR(StockData[[#This Row],[Date]])</f>
        <v>2000</v>
      </c>
      <c r="I194" s="22">
        <f>(StockData[[#This Row],[Close]]-StockData[[#This Row],[Open]])/StockData[[#This Row],[Open]]</f>
        <v>-9.7560975609756097E-3</v>
      </c>
      <c r="J194" s="34">
        <f>StockData[[#This Row],[Date]]</f>
        <v>36797</v>
      </c>
    </row>
    <row r="195" spans="1:10" x14ac:dyDescent="0.3">
      <c r="A195" s="6">
        <v>36798</v>
      </c>
      <c r="B195" s="41">
        <v>4120</v>
      </c>
      <c r="C195" s="41">
        <v>4120</v>
      </c>
      <c r="D195" s="41">
        <v>3940</v>
      </c>
      <c r="E195" s="41">
        <v>4040</v>
      </c>
      <c r="F195" s="7">
        <v>57535000</v>
      </c>
      <c r="G195" s="19" t="str">
        <f>TEXT(StockData[[#This Row],[Date]],"mmm")</f>
        <v>Sep</v>
      </c>
      <c r="H195" s="19">
        <f>YEAR(StockData[[#This Row],[Date]])</f>
        <v>2000</v>
      </c>
      <c r="I195" s="22">
        <f>(StockData[[#This Row],[Close]]-StockData[[#This Row],[Open]])/StockData[[#This Row],[Open]]</f>
        <v>-1.9417475728155338E-2</v>
      </c>
      <c r="J195" s="34">
        <f>StockData[[#This Row],[Date]]</f>
        <v>36798</v>
      </c>
    </row>
    <row r="196" spans="1:10" x14ac:dyDescent="0.3">
      <c r="A196" s="6">
        <v>36801</v>
      </c>
      <c r="B196" s="41">
        <v>3840</v>
      </c>
      <c r="C196" s="41">
        <v>3880</v>
      </c>
      <c r="D196" s="41">
        <v>3760</v>
      </c>
      <c r="E196" s="41">
        <v>3810</v>
      </c>
      <c r="F196" s="7">
        <v>41120000</v>
      </c>
      <c r="G196" s="19" t="str">
        <f>TEXT(StockData[[#This Row],[Date]],"mmm")</f>
        <v>Oct</v>
      </c>
      <c r="H196" s="19">
        <f>YEAR(StockData[[#This Row],[Date]])</f>
        <v>2000</v>
      </c>
      <c r="I196" s="22">
        <f>(StockData[[#This Row],[Close]]-StockData[[#This Row],[Open]])/StockData[[#This Row],[Open]]</f>
        <v>-7.8125E-3</v>
      </c>
      <c r="J196" s="34">
        <f>StockData[[#This Row],[Date]]</f>
        <v>36801</v>
      </c>
    </row>
    <row r="197" spans="1:10" x14ac:dyDescent="0.3">
      <c r="A197" s="6">
        <v>36802</v>
      </c>
      <c r="B197" s="41">
        <v>3810</v>
      </c>
      <c r="C197" s="41">
        <v>3810</v>
      </c>
      <c r="D197" s="41">
        <v>3810</v>
      </c>
      <c r="E197" s="41">
        <v>3810</v>
      </c>
      <c r="F197" s="7">
        <v>0</v>
      </c>
      <c r="G197" s="19" t="str">
        <f>TEXT(StockData[[#This Row],[Date]],"mmm")</f>
        <v>Oct</v>
      </c>
      <c r="H197" s="19">
        <f>YEAR(StockData[[#This Row],[Date]])</f>
        <v>2000</v>
      </c>
      <c r="I197" s="22">
        <f>(StockData[[#This Row],[Close]]-StockData[[#This Row],[Open]])/StockData[[#This Row],[Open]]</f>
        <v>0</v>
      </c>
      <c r="J197" s="34">
        <f>StockData[[#This Row],[Date]]</f>
        <v>36802</v>
      </c>
    </row>
    <row r="198" spans="1:10" x14ac:dyDescent="0.3">
      <c r="A198" s="6">
        <v>36803</v>
      </c>
      <c r="B198" s="41">
        <v>3700</v>
      </c>
      <c r="C198" s="41">
        <v>3950</v>
      </c>
      <c r="D198" s="41">
        <v>3590</v>
      </c>
      <c r="E198" s="41">
        <v>3890</v>
      </c>
      <c r="F198" s="7">
        <v>82635000</v>
      </c>
      <c r="G198" s="19" t="str">
        <f>TEXT(StockData[[#This Row],[Date]],"mmm")</f>
        <v>Oct</v>
      </c>
      <c r="H198" s="19">
        <f>YEAR(StockData[[#This Row],[Date]])</f>
        <v>2000</v>
      </c>
      <c r="I198" s="22">
        <f>(StockData[[#This Row],[Close]]-StockData[[#This Row],[Open]])/StockData[[#This Row],[Open]]</f>
        <v>5.1351351351351354E-2</v>
      </c>
      <c r="J198" s="34">
        <f>StockData[[#This Row],[Date]]</f>
        <v>36803</v>
      </c>
    </row>
    <row r="199" spans="1:10" x14ac:dyDescent="0.3">
      <c r="A199" s="6">
        <v>36804</v>
      </c>
      <c r="B199" s="41">
        <v>4020</v>
      </c>
      <c r="C199" s="41">
        <v>4080</v>
      </c>
      <c r="D199" s="41">
        <v>3940</v>
      </c>
      <c r="E199" s="41">
        <v>3940</v>
      </c>
      <c r="F199" s="7">
        <v>62745000</v>
      </c>
      <c r="G199" s="19" t="str">
        <f>TEXT(StockData[[#This Row],[Date]],"mmm")</f>
        <v>Oct</v>
      </c>
      <c r="H199" s="19">
        <f>YEAR(StockData[[#This Row],[Date]])</f>
        <v>2000</v>
      </c>
      <c r="I199" s="22">
        <f>(StockData[[#This Row],[Close]]-StockData[[#This Row],[Open]])/StockData[[#This Row],[Open]]</f>
        <v>-1.9900497512437811E-2</v>
      </c>
      <c r="J199" s="34">
        <f>StockData[[#This Row],[Date]]</f>
        <v>36804</v>
      </c>
    </row>
    <row r="200" spans="1:10" x14ac:dyDescent="0.3">
      <c r="A200" s="6">
        <v>36805</v>
      </c>
      <c r="B200" s="41">
        <v>3800</v>
      </c>
      <c r="C200" s="41">
        <v>3900</v>
      </c>
      <c r="D200" s="41">
        <v>3760</v>
      </c>
      <c r="E200" s="41">
        <v>3900</v>
      </c>
      <c r="F200" s="7">
        <v>54935000</v>
      </c>
      <c r="G200" s="19" t="str">
        <f>TEXT(StockData[[#This Row],[Date]],"mmm")</f>
        <v>Oct</v>
      </c>
      <c r="H200" s="19">
        <f>YEAR(StockData[[#This Row],[Date]])</f>
        <v>2000</v>
      </c>
      <c r="I200" s="22">
        <f>(StockData[[#This Row],[Close]]-StockData[[#This Row],[Open]])/StockData[[#This Row],[Open]]</f>
        <v>2.6315789473684209E-2</v>
      </c>
      <c r="J200" s="34">
        <f>StockData[[#This Row],[Date]]</f>
        <v>36805</v>
      </c>
    </row>
    <row r="201" spans="1:10" x14ac:dyDescent="0.3">
      <c r="A201" s="6">
        <v>36808</v>
      </c>
      <c r="B201" s="41">
        <v>3820</v>
      </c>
      <c r="C201" s="41">
        <v>3840</v>
      </c>
      <c r="D201" s="41">
        <v>3680</v>
      </c>
      <c r="E201" s="41">
        <v>3690</v>
      </c>
      <c r="F201" s="7">
        <v>63195000</v>
      </c>
      <c r="G201" s="19" t="str">
        <f>TEXT(StockData[[#This Row],[Date]],"mmm")</f>
        <v>Oct</v>
      </c>
      <c r="H201" s="19">
        <f>YEAR(StockData[[#This Row],[Date]])</f>
        <v>2000</v>
      </c>
      <c r="I201" s="22">
        <f>(StockData[[#This Row],[Close]]-StockData[[#This Row],[Open]])/StockData[[#This Row],[Open]]</f>
        <v>-3.4031413612565446E-2</v>
      </c>
      <c r="J201" s="34">
        <f>StockData[[#This Row],[Date]]</f>
        <v>36808</v>
      </c>
    </row>
    <row r="202" spans="1:10" x14ac:dyDescent="0.3">
      <c r="A202" s="6">
        <v>36809</v>
      </c>
      <c r="B202" s="41">
        <v>3700</v>
      </c>
      <c r="C202" s="41">
        <v>3810</v>
      </c>
      <c r="D202" s="41">
        <v>3590</v>
      </c>
      <c r="E202" s="41">
        <v>3660</v>
      </c>
      <c r="F202" s="7">
        <v>62145000</v>
      </c>
      <c r="G202" s="19" t="str">
        <f>TEXT(StockData[[#This Row],[Date]],"mmm")</f>
        <v>Oct</v>
      </c>
      <c r="H202" s="19">
        <f>YEAR(StockData[[#This Row],[Date]])</f>
        <v>2000</v>
      </c>
      <c r="I202" s="22">
        <f>(StockData[[#This Row],[Close]]-StockData[[#This Row],[Open]])/StockData[[#This Row],[Open]]</f>
        <v>-1.0810810810810811E-2</v>
      </c>
      <c r="J202" s="34">
        <f>StockData[[#This Row],[Date]]</f>
        <v>36809</v>
      </c>
    </row>
    <row r="203" spans="1:10" x14ac:dyDescent="0.3">
      <c r="A203" s="6">
        <v>36810</v>
      </c>
      <c r="B203" s="41">
        <v>3450</v>
      </c>
      <c r="C203" s="41">
        <v>3460</v>
      </c>
      <c r="D203" s="41">
        <v>3210</v>
      </c>
      <c r="E203" s="41">
        <v>3220</v>
      </c>
      <c r="F203" s="7">
        <v>103605000</v>
      </c>
      <c r="G203" s="19" t="str">
        <f>TEXT(StockData[[#This Row],[Date]],"mmm")</f>
        <v>Oct</v>
      </c>
      <c r="H203" s="19">
        <f>YEAR(StockData[[#This Row],[Date]])</f>
        <v>2000</v>
      </c>
      <c r="I203" s="22">
        <f>(StockData[[#This Row],[Close]]-StockData[[#This Row],[Open]])/StockData[[#This Row],[Open]]</f>
        <v>-6.6666666666666666E-2</v>
      </c>
      <c r="J203" s="34">
        <f>StockData[[#This Row],[Date]]</f>
        <v>36810</v>
      </c>
    </row>
    <row r="204" spans="1:10" x14ac:dyDescent="0.3">
      <c r="A204" s="6">
        <v>36811</v>
      </c>
      <c r="B204" s="41">
        <v>3140</v>
      </c>
      <c r="C204" s="41">
        <v>3280</v>
      </c>
      <c r="D204" s="41">
        <v>3140</v>
      </c>
      <c r="E204" s="41">
        <v>3140</v>
      </c>
      <c r="F204" s="7">
        <v>79535000</v>
      </c>
      <c r="G204" s="19" t="str">
        <f>TEXT(StockData[[#This Row],[Date]],"mmm")</f>
        <v>Oct</v>
      </c>
      <c r="H204" s="19">
        <f>YEAR(StockData[[#This Row],[Date]])</f>
        <v>2000</v>
      </c>
      <c r="I204" s="22">
        <f>(StockData[[#This Row],[Close]]-StockData[[#This Row],[Open]])/StockData[[#This Row],[Open]]</f>
        <v>0</v>
      </c>
      <c r="J204" s="34">
        <f>StockData[[#This Row],[Date]]</f>
        <v>36811</v>
      </c>
    </row>
    <row r="205" spans="1:10" x14ac:dyDescent="0.3">
      <c r="A205" s="6">
        <v>36812</v>
      </c>
      <c r="B205" s="41">
        <v>3000</v>
      </c>
      <c r="C205" s="41">
        <v>3090</v>
      </c>
      <c r="D205" s="41">
        <v>2830</v>
      </c>
      <c r="E205" s="41">
        <v>3030</v>
      </c>
      <c r="F205" s="7">
        <v>115295000</v>
      </c>
      <c r="G205" s="19" t="str">
        <f>TEXT(StockData[[#This Row],[Date]],"mmm")</f>
        <v>Oct</v>
      </c>
      <c r="H205" s="19">
        <f>YEAR(StockData[[#This Row],[Date]])</f>
        <v>2000</v>
      </c>
      <c r="I205" s="22">
        <f>(StockData[[#This Row],[Close]]-StockData[[#This Row],[Open]])/StockData[[#This Row],[Open]]</f>
        <v>0.01</v>
      </c>
      <c r="J205" s="34">
        <f>StockData[[#This Row],[Date]]</f>
        <v>36812</v>
      </c>
    </row>
    <row r="206" spans="1:10" x14ac:dyDescent="0.3">
      <c r="A206" s="6">
        <v>36815</v>
      </c>
      <c r="B206" s="41">
        <v>3030</v>
      </c>
      <c r="C206" s="41">
        <v>3030</v>
      </c>
      <c r="D206" s="41">
        <v>3030</v>
      </c>
      <c r="E206" s="41">
        <v>3030</v>
      </c>
      <c r="F206" s="7">
        <v>0</v>
      </c>
      <c r="G206" s="19" t="str">
        <f>TEXT(StockData[[#This Row],[Date]],"mmm")</f>
        <v>Oct</v>
      </c>
      <c r="H206" s="19">
        <f>YEAR(StockData[[#This Row],[Date]])</f>
        <v>2000</v>
      </c>
      <c r="I206" s="22">
        <f>(StockData[[#This Row],[Close]]-StockData[[#This Row],[Open]])/StockData[[#This Row],[Open]]</f>
        <v>0</v>
      </c>
      <c r="J206" s="34">
        <f>StockData[[#This Row],[Date]]</f>
        <v>36815</v>
      </c>
    </row>
    <row r="207" spans="1:10" x14ac:dyDescent="0.3">
      <c r="A207" s="6">
        <v>36816</v>
      </c>
      <c r="B207" s="41">
        <v>2980</v>
      </c>
      <c r="C207" s="41">
        <v>3080</v>
      </c>
      <c r="D207" s="41">
        <v>2730</v>
      </c>
      <c r="E207" s="41">
        <v>2740</v>
      </c>
      <c r="F207" s="7">
        <v>65300000</v>
      </c>
      <c r="G207" s="19" t="str">
        <f>TEXT(StockData[[#This Row],[Date]],"mmm")</f>
        <v>Oct</v>
      </c>
      <c r="H207" s="19">
        <f>YEAR(StockData[[#This Row],[Date]])</f>
        <v>2000</v>
      </c>
      <c r="I207" s="22">
        <f>(StockData[[#This Row],[Close]]-StockData[[#This Row],[Open]])/StockData[[#This Row],[Open]]</f>
        <v>-8.0536912751677847E-2</v>
      </c>
      <c r="J207" s="34">
        <f>StockData[[#This Row],[Date]]</f>
        <v>36816</v>
      </c>
    </row>
    <row r="208" spans="1:10" x14ac:dyDescent="0.3">
      <c r="A208" s="6">
        <v>36817</v>
      </c>
      <c r="B208" s="41">
        <v>2540</v>
      </c>
      <c r="C208" s="41">
        <v>2760</v>
      </c>
      <c r="D208" s="41">
        <v>2420</v>
      </c>
      <c r="E208" s="41">
        <v>2730</v>
      </c>
      <c r="F208" s="7">
        <v>164215000</v>
      </c>
      <c r="G208" s="19" t="str">
        <f>TEXT(StockData[[#This Row],[Date]],"mmm")</f>
        <v>Oct</v>
      </c>
      <c r="H208" s="19">
        <f>YEAR(StockData[[#This Row],[Date]])</f>
        <v>2000</v>
      </c>
      <c r="I208" s="22">
        <f>(StockData[[#This Row],[Close]]-StockData[[#This Row],[Open]])/StockData[[#This Row],[Open]]</f>
        <v>7.4803149606299218E-2</v>
      </c>
      <c r="J208" s="34">
        <f>StockData[[#This Row],[Date]]</f>
        <v>36817</v>
      </c>
    </row>
    <row r="209" spans="1:10" x14ac:dyDescent="0.3">
      <c r="A209" s="6">
        <v>36818</v>
      </c>
      <c r="B209" s="41">
        <v>2730</v>
      </c>
      <c r="C209" s="41">
        <v>3050</v>
      </c>
      <c r="D209" s="41">
        <v>2690</v>
      </c>
      <c r="E209" s="41">
        <v>2900</v>
      </c>
      <c r="F209" s="7">
        <v>137720000</v>
      </c>
      <c r="G209" s="19" t="str">
        <f>TEXT(StockData[[#This Row],[Date]],"mmm")</f>
        <v>Oct</v>
      </c>
      <c r="H209" s="19">
        <f>YEAR(StockData[[#This Row],[Date]])</f>
        <v>2000</v>
      </c>
      <c r="I209" s="22">
        <f>(StockData[[#This Row],[Close]]-StockData[[#This Row],[Open]])/StockData[[#This Row],[Open]]</f>
        <v>6.2271062271062272E-2</v>
      </c>
      <c r="J209" s="34">
        <f>StockData[[#This Row],[Date]]</f>
        <v>36818</v>
      </c>
    </row>
    <row r="210" spans="1:10" x14ac:dyDescent="0.3">
      <c r="A210" s="6">
        <v>36819</v>
      </c>
      <c r="B210" s="41">
        <v>3240</v>
      </c>
      <c r="C210" s="41">
        <v>3330</v>
      </c>
      <c r="D210" s="41">
        <v>3190</v>
      </c>
      <c r="E210" s="41">
        <v>3330</v>
      </c>
      <c r="F210" s="7">
        <v>118825000</v>
      </c>
      <c r="G210" s="19" t="str">
        <f>TEXT(StockData[[#This Row],[Date]],"mmm")</f>
        <v>Oct</v>
      </c>
      <c r="H210" s="19">
        <f>YEAR(StockData[[#This Row],[Date]])</f>
        <v>2000</v>
      </c>
      <c r="I210" s="22">
        <f>(StockData[[#This Row],[Close]]-StockData[[#This Row],[Open]])/StockData[[#This Row],[Open]]</f>
        <v>2.7777777777777776E-2</v>
      </c>
      <c r="J210" s="34">
        <f>StockData[[#This Row],[Date]]</f>
        <v>36819</v>
      </c>
    </row>
    <row r="211" spans="1:10" x14ac:dyDescent="0.3">
      <c r="A211" s="6">
        <v>36822</v>
      </c>
      <c r="B211" s="41">
        <v>3490</v>
      </c>
      <c r="C211" s="41">
        <v>3520</v>
      </c>
      <c r="D211" s="41">
        <v>3160</v>
      </c>
      <c r="E211" s="41">
        <v>3200</v>
      </c>
      <c r="F211" s="7">
        <v>139960000</v>
      </c>
      <c r="G211" s="19" t="str">
        <f>TEXT(StockData[[#This Row],[Date]],"mmm")</f>
        <v>Oct</v>
      </c>
      <c r="H211" s="19">
        <f>YEAR(StockData[[#This Row],[Date]])</f>
        <v>2000</v>
      </c>
      <c r="I211" s="22">
        <f>(StockData[[#This Row],[Close]]-StockData[[#This Row],[Open]])/StockData[[#This Row],[Open]]</f>
        <v>-8.3094555873925502E-2</v>
      </c>
      <c r="J211" s="34">
        <f>StockData[[#This Row],[Date]]</f>
        <v>36822</v>
      </c>
    </row>
    <row r="212" spans="1:10" x14ac:dyDescent="0.3">
      <c r="A212" s="6">
        <v>36823</v>
      </c>
      <c r="B212" s="41">
        <v>3180</v>
      </c>
      <c r="C212" s="41">
        <v>3420</v>
      </c>
      <c r="D212" s="41">
        <v>3100</v>
      </c>
      <c r="E212" s="41">
        <v>3340</v>
      </c>
      <c r="F212" s="7">
        <v>97115000</v>
      </c>
      <c r="G212" s="19" t="str">
        <f>TEXT(StockData[[#This Row],[Date]],"mmm")</f>
        <v>Oct</v>
      </c>
      <c r="H212" s="19">
        <f>YEAR(StockData[[#This Row],[Date]])</f>
        <v>2000</v>
      </c>
      <c r="I212" s="22">
        <f>(StockData[[#This Row],[Close]]-StockData[[#This Row],[Open]])/StockData[[#This Row],[Open]]</f>
        <v>5.0314465408805034E-2</v>
      </c>
      <c r="J212" s="34">
        <f>StockData[[#This Row],[Date]]</f>
        <v>36823</v>
      </c>
    </row>
    <row r="213" spans="1:10" x14ac:dyDescent="0.3">
      <c r="A213" s="6">
        <v>36824</v>
      </c>
      <c r="B213" s="41">
        <v>3200</v>
      </c>
      <c r="C213" s="41">
        <v>3260</v>
      </c>
      <c r="D213" s="41">
        <v>3130</v>
      </c>
      <c r="E213" s="41">
        <v>3210</v>
      </c>
      <c r="F213" s="7">
        <v>68730000</v>
      </c>
      <c r="G213" s="19" t="str">
        <f>TEXT(StockData[[#This Row],[Date]],"mmm")</f>
        <v>Oct</v>
      </c>
      <c r="H213" s="19">
        <f>YEAR(StockData[[#This Row],[Date]])</f>
        <v>2000</v>
      </c>
      <c r="I213" s="22">
        <f>(StockData[[#This Row],[Close]]-StockData[[#This Row],[Open]])/StockData[[#This Row],[Open]]</f>
        <v>3.1250000000000002E-3</v>
      </c>
      <c r="J213" s="34">
        <f>StockData[[#This Row],[Date]]</f>
        <v>36824</v>
      </c>
    </row>
    <row r="214" spans="1:10" x14ac:dyDescent="0.3">
      <c r="A214" s="6">
        <v>36825</v>
      </c>
      <c r="B214" s="41">
        <v>2930</v>
      </c>
      <c r="C214" s="41">
        <v>3030</v>
      </c>
      <c r="D214" s="41">
        <v>2740</v>
      </c>
      <c r="E214" s="41">
        <v>2890</v>
      </c>
      <c r="F214" s="7">
        <v>133290000</v>
      </c>
      <c r="G214" s="19" t="str">
        <f>TEXT(StockData[[#This Row],[Date]],"mmm")</f>
        <v>Oct</v>
      </c>
      <c r="H214" s="19">
        <f>YEAR(StockData[[#This Row],[Date]])</f>
        <v>2000</v>
      </c>
      <c r="I214" s="22">
        <f>(StockData[[#This Row],[Close]]-StockData[[#This Row],[Open]])/StockData[[#This Row],[Open]]</f>
        <v>-1.3651877133105802E-2</v>
      </c>
      <c r="J214" s="34">
        <f>StockData[[#This Row],[Date]]</f>
        <v>36825</v>
      </c>
    </row>
    <row r="215" spans="1:10" x14ac:dyDescent="0.3">
      <c r="A215" s="6">
        <v>36826</v>
      </c>
      <c r="B215" s="41">
        <v>2890</v>
      </c>
      <c r="C215" s="41">
        <v>2890</v>
      </c>
      <c r="D215" s="41">
        <v>2890</v>
      </c>
      <c r="E215" s="41">
        <v>2890</v>
      </c>
      <c r="F215" s="7">
        <v>0</v>
      </c>
      <c r="G215" s="19" t="str">
        <f>TEXT(StockData[[#This Row],[Date]],"mmm")</f>
        <v>Oct</v>
      </c>
      <c r="H215" s="19">
        <f>YEAR(StockData[[#This Row],[Date]])</f>
        <v>2000</v>
      </c>
      <c r="I215" s="22">
        <f>(StockData[[#This Row],[Close]]-StockData[[#This Row],[Open]])/StockData[[#This Row],[Open]]</f>
        <v>0</v>
      </c>
      <c r="J215" s="34">
        <f>StockData[[#This Row],[Date]]</f>
        <v>36826</v>
      </c>
    </row>
    <row r="216" spans="1:10" x14ac:dyDescent="0.3">
      <c r="A216" s="6">
        <v>36829</v>
      </c>
      <c r="B216" s="41">
        <v>2800</v>
      </c>
      <c r="C216" s="41">
        <v>2880</v>
      </c>
      <c r="D216" s="41">
        <v>2720</v>
      </c>
      <c r="E216" s="41">
        <v>2750</v>
      </c>
      <c r="F216" s="7">
        <v>36830000</v>
      </c>
      <c r="G216" s="19" t="str">
        <f>TEXT(StockData[[#This Row],[Date]],"mmm")</f>
        <v>Oct</v>
      </c>
      <c r="H216" s="19">
        <f>YEAR(StockData[[#This Row],[Date]])</f>
        <v>2000</v>
      </c>
      <c r="I216" s="22">
        <f>(StockData[[#This Row],[Close]]-StockData[[#This Row],[Open]])/StockData[[#This Row],[Open]]</f>
        <v>-1.7857142857142856E-2</v>
      </c>
      <c r="J216" s="34">
        <f>StockData[[#This Row],[Date]]</f>
        <v>36829</v>
      </c>
    </row>
    <row r="217" spans="1:10" x14ac:dyDescent="0.3">
      <c r="A217" s="6">
        <v>36830</v>
      </c>
      <c r="B217" s="41">
        <v>2750</v>
      </c>
      <c r="C217" s="41">
        <v>2850</v>
      </c>
      <c r="D217" s="41">
        <v>2630</v>
      </c>
      <c r="E217" s="41">
        <v>2850</v>
      </c>
      <c r="F217" s="7">
        <v>63190000</v>
      </c>
      <c r="G217" s="19" t="str">
        <f>TEXT(StockData[[#This Row],[Date]],"mmm")</f>
        <v>Oct</v>
      </c>
      <c r="H217" s="19">
        <f>YEAR(StockData[[#This Row],[Date]])</f>
        <v>2000</v>
      </c>
      <c r="I217" s="22">
        <f>(StockData[[#This Row],[Close]]-StockData[[#This Row],[Open]])/StockData[[#This Row],[Open]]</f>
        <v>3.6363636363636362E-2</v>
      </c>
      <c r="J217" s="34">
        <f>StockData[[#This Row],[Date]]</f>
        <v>36830</v>
      </c>
    </row>
    <row r="218" spans="1:10" x14ac:dyDescent="0.3">
      <c r="A218" s="6">
        <v>36831</v>
      </c>
      <c r="B218" s="41">
        <v>3000</v>
      </c>
      <c r="C218" s="41">
        <v>3270</v>
      </c>
      <c r="D218" s="41">
        <v>2960</v>
      </c>
      <c r="E218" s="41">
        <v>3260</v>
      </c>
      <c r="F218" s="7">
        <v>94165000</v>
      </c>
      <c r="G218" s="19" t="str">
        <f>TEXT(StockData[[#This Row],[Date]],"mmm")</f>
        <v>Nov</v>
      </c>
      <c r="H218" s="19">
        <f>YEAR(StockData[[#This Row],[Date]])</f>
        <v>2000</v>
      </c>
      <c r="I218" s="22">
        <f>(StockData[[#This Row],[Close]]-StockData[[#This Row],[Open]])/StockData[[#This Row],[Open]]</f>
        <v>8.666666666666667E-2</v>
      </c>
      <c r="J218" s="34">
        <f>StockData[[#This Row],[Date]]</f>
        <v>36831</v>
      </c>
    </row>
    <row r="219" spans="1:10" x14ac:dyDescent="0.3">
      <c r="A219" s="6">
        <v>36832</v>
      </c>
      <c r="B219" s="41">
        <v>3200</v>
      </c>
      <c r="C219" s="41">
        <v>3430</v>
      </c>
      <c r="D219" s="41">
        <v>3170</v>
      </c>
      <c r="E219" s="41">
        <v>3320</v>
      </c>
      <c r="F219" s="7">
        <v>123180000</v>
      </c>
      <c r="G219" s="19" t="str">
        <f>TEXT(StockData[[#This Row],[Date]],"mmm")</f>
        <v>Nov</v>
      </c>
      <c r="H219" s="19">
        <f>YEAR(StockData[[#This Row],[Date]])</f>
        <v>2000</v>
      </c>
      <c r="I219" s="22">
        <f>(StockData[[#This Row],[Close]]-StockData[[#This Row],[Open]])/StockData[[#This Row],[Open]]</f>
        <v>3.7499999999999999E-2</v>
      </c>
      <c r="J219" s="34">
        <f>StockData[[#This Row],[Date]]</f>
        <v>36832</v>
      </c>
    </row>
    <row r="220" spans="1:10" x14ac:dyDescent="0.3">
      <c r="A220" s="6">
        <v>36833</v>
      </c>
      <c r="B220" s="41">
        <v>3420</v>
      </c>
      <c r="C220" s="41">
        <v>3470</v>
      </c>
      <c r="D220" s="41">
        <v>3370</v>
      </c>
      <c r="E220" s="41">
        <v>3440</v>
      </c>
      <c r="F220" s="7">
        <v>80420000</v>
      </c>
      <c r="G220" s="19" t="str">
        <f>TEXT(StockData[[#This Row],[Date]],"mmm")</f>
        <v>Nov</v>
      </c>
      <c r="H220" s="19">
        <f>YEAR(StockData[[#This Row],[Date]])</f>
        <v>2000</v>
      </c>
      <c r="I220" s="22">
        <f>(StockData[[#This Row],[Close]]-StockData[[#This Row],[Open]])/StockData[[#This Row],[Open]]</f>
        <v>5.8479532163742687E-3</v>
      </c>
      <c r="J220" s="34">
        <f>StockData[[#This Row],[Date]]</f>
        <v>36833</v>
      </c>
    </row>
    <row r="221" spans="1:10" x14ac:dyDescent="0.3">
      <c r="A221" s="6">
        <v>36836</v>
      </c>
      <c r="B221" s="41">
        <v>3460</v>
      </c>
      <c r="C221" s="41">
        <v>3670</v>
      </c>
      <c r="D221" s="41">
        <v>3380</v>
      </c>
      <c r="E221" s="41">
        <v>3510</v>
      </c>
      <c r="F221" s="7">
        <v>71865000</v>
      </c>
      <c r="G221" s="19" t="str">
        <f>TEXT(StockData[[#This Row],[Date]],"mmm")</f>
        <v>Nov</v>
      </c>
      <c r="H221" s="19">
        <f>YEAR(StockData[[#This Row],[Date]])</f>
        <v>2000</v>
      </c>
      <c r="I221" s="22">
        <f>(StockData[[#This Row],[Close]]-StockData[[#This Row],[Open]])/StockData[[#This Row],[Open]]</f>
        <v>1.4450867052023121E-2</v>
      </c>
      <c r="J221" s="34">
        <f>StockData[[#This Row],[Date]]</f>
        <v>36836</v>
      </c>
    </row>
    <row r="222" spans="1:10" x14ac:dyDescent="0.3">
      <c r="A222" s="6">
        <v>36837</v>
      </c>
      <c r="B222" s="41">
        <v>3460</v>
      </c>
      <c r="C222" s="41">
        <v>3550</v>
      </c>
      <c r="D222" s="41">
        <v>3380</v>
      </c>
      <c r="E222" s="41">
        <v>3440</v>
      </c>
      <c r="F222" s="7">
        <v>53740000</v>
      </c>
      <c r="G222" s="19" t="str">
        <f>TEXT(StockData[[#This Row],[Date]],"mmm")</f>
        <v>Nov</v>
      </c>
      <c r="H222" s="19">
        <f>YEAR(StockData[[#This Row],[Date]])</f>
        <v>2000</v>
      </c>
      <c r="I222" s="22">
        <f>(StockData[[#This Row],[Close]]-StockData[[#This Row],[Open]])/StockData[[#This Row],[Open]]</f>
        <v>-5.7803468208092483E-3</v>
      </c>
      <c r="J222" s="34">
        <f>StockData[[#This Row],[Date]]</f>
        <v>36837</v>
      </c>
    </row>
    <row r="223" spans="1:10" x14ac:dyDescent="0.3">
      <c r="A223" s="6">
        <v>36838</v>
      </c>
      <c r="B223" s="41">
        <v>3400</v>
      </c>
      <c r="C223" s="41">
        <v>3460</v>
      </c>
      <c r="D223" s="41">
        <v>3280</v>
      </c>
      <c r="E223" s="41">
        <v>3410</v>
      </c>
      <c r="F223" s="7">
        <v>58215000</v>
      </c>
      <c r="G223" s="19" t="str">
        <f>TEXT(StockData[[#This Row],[Date]],"mmm")</f>
        <v>Nov</v>
      </c>
      <c r="H223" s="19">
        <f>YEAR(StockData[[#This Row],[Date]])</f>
        <v>2000</v>
      </c>
      <c r="I223" s="22">
        <f>(StockData[[#This Row],[Close]]-StockData[[#This Row],[Open]])/StockData[[#This Row],[Open]]</f>
        <v>2.9411764705882353E-3</v>
      </c>
      <c r="J223" s="34">
        <f>StockData[[#This Row],[Date]]</f>
        <v>36838</v>
      </c>
    </row>
    <row r="224" spans="1:10" x14ac:dyDescent="0.3">
      <c r="A224" s="6">
        <v>36839</v>
      </c>
      <c r="B224" s="41">
        <v>3300</v>
      </c>
      <c r="C224" s="41">
        <v>3430</v>
      </c>
      <c r="D224" s="41">
        <v>3260</v>
      </c>
      <c r="E224" s="41">
        <v>3400</v>
      </c>
      <c r="F224" s="7">
        <v>52305000</v>
      </c>
      <c r="G224" s="19" t="str">
        <f>TEXT(StockData[[#This Row],[Date]],"mmm")</f>
        <v>Nov</v>
      </c>
      <c r="H224" s="19">
        <f>YEAR(StockData[[#This Row],[Date]])</f>
        <v>2000</v>
      </c>
      <c r="I224" s="22">
        <f>(StockData[[#This Row],[Close]]-StockData[[#This Row],[Open]])/StockData[[#This Row],[Open]]</f>
        <v>3.0303030303030304E-2</v>
      </c>
      <c r="J224" s="34">
        <f>StockData[[#This Row],[Date]]</f>
        <v>36839</v>
      </c>
    </row>
    <row r="225" spans="1:10" x14ac:dyDescent="0.3">
      <c r="A225" s="6">
        <v>36840</v>
      </c>
      <c r="B225" s="41">
        <v>3360</v>
      </c>
      <c r="C225" s="41">
        <v>3440</v>
      </c>
      <c r="D225" s="41">
        <v>3320</v>
      </c>
      <c r="E225" s="41">
        <v>3380</v>
      </c>
      <c r="F225" s="7">
        <v>35140000</v>
      </c>
      <c r="G225" s="19" t="str">
        <f>TEXT(StockData[[#This Row],[Date]],"mmm")</f>
        <v>Nov</v>
      </c>
      <c r="H225" s="19">
        <f>YEAR(StockData[[#This Row],[Date]])</f>
        <v>2000</v>
      </c>
      <c r="I225" s="22">
        <f>(StockData[[#This Row],[Close]]-StockData[[#This Row],[Open]])/StockData[[#This Row],[Open]]</f>
        <v>5.9523809523809521E-3</v>
      </c>
      <c r="J225" s="34">
        <f>StockData[[#This Row],[Date]]</f>
        <v>36840</v>
      </c>
    </row>
    <row r="226" spans="1:10" x14ac:dyDescent="0.3">
      <c r="A226" s="6">
        <v>36843</v>
      </c>
      <c r="B226" s="41">
        <v>3220</v>
      </c>
      <c r="C226" s="41">
        <v>3260</v>
      </c>
      <c r="D226" s="41">
        <v>3100</v>
      </c>
      <c r="E226" s="41">
        <v>3150</v>
      </c>
      <c r="F226" s="7">
        <v>51070000</v>
      </c>
      <c r="G226" s="19" t="str">
        <f>TEXT(StockData[[#This Row],[Date]],"mmm")</f>
        <v>Nov</v>
      </c>
      <c r="H226" s="19">
        <f>YEAR(StockData[[#This Row],[Date]])</f>
        <v>2000</v>
      </c>
      <c r="I226" s="22">
        <f>(StockData[[#This Row],[Close]]-StockData[[#This Row],[Open]])/StockData[[#This Row],[Open]]</f>
        <v>-2.1739130434782608E-2</v>
      </c>
      <c r="J226" s="34">
        <f>StockData[[#This Row],[Date]]</f>
        <v>36843</v>
      </c>
    </row>
    <row r="227" spans="1:10" x14ac:dyDescent="0.3">
      <c r="A227" s="6">
        <v>36844</v>
      </c>
      <c r="B227" s="41">
        <v>3210</v>
      </c>
      <c r="C227" s="41">
        <v>3320</v>
      </c>
      <c r="D227" s="41">
        <v>3210</v>
      </c>
      <c r="E227" s="41">
        <v>3290</v>
      </c>
      <c r="F227" s="7">
        <v>31755000</v>
      </c>
      <c r="G227" s="19" t="str">
        <f>TEXT(StockData[[#This Row],[Date]],"mmm")</f>
        <v>Nov</v>
      </c>
      <c r="H227" s="19">
        <f>YEAR(StockData[[#This Row],[Date]])</f>
        <v>2000</v>
      </c>
      <c r="I227" s="22">
        <f>(StockData[[#This Row],[Close]]-StockData[[#This Row],[Open]])/StockData[[#This Row],[Open]]</f>
        <v>2.4922118380062305E-2</v>
      </c>
      <c r="J227" s="34">
        <f>StockData[[#This Row],[Date]]</f>
        <v>36844</v>
      </c>
    </row>
    <row r="228" spans="1:10" x14ac:dyDescent="0.3">
      <c r="A228" s="6">
        <v>36845</v>
      </c>
      <c r="B228" s="41">
        <v>3450</v>
      </c>
      <c r="C228" s="41">
        <v>3460</v>
      </c>
      <c r="D228" s="41">
        <v>3320</v>
      </c>
      <c r="E228" s="41">
        <v>3390</v>
      </c>
      <c r="F228" s="7">
        <v>55720000</v>
      </c>
      <c r="G228" s="19" t="str">
        <f>TEXT(StockData[[#This Row],[Date]],"mmm")</f>
        <v>Nov</v>
      </c>
      <c r="H228" s="19">
        <f>YEAR(StockData[[#This Row],[Date]])</f>
        <v>2000</v>
      </c>
      <c r="I228" s="22">
        <f>(StockData[[#This Row],[Close]]-StockData[[#This Row],[Open]])/StockData[[#This Row],[Open]]</f>
        <v>-1.7391304347826087E-2</v>
      </c>
      <c r="J228" s="34">
        <f>StockData[[#This Row],[Date]]</f>
        <v>36845</v>
      </c>
    </row>
    <row r="229" spans="1:10" x14ac:dyDescent="0.3">
      <c r="A229" s="6">
        <v>36846</v>
      </c>
      <c r="B229" s="41">
        <v>3400</v>
      </c>
      <c r="C229" s="41">
        <v>3420</v>
      </c>
      <c r="D229" s="41">
        <v>3250</v>
      </c>
      <c r="E229" s="41">
        <v>3280</v>
      </c>
      <c r="F229" s="7">
        <v>37420000</v>
      </c>
      <c r="G229" s="19" t="str">
        <f>TEXT(StockData[[#This Row],[Date]],"mmm")</f>
        <v>Nov</v>
      </c>
      <c r="H229" s="19">
        <f>YEAR(StockData[[#This Row],[Date]])</f>
        <v>2000</v>
      </c>
      <c r="I229" s="22">
        <f>(StockData[[#This Row],[Close]]-StockData[[#This Row],[Open]])/StockData[[#This Row],[Open]]</f>
        <v>-3.5294117647058823E-2</v>
      </c>
      <c r="J229" s="34">
        <f>StockData[[#This Row],[Date]]</f>
        <v>36846</v>
      </c>
    </row>
    <row r="230" spans="1:10" x14ac:dyDescent="0.3">
      <c r="A230" s="6">
        <v>36847</v>
      </c>
      <c r="B230" s="41">
        <v>3180</v>
      </c>
      <c r="C230" s="41">
        <v>3230</v>
      </c>
      <c r="D230" s="41">
        <v>3150</v>
      </c>
      <c r="E230" s="41">
        <v>3220</v>
      </c>
      <c r="F230" s="7">
        <v>36225000</v>
      </c>
      <c r="G230" s="19" t="str">
        <f>TEXT(StockData[[#This Row],[Date]],"mmm")</f>
        <v>Nov</v>
      </c>
      <c r="H230" s="19">
        <f>YEAR(StockData[[#This Row],[Date]])</f>
        <v>2000</v>
      </c>
      <c r="I230" s="22">
        <f>(StockData[[#This Row],[Close]]-StockData[[#This Row],[Open]])/StockData[[#This Row],[Open]]</f>
        <v>1.2578616352201259E-2</v>
      </c>
      <c r="J230" s="34">
        <f>StockData[[#This Row],[Date]]</f>
        <v>36847</v>
      </c>
    </row>
    <row r="231" spans="1:10" x14ac:dyDescent="0.3">
      <c r="A231" s="6">
        <v>36850</v>
      </c>
      <c r="B231" s="41">
        <v>3160</v>
      </c>
      <c r="C231" s="41">
        <v>3210</v>
      </c>
      <c r="D231" s="41">
        <v>3100</v>
      </c>
      <c r="E231" s="41">
        <v>3100</v>
      </c>
      <c r="F231" s="7">
        <v>26795000</v>
      </c>
      <c r="G231" s="19" t="str">
        <f>TEXT(StockData[[#This Row],[Date]],"mmm")</f>
        <v>Nov</v>
      </c>
      <c r="H231" s="19">
        <f>YEAR(StockData[[#This Row],[Date]])</f>
        <v>2000</v>
      </c>
      <c r="I231" s="22">
        <f>(StockData[[#This Row],[Close]]-StockData[[#This Row],[Open]])/StockData[[#This Row],[Open]]</f>
        <v>-1.8987341772151899E-2</v>
      </c>
      <c r="J231" s="34">
        <f>StockData[[#This Row],[Date]]</f>
        <v>36850</v>
      </c>
    </row>
    <row r="232" spans="1:10" x14ac:dyDescent="0.3">
      <c r="A232" s="6">
        <v>36851</v>
      </c>
      <c r="B232" s="41">
        <v>3080</v>
      </c>
      <c r="C232" s="41">
        <v>3170</v>
      </c>
      <c r="D232" s="41">
        <v>2970</v>
      </c>
      <c r="E232" s="41">
        <v>3160</v>
      </c>
      <c r="F232" s="7">
        <v>51620000</v>
      </c>
      <c r="G232" s="19" t="str">
        <f>TEXT(StockData[[#This Row],[Date]],"mmm")</f>
        <v>Nov</v>
      </c>
      <c r="H232" s="19">
        <f>YEAR(StockData[[#This Row],[Date]])</f>
        <v>2000</v>
      </c>
      <c r="I232" s="22">
        <f>(StockData[[#This Row],[Close]]-StockData[[#This Row],[Open]])/StockData[[#This Row],[Open]]</f>
        <v>2.5974025974025976E-2</v>
      </c>
      <c r="J232" s="34">
        <f>StockData[[#This Row],[Date]]</f>
        <v>36851</v>
      </c>
    </row>
    <row r="233" spans="1:10" x14ac:dyDescent="0.3">
      <c r="A233" s="6">
        <v>36852</v>
      </c>
      <c r="B233" s="41">
        <v>3100</v>
      </c>
      <c r="C233" s="41">
        <v>3220</v>
      </c>
      <c r="D233" s="41">
        <v>3080</v>
      </c>
      <c r="E233" s="41">
        <v>3140</v>
      </c>
      <c r="F233" s="7">
        <v>37710000</v>
      </c>
      <c r="G233" s="19" t="str">
        <f>TEXT(StockData[[#This Row],[Date]],"mmm")</f>
        <v>Nov</v>
      </c>
      <c r="H233" s="19">
        <f>YEAR(StockData[[#This Row],[Date]])</f>
        <v>2000</v>
      </c>
      <c r="I233" s="22">
        <f>(StockData[[#This Row],[Close]]-StockData[[#This Row],[Open]])/StockData[[#This Row],[Open]]</f>
        <v>1.2903225806451613E-2</v>
      </c>
      <c r="J233" s="34">
        <f>StockData[[#This Row],[Date]]</f>
        <v>36852</v>
      </c>
    </row>
    <row r="234" spans="1:10" x14ac:dyDescent="0.3">
      <c r="A234" s="6">
        <v>36853</v>
      </c>
      <c r="B234" s="41">
        <v>3140</v>
      </c>
      <c r="C234" s="41">
        <v>3260</v>
      </c>
      <c r="D234" s="41">
        <v>3140</v>
      </c>
      <c r="E234" s="41">
        <v>3210</v>
      </c>
      <c r="F234" s="7">
        <v>44645000</v>
      </c>
      <c r="G234" s="19" t="str">
        <f>TEXT(StockData[[#This Row],[Date]],"mmm")</f>
        <v>Nov</v>
      </c>
      <c r="H234" s="19">
        <f>YEAR(StockData[[#This Row],[Date]])</f>
        <v>2000</v>
      </c>
      <c r="I234" s="22">
        <f>(StockData[[#This Row],[Close]]-StockData[[#This Row],[Open]])/StockData[[#This Row],[Open]]</f>
        <v>2.2292993630573247E-2</v>
      </c>
      <c r="J234" s="34">
        <f>StockData[[#This Row],[Date]]</f>
        <v>36853</v>
      </c>
    </row>
    <row r="235" spans="1:10" x14ac:dyDescent="0.3">
      <c r="A235" s="6">
        <v>36854</v>
      </c>
      <c r="B235" s="41">
        <v>3310</v>
      </c>
      <c r="C235" s="41">
        <v>3400</v>
      </c>
      <c r="D235" s="41">
        <v>3270</v>
      </c>
      <c r="E235" s="41">
        <v>3400</v>
      </c>
      <c r="F235" s="7">
        <v>45530000</v>
      </c>
      <c r="G235" s="19" t="str">
        <f>TEXT(StockData[[#This Row],[Date]],"mmm")</f>
        <v>Nov</v>
      </c>
      <c r="H235" s="19">
        <f>YEAR(StockData[[#This Row],[Date]])</f>
        <v>2000</v>
      </c>
      <c r="I235" s="22">
        <f>(StockData[[#This Row],[Close]]-StockData[[#This Row],[Open]])/StockData[[#This Row],[Open]]</f>
        <v>2.7190332326283987E-2</v>
      </c>
      <c r="J235" s="34">
        <f>StockData[[#This Row],[Date]]</f>
        <v>36854</v>
      </c>
    </row>
    <row r="236" spans="1:10" x14ac:dyDescent="0.3">
      <c r="A236" s="6">
        <v>36857</v>
      </c>
      <c r="B236" s="41">
        <v>3600</v>
      </c>
      <c r="C236" s="41">
        <v>3800</v>
      </c>
      <c r="D236" s="41">
        <v>3570</v>
      </c>
      <c r="E236" s="41">
        <v>3780</v>
      </c>
      <c r="F236" s="7">
        <v>100220000</v>
      </c>
      <c r="G236" s="19" t="str">
        <f>TEXT(StockData[[#This Row],[Date]],"mmm")</f>
        <v>Nov</v>
      </c>
      <c r="H236" s="19">
        <f>YEAR(StockData[[#This Row],[Date]])</f>
        <v>2000</v>
      </c>
      <c r="I236" s="22">
        <f>(StockData[[#This Row],[Close]]-StockData[[#This Row],[Open]])/StockData[[#This Row],[Open]]</f>
        <v>0.05</v>
      </c>
      <c r="J236" s="34">
        <f>StockData[[#This Row],[Date]]</f>
        <v>36857</v>
      </c>
    </row>
    <row r="237" spans="1:10" x14ac:dyDescent="0.3">
      <c r="A237" s="6">
        <v>36858</v>
      </c>
      <c r="B237" s="41">
        <v>3650</v>
      </c>
      <c r="C237" s="41">
        <v>3650</v>
      </c>
      <c r="D237" s="41">
        <v>3500</v>
      </c>
      <c r="E237" s="41">
        <v>3520</v>
      </c>
      <c r="F237" s="7">
        <v>59770000</v>
      </c>
      <c r="G237" s="19" t="str">
        <f>TEXT(StockData[[#This Row],[Date]],"mmm")</f>
        <v>Nov</v>
      </c>
      <c r="H237" s="19">
        <f>YEAR(StockData[[#This Row],[Date]])</f>
        <v>2000</v>
      </c>
      <c r="I237" s="22">
        <f>(StockData[[#This Row],[Close]]-StockData[[#This Row],[Open]])/StockData[[#This Row],[Open]]</f>
        <v>-3.5616438356164383E-2</v>
      </c>
      <c r="J237" s="34">
        <f>StockData[[#This Row],[Date]]</f>
        <v>36858</v>
      </c>
    </row>
    <row r="238" spans="1:10" x14ac:dyDescent="0.3">
      <c r="A238" s="6">
        <v>36859</v>
      </c>
      <c r="B238" s="41">
        <v>3300</v>
      </c>
      <c r="C238" s="41">
        <v>3350</v>
      </c>
      <c r="D238" s="41">
        <v>3200</v>
      </c>
      <c r="E238" s="41">
        <v>3220</v>
      </c>
      <c r="F238" s="7">
        <v>54300000</v>
      </c>
      <c r="G238" s="19" t="str">
        <f>TEXT(StockData[[#This Row],[Date]],"mmm")</f>
        <v>Nov</v>
      </c>
      <c r="H238" s="19">
        <f>YEAR(StockData[[#This Row],[Date]])</f>
        <v>2000</v>
      </c>
      <c r="I238" s="22">
        <f>(StockData[[#This Row],[Close]]-StockData[[#This Row],[Open]])/StockData[[#This Row],[Open]]</f>
        <v>-2.4242424242424242E-2</v>
      </c>
      <c r="J238" s="34">
        <f>StockData[[#This Row],[Date]]</f>
        <v>36859</v>
      </c>
    </row>
    <row r="239" spans="1:10" x14ac:dyDescent="0.3">
      <c r="A239" s="6">
        <v>36860</v>
      </c>
      <c r="B239" s="41">
        <v>3220</v>
      </c>
      <c r="C239" s="41">
        <v>3290</v>
      </c>
      <c r="D239" s="41">
        <v>3150</v>
      </c>
      <c r="E239" s="41">
        <v>3240</v>
      </c>
      <c r="F239" s="7">
        <v>63315000</v>
      </c>
      <c r="G239" s="19" t="str">
        <f>TEXT(StockData[[#This Row],[Date]],"mmm")</f>
        <v>Nov</v>
      </c>
      <c r="H239" s="19">
        <f>YEAR(StockData[[#This Row],[Date]])</f>
        <v>2000</v>
      </c>
      <c r="I239" s="22">
        <f>(StockData[[#This Row],[Close]]-StockData[[#This Row],[Open]])/StockData[[#This Row],[Open]]</f>
        <v>6.2111801242236021E-3</v>
      </c>
      <c r="J239" s="34">
        <f>StockData[[#This Row],[Date]]</f>
        <v>36860</v>
      </c>
    </row>
    <row r="240" spans="1:10" x14ac:dyDescent="0.3">
      <c r="A240" s="6">
        <v>36861</v>
      </c>
      <c r="B240" s="41">
        <v>3080</v>
      </c>
      <c r="C240" s="41">
        <v>3220</v>
      </c>
      <c r="D240" s="41">
        <v>3040</v>
      </c>
      <c r="E240" s="41">
        <v>3180</v>
      </c>
      <c r="F240" s="7">
        <v>96425000</v>
      </c>
      <c r="G240" s="19" t="str">
        <f>TEXT(StockData[[#This Row],[Date]],"mmm")</f>
        <v>Dec</v>
      </c>
      <c r="H240" s="19">
        <f>YEAR(StockData[[#This Row],[Date]])</f>
        <v>2000</v>
      </c>
      <c r="I240" s="22">
        <f>(StockData[[#This Row],[Close]]-StockData[[#This Row],[Open]])/StockData[[#This Row],[Open]]</f>
        <v>3.2467532467532464E-2</v>
      </c>
      <c r="J240" s="34">
        <f>StockData[[#This Row],[Date]]</f>
        <v>36861</v>
      </c>
    </row>
    <row r="241" spans="1:10" x14ac:dyDescent="0.3">
      <c r="A241" s="6">
        <v>36864</v>
      </c>
      <c r="B241" s="41">
        <v>3220</v>
      </c>
      <c r="C241" s="41">
        <v>3250</v>
      </c>
      <c r="D241" s="41">
        <v>3080</v>
      </c>
      <c r="E241" s="41">
        <v>3100</v>
      </c>
      <c r="F241" s="7">
        <v>51875000</v>
      </c>
      <c r="G241" s="19" t="str">
        <f>TEXT(StockData[[#This Row],[Date]],"mmm")</f>
        <v>Dec</v>
      </c>
      <c r="H241" s="19">
        <f>YEAR(StockData[[#This Row],[Date]])</f>
        <v>2000</v>
      </c>
      <c r="I241" s="22">
        <f>(StockData[[#This Row],[Close]]-StockData[[#This Row],[Open]])/StockData[[#This Row],[Open]]</f>
        <v>-3.7267080745341616E-2</v>
      </c>
      <c r="J241" s="34">
        <f>StockData[[#This Row],[Date]]</f>
        <v>36864</v>
      </c>
    </row>
    <row r="242" spans="1:10" x14ac:dyDescent="0.3">
      <c r="A242" s="6">
        <v>36865</v>
      </c>
      <c r="B242" s="41">
        <v>3160</v>
      </c>
      <c r="C242" s="41">
        <v>3250</v>
      </c>
      <c r="D242" s="41">
        <v>3120</v>
      </c>
      <c r="E242" s="41">
        <v>3240</v>
      </c>
      <c r="F242" s="7">
        <v>58400000</v>
      </c>
      <c r="G242" s="19" t="str">
        <f>TEXT(StockData[[#This Row],[Date]],"mmm")</f>
        <v>Dec</v>
      </c>
      <c r="H242" s="19">
        <f>YEAR(StockData[[#This Row],[Date]])</f>
        <v>2000</v>
      </c>
      <c r="I242" s="22">
        <f>(StockData[[#This Row],[Close]]-StockData[[#This Row],[Open]])/StockData[[#This Row],[Open]]</f>
        <v>2.5316455696202531E-2</v>
      </c>
      <c r="J242" s="34">
        <f>StockData[[#This Row],[Date]]</f>
        <v>36865</v>
      </c>
    </row>
    <row r="243" spans="1:10" x14ac:dyDescent="0.3">
      <c r="A243" s="6">
        <v>36866</v>
      </c>
      <c r="B243" s="41">
        <v>3410</v>
      </c>
      <c r="C243" s="41">
        <v>3430</v>
      </c>
      <c r="D243" s="41">
        <v>3210</v>
      </c>
      <c r="E243" s="41">
        <v>3210</v>
      </c>
      <c r="F243" s="7">
        <v>95890000</v>
      </c>
      <c r="G243" s="19" t="str">
        <f>TEXT(StockData[[#This Row],[Date]],"mmm")</f>
        <v>Dec</v>
      </c>
      <c r="H243" s="19">
        <f>YEAR(StockData[[#This Row],[Date]])</f>
        <v>2000</v>
      </c>
      <c r="I243" s="22">
        <f>(StockData[[#This Row],[Close]]-StockData[[#This Row],[Open]])/StockData[[#This Row],[Open]]</f>
        <v>-5.865102639296188E-2</v>
      </c>
      <c r="J243" s="34">
        <f>StockData[[#This Row],[Date]]</f>
        <v>36866</v>
      </c>
    </row>
    <row r="244" spans="1:10" x14ac:dyDescent="0.3">
      <c r="A244" s="6">
        <v>36867</v>
      </c>
      <c r="B244" s="41">
        <v>3210</v>
      </c>
      <c r="C244" s="41">
        <v>3260</v>
      </c>
      <c r="D244" s="41">
        <v>3160</v>
      </c>
      <c r="E244" s="41">
        <v>3260</v>
      </c>
      <c r="F244" s="7">
        <v>43020000</v>
      </c>
      <c r="G244" s="19" t="str">
        <f>TEXT(StockData[[#This Row],[Date]],"mmm")</f>
        <v>Dec</v>
      </c>
      <c r="H244" s="19">
        <f>YEAR(StockData[[#This Row],[Date]])</f>
        <v>2000</v>
      </c>
      <c r="I244" s="22">
        <f>(StockData[[#This Row],[Close]]-StockData[[#This Row],[Open]])/StockData[[#This Row],[Open]]</f>
        <v>1.5576323987538941E-2</v>
      </c>
      <c r="J244" s="34">
        <f>StockData[[#This Row],[Date]]</f>
        <v>36867</v>
      </c>
    </row>
    <row r="245" spans="1:10" x14ac:dyDescent="0.3">
      <c r="A245" s="6">
        <v>36868</v>
      </c>
      <c r="B245" s="41">
        <v>3260</v>
      </c>
      <c r="C245" s="41">
        <v>3390</v>
      </c>
      <c r="D245" s="41">
        <v>3260</v>
      </c>
      <c r="E245" s="41">
        <v>3370</v>
      </c>
      <c r="F245" s="7">
        <v>47575000</v>
      </c>
      <c r="G245" s="19" t="str">
        <f>TEXT(StockData[[#This Row],[Date]],"mmm")</f>
        <v>Dec</v>
      </c>
      <c r="H245" s="19">
        <f>YEAR(StockData[[#This Row],[Date]])</f>
        <v>2000</v>
      </c>
      <c r="I245" s="22">
        <f>(StockData[[#This Row],[Close]]-StockData[[#This Row],[Open]])/StockData[[#This Row],[Open]]</f>
        <v>3.3742331288343558E-2</v>
      </c>
      <c r="J245" s="34">
        <f>StockData[[#This Row],[Date]]</f>
        <v>36868</v>
      </c>
    </row>
    <row r="246" spans="1:10" x14ac:dyDescent="0.3">
      <c r="A246" s="6">
        <v>36871</v>
      </c>
      <c r="B246" s="41">
        <v>3480</v>
      </c>
      <c r="C246" s="41">
        <v>3630</v>
      </c>
      <c r="D246" s="41">
        <v>3480</v>
      </c>
      <c r="E246" s="41">
        <v>3580</v>
      </c>
      <c r="F246" s="7">
        <v>70575000</v>
      </c>
      <c r="G246" s="19" t="str">
        <f>TEXT(StockData[[#This Row],[Date]],"mmm")</f>
        <v>Dec</v>
      </c>
      <c r="H246" s="19">
        <f>YEAR(StockData[[#This Row],[Date]])</f>
        <v>2000</v>
      </c>
      <c r="I246" s="22">
        <f>(StockData[[#This Row],[Close]]-StockData[[#This Row],[Open]])/StockData[[#This Row],[Open]]</f>
        <v>2.8735632183908046E-2</v>
      </c>
      <c r="J246" s="34">
        <f>StockData[[#This Row],[Date]]</f>
        <v>36871</v>
      </c>
    </row>
    <row r="247" spans="1:10" x14ac:dyDescent="0.3">
      <c r="A247" s="6">
        <v>36872</v>
      </c>
      <c r="B247" s="41">
        <v>3580</v>
      </c>
      <c r="C247" s="41">
        <v>3650</v>
      </c>
      <c r="D247" s="41">
        <v>3500</v>
      </c>
      <c r="E247" s="41">
        <v>3500</v>
      </c>
      <c r="F247" s="7">
        <v>73745000</v>
      </c>
      <c r="G247" s="19" t="str">
        <f>TEXT(StockData[[#This Row],[Date]],"mmm")</f>
        <v>Dec</v>
      </c>
      <c r="H247" s="19">
        <f>YEAR(StockData[[#This Row],[Date]])</f>
        <v>2000</v>
      </c>
      <c r="I247" s="22">
        <f>(StockData[[#This Row],[Close]]-StockData[[#This Row],[Open]])/StockData[[#This Row],[Open]]</f>
        <v>-2.23463687150838E-2</v>
      </c>
      <c r="J247" s="34">
        <f>StockData[[#This Row],[Date]]</f>
        <v>36872</v>
      </c>
    </row>
    <row r="248" spans="1:10" x14ac:dyDescent="0.3">
      <c r="A248" s="6">
        <v>36873</v>
      </c>
      <c r="B248" s="41">
        <v>3500</v>
      </c>
      <c r="C248" s="41">
        <v>3780</v>
      </c>
      <c r="D248" s="41">
        <v>3500</v>
      </c>
      <c r="E248" s="41">
        <v>3780</v>
      </c>
      <c r="F248" s="7">
        <v>84140000</v>
      </c>
      <c r="G248" s="19" t="str">
        <f>TEXT(StockData[[#This Row],[Date]],"mmm")</f>
        <v>Dec</v>
      </c>
      <c r="H248" s="19">
        <f>YEAR(StockData[[#This Row],[Date]])</f>
        <v>2000</v>
      </c>
      <c r="I248" s="22">
        <f>(StockData[[#This Row],[Close]]-StockData[[#This Row],[Open]])/StockData[[#This Row],[Open]]</f>
        <v>0.08</v>
      </c>
      <c r="J248" s="34">
        <f>StockData[[#This Row],[Date]]</f>
        <v>36873</v>
      </c>
    </row>
    <row r="249" spans="1:10" x14ac:dyDescent="0.3">
      <c r="A249" s="6">
        <v>36874</v>
      </c>
      <c r="B249" s="41">
        <v>3620</v>
      </c>
      <c r="C249" s="41">
        <v>3680</v>
      </c>
      <c r="D249" s="41">
        <v>3560</v>
      </c>
      <c r="E249" s="41">
        <v>3620</v>
      </c>
      <c r="F249" s="7">
        <v>66965000</v>
      </c>
      <c r="G249" s="19" t="str">
        <f>TEXT(StockData[[#This Row],[Date]],"mmm")</f>
        <v>Dec</v>
      </c>
      <c r="H249" s="19">
        <f>YEAR(StockData[[#This Row],[Date]])</f>
        <v>2000</v>
      </c>
      <c r="I249" s="22">
        <f>(StockData[[#This Row],[Close]]-StockData[[#This Row],[Open]])/StockData[[#This Row],[Open]]</f>
        <v>0</v>
      </c>
      <c r="J249" s="34">
        <f>StockData[[#This Row],[Date]]</f>
        <v>36874</v>
      </c>
    </row>
    <row r="250" spans="1:10" x14ac:dyDescent="0.3">
      <c r="A250" s="6">
        <v>36875</v>
      </c>
      <c r="B250" s="41">
        <v>3620</v>
      </c>
      <c r="C250" s="41">
        <v>3640</v>
      </c>
      <c r="D250" s="41">
        <v>3480</v>
      </c>
      <c r="E250" s="41">
        <v>3490</v>
      </c>
      <c r="F250" s="7">
        <v>52960000</v>
      </c>
      <c r="G250" s="19" t="str">
        <f>TEXT(StockData[[#This Row],[Date]],"mmm")</f>
        <v>Dec</v>
      </c>
      <c r="H250" s="19">
        <f>YEAR(StockData[[#This Row],[Date]])</f>
        <v>2000</v>
      </c>
      <c r="I250" s="22">
        <f>(StockData[[#This Row],[Close]]-StockData[[#This Row],[Open]])/StockData[[#This Row],[Open]]</f>
        <v>-3.591160220994475E-2</v>
      </c>
      <c r="J250" s="34">
        <f>StockData[[#This Row],[Date]]</f>
        <v>36875</v>
      </c>
    </row>
    <row r="251" spans="1:10" x14ac:dyDescent="0.3">
      <c r="A251" s="6">
        <v>36878</v>
      </c>
      <c r="B251" s="41">
        <v>3500</v>
      </c>
      <c r="C251" s="41">
        <v>3590</v>
      </c>
      <c r="D251" s="41">
        <v>3490</v>
      </c>
      <c r="E251" s="41">
        <v>3560</v>
      </c>
      <c r="F251" s="7">
        <v>34350000</v>
      </c>
      <c r="G251" s="19" t="str">
        <f>TEXT(StockData[[#This Row],[Date]],"mmm")</f>
        <v>Dec</v>
      </c>
      <c r="H251" s="19">
        <f>YEAR(StockData[[#This Row],[Date]])</f>
        <v>2000</v>
      </c>
      <c r="I251" s="22">
        <f>(StockData[[#This Row],[Close]]-StockData[[#This Row],[Open]])/StockData[[#This Row],[Open]]</f>
        <v>1.7142857142857144E-2</v>
      </c>
      <c r="J251" s="34">
        <f>StockData[[#This Row],[Date]]</f>
        <v>36878</v>
      </c>
    </row>
    <row r="252" spans="1:10" x14ac:dyDescent="0.3">
      <c r="A252" s="6">
        <v>36879</v>
      </c>
      <c r="B252" s="41">
        <v>3560</v>
      </c>
      <c r="C252" s="41">
        <v>3570</v>
      </c>
      <c r="D252" s="41">
        <v>3510</v>
      </c>
      <c r="E252" s="41">
        <v>3530</v>
      </c>
      <c r="F252" s="7">
        <v>25445000</v>
      </c>
      <c r="G252" s="19" t="str">
        <f>TEXT(StockData[[#This Row],[Date]],"mmm")</f>
        <v>Dec</v>
      </c>
      <c r="H252" s="19">
        <f>YEAR(StockData[[#This Row],[Date]])</f>
        <v>2000</v>
      </c>
      <c r="I252" s="22">
        <f>(StockData[[#This Row],[Close]]-StockData[[#This Row],[Open]])/StockData[[#This Row],[Open]]</f>
        <v>-8.4269662921348312E-3</v>
      </c>
      <c r="J252" s="34">
        <f>StockData[[#This Row],[Date]]</f>
        <v>36879</v>
      </c>
    </row>
    <row r="253" spans="1:10" x14ac:dyDescent="0.3">
      <c r="A253" s="6">
        <v>36880</v>
      </c>
      <c r="B253" s="41">
        <v>3420</v>
      </c>
      <c r="C253" s="41">
        <v>3450</v>
      </c>
      <c r="D253" s="41">
        <v>3320</v>
      </c>
      <c r="E253" s="41">
        <v>3340</v>
      </c>
      <c r="F253" s="7">
        <v>53675000</v>
      </c>
      <c r="G253" s="19" t="str">
        <f>TEXT(StockData[[#This Row],[Date]],"mmm")</f>
        <v>Dec</v>
      </c>
      <c r="H253" s="19">
        <f>YEAR(StockData[[#This Row],[Date]])</f>
        <v>2000</v>
      </c>
      <c r="I253" s="22">
        <f>(StockData[[#This Row],[Close]]-StockData[[#This Row],[Open]])/StockData[[#This Row],[Open]]</f>
        <v>-2.3391812865497075E-2</v>
      </c>
      <c r="J253" s="34">
        <f>StockData[[#This Row],[Date]]</f>
        <v>36880</v>
      </c>
    </row>
    <row r="254" spans="1:10" x14ac:dyDescent="0.3">
      <c r="A254" s="6">
        <v>36881</v>
      </c>
      <c r="B254" s="41">
        <v>3120</v>
      </c>
      <c r="C254" s="41">
        <v>3300</v>
      </c>
      <c r="D254" s="41">
        <v>3070</v>
      </c>
      <c r="E254" s="41">
        <v>3240</v>
      </c>
      <c r="F254" s="7">
        <v>76625000</v>
      </c>
      <c r="G254" s="19" t="str">
        <f>TEXT(StockData[[#This Row],[Date]],"mmm")</f>
        <v>Dec</v>
      </c>
      <c r="H254" s="19">
        <f>YEAR(StockData[[#This Row],[Date]])</f>
        <v>2000</v>
      </c>
      <c r="I254" s="22">
        <f>(StockData[[#This Row],[Close]]-StockData[[#This Row],[Open]])/StockData[[#This Row],[Open]]</f>
        <v>3.8461538461538464E-2</v>
      </c>
      <c r="J254" s="34">
        <f>StockData[[#This Row],[Date]]</f>
        <v>36881</v>
      </c>
    </row>
    <row r="255" spans="1:10" x14ac:dyDescent="0.3">
      <c r="A255" s="6">
        <v>36882</v>
      </c>
      <c r="B255" s="41">
        <v>3240</v>
      </c>
      <c r="C255" s="41">
        <v>3300</v>
      </c>
      <c r="D255" s="41">
        <v>3130</v>
      </c>
      <c r="E255" s="41">
        <v>3140</v>
      </c>
      <c r="F255" s="7">
        <v>63760000</v>
      </c>
      <c r="G255" s="19" t="str">
        <f>TEXT(StockData[[#This Row],[Date]],"mmm")</f>
        <v>Dec</v>
      </c>
      <c r="H255" s="19">
        <f>YEAR(StockData[[#This Row],[Date]])</f>
        <v>2000</v>
      </c>
      <c r="I255" s="22">
        <f>(StockData[[#This Row],[Close]]-StockData[[#This Row],[Open]])/StockData[[#This Row],[Open]]</f>
        <v>-3.0864197530864196E-2</v>
      </c>
      <c r="J255" s="34">
        <f>StockData[[#This Row],[Date]]</f>
        <v>36882</v>
      </c>
    </row>
    <row r="256" spans="1:10" x14ac:dyDescent="0.3">
      <c r="A256" s="6">
        <v>36886</v>
      </c>
      <c r="B256" s="41">
        <v>3230</v>
      </c>
      <c r="C256" s="41">
        <v>3240</v>
      </c>
      <c r="D256" s="41">
        <v>3160</v>
      </c>
      <c r="E256" s="41">
        <v>3160</v>
      </c>
      <c r="F256" s="7">
        <v>60430000</v>
      </c>
      <c r="G256" s="19" t="str">
        <f>TEXT(StockData[[#This Row],[Date]],"mmm")</f>
        <v>Dec</v>
      </c>
      <c r="H256" s="19">
        <f>YEAR(StockData[[#This Row],[Date]])</f>
        <v>2000</v>
      </c>
      <c r="I256" s="22">
        <f>(StockData[[#This Row],[Close]]-StockData[[#This Row],[Open]])/StockData[[#This Row],[Open]]</f>
        <v>-2.1671826625386997E-2</v>
      </c>
      <c r="J256" s="34">
        <f>StockData[[#This Row],[Date]]</f>
        <v>36886</v>
      </c>
    </row>
    <row r="257" spans="1:10" x14ac:dyDescent="0.3">
      <c r="A257" s="6">
        <v>36887</v>
      </c>
      <c r="B257" s="41">
        <v>3160</v>
      </c>
      <c r="C257" s="41">
        <v>3160</v>
      </c>
      <c r="D257" s="41">
        <v>3160</v>
      </c>
      <c r="E257" s="41">
        <v>3160</v>
      </c>
      <c r="F257" s="7">
        <v>0</v>
      </c>
      <c r="G257" s="19" t="str">
        <f>TEXT(StockData[[#This Row],[Date]],"mmm")</f>
        <v>Dec</v>
      </c>
      <c r="H257" s="19">
        <f>YEAR(StockData[[#This Row],[Date]])</f>
        <v>2000</v>
      </c>
      <c r="I257" s="22">
        <f>(StockData[[#This Row],[Close]]-StockData[[#This Row],[Open]])/StockData[[#This Row],[Open]]</f>
        <v>0</v>
      </c>
      <c r="J257" s="34">
        <f>StockData[[#This Row],[Date]]</f>
        <v>36887</v>
      </c>
    </row>
    <row r="258" spans="1:10" x14ac:dyDescent="0.3">
      <c r="A258" s="6">
        <v>36888</v>
      </c>
      <c r="B258" s="41">
        <v>3160</v>
      </c>
      <c r="C258" s="41">
        <v>3160</v>
      </c>
      <c r="D258" s="41">
        <v>3160</v>
      </c>
      <c r="E258" s="41">
        <v>3160</v>
      </c>
      <c r="F258" s="7">
        <v>0</v>
      </c>
      <c r="G258" s="19" t="str">
        <f>TEXT(StockData[[#This Row],[Date]],"mmm")</f>
        <v>Dec</v>
      </c>
      <c r="H258" s="19">
        <f>YEAR(StockData[[#This Row],[Date]])</f>
        <v>2000</v>
      </c>
      <c r="I258" s="22">
        <f>(StockData[[#This Row],[Close]]-StockData[[#This Row],[Open]])/StockData[[#This Row],[Open]]</f>
        <v>0</v>
      </c>
      <c r="J258" s="34">
        <f>StockData[[#This Row],[Date]]</f>
        <v>36888</v>
      </c>
    </row>
    <row r="259" spans="1:10" x14ac:dyDescent="0.3">
      <c r="A259" s="6">
        <v>36889</v>
      </c>
      <c r="B259" s="41">
        <v>3160</v>
      </c>
      <c r="C259" s="41">
        <v>3160</v>
      </c>
      <c r="D259" s="41">
        <v>3160</v>
      </c>
      <c r="E259" s="41">
        <v>3160</v>
      </c>
      <c r="F259" s="7">
        <v>0</v>
      </c>
      <c r="G259" s="19" t="str">
        <f>TEXT(StockData[[#This Row],[Date]],"mmm")</f>
        <v>Dec</v>
      </c>
      <c r="H259" s="19">
        <f>YEAR(StockData[[#This Row],[Date]])</f>
        <v>2000</v>
      </c>
      <c r="I259" s="22">
        <f>(StockData[[#This Row],[Close]]-StockData[[#This Row],[Open]])/StockData[[#This Row],[Open]]</f>
        <v>0</v>
      </c>
      <c r="J259" s="34">
        <f>StockData[[#This Row],[Date]]</f>
        <v>36889</v>
      </c>
    </row>
    <row r="260" spans="1:10" x14ac:dyDescent="0.3">
      <c r="A260" s="6">
        <v>36892</v>
      </c>
      <c r="B260" s="41">
        <v>3160</v>
      </c>
      <c r="C260" s="41">
        <v>3160</v>
      </c>
      <c r="D260" s="41">
        <v>3160</v>
      </c>
      <c r="E260" s="41">
        <v>3160</v>
      </c>
      <c r="F260" s="7">
        <v>0</v>
      </c>
      <c r="G260" s="19" t="str">
        <f>TEXT(StockData[[#This Row],[Date]],"mmm")</f>
        <v>Jan</v>
      </c>
      <c r="H260" s="19">
        <f>YEAR(StockData[[#This Row],[Date]])</f>
        <v>2001</v>
      </c>
      <c r="I260" s="22">
        <f>(StockData[[#This Row],[Close]]-StockData[[#This Row],[Open]])/StockData[[#This Row],[Open]]</f>
        <v>0</v>
      </c>
      <c r="J260" s="34">
        <f>StockData[[#This Row],[Date]]</f>
        <v>36892</v>
      </c>
    </row>
    <row r="261" spans="1:10" x14ac:dyDescent="0.3">
      <c r="A261" s="6">
        <v>36893</v>
      </c>
      <c r="B261" s="41">
        <v>3160</v>
      </c>
      <c r="C261" s="41">
        <v>3380</v>
      </c>
      <c r="D261" s="41">
        <v>3140</v>
      </c>
      <c r="E261" s="41">
        <v>3350</v>
      </c>
      <c r="F261" s="7">
        <v>39455000</v>
      </c>
      <c r="G261" s="19" t="str">
        <f>TEXT(StockData[[#This Row],[Date]],"mmm")</f>
        <v>Jan</v>
      </c>
      <c r="H261" s="19">
        <f>YEAR(StockData[[#This Row],[Date]])</f>
        <v>2001</v>
      </c>
      <c r="I261" s="22">
        <f>(StockData[[#This Row],[Close]]-StockData[[#This Row],[Open]])/StockData[[#This Row],[Open]]</f>
        <v>6.0126582278481014E-2</v>
      </c>
      <c r="J261" s="34">
        <f>StockData[[#This Row],[Date]]</f>
        <v>36893</v>
      </c>
    </row>
    <row r="262" spans="1:10" x14ac:dyDescent="0.3">
      <c r="A262" s="6">
        <v>36894</v>
      </c>
      <c r="B262" s="41">
        <v>3230</v>
      </c>
      <c r="C262" s="41">
        <v>3420</v>
      </c>
      <c r="D262" s="41">
        <v>3220</v>
      </c>
      <c r="E262" s="41">
        <v>3370</v>
      </c>
      <c r="F262" s="7">
        <v>37855000</v>
      </c>
      <c r="G262" s="19" t="str">
        <f>TEXT(StockData[[#This Row],[Date]],"mmm")</f>
        <v>Jan</v>
      </c>
      <c r="H262" s="19">
        <f>YEAR(StockData[[#This Row],[Date]])</f>
        <v>2001</v>
      </c>
      <c r="I262" s="22">
        <f>(StockData[[#This Row],[Close]]-StockData[[#This Row],[Open]])/StockData[[#This Row],[Open]]</f>
        <v>4.3343653250773995E-2</v>
      </c>
      <c r="J262" s="34">
        <f>StockData[[#This Row],[Date]]</f>
        <v>36894</v>
      </c>
    </row>
    <row r="263" spans="1:10" x14ac:dyDescent="0.3">
      <c r="A263" s="6">
        <v>36895</v>
      </c>
      <c r="B263" s="41">
        <v>3790</v>
      </c>
      <c r="C263" s="41">
        <v>3870</v>
      </c>
      <c r="D263" s="41">
        <v>3660</v>
      </c>
      <c r="E263" s="41">
        <v>3780</v>
      </c>
      <c r="F263" s="7">
        <v>119910000</v>
      </c>
      <c r="G263" s="19" t="str">
        <f>TEXT(StockData[[#This Row],[Date]],"mmm")</f>
        <v>Jan</v>
      </c>
      <c r="H263" s="19">
        <f>YEAR(StockData[[#This Row],[Date]])</f>
        <v>2001</v>
      </c>
      <c r="I263" s="22">
        <f>(StockData[[#This Row],[Close]]-StockData[[#This Row],[Open]])/StockData[[#This Row],[Open]]</f>
        <v>-2.6385224274406332E-3</v>
      </c>
      <c r="J263" s="34">
        <f>StockData[[#This Row],[Date]]</f>
        <v>36895</v>
      </c>
    </row>
    <row r="264" spans="1:10" x14ac:dyDescent="0.3">
      <c r="A264" s="6">
        <v>36896</v>
      </c>
      <c r="B264" s="41">
        <v>3760</v>
      </c>
      <c r="C264" s="41">
        <v>3920</v>
      </c>
      <c r="D264" s="41">
        <v>3700</v>
      </c>
      <c r="E264" s="41">
        <v>3900</v>
      </c>
      <c r="F264" s="7">
        <v>78135000</v>
      </c>
      <c r="G264" s="19" t="str">
        <f>TEXT(StockData[[#This Row],[Date]],"mmm")</f>
        <v>Jan</v>
      </c>
      <c r="H264" s="19">
        <f>YEAR(StockData[[#This Row],[Date]])</f>
        <v>2001</v>
      </c>
      <c r="I264" s="22">
        <f>(StockData[[#This Row],[Close]]-StockData[[#This Row],[Open]])/StockData[[#This Row],[Open]]</f>
        <v>3.7234042553191488E-2</v>
      </c>
      <c r="J264" s="34">
        <f>StockData[[#This Row],[Date]]</f>
        <v>36896</v>
      </c>
    </row>
    <row r="265" spans="1:10" x14ac:dyDescent="0.3">
      <c r="A265" s="6">
        <v>36899</v>
      </c>
      <c r="B265" s="41">
        <v>3820</v>
      </c>
      <c r="C265" s="41">
        <v>3910</v>
      </c>
      <c r="D265" s="41">
        <v>3780</v>
      </c>
      <c r="E265" s="41">
        <v>3880</v>
      </c>
      <c r="F265" s="7">
        <v>42295000</v>
      </c>
      <c r="G265" s="19" t="str">
        <f>TEXT(StockData[[#This Row],[Date]],"mmm")</f>
        <v>Jan</v>
      </c>
      <c r="H265" s="19">
        <f>YEAR(StockData[[#This Row],[Date]])</f>
        <v>2001</v>
      </c>
      <c r="I265" s="22">
        <f>(StockData[[#This Row],[Close]]-StockData[[#This Row],[Open]])/StockData[[#This Row],[Open]]</f>
        <v>1.5706806282722512E-2</v>
      </c>
      <c r="J265" s="34">
        <f>StockData[[#This Row],[Date]]</f>
        <v>36899</v>
      </c>
    </row>
    <row r="266" spans="1:10" x14ac:dyDescent="0.3">
      <c r="A266" s="6">
        <v>36900</v>
      </c>
      <c r="B266" s="41">
        <v>3830</v>
      </c>
      <c r="C266" s="41">
        <v>3860</v>
      </c>
      <c r="D266" s="41">
        <v>3710</v>
      </c>
      <c r="E266" s="41">
        <v>3840</v>
      </c>
      <c r="F266" s="7">
        <v>46280000</v>
      </c>
      <c r="G266" s="19" t="str">
        <f>TEXT(StockData[[#This Row],[Date]],"mmm")</f>
        <v>Jan</v>
      </c>
      <c r="H266" s="19">
        <f>YEAR(StockData[[#This Row],[Date]])</f>
        <v>2001</v>
      </c>
      <c r="I266" s="22">
        <f>(StockData[[#This Row],[Close]]-StockData[[#This Row],[Open]])/StockData[[#This Row],[Open]]</f>
        <v>2.6109660574412533E-3</v>
      </c>
      <c r="J266" s="34">
        <f>StockData[[#This Row],[Date]]</f>
        <v>36900</v>
      </c>
    </row>
    <row r="267" spans="1:10" x14ac:dyDescent="0.3">
      <c r="A267" s="6">
        <v>36901</v>
      </c>
      <c r="B267" s="41">
        <v>3780</v>
      </c>
      <c r="C267" s="41">
        <v>3810</v>
      </c>
      <c r="D267" s="41">
        <v>3700</v>
      </c>
      <c r="E267" s="41">
        <v>3710</v>
      </c>
      <c r="F267" s="7">
        <v>41235000</v>
      </c>
      <c r="G267" s="19" t="str">
        <f>TEXT(StockData[[#This Row],[Date]],"mmm")</f>
        <v>Jan</v>
      </c>
      <c r="H267" s="19">
        <f>YEAR(StockData[[#This Row],[Date]])</f>
        <v>2001</v>
      </c>
      <c r="I267" s="22">
        <f>(StockData[[#This Row],[Close]]-StockData[[#This Row],[Open]])/StockData[[#This Row],[Open]]</f>
        <v>-1.8518518518518517E-2</v>
      </c>
      <c r="J267" s="34">
        <f>StockData[[#This Row],[Date]]</f>
        <v>36901</v>
      </c>
    </row>
    <row r="268" spans="1:10" x14ac:dyDescent="0.3">
      <c r="A268" s="6">
        <v>36902</v>
      </c>
      <c r="B268" s="41">
        <v>3790</v>
      </c>
      <c r="C268" s="41">
        <v>3790</v>
      </c>
      <c r="D268" s="41">
        <v>3640</v>
      </c>
      <c r="E268" s="41">
        <v>3640</v>
      </c>
      <c r="F268" s="7">
        <v>31410000</v>
      </c>
      <c r="G268" s="19" t="str">
        <f>TEXT(StockData[[#This Row],[Date]],"mmm")</f>
        <v>Jan</v>
      </c>
      <c r="H268" s="19">
        <f>YEAR(StockData[[#This Row],[Date]])</f>
        <v>2001</v>
      </c>
      <c r="I268" s="22">
        <f>(StockData[[#This Row],[Close]]-StockData[[#This Row],[Open]])/StockData[[#This Row],[Open]]</f>
        <v>-3.9577836411609502E-2</v>
      </c>
      <c r="J268" s="34">
        <f>StockData[[#This Row],[Date]]</f>
        <v>36902</v>
      </c>
    </row>
    <row r="269" spans="1:10" x14ac:dyDescent="0.3">
      <c r="A269" s="6">
        <v>36903</v>
      </c>
      <c r="B269" s="41">
        <v>3800</v>
      </c>
      <c r="C269" s="41">
        <v>3890</v>
      </c>
      <c r="D269" s="41">
        <v>3770</v>
      </c>
      <c r="E269" s="41">
        <v>3840</v>
      </c>
      <c r="F269" s="7">
        <v>52900000</v>
      </c>
      <c r="G269" s="19" t="str">
        <f>TEXT(StockData[[#This Row],[Date]],"mmm")</f>
        <v>Jan</v>
      </c>
      <c r="H269" s="19">
        <f>YEAR(StockData[[#This Row],[Date]])</f>
        <v>2001</v>
      </c>
      <c r="I269" s="22">
        <f>(StockData[[#This Row],[Close]]-StockData[[#This Row],[Open]])/StockData[[#This Row],[Open]]</f>
        <v>1.0526315789473684E-2</v>
      </c>
      <c r="J269" s="34">
        <f>StockData[[#This Row],[Date]]</f>
        <v>36903</v>
      </c>
    </row>
    <row r="270" spans="1:10" x14ac:dyDescent="0.3">
      <c r="A270" s="6">
        <v>36906</v>
      </c>
      <c r="B270" s="41">
        <v>3860</v>
      </c>
      <c r="C270" s="41">
        <v>4020</v>
      </c>
      <c r="D270" s="41">
        <v>3840</v>
      </c>
      <c r="E270" s="41">
        <v>3920</v>
      </c>
      <c r="F270" s="7">
        <v>51460000</v>
      </c>
      <c r="G270" s="19" t="str">
        <f>TEXT(StockData[[#This Row],[Date]],"mmm")</f>
        <v>Jan</v>
      </c>
      <c r="H270" s="19">
        <f>YEAR(StockData[[#This Row],[Date]])</f>
        <v>2001</v>
      </c>
      <c r="I270" s="22">
        <f>(StockData[[#This Row],[Close]]-StockData[[#This Row],[Open]])/StockData[[#This Row],[Open]]</f>
        <v>1.5544041450777202E-2</v>
      </c>
      <c r="J270" s="34">
        <f>StockData[[#This Row],[Date]]</f>
        <v>36906</v>
      </c>
    </row>
    <row r="271" spans="1:10" x14ac:dyDescent="0.3">
      <c r="A271" s="6">
        <v>36907</v>
      </c>
      <c r="B271" s="41">
        <v>3960</v>
      </c>
      <c r="C271" s="41">
        <v>4200</v>
      </c>
      <c r="D271" s="41">
        <v>3850</v>
      </c>
      <c r="E271" s="41">
        <v>4140</v>
      </c>
      <c r="F271" s="7">
        <v>52065000</v>
      </c>
      <c r="G271" s="19" t="str">
        <f>TEXT(StockData[[#This Row],[Date]],"mmm")</f>
        <v>Jan</v>
      </c>
      <c r="H271" s="19">
        <f>YEAR(StockData[[#This Row],[Date]])</f>
        <v>2001</v>
      </c>
      <c r="I271" s="22">
        <f>(StockData[[#This Row],[Close]]-StockData[[#This Row],[Open]])/StockData[[#This Row],[Open]]</f>
        <v>4.5454545454545456E-2</v>
      </c>
      <c r="J271" s="34">
        <f>StockData[[#This Row],[Date]]</f>
        <v>36907</v>
      </c>
    </row>
    <row r="272" spans="1:10" x14ac:dyDescent="0.3">
      <c r="A272" s="6">
        <v>36908</v>
      </c>
      <c r="B272" s="41">
        <v>4060</v>
      </c>
      <c r="C272" s="41">
        <v>4240</v>
      </c>
      <c r="D272" s="41">
        <v>4060</v>
      </c>
      <c r="E272" s="41">
        <v>4220</v>
      </c>
      <c r="F272" s="7">
        <v>52570000</v>
      </c>
      <c r="G272" s="19" t="str">
        <f>TEXT(StockData[[#This Row],[Date]],"mmm")</f>
        <v>Jan</v>
      </c>
      <c r="H272" s="19">
        <f>YEAR(StockData[[#This Row],[Date]])</f>
        <v>2001</v>
      </c>
      <c r="I272" s="22">
        <f>(StockData[[#This Row],[Close]]-StockData[[#This Row],[Open]])/StockData[[#This Row],[Open]]</f>
        <v>3.9408866995073892E-2</v>
      </c>
      <c r="J272" s="34">
        <f>StockData[[#This Row],[Date]]</f>
        <v>36908</v>
      </c>
    </row>
    <row r="273" spans="1:10" x14ac:dyDescent="0.3">
      <c r="A273" s="6">
        <v>36909</v>
      </c>
      <c r="B273" s="41">
        <v>4240</v>
      </c>
      <c r="C273" s="41">
        <v>4530</v>
      </c>
      <c r="D273" s="41">
        <v>4240</v>
      </c>
      <c r="E273" s="41">
        <v>4400</v>
      </c>
      <c r="F273" s="7">
        <v>57685000</v>
      </c>
      <c r="G273" s="19" t="str">
        <f>TEXT(StockData[[#This Row],[Date]],"mmm")</f>
        <v>Jan</v>
      </c>
      <c r="H273" s="19">
        <f>YEAR(StockData[[#This Row],[Date]])</f>
        <v>2001</v>
      </c>
      <c r="I273" s="22">
        <f>(StockData[[#This Row],[Close]]-StockData[[#This Row],[Open]])/StockData[[#This Row],[Open]]</f>
        <v>3.7735849056603772E-2</v>
      </c>
      <c r="J273" s="34">
        <f>StockData[[#This Row],[Date]]</f>
        <v>36909</v>
      </c>
    </row>
    <row r="274" spans="1:10" x14ac:dyDescent="0.3">
      <c r="A274" s="6">
        <v>36910</v>
      </c>
      <c r="B274" s="41">
        <v>4700</v>
      </c>
      <c r="C274" s="41">
        <v>4700</v>
      </c>
      <c r="D274" s="41">
        <v>4520</v>
      </c>
      <c r="E274" s="41">
        <v>4600</v>
      </c>
      <c r="F274" s="7">
        <v>54245000</v>
      </c>
      <c r="G274" s="19" t="str">
        <f>TEXT(StockData[[#This Row],[Date]],"mmm")</f>
        <v>Jan</v>
      </c>
      <c r="H274" s="19">
        <f>YEAR(StockData[[#This Row],[Date]])</f>
        <v>2001</v>
      </c>
      <c r="I274" s="22">
        <f>(StockData[[#This Row],[Close]]-StockData[[#This Row],[Open]])/StockData[[#This Row],[Open]]</f>
        <v>-2.1276595744680851E-2</v>
      </c>
      <c r="J274" s="34">
        <f>StockData[[#This Row],[Date]]</f>
        <v>36910</v>
      </c>
    </row>
    <row r="275" spans="1:10" x14ac:dyDescent="0.3">
      <c r="A275" s="6">
        <v>36913</v>
      </c>
      <c r="B275" s="41">
        <v>4600</v>
      </c>
      <c r="C275" s="41">
        <v>4600</v>
      </c>
      <c r="D275" s="41">
        <v>4470</v>
      </c>
      <c r="E275" s="41">
        <v>4550</v>
      </c>
      <c r="F275" s="7">
        <v>42250000</v>
      </c>
      <c r="G275" s="19" t="str">
        <f>TEXT(StockData[[#This Row],[Date]],"mmm")</f>
        <v>Jan</v>
      </c>
      <c r="H275" s="19">
        <f>YEAR(StockData[[#This Row],[Date]])</f>
        <v>2001</v>
      </c>
      <c r="I275" s="22">
        <f>(StockData[[#This Row],[Close]]-StockData[[#This Row],[Open]])/StockData[[#This Row],[Open]]</f>
        <v>-1.0869565217391304E-2</v>
      </c>
      <c r="J275" s="34">
        <f>StockData[[#This Row],[Date]]</f>
        <v>36913</v>
      </c>
    </row>
    <row r="276" spans="1:10" x14ac:dyDescent="0.3">
      <c r="A276" s="6">
        <v>36917</v>
      </c>
      <c r="B276" s="41">
        <v>4450</v>
      </c>
      <c r="C276" s="41">
        <v>4480</v>
      </c>
      <c r="D276" s="41">
        <v>3970</v>
      </c>
      <c r="E276" s="41">
        <v>3980</v>
      </c>
      <c r="F276" s="7">
        <v>91025000</v>
      </c>
      <c r="G276" s="19" t="str">
        <f>TEXT(StockData[[#This Row],[Date]],"mmm")</f>
        <v>Jan</v>
      </c>
      <c r="H276" s="19">
        <f>YEAR(StockData[[#This Row],[Date]])</f>
        <v>2001</v>
      </c>
      <c r="I276" s="22">
        <f>(StockData[[#This Row],[Close]]-StockData[[#This Row],[Open]])/StockData[[#This Row],[Open]]</f>
        <v>-0.10561797752808989</v>
      </c>
      <c r="J276" s="34">
        <f>StockData[[#This Row],[Date]]</f>
        <v>36917</v>
      </c>
    </row>
    <row r="277" spans="1:10" x14ac:dyDescent="0.3">
      <c r="A277" s="6">
        <v>36920</v>
      </c>
      <c r="B277" s="41">
        <v>4000</v>
      </c>
      <c r="C277" s="41">
        <v>4100</v>
      </c>
      <c r="D277" s="41">
        <v>3960</v>
      </c>
      <c r="E277" s="41">
        <v>4020</v>
      </c>
      <c r="F277" s="7">
        <v>47245000</v>
      </c>
      <c r="G277" s="19" t="str">
        <f>TEXT(StockData[[#This Row],[Date]],"mmm")</f>
        <v>Jan</v>
      </c>
      <c r="H277" s="19">
        <f>YEAR(StockData[[#This Row],[Date]])</f>
        <v>2001</v>
      </c>
      <c r="I277" s="22">
        <f>(StockData[[#This Row],[Close]]-StockData[[#This Row],[Open]])/StockData[[#This Row],[Open]]</f>
        <v>5.0000000000000001E-3</v>
      </c>
      <c r="J277" s="34">
        <f>StockData[[#This Row],[Date]]</f>
        <v>36920</v>
      </c>
    </row>
    <row r="278" spans="1:10" x14ac:dyDescent="0.3">
      <c r="A278" s="6">
        <v>36921</v>
      </c>
      <c r="B278" s="41">
        <v>4100</v>
      </c>
      <c r="C278" s="41">
        <v>4170</v>
      </c>
      <c r="D278" s="41">
        <v>4070</v>
      </c>
      <c r="E278" s="41">
        <v>4110</v>
      </c>
      <c r="F278" s="7">
        <v>39350000</v>
      </c>
      <c r="G278" s="19" t="str">
        <f>TEXT(StockData[[#This Row],[Date]],"mmm")</f>
        <v>Jan</v>
      </c>
      <c r="H278" s="19">
        <f>YEAR(StockData[[#This Row],[Date]])</f>
        <v>2001</v>
      </c>
      <c r="I278" s="22">
        <f>(StockData[[#This Row],[Close]]-StockData[[#This Row],[Open]])/StockData[[#This Row],[Open]]</f>
        <v>2.4390243902439024E-3</v>
      </c>
      <c r="J278" s="34">
        <f>StockData[[#This Row],[Date]]</f>
        <v>36921</v>
      </c>
    </row>
    <row r="279" spans="1:10" x14ac:dyDescent="0.3">
      <c r="A279" s="6">
        <v>36922</v>
      </c>
      <c r="B279" s="41">
        <v>4090</v>
      </c>
      <c r="C279" s="41">
        <v>4400</v>
      </c>
      <c r="D279" s="41">
        <v>4090</v>
      </c>
      <c r="E279" s="41">
        <v>4400</v>
      </c>
      <c r="F279" s="7">
        <v>53045000</v>
      </c>
      <c r="G279" s="19" t="str">
        <f>TEXT(StockData[[#This Row],[Date]],"mmm")</f>
        <v>Jan</v>
      </c>
      <c r="H279" s="19">
        <f>YEAR(StockData[[#This Row],[Date]])</f>
        <v>2001</v>
      </c>
      <c r="I279" s="22">
        <f>(StockData[[#This Row],[Close]]-StockData[[#This Row],[Open]])/StockData[[#This Row],[Open]]</f>
        <v>7.5794621026894868E-2</v>
      </c>
      <c r="J279" s="34">
        <f>StockData[[#This Row],[Date]]</f>
        <v>36922</v>
      </c>
    </row>
    <row r="280" spans="1:10" x14ac:dyDescent="0.3">
      <c r="A280" s="6">
        <v>36923</v>
      </c>
      <c r="B280" s="41">
        <v>4270</v>
      </c>
      <c r="C280" s="41">
        <v>4420</v>
      </c>
      <c r="D280" s="41">
        <v>4190</v>
      </c>
      <c r="E280" s="41">
        <v>4270</v>
      </c>
      <c r="F280" s="7">
        <v>39730000</v>
      </c>
      <c r="G280" s="19" t="str">
        <f>TEXT(StockData[[#This Row],[Date]],"mmm")</f>
        <v>Feb</v>
      </c>
      <c r="H280" s="19">
        <f>YEAR(StockData[[#This Row],[Date]])</f>
        <v>2001</v>
      </c>
      <c r="I280" s="22">
        <f>(StockData[[#This Row],[Close]]-StockData[[#This Row],[Open]])/StockData[[#This Row],[Open]]</f>
        <v>0</v>
      </c>
      <c r="J280" s="34">
        <f>StockData[[#This Row],[Date]]</f>
        <v>36923</v>
      </c>
    </row>
    <row r="281" spans="1:10" x14ac:dyDescent="0.3">
      <c r="A281" s="6">
        <v>36924</v>
      </c>
      <c r="B281" s="41">
        <v>4290</v>
      </c>
      <c r="C281" s="41">
        <v>4390</v>
      </c>
      <c r="D281" s="41">
        <v>4220</v>
      </c>
      <c r="E281" s="41">
        <v>4290</v>
      </c>
      <c r="F281" s="7">
        <v>27330000</v>
      </c>
      <c r="G281" s="19" t="str">
        <f>TEXT(StockData[[#This Row],[Date]],"mmm")</f>
        <v>Feb</v>
      </c>
      <c r="H281" s="19">
        <f>YEAR(StockData[[#This Row],[Date]])</f>
        <v>2001</v>
      </c>
      <c r="I281" s="22">
        <f>(StockData[[#This Row],[Close]]-StockData[[#This Row],[Open]])/StockData[[#This Row],[Open]]</f>
        <v>0</v>
      </c>
      <c r="J281" s="34">
        <f>StockData[[#This Row],[Date]]</f>
        <v>36924</v>
      </c>
    </row>
    <row r="282" spans="1:10" x14ac:dyDescent="0.3">
      <c r="A282" s="6">
        <v>36927</v>
      </c>
      <c r="B282" s="41">
        <v>4170</v>
      </c>
      <c r="C282" s="41">
        <v>4200</v>
      </c>
      <c r="D282" s="41">
        <v>3990</v>
      </c>
      <c r="E282" s="41">
        <v>4030</v>
      </c>
      <c r="F282" s="7">
        <v>47135000</v>
      </c>
      <c r="G282" s="19" t="str">
        <f>TEXT(StockData[[#This Row],[Date]],"mmm")</f>
        <v>Feb</v>
      </c>
      <c r="H282" s="19">
        <f>YEAR(StockData[[#This Row],[Date]])</f>
        <v>2001</v>
      </c>
      <c r="I282" s="22">
        <f>(StockData[[#This Row],[Close]]-StockData[[#This Row],[Open]])/StockData[[#This Row],[Open]]</f>
        <v>-3.3573141486810551E-2</v>
      </c>
      <c r="J282" s="34">
        <f>StockData[[#This Row],[Date]]</f>
        <v>36927</v>
      </c>
    </row>
    <row r="283" spans="1:10" x14ac:dyDescent="0.3">
      <c r="A283" s="6">
        <v>36928</v>
      </c>
      <c r="B283" s="41">
        <v>3980</v>
      </c>
      <c r="C283" s="41">
        <v>4020</v>
      </c>
      <c r="D283" s="41">
        <v>3910</v>
      </c>
      <c r="E283" s="41">
        <v>4010</v>
      </c>
      <c r="F283" s="7">
        <v>31545000</v>
      </c>
      <c r="G283" s="19" t="str">
        <f>TEXT(StockData[[#This Row],[Date]],"mmm")</f>
        <v>Feb</v>
      </c>
      <c r="H283" s="19">
        <f>YEAR(StockData[[#This Row],[Date]])</f>
        <v>2001</v>
      </c>
      <c r="I283" s="22">
        <f>(StockData[[#This Row],[Close]]-StockData[[#This Row],[Open]])/StockData[[#This Row],[Open]]</f>
        <v>7.537688442211055E-3</v>
      </c>
      <c r="J283" s="34">
        <f>StockData[[#This Row],[Date]]</f>
        <v>36928</v>
      </c>
    </row>
    <row r="284" spans="1:10" x14ac:dyDescent="0.3">
      <c r="A284" s="6">
        <v>36929</v>
      </c>
      <c r="B284" s="41">
        <v>3960</v>
      </c>
      <c r="C284" s="41">
        <v>3990</v>
      </c>
      <c r="D284" s="41">
        <v>3900</v>
      </c>
      <c r="E284" s="41">
        <v>3900</v>
      </c>
      <c r="F284" s="7">
        <v>23130000</v>
      </c>
      <c r="G284" s="19" t="str">
        <f>TEXT(StockData[[#This Row],[Date]],"mmm")</f>
        <v>Feb</v>
      </c>
      <c r="H284" s="19">
        <f>YEAR(StockData[[#This Row],[Date]])</f>
        <v>2001</v>
      </c>
      <c r="I284" s="22">
        <f>(StockData[[#This Row],[Close]]-StockData[[#This Row],[Open]])/StockData[[#This Row],[Open]]</f>
        <v>-1.5151515151515152E-2</v>
      </c>
      <c r="J284" s="34">
        <f>StockData[[#This Row],[Date]]</f>
        <v>36929</v>
      </c>
    </row>
    <row r="285" spans="1:10" x14ac:dyDescent="0.3">
      <c r="A285" s="6">
        <v>36930</v>
      </c>
      <c r="B285" s="41">
        <v>3920</v>
      </c>
      <c r="C285" s="41">
        <v>4060</v>
      </c>
      <c r="D285" s="41">
        <v>3890</v>
      </c>
      <c r="E285" s="41">
        <v>4060</v>
      </c>
      <c r="F285" s="7">
        <v>34685000</v>
      </c>
      <c r="G285" s="19" t="str">
        <f>TEXT(StockData[[#This Row],[Date]],"mmm")</f>
        <v>Feb</v>
      </c>
      <c r="H285" s="19">
        <f>YEAR(StockData[[#This Row],[Date]])</f>
        <v>2001</v>
      </c>
      <c r="I285" s="22">
        <f>(StockData[[#This Row],[Close]]-StockData[[#This Row],[Open]])/StockData[[#This Row],[Open]]</f>
        <v>3.5714285714285712E-2</v>
      </c>
      <c r="J285" s="34">
        <f>StockData[[#This Row],[Date]]</f>
        <v>36930</v>
      </c>
    </row>
    <row r="286" spans="1:10" x14ac:dyDescent="0.3">
      <c r="A286" s="6">
        <v>36931</v>
      </c>
      <c r="B286" s="41">
        <v>4040</v>
      </c>
      <c r="C286" s="41">
        <v>4100</v>
      </c>
      <c r="D286" s="41">
        <v>3980</v>
      </c>
      <c r="E286" s="41">
        <v>4070</v>
      </c>
      <c r="F286" s="7">
        <v>25230000</v>
      </c>
      <c r="G286" s="19" t="str">
        <f>TEXT(StockData[[#This Row],[Date]],"mmm")</f>
        <v>Feb</v>
      </c>
      <c r="H286" s="19">
        <f>YEAR(StockData[[#This Row],[Date]])</f>
        <v>2001</v>
      </c>
      <c r="I286" s="22">
        <f>(StockData[[#This Row],[Close]]-StockData[[#This Row],[Open]])/StockData[[#This Row],[Open]]</f>
        <v>7.4257425742574254E-3</v>
      </c>
      <c r="J286" s="34">
        <f>StockData[[#This Row],[Date]]</f>
        <v>36931</v>
      </c>
    </row>
    <row r="287" spans="1:10" x14ac:dyDescent="0.3">
      <c r="A287" s="6">
        <v>36934</v>
      </c>
      <c r="B287" s="41">
        <v>3840</v>
      </c>
      <c r="C287" s="41">
        <v>4050</v>
      </c>
      <c r="D287" s="41">
        <v>3840</v>
      </c>
      <c r="E287" s="41">
        <v>3970</v>
      </c>
      <c r="F287" s="7">
        <v>36110000</v>
      </c>
      <c r="G287" s="19" t="str">
        <f>TEXT(StockData[[#This Row],[Date]],"mmm")</f>
        <v>Feb</v>
      </c>
      <c r="H287" s="19">
        <f>YEAR(StockData[[#This Row],[Date]])</f>
        <v>2001</v>
      </c>
      <c r="I287" s="22">
        <f>(StockData[[#This Row],[Close]]-StockData[[#This Row],[Open]])/StockData[[#This Row],[Open]]</f>
        <v>3.3854166666666664E-2</v>
      </c>
      <c r="J287" s="34">
        <f>StockData[[#This Row],[Date]]</f>
        <v>36934</v>
      </c>
    </row>
    <row r="288" spans="1:10" x14ac:dyDescent="0.3">
      <c r="A288" s="6">
        <v>36935</v>
      </c>
      <c r="B288" s="41">
        <v>4040</v>
      </c>
      <c r="C288" s="41">
        <v>4100</v>
      </c>
      <c r="D288" s="41">
        <v>3970</v>
      </c>
      <c r="E288" s="41">
        <v>3980</v>
      </c>
      <c r="F288" s="7">
        <v>22295000</v>
      </c>
      <c r="G288" s="19" t="str">
        <f>TEXT(StockData[[#This Row],[Date]],"mmm")</f>
        <v>Feb</v>
      </c>
      <c r="H288" s="19">
        <f>YEAR(StockData[[#This Row],[Date]])</f>
        <v>2001</v>
      </c>
      <c r="I288" s="22">
        <f>(StockData[[#This Row],[Close]]-StockData[[#This Row],[Open]])/StockData[[#This Row],[Open]]</f>
        <v>-1.4851485148514851E-2</v>
      </c>
      <c r="J288" s="34">
        <f>StockData[[#This Row],[Date]]</f>
        <v>36935</v>
      </c>
    </row>
    <row r="289" spans="1:10" x14ac:dyDescent="0.3">
      <c r="A289" s="6">
        <v>36936</v>
      </c>
      <c r="B289" s="41">
        <v>3920</v>
      </c>
      <c r="C289" s="41">
        <v>4040</v>
      </c>
      <c r="D289" s="41">
        <v>3900</v>
      </c>
      <c r="E289" s="41">
        <v>3980</v>
      </c>
      <c r="F289" s="7">
        <v>19710000</v>
      </c>
      <c r="G289" s="19" t="str">
        <f>TEXT(StockData[[#This Row],[Date]],"mmm")</f>
        <v>Feb</v>
      </c>
      <c r="H289" s="19">
        <f>YEAR(StockData[[#This Row],[Date]])</f>
        <v>2001</v>
      </c>
      <c r="I289" s="22">
        <f>(StockData[[#This Row],[Close]]-StockData[[#This Row],[Open]])/StockData[[#This Row],[Open]]</f>
        <v>1.5306122448979591E-2</v>
      </c>
      <c r="J289" s="34">
        <f>StockData[[#This Row],[Date]]</f>
        <v>36936</v>
      </c>
    </row>
    <row r="290" spans="1:10" x14ac:dyDescent="0.3">
      <c r="A290" s="6">
        <v>36937</v>
      </c>
      <c r="B290" s="41">
        <v>4200</v>
      </c>
      <c r="C290" s="41">
        <v>4210</v>
      </c>
      <c r="D290" s="41">
        <v>4100</v>
      </c>
      <c r="E290" s="41">
        <v>4130</v>
      </c>
      <c r="F290" s="7">
        <v>34930000</v>
      </c>
      <c r="G290" s="19" t="str">
        <f>TEXT(StockData[[#This Row],[Date]],"mmm")</f>
        <v>Feb</v>
      </c>
      <c r="H290" s="19">
        <f>YEAR(StockData[[#This Row],[Date]])</f>
        <v>2001</v>
      </c>
      <c r="I290" s="22">
        <f>(StockData[[#This Row],[Close]]-StockData[[#This Row],[Open]])/StockData[[#This Row],[Open]]</f>
        <v>-1.6666666666666666E-2</v>
      </c>
      <c r="J290" s="34">
        <f>StockData[[#This Row],[Date]]</f>
        <v>36937</v>
      </c>
    </row>
    <row r="291" spans="1:10" x14ac:dyDescent="0.3">
      <c r="A291" s="6">
        <v>36938</v>
      </c>
      <c r="B291" s="41">
        <v>4150</v>
      </c>
      <c r="C291" s="41">
        <v>4310</v>
      </c>
      <c r="D291" s="41">
        <v>4130</v>
      </c>
      <c r="E291" s="41">
        <v>4250</v>
      </c>
      <c r="F291" s="7">
        <v>46375000</v>
      </c>
      <c r="G291" s="19" t="str">
        <f>TEXT(StockData[[#This Row],[Date]],"mmm")</f>
        <v>Feb</v>
      </c>
      <c r="H291" s="19">
        <f>YEAR(StockData[[#This Row],[Date]])</f>
        <v>2001</v>
      </c>
      <c r="I291" s="22">
        <f>(StockData[[#This Row],[Close]]-StockData[[#This Row],[Open]])/StockData[[#This Row],[Open]]</f>
        <v>2.4096385542168676E-2</v>
      </c>
      <c r="J291" s="34">
        <f>StockData[[#This Row],[Date]]</f>
        <v>36938</v>
      </c>
    </row>
    <row r="292" spans="1:10" x14ac:dyDescent="0.3">
      <c r="A292" s="6">
        <v>36941</v>
      </c>
      <c r="B292" s="41">
        <v>4180</v>
      </c>
      <c r="C292" s="41">
        <v>4210</v>
      </c>
      <c r="D292" s="41">
        <v>4100</v>
      </c>
      <c r="E292" s="41">
        <v>4190</v>
      </c>
      <c r="F292" s="7">
        <v>22880000</v>
      </c>
      <c r="G292" s="19" t="str">
        <f>TEXT(StockData[[#This Row],[Date]],"mmm")</f>
        <v>Feb</v>
      </c>
      <c r="H292" s="19">
        <f>YEAR(StockData[[#This Row],[Date]])</f>
        <v>2001</v>
      </c>
      <c r="I292" s="22">
        <f>(StockData[[#This Row],[Close]]-StockData[[#This Row],[Open]])/StockData[[#This Row],[Open]]</f>
        <v>2.3923444976076554E-3</v>
      </c>
      <c r="J292" s="34">
        <f>StockData[[#This Row],[Date]]</f>
        <v>36941</v>
      </c>
    </row>
    <row r="293" spans="1:10" x14ac:dyDescent="0.3">
      <c r="A293" s="6">
        <v>36942</v>
      </c>
      <c r="B293" s="41">
        <v>4190</v>
      </c>
      <c r="C293" s="41">
        <v>4280</v>
      </c>
      <c r="D293" s="41">
        <v>4180</v>
      </c>
      <c r="E293" s="41">
        <v>4240</v>
      </c>
      <c r="F293" s="7">
        <v>18175000</v>
      </c>
      <c r="G293" s="19" t="str">
        <f>TEXT(StockData[[#This Row],[Date]],"mmm")</f>
        <v>Feb</v>
      </c>
      <c r="H293" s="19">
        <f>YEAR(StockData[[#This Row],[Date]])</f>
        <v>2001</v>
      </c>
      <c r="I293" s="22">
        <f>(StockData[[#This Row],[Close]]-StockData[[#This Row],[Open]])/StockData[[#This Row],[Open]]</f>
        <v>1.1933174224343675E-2</v>
      </c>
      <c r="J293" s="34">
        <f>StockData[[#This Row],[Date]]</f>
        <v>36942</v>
      </c>
    </row>
    <row r="294" spans="1:10" x14ac:dyDescent="0.3">
      <c r="A294" s="6">
        <v>36943</v>
      </c>
      <c r="B294" s="41">
        <v>4160</v>
      </c>
      <c r="C294" s="41">
        <v>4200</v>
      </c>
      <c r="D294" s="41">
        <v>4140</v>
      </c>
      <c r="E294" s="41">
        <v>4160</v>
      </c>
      <c r="F294" s="7">
        <v>19500000</v>
      </c>
      <c r="G294" s="19" t="str">
        <f>TEXT(StockData[[#This Row],[Date]],"mmm")</f>
        <v>Feb</v>
      </c>
      <c r="H294" s="19">
        <f>YEAR(StockData[[#This Row],[Date]])</f>
        <v>2001</v>
      </c>
      <c r="I294" s="22">
        <f>(StockData[[#This Row],[Close]]-StockData[[#This Row],[Open]])/StockData[[#This Row],[Open]]</f>
        <v>0</v>
      </c>
      <c r="J294" s="34">
        <f>StockData[[#This Row],[Date]]</f>
        <v>36943</v>
      </c>
    </row>
    <row r="295" spans="1:10" x14ac:dyDescent="0.3">
      <c r="A295" s="6">
        <v>36944</v>
      </c>
      <c r="B295" s="41">
        <v>4080</v>
      </c>
      <c r="C295" s="41">
        <v>4100</v>
      </c>
      <c r="D295" s="41">
        <v>3940</v>
      </c>
      <c r="E295" s="41">
        <v>4010</v>
      </c>
      <c r="F295" s="7">
        <v>43605000</v>
      </c>
      <c r="G295" s="19" t="str">
        <f>TEXT(StockData[[#This Row],[Date]],"mmm")</f>
        <v>Feb</v>
      </c>
      <c r="H295" s="19">
        <f>YEAR(StockData[[#This Row],[Date]])</f>
        <v>2001</v>
      </c>
      <c r="I295" s="22">
        <f>(StockData[[#This Row],[Close]]-StockData[[#This Row],[Open]])/StockData[[#This Row],[Open]]</f>
        <v>-1.7156862745098041E-2</v>
      </c>
      <c r="J295" s="34">
        <f>StockData[[#This Row],[Date]]</f>
        <v>36944</v>
      </c>
    </row>
    <row r="296" spans="1:10" x14ac:dyDescent="0.3">
      <c r="A296" s="6">
        <v>36945</v>
      </c>
      <c r="B296" s="41">
        <v>3920</v>
      </c>
      <c r="C296" s="41">
        <v>3970</v>
      </c>
      <c r="D296" s="41">
        <v>3830</v>
      </c>
      <c r="E296" s="41">
        <v>3840</v>
      </c>
      <c r="F296" s="7">
        <v>76855000</v>
      </c>
      <c r="G296" s="19" t="str">
        <f>TEXT(StockData[[#This Row],[Date]],"mmm")</f>
        <v>Feb</v>
      </c>
      <c r="H296" s="19">
        <f>YEAR(StockData[[#This Row],[Date]])</f>
        <v>2001</v>
      </c>
      <c r="I296" s="22">
        <f>(StockData[[#This Row],[Close]]-StockData[[#This Row],[Open]])/StockData[[#This Row],[Open]]</f>
        <v>-2.0408163265306121E-2</v>
      </c>
      <c r="J296" s="34">
        <f>StockData[[#This Row],[Date]]</f>
        <v>36945</v>
      </c>
    </row>
    <row r="297" spans="1:10" x14ac:dyDescent="0.3">
      <c r="A297" s="6">
        <v>36948</v>
      </c>
      <c r="B297" s="41">
        <v>3850</v>
      </c>
      <c r="C297" s="41">
        <v>3860</v>
      </c>
      <c r="D297" s="41">
        <v>3780</v>
      </c>
      <c r="E297" s="41">
        <v>3840</v>
      </c>
      <c r="F297" s="7">
        <v>35665000</v>
      </c>
      <c r="G297" s="19" t="str">
        <f>TEXT(StockData[[#This Row],[Date]],"mmm")</f>
        <v>Feb</v>
      </c>
      <c r="H297" s="19">
        <f>YEAR(StockData[[#This Row],[Date]])</f>
        <v>2001</v>
      </c>
      <c r="I297" s="22">
        <f>(StockData[[#This Row],[Close]]-StockData[[#This Row],[Open]])/StockData[[#This Row],[Open]]</f>
        <v>-2.5974025974025974E-3</v>
      </c>
      <c r="J297" s="34">
        <f>StockData[[#This Row],[Date]]</f>
        <v>36948</v>
      </c>
    </row>
    <row r="298" spans="1:10" x14ac:dyDescent="0.3">
      <c r="A298" s="6">
        <v>36949</v>
      </c>
      <c r="B298" s="41">
        <v>3840</v>
      </c>
      <c r="C298" s="41">
        <v>3940</v>
      </c>
      <c r="D298" s="41">
        <v>3790</v>
      </c>
      <c r="E298" s="41">
        <v>3790</v>
      </c>
      <c r="F298" s="7">
        <v>38695000</v>
      </c>
      <c r="G298" s="19" t="str">
        <f>TEXT(StockData[[#This Row],[Date]],"mmm")</f>
        <v>Feb</v>
      </c>
      <c r="H298" s="19">
        <f>YEAR(StockData[[#This Row],[Date]])</f>
        <v>2001</v>
      </c>
      <c r="I298" s="22">
        <f>(StockData[[#This Row],[Close]]-StockData[[#This Row],[Open]])/StockData[[#This Row],[Open]]</f>
        <v>-1.3020833333333334E-2</v>
      </c>
      <c r="J298" s="34">
        <f>StockData[[#This Row],[Date]]</f>
        <v>36949</v>
      </c>
    </row>
    <row r="299" spans="1:10" x14ac:dyDescent="0.3">
      <c r="A299" s="6">
        <v>36950</v>
      </c>
      <c r="B299" s="41">
        <v>3700</v>
      </c>
      <c r="C299" s="41">
        <v>3780</v>
      </c>
      <c r="D299" s="41">
        <v>3700</v>
      </c>
      <c r="E299" s="41">
        <v>3740</v>
      </c>
      <c r="F299" s="7">
        <v>28715000</v>
      </c>
      <c r="G299" s="19" t="str">
        <f>TEXT(StockData[[#This Row],[Date]],"mmm")</f>
        <v>Feb</v>
      </c>
      <c r="H299" s="19">
        <f>YEAR(StockData[[#This Row],[Date]])</f>
        <v>2001</v>
      </c>
      <c r="I299" s="22">
        <f>(StockData[[#This Row],[Close]]-StockData[[#This Row],[Open]])/StockData[[#This Row],[Open]]</f>
        <v>1.0810810810810811E-2</v>
      </c>
      <c r="J299" s="34">
        <f>StockData[[#This Row],[Date]]</f>
        <v>36950</v>
      </c>
    </row>
    <row r="300" spans="1:10" x14ac:dyDescent="0.3">
      <c r="A300" s="6">
        <v>36951</v>
      </c>
      <c r="B300" s="41">
        <v>3740</v>
      </c>
      <c r="C300" s="41">
        <v>3740</v>
      </c>
      <c r="D300" s="41">
        <v>3740</v>
      </c>
      <c r="E300" s="41">
        <v>3740</v>
      </c>
      <c r="F300" s="7">
        <v>0</v>
      </c>
      <c r="G300" s="19" t="str">
        <f>TEXT(StockData[[#This Row],[Date]],"mmm")</f>
        <v>Mar</v>
      </c>
      <c r="H300" s="19">
        <f>YEAR(StockData[[#This Row],[Date]])</f>
        <v>2001</v>
      </c>
      <c r="I300" s="22">
        <f>(StockData[[#This Row],[Close]]-StockData[[#This Row],[Open]])/StockData[[#This Row],[Open]]</f>
        <v>0</v>
      </c>
      <c r="J300" s="34">
        <f>StockData[[#This Row],[Date]]</f>
        <v>36951</v>
      </c>
    </row>
    <row r="301" spans="1:10" x14ac:dyDescent="0.3">
      <c r="A301" s="6">
        <v>36952</v>
      </c>
      <c r="B301" s="41">
        <v>3700</v>
      </c>
      <c r="C301" s="41">
        <v>3700</v>
      </c>
      <c r="D301" s="41">
        <v>3580</v>
      </c>
      <c r="E301" s="41">
        <v>3610</v>
      </c>
      <c r="F301" s="7">
        <v>44500000</v>
      </c>
      <c r="G301" s="19" t="str">
        <f>TEXT(StockData[[#This Row],[Date]],"mmm")</f>
        <v>Mar</v>
      </c>
      <c r="H301" s="19">
        <f>YEAR(StockData[[#This Row],[Date]])</f>
        <v>2001</v>
      </c>
      <c r="I301" s="22">
        <f>(StockData[[#This Row],[Close]]-StockData[[#This Row],[Open]])/StockData[[#This Row],[Open]]</f>
        <v>-2.4324324324324326E-2</v>
      </c>
      <c r="J301" s="34">
        <f>StockData[[#This Row],[Date]]</f>
        <v>36952</v>
      </c>
    </row>
    <row r="302" spans="1:10" x14ac:dyDescent="0.3">
      <c r="A302" s="6">
        <v>36955</v>
      </c>
      <c r="B302" s="41">
        <v>3530</v>
      </c>
      <c r="C302" s="41">
        <v>3720</v>
      </c>
      <c r="D302" s="41">
        <v>3530</v>
      </c>
      <c r="E302" s="41">
        <v>3720</v>
      </c>
      <c r="F302" s="7">
        <v>24620000</v>
      </c>
      <c r="G302" s="19" t="str">
        <f>TEXT(StockData[[#This Row],[Date]],"mmm")</f>
        <v>Mar</v>
      </c>
      <c r="H302" s="19">
        <f>YEAR(StockData[[#This Row],[Date]])</f>
        <v>2001</v>
      </c>
      <c r="I302" s="22">
        <f>(StockData[[#This Row],[Close]]-StockData[[#This Row],[Open]])/StockData[[#This Row],[Open]]</f>
        <v>5.3824362606232294E-2</v>
      </c>
      <c r="J302" s="34">
        <f>StockData[[#This Row],[Date]]</f>
        <v>36955</v>
      </c>
    </row>
    <row r="303" spans="1:10" x14ac:dyDescent="0.3">
      <c r="A303" s="6">
        <v>36956</v>
      </c>
      <c r="B303" s="41">
        <v>3820</v>
      </c>
      <c r="C303" s="41">
        <v>3850</v>
      </c>
      <c r="D303" s="41">
        <v>3760</v>
      </c>
      <c r="E303" s="41">
        <v>3800</v>
      </c>
      <c r="F303" s="7">
        <v>25500000</v>
      </c>
      <c r="G303" s="19" t="str">
        <f>TEXT(StockData[[#This Row],[Date]],"mmm")</f>
        <v>Mar</v>
      </c>
      <c r="H303" s="19">
        <f>YEAR(StockData[[#This Row],[Date]])</f>
        <v>2001</v>
      </c>
      <c r="I303" s="22">
        <f>(StockData[[#This Row],[Close]]-StockData[[#This Row],[Open]])/StockData[[#This Row],[Open]]</f>
        <v>-5.235602094240838E-3</v>
      </c>
      <c r="J303" s="34">
        <f>StockData[[#This Row],[Date]]</f>
        <v>36956</v>
      </c>
    </row>
    <row r="304" spans="1:10" x14ac:dyDescent="0.3">
      <c r="A304" s="6">
        <v>36957</v>
      </c>
      <c r="B304" s="41">
        <v>3960</v>
      </c>
      <c r="C304" s="41">
        <v>4010</v>
      </c>
      <c r="D304" s="41">
        <v>3900</v>
      </c>
      <c r="E304" s="41">
        <v>4000</v>
      </c>
      <c r="F304" s="7">
        <v>52640000</v>
      </c>
      <c r="G304" s="19" t="str">
        <f>TEXT(StockData[[#This Row],[Date]],"mmm")</f>
        <v>Mar</v>
      </c>
      <c r="H304" s="19">
        <f>YEAR(StockData[[#This Row],[Date]])</f>
        <v>2001</v>
      </c>
      <c r="I304" s="22">
        <f>(StockData[[#This Row],[Close]]-StockData[[#This Row],[Open]])/StockData[[#This Row],[Open]]</f>
        <v>1.0101010101010102E-2</v>
      </c>
      <c r="J304" s="34">
        <f>StockData[[#This Row],[Date]]</f>
        <v>36957</v>
      </c>
    </row>
    <row r="305" spans="1:10" x14ac:dyDescent="0.3">
      <c r="A305" s="6">
        <v>36958</v>
      </c>
      <c r="B305" s="41">
        <v>3950</v>
      </c>
      <c r="C305" s="41">
        <v>4010</v>
      </c>
      <c r="D305" s="41">
        <v>3910</v>
      </c>
      <c r="E305" s="41">
        <v>4010</v>
      </c>
      <c r="F305" s="7">
        <v>31360000</v>
      </c>
      <c r="G305" s="19" t="str">
        <f>TEXT(StockData[[#This Row],[Date]],"mmm")</f>
        <v>Mar</v>
      </c>
      <c r="H305" s="19">
        <f>YEAR(StockData[[#This Row],[Date]])</f>
        <v>2001</v>
      </c>
      <c r="I305" s="22">
        <f>(StockData[[#This Row],[Close]]-StockData[[#This Row],[Open]])/StockData[[#This Row],[Open]]</f>
        <v>1.5189873417721518E-2</v>
      </c>
      <c r="J305" s="34">
        <f>StockData[[#This Row],[Date]]</f>
        <v>36958</v>
      </c>
    </row>
    <row r="306" spans="1:10" x14ac:dyDescent="0.3">
      <c r="A306" s="6">
        <v>36959</v>
      </c>
      <c r="B306" s="41">
        <v>3940</v>
      </c>
      <c r="C306" s="41">
        <v>3940</v>
      </c>
      <c r="D306" s="41">
        <v>3820</v>
      </c>
      <c r="E306" s="41">
        <v>3840</v>
      </c>
      <c r="F306" s="7">
        <v>30800000</v>
      </c>
      <c r="G306" s="19" t="str">
        <f>TEXT(StockData[[#This Row],[Date]],"mmm")</f>
        <v>Mar</v>
      </c>
      <c r="H306" s="19">
        <f>YEAR(StockData[[#This Row],[Date]])</f>
        <v>2001</v>
      </c>
      <c r="I306" s="22">
        <f>(StockData[[#This Row],[Close]]-StockData[[#This Row],[Open]])/StockData[[#This Row],[Open]]</f>
        <v>-2.5380710659898477E-2</v>
      </c>
      <c r="J306" s="34">
        <f>StockData[[#This Row],[Date]]</f>
        <v>36959</v>
      </c>
    </row>
    <row r="307" spans="1:10" x14ac:dyDescent="0.3">
      <c r="A307" s="6">
        <v>36962</v>
      </c>
      <c r="B307" s="41">
        <v>3700</v>
      </c>
      <c r="C307" s="41">
        <v>3760</v>
      </c>
      <c r="D307" s="41">
        <v>3650</v>
      </c>
      <c r="E307" s="41">
        <v>3670</v>
      </c>
      <c r="F307" s="7">
        <v>38610000</v>
      </c>
      <c r="G307" s="19" t="str">
        <f>TEXT(StockData[[#This Row],[Date]],"mmm")</f>
        <v>Mar</v>
      </c>
      <c r="H307" s="19">
        <f>YEAR(StockData[[#This Row],[Date]])</f>
        <v>2001</v>
      </c>
      <c r="I307" s="22">
        <f>(StockData[[#This Row],[Close]]-StockData[[#This Row],[Open]])/StockData[[#This Row],[Open]]</f>
        <v>-8.1081081081081086E-3</v>
      </c>
      <c r="J307" s="34">
        <f>StockData[[#This Row],[Date]]</f>
        <v>36962</v>
      </c>
    </row>
    <row r="308" spans="1:10" x14ac:dyDescent="0.3">
      <c r="A308" s="6">
        <v>36963</v>
      </c>
      <c r="B308" s="41">
        <v>3570</v>
      </c>
      <c r="C308" s="41">
        <v>3650</v>
      </c>
      <c r="D308" s="41">
        <v>3540</v>
      </c>
      <c r="E308" s="41">
        <v>3640</v>
      </c>
      <c r="F308" s="7">
        <v>33815000</v>
      </c>
      <c r="G308" s="19" t="str">
        <f>TEXT(StockData[[#This Row],[Date]],"mmm")</f>
        <v>Mar</v>
      </c>
      <c r="H308" s="19">
        <f>YEAR(StockData[[#This Row],[Date]])</f>
        <v>2001</v>
      </c>
      <c r="I308" s="22">
        <f>(StockData[[#This Row],[Close]]-StockData[[#This Row],[Open]])/StockData[[#This Row],[Open]]</f>
        <v>1.9607843137254902E-2</v>
      </c>
      <c r="J308" s="34">
        <f>StockData[[#This Row],[Date]]</f>
        <v>36963</v>
      </c>
    </row>
    <row r="309" spans="1:10" x14ac:dyDescent="0.3">
      <c r="A309" s="6">
        <v>36965</v>
      </c>
      <c r="B309" s="41">
        <v>3790</v>
      </c>
      <c r="C309" s="41">
        <v>3930</v>
      </c>
      <c r="D309" s="41">
        <v>3760</v>
      </c>
      <c r="E309" s="41">
        <v>3920</v>
      </c>
      <c r="F309" s="7">
        <v>29370000</v>
      </c>
      <c r="G309" s="19" t="str">
        <f>TEXT(StockData[[#This Row],[Date]],"mmm")</f>
        <v>Mar</v>
      </c>
      <c r="H309" s="19">
        <f>YEAR(StockData[[#This Row],[Date]])</f>
        <v>2001</v>
      </c>
      <c r="I309" s="22">
        <f>(StockData[[#This Row],[Close]]-StockData[[#This Row],[Open]])/StockData[[#This Row],[Open]]</f>
        <v>3.430079155672823E-2</v>
      </c>
      <c r="J309" s="34">
        <f>StockData[[#This Row],[Date]]</f>
        <v>36965</v>
      </c>
    </row>
    <row r="310" spans="1:10" x14ac:dyDescent="0.3">
      <c r="A310" s="6">
        <v>36966</v>
      </c>
      <c r="B310" s="41">
        <v>3880</v>
      </c>
      <c r="C310" s="41">
        <v>3920</v>
      </c>
      <c r="D310" s="41">
        <v>3830</v>
      </c>
      <c r="E310" s="41">
        <v>3890</v>
      </c>
      <c r="F310" s="7">
        <v>23315000</v>
      </c>
      <c r="G310" s="19" t="str">
        <f>TEXT(StockData[[#This Row],[Date]],"mmm")</f>
        <v>Mar</v>
      </c>
      <c r="H310" s="19">
        <f>YEAR(StockData[[#This Row],[Date]])</f>
        <v>2001</v>
      </c>
      <c r="I310" s="22">
        <f>(StockData[[#This Row],[Close]]-StockData[[#This Row],[Open]])/StockData[[#This Row],[Open]]</f>
        <v>2.5773195876288659E-3</v>
      </c>
      <c r="J310" s="34">
        <f>StockData[[#This Row],[Date]]</f>
        <v>36966</v>
      </c>
    </row>
    <row r="311" spans="1:10" x14ac:dyDescent="0.3">
      <c r="A311" s="6">
        <v>36969</v>
      </c>
      <c r="B311" s="41">
        <v>3810</v>
      </c>
      <c r="C311" s="41">
        <v>3880</v>
      </c>
      <c r="D311" s="41">
        <v>3770</v>
      </c>
      <c r="E311" s="41">
        <v>3800</v>
      </c>
      <c r="F311" s="7">
        <v>24865000</v>
      </c>
      <c r="G311" s="19" t="str">
        <f>TEXT(StockData[[#This Row],[Date]],"mmm")</f>
        <v>Mar</v>
      </c>
      <c r="H311" s="19">
        <f>YEAR(StockData[[#This Row],[Date]])</f>
        <v>2001</v>
      </c>
      <c r="I311" s="22">
        <f>(StockData[[#This Row],[Close]]-StockData[[#This Row],[Open]])/StockData[[#This Row],[Open]]</f>
        <v>-2.6246719160104987E-3</v>
      </c>
      <c r="J311" s="34">
        <f>StockData[[#This Row],[Date]]</f>
        <v>36969</v>
      </c>
    </row>
    <row r="312" spans="1:10" x14ac:dyDescent="0.3">
      <c r="A312" s="6">
        <v>36970</v>
      </c>
      <c r="B312" s="41">
        <v>3900</v>
      </c>
      <c r="C312" s="41">
        <v>3920</v>
      </c>
      <c r="D312" s="41">
        <v>3820</v>
      </c>
      <c r="E312" s="41">
        <v>3820</v>
      </c>
      <c r="F312" s="7">
        <v>21455000</v>
      </c>
      <c r="G312" s="19" t="str">
        <f>TEXT(StockData[[#This Row],[Date]],"mmm")</f>
        <v>Mar</v>
      </c>
      <c r="H312" s="19">
        <f>YEAR(StockData[[#This Row],[Date]])</f>
        <v>2001</v>
      </c>
      <c r="I312" s="22">
        <f>(StockData[[#This Row],[Close]]-StockData[[#This Row],[Open]])/StockData[[#This Row],[Open]]</f>
        <v>-2.0512820512820513E-2</v>
      </c>
      <c r="J312" s="34">
        <f>StockData[[#This Row],[Date]]</f>
        <v>36970</v>
      </c>
    </row>
    <row r="313" spans="1:10" x14ac:dyDescent="0.3">
      <c r="A313" s="6">
        <v>36971</v>
      </c>
      <c r="B313" s="41">
        <v>3720</v>
      </c>
      <c r="C313" s="41">
        <v>3900</v>
      </c>
      <c r="D313" s="41">
        <v>3700</v>
      </c>
      <c r="E313" s="41">
        <v>3870</v>
      </c>
      <c r="F313" s="7">
        <v>40550000</v>
      </c>
      <c r="G313" s="19" t="str">
        <f>TEXT(StockData[[#This Row],[Date]],"mmm")</f>
        <v>Mar</v>
      </c>
      <c r="H313" s="19">
        <f>YEAR(StockData[[#This Row],[Date]])</f>
        <v>2001</v>
      </c>
      <c r="I313" s="22">
        <f>(StockData[[#This Row],[Close]]-StockData[[#This Row],[Open]])/StockData[[#This Row],[Open]]</f>
        <v>4.0322580645161289E-2</v>
      </c>
      <c r="J313" s="34">
        <f>StockData[[#This Row],[Date]]</f>
        <v>36971</v>
      </c>
    </row>
    <row r="314" spans="1:10" x14ac:dyDescent="0.3">
      <c r="A314" s="6">
        <v>36972</v>
      </c>
      <c r="B314" s="41">
        <v>3980</v>
      </c>
      <c r="C314" s="41">
        <v>3990</v>
      </c>
      <c r="D314" s="41">
        <v>3920</v>
      </c>
      <c r="E314" s="41">
        <v>3980</v>
      </c>
      <c r="F314" s="7">
        <v>37465000</v>
      </c>
      <c r="G314" s="19" t="str">
        <f>TEXT(StockData[[#This Row],[Date]],"mmm")</f>
        <v>Mar</v>
      </c>
      <c r="H314" s="19">
        <f>YEAR(StockData[[#This Row],[Date]])</f>
        <v>2001</v>
      </c>
      <c r="I314" s="22">
        <f>(StockData[[#This Row],[Close]]-StockData[[#This Row],[Open]])/StockData[[#This Row],[Open]]</f>
        <v>0</v>
      </c>
      <c r="J314" s="34">
        <f>StockData[[#This Row],[Date]]</f>
        <v>36972</v>
      </c>
    </row>
    <row r="315" spans="1:10" x14ac:dyDescent="0.3">
      <c r="A315" s="6">
        <v>36973</v>
      </c>
      <c r="B315" s="41">
        <v>4090</v>
      </c>
      <c r="C315" s="41">
        <v>4370</v>
      </c>
      <c r="D315" s="41">
        <v>4080</v>
      </c>
      <c r="E315" s="41">
        <v>4300</v>
      </c>
      <c r="F315" s="7">
        <v>91755000</v>
      </c>
      <c r="G315" s="19" t="str">
        <f>TEXT(StockData[[#This Row],[Date]],"mmm")</f>
        <v>Mar</v>
      </c>
      <c r="H315" s="19">
        <f>YEAR(StockData[[#This Row],[Date]])</f>
        <v>2001</v>
      </c>
      <c r="I315" s="22">
        <f>(StockData[[#This Row],[Close]]-StockData[[#This Row],[Open]])/StockData[[#This Row],[Open]]</f>
        <v>5.1344743276283619E-2</v>
      </c>
      <c r="J315" s="34">
        <f>StockData[[#This Row],[Date]]</f>
        <v>36973</v>
      </c>
    </row>
    <row r="316" spans="1:10" x14ac:dyDescent="0.3">
      <c r="A316" s="6">
        <v>36976</v>
      </c>
      <c r="B316" s="41">
        <v>4400</v>
      </c>
      <c r="C316" s="41">
        <v>4430</v>
      </c>
      <c r="D316" s="41">
        <v>4340</v>
      </c>
      <c r="E316" s="41">
        <v>4340</v>
      </c>
      <c r="F316" s="7">
        <v>42870000</v>
      </c>
      <c r="G316" s="19" t="str">
        <f>TEXT(StockData[[#This Row],[Date]],"mmm")</f>
        <v>Mar</v>
      </c>
      <c r="H316" s="19">
        <f>YEAR(StockData[[#This Row],[Date]])</f>
        <v>2001</v>
      </c>
      <c r="I316" s="22">
        <f>(StockData[[#This Row],[Close]]-StockData[[#This Row],[Open]])/StockData[[#This Row],[Open]]</f>
        <v>-1.3636363636363636E-2</v>
      </c>
      <c r="J316" s="34">
        <f>StockData[[#This Row],[Date]]</f>
        <v>36976</v>
      </c>
    </row>
    <row r="317" spans="1:10" x14ac:dyDescent="0.3">
      <c r="A317" s="6">
        <v>36977</v>
      </c>
      <c r="B317" s="41">
        <v>4300</v>
      </c>
      <c r="C317" s="41">
        <v>4310</v>
      </c>
      <c r="D317" s="41">
        <v>4120</v>
      </c>
      <c r="E317" s="41">
        <v>4150</v>
      </c>
      <c r="F317" s="7">
        <v>31345000</v>
      </c>
      <c r="G317" s="19" t="str">
        <f>TEXT(StockData[[#This Row],[Date]],"mmm")</f>
        <v>Mar</v>
      </c>
      <c r="H317" s="19">
        <f>YEAR(StockData[[#This Row],[Date]])</f>
        <v>2001</v>
      </c>
      <c r="I317" s="22">
        <f>(StockData[[#This Row],[Close]]-StockData[[#This Row],[Open]])/StockData[[#This Row],[Open]]</f>
        <v>-3.4883720930232558E-2</v>
      </c>
      <c r="J317" s="34">
        <f>StockData[[#This Row],[Date]]</f>
        <v>36977</v>
      </c>
    </row>
    <row r="318" spans="1:10" x14ac:dyDescent="0.3">
      <c r="A318" s="6">
        <v>36978</v>
      </c>
      <c r="B318" s="41">
        <v>4260</v>
      </c>
      <c r="C318" s="41">
        <v>4260</v>
      </c>
      <c r="D318" s="41">
        <v>4150</v>
      </c>
      <c r="E318" s="41">
        <v>4150</v>
      </c>
      <c r="F318" s="7">
        <v>26075000</v>
      </c>
      <c r="G318" s="19" t="str">
        <f>TEXT(StockData[[#This Row],[Date]],"mmm")</f>
        <v>Mar</v>
      </c>
      <c r="H318" s="19">
        <f>YEAR(StockData[[#This Row],[Date]])</f>
        <v>2001</v>
      </c>
      <c r="I318" s="22">
        <f>(StockData[[#This Row],[Close]]-StockData[[#This Row],[Open]])/StockData[[#This Row],[Open]]</f>
        <v>-2.5821596244131457E-2</v>
      </c>
      <c r="J318" s="34">
        <f>StockData[[#This Row],[Date]]</f>
        <v>36978</v>
      </c>
    </row>
    <row r="319" spans="1:10" x14ac:dyDescent="0.3">
      <c r="A319" s="6">
        <v>36979</v>
      </c>
      <c r="B319" s="41">
        <v>4090</v>
      </c>
      <c r="C319" s="41">
        <v>4180</v>
      </c>
      <c r="D319" s="41">
        <v>4040</v>
      </c>
      <c r="E319" s="41">
        <v>4090</v>
      </c>
      <c r="F319" s="7">
        <v>29920000</v>
      </c>
      <c r="G319" s="19" t="str">
        <f>TEXT(StockData[[#This Row],[Date]],"mmm")</f>
        <v>Mar</v>
      </c>
      <c r="H319" s="19">
        <f>YEAR(StockData[[#This Row],[Date]])</f>
        <v>2001</v>
      </c>
      <c r="I319" s="22">
        <f>(StockData[[#This Row],[Close]]-StockData[[#This Row],[Open]])/StockData[[#This Row],[Open]]</f>
        <v>0</v>
      </c>
      <c r="J319" s="34">
        <f>StockData[[#This Row],[Date]]</f>
        <v>36979</v>
      </c>
    </row>
    <row r="320" spans="1:10" x14ac:dyDescent="0.3">
      <c r="A320" s="6">
        <v>36980</v>
      </c>
      <c r="B320" s="41">
        <v>4110</v>
      </c>
      <c r="C320" s="41">
        <v>4170</v>
      </c>
      <c r="D320" s="41">
        <v>4040</v>
      </c>
      <c r="E320" s="41">
        <v>4160</v>
      </c>
      <c r="F320" s="7">
        <v>30100000</v>
      </c>
      <c r="G320" s="19" t="str">
        <f>TEXT(StockData[[#This Row],[Date]],"mmm")</f>
        <v>Mar</v>
      </c>
      <c r="H320" s="19">
        <f>YEAR(StockData[[#This Row],[Date]])</f>
        <v>2001</v>
      </c>
      <c r="I320" s="22">
        <f>(StockData[[#This Row],[Close]]-StockData[[#This Row],[Open]])/StockData[[#This Row],[Open]]</f>
        <v>1.2165450121654502E-2</v>
      </c>
      <c r="J320" s="34">
        <f>StockData[[#This Row],[Date]]</f>
        <v>36980</v>
      </c>
    </row>
    <row r="321" spans="1:10" x14ac:dyDescent="0.3">
      <c r="A321" s="6">
        <v>36983</v>
      </c>
      <c r="B321" s="41">
        <v>4040</v>
      </c>
      <c r="C321" s="41">
        <v>4100</v>
      </c>
      <c r="D321" s="41">
        <v>3960</v>
      </c>
      <c r="E321" s="41">
        <v>3990</v>
      </c>
      <c r="F321" s="7">
        <v>39140000</v>
      </c>
      <c r="G321" s="19" t="str">
        <f>TEXT(StockData[[#This Row],[Date]],"mmm")</f>
        <v>Apr</v>
      </c>
      <c r="H321" s="19">
        <f>YEAR(StockData[[#This Row],[Date]])</f>
        <v>2001</v>
      </c>
      <c r="I321" s="22">
        <f>(StockData[[#This Row],[Close]]-StockData[[#This Row],[Open]])/StockData[[#This Row],[Open]]</f>
        <v>-1.2376237623762377E-2</v>
      </c>
      <c r="J321" s="34">
        <f>StockData[[#This Row],[Date]]</f>
        <v>36983</v>
      </c>
    </row>
    <row r="322" spans="1:10" x14ac:dyDescent="0.3">
      <c r="A322" s="6">
        <v>36984</v>
      </c>
      <c r="B322" s="41">
        <v>3810</v>
      </c>
      <c r="C322" s="41">
        <v>3870</v>
      </c>
      <c r="D322" s="41">
        <v>3790</v>
      </c>
      <c r="E322" s="41">
        <v>3800</v>
      </c>
      <c r="F322" s="7">
        <v>46070000</v>
      </c>
      <c r="G322" s="19" t="str">
        <f>TEXT(StockData[[#This Row],[Date]],"mmm")</f>
        <v>Apr</v>
      </c>
      <c r="H322" s="19">
        <f>YEAR(StockData[[#This Row],[Date]])</f>
        <v>2001</v>
      </c>
      <c r="I322" s="22">
        <f>(StockData[[#This Row],[Close]]-StockData[[#This Row],[Open]])/StockData[[#This Row],[Open]]</f>
        <v>-2.6246719160104987E-3</v>
      </c>
      <c r="J322" s="34">
        <f>StockData[[#This Row],[Date]]</f>
        <v>36984</v>
      </c>
    </row>
    <row r="323" spans="1:10" x14ac:dyDescent="0.3">
      <c r="A323" s="6">
        <v>36985</v>
      </c>
      <c r="B323" s="41">
        <v>3700</v>
      </c>
      <c r="C323" s="41">
        <v>3740</v>
      </c>
      <c r="D323" s="41">
        <v>3630</v>
      </c>
      <c r="E323" s="41">
        <v>3660</v>
      </c>
      <c r="F323" s="7">
        <v>62280000</v>
      </c>
      <c r="G323" s="19" t="str">
        <f>TEXT(StockData[[#This Row],[Date]],"mmm")</f>
        <v>Apr</v>
      </c>
      <c r="H323" s="19">
        <f>YEAR(StockData[[#This Row],[Date]])</f>
        <v>2001</v>
      </c>
      <c r="I323" s="22">
        <f>(StockData[[#This Row],[Close]]-StockData[[#This Row],[Open]])/StockData[[#This Row],[Open]]</f>
        <v>-1.0810810810810811E-2</v>
      </c>
      <c r="J323" s="34">
        <f>StockData[[#This Row],[Date]]</f>
        <v>36985</v>
      </c>
    </row>
    <row r="324" spans="1:10" x14ac:dyDescent="0.3">
      <c r="A324" s="6">
        <v>36986</v>
      </c>
      <c r="B324" s="41">
        <v>3660</v>
      </c>
      <c r="C324" s="41">
        <v>3660</v>
      </c>
      <c r="D324" s="41">
        <v>3660</v>
      </c>
      <c r="E324" s="41">
        <v>3660</v>
      </c>
      <c r="F324" s="7">
        <v>0</v>
      </c>
      <c r="G324" s="19" t="str">
        <f>TEXT(StockData[[#This Row],[Date]],"mmm")</f>
        <v>Apr</v>
      </c>
      <c r="H324" s="19">
        <f>YEAR(StockData[[#This Row],[Date]])</f>
        <v>2001</v>
      </c>
      <c r="I324" s="22">
        <f>(StockData[[#This Row],[Close]]-StockData[[#This Row],[Open]])/StockData[[#This Row],[Open]]</f>
        <v>0</v>
      </c>
      <c r="J324" s="34">
        <f>StockData[[#This Row],[Date]]</f>
        <v>36986</v>
      </c>
    </row>
    <row r="325" spans="1:10" x14ac:dyDescent="0.3">
      <c r="A325" s="6">
        <v>36987</v>
      </c>
      <c r="B325" s="41">
        <v>3960</v>
      </c>
      <c r="C325" s="41">
        <v>3960</v>
      </c>
      <c r="D325" s="41">
        <v>3780</v>
      </c>
      <c r="E325" s="41">
        <v>3840</v>
      </c>
      <c r="F325" s="7">
        <v>85290000</v>
      </c>
      <c r="G325" s="19" t="str">
        <f>TEXT(StockData[[#This Row],[Date]],"mmm")</f>
        <v>Apr</v>
      </c>
      <c r="H325" s="19">
        <f>YEAR(StockData[[#This Row],[Date]])</f>
        <v>2001</v>
      </c>
      <c r="I325" s="22">
        <f>(StockData[[#This Row],[Close]]-StockData[[#This Row],[Open]])/StockData[[#This Row],[Open]]</f>
        <v>-3.0303030303030304E-2</v>
      </c>
      <c r="J325" s="34">
        <f>StockData[[#This Row],[Date]]</f>
        <v>36987</v>
      </c>
    </row>
    <row r="326" spans="1:10" x14ac:dyDescent="0.3">
      <c r="A326" s="6">
        <v>36990</v>
      </c>
      <c r="B326" s="41">
        <v>3790</v>
      </c>
      <c r="C326" s="41">
        <v>3810</v>
      </c>
      <c r="D326" s="41">
        <v>3710</v>
      </c>
      <c r="E326" s="41">
        <v>3710</v>
      </c>
      <c r="F326" s="7">
        <v>25840000</v>
      </c>
      <c r="G326" s="19" t="str">
        <f>TEXT(StockData[[#This Row],[Date]],"mmm")</f>
        <v>Apr</v>
      </c>
      <c r="H326" s="19">
        <f>YEAR(StockData[[#This Row],[Date]])</f>
        <v>2001</v>
      </c>
      <c r="I326" s="22">
        <f>(StockData[[#This Row],[Close]]-StockData[[#This Row],[Open]])/StockData[[#This Row],[Open]]</f>
        <v>-2.1108179419525065E-2</v>
      </c>
      <c r="J326" s="34">
        <f>StockData[[#This Row],[Date]]</f>
        <v>36990</v>
      </c>
    </row>
    <row r="327" spans="1:10" x14ac:dyDescent="0.3">
      <c r="A327" s="6">
        <v>36991</v>
      </c>
      <c r="B327" s="41">
        <v>3710</v>
      </c>
      <c r="C327" s="41">
        <v>3740</v>
      </c>
      <c r="D327" s="41">
        <v>3610</v>
      </c>
      <c r="E327" s="41">
        <v>3640</v>
      </c>
      <c r="F327" s="7">
        <v>39175000</v>
      </c>
      <c r="G327" s="19" t="str">
        <f>TEXT(StockData[[#This Row],[Date]],"mmm")</f>
        <v>Apr</v>
      </c>
      <c r="H327" s="19">
        <f>YEAR(StockData[[#This Row],[Date]])</f>
        <v>2001</v>
      </c>
      <c r="I327" s="22">
        <f>(StockData[[#This Row],[Close]]-StockData[[#This Row],[Open]])/StockData[[#This Row],[Open]]</f>
        <v>-1.8867924528301886E-2</v>
      </c>
      <c r="J327" s="34">
        <f>StockData[[#This Row],[Date]]</f>
        <v>36991</v>
      </c>
    </row>
    <row r="328" spans="1:10" x14ac:dyDescent="0.3">
      <c r="A328" s="6">
        <v>36992</v>
      </c>
      <c r="B328" s="41">
        <v>3780</v>
      </c>
      <c r="C328" s="41">
        <v>3800</v>
      </c>
      <c r="D328" s="41">
        <v>3720</v>
      </c>
      <c r="E328" s="41">
        <v>3720</v>
      </c>
      <c r="F328" s="7">
        <v>44515000</v>
      </c>
      <c r="G328" s="19" t="str">
        <f>TEXT(StockData[[#This Row],[Date]],"mmm")</f>
        <v>Apr</v>
      </c>
      <c r="H328" s="19">
        <f>YEAR(StockData[[#This Row],[Date]])</f>
        <v>2001</v>
      </c>
      <c r="I328" s="22">
        <f>(StockData[[#This Row],[Close]]-StockData[[#This Row],[Open]])/StockData[[#This Row],[Open]]</f>
        <v>-1.5873015873015872E-2</v>
      </c>
      <c r="J328" s="34">
        <f>StockData[[#This Row],[Date]]</f>
        <v>36992</v>
      </c>
    </row>
    <row r="329" spans="1:10" x14ac:dyDescent="0.3">
      <c r="A329" s="6">
        <v>36993</v>
      </c>
      <c r="B329" s="41">
        <v>3940</v>
      </c>
      <c r="C329" s="41">
        <v>4090</v>
      </c>
      <c r="D329" s="41">
        <v>3900</v>
      </c>
      <c r="E329" s="41">
        <v>4010</v>
      </c>
      <c r="F329" s="7">
        <v>73660000</v>
      </c>
      <c r="G329" s="19" t="str">
        <f>TEXT(StockData[[#This Row],[Date]],"mmm")</f>
        <v>Apr</v>
      </c>
      <c r="H329" s="19">
        <f>YEAR(StockData[[#This Row],[Date]])</f>
        <v>2001</v>
      </c>
      <c r="I329" s="22">
        <f>(StockData[[#This Row],[Close]]-StockData[[#This Row],[Open]])/StockData[[#This Row],[Open]]</f>
        <v>1.7766497461928935E-2</v>
      </c>
      <c r="J329" s="34">
        <f>StockData[[#This Row],[Date]]</f>
        <v>36993</v>
      </c>
    </row>
    <row r="330" spans="1:10" x14ac:dyDescent="0.3">
      <c r="A330" s="6">
        <v>36994</v>
      </c>
      <c r="B330" s="41">
        <v>4100</v>
      </c>
      <c r="C330" s="41">
        <v>4150</v>
      </c>
      <c r="D330" s="41">
        <v>4030</v>
      </c>
      <c r="E330" s="41">
        <v>4060</v>
      </c>
      <c r="F330" s="7">
        <v>38840000</v>
      </c>
      <c r="G330" s="19" t="str">
        <f>TEXT(StockData[[#This Row],[Date]],"mmm")</f>
        <v>Apr</v>
      </c>
      <c r="H330" s="19">
        <f>YEAR(StockData[[#This Row],[Date]])</f>
        <v>2001</v>
      </c>
      <c r="I330" s="22">
        <f>(StockData[[#This Row],[Close]]-StockData[[#This Row],[Open]])/StockData[[#This Row],[Open]]</f>
        <v>-9.7560975609756097E-3</v>
      </c>
      <c r="J330" s="34">
        <f>StockData[[#This Row],[Date]]</f>
        <v>36994</v>
      </c>
    </row>
    <row r="331" spans="1:10" x14ac:dyDescent="0.3">
      <c r="A331" s="6">
        <v>36997</v>
      </c>
      <c r="B331" s="41">
        <v>4060</v>
      </c>
      <c r="C331" s="41">
        <v>4080</v>
      </c>
      <c r="D331" s="41">
        <v>3940</v>
      </c>
      <c r="E331" s="41">
        <v>3940</v>
      </c>
      <c r="F331" s="7">
        <v>10200000</v>
      </c>
      <c r="G331" s="19" t="str">
        <f>TEXT(StockData[[#This Row],[Date]],"mmm")</f>
        <v>Apr</v>
      </c>
      <c r="H331" s="19">
        <f>YEAR(StockData[[#This Row],[Date]])</f>
        <v>2001</v>
      </c>
      <c r="I331" s="22">
        <f>(StockData[[#This Row],[Close]]-StockData[[#This Row],[Open]])/StockData[[#This Row],[Open]]</f>
        <v>-2.9556650246305417E-2</v>
      </c>
      <c r="J331" s="34">
        <f>StockData[[#This Row],[Date]]</f>
        <v>36997</v>
      </c>
    </row>
    <row r="332" spans="1:10" x14ac:dyDescent="0.3">
      <c r="A332" s="6">
        <v>36998</v>
      </c>
      <c r="B332" s="41">
        <v>3920</v>
      </c>
      <c r="C332" s="41">
        <v>4020</v>
      </c>
      <c r="D332" s="41">
        <v>3850</v>
      </c>
      <c r="E332" s="41">
        <v>3970</v>
      </c>
      <c r="F332" s="7">
        <v>16815000</v>
      </c>
      <c r="G332" s="19" t="str">
        <f>TEXT(StockData[[#This Row],[Date]],"mmm")</f>
        <v>Apr</v>
      </c>
      <c r="H332" s="19">
        <f>YEAR(StockData[[#This Row],[Date]])</f>
        <v>2001</v>
      </c>
      <c r="I332" s="22">
        <f>(StockData[[#This Row],[Close]]-StockData[[#This Row],[Open]])/StockData[[#This Row],[Open]]</f>
        <v>1.2755102040816327E-2</v>
      </c>
      <c r="J332" s="34">
        <f>StockData[[#This Row],[Date]]</f>
        <v>36998</v>
      </c>
    </row>
    <row r="333" spans="1:10" x14ac:dyDescent="0.3">
      <c r="A333" s="6">
        <v>36999</v>
      </c>
      <c r="B333" s="41">
        <v>4110</v>
      </c>
      <c r="C333" s="41">
        <v>4280</v>
      </c>
      <c r="D333" s="41">
        <v>4070</v>
      </c>
      <c r="E333" s="41">
        <v>4280</v>
      </c>
      <c r="F333" s="7">
        <v>47790000</v>
      </c>
      <c r="G333" s="19" t="str">
        <f>TEXT(StockData[[#This Row],[Date]],"mmm")</f>
        <v>Apr</v>
      </c>
      <c r="H333" s="19">
        <f>YEAR(StockData[[#This Row],[Date]])</f>
        <v>2001</v>
      </c>
      <c r="I333" s="22">
        <f>(StockData[[#This Row],[Close]]-StockData[[#This Row],[Open]])/StockData[[#This Row],[Open]]</f>
        <v>4.1362530413625302E-2</v>
      </c>
      <c r="J333" s="34">
        <f>StockData[[#This Row],[Date]]</f>
        <v>36999</v>
      </c>
    </row>
    <row r="334" spans="1:10" x14ac:dyDescent="0.3">
      <c r="A334" s="6">
        <v>37000</v>
      </c>
      <c r="B334" s="41">
        <v>4620</v>
      </c>
      <c r="C334" s="41">
        <v>4920</v>
      </c>
      <c r="D334" s="41">
        <v>4580</v>
      </c>
      <c r="E334" s="41">
        <v>4700</v>
      </c>
      <c r="F334" s="7">
        <v>131305000</v>
      </c>
      <c r="G334" s="19" t="str">
        <f>TEXT(StockData[[#This Row],[Date]],"mmm")</f>
        <v>Apr</v>
      </c>
      <c r="H334" s="19">
        <f>YEAR(StockData[[#This Row],[Date]])</f>
        <v>2001</v>
      </c>
      <c r="I334" s="22">
        <f>(StockData[[#This Row],[Close]]-StockData[[#This Row],[Open]])/StockData[[#This Row],[Open]]</f>
        <v>1.7316017316017316E-2</v>
      </c>
      <c r="J334" s="34">
        <f>StockData[[#This Row],[Date]]</f>
        <v>37000</v>
      </c>
    </row>
    <row r="335" spans="1:10" x14ac:dyDescent="0.3">
      <c r="A335" s="6">
        <v>37001</v>
      </c>
      <c r="B335" s="41">
        <v>4720</v>
      </c>
      <c r="C335" s="41">
        <v>4780</v>
      </c>
      <c r="D335" s="41">
        <v>4490</v>
      </c>
      <c r="E335" s="41">
        <v>4490</v>
      </c>
      <c r="F335" s="7">
        <v>44905000</v>
      </c>
      <c r="G335" s="19" t="str">
        <f>TEXT(StockData[[#This Row],[Date]],"mmm")</f>
        <v>Apr</v>
      </c>
      <c r="H335" s="19">
        <f>YEAR(StockData[[#This Row],[Date]])</f>
        <v>2001</v>
      </c>
      <c r="I335" s="22">
        <f>(StockData[[#This Row],[Close]]-StockData[[#This Row],[Open]])/StockData[[#This Row],[Open]]</f>
        <v>-4.8728813559322036E-2</v>
      </c>
      <c r="J335" s="34">
        <f>StockData[[#This Row],[Date]]</f>
        <v>37001</v>
      </c>
    </row>
    <row r="336" spans="1:10" x14ac:dyDescent="0.3">
      <c r="A336" s="6">
        <v>37004</v>
      </c>
      <c r="B336" s="41">
        <v>4490</v>
      </c>
      <c r="C336" s="41">
        <v>4610</v>
      </c>
      <c r="D336" s="41">
        <v>4470</v>
      </c>
      <c r="E336" s="41">
        <v>4540</v>
      </c>
      <c r="F336" s="7">
        <v>31785000</v>
      </c>
      <c r="G336" s="19" t="str">
        <f>TEXT(StockData[[#This Row],[Date]],"mmm")</f>
        <v>Apr</v>
      </c>
      <c r="H336" s="19">
        <f>YEAR(StockData[[#This Row],[Date]])</f>
        <v>2001</v>
      </c>
      <c r="I336" s="22">
        <f>(StockData[[#This Row],[Close]]-StockData[[#This Row],[Open]])/StockData[[#This Row],[Open]]</f>
        <v>1.1135857461024499E-2</v>
      </c>
      <c r="J336" s="34">
        <f>StockData[[#This Row],[Date]]</f>
        <v>37004</v>
      </c>
    </row>
    <row r="337" spans="1:10" x14ac:dyDescent="0.3">
      <c r="A337" s="6">
        <v>37005</v>
      </c>
      <c r="B337" s="41">
        <v>4410</v>
      </c>
      <c r="C337" s="41">
        <v>4420</v>
      </c>
      <c r="D337" s="41">
        <v>4330</v>
      </c>
      <c r="E337" s="41">
        <v>4400</v>
      </c>
      <c r="F337" s="7">
        <v>31185000</v>
      </c>
      <c r="G337" s="19" t="str">
        <f>TEXT(StockData[[#This Row],[Date]],"mmm")</f>
        <v>Apr</v>
      </c>
      <c r="H337" s="19">
        <f>YEAR(StockData[[#This Row],[Date]])</f>
        <v>2001</v>
      </c>
      <c r="I337" s="22">
        <f>(StockData[[#This Row],[Close]]-StockData[[#This Row],[Open]])/StockData[[#This Row],[Open]]</f>
        <v>-2.2675736961451248E-3</v>
      </c>
      <c r="J337" s="34">
        <f>StockData[[#This Row],[Date]]</f>
        <v>37005</v>
      </c>
    </row>
    <row r="338" spans="1:10" x14ac:dyDescent="0.3">
      <c r="A338" s="6">
        <v>37006</v>
      </c>
      <c r="B338" s="41">
        <v>4340</v>
      </c>
      <c r="C338" s="41">
        <v>4520</v>
      </c>
      <c r="D338" s="41">
        <v>4320</v>
      </c>
      <c r="E338" s="41">
        <v>4520</v>
      </c>
      <c r="F338" s="7">
        <v>26345000</v>
      </c>
      <c r="G338" s="19" t="str">
        <f>TEXT(StockData[[#This Row],[Date]],"mmm")</f>
        <v>Apr</v>
      </c>
      <c r="H338" s="19">
        <f>YEAR(StockData[[#This Row],[Date]])</f>
        <v>2001</v>
      </c>
      <c r="I338" s="22">
        <f>(StockData[[#This Row],[Close]]-StockData[[#This Row],[Open]])/StockData[[#This Row],[Open]]</f>
        <v>4.1474654377880185E-2</v>
      </c>
      <c r="J338" s="34">
        <f>StockData[[#This Row],[Date]]</f>
        <v>37006</v>
      </c>
    </row>
    <row r="339" spans="1:10" x14ac:dyDescent="0.3">
      <c r="A339" s="6">
        <v>37007</v>
      </c>
      <c r="B339" s="41">
        <v>4340</v>
      </c>
      <c r="C339" s="41">
        <v>4520</v>
      </c>
      <c r="D339" s="41">
        <v>4320</v>
      </c>
      <c r="E339" s="41">
        <v>4520</v>
      </c>
      <c r="F339" s="7">
        <v>26345000</v>
      </c>
      <c r="G339" s="19" t="str">
        <f>TEXT(StockData[[#This Row],[Date]],"mmm")</f>
        <v>Apr</v>
      </c>
      <c r="H339" s="19">
        <f>YEAR(StockData[[#This Row],[Date]])</f>
        <v>2001</v>
      </c>
      <c r="I339" s="22">
        <f>(StockData[[#This Row],[Close]]-StockData[[#This Row],[Open]])/StockData[[#This Row],[Open]]</f>
        <v>4.1474654377880185E-2</v>
      </c>
      <c r="J339" s="34">
        <f>StockData[[#This Row],[Date]]</f>
        <v>37007</v>
      </c>
    </row>
    <row r="340" spans="1:10" x14ac:dyDescent="0.3">
      <c r="A340" s="6">
        <v>37008</v>
      </c>
      <c r="B340" s="41">
        <v>4410</v>
      </c>
      <c r="C340" s="41">
        <v>4450</v>
      </c>
      <c r="D340" s="41">
        <v>4310</v>
      </c>
      <c r="E340" s="41">
        <v>4340</v>
      </c>
      <c r="F340" s="7">
        <v>21695000</v>
      </c>
      <c r="G340" s="19" t="str">
        <f>TEXT(StockData[[#This Row],[Date]],"mmm")</f>
        <v>Apr</v>
      </c>
      <c r="H340" s="19">
        <f>YEAR(StockData[[#This Row],[Date]])</f>
        <v>2001</v>
      </c>
      <c r="I340" s="22">
        <f>(StockData[[#This Row],[Close]]-StockData[[#This Row],[Open]])/StockData[[#This Row],[Open]]</f>
        <v>-1.5873015873015872E-2</v>
      </c>
      <c r="J340" s="34">
        <f>StockData[[#This Row],[Date]]</f>
        <v>37008</v>
      </c>
    </row>
    <row r="341" spans="1:10" x14ac:dyDescent="0.3">
      <c r="A341" s="6">
        <v>37011</v>
      </c>
      <c r="B341" s="41">
        <v>4460</v>
      </c>
      <c r="C341" s="41">
        <v>4620</v>
      </c>
      <c r="D341" s="41">
        <v>4410</v>
      </c>
      <c r="E341" s="41">
        <v>4580</v>
      </c>
      <c r="F341" s="7">
        <v>38225000</v>
      </c>
      <c r="G341" s="19" t="str">
        <f>TEXT(StockData[[#This Row],[Date]],"mmm")</f>
        <v>Apr</v>
      </c>
      <c r="H341" s="19">
        <f>YEAR(StockData[[#This Row],[Date]])</f>
        <v>2001</v>
      </c>
      <c r="I341" s="22">
        <f>(StockData[[#This Row],[Close]]-StockData[[#This Row],[Open]])/StockData[[#This Row],[Open]]</f>
        <v>2.6905829596412557E-2</v>
      </c>
      <c r="J341" s="34">
        <f>StockData[[#This Row],[Date]]</f>
        <v>37011</v>
      </c>
    </row>
    <row r="342" spans="1:10" x14ac:dyDescent="0.3">
      <c r="A342" s="6">
        <v>37012</v>
      </c>
      <c r="B342" s="41">
        <v>4580</v>
      </c>
      <c r="C342" s="41">
        <v>4580</v>
      </c>
      <c r="D342" s="41">
        <v>4580</v>
      </c>
      <c r="E342" s="41">
        <v>4580</v>
      </c>
      <c r="F342" s="7">
        <v>0</v>
      </c>
      <c r="G342" s="19" t="str">
        <f>TEXT(StockData[[#This Row],[Date]],"mmm")</f>
        <v>May</v>
      </c>
      <c r="H342" s="19">
        <f>YEAR(StockData[[#This Row],[Date]])</f>
        <v>2001</v>
      </c>
      <c r="I342" s="22">
        <f>(StockData[[#This Row],[Close]]-StockData[[#This Row],[Open]])/StockData[[#This Row],[Open]]</f>
        <v>0</v>
      </c>
      <c r="J342" s="34">
        <f>StockData[[#This Row],[Date]]</f>
        <v>37012</v>
      </c>
    </row>
    <row r="343" spans="1:10" x14ac:dyDescent="0.3">
      <c r="A343" s="6">
        <v>37013</v>
      </c>
      <c r="B343" s="41">
        <v>4700</v>
      </c>
      <c r="C343" s="41">
        <v>4700</v>
      </c>
      <c r="D343" s="41">
        <v>4540</v>
      </c>
      <c r="E343" s="41">
        <v>4580</v>
      </c>
      <c r="F343" s="7">
        <v>36510000</v>
      </c>
      <c r="G343" s="19" t="str">
        <f>TEXT(StockData[[#This Row],[Date]],"mmm")</f>
        <v>May</v>
      </c>
      <c r="H343" s="19">
        <f>YEAR(StockData[[#This Row],[Date]])</f>
        <v>2001</v>
      </c>
      <c r="I343" s="22">
        <f>(StockData[[#This Row],[Close]]-StockData[[#This Row],[Open]])/StockData[[#This Row],[Open]]</f>
        <v>-2.553191489361702E-2</v>
      </c>
      <c r="J343" s="34">
        <f>StockData[[#This Row],[Date]]</f>
        <v>37013</v>
      </c>
    </row>
    <row r="344" spans="1:10" x14ac:dyDescent="0.3">
      <c r="A344" s="6">
        <v>37014</v>
      </c>
      <c r="B344" s="41">
        <v>4620</v>
      </c>
      <c r="C344" s="41">
        <v>4620</v>
      </c>
      <c r="D344" s="41">
        <v>4490</v>
      </c>
      <c r="E344" s="41">
        <v>4600</v>
      </c>
      <c r="F344" s="7">
        <v>25895000</v>
      </c>
      <c r="G344" s="19" t="str">
        <f>TEXT(StockData[[#This Row],[Date]],"mmm")</f>
        <v>May</v>
      </c>
      <c r="H344" s="19">
        <f>YEAR(StockData[[#This Row],[Date]])</f>
        <v>2001</v>
      </c>
      <c r="I344" s="22">
        <f>(StockData[[#This Row],[Close]]-StockData[[#This Row],[Open]])/StockData[[#This Row],[Open]]</f>
        <v>-4.329004329004329E-3</v>
      </c>
      <c r="J344" s="34">
        <f>StockData[[#This Row],[Date]]</f>
        <v>37014</v>
      </c>
    </row>
    <row r="345" spans="1:10" x14ac:dyDescent="0.3">
      <c r="A345" s="6">
        <v>37015</v>
      </c>
      <c r="B345" s="41">
        <v>4410</v>
      </c>
      <c r="C345" s="41">
        <v>4510</v>
      </c>
      <c r="D345" s="41">
        <v>4410</v>
      </c>
      <c r="E345" s="41">
        <v>4460</v>
      </c>
      <c r="F345" s="7">
        <v>32805000</v>
      </c>
      <c r="G345" s="19" t="str">
        <f>TEXT(StockData[[#This Row],[Date]],"mmm")</f>
        <v>May</v>
      </c>
      <c r="H345" s="19">
        <f>YEAR(StockData[[#This Row],[Date]])</f>
        <v>2001</v>
      </c>
      <c r="I345" s="22">
        <f>(StockData[[#This Row],[Close]]-StockData[[#This Row],[Open]])/StockData[[#This Row],[Open]]</f>
        <v>1.1337868480725623E-2</v>
      </c>
      <c r="J345" s="34">
        <f>StockData[[#This Row],[Date]]</f>
        <v>37015</v>
      </c>
    </row>
    <row r="346" spans="1:10" x14ac:dyDescent="0.3">
      <c r="A346" s="6">
        <v>37018</v>
      </c>
      <c r="B346" s="41">
        <v>4500</v>
      </c>
      <c r="C346" s="41">
        <v>4630</v>
      </c>
      <c r="D346" s="41">
        <v>4480</v>
      </c>
      <c r="E346" s="41">
        <v>4600</v>
      </c>
      <c r="F346" s="7">
        <v>17945000</v>
      </c>
      <c r="G346" s="19" t="str">
        <f>TEXT(StockData[[#This Row],[Date]],"mmm")</f>
        <v>May</v>
      </c>
      <c r="H346" s="19">
        <f>YEAR(StockData[[#This Row],[Date]])</f>
        <v>2001</v>
      </c>
      <c r="I346" s="22">
        <f>(StockData[[#This Row],[Close]]-StockData[[#This Row],[Open]])/StockData[[#This Row],[Open]]</f>
        <v>2.2222222222222223E-2</v>
      </c>
      <c r="J346" s="34">
        <f>StockData[[#This Row],[Date]]</f>
        <v>37018</v>
      </c>
    </row>
    <row r="347" spans="1:10" x14ac:dyDescent="0.3">
      <c r="A347" s="6">
        <v>37019</v>
      </c>
      <c r="B347" s="41">
        <v>4590</v>
      </c>
      <c r="C347" s="41">
        <v>4620</v>
      </c>
      <c r="D347" s="41">
        <v>4520</v>
      </c>
      <c r="E347" s="41">
        <v>4590</v>
      </c>
      <c r="F347" s="7">
        <v>16825000</v>
      </c>
      <c r="G347" s="19" t="str">
        <f>TEXT(StockData[[#This Row],[Date]],"mmm")</f>
        <v>May</v>
      </c>
      <c r="H347" s="19">
        <f>YEAR(StockData[[#This Row],[Date]])</f>
        <v>2001</v>
      </c>
      <c r="I347" s="22">
        <f>(StockData[[#This Row],[Close]]-StockData[[#This Row],[Open]])/StockData[[#This Row],[Open]]</f>
        <v>0</v>
      </c>
      <c r="J347" s="34">
        <f>StockData[[#This Row],[Date]]</f>
        <v>37019</v>
      </c>
    </row>
    <row r="348" spans="1:10" x14ac:dyDescent="0.3">
      <c r="A348" s="6">
        <v>37020</v>
      </c>
      <c r="B348" s="41">
        <v>4560</v>
      </c>
      <c r="C348" s="41">
        <v>4580</v>
      </c>
      <c r="D348" s="41">
        <v>4490</v>
      </c>
      <c r="E348" s="41">
        <v>4500</v>
      </c>
      <c r="F348" s="7">
        <v>20695000</v>
      </c>
      <c r="G348" s="19" t="str">
        <f>TEXT(StockData[[#This Row],[Date]],"mmm")</f>
        <v>May</v>
      </c>
      <c r="H348" s="19">
        <f>YEAR(StockData[[#This Row],[Date]])</f>
        <v>2001</v>
      </c>
      <c r="I348" s="22">
        <f>(StockData[[#This Row],[Close]]-StockData[[#This Row],[Open]])/StockData[[#This Row],[Open]]</f>
        <v>-1.3157894736842105E-2</v>
      </c>
      <c r="J348" s="34">
        <f>StockData[[#This Row],[Date]]</f>
        <v>37020</v>
      </c>
    </row>
    <row r="349" spans="1:10" x14ac:dyDescent="0.3">
      <c r="A349" s="6">
        <v>37021</v>
      </c>
      <c r="B349" s="41">
        <v>4500</v>
      </c>
      <c r="C349" s="41">
        <v>4560</v>
      </c>
      <c r="D349" s="41">
        <v>4440</v>
      </c>
      <c r="E349" s="41">
        <v>4500</v>
      </c>
      <c r="F349" s="7">
        <v>24620000</v>
      </c>
      <c r="G349" s="19" t="str">
        <f>TEXT(StockData[[#This Row],[Date]],"mmm")</f>
        <v>May</v>
      </c>
      <c r="H349" s="19">
        <f>YEAR(StockData[[#This Row],[Date]])</f>
        <v>2001</v>
      </c>
      <c r="I349" s="22">
        <f>(StockData[[#This Row],[Close]]-StockData[[#This Row],[Open]])/StockData[[#This Row],[Open]]</f>
        <v>0</v>
      </c>
      <c r="J349" s="34">
        <f>StockData[[#This Row],[Date]]</f>
        <v>37021</v>
      </c>
    </row>
    <row r="350" spans="1:10" x14ac:dyDescent="0.3">
      <c r="A350" s="6">
        <v>37022</v>
      </c>
      <c r="B350" s="41">
        <v>4460</v>
      </c>
      <c r="C350" s="41">
        <v>4470</v>
      </c>
      <c r="D350" s="41">
        <v>4400</v>
      </c>
      <c r="E350" s="41">
        <v>4410</v>
      </c>
      <c r="F350" s="7">
        <v>27705000</v>
      </c>
      <c r="G350" s="19" t="str">
        <f>TEXT(StockData[[#This Row],[Date]],"mmm")</f>
        <v>May</v>
      </c>
      <c r="H350" s="19">
        <f>YEAR(StockData[[#This Row],[Date]])</f>
        <v>2001</v>
      </c>
      <c r="I350" s="22">
        <f>(StockData[[#This Row],[Close]]-StockData[[#This Row],[Open]])/StockData[[#This Row],[Open]]</f>
        <v>-1.1210762331838564E-2</v>
      </c>
      <c r="J350" s="34">
        <f>StockData[[#This Row],[Date]]</f>
        <v>37022</v>
      </c>
    </row>
    <row r="351" spans="1:10" x14ac:dyDescent="0.3">
      <c r="A351" s="6">
        <v>37025</v>
      </c>
      <c r="B351" s="41">
        <v>4420</v>
      </c>
      <c r="C351" s="41">
        <v>4460</v>
      </c>
      <c r="D351" s="41">
        <v>4400</v>
      </c>
      <c r="E351" s="41">
        <v>4430</v>
      </c>
      <c r="F351" s="7">
        <v>14310000</v>
      </c>
      <c r="G351" s="19" t="str">
        <f>TEXT(StockData[[#This Row],[Date]],"mmm")</f>
        <v>May</v>
      </c>
      <c r="H351" s="19">
        <f>YEAR(StockData[[#This Row],[Date]])</f>
        <v>2001</v>
      </c>
      <c r="I351" s="22">
        <f>(StockData[[#This Row],[Close]]-StockData[[#This Row],[Open]])/StockData[[#This Row],[Open]]</f>
        <v>2.2624434389140274E-3</v>
      </c>
      <c r="J351" s="34">
        <f>StockData[[#This Row],[Date]]</f>
        <v>37025</v>
      </c>
    </row>
    <row r="352" spans="1:10" x14ac:dyDescent="0.3">
      <c r="A352" s="6">
        <v>37026</v>
      </c>
      <c r="B352" s="41">
        <v>4410</v>
      </c>
      <c r="C352" s="41">
        <v>4450</v>
      </c>
      <c r="D352" s="41">
        <v>4290</v>
      </c>
      <c r="E352" s="41">
        <v>4340</v>
      </c>
      <c r="F352" s="7">
        <v>26420000</v>
      </c>
      <c r="G352" s="19" t="str">
        <f>TEXT(StockData[[#This Row],[Date]],"mmm")</f>
        <v>May</v>
      </c>
      <c r="H352" s="19">
        <f>YEAR(StockData[[#This Row],[Date]])</f>
        <v>2001</v>
      </c>
      <c r="I352" s="22">
        <f>(StockData[[#This Row],[Close]]-StockData[[#This Row],[Open]])/StockData[[#This Row],[Open]]</f>
        <v>-1.5873015873015872E-2</v>
      </c>
      <c r="J352" s="34">
        <f>StockData[[#This Row],[Date]]</f>
        <v>37026</v>
      </c>
    </row>
    <row r="353" spans="1:10" x14ac:dyDescent="0.3">
      <c r="A353" s="6">
        <v>37027</v>
      </c>
      <c r="B353" s="41">
        <v>4300</v>
      </c>
      <c r="C353" s="41">
        <v>4370</v>
      </c>
      <c r="D353" s="41">
        <v>4200</v>
      </c>
      <c r="E353" s="41">
        <v>4210</v>
      </c>
      <c r="F353" s="7">
        <v>25895000</v>
      </c>
      <c r="G353" s="19" t="str">
        <f>TEXT(StockData[[#This Row],[Date]],"mmm")</f>
        <v>May</v>
      </c>
      <c r="H353" s="19">
        <f>YEAR(StockData[[#This Row],[Date]])</f>
        <v>2001</v>
      </c>
      <c r="I353" s="22">
        <f>(StockData[[#This Row],[Close]]-StockData[[#This Row],[Open]])/StockData[[#This Row],[Open]]</f>
        <v>-2.0930232558139535E-2</v>
      </c>
      <c r="J353" s="34">
        <f>StockData[[#This Row],[Date]]</f>
        <v>37027</v>
      </c>
    </row>
    <row r="354" spans="1:10" x14ac:dyDescent="0.3">
      <c r="A354" s="6">
        <v>37028</v>
      </c>
      <c r="B354" s="41">
        <v>4400</v>
      </c>
      <c r="C354" s="41">
        <v>4430</v>
      </c>
      <c r="D354" s="41">
        <v>4340</v>
      </c>
      <c r="E354" s="41">
        <v>4430</v>
      </c>
      <c r="F354" s="7">
        <v>24105000</v>
      </c>
      <c r="G354" s="19" t="str">
        <f>TEXT(StockData[[#This Row],[Date]],"mmm")</f>
        <v>May</v>
      </c>
      <c r="H354" s="19">
        <f>YEAR(StockData[[#This Row],[Date]])</f>
        <v>2001</v>
      </c>
      <c r="I354" s="22">
        <f>(StockData[[#This Row],[Close]]-StockData[[#This Row],[Open]])/StockData[[#This Row],[Open]]</f>
        <v>6.8181818181818179E-3</v>
      </c>
      <c r="J354" s="34">
        <f>StockData[[#This Row],[Date]]</f>
        <v>37028</v>
      </c>
    </row>
    <row r="355" spans="1:10" x14ac:dyDescent="0.3">
      <c r="A355" s="6">
        <v>37029</v>
      </c>
      <c r="B355" s="41">
        <v>4380</v>
      </c>
      <c r="C355" s="41">
        <v>4420</v>
      </c>
      <c r="D355" s="41">
        <v>4340</v>
      </c>
      <c r="E355" s="41">
        <v>4410</v>
      </c>
      <c r="F355" s="7">
        <v>18915000</v>
      </c>
      <c r="G355" s="19" t="str">
        <f>TEXT(StockData[[#This Row],[Date]],"mmm")</f>
        <v>May</v>
      </c>
      <c r="H355" s="19">
        <f>YEAR(StockData[[#This Row],[Date]])</f>
        <v>2001</v>
      </c>
      <c r="I355" s="22">
        <f>(StockData[[#This Row],[Close]]-StockData[[#This Row],[Open]])/StockData[[#This Row],[Open]]</f>
        <v>6.8493150684931503E-3</v>
      </c>
      <c r="J355" s="34">
        <f>StockData[[#This Row],[Date]]</f>
        <v>37029</v>
      </c>
    </row>
    <row r="356" spans="1:10" x14ac:dyDescent="0.3">
      <c r="A356" s="6">
        <v>37032</v>
      </c>
      <c r="B356" s="41">
        <v>4500</v>
      </c>
      <c r="C356" s="41">
        <v>4620</v>
      </c>
      <c r="D356" s="41">
        <v>4430</v>
      </c>
      <c r="E356" s="41">
        <v>4580</v>
      </c>
      <c r="F356" s="7">
        <v>28160000</v>
      </c>
      <c r="G356" s="19" t="str">
        <f>TEXT(StockData[[#This Row],[Date]],"mmm")</f>
        <v>May</v>
      </c>
      <c r="H356" s="19">
        <f>YEAR(StockData[[#This Row],[Date]])</f>
        <v>2001</v>
      </c>
      <c r="I356" s="22">
        <f>(StockData[[#This Row],[Close]]-StockData[[#This Row],[Open]])/StockData[[#This Row],[Open]]</f>
        <v>1.7777777777777778E-2</v>
      </c>
      <c r="J356" s="34">
        <f>StockData[[#This Row],[Date]]</f>
        <v>37032</v>
      </c>
    </row>
    <row r="357" spans="1:10" x14ac:dyDescent="0.3">
      <c r="A357" s="6">
        <v>37033</v>
      </c>
      <c r="B357" s="41">
        <v>4720</v>
      </c>
      <c r="C357" s="41">
        <v>4780</v>
      </c>
      <c r="D357" s="41">
        <v>4620</v>
      </c>
      <c r="E357" s="41">
        <v>4620</v>
      </c>
      <c r="F357" s="7">
        <v>48830000</v>
      </c>
      <c r="G357" s="19" t="str">
        <f>TEXT(StockData[[#This Row],[Date]],"mmm")</f>
        <v>May</v>
      </c>
      <c r="H357" s="19">
        <f>YEAR(StockData[[#This Row],[Date]])</f>
        <v>2001</v>
      </c>
      <c r="I357" s="22">
        <f>(StockData[[#This Row],[Close]]-StockData[[#This Row],[Open]])/StockData[[#This Row],[Open]]</f>
        <v>-2.1186440677966101E-2</v>
      </c>
      <c r="J357" s="34">
        <f>StockData[[#This Row],[Date]]</f>
        <v>37033</v>
      </c>
    </row>
    <row r="358" spans="1:10" x14ac:dyDescent="0.3">
      <c r="A358" s="6">
        <v>37034</v>
      </c>
      <c r="B358" s="41">
        <v>4600</v>
      </c>
      <c r="C358" s="41">
        <v>4760</v>
      </c>
      <c r="D358" s="41">
        <v>4580</v>
      </c>
      <c r="E358" s="41">
        <v>4700</v>
      </c>
      <c r="F358" s="7">
        <v>21890000</v>
      </c>
      <c r="G358" s="19" t="str">
        <f>TEXT(StockData[[#This Row],[Date]],"mmm")</f>
        <v>May</v>
      </c>
      <c r="H358" s="19">
        <f>YEAR(StockData[[#This Row],[Date]])</f>
        <v>2001</v>
      </c>
      <c r="I358" s="22">
        <f>(StockData[[#This Row],[Close]]-StockData[[#This Row],[Open]])/StockData[[#This Row],[Open]]</f>
        <v>2.1739130434782608E-2</v>
      </c>
      <c r="J358" s="34">
        <f>StockData[[#This Row],[Date]]</f>
        <v>37034</v>
      </c>
    </row>
    <row r="359" spans="1:10" x14ac:dyDescent="0.3">
      <c r="A359" s="6">
        <v>37035</v>
      </c>
      <c r="B359" s="41">
        <v>4560</v>
      </c>
      <c r="C359" s="41">
        <v>4600</v>
      </c>
      <c r="D359" s="41">
        <v>4510</v>
      </c>
      <c r="E359" s="41">
        <v>4530</v>
      </c>
      <c r="F359" s="7">
        <v>30275000</v>
      </c>
      <c r="G359" s="19" t="str">
        <f>TEXT(StockData[[#This Row],[Date]],"mmm")</f>
        <v>May</v>
      </c>
      <c r="H359" s="19">
        <f>YEAR(StockData[[#This Row],[Date]])</f>
        <v>2001</v>
      </c>
      <c r="I359" s="22">
        <f>(StockData[[#This Row],[Close]]-StockData[[#This Row],[Open]])/StockData[[#This Row],[Open]]</f>
        <v>-6.5789473684210523E-3</v>
      </c>
      <c r="J359" s="34">
        <f>StockData[[#This Row],[Date]]</f>
        <v>37035</v>
      </c>
    </row>
    <row r="360" spans="1:10" x14ac:dyDescent="0.3">
      <c r="A360" s="6">
        <v>37036</v>
      </c>
      <c r="B360" s="41">
        <v>4550</v>
      </c>
      <c r="C360" s="41">
        <v>4650</v>
      </c>
      <c r="D360" s="41">
        <v>4430</v>
      </c>
      <c r="E360" s="41">
        <v>4440</v>
      </c>
      <c r="F360" s="7">
        <v>33695000</v>
      </c>
      <c r="G360" s="19" t="str">
        <f>TEXT(StockData[[#This Row],[Date]],"mmm")</f>
        <v>May</v>
      </c>
      <c r="H360" s="19">
        <f>YEAR(StockData[[#This Row],[Date]])</f>
        <v>2001</v>
      </c>
      <c r="I360" s="22">
        <f>(StockData[[#This Row],[Close]]-StockData[[#This Row],[Open]])/StockData[[#This Row],[Open]]</f>
        <v>-2.4175824175824177E-2</v>
      </c>
      <c r="J360" s="34">
        <f>StockData[[#This Row],[Date]]</f>
        <v>37036</v>
      </c>
    </row>
    <row r="361" spans="1:10" x14ac:dyDescent="0.3">
      <c r="A361" s="6">
        <v>37039</v>
      </c>
      <c r="B361" s="41">
        <v>4420</v>
      </c>
      <c r="C361" s="41">
        <v>4480</v>
      </c>
      <c r="D361" s="41">
        <v>4380</v>
      </c>
      <c r="E361" s="41">
        <v>4450</v>
      </c>
      <c r="F361" s="7">
        <v>18480000</v>
      </c>
      <c r="G361" s="19" t="str">
        <f>TEXT(StockData[[#This Row],[Date]],"mmm")</f>
        <v>May</v>
      </c>
      <c r="H361" s="19">
        <f>YEAR(StockData[[#This Row],[Date]])</f>
        <v>2001</v>
      </c>
      <c r="I361" s="22">
        <f>(StockData[[#This Row],[Close]]-StockData[[#This Row],[Open]])/StockData[[#This Row],[Open]]</f>
        <v>6.7873303167420816E-3</v>
      </c>
      <c r="J361" s="34">
        <f>StockData[[#This Row],[Date]]</f>
        <v>37039</v>
      </c>
    </row>
    <row r="362" spans="1:10" x14ac:dyDescent="0.3">
      <c r="A362" s="6">
        <v>37040</v>
      </c>
      <c r="B362" s="41">
        <v>4430</v>
      </c>
      <c r="C362" s="41">
        <v>4640</v>
      </c>
      <c r="D362" s="41">
        <v>4430</v>
      </c>
      <c r="E362" s="41">
        <v>4640</v>
      </c>
      <c r="F362" s="7">
        <v>24280000</v>
      </c>
      <c r="G362" s="19" t="str">
        <f>TEXT(StockData[[#This Row],[Date]],"mmm")</f>
        <v>May</v>
      </c>
      <c r="H362" s="19">
        <f>YEAR(StockData[[#This Row],[Date]])</f>
        <v>2001</v>
      </c>
      <c r="I362" s="22">
        <f>(StockData[[#This Row],[Close]]-StockData[[#This Row],[Open]])/StockData[[#This Row],[Open]]</f>
        <v>4.740406320541761E-2</v>
      </c>
      <c r="J362" s="34">
        <f>StockData[[#This Row],[Date]]</f>
        <v>37040</v>
      </c>
    </row>
    <row r="363" spans="1:10" x14ac:dyDescent="0.3">
      <c r="A363" s="6">
        <v>37041</v>
      </c>
      <c r="B363" s="41">
        <v>4500</v>
      </c>
      <c r="C363" s="41">
        <v>4530</v>
      </c>
      <c r="D363" s="41">
        <v>4450</v>
      </c>
      <c r="E363" s="41">
        <v>4470</v>
      </c>
      <c r="F363" s="7">
        <v>31815000</v>
      </c>
      <c r="G363" s="19" t="str">
        <f>TEXT(StockData[[#This Row],[Date]],"mmm")</f>
        <v>May</v>
      </c>
      <c r="H363" s="19">
        <f>YEAR(StockData[[#This Row],[Date]])</f>
        <v>2001</v>
      </c>
      <c r="I363" s="22">
        <f>(StockData[[#This Row],[Close]]-StockData[[#This Row],[Open]])/StockData[[#This Row],[Open]]</f>
        <v>-6.6666666666666671E-3</v>
      </c>
      <c r="J363" s="34">
        <f>StockData[[#This Row],[Date]]</f>
        <v>37041</v>
      </c>
    </row>
    <row r="364" spans="1:10" x14ac:dyDescent="0.3">
      <c r="A364" s="6">
        <v>37042</v>
      </c>
      <c r="B364" s="41">
        <v>4320</v>
      </c>
      <c r="C364" s="41">
        <v>4340</v>
      </c>
      <c r="D364" s="41">
        <v>4190</v>
      </c>
      <c r="E364" s="41">
        <v>4240</v>
      </c>
      <c r="F364" s="7">
        <v>63595000</v>
      </c>
      <c r="G364" s="19" t="str">
        <f>TEXT(StockData[[#This Row],[Date]],"mmm")</f>
        <v>May</v>
      </c>
      <c r="H364" s="19">
        <f>YEAR(StockData[[#This Row],[Date]])</f>
        <v>2001</v>
      </c>
      <c r="I364" s="22">
        <f>(StockData[[#This Row],[Close]]-StockData[[#This Row],[Open]])/StockData[[#This Row],[Open]]</f>
        <v>-1.8518518518518517E-2</v>
      </c>
      <c r="J364" s="34">
        <f>StockData[[#This Row],[Date]]</f>
        <v>37042</v>
      </c>
    </row>
    <row r="365" spans="1:10" x14ac:dyDescent="0.3">
      <c r="A365" s="6">
        <v>37043</v>
      </c>
      <c r="B365" s="41">
        <v>4300</v>
      </c>
      <c r="C365" s="41">
        <v>4300</v>
      </c>
      <c r="D365" s="41">
        <v>4210</v>
      </c>
      <c r="E365" s="41">
        <v>4240</v>
      </c>
      <c r="F365" s="7">
        <v>29315000</v>
      </c>
      <c r="G365" s="19" t="str">
        <f>TEXT(StockData[[#This Row],[Date]],"mmm")</f>
        <v>Jun</v>
      </c>
      <c r="H365" s="19">
        <f>YEAR(StockData[[#This Row],[Date]])</f>
        <v>2001</v>
      </c>
      <c r="I365" s="22">
        <f>(StockData[[#This Row],[Close]]-StockData[[#This Row],[Open]])/StockData[[#This Row],[Open]]</f>
        <v>-1.3953488372093023E-2</v>
      </c>
      <c r="J365" s="34">
        <f>StockData[[#This Row],[Date]]</f>
        <v>37043</v>
      </c>
    </row>
    <row r="366" spans="1:10" x14ac:dyDescent="0.3">
      <c r="A366" s="6">
        <v>37046</v>
      </c>
      <c r="B366" s="41">
        <v>4260</v>
      </c>
      <c r="C366" s="41">
        <v>4310</v>
      </c>
      <c r="D366" s="41">
        <v>4230</v>
      </c>
      <c r="E366" s="41">
        <v>4240</v>
      </c>
      <c r="F366" s="7">
        <v>19955000</v>
      </c>
      <c r="G366" s="19" t="str">
        <f>TEXT(StockData[[#This Row],[Date]],"mmm")</f>
        <v>Jun</v>
      </c>
      <c r="H366" s="19">
        <f>YEAR(StockData[[#This Row],[Date]])</f>
        <v>2001</v>
      </c>
      <c r="I366" s="22">
        <f>(StockData[[#This Row],[Close]]-StockData[[#This Row],[Open]])/StockData[[#This Row],[Open]]</f>
        <v>-4.6948356807511738E-3</v>
      </c>
      <c r="J366" s="34">
        <f>StockData[[#This Row],[Date]]</f>
        <v>37046</v>
      </c>
    </row>
    <row r="367" spans="1:10" x14ac:dyDescent="0.3">
      <c r="A367" s="6">
        <v>37047</v>
      </c>
      <c r="B367" s="41">
        <v>4140</v>
      </c>
      <c r="C367" s="41">
        <v>4240</v>
      </c>
      <c r="D367" s="41">
        <v>4040</v>
      </c>
      <c r="E367" s="41">
        <v>4060</v>
      </c>
      <c r="F367" s="7">
        <v>51520000</v>
      </c>
      <c r="G367" s="19" t="str">
        <f>TEXT(StockData[[#This Row],[Date]],"mmm")</f>
        <v>Jun</v>
      </c>
      <c r="H367" s="19">
        <f>YEAR(StockData[[#This Row],[Date]])</f>
        <v>2001</v>
      </c>
      <c r="I367" s="22">
        <f>(StockData[[#This Row],[Close]]-StockData[[#This Row],[Open]])/StockData[[#This Row],[Open]]</f>
        <v>-1.932367149758454E-2</v>
      </c>
      <c r="J367" s="34">
        <f>StockData[[#This Row],[Date]]</f>
        <v>37047</v>
      </c>
    </row>
    <row r="368" spans="1:10" x14ac:dyDescent="0.3">
      <c r="A368" s="6">
        <v>37048</v>
      </c>
      <c r="B368" s="41">
        <v>4060</v>
      </c>
      <c r="C368" s="41">
        <v>4060</v>
      </c>
      <c r="D368" s="41">
        <v>4060</v>
      </c>
      <c r="E368" s="41">
        <v>4060</v>
      </c>
      <c r="F368" s="7">
        <v>0</v>
      </c>
      <c r="G368" s="19" t="str">
        <f>TEXT(StockData[[#This Row],[Date]],"mmm")</f>
        <v>Jun</v>
      </c>
      <c r="H368" s="19">
        <f>YEAR(StockData[[#This Row],[Date]])</f>
        <v>2001</v>
      </c>
      <c r="I368" s="22">
        <f>(StockData[[#This Row],[Close]]-StockData[[#This Row],[Open]])/StockData[[#This Row],[Open]]</f>
        <v>0</v>
      </c>
      <c r="J368" s="34">
        <f>StockData[[#This Row],[Date]]</f>
        <v>37048</v>
      </c>
    </row>
    <row r="369" spans="1:10" x14ac:dyDescent="0.3">
      <c r="A369" s="6">
        <v>37049</v>
      </c>
      <c r="B369" s="41">
        <v>4080</v>
      </c>
      <c r="C369" s="41">
        <v>4310</v>
      </c>
      <c r="D369" s="41">
        <v>4080</v>
      </c>
      <c r="E369" s="41">
        <v>4280</v>
      </c>
      <c r="F369" s="7">
        <v>39865000</v>
      </c>
      <c r="G369" s="19" t="str">
        <f>TEXT(StockData[[#This Row],[Date]],"mmm")</f>
        <v>Jun</v>
      </c>
      <c r="H369" s="19">
        <f>YEAR(StockData[[#This Row],[Date]])</f>
        <v>2001</v>
      </c>
      <c r="I369" s="22">
        <f>(StockData[[#This Row],[Close]]-StockData[[#This Row],[Open]])/StockData[[#This Row],[Open]]</f>
        <v>4.9019607843137254E-2</v>
      </c>
      <c r="J369" s="34">
        <f>StockData[[#This Row],[Date]]</f>
        <v>37049</v>
      </c>
    </row>
    <row r="370" spans="1:10" x14ac:dyDescent="0.3">
      <c r="A370" s="6">
        <v>37050</v>
      </c>
      <c r="B370" s="41">
        <v>4420</v>
      </c>
      <c r="C370" s="41">
        <v>4510</v>
      </c>
      <c r="D370" s="41">
        <v>4400</v>
      </c>
      <c r="E370" s="41">
        <v>4470</v>
      </c>
      <c r="F370" s="7">
        <v>42740000</v>
      </c>
      <c r="G370" s="19" t="str">
        <f>TEXT(StockData[[#This Row],[Date]],"mmm")</f>
        <v>Jun</v>
      </c>
      <c r="H370" s="19">
        <f>YEAR(StockData[[#This Row],[Date]])</f>
        <v>2001</v>
      </c>
      <c r="I370" s="22">
        <f>(StockData[[#This Row],[Close]]-StockData[[#This Row],[Open]])/StockData[[#This Row],[Open]]</f>
        <v>1.1312217194570135E-2</v>
      </c>
      <c r="J370" s="34">
        <f>StockData[[#This Row],[Date]]</f>
        <v>37050</v>
      </c>
    </row>
    <row r="371" spans="1:10" x14ac:dyDescent="0.3">
      <c r="A371" s="6">
        <v>37053</v>
      </c>
      <c r="B371" s="41">
        <v>4330</v>
      </c>
      <c r="C371" s="41">
        <v>4380</v>
      </c>
      <c r="D371" s="41">
        <v>4280</v>
      </c>
      <c r="E371" s="41">
        <v>4280</v>
      </c>
      <c r="F371" s="7">
        <v>24680000</v>
      </c>
      <c r="G371" s="19" t="str">
        <f>TEXT(StockData[[#This Row],[Date]],"mmm")</f>
        <v>Jun</v>
      </c>
      <c r="H371" s="19">
        <f>YEAR(StockData[[#This Row],[Date]])</f>
        <v>2001</v>
      </c>
      <c r="I371" s="22">
        <f>(StockData[[#This Row],[Close]]-StockData[[#This Row],[Open]])/StockData[[#This Row],[Open]]</f>
        <v>-1.1547344110854504E-2</v>
      </c>
      <c r="J371" s="34">
        <f>StockData[[#This Row],[Date]]</f>
        <v>37053</v>
      </c>
    </row>
    <row r="372" spans="1:10" x14ac:dyDescent="0.3">
      <c r="A372" s="6">
        <v>37054</v>
      </c>
      <c r="B372" s="41">
        <v>4220</v>
      </c>
      <c r="C372" s="41">
        <v>4300</v>
      </c>
      <c r="D372" s="41">
        <v>4210</v>
      </c>
      <c r="E372" s="41">
        <v>4220</v>
      </c>
      <c r="F372" s="7">
        <v>24195000</v>
      </c>
      <c r="G372" s="19" t="str">
        <f>TEXT(StockData[[#This Row],[Date]],"mmm")</f>
        <v>Jun</v>
      </c>
      <c r="H372" s="19">
        <f>YEAR(StockData[[#This Row],[Date]])</f>
        <v>2001</v>
      </c>
      <c r="I372" s="22">
        <f>(StockData[[#This Row],[Close]]-StockData[[#This Row],[Open]])/StockData[[#This Row],[Open]]</f>
        <v>0</v>
      </c>
      <c r="J372" s="34">
        <f>StockData[[#This Row],[Date]]</f>
        <v>37054</v>
      </c>
    </row>
    <row r="373" spans="1:10" x14ac:dyDescent="0.3">
      <c r="A373" s="6">
        <v>37055</v>
      </c>
      <c r="B373" s="41">
        <v>4300</v>
      </c>
      <c r="C373" s="41">
        <v>4310</v>
      </c>
      <c r="D373" s="41">
        <v>4200</v>
      </c>
      <c r="E373" s="41">
        <v>4280</v>
      </c>
      <c r="F373" s="7">
        <v>23645000</v>
      </c>
      <c r="G373" s="19" t="str">
        <f>TEXT(StockData[[#This Row],[Date]],"mmm")</f>
        <v>Jun</v>
      </c>
      <c r="H373" s="19">
        <f>YEAR(StockData[[#This Row],[Date]])</f>
        <v>2001</v>
      </c>
      <c r="I373" s="22">
        <f>(StockData[[#This Row],[Close]]-StockData[[#This Row],[Open]])/StockData[[#This Row],[Open]]</f>
        <v>-4.6511627906976744E-3</v>
      </c>
      <c r="J373" s="34">
        <f>StockData[[#This Row],[Date]]</f>
        <v>37055</v>
      </c>
    </row>
    <row r="374" spans="1:10" x14ac:dyDescent="0.3">
      <c r="A374" s="6">
        <v>37056</v>
      </c>
      <c r="B374" s="41">
        <v>4270</v>
      </c>
      <c r="C374" s="41">
        <v>4310</v>
      </c>
      <c r="D374" s="41">
        <v>4200</v>
      </c>
      <c r="E374" s="41">
        <v>4230</v>
      </c>
      <c r="F374" s="7">
        <v>27840000</v>
      </c>
      <c r="G374" s="19" t="str">
        <f>TEXT(StockData[[#This Row],[Date]],"mmm")</f>
        <v>Jun</v>
      </c>
      <c r="H374" s="19">
        <f>YEAR(StockData[[#This Row],[Date]])</f>
        <v>2001</v>
      </c>
      <c r="I374" s="22">
        <f>(StockData[[#This Row],[Close]]-StockData[[#This Row],[Open]])/StockData[[#This Row],[Open]]</f>
        <v>-9.3676814988290398E-3</v>
      </c>
      <c r="J374" s="34">
        <f>StockData[[#This Row],[Date]]</f>
        <v>37056</v>
      </c>
    </row>
    <row r="375" spans="1:10" x14ac:dyDescent="0.3">
      <c r="A375" s="6">
        <v>37057</v>
      </c>
      <c r="B375" s="41">
        <v>4190</v>
      </c>
      <c r="C375" s="41">
        <v>4200</v>
      </c>
      <c r="D375" s="41">
        <v>4120</v>
      </c>
      <c r="E375" s="41">
        <v>4190</v>
      </c>
      <c r="F375" s="7">
        <v>40870000</v>
      </c>
      <c r="G375" s="19" t="str">
        <f>TEXT(StockData[[#This Row],[Date]],"mmm")</f>
        <v>Jun</v>
      </c>
      <c r="H375" s="19">
        <f>YEAR(StockData[[#This Row],[Date]])</f>
        <v>2001</v>
      </c>
      <c r="I375" s="22">
        <f>(StockData[[#This Row],[Close]]-StockData[[#This Row],[Open]])/StockData[[#This Row],[Open]]</f>
        <v>0</v>
      </c>
      <c r="J375" s="34">
        <f>StockData[[#This Row],[Date]]</f>
        <v>37057</v>
      </c>
    </row>
    <row r="376" spans="1:10" x14ac:dyDescent="0.3">
      <c r="A376" s="6">
        <v>37060</v>
      </c>
      <c r="B376" s="41">
        <v>4180</v>
      </c>
      <c r="C376" s="41">
        <v>4180</v>
      </c>
      <c r="D376" s="41">
        <v>4080</v>
      </c>
      <c r="E376" s="41">
        <v>4100</v>
      </c>
      <c r="F376" s="7">
        <v>34095000</v>
      </c>
      <c r="G376" s="19" t="str">
        <f>TEXT(StockData[[#This Row],[Date]],"mmm")</f>
        <v>Jun</v>
      </c>
      <c r="H376" s="19">
        <f>YEAR(StockData[[#This Row],[Date]])</f>
        <v>2001</v>
      </c>
      <c r="I376" s="22">
        <f>(StockData[[#This Row],[Close]]-StockData[[#This Row],[Open]])/StockData[[#This Row],[Open]]</f>
        <v>-1.9138755980861243E-2</v>
      </c>
      <c r="J376" s="34">
        <f>StockData[[#This Row],[Date]]</f>
        <v>37060</v>
      </c>
    </row>
    <row r="377" spans="1:10" x14ac:dyDescent="0.3">
      <c r="A377" s="6">
        <v>37061</v>
      </c>
      <c r="B377" s="41">
        <v>4100</v>
      </c>
      <c r="C377" s="41">
        <v>4170</v>
      </c>
      <c r="D377" s="41">
        <v>4080</v>
      </c>
      <c r="E377" s="41">
        <v>4110</v>
      </c>
      <c r="F377" s="7">
        <v>31275000</v>
      </c>
      <c r="G377" s="19" t="str">
        <f>TEXT(StockData[[#This Row],[Date]],"mmm")</f>
        <v>Jun</v>
      </c>
      <c r="H377" s="19">
        <f>YEAR(StockData[[#This Row],[Date]])</f>
        <v>2001</v>
      </c>
      <c r="I377" s="22">
        <f>(StockData[[#This Row],[Close]]-StockData[[#This Row],[Open]])/StockData[[#This Row],[Open]]</f>
        <v>2.4390243902439024E-3</v>
      </c>
      <c r="J377" s="34">
        <f>StockData[[#This Row],[Date]]</f>
        <v>37061</v>
      </c>
    </row>
    <row r="378" spans="1:10" x14ac:dyDescent="0.3">
      <c r="A378" s="6">
        <v>37062</v>
      </c>
      <c r="B378" s="41">
        <v>4060</v>
      </c>
      <c r="C378" s="41">
        <v>4070</v>
      </c>
      <c r="D378" s="41">
        <v>3990</v>
      </c>
      <c r="E378" s="41">
        <v>4000</v>
      </c>
      <c r="F378" s="7">
        <v>38515000</v>
      </c>
      <c r="G378" s="19" t="str">
        <f>TEXT(StockData[[#This Row],[Date]],"mmm")</f>
        <v>Jun</v>
      </c>
      <c r="H378" s="19">
        <f>YEAR(StockData[[#This Row],[Date]])</f>
        <v>2001</v>
      </c>
      <c r="I378" s="22">
        <f>(StockData[[#This Row],[Close]]-StockData[[#This Row],[Open]])/StockData[[#This Row],[Open]]</f>
        <v>-1.4778325123152709E-2</v>
      </c>
      <c r="J378" s="34">
        <f>StockData[[#This Row],[Date]]</f>
        <v>37062</v>
      </c>
    </row>
    <row r="379" spans="1:10" x14ac:dyDescent="0.3">
      <c r="A379" s="6">
        <v>37063</v>
      </c>
      <c r="B379" s="41">
        <v>4000</v>
      </c>
      <c r="C379" s="41">
        <v>4040</v>
      </c>
      <c r="D379" s="41">
        <v>3920</v>
      </c>
      <c r="E379" s="41">
        <v>3960</v>
      </c>
      <c r="F379" s="7">
        <v>40805000</v>
      </c>
      <c r="G379" s="19" t="str">
        <f>TEXT(StockData[[#This Row],[Date]],"mmm")</f>
        <v>Jun</v>
      </c>
      <c r="H379" s="19">
        <f>YEAR(StockData[[#This Row],[Date]])</f>
        <v>2001</v>
      </c>
      <c r="I379" s="22">
        <f>(StockData[[#This Row],[Close]]-StockData[[#This Row],[Open]])/StockData[[#This Row],[Open]]</f>
        <v>-0.01</v>
      </c>
      <c r="J379" s="34">
        <f>StockData[[#This Row],[Date]]</f>
        <v>37063</v>
      </c>
    </row>
    <row r="380" spans="1:10" x14ac:dyDescent="0.3">
      <c r="A380" s="6">
        <v>37064</v>
      </c>
      <c r="B380" s="41">
        <v>3940</v>
      </c>
      <c r="C380" s="41">
        <v>3940</v>
      </c>
      <c r="D380" s="41">
        <v>3820</v>
      </c>
      <c r="E380" s="41">
        <v>3870</v>
      </c>
      <c r="F380" s="7">
        <v>44685000</v>
      </c>
      <c r="G380" s="19" t="str">
        <f>TEXT(StockData[[#This Row],[Date]],"mmm")</f>
        <v>Jun</v>
      </c>
      <c r="H380" s="19">
        <f>YEAR(StockData[[#This Row],[Date]])</f>
        <v>2001</v>
      </c>
      <c r="I380" s="22">
        <f>(StockData[[#This Row],[Close]]-StockData[[#This Row],[Open]])/StockData[[#This Row],[Open]]</f>
        <v>-1.7766497461928935E-2</v>
      </c>
      <c r="J380" s="34">
        <f>StockData[[#This Row],[Date]]</f>
        <v>37064</v>
      </c>
    </row>
    <row r="381" spans="1:10" x14ac:dyDescent="0.3">
      <c r="A381" s="6">
        <v>37067</v>
      </c>
      <c r="B381" s="41">
        <v>3840</v>
      </c>
      <c r="C381" s="41">
        <v>3930</v>
      </c>
      <c r="D381" s="41">
        <v>3800</v>
      </c>
      <c r="E381" s="41">
        <v>3870</v>
      </c>
      <c r="F381" s="7">
        <v>25925000</v>
      </c>
      <c r="G381" s="19" t="str">
        <f>TEXT(StockData[[#This Row],[Date]],"mmm")</f>
        <v>Jun</v>
      </c>
      <c r="H381" s="19">
        <f>YEAR(StockData[[#This Row],[Date]])</f>
        <v>2001</v>
      </c>
      <c r="I381" s="22">
        <f>(StockData[[#This Row],[Close]]-StockData[[#This Row],[Open]])/StockData[[#This Row],[Open]]</f>
        <v>7.8125E-3</v>
      </c>
      <c r="J381" s="34">
        <f>StockData[[#This Row],[Date]]</f>
        <v>37067</v>
      </c>
    </row>
    <row r="382" spans="1:10" x14ac:dyDescent="0.3">
      <c r="A382" s="6">
        <v>37068</v>
      </c>
      <c r="B382" s="41">
        <v>3870</v>
      </c>
      <c r="C382" s="41">
        <v>3900</v>
      </c>
      <c r="D382" s="41">
        <v>3780</v>
      </c>
      <c r="E382" s="41">
        <v>3780</v>
      </c>
      <c r="F382" s="7">
        <v>33500000</v>
      </c>
      <c r="G382" s="19" t="str">
        <f>TEXT(StockData[[#This Row],[Date]],"mmm")</f>
        <v>Jun</v>
      </c>
      <c r="H382" s="19">
        <f>YEAR(StockData[[#This Row],[Date]])</f>
        <v>2001</v>
      </c>
      <c r="I382" s="22">
        <f>(StockData[[#This Row],[Close]]-StockData[[#This Row],[Open]])/StockData[[#This Row],[Open]]</f>
        <v>-2.3255813953488372E-2</v>
      </c>
      <c r="J382" s="34">
        <f>StockData[[#This Row],[Date]]</f>
        <v>37068</v>
      </c>
    </row>
    <row r="383" spans="1:10" x14ac:dyDescent="0.3">
      <c r="A383" s="6">
        <v>37069</v>
      </c>
      <c r="B383" s="41">
        <v>3790</v>
      </c>
      <c r="C383" s="41">
        <v>3800</v>
      </c>
      <c r="D383" s="41">
        <v>3700</v>
      </c>
      <c r="E383" s="41">
        <v>3720</v>
      </c>
      <c r="F383" s="7">
        <v>40985000</v>
      </c>
      <c r="G383" s="19" t="str">
        <f>TEXT(StockData[[#This Row],[Date]],"mmm")</f>
        <v>Jun</v>
      </c>
      <c r="H383" s="19">
        <f>YEAR(StockData[[#This Row],[Date]])</f>
        <v>2001</v>
      </c>
      <c r="I383" s="22">
        <f>(StockData[[#This Row],[Close]]-StockData[[#This Row],[Open]])/StockData[[#This Row],[Open]]</f>
        <v>-1.8469656992084433E-2</v>
      </c>
      <c r="J383" s="34">
        <f>StockData[[#This Row],[Date]]</f>
        <v>37069</v>
      </c>
    </row>
    <row r="384" spans="1:10" x14ac:dyDescent="0.3">
      <c r="A384" s="6">
        <v>37070</v>
      </c>
      <c r="B384" s="41">
        <v>3700</v>
      </c>
      <c r="C384" s="41">
        <v>3790</v>
      </c>
      <c r="D384" s="41">
        <v>3690</v>
      </c>
      <c r="E384" s="41">
        <v>3750</v>
      </c>
      <c r="F384" s="7">
        <v>27040000</v>
      </c>
      <c r="G384" s="19" t="str">
        <f>TEXT(StockData[[#This Row],[Date]],"mmm")</f>
        <v>Jun</v>
      </c>
      <c r="H384" s="19">
        <f>YEAR(StockData[[#This Row],[Date]])</f>
        <v>2001</v>
      </c>
      <c r="I384" s="22">
        <f>(StockData[[#This Row],[Close]]-StockData[[#This Row],[Open]])/StockData[[#This Row],[Open]]</f>
        <v>1.3513513513513514E-2</v>
      </c>
      <c r="J384" s="34">
        <f>StockData[[#This Row],[Date]]</f>
        <v>37070</v>
      </c>
    </row>
    <row r="385" spans="1:10" x14ac:dyDescent="0.3">
      <c r="A385" s="6">
        <v>37071</v>
      </c>
      <c r="B385" s="41">
        <v>3840</v>
      </c>
      <c r="C385" s="41">
        <v>3850</v>
      </c>
      <c r="D385" s="41">
        <v>3800</v>
      </c>
      <c r="E385" s="41">
        <v>3840</v>
      </c>
      <c r="F385" s="7">
        <v>30675000</v>
      </c>
      <c r="G385" s="19" t="str">
        <f>TEXT(StockData[[#This Row],[Date]],"mmm")</f>
        <v>Jun</v>
      </c>
      <c r="H385" s="19">
        <f>YEAR(StockData[[#This Row],[Date]])</f>
        <v>2001</v>
      </c>
      <c r="I385" s="22">
        <f>(StockData[[#This Row],[Close]]-StockData[[#This Row],[Open]])/StockData[[#This Row],[Open]]</f>
        <v>0</v>
      </c>
      <c r="J385" s="34">
        <f>StockData[[#This Row],[Date]]</f>
        <v>37071</v>
      </c>
    </row>
    <row r="386" spans="1:10" x14ac:dyDescent="0.3">
      <c r="A386" s="6">
        <v>37074</v>
      </c>
      <c r="B386" s="41">
        <v>3840</v>
      </c>
      <c r="C386" s="41">
        <v>3880</v>
      </c>
      <c r="D386" s="41">
        <v>3810</v>
      </c>
      <c r="E386" s="41">
        <v>3860</v>
      </c>
      <c r="F386" s="7">
        <v>23280000</v>
      </c>
      <c r="G386" s="19" t="str">
        <f>TEXT(StockData[[#This Row],[Date]],"mmm")</f>
        <v>Jul</v>
      </c>
      <c r="H386" s="19">
        <f>YEAR(StockData[[#This Row],[Date]])</f>
        <v>2001</v>
      </c>
      <c r="I386" s="22">
        <f>(StockData[[#This Row],[Close]]-StockData[[#This Row],[Open]])/StockData[[#This Row],[Open]]</f>
        <v>5.208333333333333E-3</v>
      </c>
      <c r="J386" s="34">
        <f>StockData[[#This Row],[Date]]</f>
        <v>37074</v>
      </c>
    </row>
    <row r="387" spans="1:10" x14ac:dyDescent="0.3">
      <c r="A387" s="6">
        <v>37075</v>
      </c>
      <c r="B387" s="41">
        <v>3900</v>
      </c>
      <c r="C387" s="41">
        <v>3910</v>
      </c>
      <c r="D387" s="41">
        <v>3870</v>
      </c>
      <c r="E387" s="41">
        <v>3890</v>
      </c>
      <c r="F387" s="7">
        <v>20305000</v>
      </c>
      <c r="G387" s="19" t="str">
        <f>TEXT(StockData[[#This Row],[Date]],"mmm")</f>
        <v>Jul</v>
      </c>
      <c r="H387" s="19">
        <f>YEAR(StockData[[#This Row],[Date]])</f>
        <v>2001</v>
      </c>
      <c r="I387" s="22">
        <f>(StockData[[#This Row],[Close]]-StockData[[#This Row],[Open]])/StockData[[#This Row],[Open]]</f>
        <v>-2.5641025641025641E-3</v>
      </c>
      <c r="J387" s="34">
        <f>StockData[[#This Row],[Date]]</f>
        <v>37075</v>
      </c>
    </row>
    <row r="388" spans="1:10" x14ac:dyDescent="0.3">
      <c r="A388" s="6">
        <v>37076</v>
      </c>
      <c r="B388" s="41">
        <v>3840</v>
      </c>
      <c r="C388" s="41">
        <v>3940</v>
      </c>
      <c r="D388" s="41">
        <v>3840</v>
      </c>
      <c r="E388" s="41">
        <v>3940</v>
      </c>
      <c r="F388" s="7">
        <v>13705000</v>
      </c>
      <c r="G388" s="19" t="str">
        <f>TEXT(StockData[[#This Row],[Date]],"mmm")</f>
        <v>Jul</v>
      </c>
      <c r="H388" s="19">
        <f>YEAR(StockData[[#This Row],[Date]])</f>
        <v>2001</v>
      </c>
      <c r="I388" s="22">
        <f>(StockData[[#This Row],[Close]]-StockData[[#This Row],[Open]])/StockData[[#This Row],[Open]]</f>
        <v>2.6041666666666668E-2</v>
      </c>
      <c r="J388" s="34">
        <f>StockData[[#This Row],[Date]]</f>
        <v>37076</v>
      </c>
    </row>
    <row r="389" spans="1:10" x14ac:dyDescent="0.3">
      <c r="A389" s="6">
        <v>37077</v>
      </c>
      <c r="B389" s="41">
        <v>3940</v>
      </c>
      <c r="C389" s="41">
        <v>3950</v>
      </c>
      <c r="D389" s="41">
        <v>3860</v>
      </c>
      <c r="E389" s="41">
        <v>3860</v>
      </c>
      <c r="F389" s="7">
        <v>15550000</v>
      </c>
      <c r="G389" s="19" t="str">
        <f>TEXT(StockData[[#This Row],[Date]],"mmm")</f>
        <v>Jul</v>
      </c>
      <c r="H389" s="19">
        <f>YEAR(StockData[[#This Row],[Date]])</f>
        <v>2001</v>
      </c>
      <c r="I389" s="22">
        <f>(StockData[[#This Row],[Close]]-StockData[[#This Row],[Open]])/StockData[[#This Row],[Open]]</f>
        <v>-2.030456852791878E-2</v>
      </c>
      <c r="J389" s="34">
        <f>StockData[[#This Row],[Date]]</f>
        <v>37077</v>
      </c>
    </row>
    <row r="390" spans="1:10" x14ac:dyDescent="0.3">
      <c r="A390" s="6">
        <v>37078</v>
      </c>
      <c r="B390" s="41">
        <v>3740</v>
      </c>
      <c r="C390" s="41">
        <v>3770</v>
      </c>
      <c r="D390" s="41">
        <v>3650</v>
      </c>
      <c r="E390" s="41">
        <v>3670</v>
      </c>
      <c r="F390" s="7">
        <v>38020000</v>
      </c>
      <c r="G390" s="19" t="str">
        <f>TEXT(StockData[[#This Row],[Date]],"mmm")</f>
        <v>Jul</v>
      </c>
      <c r="H390" s="19">
        <f>YEAR(StockData[[#This Row],[Date]])</f>
        <v>2001</v>
      </c>
      <c r="I390" s="22">
        <f>(StockData[[#This Row],[Close]]-StockData[[#This Row],[Open]])/StockData[[#This Row],[Open]]</f>
        <v>-1.871657754010695E-2</v>
      </c>
      <c r="J390" s="34">
        <f>StockData[[#This Row],[Date]]</f>
        <v>37078</v>
      </c>
    </row>
    <row r="391" spans="1:10" x14ac:dyDescent="0.3">
      <c r="A391" s="6">
        <v>37081</v>
      </c>
      <c r="B391" s="41">
        <v>3500</v>
      </c>
      <c r="C391" s="41">
        <v>3540</v>
      </c>
      <c r="D391" s="41">
        <v>3390</v>
      </c>
      <c r="E391" s="41">
        <v>3420</v>
      </c>
      <c r="F391" s="7">
        <v>81635000</v>
      </c>
      <c r="G391" s="19" t="str">
        <f>TEXT(StockData[[#This Row],[Date]],"mmm")</f>
        <v>Jul</v>
      </c>
      <c r="H391" s="19">
        <f>YEAR(StockData[[#This Row],[Date]])</f>
        <v>2001</v>
      </c>
      <c r="I391" s="22">
        <f>(StockData[[#This Row],[Close]]-StockData[[#This Row],[Open]])/StockData[[#This Row],[Open]]</f>
        <v>-2.2857142857142857E-2</v>
      </c>
      <c r="J391" s="34">
        <f>StockData[[#This Row],[Date]]</f>
        <v>37081</v>
      </c>
    </row>
    <row r="392" spans="1:10" x14ac:dyDescent="0.3">
      <c r="A392" s="6">
        <v>37082</v>
      </c>
      <c r="B392" s="41">
        <v>3440</v>
      </c>
      <c r="C392" s="41">
        <v>3490</v>
      </c>
      <c r="D392" s="41">
        <v>3390</v>
      </c>
      <c r="E392" s="41">
        <v>3400</v>
      </c>
      <c r="F392" s="7">
        <v>32665000</v>
      </c>
      <c r="G392" s="19" t="str">
        <f>TEXT(StockData[[#This Row],[Date]],"mmm")</f>
        <v>Jul</v>
      </c>
      <c r="H392" s="19">
        <f>YEAR(StockData[[#This Row],[Date]])</f>
        <v>2001</v>
      </c>
      <c r="I392" s="22">
        <f>(StockData[[#This Row],[Close]]-StockData[[#This Row],[Open]])/StockData[[#This Row],[Open]]</f>
        <v>-1.1627906976744186E-2</v>
      </c>
      <c r="J392" s="34">
        <f>StockData[[#This Row],[Date]]</f>
        <v>37082</v>
      </c>
    </row>
    <row r="393" spans="1:10" x14ac:dyDescent="0.3">
      <c r="A393" s="6">
        <v>37083</v>
      </c>
      <c r="B393" s="41">
        <v>3280</v>
      </c>
      <c r="C393" s="41">
        <v>3410</v>
      </c>
      <c r="D393" s="41">
        <v>3280</v>
      </c>
      <c r="E393" s="41">
        <v>3380</v>
      </c>
      <c r="F393" s="7">
        <v>37970000</v>
      </c>
      <c r="G393" s="19" t="str">
        <f>TEXT(StockData[[#This Row],[Date]],"mmm")</f>
        <v>Jul</v>
      </c>
      <c r="H393" s="19">
        <f>YEAR(StockData[[#This Row],[Date]])</f>
        <v>2001</v>
      </c>
      <c r="I393" s="22">
        <f>(StockData[[#This Row],[Close]]-StockData[[#This Row],[Open]])/StockData[[#This Row],[Open]]</f>
        <v>3.048780487804878E-2</v>
      </c>
      <c r="J393" s="34">
        <f>StockData[[#This Row],[Date]]</f>
        <v>37083</v>
      </c>
    </row>
    <row r="394" spans="1:10" x14ac:dyDescent="0.3">
      <c r="A394" s="6">
        <v>37084</v>
      </c>
      <c r="B394" s="41">
        <v>3480</v>
      </c>
      <c r="C394" s="41">
        <v>3560</v>
      </c>
      <c r="D394" s="41">
        <v>3460</v>
      </c>
      <c r="E394" s="41">
        <v>3520</v>
      </c>
      <c r="F394" s="7">
        <v>66365000</v>
      </c>
      <c r="G394" s="19" t="str">
        <f>TEXT(StockData[[#This Row],[Date]],"mmm")</f>
        <v>Jul</v>
      </c>
      <c r="H394" s="19">
        <f>YEAR(StockData[[#This Row],[Date]])</f>
        <v>2001</v>
      </c>
      <c r="I394" s="22">
        <f>(StockData[[#This Row],[Close]]-StockData[[#This Row],[Open]])/StockData[[#This Row],[Open]]</f>
        <v>1.1494252873563218E-2</v>
      </c>
      <c r="J394" s="34">
        <f>StockData[[#This Row],[Date]]</f>
        <v>37084</v>
      </c>
    </row>
    <row r="395" spans="1:10" x14ac:dyDescent="0.3">
      <c r="A395" s="6">
        <v>37085</v>
      </c>
      <c r="B395" s="41">
        <v>3640</v>
      </c>
      <c r="C395" s="41">
        <v>3640</v>
      </c>
      <c r="D395" s="41">
        <v>3360</v>
      </c>
      <c r="E395" s="41">
        <v>3400</v>
      </c>
      <c r="F395" s="7">
        <v>46560000</v>
      </c>
      <c r="G395" s="19" t="str">
        <f>TEXT(StockData[[#This Row],[Date]],"mmm")</f>
        <v>Jul</v>
      </c>
      <c r="H395" s="19">
        <f>YEAR(StockData[[#This Row],[Date]])</f>
        <v>2001</v>
      </c>
      <c r="I395" s="22">
        <f>(StockData[[#This Row],[Close]]-StockData[[#This Row],[Open]])/StockData[[#This Row],[Open]]</f>
        <v>-6.5934065934065936E-2</v>
      </c>
      <c r="J395" s="34">
        <f>StockData[[#This Row],[Date]]</f>
        <v>37085</v>
      </c>
    </row>
    <row r="396" spans="1:10" x14ac:dyDescent="0.3">
      <c r="A396" s="6">
        <v>37088</v>
      </c>
      <c r="B396" s="41">
        <v>3370</v>
      </c>
      <c r="C396" s="41">
        <v>3390</v>
      </c>
      <c r="D396" s="41">
        <v>3260</v>
      </c>
      <c r="E396" s="41">
        <v>3340</v>
      </c>
      <c r="F396" s="7">
        <v>27910000</v>
      </c>
      <c r="G396" s="19" t="str">
        <f>TEXT(StockData[[#This Row],[Date]],"mmm")</f>
        <v>Jul</v>
      </c>
      <c r="H396" s="19">
        <f>YEAR(StockData[[#This Row],[Date]])</f>
        <v>2001</v>
      </c>
      <c r="I396" s="22">
        <f>(StockData[[#This Row],[Close]]-StockData[[#This Row],[Open]])/StockData[[#This Row],[Open]]</f>
        <v>-8.9020771513353119E-3</v>
      </c>
      <c r="J396" s="34">
        <f>StockData[[#This Row],[Date]]</f>
        <v>37088</v>
      </c>
    </row>
    <row r="397" spans="1:10" x14ac:dyDescent="0.3">
      <c r="A397" s="6">
        <v>37089</v>
      </c>
      <c r="B397" s="41">
        <v>3340</v>
      </c>
      <c r="C397" s="41">
        <v>3340</v>
      </c>
      <c r="D397" s="41">
        <v>3340</v>
      </c>
      <c r="E397" s="41">
        <v>3340</v>
      </c>
      <c r="F397" s="7">
        <v>0</v>
      </c>
      <c r="G397" s="19" t="str">
        <f>TEXT(StockData[[#This Row],[Date]],"mmm")</f>
        <v>Jul</v>
      </c>
      <c r="H397" s="19">
        <f>YEAR(StockData[[#This Row],[Date]])</f>
        <v>2001</v>
      </c>
      <c r="I397" s="22">
        <f>(StockData[[#This Row],[Close]]-StockData[[#This Row],[Open]])/StockData[[#This Row],[Open]]</f>
        <v>0</v>
      </c>
      <c r="J397" s="34">
        <f>StockData[[#This Row],[Date]]</f>
        <v>37089</v>
      </c>
    </row>
    <row r="398" spans="1:10" x14ac:dyDescent="0.3">
      <c r="A398" s="6">
        <v>37090</v>
      </c>
      <c r="B398" s="41">
        <v>3360</v>
      </c>
      <c r="C398" s="41">
        <v>3420</v>
      </c>
      <c r="D398" s="41">
        <v>3330</v>
      </c>
      <c r="E398" s="41">
        <v>3350</v>
      </c>
      <c r="F398" s="7">
        <v>33430000</v>
      </c>
      <c r="G398" s="19" t="str">
        <f>TEXT(StockData[[#This Row],[Date]],"mmm")</f>
        <v>Jul</v>
      </c>
      <c r="H398" s="19">
        <f>YEAR(StockData[[#This Row],[Date]])</f>
        <v>2001</v>
      </c>
      <c r="I398" s="22">
        <f>(StockData[[#This Row],[Close]]-StockData[[#This Row],[Open]])/StockData[[#This Row],[Open]]</f>
        <v>-2.976190476190476E-3</v>
      </c>
      <c r="J398" s="34">
        <f>StockData[[#This Row],[Date]]</f>
        <v>37090</v>
      </c>
    </row>
    <row r="399" spans="1:10" x14ac:dyDescent="0.3">
      <c r="A399" s="6">
        <v>37091</v>
      </c>
      <c r="B399" s="41">
        <v>3330</v>
      </c>
      <c r="C399" s="41">
        <v>3540</v>
      </c>
      <c r="D399" s="41">
        <v>3310</v>
      </c>
      <c r="E399" s="41">
        <v>3540</v>
      </c>
      <c r="F399" s="7">
        <v>37325000</v>
      </c>
      <c r="G399" s="19" t="str">
        <f>TEXT(StockData[[#This Row],[Date]],"mmm")</f>
        <v>Jul</v>
      </c>
      <c r="H399" s="19">
        <f>YEAR(StockData[[#This Row],[Date]])</f>
        <v>2001</v>
      </c>
      <c r="I399" s="22">
        <f>(StockData[[#This Row],[Close]]-StockData[[#This Row],[Open]])/StockData[[#This Row],[Open]]</f>
        <v>6.3063063063063057E-2</v>
      </c>
      <c r="J399" s="34">
        <f>StockData[[#This Row],[Date]]</f>
        <v>37091</v>
      </c>
    </row>
    <row r="400" spans="1:10" x14ac:dyDescent="0.3">
      <c r="A400" s="6">
        <v>37092</v>
      </c>
      <c r="B400" s="41">
        <v>3520</v>
      </c>
      <c r="C400" s="41">
        <v>3600</v>
      </c>
      <c r="D400" s="41">
        <v>3470</v>
      </c>
      <c r="E400" s="41">
        <v>3520</v>
      </c>
      <c r="F400" s="7">
        <v>29625000</v>
      </c>
      <c r="G400" s="19" t="str">
        <f>TEXT(StockData[[#This Row],[Date]],"mmm")</f>
        <v>Jul</v>
      </c>
      <c r="H400" s="19">
        <f>YEAR(StockData[[#This Row],[Date]])</f>
        <v>2001</v>
      </c>
      <c r="I400" s="22">
        <f>(StockData[[#This Row],[Close]]-StockData[[#This Row],[Open]])/StockData[[#This Row],[Open]]</f>
        <v>0</v>
      </c>
      <c r="J400" s="34">
        <f>StockData[[#This Row],[Date]]</f>
        <v>37092</v>
      </c>
    </row>
    <row r="401" spans="1:10" x14ac:dyDescent="0.3">
      <c r="A401" s="6">
        <v>37095</v>
      </c>
      <c r="B401" s="41">
        <v>3500</v>
      </c>
      <c r="C401" s="41">
        <v>3500</v>
      </c>
      <c r="D401" s="41">
        <v>3430</v>
      </c>
      <c r="E401" s="41">
        <v>3460</v>
      </c>
      <c r="F401" s="7">
        <v>21275000</v>
      </c>
      <c r="G401" s="19" t="str">
        <f>TEXT(StockData[[#This Row],[Date]],"mmm")</f>
        <v>Jul</v>
      </c>
      <c r="H401" s="19">
        <f>YEAR(StockData[[#This Row],[Date]])</f>
        <v>2001</v>
      </c>
      <c r="I401" s="22">
        <f>(StockData[[#This Row],[Close]]-StockData[[#This Row],[Open]])/StockData[[#This Row],[Open]]</f>
        <v>-1.1428571428571429E-2</v>
      </c>
      <c r="J401" s="34">
        <f>StockData[[#This Row],[Date]]</f>
        <v>37095</v>
      </c>
    </row>
    <row r="402" spans="1:10" x14ac:dyDescent="0.3">
      <c r="A402" s="6">
        <v>37096</v>
      </c>
      <c r="B402" s="41">
        <v>3400</v>
      </c>
      <c r="C402" s="41">
        <v>3510</v>
      </c>
      <c r="D402" s="41">
        <v>3400</v>
      </c>
      <c r="E402" s="41">
        <v>3470</v>
      </c>
      <c r="F402" s="7">
        <v>21480000</v>
      </c>
      <c r="G402" s="19" t="str">
        <f>TEXT(StockData[[#This Row],[Date]],"mmm")</f>
        <v>Jul</v>
      </c>
      <c r="H402" s="19">
        <f>YEAR(StockData[[#This Row],[Date]])</f>
        <v>2001</v>
      </c>
      <c r="I402" s="22">
        <f>(StockData[[#This Row],[Close]]-StockData[[#This Row],[Open]])/StockData[[#This Row],[Open]]</f>
        <v>2.0588235294117647E-2</v>
      </c>
      <c r="J402" s="34">
        <f>StockData[[#This Row],[Date]]</f>
        <v>37096</v>
      </c>
    </row>
    <row r="403" spans="1:10" x14ac:dyDescent="0.3">
      <c r="A403" s="6">
        <v>37097</v>
      </c>
      <c r="B403" s="41">
        <v>3460</v>
      </c>
      <c r="C403" s="41">
        <v>3590</v>
      </c>
      <c r="D403" s="41">
        <v>3440</v>
      </c>
      <c r="E403" s="41">
        <v>3570</v>
      </c>
      <c r="F403" s="7">
        <v>20905000</v>
      </c>
      <c r="G403" s="19" t="str">
        <f>TEXT(StockData[[#This Row],[Date]],"mmm")</f>
        <v>Jul</v>
      </c>
      <c r="H403" s="19">
        <f>YEAR(StockData[[#This Row],[Date]])</f>
        <v>2001</v>
      </c>
      <c r="I403" s="22">
        <f>(StockData[[#This Row],[Close]]-StockData[[#This Row],[Open]])/StockData[[#This Row],[Open]]</f>
        <v>3.1791907514450865E-2</v>
      </c>
      <c r="J403" s="34">
        <f>StockData[[#This Row],[Date]]</f>
        <v>37097</v>
      </c>
    </row>
    <row r="404" spans="1:10" x14ac:dyDescent="0.3">
      <c r="A404" s="6">
        <v>37098</v>
      </c>
      <c r="B404" s="41">
        <v>3590</v>
      </c>
      <c r="C404" s="41">
        <v>3650</v>
      </c>
      <c r="D404" s="41">
        <v>3590</v>
      </c>
      <c r="E404" s="41">
        <v>3630</v>
      </c>
      <c r="F404" s="7">
        <v>21865000</v>
      </c>
      <c r="G404" s="19" t="str">
        <f>TEXT(StockData[[#This Row],[Date]],"mmm")</f>
        <v>Jul</v>
      </c>
      <c r="H404" s="19">
        <f>YEAR(StockData[[#This Row],[Date]])</f>
        <v>2001</v>
      </c>
      <c r="I404" s="22">
        <f>(StockData[[#This Row],[Close]]-StockData[[#This Row],[Open]])/StockData[[#This Row],[Open]]</f>
        <v>1.1142061281337047E-2</v>
      </c>
      <c r="J404" s="34">
        <f>StockData[[#This Row],[Date]]</f>
        <v>37098</v>
      </c>
    </row>
    <row r="405" spans="1:10" x14ac:dyDescent="0.3">
      <c r="A405" s="6">
        <v>37099</v>
      </c>
      <c r="B405" s="41">
        <v>3730</v>
      </c>
      <c r="C405" s="41">
        <v>3790</v>
      </c>
      <c r="D405" s="41">
        <v>3690</v>
      </c>
      <c r="E405" s="41">
        <v>3710</v>
      </c>
      <c r="F405" s="7">
        <v>28800000</v>
      </c>
      <c r="G405" s="19" t="str">
        <f>TEXT(StockData[[#This Row],[Date]],"mmm")</f>
        <v>Jul</v>
      </c>
      <c r="H405" s="19">
        <f>YEAR(StockData[[#This Row],[Date]])</f>
        <v>2001</v>
      </c>
      <c r="I405" s="22">
        <f>(StockData[[#This Row],[Close]]-StockData[[#This Row],[Open]])/StockData[[#This Row],[Open]]</f>
        <v>-5.3619302949061663E-3</v>
      </c>
      <c r="J405" s="34">
        <f>StockData[[#This Row],[Date]]</f>
        <v>37099</v>
      </c>
    </row>
    <row r="406" spans="1:10" x14ac:dyDescent="0.3">
      <c r="A406" s="6">
        <v>37102</v>
      </c>
      <c r="B406" s="41">
        <v>3760</v>
      </c>
      <c r="C406" s="41">
        <v>3780</v>
      </c>
      <c r="D406" s="41">
        <v>3690</v>
      </c>
      <c r="E406" s="41">
        <v>3710</v>
      </c>
      <c r="F406" s="7">
        <v>20055000</v>
      </c>
      <c r="G406" s="19" t="str">
        <f>TEXT(StockData[[#This Row],[Date]],"mmm")</f>
        <v>Jul</v>
      </c>
      <c r="H406" s="19">
        <f>YEAR(StockData[[#This Row],[Date]])</f>
        <v>2001</v>
      </c>
      <c r="I406" s="22">
        <f>(StockData[[#This Row],[Close]]-StockData[[#This Row],[Open]])/StockData[[#This Row],[Open]]</f>
        <v>-1.3297872340425532E-2</v>
      </c>
      <c r="J406" s="34">
        <f>StockData[[#This Row],[Date]]</f>
        <v>37102</v>
      </c>
    </row>
    <row r="407" spans="1:10" x14ac:dyDescent="0.3">
      <c r="A407" s="6">
        <v>37103</v>
      </c>
      <c r="B407" s="41">
        <v>3740</v>
      </c>
      <c r="C407" s="41">
        <v>3810</v>
      </c>
      <c r="D407" s="41">
        <v>3720</v>
      </c>
      <c r="E407" s="41">
        <v>3790</v>
      </c>
      <c r="F407" s="7">
        <v>22230000</v>
      </c>
      <c r="G407" s="19" t="str">
        <f>TEXT(StockData[[#This Row],[Date]],"mmm")</f>
        <v>Jul</v>
      </c>
      <c r="H407" s="19">
        <f>YEAR(StockData[[#This Row],[Date]])</f>
        <v>2001</v>
      </c>
      <c r="I407" s="22">
        <f>(StockData[[#This Row],[Close]]-StockData[[#This Row],[Open]])/StockData[[#This Row],[Open]]</f>
        <v>1.3368983957219251E-2</v>
      </c>
      <c r="J407" s="34">
        <f>StockData[[#This Row],[Date]]</f>
        <v>37103</v>
      </c>
    </row>
    <row r="408" spans="1:10" x14ac:dyDescent="0.3">
      <c r="A408" s="6">
        <v>37104</v>
      </c>
      <c r="B408" s="41">
        <v>3830</v>
      </c>
      <c r="C408" s="41">
        <v>3990</v>
      </c>
      <c r="D408" s="41">
        <v>3810</v>
      </c>
      <c r="E408" s="41">
        <v>3960</v>
      </c>
      <c r="F408" s="7">
        <v>57875000</v>
      </c>
      <c r="G408" s="19" t="str">
        <f>TEXT(StockData[[#This Row],[Date]],"mmm")</f>
        <v>Aug</v>
      </c>
      <c r="H408" s="19">
        <f>YEAR(StockData[[#This Row],[Date]])</f>
        <v>2001</v>
      </c>
      <c r="I408" s="22">
        <f>(StockData[[#This Row],[Close]]-StockData[[#This Row],[Open]])/StockData[[#This Row],[Open]]</f>
        <v>3.3942558746736295E-2</v>
      </c>
      <c r="J408" s="34">
        <f>StockData[[#This Row],[Date]]</f>
        <v>37104</v>
      </c>
    </row>
    <row r="409" spans="1:10" x14ac:dyDescent="0.3">
      <c r="A409" s="6">
        <v>37105</v>
      </c>
      <c r="B409" s="41">
        <v>4020</v>
      </c>
      <c r="C409" s="41">
        <v>4040</v>
      </c>
      <c r="D409" s="41">
        <v>3880</v>
      </c>
      <c r="E409" s="41">
        <v>3910</v>
      </c>
      <c r="F409" s="7">
        <v>31790000</v>
      </c>
      <c r="G409" s="19" t="str">
        <f>TEXT(StockData[[#This Row],[Date]],"mmm")</f>
        <v>Aug</v>
      </c>
      <c r="H409" s="19">
        <f>YEAR(StockData[[#This Row],[Date]])</f>
        <v>2001</v>
      </c>
      <c r="I409" s="22">
        <f>(StockData[[#This Row],[Close]]-StockData[[#This Row],[Open]])/StockData[[#This Row],[Open]]</f>
        <v>-2.736318407960199E-2</v>
      </c>
      <c r="J409" s="34">
        <f>StockData[[#This Row],[Date]]</f>
        <v>37105</v>
      </c>
    </row>
    <row r="410" spans="1:10" x14ac:dyDescent="0.3">
      <c r="A410" s="6">
        <v>37106</v>
      </c>
      <c r="B410" s="41">
        <v>4000</v>
      </c>
      <c r="C410" s="41">
        <v>4020</v>
      </c>
      <c r="D410" s="41">
        <v>3950</v>
      </c>
      <c r="E410" s="41">
        <v>3990</v>
      </c>
      <c r="F410" s="7">
        <v>32795000</v>
      </c>
      <c r="G410" s="19" t="str">
        <f>TEXT(StockData[[#This Row],[Date]],"mmm")</f>
        <v>Aug</v>
      </c>
      <c r="H410" s="19">
        <f>YEAR(StockData[[#This Row],[Date]])</f>
        <v>2001</v>
      </c>
      <c r="I410" s="22">
        <f>(StockData[[#This Row],[Close]]-StockData[[#This Row],[Open]])/StockData[[#This Row],[Open]]</f>
        <v>-2.5000000000000001E-3</v>
      </c>
      <c r="J410" s="34">
        <f>StockData[[#This Row],[Date]]</f>
        <v>37106</v>
      </c>
    </row>
    <row r="411" spans="1:10" x14ac:dyDescent="0.3">
      <c r="A411" s="6">
        <v>37109</v>
      </c>
      <c r="B411" s="41">
        <v>3930</v>
      </c>
      <c r="C411" s="41">
        <v>4000</v>
      </c>
      <c r="D411" s="41">
        <v>3900</v>
      </c>
      <c r="E411" s="41">
        <v>3980</v>
      </c>
      <c r="F411" s="7">
        <v>16130000</v>
      </c>
      <c r="G411" s="19" t="str">
        <f>TEXT(StockData[[#This Row],[Date]],"mmm")</f>
        <v>Aug</v>
      </c>
      <c r="H411" s="19">
        <f>YEAR(StockData[[#This Row],[Date]])</f>
        <v>2001</v>
      </c>
      <c r="I411" s="22">
        <f>(StockData[[#This Row],[Close]]-StockData[[#This Row],[Open]])/StockData[[#This Row],[Open]]</f>
        <v>1.2722646310432569E-2</v>
      </c>
      <c r="J411" s="34">
        <f>StockData[[#This Row],[Date]]</f>
        <v>37109</v>
      </c>
    </row>
    <row r="412" spans="1:10" x14ac:dyDescent="0.3">
      <c r="A412" s="6">
        <v>37110</v>
      </c>
      <c r="B412" s="41">
        <v>3880</v>
      </c>
      <c r="C412" s="41">
        <v>3900</v>
      </c>
      <c r="D412" s="41">
        <v>3810</v>
      </c>
      <c r="E412" s="41">
        <v>3860</v>
      </c>
      <c r="F412" s="7">
        <v>22085000</v>
      </c>
      <c r="G412" s="19" t="str">
        <f>TEXT(StockData[[#This Row],[Date]],"mmm")</f>
        <v>Aug</v>
      </c>
      <c r="H412" s="19">
        <f>YEAR(StockData[[#This Row],[Date]])</f>
        <v>2001</v>
      </c>
      <c r="I412" s="22">
        <f>(StockData[[#This Row],[Close]]-StockData[[#This Row],[Open]])/StockData[[#This Row],[Open]]</f>
        <v>-5.1546391752577319E-3</v>
      </c>
      <c r="J412" s="34">
        <f>StockData[[#This Row],[Date]]</f>
        <v>37110</v>
      </c>
    </row>
    <row r="413" spans="1:10" x14ac:dyDescent="0.3">
      <c r="A413" s="6">
        <v>37111</v>
      </c>
      <c r="B413" s="41">
        <v>3820</v>
      </c>
      <c r="C413" s="41">
        <v>3840</v>
      </c>
      <c r="D413" s="41">
        <v>3740</v>
      </c>
      <c r="E413" s="41">
        <v>3800</v>
      </c>
      <c r="F413" s="7">
        <v>13405000</v>
      </c>
      <c r="G413" s="19" t="str">
        <f>TEXT(StockData[[#This Row],[Date]],"mmm")</f>
        <v>Aug</v>
      </c>
      <c r="H413" s="19">
        <f>YEAR(StockData[[#This Row],[Date]])</f>
        <v>2001</v>
      </c>
      <c r="I413" s="22">
        <f>(StockData[[#This Row],[Close]]-StockData[[#This Row],[Open]])/StockData[[#This Row],[Open]]</f>
        <v>-5.235602094240838E-3</v>
      </c>
      <c r="J413" s="34">
        <f>StockData[[#This Row],[Date]]</f>
        <v>37111</v>
      </c>
    </row>
    <row r="414" spans="1:10" x14ac:dyDescent="0.3">
      <c r="A414" s="6">
        <v>37112</v>
      </c>
      <c r="B414" s="41">
        <v>3690</v>
      </c>
      <c r="C414" s="41">
        <v>3730</v>
      </c>
      <c r="D414" s="41">
        <v>3660</v>
      </c>
      <c r="E414" s="41">
        <v>3660</v>
      </c>
      <c r="F414" s="7">
        <v>29170000</v>
      </c>
      <c r="G414" s="19" t="str">
        <f>TEXT(StockData[[#This Row],[Date]],"mmm")</f>
        <v>Aug</v>
      </c>
      <c r="H414" s="19">
        <f>YEAR(StockData[[#This Row],[Date]])</f>
        <v>2001</v>
      </c>
      <c r="I414" s="22">
        <f>(StockData[[#This Row],[Close]]-StockData[[#This Row],[Open]])/StockData[[#This Row],[Open]]</f>
        <v>-8.130081300813009E-3</v>
      </c>
      <c r="J414" s="34">
        <f>StockData[[#This Row],[Date]]</f>
        <v>37112</v>
      </c>
    </row>
    <row r="415" spans="1:10" x14ac:dyDescent="0.3">
      <c r="A415" s="6">
        <v>37113</v>
      </c>
      <c r="B415" s="41">
        <v>3710</v>
      </c>
      <c r="C415" s="41">
        <v>3780</v>
      </c>
      <c r="D415" s="41">
        <v>3710</v>
      </c>
      <c r="E415" s="41">
        <v>3730</v>
      </c>
      <c r="F415" s="7">
        <v>11580000</v>
      </c>
      <c r="G415" s="19" t="str">
        <f>TEXT(StockData[[#This Row],[Date]],"mmm")</f>
        <v>Aug</v>
      </c>
      <c r="H415" s="19">
        <f>YEAR(StockData[[#This Row],[Date]])</f>
        <v>2001</v>
      </c>
      <c r="I415" s="22">
        <f>(StockData[[#This Row],[Close]]-StockData[[#This Row],[Open]])/StockData[[#This Row],[Open]]</f>
        <v>5.3908355795148251E-3</v>
      </c>
      <c r="J415" s="34">
        <f>StockData[[#This Row],[Date]]</f>
        <v>37113</v>
      </c>
    </row>
    <row r="416" spans="1:10" x14ac:dyDescent="0.3">
      <c r="A416" s="6">
        <v>37116</v>
      </c>
      <c r="B416" s="41">
        <v>3770</v>
      </c>
      <c r="C416" s="41">
        <v>3830</v>
      </c>
      <c r="D416" s="41">
        <v>3750</v>
      </c>
      <c r="E416" s="41">
        <v>3830</v>
      </c>
      <c r="F416" s="7">
        <v>18640000</v>
      </c>
      <c r="G416" s="19" t="str">
        <f>TEXT(StockData[[#This Row],[Date]],"mmm")</f>
        <v>Aug</v>
      </c>
      <c r="H416" s="19">
        <f>YEAR(StockData[[#This Row],[Date]])</f>
        <v>2001</v>
      </c>
      <c r="I416" s="22">
        <f>(StockData[[#This Row],[Close]]-StockData[[#This Row],[Open]])/StockData[[#This Row],[Open]]</f>
        <v>1.5915119363395226E-2</v>
      </c>
      <c r="J416" s="34">
        <f>StockData[[#This Row],[Date]]</f>
        <v>37116</v>
      </c>
    </row>
    <row r="417" spans="1:10" x14ac:dyDescent="0.3">
      <c r="A417" s="6">
        <v>37117</v>
      </c>
      <c r="B417" s="41">
        <v>3900</v>
      </c>
      <c r="C417" s="41">
        <v>3960</v>
      </c>
      <c r="D417" s="41">
        <v>3870</v>
      </c>
      <c r="E417" s="41">
        <v>3950</v>
      </c>
      <c r="F417" s="7">
        <v>21220000</v>
      </c>
      <c r="G417" s="19" t="str">
        <f>TEXT(StockData[[#This Row],[Date]],"mmm")</f>
        <v>Aug</v>
      </c>
      <c r="H417" s="19">
        <f>YEAR(StockData[[#This Row],[Date]])</f>
        <v>2001</v>
      </c>
      <c r="I417" s="22">
        <f>(StockData[[#This Row],[Close]]-StockData[[#This Row],[Open]])/StockData[[#This Row],[Open]]</f>
        <v>1.282051282051282E-2</v>
      </c>
      <c r="J417" s="34">
        <f>StockData[[#This Row],[Date]]</f>
        <v>37117</v>
      </c>
    </row>
    <row r="418" spans="1:10" x14ac:dyDescent="0.3">
      <c r="A418" s="6">
        <v>37118</v>
      </c>
      <c r="B418" s="41">
        <v>3950</v>
      </c>
      <c r="C418" s="41">
        <v>3950</v>
      </c>
      <c r="D418" s="41">
        <v>3950</v>
      </c>
      <c r="E418" s="41">
        <v>3950</v>
      </c>
      <c r="F418" s="7">
        <v>0</v>
      </c>
      <c r="G418" s="19" t="str">
        <f>TEXT(StockData[[#This Row],[Date]],"mmm")</f>
        <v>Aug</v>
      </c>
      <c r="H418" s="19">
        <f>YEAR(StockData[[#This Row],[Date]])</f>
        <v>2001</v>
      </c>
      <c r="I418" s="22">
        <f>(StockData[[#This Row],[Close]]-StockData[[#This Row],[Open]])/StockData[[#This Row],[Open]]</f>
        <v>0</v>
      </c>
      <c r="J418" s="34">
        <f>StockData[[#This Row],[Date]]</f>
        <v>37118</v>
      </c>
    </row>
    <row r="419" spans="1:10" x14ac:dyDescent="0.3">
      <c r="A419" s="6">
        <v>37119</v>
      </c>
      <c r="B419" s="41">
        <v>3840</v>
      </c>
      <c r="C419" s="41">
        <v>3900</v>
      </c>
      <c r="D419" s="41">
        <v>3820</v>
      </c>
      <c r="E419" s="41">
        <v>3900</v>
      </c>
      <c r="F419" s="7">
        <v>18330000</v>
      </c>
      <c r="G419" s="19" t="str">
        <f>TEXT(StockData[[#This Row],[Date]],"mmm")</f>
        <v>Aug</v>
      </c>
      <c r="H419" s="19">
        <f>YEAR(StockData[[#This Row],[Date]])</f>
        <v>2001</v>
      </c>
      <c r="I419" s="22">
        <f>(StockData[[#This Row],[Close]]-StockData[[#This Row],[Open]])/StockData[[#This Row],[Open]]</f>
        <v>1.5625E-2</v>
      </c>
      <c r="J419" s="34">
        <f>StockData[[#This Row],[Date]]</f>
        <v>37119</v>
      </c>
    </row>
    <row r="420" spans="1:10" x14ac:dyDescent="0.3">
      <c r="A420" s="6">
        <v>37120</v>
      </c>
      <c r="B420" s="41">
        <v>3900</v>
      </c>
      <c r="C420" s="41">
        <v>3960</v>
      </c>
      <c r="D420" s="41">
        <v>3870</v>
      </c>
      <c r="E420" s="41">
        <v>3920</v>
      </c>
      <c r="F420" s="7">
        <v>17745000</v>
      </c>
      <c r="G420" s="19" t="str">
        <f>TEXT(StockData[[#This Row],[Date]],"mmm")</f>
        <v>Aug</v>
      </c>
      <c r="H420" s="19">
        <f>YEAR(StockData[[#This Row],[Date]])</f>
        <v>2001</v>
      </c>
      <c r="I420" s="22">
        <f>(StockData[[#This Row],[Close]]-StockData[[#This Row],[Open]])/StockData[[#This Row],[Open]]</f>
        <v>5.1282051282051282E-3</v>
      </c>
      <c r="J420" s="34">
        <f>StockData[[#This Row],[Date]]</f>
        <v>37120</v>
      </c>
    </row>
    <row r="421" spans="1:10" x14ac:dyDescent="0.3">
      <c r="A421" s="6">
        <v>37123</v>
      </c>
      <c r="B421" s="41">
        <v>3800</v>
      </c>
      <c r="C421" s="41">
        <v>3830</v>
      </c>
      <c r="D421" s="41">
        <v>3780</v>
      </c>
      <c r="E421" s="41">
        <v>3800</v>
      </c>
      <c r="F421" s="7">
        <v>9435000</v>
      </c>
      <c r="G421" s="19" t="str">
        <f>TEXT(StockData[[#This Row],[Date]],"mmm")</f>
        <v>Aug</v>
      </c>
      <c r="H421" s="19">
        <f>YEAR(StockData[[#This Row],[Date]])</f>
        <v>2001</v>
      </c>
      <c r="I421" s="22">
        <f>(StockData[[#This Row],[Close]]-StockData[[#This Row],[Open]])/StockData[[#This Row],[Open]]</f>
        <v>0</v>
      </c>
      <c r="J421" s="34">
        <f>StockData[[#This Row],[Date]]</f>
        <v>37123</v>
      </c>
    </row>
    <row r="422" spans="1:10" x14ac:dyDescent="0.3">
      <c r="A422" s="6">
        <v>37124</v>
      </c>
      <c r="B422" s="41">
        <v>3820</v>
      </c>
      <c r="C422" s="41">
        <v>3850</v>
      </c>
      <c r="D422" s="41">
        <v>3700</v>
      </c>
      <c r="E422" s="41">
        <v>3720</v>
      </c>
      <c r="F422" s="7">
        <v>21735000</v>
      </c>
      <c r="G422" s="19" t="str">
        <f>TEXT(StockData[[#This Row],[Date]],"mmm")</f>
        <v>Aug</v>
      </c>
      <c r="H422" s="19">
        <f>YEAR(StockData[[#This Row],[Date]])</f>
        <v>2001</v>
      </c>
      <c r="I422" s="22">
        <f>(StockData[[#This Row],[Close]]-StockData[[#This Row],[Open]])/StockData[[#This Row],[Open]]</f>
        <v>-2.6178010471204188E-2</v>
      </c>
      <c r="J422" s="34">
        <f>StockData[[#This Row],[Date]]</f>
        <v>37124</v>
      </c>
    </row>
    <row r="423" spans="1:10" x14ac:dyDescent="0.3">
      <c r="A423" s="6">
        <v>37125</v>
      </c>
      <c r="B423" s="41">
        <v>3630</v>
      </c>
      <c r="C423" s="41">
        <v>3850</v>
      </c>
      <c r="D423" s="41">
        <v>3630</v>
      </c>
      <c r="E423" s="41">
        <v>3850</v>
      </c>
      <c r="F423" s="7">
        <v>21770000</v>
      </c>
      <c r="G423" s="19" t="str">
        <f>TEXT(StockData[[#This Row],[Date]],"mmm")</f>
        <v>Aug</v>
      </c>
      <c r="H423" s="19">
        <f>YEAR(StockData[[#This Row],[Date]])</f>
        <v>2001</v>
      </c>
      <c r="I423" s="22">
        <f>(StockData[[#This Row],[Close]]-StockData[[#This Row],[Open]])/StockData[[#This Row],[Open]]</f>
        <v>6.0606060606060608E-2</v>
      </c>
      <c r="J423" s="34">
        <f>StockData[[#This Row],[Date]]</f>
        <v>37125</v>
      </c>
    </row>
    <row r="424" spans="1:10" x14ac:dyDescent="0.3">
      <c r="A424" s="6">
        <v>37126</v>
      </c>
      <c r="B424" s="41">
        <v>3870</v>
      </c>
      <c r="C424" s="41">
        <v>3910</v>
      </c>
      <c r="D424" s="41">
        <v>3800</v>
      </c>
      <c r="E424" s="41">
        <v>3850</v>
      </c>
      <c r="F424" s="7">
        <v>14945000</v>
      </c>
      <c r="G424" s="19" t="str">
        <f>TEXT(StockData[[#This Row],[Date]],"mmm")</f>
        <v>Aug</v>
      </c>
      <c r="H424" s="19">
        <f>YEAR(StockData[[#This Row],[Date]])</f>
        <v>2001</v>
      </c>
      <c r="I424" s="22">
        <f>(StockData[[#This Row],[Close]]-StockData[[#This Row],[Open]])/StockData[[#This Row],[Open]]</f>
        <v>-5.1679586563307496E-3</v>
      </c>
      <c r="J424" s="34">
        <f>StockData[[#This Row],[Date]]</f>
        <v>37126</v>
      </c>
    </row>
    <row r="425" spans="1:10" x14ac:dyDescent="0.3">
      <c r="A425" s="6">
        <v>37127</v>
      </c>
      <c r="B425" s="41">
        <v>3840</v>
      </c>
      <c r="C425" s="41">
        <v>3880</v>
      </c>
      <c r="D425" s="41">
        <v>3780</v>
      </c>
      <c r="E425" s="41">
        <v>3840</v>
      </c>
      <c r="F425" s="7">
        <v>7515000</v>
      </c>
      <c r="G425" s="19" t="str">
        <f>TEXT(StockData[[#This Row],[Date]],"mmm")</f>
        <v>Aug</v>
      </c>
      <c r="H425" s="19">
        <f>YEAR(StockData[[#This Row],[Date]])</f>
        <v>2001</v>
      </c>
      <c r="I425" s="22">
        <f>(StockData[[#This Row],[Close]]-StockData[[#This Row],[Open]])/StockData[[#This Row],[Open]]</f>
        <v>0</v>
      </c>
      <c r="J425" s="34">
        <f>StockData[[#This Row],[Date]]</f>
        <v>37127</v>
      </c>
    </row>
    <row r="426" spans="1:10" x14ac:dyDescent="0.3">
      <c r="A426" s="6">
        <v>37130</v>
      </c>
      <c r="B426" s="41">
        <v>3960</v>
      </c>
      <c r="C426" s="41">
        <v>4020</v>
      </c>
      <c r="D426" s="41">
        <v>3920</v>
      </c>
      <c r="E426" s="41">
        <v>3980</v>
      </c>
      <c r="F426" s="7">
        <v>37955000</v>
      </c>
      <c r="G426" s="19" t="str">
        <f>TEXT(StockData[[#This Row],[Date]],"mmm")</f>
        <v>Aug</v>
      </c>
      <c r="H426" s="19">
        <f>YEAR(StockData[[#This Row],[Date]])</f>
        <v>2001</v>
      </c>
      <c r="I426" s="22">
        <f>(StockData[[#This Row],[Close]]-StockData[[#This Row],[Open]])/StockData[[#This Row],[Open]]</f>
        <v>5.0505050505050509E-3</v>
      </c>
      <c r="J426" s="34">
        <f>StockData[[#This Row],[Date]]</f>
        <v>37130</v>
      </c>
    </row>
    <row r="427" spans="1:10" x14ac:dyDescent="0.3">
      <c r="A427" s="6">
        <v>37131</v>
      </c>
      <c r="B427" s="41">
        <v>4000</v>
      </c>
      <c r="C427" s="41">
        <v>4000</v>
      </c>
      <c r="D427" s="41">
        <v>3930</v>
      </c>
      <c r="E427" s="41">
        <v>3940</v>
      </c>
      <c r="F427" s="7">
        <v>20535000</v>
      </c>
      <c r="G427" s="19" t="str">
        <f>TEXT(StockData[[#This Row],[Date]],"mmm")</f>
        <v>Aug</v>
      </c>
      <c r="H427" s="19">
        <f>YEAR(StockData[[#This Row],[Date]])</f>
        <v>2001</v>
      </c>
      <c r="I427" s="22">
        <f>(StockData[[#This Row],[Close]]-StockData[[#This Row],[Open]])/StockData[[#This Row],[Open]]</f>
        <v>-1.4999999999999999E-2</v>
      </c>
      <c r="J427" s="34">
        <f>StockData[[#This Row],[Date]]</f>
        <v>37131</v>
      </c>
    </row>
    <row r="428" spans="1:10" x14ac:dyDescent="0.3">
      <c r="A428" s="6">
        <v>37132</v>
      </c>
      <c r="B428" s="41">
        <v>3900</v>
      </c>
      <c r="C428" s="41">
        <v>3970</v>
      </c>
      <c r="D428" s="41">
        <v>3860</v>
      </c>
      <c r="E428" s="41">
        <v>3930</v>
      </c>
      <c r="F428" s="7">
        <v>19135000</v>
      </c>
      <c r="G428" s="19" t="str">
        <f>TEXT(StockData[[#This Row],[Date]],"mmm")</f>
        <v>Aug</v>
      </c>
      <c r="H428" s="19">
        <f>YEAR(StockData[[#This Row],[Date]])</f>
        <v>2001</v>
      </c>
      <c r="I428" s="22">
        <f>(StockData[[#This Row],[Close]]-StockData[[#This Row],[Open]])/StockData[[#This Row],[Open]]</f>
        <v>7.6923076923076927E-3</v>
      </c>
      <c r="J428" s="34">
        <f>StockData[[#This Row],[Date]]</f>
        <v>37132</v>
      </c>
    </row>
    <row r="429" spans="1:10" x14ac:dyDescent="0.3">
      <c r="A429" s="6">
        <v>37133</v>
      </c>
      <c r="B429" s="41">
        <v>3840</v>
      </c>
      <c r="C429" s="41">
        <v>3940</v>
      </c>
      <c r="D429" s="41">
        <v>3840</v>
      </c>
      <c r="E429" s="41">
        <v>3920</v>
      </c>
      <c r="F429" s="7">
        <v>12585000</v>
      </c>
      <c r="G429" s="19" t="str">
        <f>TEXT(StockData[[#This Row],[Date]],"mmm")</f>
        <v>Aug</v>
      </c>
      <c r="H429" s="19">
        <f>YEAR(StockData[[#This Row],[Date]])</f>
        <v>2001</v>
      </c>
      <c r="I429" s="22">
        <f>(StockData[[#This Row],[Close]]-StockData[[#This Row],[Open]])/StockData[[#This Row],[Open]]</f>
        <v>2.0833333333333332E-2</v>
      </c>
      <c r="J429" s="34">
        <f>StockData[[#This Row],[Date]]</f>
        <v>37133</v>
      </c>
    </row>
    <row r="430" spans="1:10" x14ac:dyDescent="0.3">
      <c r="A430" s="6">
        <v>37134</v>
      </c>
      <c r="B430" s="41">
        <v>3860</v>
      </c>
      <c r="C430" s="41">
        <v>3880</v>
      </c>
      <c r="D430" s="41">
        <v>3750</v>
      </c>
      <c r="E430" s="41">
        <v>3800</v>
      </c>
      <c r="F430" s="7">
        <v>25845000</v>
      </c>
      <c r="G430" s="19" t="str">
        <f>TEXT(StockData[[#This Row],[Date]],"mmm")</f>
        <v>Aug</v>
      </c>
      <c r="H430" s="19">
        <f>YEAR(StockData[[#This Row],[Date]])</f>
        <v>2001</v>
      </c>
      <c r="I430" s="22">
        <f>(StockData[[#This Row],[Close]]-StockData[[#This Row],[Open]])/StockData[[#This Row],[Open]]</f>
        <v>-1.5544041450777202E-2</v>
      </c>
      <c r="J430" s="34">
        <f>StockData[[#This Row],[Date]]</f>
        <v>37134</v>
      </c>
    </row>
    <row r="431" spans="1:10" x14ac:dyDescent="0.3">
      <c r="A431" s="6">
        <v>37137</v>
      </c>
      <c r="B431" s="41">
        <v>3810</v>
      </c>
      <c r="C431" s="41">
        <v>3820</v>
      </c>
      <c r="D431" s="41">
        <v>3750</v>
      </c>
      <c r="E431" s="41">
        <v>3760</v>
      </c>
      <c r="F431" s="7">
        <v>10450000</v>
      </c>
      <c r="G431" s="19" t="str">
        <f>TEXT(StockData[[#This Row],[Date]],"mmm")</f>
        <v>Sep</v>
      </c>
      <c r="H431" s="19">
        <f>YEAR(StockData[[#This Row],[Date]])</f>
        <v>2001</v>
      </c>
      <c r="I431" s="22">
        <f>(StockData[[#This Row],[Close]]-StockData[[#This Row],[Open]])/StockData[[#This Row],[Open]]</f>
        <v>-1.3123359580052493E-2</v>
      </c>
      <c r="J431" s="34">
        <f>StockData[[#This Row],[Date]]</f>
        <v>37137</v>
      </c>
    </row>
    <row r="432" spans="1:10" x14ac:dyDescent="0.3">
      <c r="A432" s="6">
        <v>37138</v>
      </c>
      <c r="B432" s="41">
        <v>3760</v>
      </c>
      <c r="C432" s="41">
        <v>3940</v>
      </c>
      <c r="D432" s="41">
        <v>3750</v>
      </c>
      <c r="E432" s="41">
        <v>3930</v>
      </c>
      <c r="F432" s="7">
        <v>18775000</v>
      </c>
      <c r="G432" s="19" t="str">
        <f>TEXT(StockData[[#This Row],[Date]],"mmm")</f>
        <v>Sep</v>
      </c>
      <c r="H432" s="19">
        <f>YEAR(StockData[[#This Row],[Date]])</f>
        <v>2001</v>
      </c>
      <c r="I432" s="22">
        <f>(StockData[[#This Row],[Close]]-StockData[[#This Row],[Open]])/StockData[[#This Row],[Open]]</f>
        <v>4.5212765957446811E-2</v>
      </c>
      <c r="J432" s="34">
        <f>StockData[[#This Row],[Date]]</f>
        <v>37138</v>
      </c>
    </row>
    <row r="433" spans="1:10" x14ac:dyDescent="0.3">
      <c r="A433" s="6">
        <v>37139</v>
      </c>
      <c r="B433" s="41">
        <v>3840</v>
      </c>
      <c r="C433" s="41">
        <v>3850</v>
      </c>
      <c r="D433" s="41">
        <v>3750</v>
      </c>
      <c r="E433" s="41">
        <v>3790</v>
      </c>
      <c r="F433" s="7">
        <v>21020000</v>
      </c>
      <c r="G433" s="19" t="str">
        <f>TEXT(StockData[[#This Row],[Date]],"mmm")</f>
        <v>Sep</v>
      </c>
      <c r="H433" s="19">
        <f>YEAR(StockData[[#This Row],[Date]])</f>
        <v>2001</v>
      </c>
      <c r="I433" s="22">
        <f>(StockData[[#This Row],[Close]]-StockData[[#This Row],[Open]])/StockData[[#This Row],[Open]]</f>
        <v>-1.3020833333333334E-2</v>
      </c>
      <c r="J433" s="34">
        <f>StockData[[#This Row],[Date]]</f>
        <v>37139</v>
      </c>
    </row>
    <row r="434" spans="1:10" x14ac:dyDescent="0.3">
      <c r="A434" s="6">
        <v>37140</v>
      </c>
      <c r="B434" s="41">
        <v>3800</v>
      </c>
      <c r="C434" s="41">
        <v>3850</v>
      </c>
      <c r="D434" s="41">
        <v>3760</v>
      </c>
      <c r="E434" s="41">
        <v>3770</v>
      </c>
      <c r="F434" s="7">
        <v>17490000</v>
      </c>
      <c r="G434" s="19" t="str">
        <f>TEXT(StockData[[#This Row],[Date]],"mmm")</f>
        <v>Sep</v>
      </c>
      <c r="H434" s="19">
        <f>YEAR(StockData[[#This Row],[Date]])</f>
        <v>2001</v>
      </c>
      <c r="I434" s="22">
        <f>(StockData[[#This Row],[Close]]-StockData[[#This Row],[Open]])/StockData[[#This Row],[Open]]</f>
        <v>-7.8947368421052634E-3</v>
      </c>
      <c r="J434" s="34">
        <f>StockData[[#This Row],[Date]]</f>
        <v>37140</v>
      </c>
    </row>
    <row r="435" spans="1:10" x14ac:dyDescent="0.3">
      <c r="A435" s="6">
        <v>37141</v>
      </c>
      <c r="B435" s="41">
        <v>3760</v>
      </c>
      <c r="C435" s="41">
        <v>3820</v>
      </c>
      <c r="D435" s="41">
        <v>3690</v>
      </c>
      <c r="E435" s="41">
        <v>3820</v>
      </c>
      <c r="F435" s="7">
        <v>22835000</v>
      </c>
      <c r="G435" s="19" t="str">
        <f>TEXT(StockData[[#This Row],[Date]],"mmm")</f>
        <v>Sep</v>
      </c>
      <c r="H435" s="19">
        <f>YEAR(StockData[[#This Row],[Date]])</f>
        <v>2001</v>
      </c>
      <c r="I435" s="22">
        <f>(StockData[[#This Row],[Close]]-StockData[[#This Row],[Open]])/StockData[[#This Row],[Open]]</f>
        <v>1.5957446808510637E-2</v>
      </c>
      <c r="J435" s="34">
        <f>StockData[[#This Row],[Date]]</f>
        <v>37141</v>
      </c>
    </row>
    <row r="436" spans="1:10" x14ac:dyDescent="0.3">
      <c r="A436" s="6">
        <v>37144</v>
      </c>
      <c r="B436" s="41">
        <v>3770</v>
      </c>
      <c r="C436" s="41">
        <v>3830</v>
      </c>
      <c r="D436" s="41">
        <v>3730</v>
      </c>
      <c r="E436" s="41">
        <v>3830</v>
      </c>
      <c r="F436" s="7">
        <v>14000000</v>
      </c>
      <c r="G436" s="19" t="str">
        <f>TEXT(StockData[[#This Row],[Date]],"mmm")</f>
        <v>Sep</v>
      </c>
      <c r="H436" s="19">
        <f>YEAR(StockData[[#This Row],[Date]])</f>
        <v>2001</v>
      </c>
      <c r="I436" s="22">
        <f>(StockData[[#This Row],[Close]]-StockData[[#This Row],[Open]])/StockData[[#This Row],[Open]]</f>
        <v>1.5915119363395226E-2</v>
      </c>
      <c r="J436" s="34">
        <f>StockData[[#This Row],[Date]]</f>
        <v>37144</v>
      </c>
    </row>
    <row r="437" spans="1:10" x14ac:dyDescent="0.3">
      <c r="A437" s="6">
        <v>37145</v>
      </c>
      <c r="B437" s="41">
        <v>3800</v>
      </c>
      <c r="C437" s="41">
        <v>3850</v>
      </c>
      <c r="D437" s="41">
        <v>3720</v>
      </c>
      <c r="E437" s="41">
        <v>3740</v>
      </c>
      <c r="F437" s="7">
        <v>15810000</v>
      </c>
      <c r="G437" s="19" t="str">
        <f>TEXT(StockData[[#This Row],[Date]],"mmm")</f>
        <v>Sep</v>
      </c>
      <c r="H437" s="19">
        <f>YEAR(StockData[[#This Row],[Date]])</f>
        <v>2001</v>
      </c>
      <c r="I437" s="22">
        <f>(StockData[[#This Row],[Close]]-StockData[[#This Row],[Open]])/StockData[[#This Row],[Open]]</f>
        <v>-1.5789473684210527E-2</v>
      </c>
      <c r="J437" s="34">
        <f>StockData[[#This Row],[Date]]</f>
        <v>37145</v>
      </c>
    </row>
    <row r="438" spans="1:10" x14ac:dyDescent="0.3">
      <c r="A438" s="6">
        <v>37146</v>
      </c>
      <c r="B438" s="41">
        <v>3200</v>
      </c>
      <c r="C438" s="41">
        <v>3460</v>
      </c>
      <c r="D438" s="41">
        <v>3200</v>
      </c>
      <c r="E438" s="41">
        <v>3230</v>
      </c>
      <c r="F438" s="7">
        <v>84970000</v>
      </c>
      <c r="G438" s="19" t="str">
        <f>TEXT(StockData[[#This Row],[Date]],"mmm")</f>
        <v>Sep</v>
      </c>
      <c r="H438" s="19">
        <f>YEAR(StockData[[#This Row],[Date]])</f>
        <v>2001</v>
      </c>
      <c r="I438" s="22">
        <f>(StockData[[#This Row],[Close]]-StockData[[#This Row],[Open]])/StockData[[#This Row],[Open]]</f>
        <v>9.3749999999999997E-3</v>
      </c>
      <c r="J438" s="34">
        <f>StockData[[#This Row],[Date]]</f>
        <v>37146</v>
      </c>
    </row>
    <row r="439" spans="1:10" x14ac:dyDescent="0.3">
      <c r="A439" s="6">
        <v>37147</v>
      </c>
      <c r="B439" s="41">
        <v>3360</v>
      </c>
      <c r="C439" s="41">
        <v>3460</v>
      </c>
      <c r="D439" s="41">
        <v>3320</v>
      </c>
      <c r="E439" s="41">
        <v>3430</v>
      </c>
      <c r="F439" s="7">
        <v>59745000</v>
      </c>
      <c r="G439" s="19" t="str">
        <f>TEXT(StockData[[#This Row],[Date]],"mmm")</f>
        <v>Sep</v>
      </c>
      <c r="H439" s="19">
        <f>YEAR(StockData[[#This Row],[Date]])</f>
        <v>2001</v>
      </c>
      <c r="I439" s="22">
        <f>(StockData[[#This Row],[Close]]-StockData[[#This Row],[Open]])/StockData[[#This Row],[Open]]</f>
        <v>2.0833333333333332E-2</v>
      </c>
      <c r="J439" s="34">
        <f>StockData[[#This Row],[Date]]</f>
        <v>37147</v>
      </c>
    </row>
    <row r="440" spans="1:10" x14ac:dyDescent="0.3">
      <c r="A440" s="6">
        <v>37148</v>
      </c>
      <c r="B440" s="41">
        <v>3440</v>
      </c>
      <c r="C440" s="41">
        <v>3450</v>
      </c>
      <c r="D440" s="41">
        <v>3290</v>
      </c>
      <c r="E440" s="41">
        <v>3390</v>
      </c>
      <c r="F440" s="7">
        <v>33175000</v>
      </c>
      <c r="G440" s="19" t="str">
        <f>TEXT(StockData[[#This Row],[Date]],"mmm")</f>
        <v>Sep</v>
      </c>
      <c r="H440" s="19">
        <f>YEAR(StockData[[#This Row],[Date]])</f>
        <v>2001</v>
      </c>
      <c r="I440" s="22">
        <f>(StockData[[#This Row],[Close]]-StockData[[#This Row],[Open]])/StockData[[#This Row],[Open]]</f>
        <v>-1.4534883720930232E-2</v>
      </c>
      <c r="J440" s="34">
        <f>StockData[[#This Row],[Date]]</f>
        <v>37148</v>
      </c>
    </row>
    <row r="441" spans="1:10" x14ac:dyDescent="0.3">
      <c r="A441" s="6">
        <v>37151</v>
      </c>
      <c r="B441" s="41">
        <v>3300</v>
      </c>
      <c r="C441" s="41">
        <v>3360</v>
      </c>
      <c r="D441" s="41">
        <v>3240</v>
      </c>
      <c r="E441" s="41">
        <v>3280</v>
      </c>
      <c r="F441" s="7">
        <v>28450000</v>
      </c>
      <c r="G441" s="19" t="str">
        <f>TEXT(StockData[[#This Row],[Date]],"mmm")</f>
        <v>Sep</v>
      </c>
      <c r="H441" s="19">
        <f>YEAR(StockData[[#This Row],[Date]])</f>
        <v>2001</v>
      </c>
      <c r="I441" s="22">
        <f>(StockData[[#This Row],[Close]]-StockData[[#This Row],[Open]])/StockData[[#This Row],[Open]]</f>
        <v>-6.0606060606060606E-3</v>
      </c>
      <c r="J441" s="34">
        <f>StockData[[#This Row],[Date]]</f>
        <v>37151</v>
      </c>
    </row>
    <row r="442" spans="1:10" x14ac:dyDescent="0.3">
      <c r="A442" s="6">
        <v>37152</v>
      </c>
      <c r="B442" s="41">
        <v>3390</v>
      </c>
      <c r="C442" s="41">
        <v>3400</v>
      </c>
      <c r="D442" s="41">
        <v>3300</v>
      </c>
      <c r="E442" s="41">
        <v>3350</v>
      </c>
      <c r="F442" s="7">
        <v>24870000</v>
      </c>
      <c r="G442" s="19" t="str">
        <f>TEXT(StockData[[#This Row],[Date]],"mmm")</f>
        <v>Sep</v>
      </c>
      <c r="H442" s="19">
        <f>YEAR(StockData[[#This Row],[Date]])</f>
        <v>2001</v>
      </c>
      <c r="I442" s="22">
        <f>(StockData[[#This Row],[Close]]-StockData[[#This Row],[Open]])/StockData[[#This Row],[Open]]</f>
        <v>-1.1799410029498525E-2</v>
      </c>
      <c r="J442" s="34">
        <f>StockData[[#This Row],[Date]]</f>
        <v>37152</v>
      </c>
    </row>
    <row r="443" spans="1:10" x14ac:dyDescent="0.3">
      <c r="A443" s="6">
        <v>37153</v>
      </c>
      <c r="B443" s="41">
        <v>3300</v>
      </c>
      <c r="C443" s="41">
        <v>3340</v>
      </c>
      <c r="D443" s="41">
        <v>3260</v>
      </c>
      <c r="E443" s="41">
        <v>3280</v>
      </c>
      <c r="F443" s="7">
        <v>21555000</v>
      </c>
      <c r="G443" s="19" t="str">
        <f>TEXT(StockData[[#This Row],[Date]],"mmm")</f>
        <v>Sep</v>
      </c>
      <c r="H443" s="19">
        <f>YEAR(StockData[[#This Row],[Date]])</f>
        <v>2001</v>
      </c>
      <c r="I443" s="22">
        <f>(StockData[[#This Row],[Close]]-StockData[[#This Row],[Open]])/StockData[[#This Row],[Open]]</f>
        <v>-6.0606060606060606E-3</v>
      </c>
      <c r="J443" s="34">
        <f>StockData[[#This Row],[Date]]</f>
        <v>37153</v>
      </c>
    </row>
    <row r="444" spans="1:10" x14ac:dyDescent="0.3">
      <c r="A444" s="6">
        <v>37154</v>
      </c>
      <c r="B444" s="41">
        <v>3200</v>
      </c>
      <c r="C444" s="41">
        <v>3200</v>
      </c>
      <c r="D444" s="41">
        <v>3030</v>
      </c>
      <c r="E444" s="41">
        <v>3080</v>
      </c>
      <c r="F444" s="7">
        <v>61380000</v>
      </c>
      <c r="G444" s="19" t="str">
        <f>TEXT(StockData[[#This Row],[Date]],"mmm")</f>
        <v>Sep</v>
      </c>
      <c r="H444" s="19">
        <f>YEAR(StockData[[#This Row],[Date]])</f>
        <v>2001</v>
      </c>
      <c r="I444" s="22">
        <f>(StockData[[#This Row],[Close]]-StockData[[#This Row],[Open]])/StockData[[#This Row],[Open]]</f>
        <v>-3.7499999999999999E-2</v>
      </c>
      <c r="J444" s="34">
        <f>StockData[[#This Row],[Date]]</f>
        <v>37154</v>
      </c>
    </row>
    <row r="445" spans="1:10" x14ac:dyDescent="0.3">
      <c r="A445" s="6">
        <v>37155</v>
      </c>
      <c r="B445" s="41">
        <v>2900</v>
      </c>
      <c r="C445" s="41">
        <v>2940</v>
      </c>
      <c r="D445" s="41">
        <v>2790</v>
      </c>
      <c r="E445" s="41">
        <v>2850</v>
      </c>
      <c r="F445" s="7">
        <v>65415000</v>
      </c>
      <c r="G445" s="19" t="str">
        <f>TEXT(StockData[[#This Row],[Date]],"mmm")</f>
        <v>Sep</v>
      </c>
      <c r="H445" s="19">
        <f>YEAR(StockData[[#This Row],[Date]])</f>
        <v>2001</v>
      </c>
      <c r="I445" s="22">
        <f>(StockData[[#This Row],[Close]]-StockData[[#This Row],[Open]])/StockData[[#This Row],[Open]]</f>
        <v>-1.7241379310344827E-2</v>
      </c>
      <c r="J445" s="34">
        <f>StockData[[#This Row],[Date]]</f>
        <v>37155</v>
      </c>
    </row>
    <row r="446" spans="1:10" x14ac:dyDescent="0.3">
      <c r="A446" s="6">
        <v>37158</v>
      </c>
      <c r="B446" s="41">
        <v>2850</v>
      </c>
      <c r="C446" s="41">
        <v>2850</v>
      </c>
      <c r="D446" s="41">
        <v>2850</v>
      </c>
      <c r="E446" s="41">
        <v>2850</v>
      </c>
      <c r="F446" s="7">
        <v>0</v>
      </c>
      <c r="G446" s="19" t="str">
        <f>TEXT(StockData[[#This Row],[Date]],"mmm")</f>
        <v>Sep</v>
      </c>
      <c r="H446" s="19">
        <f>YEAR(StockData[[#This Row],[Date]])</f>
        <v>2001</v>
      </c>
      <c r="I446" s="22">
        <f>(StockData[[#This Row],[Close]]-StockData[[#This Row],[Open]])/StockData[[#This Row],[Open]]</f>
        <v>0</v>
      </c>
      <c r="J446" s="34">
        <f>StockData[[#This Row],[Date]]</f>
        <v>37158</v>
      </c>
    </row>
    <row r="447" spans="1:10" x14ac:dyDescent="0.3">
      <c r="A447" s="6">
        <v>37159</v>
      </c>
      <c r="B447" s="41">
        <v>3060</v>
      </c>
      <c r="C447" s="41">
        <v>3070</v>
      </c>
      <c r="D447" s="41">
        <v>2860</v>
      </c>
      <c r="E447" s="41">
        <v>2860</v>
      </c>
      <c r="F447" s="7">
        <v>42065000</v>
      </c>
      <c r="G447" s="19" t="str">
        <f>TEXT(StockData[[#This Row],[Date]],"mmm")</f>
        <v>Sep</v>
      </c>
      <c r="H447" s="19">
        <f>YEAR(StockData[[#This Row],[Date]])</f>
        <v>2001</v>
      </c>
      <c r="I447" s="22">
        <f>(StockData[[#This Row],[Close]]-StockData[[#This Row],[Open]])/StockData[[#This Row],[Open]]</f>
        <v>-6.535947712418301E-2</v>
      </c>
      <c r="J447" s="34">
        <f>StockData[[#This Row],[Date]]</f>
        <v>37159</v>
      </c>
    </row>
    <row r="448" spans="1:10" x14ac:dyDescent="0.3">
      <c r="A448" s="6">
        <v>37160</v>
      </c>
      <c r="B448" s="41">
        <v>2820</v>
      </c>
      <c r="C448" s="41">
        <v>2870</v>
      </c>
      <c r="D448" s="41">
        <v>2790</v>
      </c>
      <c r="E448" s="41">
        <v>2830</v>
      </c>
      <c r="F448" s="7">
        <v>33275000</v>
      </c>
      <c r="G448" s="19" t="str">
        <f>TEXT(StockData[[#This Row],[Date]],"mmm")</f>
        <v>Sep</v>
      </c>
      <c r="H448" s="19">
        <f>YEAR(StockData[[#This Row],[Date]])</f>
        <v>2001</v>
      </c>
      <c r="I448" s="22">
        <f>(StockData[[#This Row],[Close]]-StockData[[#This Row],[Open]])/StockData[[#This Row],[Open]]</f>
        <v>3.5460992907801418E-3</v>
      </c>
      <c r="J448" s="34">
        <f>StockData[[#This Row],[Date]]</f>
        <v>37160</v>
      </c>
    </row>
    <row r="449" spans="1:10" x14ac:dyDescent="0.3">
      <c r="A449" s="6">
        <v>37161</v>
      </c>
      <c r="B449" s="41">
        <v>2760</v>
      </c>
      <c r="C449" s="41">
        <v>2810</v>
      </c>
      <c r="D449" s="41">
        <v>2680</v>
      </c>
      <c r="E449" s="41">
        <v>2810</v>
      </c>
      <c r="F449" s="7">
        <v>36500000</v>
      </c>
      <c r="G449" s="19" t="str">
        <f>TEXT(StockData[[#This Row],[Date]],"mmm")</f>
        <v>Sep</v>
      </c>
      <c r="H449" s="19">
        <f>YEAR(StockData[[#This Row],[Date]])</f>
        <v>2001</v>
      </c>
      <c r="I449" s="22">
        <f>(StockData[[#This Row],[Close]]-StockData[[#This Row],[Open]])/StockData[[#This Row],[Open]]</f>
        <v>1.8115942028985508E-2</v>
      </c>
      <c r="J449" s="34">
        <f>StockData[[#This Row],[Date]]</f>
        <v>37161</v>
      </c>
    </row>
    <row r="450" spans="1:10" x14ac:dyDescent="0.3">
      <c r="A450" s="6">
        <v>37162</v>
      </c>
      <c r="B450" s="41">
        <v>2810</v>
      </c>
      <c r="C450" s="41">
        <v>2810</v>
      </c>
      <c r="D450" s="41">
        <v>2810</v>
      </c>
      <c r="E450" s="41">
        <v>2810</v>
      </c>
      <c r="F450" s="7">
        <v>0</v>
      </c>
      <c r="G450" s="19" t="str">
        <f>TEXT(StockData[[#This Row],[Date]],"mmm")</f>
        <v>Sep</v>
      </c>
      <c r="H450" s="19">
        <f>YEAR(StockData[[#This Row],[Date]])</f>
        <v>2001</v>
      </c>
      <c r="I450" s="22">
        <f>(StockData[[#This Row],[Close]]-StockData[[#This Row],[Open]])/StockData[[#This Row],[Open]]</f>
        <v>0</v>
      </c>
      <c r="J450" s="34">
        <f>StockData[[#This Row],[Date]]</f>
        <v>37162</v>
      </c>
    </row>
    <row r="451" spans="1:10" x14ac:dyDescent="0.3">
      <c r="A451" s="6">
        <v>37165</v>
      </c>
      <c r="B451" s="41">
        <v>2810</v>
      </c>
      <c r="C451" s="41">
        <v>2810</v>
      </c>
      <c r="D451" s="41">
        <v>2810</v>
      </c>
      <c r="E451" s="41">
        <v>2810</v>
      </c>
      <c r="F451" s="7">
        <v>0</v>
      </c>
      <c r="G451" s="19" t="str">
        <f>TEXT(StockData[[#This Row],[Date]],"mmm")</f>
        <v>Oct</v>
      </c>
      <c r="H451" s="19">
        <f>YEAR(StockData[[#This Row],[Date]])</f>
        <v>2001</v>
      </c>
      <c r="I451" s="22">
        <f>(StockData[[#This Row],[Close]]-StockData[[#This Row],[Open]])/StockData[[#This Row],[Open]]</f>
        <v>0</v>
      </c>
      <c r="J451" s="34">
        <f>StockData[[#This Row],[Date]]</f>
        <v>37165</v>
      </c>
    </row>
    <row r="452" spans="1:10" x14ac:dyDescent="0.3">
      <c r="A452" s="6">
        <v>37166</v>
      </c>
      <c r="B452" s="41">
        <v>2810</v>
      </c>
      <c r="C452" s="41">
        <v>2810</v>
      </c>
      <c r="D452" s="41">
        <v>2810</v>
      </c>
      <c r="E452" s="41">
        <v>2810</v>
      </c>
      <c r="F452" s="7">
        <v>0</v>
      </c>
      <c r="G452" s="19" t="str">
        <f>TEXT(StockData[[#This Row],[Date]],"mmm")</f>
        <v>Oct</v>
      </c>
      <c r="H452" s="19">
        <f>YEAR(StockData[[#This Row],[Date]])</f>
        <v>2001</v>
      </c>
      <c r="I452" s="22">
        <f>(StockData[[#This Row],[Close]]-StockData[[#This Row],[Open]])/StockData[[#This Row],[Open]]</f>
        <v>0</v>
      </c>
      <c r="J452" s="34">
        <f>StockData[[#This Row],[Date]]</f>
        <v>37166</v>
      </c>
    </row>
    <row r="453" spans="1:10" x14ac:dyDescent="0.3">
      <c r="A453" s="6">
        <v>37167</v>
      </c>
      <c r="B453" s="41">
        <v>2810</v>
      </c>
      <c r="C453" s="41">
        <v>2810</v>
      </c>
      <c r="D453" s="41">
        <v>2810</v>
      </c>
      <c r="E453" s="41">
        <v>2810</v>
      </c>
      <c r="F453" s="7">
        <v>0</v>
      </c>
      <c r="G453" s="19" t="str">
        <f>TEXT(StockData[[#This Row],[Date]],"mmm")</f>
        <v>Oct</v>
      </c>
      <c r="H453" s="19">
        <f>YEAR(StockData[[#This Row],[Date]])</f>
        <v>2001</v>
      </c>
      <c r="I453" s="22">
        <f>(StockData[[#This Row],[Close]]-StockData[[#This Row],[Open]])/StockData[[#This Row],[Open]]</f>
        <v>0</v>
      </c>
      <c r="J453" s="34">
        <f>StockData[[#This Row],[Date]]</f>
        <v>37167</v>
      </c>
    </row>
    <row r="454" spans="1:10" x14ac:dyDescent="0.3">
      <c r="A454" s="6">
        <v>37168</v>
      </c>
      <c r="B454" s="41">
        <v>3000</v>
      </c>
      <c r="C454" s="41">
        <v>3000</v>
      </c>
      <c r="D454" s="41">
        <v>2860</v>
      </c>
      <c r="E454" s="41">
        <v>2910</v>
      </c>
      <c r="F454" s="7">
        <v>64925000</v>
      </c>
      <c r="G454" s="19" t="str">
        <f>TEXT(StockData[[#This Row],[Date]],"mmm")</f>
        <v>Oct</v>
      </c>
      <c r="H454" s="19">
        <f>YEAR(StockData[[#This Row],[Date]])</f>
        <v>2001</v>
      </c>
      <c r="I454" s="22">
        <f>(StockData[[#This Row],[Close]]-StockData[[#This Row],[Open]])/StockData[[#This Row],[Open]]</f>
        <v>-0.03</v>
      </c>
      <c r="J454" s="34">
        <f>StockData[[#This Row],[Date]]</f>
        <v>37168</v>
      </c>
    </row>
    <row r="455" spans="1:10" x14ac:dyDescent="0.3">
      <c r="A455" s="6">
        <v>37169</v>
      </c>
      <c r="B455" s="41">
        <v>2920</v>
      </c>
      <c r="C455" s="41">
        <v>2970</v>
      </c>
      <c r="D455" s="41">
        <v>2870</v>
      </c>
      <c r="E455" s="41">
        <v>2950</v>
      </c>
      <c r="F455" s="7">
        <v>40035000</v>
      </c>
      <c r="G455" s="19" t="str">
        <f>TEXT(StockData[[#This Row],[Date]],"mmm")</f>
        <v>Oct</v>
      </c>
      <c r="H455" s="19">
        <f>YEAR(StockData[[#This Row],[Date]])</f>
        <v>2001</v>
      </c>
      <c r="I455" s="22">
        <f>(StockData[[#This Row],[Close]]-StockData[[#This Row],[Open]])/StockData[[#This Row],[Open]]</f>
        <v>1.0273972602739725E-2</v>
      </c>
      <c r="J455" s="34">
        <f>StockData[[#This Row],[Date]]</f>
        <v>37169</v>
      </c>
    </row>
    <row r="456" spans="1:10" x14ac:dyDescent="0.3">
      <c r="A456" s="6">
        <v>37172</v>
      </c>
      <c r="B456" s="41">
        <v>2940</v>
      </c>
      <c r="C456" s="41">
        <v>2960</v>
      </c>
      <c r="D456" s="41">
        <v>2890</v>
      </c>
      <c r="E456" s="41">
        <v>2920</v>
      </c>
      <c r="F456" s="7">
        <v>19935000</v>
      </c>
      <c r="G456" s="19" t="str">
        <f>TEXT(StockData[[#This Row],[Date]],"mmm")</f>
        <v>Oct</v>
      </c>
      <c r="H456" s="19">
        <f>YEAR(StockData[[#This Row],[Date]])</f>
        <v>2001</v>
      </c>
      <c r="I456" s="22">
        <f>(StockData[[#This Row],[Close]]-StockData[[#This Row],[Open]])/StockData[[#This Row],[Open]]</f>
        <v>-6.8027210884353739E-3</v>
      </c>
      <c r="J456" s="34">
        <f>StockData[[#This Row],[Date]]</f>
        <v>37172</v>
      </c>
    </row>
    <row r="457" spans="1:10" x14ac:dyDescent="0.3">
      <c r="A457" s="6">
        <v>37173</v>
      </c>
      <c r="B457" s="41">
        <v>2960</v>
      </c>
      <c r="C457" s="41">
        <v>3060</v>
      </c>
      <c r="D457" s="41">
        <v>2960</v>
      </c>
      <c r="E457" s="41">
        <v>3030</v>
      </c>
      <c r="F457" s="7">
        <v>39630000</v>
      </c>
      <c r="G457" s="19" t="str">
        <f>TEXT(StockData[[#This Row],[Date]],"mmm")</f>
        <v>Oct</v>
      </c>
      <c r="H457" s="19">
        <f>YEAR(StockData[[#This Row],[Date]])</f>
        <v>2001</v>
      </c>
      <c r="I457" s="22">
        <f>(StockData[[#This Row],[Close]]-StockData[[#This Row],[Open]])/StockData[[#This Row],[Open]]</f>
        <v>2.364864864864865E-2</v>
      </c>
      <c r="J457" s="34">
        <f>StockData[[#This Row],[Date]]</f>
        <v>37173</v>
      </c>
    </row>
    <row r="458" spans="1:10" x14ac:dyDescent="0.3">
      <c r="A458" s="6">
        <v>37174</v>
      </c>
      <c r="B458" s="41">
        <v>2990</v>
      </c>
      <c r="C458" s="41">
        <v>3010</v>
      </c>
      <c r="D458" s="41">
        <v>2960</v>
      </c>
      <c r="E458" s="41">
        <v>2980</v>
      </c>
      <c r="F458" s="7">
        <v>16855000</v>
      </c>
      <c r="G458" s="19" t="str">
        <f>TEXT(StockData[[#This Row],[Date]],"mmm")</f>
        <v>Oct</v>
      </c>
      <c r="H458" s="19">
        <f>YEAR(StockData[[#This Row],[Date]])</f>
        <v>2001</v>
      </c>
      <c r="I458" s="22">
        <f>(StockData[[#This Row],[Close]]-StockData[[#This Row],[Open]])/StockData[[#This Row],[Open]]</f>
        <v>-3.3444816053511705E-3</v>
      </c>
      <c r="J458" s="34">
        <f>StockData[[#This Row],[Date]]</f>
        <v>37174</v>
      </c>
    </row>
    <row r="459" spans="1:10" x14ac:dyDescent="0.3">
      <c r="A459" s="6">
        <v>37175</v>
      </c>
      <c r="B459" s="41">
        <v>3080</v>
      </c>
      <c r="C459" s="41">
        <v>3200</v>
      </c>
      <c r="D459" s="41">
        <v>3070</v>
      </c>
      <c r="E459" s="41">
        <v>3180</v>
      </c>
      <c r="F459" s="7">
        <v>58170000</v>
      </c>
      <c r="G459" s="19" t="str">
        <f>TEXT(StockData[[#This Row],[Date]],"mmm")</f>
        <v>Oct</v>
      </c>
      <c r="H459" s="19">
        <f>YEAR(StockData[[#This Row],[Date]])</f>
        <v>2001</v>
      </c>
      <c r="I459" s="22">
        <f>(StockData[[#This Row],[Close]]-StockData[[#This Row],[Open]])/StockData[[#This Row],[Open]]</f>
        <v>3.2467532467532464E-2</v>
      </c>
      <c r="J459" s="34">
        <f>StockData[[#This Row],[Date]]</f>
        <v>37175</v>
      </c>
    </row>
    <row r="460" spans="1:10" x14ac:dyDescent="0.3">
      <c r="A460" s="6">
        <v>37176</v>
      </c>
      <c r="B460" s="41">
        <v>3320</v>
      </c>
      <c r="C460" s="41">
        <v>3340</v>
      </c>
      <c r="D460" s="41">
        <v>3250</v>
      </c>
      <c r="E460" s="41">
        <v>3260</v>
      </c>
      <c r="F460" s="7">
        <v>47265000</v>
      </c>
      <c r="G460" s="19" t="str">
        <f>TEXT(StockData[[#This Row],[Date]],"mmm")</f>
        <v>Oct</v>
      </c>
      <c r="H460" s="19">
        <f>YEAR(StockData[[#This Row],[Date]])</f>
        <v>2001</v>
      </c>
      <c r="I460" s="22">
        <f>(StockData[[#This Row],[Close]]-StockData[[#This Row],[Open]])/StockData[[#This Row],[Open]]</f>
        <v>-1.8072289156626505E-2</v>
      </c>
      <c r="J460" s="34">
        <f>StockData[[#This Row],[Date]]</f>
        <v>37176</v>
      </c>
    </row>
    <row r="461" spans="1:10" x14ac:dyDescent="0.3">
      <c r="A461" s="6">
        <v>37179</v>
      </c>
      <c r="B461" s="41">
        <v>3200</v>
      </c>
      <c r="C461" s="41">
        <v>3240</v>
      </c>
      <c r="D461" s="41">
        <v>3180</v>
      </c>
      <c r="E461" s="41">
        <v>3200</v>
      </c>
      <c r="F461" s="7">
        <v>17425000</v>
      </c>
      <c r="G461" s="19" t="str">
        <f>TEXT(StockData[[#This Row],[Date]],"mmm")</f>
        <v>Oct</v>
      </c>
      <c r="H461" s="19">
        <f>YEAR(StockData[[#This Row],[Date]])</f>
        <v>2001</v>
      </c>
      <c r="I461" s="22">
        <f>(StockData[[#This Row],[Close]]-StockData[[#This Row],[Open]])/StockData[[#This Row],[Open]]</f>
        <v>0</v>
      </c>
      <c r="J461" s="34">
        <f>StockData[[#This Row],[Date]]</f>
        <v>37179</v>
      </c>
    </row>
    <row r="462" spans="1:10" x14ac:dyDescent="0.3">
      <c r="A462" s="6">
        <v>37180</v>
      </c>
      <c r="B462" s="41">
        <v>3160</v>
      </c>
      <c r="C462" s="41">
        <v>3230</v>
      </c>
      <c r="D462" s="41">
        <v>3160</v>
      </c>
      <c r="E462" s="41">
        <v>3180</v>
      </c>
      <c r="F462" s="7">
        <v>15620000</v>
      </c>
      <c r="G462" s="19" t="str">
        <f>TEXT(StockData[[#This Row],[Date]],"mmm")</f>
        <v>Oct</v>
      </c>
      <c r="H462" s="19">
        <f>YEAR(StockData[[#This Row],[Date]])</f>
        <v>2001</v>
      </c>
      <c r="I462" s="22">
        <f>(StockData[[#This Row],[Close]]-StockData[[#This Row],[Open]])/StockData[[#This Row],[Open]]</f>
        <v>6.3291139240506328E-3</v>
      </c>
      <c r="J462" s="34">
        <f>StockData[[#This Row],[Date]]</f>
        <v>37180</v>
      </c>
    </row>
    <row r="463" spans="1:10" x14ac:dyDescent="0.3">
      <c r="A463" s="6">
        <v>37181</v>
      </c>
      <c r="B463" s="41">
        <v>3260</v>
      </c>
      <c r="C463" s="41">
        <v>3300</v>
      </c>
      <c r="D463" s="41">
        <v>3230</v>
      </c>
      <c r="E463" s="41">
        <v>3280</v>
      </c>
      <c r="F463" s="7">
        <v>28595000</v>
      </c>
      <c r="G463" s="19" t="str">
        <f>TEXT(StockData[[#This Row],[Date]],"mmm")</f>
        <v>Oct</v>
      </c>
      <c r="H463" s="19">
        <f>YEAR(StockData[[#This Row],[Date]])</f>
        <v>2001</v>
      </c>
      <c r="I463" s="22">
        <f>(StockData[[#This Row],[Close]]-StockData[[#This Row],[Open]])/StockData[[#This Row],[Open]]</f>
        <v>6.1349693251533744E-3</v>
      </c>
      <c r="J463" s="34">
        <f>StockData[[#This Row],[Date]]</f>
        <v>37181</v>
      </c>
    </row>
    <row r="464" spans="1:10" x14ac:dyDescent="0.3">
      <c r="A464" s="6">
        <v>37182</v>
      </c>
      <c r="B464" s="41">
        <v>3230</v>
      </c>
      <c r="C464" s="41">
        <v>3260</v>
      </c>
      <c r="D464" s="41">
        <v>3170</v>
      </c>
      <c r="E464" s="41">
        <v>3260</v>
      </c>
      <c r="F464" s="7">
        <v>21850000</v>
      </c>
      <c r="G464" s="19" t="str">
        <f>TEXT(StockData[[#This Row],[Date]],"mmm")</f>
        <v>Oct</v>
      </c>
      <c r="H464" s="19">
        <f>YEAR(StockData[[#This Row],[Date]])</f>
        <v>2001</v>
      </c>
      <c r="I464" s="22">
        <f>(StockData[[#This Row],[Close]]-StockData[[#This Row],[Open]])/StockData[[#This Row],[Open]]</f>
        <v>9.2879256965944269E-3</v>
      </c>
      <c r="J464" s="34">
        <f>StockData[[#This Row],[Date]]</f>
        <v>37182</v>
      </c>
    </row>
    <row r="465" spans="1:10" x14ac:dyDescent="0.3">
      <c r="A465" s="6">
        <v>37183</v>
      </c>
      <c r="B465" s="41">
        <v>3300</v>
      </c>
      <c r="C465" s="41">
        <v>3410</v>
      </c>
      <c r="D465" s="41">
        <v>3260</v>
      </c>
      <c r="E465" s="41">
        <v>3400</v>
      </c>
      <c r="F465" s="7">
        <v>41555000</v>
      </c>
      <c r="G465" s="19" t="str">
        <f>TEXT(StockData[[#This Row],[Date]],"mmm")</f>
        <v>Oct</v>
      </c>
      <c r="H465" s="19">
        <f>YEAR(StockData[[#This Row],[Date]])</f>
        <v>2001</v>
      </c>
      <c r="I465" s="22">
        <f>(StockData[[#This Row],[Close]]-StockData[[#This Row],[Open]])/StockData[[#This Row],[Open]]</f>
        <v>3.0303030303030304E-2</v>
      </c>
      <c r="J465" s="34">
        <f>StockData[[#This Row],[Date]]</f>
        <v>37183</v>
      </c>
    </row>
    <row r="466" spans="1:10" x14ac:dyDescent="0.3">
      <c r="A466" s="6">
        <v>37186</v>
      </c>
      <c r="B466" s="41">
        <v>3460</v>
      </c>
      <c r="C466" s="41">
        <v>3470</v>
      </c>
      <c r="D466" s="41">
        <v>3330</v>
      </c>
      <c r="E466" s="41">
        <v>3390</v>
      </c>
      <c r="F466" s="7">
        <v>18730000</v>
      </c>
      <c r="G466" s="19" t="str">
        <f>TEXT(StockData[[#This Row],[Date]],"mmm")</f>
        <v>Oct</v>
      </c>
      <c r="H466" s="19">
        <f>YEAR(StockData[[#This Row],[Date]])</f>
        <v>2001</v>
      </c>
      <c r="I466" s="22">
        <f>(StockData[[#This Row],[Close]]-StockData[[#This Row],[Open]])/StockData[[#This Row],[Open]]</f>
        <v>-2.023121387283237E-2</v>
      </c>
      <c r="J466" s="34">
        <f>StockData[[#This Row],[Date]]</f>
        <v>37186</v>
      </c>
    </row>
    <row r="467" spans="1:10" x14ac:dyDescent="0.3">
      <c r="A467" s="6">
        <v>37187</v>
      </c>
      <c r="B467" s="41">
        <v>3500</v>
      </c>
      <c r="C467" s="41">
        <v>3530</v>
      </c>
      <c r="D467" s="41">
        <v>3450</v>
      </c>
      <c r="E467" s="41">
        <v>3480</v>
      </c>
      <c r="F467" s="7">
        <v>39580000</v>
      </c>
      <c r="G467" s="19" t="str">
        <f>TEXT(StockData[[#This Row],[Date]],"mmm")</f>
        <v>Oct</v>
      </c>
      <c r="H467" s="19">
        <f>YEAR(StockData[[#This Row],[Date]])</f>
        <v>2001</v>
      </c>
      <c r="I467" s="22">
        <f>(StockData[[#This Row],[Close]]-StockData[[#This Row],[Open]])/StockData[[#This Row],[Open]]</f>
        <v>-5.7142857142857143E-3</v>
      </c>
      <c r="J467" s="34">
        <f>StockData[[#This Row],[Date]]</f>
        <v>37187</v>
      </c>
    </row>
    <row r="468" spans="1:10" x14ac:dyDescent="0.3">
      <c r="A468" s="6">
        <v>37188</v>
      </c>
      <c r="B468" s="41">
        <v>3560</v>
      </c>
      <c r="C468" s="41">
        <v>3710</v>
      </c>
      <c r="D468" s="41">
        <v>3550</v>
      </c>
      <c r="E468" s="41">
        <v>3710</v>
      </c>
      <c r="F468" s="7">
        <v>56115000</v>
      </c>
      <c r="G468" s="19" t="str">
        <f>TEXT(StockData[[#This Row],[Date]],"mmm")</f>
        <v>Oct</v>
      </c>
      <c r="H468" s="19">
        <f>YEAR(StockData[[#This Row],[Date]])</f>
        <v>2001</v>
      </c>
      <c r="I468" s="22">
        <f>(StockData[[#This Row],[Close]]-StockData[[#This Row],[Open]])/StockData[[#This Row],[Open]]</f>
        <v>4.2134831460674156E-2</v>
      </c>
      <c r="J468" s="34">
        <f>StockData[[#This Row],[Date]]</f>
        <v>37188</v>
      </c>
    </row>
    <row r="469" spans="1:10" x14ac:dyDescent="0.3">
      <c r="A469" s="6">
        <v>37189</v>
      </c>
      <c r="B469" s="41">
        <v>3700</v>
      </c>
      <c r="C469" s="41">
        <v>3700</v>
      </c>
      <c r="D469" s="41">
        <v>3620</v>
      </c>
      <c r="E469" s="41">
        <v>3660</v>
      </c>
      <c r="F469" s="7">
        <v>27610000</v>
      </c>
      <c r="G469" s="19" t="str">
        <f>TEXT(StockData[[#This Row],[Date]],"mmm")</f>
        <v>Oct</v>
      </c>
      <c r="H469" s="19">
        <f>YEAR(StockData[[#This Row],[Date]])</f>
        <v>2001</v>
      </c>
      <c r="I469" s="22">
        <f>(StockData[[#This Row],[Close]]-StockData[[#This Row],[Open]])/StockData[[#This Row],[Open]]</f>
        <v>-1.0810810810810811E-2</v>
      </c>
      <c r="J469" s="34">
        <f>StockData[[#This Row],[Date]]</f>
        <v>37189</v>
      </c>
    </row>
    <row r="470" spans="1:10" x14ac:dyDescent="0.3">
      <c r="A470" s="6">
        <v>37190</v>
      </c>
      <c r="B470" s="41">
        <v>3660</v>
      </c>
      <c r="C470" s="41">
        <v>3690</v>
      </c>
      <c r="D470" s="41">
        <v>3580</v>
      </c>
      <c r="E470" s="41">
        <v>3620</v>
      </c>
      <c r="F470" s="7">
        <v>47820000</v>
      </c>
      <c r="G470" s="19" t="str">
        <f>TEXT(StockData[[#This Row],[Date]],"mmm")</f>
        <v>Oct</v>
      </c>
      <c r="H470" s="19">
        <f>YEAR(StockData[[#This Row],[Date]])</f>
        <v>2001</v>
      </c>
      <c r="I470" s="22">
        <f>(StockData[[#This Row],[Close]]-StockData[[#This Row],[Open]])/StockData[[#This Row],[Open]]</f>
        <v>-1.092896174863388E-2</v>
      </c>
      <c r="J470" s="34">
        <f>StockData[[#This Row],[Date]]</f>
        <v>37190</v>
      </c>
    </row>
    <row r="471" spans="1:10" x14ac:dyDescent="0.3">
      <c r="A471" s="6">
        <v>37193</v>
      </c>
      <c r="B471" s="41">
        <v>3660</v>
      </c>
      <c r="C471" s="41">
        <v>3700</v>
      </c>
      <c r="D471" s="41">
        <v>3610</v>
      </c>
      <c r="E471" s="41">
        <v>3680</v>
      </c>
      <c r="F471" s="7">
        <v>25480000</v>
      </c>
      <c r="G471" s="19" t="str">
        <f>TEXT(StockData[[#This Row],[Date]],"mmm")</f>
        <v>Oct</v>
      </c>
      <c r="H471" s="19">
        <f>YEAR(StockData[[#This Row],[Date]])</f>
        <v>2001</v>
      </c>
      <c r="I471" s="22">
        <f>(StockData[[#This Row],[Close]]-StockData[[#This Row],[Open]])/StockData[[#This Row],[Open]]</f>
        <v>5.4644808743169399E-3</v>
      </c>
      <c r="J471" s="34">
        <f>StockData[[#This Row],[Date]]</f>
        <v>37193</v>
      </c>
    </row>
    <row r="472" spans="1:10" x14ac:dyDescent="0.3">
      <c r="A472" s="6">
        <v>37194</v>
      </c>
      <c r="B472" s="41">
        <v>3540</v>
      </c>
      <c r="C472" s="41">
        <v>3580</v>
      </c>
      <c r="D472" s="41">
        <v>3470</v>
      </c>
      <c r="E472" s="41">
        <v>3480</v>
      </c>
      <c r="F472" s="7">
        <v>33825000</v>
      </c>
      <c r="G472" s="19" t="str">
        <f>TEXT(StockData[[#This Row],[Date]],"mmm")</f>
        <v>Oct</v>
      </c>
      <c r="H472" s="19">
        <f>YEAR(StockData[[#This Row],[Date]])</f>
        <v>2001</v>
      </c>
      <c r="I472" s="22">
        <f>(StockData[[#This Row],[Close]]-StockData[[#This Row],[Open]])/StockData[[#This Row],[Open]]</f>
        <v>-1.6949152542372881E-2</v>
      </c>
      <c r="J472" s="34">
        <f>StockData[[#This Row],[Date]]</f>
        <v>37194</v>
      </c>
    </row>
    <row r="473" spans="1:10" x14ac:dyDescent="0.3">
      <c r="A473" s="6">
        <v>37195</v>
      </c>
      <c r="B473" s="41">
        <v>3410</v>
      </c>
      <c r="C473" s="41">
        <v>3480</v>
      </c>
      <c r="D473" s="41">
        <v>3410</v>
      </c>
      <c r="E473" s="41">
        <v>3470</v>
      </c>
      <c r="F473" s="7">
        <v>28980000</v>
      </c>
      <c r="G473" s="19" t="str">
        <f>TEXT(StockData[[#This Row],[Date]],"mmm")</f>
        <v>Oct</v>
      </c>
      <c r="H473" s="19">
        <f>YEAR(StockData[[#This Row],[Date]])</f>
        <v>2001</v>
      </c>
      <c r="I473" s="22">
        <f>(StockData[[#This Row],[Close]]-StockData[[#This Row],[Open]])/StockData[[#This Row],[Open]]</f>
        <v>1.7595307917888565E-2</v>
      </c>
      <c r="J473" s="34">
        <f>StockData[[#This Row],[Date]]</f>
        <v>37195</v>
      </c>
    </row>
    <row r="474" spans="1:10" x14ac:dyDescent="0.3">
      <c r="A474" s="6">
        <v>37196</v>
      </c>
      <c r="B474" s="41">
        <v>3540</v>
      </c>
      <c r="C474" s="41">
        <v>3630</v>
      </c>
      <c r="D474" s="41">
        <v>3480</v>
      </c>
      <c r="E474" s="41">
        <v>3580</v>
      </c>
      <c r="F474" s="7">
        <v>34295000</v>
      </c>
      <c r="G474" s="19" t="str">
        <f>TEXT(StockData[[#This Row],[Date]],"mmm")</f>
        <v>Nov</v>
      </c>
      <c r="H474" s="19">
        <f>YEAR(StockData[[#This Row],[Date]])</f>
        <v>2001</v>
      </c>
      <c r="I474" s="22">
        <f>(StockData[[#This Row],[Close]]-StockData[[#This Row],[Open]])/StockData[[#This Row],[Open]]</f>
        <v>1.1299435028248588E-2</v>
      </c>
      <c r="J474" s="34">
        <f>StockData[[#This Row],[Date]]</f>
        <v>37196</v>
      </c>
    </row>
    <row r="475" spans="1:10" x14ac:dyDescent="0.3">
      <c r="A475" s="6">
        <v>37197</v>
      </c>
      <c r="B475" s="41">
        <v>3630</v>
      </c>
      <c r="C475" s="41">
        <v>3670</v>
      </c>
      <c r="D475" s="41">
        <v>3630</v>
      </c>
      <c r="E475" s="41">
        <v>3660</v>
      </c>
      <c r="F475" s="7">
        <v>37920000</v>
      </c>
      <c r="G475" s="19" t="str">
        <f>TEXT(StockData[[#This Row],[Date]],"mmm")</f>
        <v>Nov</v>
      </c>
      <c r="H475" s="19">
        <f>YEAR(StockData[[#This Row],[Date]])</f>
        <v>2001</v>
      </c>
      <c r="I475" s="22">
        <f>(StockData[[#This Row],[Close]]-StockData[[#This Row],[Open]])/StockData[[#This Row],[Open]]</f>
        <v>8.2644628099173556E-3</v>
      </c>
      <c r="J475" s="34">
        <f>StockData[[#This Row],[Date]]</f>
        <v>37197</v>
      </c>
    </row>
    <row r="476" spans="1:10" x14ac:dyDescent="0.3">
      <c r="A476" s="6">
        <v>37200</v>
      </c>
      <c r="B476" s="41">
        <v>3670</v>
      </c>
      <c r="C476" s="41">
        <v>3700</v>
      </c>
      <c r="D476" s="41">
        <v>3620</v>
      </c>
      <c r="E476" s="41">
        <v>3700</v>
      </c>
      <c r="F476" s="7">
        <v>30180000</v>
      </c>
      <c r="G476" s="19" t="str">
        <f>TEXT(StockData[[#This Row],[Date]],"mmm")</f>
        <v>Nov</v>
      </c>
      <c r="H476" s="19">
        <f>YEAR(StockData[[#This Row],[Date]])</f>
        <v>2001</v>
      </c>
      <c r="I476" s="22">
        <f>(StockData[[#This Row],[Close]]-StockData[[#This Row],[Open]])/StockData[[#This Row],[Open]]</f>
        <v>8.1743869209809257E-3</v>
      </c>
      <c r="J476" s="34">
        <f>StockData[[#This Row],[Date]]</f>
        <v>37200</v>
      </c>
    </row>
    <row r="477" spans="1:10" x14ac:dyDescent="0.3">
      <c r="A477" s="6">
        <v>37201</v>
      </c>
      <c r="B477" s="41">
        <v>3780</v>
      </c>
      <c r="C477" s="41">
        <v>3830</v>
      </c>
      <c r="D477" s="41">
        <v>3760</v>
      </c>
      <c r="E477" s="41">
        <v>3800</v>
      </c>
      <c r="F477" s="7">
        <v>53010000</v>
      </c>
      <c r="G477" s="19" t="str">
        <f>TEXT(StockData[[#This Row],[Date]],"mmm")</f>
        <v>Nov</v>
      </c>
      <c r="H477" s="19">
        <f>YEAR(StockData[[#This Row],[Date]])</f>
        <v>2001</v>
      </c>
      <c r="I477" s="22">
        <f>(StockData[[#This Row],[Close]]-StockData[[#This Row],[Open]])/StockData[[#This Row],[Open]]</f>
        <v>5.2910052910052907E-3</v>
      </c>
      <c r="J477" s="34">
        <f>StockData[[#This Row],[Date]]</f>
        <v>37201</v>
      </c>
    </row>
    <row r="478" spans="1:10" x14ac:dyDescent="0.3">
      <c r="A478" s="6">
        <v>37202</v>
      </c>
      <c r="B478" s="41">
        <v>3820</v>
      </c>
      <c r="C478" s="41">
        <v>3830</v>
      </c>
      <c r="D478" s="41">
        <v>3770</v>
      </c>
      <c r="E478" s="41">
        <v>3810</v>
      </c>
      <c r="F478" s="7">
        <v>44265000</v>
      </c>
      <c r="G478" s="19" t="str">
        <f>TEXT(StockData[[#This Row],[Date]],"mmm")</f>
        <v>Nov</v>
      </c>
      <c r="H478" s="19">
        <f>YEAR(StockData[[#This Row],[Date]])</f>
        <v>2001</v>
      </c>
      <c r="I478" s="22">
        <f>(StockData[[#This Row],[Close]]-StockData[[#This Row],[Open]])/StockData[[#This Row],[Open]]</f>
        <v>-2.617801047120419E-3</v>
      </c>
      <c r="J478" s="34">
        <f>StockData[[#This Row],[Date]]</f>
        <v>37202</v>
      </c>
    </row>
    <row r="479" spans="1:10" x14ac:dyDescent="0.3">
      <c r="A479" s="6">
        <v>37203</v>
      </c>
      <c r="B479" s="41">
        <v>3810</v>
      </c>
      <c r="C479" s="41">
        <v>3870</v>
      </c>
      <c r="D479" s="41">
        <v>3800</v>
      </c>
      <c r="E479" s="41">
        <v>3860</v>
      </c>
      <c r="F479" s="7">
        <v>37600000</v>
      </c>
      <c r="G479" s="19" t="str">
        <f>TEXT(StockData[[#This Row],[Date]],"mmm")</f>
        <v>Nov</v>
      </c>
      <c r="H479" s="19">
        <f>YEAR(StockData[[#This Row],[Date]])</f>
        <v>2001</v>
      </c>
      <c r="I479" s="22">
        <f>(StockData[[#This Row],[Close]]-StockData[[#This Row],[Open]])/StockData[[#This Row],[Open]]</f>
        <v>1.3123359580052493E-2</v>
      </c>
      <c r="J479" s="34">
        <f>StockData[[#This Row],[Date]]</f>
        <v>37203</v>
      </c>
    </row>
    <row r="480" spans="1:10" x14ac:dyDescent="0.3">
      <c r="A480" s="6">
        <v>37204</v>
      </c>
      <c r="B480" s="41">
        <v>3860</v>
      </c>
      <c r="C480" s="41">
        <v>3860</v>
      </c>
      <c r="D480" s="41">
        <v>3860</v>
      </c>
      <c r="E480" s="41">
        <v>3860</v>
      </c>
      <c r="F480" s="7">
        <v>0</v>
      </c>
      <c r="G480" s="19" t="str">
        <f>TEXT(StockData[[#This Row],[Date]],"mmm")</f>
        <v>Nov</v>
      </c>
      <c r="H480" s="19">
        <f>YEAR(StockData[[#This Row],[Date]])</f>
        <v>2001</v>
      </c>
      <c r="I480" s="22">
        <f>(StockData[[#This Row],[Close]]-StockData[[#This Row],[Open]])/StockData[[#This Row],[Open]]</f>
        <v>0</v>
      </c>
      <c r="J480" s="34">
        <f>StockData[[#This Row],[Date]]</f>
        <v>37204</v>
      </c>
    </row>
    <row r="481" spans="1:10" x14ac:dyDescent="0.3">
      <c r="A481" s="6">
        <v>37207</v>
      </c>
      <c r="B481" s="41">
        <v>4010</v>
      </c>
      <c r="C481" s="41">
        <v>4050</v>
      </c>
      <c r="D481" s="41">
        <v>3930</v>
      </c>
      <c r="E481" s="41">
        <v>4000</v>
      </c>
      <c r="F481" s="7">
        <v>23500000</v>
      </c>
      <c r="G481" s="19" t="str">
        <f>TEXT(StockData[[#This Row],[Date]],"mmm")</f>
        <v>Nov</v>
      </c>
      <c r="H481" s="19">
        <f>YEAR(StockData[[#This Row],[Date]])</f>
        <v>2001</v>
      </c>
      <c r="I481" s="22">
        <f>(StockData[[#This Row],[Close]]-StockData[[#This Row],[Open]])/StockData[[#This Row],[Open]]</f>
        <v>-2.4937655860349127E-3</v>
      </c>
      <c r="J481" s="34">
        <f>StockData[[#This Row],[Date]]</f>
        <v>37207</v>
      </c>
    </row>
    <row r="482" spans="1:10" x14ac:dyDescent="0.3">
      <c r="A482" s="6">
        <v>37208</v>
      </c>
      <c r="B482" s="41">
        <v>3920</v>
      </c>
      <c r="C482" s="41">
        <v>4000</v>
      </c>
      <c r="D482" s="41">
        <v>3900</v>
      </c>
      <c r="E482" s="41">
        <v>4000</v>
      </c>
      <c r="F482" s="7">
        <v>30010000</v>
      </c>
      <c r="G482" s="19" t="str">
        <f>TEXT(StockData[[#This Row],[Date]],"mmm")</f>
        <v>Nov</v>
      </c>
      <c r="H482" s="19">
        <f>YEAR(StockData[[#This Row],[Date]])</f>
        <v>2001</v>
      </c>
      <c r="I482" s="22">
        <f>(StockData[[#This Row],[Close]]-StockData[[#This Row],[Open]])/StockData[[#This Row],[Open]]</f>
        <v>2.0408163265306121E-2</v>
      </c>
      <c r="J482" s="34">
        <f>StockData[[#This Row],[Date]]</f>
        <v>37208</v>
      </c>
    </row>
    <row r="483" spans="1:10" x14ac:dyDescent="0.3">
      <c r="A483" s="6">
        <v>37209</v>
      </c>
      <c r="B483" s="41">
        <v>4100</v>
      </c>
      <c r="C483" s="41">
        <v>4300</v>
      </c>
      <c r="D483" s="41">
        <v>4060</v>
      </c>
      <c r="E483" s="41">
        <v>4300</v>
      </c>
      <c r="F483" s="7">
        <v>75030000</v>
      </c>
      <c r="G483" s="19" t="str">
        <f>TEXT(StockData[[#This Row],[Date]],"mmm")</f>
        <v>Nov</v>
      </c>
      <c r="H483" s="19">
        <f>YEAR(StockData[[#This Row],[Date]])</f>
        <v>2001</v>
      </c>
      <c r="I483" s="22">
        <f>(StockData[[#This Row],[Close]]-StockData[[#This Row],[Open]])/StockData[[#This Row],[Open]]</f>
        <v>4.878048780487805E-2</v>
      </c>
      <c r="J483" s="34">
        <f>StockData[[#This Row],[Date]]</f>
        <v>37209</v>
      </c>
    </row>
    <row r="484" spans="1:10" x14ac:dyDescent="0.3">
      <c r="A484" s="6">
        <v>37210</v>
      </c>
      <c r="B484" s="41">
        <v>4210</v>
      </c>
      <c r="C484" s="41">
        <v>4290</v>
      </c>
      <c r="D484" s="41">
        <v>4150</v>
      </c>
      <c r="E484" s="41">
        <v>4190</v>
      </c>
      <c r="F484" s="7">
        <v>36275000</v>
      </c>
      <c r="G484" s="19" t="str">
        <f>TEXT(StockData[[#This Row],[Date]],"mmm")</f>
        <v>Nov</v>
      </c>
      <c r="H484" s="19">
        <f>YEAR(StockData[[#This Row],[Date]])</f>
        <v>2001</v>
      </c>
      <c r="I484" s="22">
        <f>(StockData[[#This Row],[Close]]-StockData[[#This Row],[Open]])/StockData[[#This Row],[Open]]</f>
        <v>-4.7505938242280287E-3</v>
      </c>
      <c r="J484" s="34">
        <f>StockData[[#This Row],[Date]]</f>
        <v>37210</v>
      </c>
    </row>
    <row r="485" spans="1:10" x14ac:dyDescent="0.3">
      <c r="A485" s="6">
        <v>37211</v>
      </c>
      <c r="B485" s="41">
        <v>4160</v>
      </c>
      <c r="C485" s="41">
        <v>4190</v>
      </c>
      <c r="D485" s="41">
        <v>4070</v>
      </c>
      <c r="E485" s="41">
        <v>4180</v>
      </c>
      <c r="F485" s="7">
        <v>35795000</v>
      </c>
      <c r="G485" s="19" t="str">
        <f>TEXT(StockData[[#This Row],[Date]],"mmm")</f>
        <v>Nov</v>
      </c>
      <c r="H485" s="19">
        <f>YEAR(StockData[[#This Row],[Date]])</f>
        <v>2001</v>
      </c>
      <c r="I485" s="22">
        <f>(StockData[[#This Row],[Close]]-StockData[[#This Row],[Open]])/StockData[[#This Row],[Open]]</f>
        <v>4.807692307692308E-3</v>
      </c>
      <c r="J485" s="34">
        <f>StockData[[#This Row],[Date]]</f>
        <v>37211</v>
      </c>
    </row>
    <row r="486" spans="1:10" x14ac:dyDescent="0.3">
      <c r="A486" s="6">
        <v>37214</v>
      </c>
      <c r="B486" s="41">
        <v>4100</v>
      </c>
      <c r="C486" s="41">
        <v>4400</v>
      </c>
      <c r="D486" s="41">
        <v>4100</v>
      </c>
      <c r="E486" s="41">
        <v>4370</v>
      </c>
      <c r="F486" s="7">
        <v>39315000</v>
      </c>
      <c r="G486" s="19" t="str">
        <f>TEXT(StockData[[#This Row],[Date]],"mmm")</f>
        <v>Nov</v>
      </c>
      <c r="H486" s="19">
        <f>YEAR(StockData[[#This Row],[Date]])</f>
        <v>2001</v>
      </c>
      <c r="I486" s="22">
        <f>(StockData[[#This Row],[Close]]-StockData[[#This Row],[Open]])/StockData[[#This Row],[Open]]</f>
        <v>6.5853658536585369E-2</v>
      </c>
      <c r="J486" s="34">
        <f>StockData[[#This Row],[Date]]</f>
        <v>37214</v>
      </c>
    </row>
    <row r="487" spans="1:10" x14ac:dyDescent="0.3">
      <c r="A487" s="6">
        <v>37215</v>
      </c>
      <c r="B487" s="41">
        <v>4400</v>
      </c>
      <c r="C487" s="41">
        <v>4460</v>
      </c>
      <c r="D487" s="41">
        <v>4270</v>
      </c>
      <c r="E487" s="41">
        <v>4270</v>
      </c>
      <c r="F487" s="7">
        <v>37695000</v>
      </c>
      <c r="G487" s="19" t="str">
        <f>TEXT(StockData[[#This Row],[Date]],"mmm")</f>
        <v>Nov</v>
      </c>
      <c r="H487" s="19">
        <f>YEAR(StockData[[#This Row],[Date]])</f>
        <v>2001</v>
      </c>
      <c r="I487" s="22">
        <f>(StockData[[#This Row],[Close]]-StockData[[#This Row],[Open]])/StockData[[#This Row],[Open]]</f>
        <v>-2.9545454545454545E-2</v>
      </c>
      <c r="J487" s="34">
        <f>StockData[[#This Row],[Date]]</f>
        <v>37215</v>
      </c>
    </row>
    <row r="488" spans="1:10" x14ac:dyDescent="0.3">
      <c r="A488" s="6">
        <v>37216</v>
      </c>
      <c r="B488" s="41">
        <v>4160</v>
      </c>
      <c r="C488" s="41">
        <v>4300</v>
      </c>
      <c r="D488" s="41">
        <v>4150</v>
      </c>
      <c r="E488" s="41">
        <v>4220</v>
      </c>
      <c r="F488" s="7">
        <v>33430000</v>
      </c>
      <c r="G488" s="19" t="str">
        <f>TEXT(StockData[[#This Row],[Date]],"mmm")</f>
        <v>Nov</v>
      </c>
      <c r="H488" s="19">
        <f>YEAR(StockData[[#This Row],[Date]])</f>
        <v>2001</v>
      </c>
      <c r="I488" s="22">
        <f>(StockData[[#This Row],[Close]]-StockData[[#This Row],[Open]])/StockData[[#This Row],[Open]]</f>
        <v>1.4423076923076924E-2</v>
      </c>
      <c r="J488" s="34">
        <f>StockData[[#This Row],[Date]]</f>
        <v>37216</v>
      </c>
    </row>
    <row r="489" spans="1:10" x14ac:dyDescent="0.3">
      <c r="A489" s="6">
        <v>37217</v>
      </c>
      <c r="B489" s="41">
        <v>4230</v>
      </c>
      <c r="C489" s="41">
        <v>4320</v>
      </c>
      <c r="D489" s="41">
        <v>4160</v>
      </c>
      <c r="E489" s="41">
        <v>4320</v>
      </c>
      <c r="F489" s="7">
        <v>17595000</v>
      </c>
      <c r="G489" s="19" t="str">
        <f>TEXT(StockData[[#This Row],[Date]],"mmm")</f>
        <v>Nov</v>
      </c>
      <c r="H489" s="19">
        <f>YEAR(StockData[[#This Row],[Date]])</f>
        <v>2001</v>
      </c>
      <c r="I489" s="22">
        <f>(StockData[[#This Row],[Close]]-StockData[[#This Row],[Open]])/StockData[[#This Row],[Open]]</f>
        <v>2.1276595744680851E-2</v>
      </c>
      <c r="J489" s="34">
        <f>StockData[[#This Row],[Date]]</f>
        <v>37217</v>
      </c>
    </row>
    <row r="490" spans="1:10" x14ac:dyDescent="0.3">
      <c r="A490" s="6">
        <v>37218</v>
      </c>
      <c r="B490" s="41">
        <v>4340</v>
      </c>
      <c r="C490" s="41">
        <v>4450</v>
      </c>
      <c r="D490" s="41">
        <v>4300</v>
      </c>
      <c r="E490" s="41">
        <v>4440</v>
      </c>
      <c r="F490" s="7">
        <v>27370000</v>
      </c>
      <c r="G490" s="19" t="str">
        <f>TEXT(StockData[[#This Row],[Date]],"mmm")</f>
        <v>Nov</v>
      </c>
      <c r="H490" s="19">
        <f>YEAR(StockData[[#This Row],[Date]])</f>
        <v>2001</v>
      </c>
      <c r="I490" s="22">
        <f>(StockData[[#This Row],[Close]]-StockData[[#This Row],[Open]])/StockData[[#This Row],[Open]]</f>
        <v>2.3041474654377881E-2</v>
      </c>
      <c r="J490" s="34">
        <f>StockData[[#This Row],[Date]]</f>
        <v>37218</v>
      </c>
    </row>
    <row r="491" spans="1:10" x14ac:dyDescent="0.3">
      <c r="A491" s="6">
        <v>37221</v>
      </c>
      <c r="B491" s="41">
        <v>4470</v>
      </c>
      <c r="C491" s="41">
        <v>4620</v>
      </c>
      <c r="D491" s="41">
        <v>4470</v>
      </c>
      <c r="E491" s="41">
        <v>4600</v>
      </c>
      <c r="F491" s="7">
        <v>37990000</v>
      </c>
      <c r="G491" s="19" t="str">
        <f>TEXT(StockData[[#This Row],[Date]],"mmm")</f>
        <v>Nov</v>
      </c>
      <c r="H491" s="19">
        <f>YEAR(StockData[[#This Row],[Date]])</f>
        <v>2001</v>
      </c>
      <c r="I491" s="22">
        <f>(StockData[[#This Row],[Close]]-StockData[[#This Row],[Open]])/StockData[[#This Row],[Open]]</f>
        <v>2.9082774049217001E-2</v>
      </c>
      <c r="J491" s="34">
        <f>StockData[[#This Row],[Date]]</f>
        <v>37221</v>
      </c>
    </row>
    <row r="492" spans="1:10" x14ac:dyDescent="0.3">
      <c r="A492" s="6">
        <v>37222</v>
      </c>
      <c r="B492" s="41">
        <v>4640</v>
      </c>
      <c r="C492" s="41">
        <v>4660</v>
      </c>
      <c r="D492" s="41">
        <v>4570</v>
      </c>
      <c r="E492" s="41">
        <v>4620</v>
      </c>
      <c r="F492" s="7">
        <v>41960000</v>
      </c>
      <c r="G492" s="19" t="str">
        <f>TEXT(StockData[[#This Row],[Date]],"mmm")</f>
        <v>Nov</v>
      </c>
      <c r="H492" s="19">
        <f>YEAR(StockData[[#This Row],[Date]])</f>
        <v>2001</v>
      </c>
      <c r="I492" s="22">
        <f>(StockData[[#This Row],[Close]]-StockData[[#This Row],[Open]])/StockData[[#This Row],[Open]]</f>
        <v>-4.3103448275862068E-3</v>
      </c>
      <c r="J492" s="34">
        <f>StockData[[#This Row],[Date]]</f>
        <v>37222</v>
      </c>
    </row>
    <row r="493" spans="1:10" x14ac:dyDescent="0.3">
      <c r="A493" s="6">
        <v>37223</v>
      </c>
      <c r="B493" s="41">
        <v>4540</v>
      </c>
      <c r="C493" s="41">
        <v>4600</v>
      </c>
      <c r="D493" s="41">
        <v>4350</v>
      </c>
      <c r="E493" s="41">
        <v>4380</v>
      </c>
      <c r="F493" s="7">
        <v>29700000</v>
      </c>
      <c r="G493" s="19" t="str">
        <f>TEXT(StockData[[#This Row],[Date]],"mmm")</f>
        <v>Nov</v>
      </c>
      <c r="H493" s="19">
        <f>YEAR(StockData[[#This Row],[Date]])</f>
        <v>2001</v>
      </c>
      <c r="I493" s="22">
        <f>(StockData[[#This Row],[Close]]-StockData[[#This Row],[Open]])/StockData[[#This Row],[Open]]</f>
        <v>-3.5242290748898682E-2</v>
      </c>
      <c r="J493" s="34">
        <f>StockData[[#This Row],[Date]]</f>
        <v>37223</v>
      </c>
    </row>
    <row r="494" spans="1:10" x14ac:dyDescent="0.3">
      <c r="A494" s="6">
        <v>37224</v>
      </c>
      <c r="B494" s="41">
        <v>4290</v>
      </c>
      <c r="C494" s="41">
        <v>4490</v>
      </c>
      <c r="D494" s="41">
        <v>4170</v>
      </c>
      <c r="E494" s="41">
        <v>4200</v>
      </c>
      <c r="F494" s="7">
        <v>53265000</v>
      </c>
      <c r="G494" s="19" t="str">
        <f>TEXT(StockData[[#This Row],[Date]],"mmm")</f>
        <v>Nov</v>
      </c>
      <c r="H494" s="19">
        <f>YEAR(StockData[[#This Row],[Date]])</f>
        <v>2001</v>
      </c>
      <c r="I494" s="22">
        <f>(StockData[[#This Row],[Close]]-StockData[[#This Row],[Open]])/StockData[[#This Row],[Open]]</f>
        <v>-2.097902097902098E-2</v>
      </c>
      <c r="J494" s="34">
        <f>StockData[[#This Row],[Date]]</f>
        <v>37224</v>
      </c>
    </row>
    <row r="495" spans="1:10" x14ac:dyDescent="0.3">
      <c r="A495" s="6">
        <v>37225</v>
      </c>
      <c r="B495" s="41">
        <v>4460</v>
      </c>
      <c r="C495" s="41">
        <v>4460</v>
      </c>
      <c r="D495" s="41">
        <v>4330</v>
      </c>
      <c r="E495" s="41">
        <v>4360</v>
      </c>
      <c r="F495" s="7">
        <v>31230000</v>
      </c>
      <c r="G495" s="19" t="str">
        <f>TEXT(StockData[[#This Row],[Date]],"mmm")</f>
        <v>Nov</v>
      </c>
      <c r="H495" s="19">
        <f>YEAR(StockData[[#This Row],[Date]])</f>
        <v>2001</v>
      </c>
      <c r="I495" s="22">
        <f>(StockData[[#This Row],[Close]]-StockData[[#This Row],[Open]])/StockData[[#This Row],[Open]]</f>
        <v>-2.2421524663677129E-2</v>
      </c>
      <c r="J495" s="34">
        <f>StockData[[#This Row],[Date]]</f>
        <v>37225</v>
      </c>
    </row>
    <row r="496" spans="1:10" x14ac:dyDescent="0.3">
      <c r="A496" s="6">
        <v>37228</v>
      </c>
      <c r="B496" s="41">
        <v>4430</v>
      </c>
      <c r="C496" s="41">
        <v>4500</v>
      </c>
      <c r="D496" s="41">
        <v>4290</v>
      </c>
      <c r="E496" s="41">
        <v>4490</v>
      </c>
      <c r="F496" s="7">
        <v>32860000</v>
      </c>
      <c r="G496" s="19" t="str">
        <f>TEXT(StockData[[#This Row],[Date]],"mmm")</f>
        <v>Dec</v>
      </c>
      <c r="H496" s="19">
        <f>YEAR(StockData[[#This Row],[Date]])</f>
        <v>2001</v>
      </c>
      <c r="I496" s="22">
        <f>(StockData[[#This Row],[Close]]-StockData[[#This Row],[Open]])/StockData[[#This Row],[Open]]</f>
        <v>1.3544018058690745E-2</v>
      </c>
      <c r="J496" s="34">
        <f>StockData[[#This Row],[Date]]</f>
        <v>37228</v>
      </c>
    </row>
    <row r="497" spans="1:10" x14ac:dyDescent="0.3">
      <c r="A497" s="6">
        <v>37229</v>
      </c>
      <c r="B497" s="41">
        <v>4530</v>
      </c>
      <c r="C497" s="41">
        <v>4610</v>
      </c>
      <c r="D497" s="41">
        <v>4440</v>
      </c>
      <c r="E497" s="41">
        <v>4600</v>
      </c>
      <c r="F497" s="7">
        <v>32740000</v>
      </c>
      <c r="G497" s="19" t="str">
        <f>TEXT(StockData[[#This Row],[Date]],"mmm")</f>
        <v>Dec</v>
      </c>
      <c r="H497" s="19">
        <f>YEAR(StockData[[#This Row],[Date]])</f>
        <v>2001</v>
      </c>
      <c r="I497" s="22">
        <f>(StockData[[#This Row],[Close]]-StockData[[#This Row],[Open]])/StockData[[#This Row],[Open]]</f>
        <v>1.5452538631346579E-2</v>
      </c>
      <c r="J497" s="34">
        <f>StockData[[#This Row],[Date]]</f>
        <v>37229</v>
      </c>
    </row>
    <row r="498" spans="1:10" x14ac:dyDescent="0.3">
      <c r="A498" s="6">
        <v>37230</v>
      </c>
      <c r="B498" s="41">
        <v>4760</v>
      </c>
      <c r="C498" s="41">
        <v>5290</v>
      </c>
      <c r="D498" s="41">
        <v>4740</v>
      </c>
      <c r="E498" s="41">
        <v>5290</v>
      </c>
      <c r="F498" s="7">
        <v>115130000</v>
      </c>
      <c r="G498" s="19" t="str">
        <f>TEXT(StockData[[#This Row],[Date]],"mmm")</f>
        <v>Dec</v>
      </c>
      <c r="H498" s="19">
        <f>YEAR(StockData[[#This Row],[Date]])</f>
        <v>2001</v>
      </c>
      <c r="I498" s="22">
        <f>(StockData[[#This Row],[Close]]-StockData[[#This Row],[Open]])/StockData[[#This Row],[Open]]</f>
        <v>0.11134453781512606</v>
      </c>
      <c r="J498" s="34">
        <f>StockData[[#This Row],[Date]]</f>
        <v>37230</v>
      </c>
    </row>
    <row r="499" spans="1:10" x14ac:dyDescent="0.3">
      <c r="A499" s="6">
        <v>37231</v>
      </c>
      <c r="B499" s="41">
        <v>5560</v>
      </c>
      <c r="C499" s="41">
        <v>5860</v>
      </c>
      <c r="D499" s="41">
        <v>5350</v>
      </c>
      <c r="E499" s="41">
        <v>5500</v>
      </c>
      <c r="F499" s="7">
        <v>114630000</v>
      </c>
      <c r="G499" s="19" t="str">
        <f>TEXT(StockData[[#This Row],[Date]],"mmm")</f>
        <v>Dec</v>
      </c>
      <c r="H499" s="19">
        <f>YEAR(StockData[[#This Row],[Date]])</f>
        <v>2001</v>
      </c>
      <c r="I499" s="22">
        <f>(StockData[[#This Row],[Close]]-StockData[[#This Row],[Open]])/StockData[[#This Row],[Open]]</f>
        <v>-1.0791366906474821E-2</v>
      </c>
      <c r="J499" s="34">
        <f>StockData[[#This Row],[Date]]</f>
        <v>37231</v>
      </c>
    </row>
    <row r="500" spans="1:10" x14ac:dyDescent="0.3">
      <c r="A500" s="6">
        <v>37232</v>
      </c>
      <c r="B500" s="41">
        <v>5400</v>
      </c>
      <c r="C500" s="41">
        <v>5730</v>
      </c>
      <c r="D500" s="41">
        <v>5330</v>
      </c>
      <c r="E500" s="41">
        <v>5670</v>
      </c>
      <c r="F500" s="7">
        <v>58705000</v>
      </c>
      <c r="G500" s="19" t="str">
        <f>TEXT(StockData[[#This Row],[Date]],"mmm")</f>
        <v>Dec</v>
      </c>
      <c r="H500" s="19">
        <f>YEAR(StockData[[#This Row],[Date]])</f>
        <v>2001</v>
      </c>
      <c r="I500" s="22">
        <f>(StockData[[#This Row],[Close]]-StockData[[#This Row],[Open]])/StockData[[#This Row],[Open]]</f>
        <v>0.05</v>
      </c>
      <c r="J500" s="34">
        <f>StockData[[#This Row],[Date]]</f>
        <v>37232</v>
      </c>
    </row>
    <row r="501" spans="1:10" x14ac:dyDescent="0.3">
      <c r="A501" s="6">
        <v>37235</v>
      </c>
      <c r="B501" s="41">
        <v>5580</v>
      </c>
      <c r="C501" s="41">
        <v>5580</v>
      </c>
      <c r="D501" s="41">
        <v>5170</v>
      </c>
      <c r="E501" s="41">
        <v>5200</v>
      </c>
      <c r="F501" s="7">
        <v>65280000</v>
      </c>
      <c r="G501" s="19" t="str">
        <f>TEXT(StockData[[#This Row],[Date]],"mmm")</f>
        <v>Dec</v>
      </c>
      <c r="H501" s="19">
        <f>YEAR(StockData[[#This Row],[Date]])</f>
        <v>2001</v>
      </c>
      <c r="I501" s="22">
        <f>(StockData[[#This Row],[Close]]-StockData[[#This Row],[Open]])/StockData[[#This Row],[Open]]</f>
        <v>-6.8100358422939072E-2</v>
      </c>
      <c r="J501" s="34">
        <f>StockData[[#This Row],[Date]]</f>
        <v>37235</v>
      </c>
    </row>
    <row r="502" spans="1:10" x14ac:dyDescent="0.3">
      <c r="A502" s="6">
        <v>37236</v>
      </c>
      <c r="B502" s="41">
        <v>5040</v>
      </c>
      <c r="C502" s="41">
        <v>5190</v>
      </c>
      <c r="D502" s="41">
        <v>4970</v>
      </c>
      <c r="E502" s="41">
        <v>5170</v>
      </c>
      <c r="F502" s="7">
        <v>52625000</v>
      </c>
      <c r="G502" s="19" t="str">
        <f>TEXT(StockData[[#This Row],[Date]],"mmm")</f>
        <v>Dec</v>
      </c>
      <c r="H502" s="19">
        <f>YEAR(StockData[[#This Row],[Date]])</f>
        <v>2001</v>
      </c>
      <c r="I502" s="22">
        <f>(StockData[[#This Row],[Close]]-StockData[[#This Row],[Open]])/StockData[[#This Row],[Open]]</f>
        <v>2.5793650793650792E-2</v>
      </c>
      <c r="J502" s="34">
        <f>StockData[[#This Row],[Date]]</f>
        <v>37236</v>
      </c>
    </row>
    <row r="503" spans="1:10" x14ac:dyDescent="0.3">
      <c r="A503" s="6">
        <v>37237</v>
      </c>
      <c r="B503" s="41">
        <v>5160</v>
      </c>
      <c r="C503" s="41">
        <v>5420</v>
      </c>
      <c r="D503" s="41">
        <v>5030</v>
      </c>
      <c r="E503" s="41">
        <v>5400</v>
      </c>
      <c r="F503" s="7">
        <v>53895000</v>
      </c>
      <c r="G503" s="19" t="str">
        <f>TEXT(StockData[[#This Row],[Date]],"mmm")</f>
        <v>Dec</v>
      </c>
      <c r="H503" s="19">
        <f>YEAR(StockData[[#This Row],[Date]])</f>
        <v>2001</v>
      </c>
      <c r="I503" s="22">
        <f>(StockData[[#This Row],[Close]]-StockData[[#This Row],[Open]])/StockData[[#This Row],[Open]]</f>
        <v>4.6511627906976744E-2</v>
      </c>
      <c r="J503" s="34">
        <f>StockData[[#This Row],[Date]]</f>
        <v>37237</v>
      </c>
    </row>
    <row r="504" spans="1:10" x14ac:dyDescent="0.3">
      <c r="A504" s="6">
        <v>37238</v>
      </c>
      <c r="B504" s="41">
        <v>5400</v>
      </c>
      <c r="C504" s="41">
        <v>5430</v>
      </c>
      <c r="D504" s="41">
        <v>5220</v>
      </c>
      <c r="E504" s="41">
        <v>5300</v>
      </c>
      <c r="F504" s="7">
        <v>63765000</v>
      </c>
      <c r="G504" s="19" t="str">
        <f>TEXT(StockData[[#This Row],[Date]],"mmm")</f>
        <v>Dec</v>
      </c>
      <c r="H504" s="19">
        <f>YEAR(StockData[[#This Row],[Date]])</f>
        <v>2001</v>
      </c>
      <c r="I504" s="22">
        <f>(StockData[[#This Row],[Close]]-StockData[[#This Row],[Open]])/StockData[[#This Row],[Open]]</f>
        <v>-1.8518518518518517E-2</v>
      </c>
      <c r="J504" s="34">
        <f>StockData[[#This Row],[Date]]</f>
        <v>37238</v>
      </c>
    </row>
    <row r="505" spans="1:10" x14ac:dyDescent="0.3">
      <c r="A505" s="6">
        <v>37239</v>
      </c>
      <c r="B505" s="41">
        <v>5110</v>
      </c>
      <c r="C505" s="41">
        <v>5230</v>
      </c>
      <c r="D505" s="41">
        <v>5090</v>
      </c>
      <c r="E505" s="41">
        <v>5100</v>
      </c>
      <c r="F505" s="7">
        <v>46510000</v>
      </c>
      <c r="G505" s="19" t="str">
        <f>TEXT(StockData[[#This Row],[Date]],"mmm")</f>
        <v>Dec</v>
      </c>
      <c r="H505" s="19">
        <f>YEAR(StockData[[#This Row],[Date]])</f>
        <v>2001</v>
      </c>
      <c r="I505" s="22">
        <f>(StockData[[#This Row],[Close]]-StockData[[#This Row],[Open]])/StockData[[#This Row],[Open]]</f>
        <v>-1.9569471624266144E-3</v>
      </c>
      <c r="J505" s="34">
        <f>StockData[[#This Row],[Date]]</f>
        <v>37239</v>
      </c>
    </row>
    <row r="506" spans="1:10" x14ac:dyDescent="0.3">
      <c r="A506" s="6">
        <v>37242</v>
      </c>
      <c r="B506" s="41">
        <v>5010</v>
      </c>
      <c r="C506" s="41">
        <v>5150</v>
      </c>
      <c r="D506" s="41">
        <v>4920</v>
      </c>
      <c r="E506" s="41">
        <v>5010</v>
      </c>
      <c r="F506" s="7">
        <v>41255000</v>
      </c>
      <c r="G506" s="19" t="str">
        <f>TEXT(StockData[[#This Row],[Date]],"mmm")</f>
        <v>Dec</v>
      </c>
      <c r="H506" s="19">
        <f>YEAR(StockData[[#This Row],[Date]])</f>
        <v>2001</v>
      </c>
      <c r="I506" s="22">
        <f>(StockData[[#This Row],[Close]]-StockData[[#This Row],[Open]])/StockData[[#This Row],[Open]]</f>
        <v>0</v>
      </c>
      <c r="J506" s="34">
        <f>StockData[[#This Row],[Date]]</f>
        <v>37242</v>
      </c>
    </row>
    <row r="507" spans="1:10" x14ac:dyDescent="0.3">
      <c r="A507" s="6">
        <v>37243</v>
      </c>
      <c r="B507" s="41">
        <v>5080</v>
      </c>
      <c r="C507" s="41">
        <v>5390</v>
      </c>
      <c r="D507" s="41">
        <v>5080</v>
      </c>
      <c r="E507" s="41">
        <v>5210</v>
      </c>
      <c r="F507" s="7">
        <v>56725000</v>
      </c>
      <c r="G507" s="19" t="str">
        <f>TEXT(StockData[[#This Row],[Date]],"mmm")</f>
        <v>Dec</v>
      </c>
      <c r="H507" s="19">
        <f>YEAR(StockData[[#This Row],[Date]])</f>
        <v>2001</v>
      </c>
      <c r="I507" s="22">
        <f>(StockData[[#This Row],[Close]]-StockData[[#This Row],[Open]])/StockData[[#This Row],[Open]]</f>
        <v>2.5590551181102362E-2</v>
      </c>
      <c r="J507" s="34">
        <f>StockData[[#This Row],[Date]]</f>
        <v>37243</v>
      </c>
    </row>
    <row r="508" spans="1:10" x14ac:dyDescent="0.3">
      <c r="A508" s="6">
        <v>37244</v>
      </c>
      <c r="B508" s="41">
        <v>5310</v>
      </c>
      <c r="C508" s="41">
        <v>5350</v>
      </c>
      <c r="D508" s="41">
        <v>5250</v>
      </c>
      <c r="E508" s="41">
        <v>5280</v>
      </c>
      <c r="F508" s="7">
        <v>30870000</v>
      </c>
      <c r="G508" s="19" t="str">
        <f>TEXT(StockData[[#This Row],[Date]],"mmm")</f>
        <v>Dec</v>
      </c>
      <c r="H508" s="19">
        <f>YEAR(StockData[[#This Row],[Date]])</f>
        <v>2001</v>
      </c>
      <c r="I508" s="22">
        <f>(StockData[[#This Row],[Close]]-StockData[[#This Row],[Open]])/StockData[[#This Row],[Open]]</f>
        <v>-5.6497175141242938E-3</v>
      </c>
      <c r="J508" s="34">
        <f>StockData[[#This Row],[Date]]</f>
        <v>37244</v>
      </c>
    </row>
    <row r="509" spans="1:10" x14ac:dyDescent="0.3">
      <c r="A509" s="6">
        <v>37245</v>
      </c>
      <c r="B509" s="41">
        <v>5200</v>
      </c>
      <c r="C509" s="41">
        <v>5410</v>
      </c>
      <c r="D509" s="41">
        <v>5110</v>
      </c>
      <c r="E509" s="41">
        <v>5300</v>
      </c>
      <c r="F509" s="7">
        <v>32435000</v>
      </c>
      <c r="G509" s="19" t="str">
        <f>TEXT(StockData[[#This Row],[Date]],"mmm")</f>
        <v>Dec</v>
      </c>
      <c r="H509" s="19">
        <f>YEAR(StockData[[#This Row],[Date]])</f>
        <v>2001</v>
      </c>
      <c r="I509" s="22">
        <f>(StockData[[#This Row],[Close]]-StockData[[#This Row],[Open]])/StockData[[#This Row],[Open]]</f>
        <v>1.9230769230769232E-2</v>
      </c>
      <c r="J509" s="34">
        <f>StockData[[#This Row],[Date]]</f>
        <v>37245</v>
      </c>
    </row>
    <row r="510" spans="1:10" x14ac:dyDescent="0.3">
      <c r="A510" s="6">
        <v>37246</v>
      </c>
      <c r="B510" s="41">
        <v>5100</v>
      </c>
      <c r="C510" s="41">
        <v>5190</v>
      </c>
      <c r="D510" s="41">
        <v>5000</v>
      </c>
      <c r="E510" s="41">
        <v>5030</v>
      </c>
      <c r="F510" s="7">
        <v>41650000</v>
      </c>
      <c r="G510" s="19" t="str">
        <f>TEXT(StockData[[#This Row],[Date]],"mmm")</f>
        <v>Dec</v>
      </c>
      <c r="H510" s="19">
        <f>YEAR(StockData[[#This Row],[Date]])</f>
        <v>2001</v>
      </c>
      <c r="I510" s="22">
        <f>(StockData[[#This Row],[Close]]-StockData[[#This Row],[Open]])/StockData[[#This Row],[Open]]</f>
        <v>-1.3725490196078431E-2</v>
      </c>
      <c r="J510" s="34">
        <f>StockData[[#This Row],[Date]]</f>
        <v>37246</v>
      </c>
    </row>
    <row r="511" spans="1:10" x14ac:dyDescent="0.3">
      <c r="A511" s="6">
        <v>37249</v>
      </c>
      <c r="B511" s="41">
        <v>5050</v>
      </c>
      <c r="C511" s="41">
        <v>5160</v>
      </c>
      <c r="D511" s="41">
        <v>5010</v>
      </c>
      <c r="E511" s="41">
        <v>5050</v>
      </c>
      <c r="F511" s="7">
        <v>20430000</v>
      </c>
      <c r="G511" s="19" t="str">
        <f>TEXT(StockData[[#This Row],[Date]],"mmm")</f>
        <v>Dec</v>
      </c>
      <c r="H511" s="19">
        <f>YEAR(StockData[[#This Row],[Date]])</f>
        <v>2001</v>
      </c>
      <c r="I511" s="22">
        <f>(StockData[[#This Row],[Close]]-StockData[[#This Row],[Open]])/StockData[[#This Row],[Open]]</f>
        <v>0</v>
      </c>
      <c r="J511" s="34">
        <f>StockData[[#This Row],[Date]]</f>
        <v>37249</v>
      </c>
    </row>
    <row r="512" spans="1:10" x14ac:dyDescent="0.3">
      <c r="A512" s="6">
        <v>37250</v>
      </c>
      <c r="B512" s="41">
        <v>5050</v>
      </c>
      <c r="C512" s="41">
        <v>5050</v>
      </c>
      <c r="D512" s="41">
        <v>5050</v>
      </c>
      <c r="E512" s="41">
        <v>5050</v>
      </c>
      <c r="F512" s="7">
        <v>0</v>
      </c>
      <c r="G512" s="19" t="str">
        <f>TEXT(StockData[[#This Row],[Date]],"mmm")</f>
        <v>Dec</v>
      </c>
      <c r="H512" s="19">
        <f>YEAR(StockData[[#This Row],[Date]])</f>
        <v>2001</v>
      </c>
      <c r="I512" s="22">
        <f>(StockData[[#This Row],[Close]]-StockData[[#This Row],[Open]])/StockData[[#This Row],[Open]]</f>
        <v>0</v>
      </c>
      <c r="J512" s="34">
        <f>StockData[[#This Row],[Date]]</f>
        <v>37250</v>
      </c>
    </row>
    <row r="513" spans="1:10" x14ac:dyDescent="0.3">
      <c r="A513" s="6">
        <v>37251</v>
      </c>
      <c r="B513" s="41">
        <v>5130</v>
      </c>
      <c r="C513" s="41">
        <v>5190</v>
      </c>
      <c r="D513" s="41">
        <v>5080</v>
      </c>
      <c r="E513" s="41">
        <v>5160</v>
      </c>
      <c r="F513" s="7">
        <v>21745000</v>
      </c>
      <c r="G513" s="19" t="str">
        <f>TEXT(StockData[[#This Row],[Date]],"mmm")</f>
        <v>Dec</v>
      </c>
      <c r="H513" s="19">
        <f>YEAR(StockData[[#This Row],[Date]])</f>
        <v>2001</v>
      </c>
      <c r="I513" s="22">
        <f>(StockData[[#This Row],[Close]]-StockData[[#This Row],[Open]])/StockData[[#This Row],[Open]]</f>
        <v>5.8479532163742687E-3</v>
      </c>
      <c r="J513" s="34">
        <f>StockData[[#This Row],[Date]]</f>
        <v>37251</v>
      </c>
    </row>
    <row r="514" spans="1:10" x14ac:dyDescent="0.3">
      <c r="A514" s="6">
        <v>37252</v>
      </c>
      <c r="B514" s="41">
        <v>5200</v>
      </c>
      <c r="C514" s="41">
        <v>5420</v>
      </c>
      <c r="D514" s="41">
        <v>5180</v>
      </c>
      <c r="E514" s="41">
        <v>5400</v>
      </c>
      <c r="F514" s="7">
        <v>40355000</v>
      </c>
      <c r="G514" s="19" t="str">
        <f>TEXT(StockData[[#This Row],[Date]],"mmm")</f>
        <v>Dec</v>
      </c>
      <c r="H514" s="19">
        <f>YEAR(StockData[[#This Row],[Date]])</f>
        <v>2001</v>
      </c>
      <c r="I514" s="22">
        <f>(StockData[[#This Row],[Close]]-StockData[[#This Row],[Open]])/StockData[[#This Row],[Open]]</f>
        <v>3.8461538461538464E-2</v>
      </c>
      <c r="J514" s="34">
        <f>StockData[[#This Row],[Date]]</f>
        <v>37252</v>
      </c>
    </row>
    <row r="515" spans="1:10" x14ac:dyDescent="0.3">
      <c r="A515" s="6">
        <v>37253</v>
      </c>
      <c r="B515" s="41">
        <v>5600</v>
      </c>
      <c r="C515" s="41">
        <v>5620</v>
      </c>
      <c r="D515" s="41">
        <v>5510</v>
      </c>
      <c r="E515" s="41">
        <v>5580</v>
      </c>
      <c r="F515" s="7">
        <v>38480000</v>
      </c>
      <c r="G515" s="19" t="str">
        <f>TEXT(StockData[[#This Row],[Date]],"mmm")</f>
        <v>Dec</v>
      </c>
      <c r="H515" s="19">
        <f>YEAR(StockData[[#This Row],[Date]])</f>
        <v>2001</v>
      </c>
      <c r="I515" s="22">
        <f>(StockData[[#This Row],[Close]]-StockData[[#This Row],[Open]])/StockData[[#This Row],[Open]]</f>
        <v>-3.5714285714285713E-3</v>
      </c>
      <c r="J515" s="34">
        <f>StockData[[#This Row],[Date]]</f>
        <v>37253</v>
      </c>
    </row>
    <row r="516" spans="1:10" x14ac:dyDescent="0.3">
      <c r="A516" s="6">
        <v>37256</v>
      </c>
      <c r="B516" s="41">
        <v>5580</v>
      </c>
      <c r="C516" s="41">
        <v>5580</v>
      </c>
      <c r="D516" s="41">
        <v>5580</v>
      </c>
      <c r="E516" s="41">
        <v>5580</v>
      </c>
      <c r="F516" s="7">
        <v>0</v>
      </c>
      <c r="G516" s="19" t="str">
        <f>TEXT(StockData[[#This Row],[Date]],"mmm")</f>
        <v>Dec</v>
      </c>
      <c r="H516" s="19">
        <f>YEAR(StockData[[#This Row],[Date]])</f>
        <v>2001</v>
      </c>
      <c r="I516" s="22">
        <f>(StockData[[#This Row],[Close]]-StockData[[#This Row],[Open]])/StockData[[#This Row],[Open]]</f>
        <v>0</v>
      </c>
      <c r="J516" s="34">
        <f>StockData[[#This Row],[Date]]</f>
        <v>37256</v>
      </c>
    </row>
    <row r="517" spans="1:10" x14ac:dyDescent="0.3">
      <c r="A517" s="6">
        <v>37257</v>
      </c>
      <c r="B517" s="41">
        <v>5580</v>
      </c>
      <c r="C517" s="41">
        <v>5580</v>
      </c>
      <c r="D517" s="41">
        <v>5580</v>
      </c>
      <c r="E517" s="41">
        <v>5580</v>
      </c>
      <c r="F517" s="7">
        <v>0</v>
      </c>
      <c r="G517" s="19" t="str">
        <f>TEXT(StockData[[#This Row],[Date]],"mmm")</f>
        <v>Jan</v>
      </c>
      <c r="H517" s="19">
        <f>YEAR(StockData[[#This Row],[Date]])</f>
        <v>2002</v>
      </c>
      <c r="I517" s="22">
        <f>(StockData[[#This Row],[Close]]-StockData[[#This Row],[Open]])/StockData[[#This Row],[Open]]</f>
        <v>0</v>
      </c>
      <c r="J517" s="34">
        <f>StockData[[#This Row],[Date]]</f>
        <v>37257</v>
      </c>
    </row>
    <row r="518" spans="1:10" x14ac:dyDescent="0.3">
      <c r="A518" s="6">
        <v>37258</v>
      </c>
      <c r="B518" s="41">
        <v>5660</v>
      </c>
      <c r="C518" s="41">
        <v>6160</v>
      </c>
      <c r="D518" s="41">
        <v>5620</v>
      </c>
      <c r="E518" s="41">
        <v>6160</v>
      </c>
      <c r="F518" s="7">
        <v>57100000</v>
      </c>
      <c r="G518" s="19" t="str">
        <f>TEXT(StockData[[#This Row],[Date]],"mmm")</f>
        <v>Jan</v>
      </c>
      <c r="H518" s="19">
        <f>YEAR(StockData[[#This Row],[Date]])</f>
        <v>2002</v>
      </c>
      <c r="I518" s="22">
        <f>(StockData[[#This Row],[Close]]-StockData[[#This Row],[Open]])/StockData[[#This Row],[Open]]</f>
        <v>8.8339222614840993E-2</v>
      </c>
      <c r="J518" s="34">
        <f>StockData[[#This Row],[Date]]</f>
        <v>37258</v>
      </c>
    </row>
    <row r="519" spans="1:10" x14ac:dyDescent="0.3">
      <c r="A519" s="6">
        <v>37259</v>
      </c>
      <c r="B519" s="41">
        <v>6160</v>
      </c>
      <c r="C519" s="41">
        <v>6160</v>
      </c>
      <c r="D519" s="41">
        <v>6160</v>
      </c>
      <c r="E519" s="41">
        <v>6160</v>
      </c>
      <c r="F519" s="7">
        <v>0</v>
      </c>
      <c r="G519" s="19" t="str">
        <f>TEXT(StockData[[#This Row],[Date]],"mmm")</f>
        <v>Jan</v>
      </c>
      <c r="H519" s="19">
        <f>YEAR(StockData[[#This Row],[Date]])</f>
        <v>2002</v>
      </c>
      <c r="I519" s="22">
        <f>(StockData[[#This Row],[Close]]-StockData[[#This Row],[Open]])/StockData[[#This Row],[Open]]</f>
        <v>0</v>
      </c>
      <c r="J519" s="34">
        <f>StockData[[#This Row],[Date]]</f>
        <v>37259</v>
      </c>
    </row>
    <row r="520" spans="1:10" x14ac:dyDescent="0.3">
      <c r="A520" s="6">
        <v>37260</v>
      </c>
      <c r="B520" s="41">
        <v>6380</v>
      </c>
      <c r="C520" s="41">
        <v>6410</v>
      </c>
      <c r="D520" s="41">
        <v>6290</v>
      </c>
      <c r="E520" s="41">
        <v>6380</v>
      </c>
      <c r="F520" s="7">
        <v>50470000</v>
      </c>
      <c r="G520" s="19" t="str">
        <f>TEXT(StockData[[#This Row],[Date]],"mmm")</f>
        <v>Jan</v>
      </c>
      <c r="H520" s="19">
        <f>YEAR(StockData[[#This Row],[Date]])</f>
        <v>2002</v>
      </c>
      <c r="I520" s="22">
        <f>(StockData[[#This Row],[Close]]-StockData[[#This Row],[Open]])/StockData[[#This Row],[Open]]</f>
        <v>0</v>
      </c>
      <c r="J520" s="34">
        <f>StockData[[#This Row],[Date]]</f>
        <v>37260</v>
      </c>
    </row>
    <row r="521" spans="1:10" x14ac:dyDescent="0.3">
      <c r="A521" s="6">
        <v>37263</v>
      </c>
      <c r="B521" s="41">
        <v>6260</v>
      </c>
      <c r="C521" s="41">
        <v>6430</v>
      </c>
      <c r="D521" s="41">
        <v>6170</v>
      </c>
      <c r="E521" s="41">
        <v>6360</v>
      </c>
      <c r="F521" s="7">
        <v>51455000</v>
      </c>
      <c r="G521" s="19" t="str">
        <f>TEXT(StockData[[#This Row],[Date]],"mmm")</f>
        <v>Jan</v>
      </c>
      <c r="H521" s="19">
        <f>YEAR(StockData[[#This Row],[Date]])</f>
        <v>2002</v>
      </c>
      <c r="I521" s="22">
        <f>(StockData[[#This Row],[Close]]-StockData[[#This Row],[Open]])/StockData[[#This Row],[Open]]</f>
        <v>1.5974440894568689E-2</v>
      </c>
      <c r="J521" s="34">
        <f>StockData[[#This Row],[Date]]</f>
        <v>37263</v>
      </c>
    </row>
    <row r="522" spans="1:10" x14ac:dyDescent="0.3">
      <c r="A522" s="6">
        <v>37264</v>
      </c>
      <c r="B522" s="41">
        <v>6390</v>
      </c>
      <c r="C522" s="41">
        <v>6390</v>
      </c>
      <c r="D522" s="41">
        <v>6190</v>
      </c>
      <c r="E522" s="41">
        <v>6230</v>
      </c>
      <c r="F522" s="7">
        <v>38005000</v>
      </c>
      <c r="G522" s="19" t="str">
        <f>TEXT(StockData[[#This Row],[Date]],"mmm")</f>
        <v>Jan</v>
      </c>
      <c r="H522" s="19">
        <f>YEAR(StockData[[#This Row],[Date]])</f>
        <v>2002</v>
      </c>
      <c r="I522" s="22">
        <f>(StockData[[#This Row],[Close]]-StockData[[#This Row],[Open]])/StockData[[#This Row],[Open]]</f>
        <v>-2.5039123630672927E-2</v>
      </c>
      <c r="J522" s="34">
        <f>StockData[[#This Row],[Date]]</f>
        <v>37264</v>
      </c>
    </row>
    <row r="523" spans="1:10" x14ac:dyDescent="0.3">
      <c r="A523" s="6">
        <v>37265</v>
      </c>
      <c r="B523" s="41">
        <v>6210</v>
      </c>
      <c r="C523" s="41">
        <v>6450</v>
      </c>
      <c r="D523" s="41">
        <v>6190</v>
      </c>
      <c r="E523" s="41">
        <v>6450</v>
      </c>
      <c r="F523" s="7">
        <v>45120000</v>
      </c>
      <c r="G523" s="19" t="str">
        <f>TEXT(StockData[[#This Row],[Date]],"mmm")</f>
        <v>Jan</v>
      </c>
      <c r="H523" s="19">
        <f>YEAR(StockData[[#This Row],[Date]])</f>
        <v>2002</v>
      </c>
      <c r="I523" s="22">
        <f>(StockData[[#This Row],[Close]]-StockData[[#This Row],[Open]])/StockData[[#This Row],[Open]]</f>
        <v>3.864734299516908E-2</v>
      </c>
      <c r="J523" s="34">
        <f>StockData[[#This Row],[Date]]</f>
        <v>37265</v>
      </c>
    </row>
    <row r="524" spans="1:10" x14ac:dyDescent="0.3">
      <c r="A524" s="6">
        <v>37266</v>
      </c>
      <c r="B524" s="41">
        <v>6360</v>
      </c>
      <c r="C524" s="41">
        <v>6420</v>
      </c>
      <c r="D524" s="41">
        <v>6160</v>
      </c>
      <c r="E524" s="41">
        <v>6160</v>
      </c>
      <c r="F524" s="7">
        <v>54845000</v>
      </c>
      <c r="G524" s="19" t="str">
        <f>TEXT(StockData[[#This Row],[Date]],"mmm")</f>
        <v>Jan</v>
      </c>
      <c r="H524" s="19">
        <f>YEAR(StockData[[#This Row],[Date]])</f>
        <v>2002</v>
      </c>
      <c r="I524" s="22">
        <f>(StockData[[#This Row],[Close]]-StockData[[#This Row],[Open]])/StockData[[#This Row],[Open]]</f>
        <v>-3.1446540880503145E-2</v>
      </c>
      <c r="J524" s="34">
        <f>StockData[[#This Row],[Date]]</f>
        <v>37266</v>
      </c>
    </row>
    <row r="525" spans="1:10" x14ac:dyDescent="0.3">
      <c r="A525" s="6">
        <v>37267</v>
      </c>
      <c r="B525" s="41">
        <v>6240</v>
      </c>
      <c r="C525" s="41">
        <v>6350</v>
      </c>
      <c r="D525" s="41">
        <v>6040</v>
      </c>
      <c r="E525" s="41">
        <v>6120</v>
      </c>
      <c r="F525" s="7">
        <v>47680000</v>
      </c>
      <c r="G525" s="19" t="str">
        <f>TEXT(StockData[[#This Row],[Date]],"mmm")</f>
        <v>Jan</v>
      </c>
      <c r="H525" s="19">
        <f>YEAR(StockData[[#This Row],[Date]])</f>
        <v>2002</v>
      </c>
      <c r="I525" s="22">
        <f>(StockData[[#This Row],[Close]]-StockData[[#This Row],[Open]])/StockData[[#This Row],[Open]]</f>
        <v>-1.9230769230769232E-2</v>
      </c>
      <c r="J525" s="34">
        <f>StockData[[#This Row],[Date]]</f>
        <v>37267</v>
      </c>
    </row>
    <row r="526" spans="1:10" x14ac:dyDescent="0.3">
      <c r="A526" s="6">
        <v>37270</v>
      </c>
      <c r="B526" s="41">
        <v>6050</v>
      </c>
      <c r="C526" s="41">
        <v>6600</v>
      </c>
      <c r="D526" s="41">
        <v>6040</v>
      </c>
      <c r="E526" s="41">
        <v>6600</v>
      </c>
      <c r="F526" s="7">
        <v>48900000</v>
      </c>
      <c r="G526" s="19" t="str">
        <f>TEXT(StockData[[#This Row],[Date]],"mmm")</f>
        <v>Jan</v>
      </c>
      <c r="H526" s="19">
        <f>YEAR(StockData[[#This Row],[Date]])</f>
        <v>2002</v>
      </c>
      <c r="I526" s="22">
        <f>(StockData[[#This Row],[Close]]-StockData[[#This Row],[Open]])/StockData[[#This Row],[Open]]</f>
        <v>9.0909090909090912E-2</v>
      </c>
      <c r="J526" s="34">
        <f>StockData[[#This Row],[Date]]</f>
        <v>37270</v>
      </c>
    </row>
    <row r="527" spans="1:10" x14ac:dyDescent="0.3">
      <c r="A527" s="6">
        <v>37271</v>
      </c>
      <c r="B527" s="41">
        <v>6430</v>
      </c>
      <c r="C527" s="41">
        <v>6460</v>
      </c>
      <c r="D527" s="41">
        <v>6160</v>
      </c>
      <c r="E527" s="41">
        <v>6240</v>
      </c>
      <c r="F527" s="7">
        <v>68875000</v>
      </c>
      <c r="G527" s="19" t="str">
        <f>TEXT(StockData[[#This Row],[Date]],"mmm")</f>
        <v>Jan</v>
      </c>
      <c r="H527" s="19">
        <f>YEAR(StockData[[#This Row],[Date]])</f>
        <v>2002</v>
      </c>
      <c r="I527" s="22">
        <f>(StockData[[#This Row],[Close]]-StockData[[#This Row],[Open]])/StockData[[#This Row],[Open]]</f>
        <v>-2.9548989113530325E-2</v>
      </c>
      <c r="J527" s="34">
        <f>StockData[[#This Row],[Date]]</f>
        <v>37271</v>
      </c>
    </row>
    <row r="528" spans="1:10" x14ac:dyDescent="0.3">
      <c r="A528" s="6">
        <v>37272</v>
      </c>
      <c r="B528" s="41">
        <v>6150</v>
      </c>
      <c r="C528" s="41">
        <v>6250</v>
      </c>
      <c r="D528" s="41">
        <v>6030</v>
      </c>
      <c r="E528" s="41">
        <v>6030</v>
      </c>
      <c r="F528" s="7">
        <v>60330000</v>
      </c>
      <c r="G528" s="19" t="str">
        <f>TEXT(StockData[[#This Row],[Date]],"mmm")</f>
        <v>Jan</v>
      </c>
      <c r="H528" s="19">
        <f>YEAR(StockData[[#This Row],[Date]])</f>
        <v>2002</v>
      </c>
      <c r="I528" s="22">
        <f>(StockData[[#This Row],[Close]]-StockData[[#This Row],[Open]])/StockData[[#This Row],[Open]]</f>
        <v>-1.9512195121951219E-2</v>
      </c>
      <c r="J528" s="34">
        <f>StockData[[#This Row],[Date]]</f>
        <v>37272</v>
      </c>
    </row>
    <row r="529" spans="1:10" x14ac:dyDescent="0.3">
      <c r="A529" s="6">
        <v>37273</v>
      </c>
      <c r="B529" s="41">
        <v>5900</v>
      </c>
      <c r="C529" s="41">
        <v>6060</v>
      </c>
      <c r="D529" s="41">
        <v>5860</v>
      </c>
      <c r="E529" s="41">
        <v>6000</v>
      </c>
      <c r="F529" s="7">
        <v>55605000</v>
      </c>
      <c r="G529" s="19" t="str">
        <f>TEXT(StockData[[#This Row],[Date]],"mmm")</f>
        <v>Jan</v>
      </c>
      <c r="H529" s="19">
        <f>YEAR(StockData[[#This Row],[Date]])</f>
        <v>2002</v>
      </c>
      <c r="I529" s="22">
        <f>(StockData[[#This Row],[Close]]-StockData[[#This Row],[Open]])/StockData[[#This Row],[Open]]</f>
        <v>1.6949152542372881E-2</v>
      </c>
      <c r="J529" s="34">
        <f>StockData[[#This Row],[Date]]</f>
        <v>37273</v>
      </c>
    </row>
    <row r="530" spans="1:10" x14ac:dyDescent="0.3">
      <c r="A530" s="6">
        <v>37274</v>
      </c>
      <c r="B530" s="41">
        <v>6010</v>
      </c>
      <c r="C530" s="41">
        <v>6040</v>
      </c>
      <c r="D530" s="41">
        <v>5880</v>
      </c>
      <c r="E530" s="41">
        <v>5920</v>
      </c>
      <c r="F530" s="7">
        <v>44260000</v>
      </c>
      <c r="G530" s="19" t="str">
        <f>TEXT(StockData[[#This Row],[Date]],"mmm")</f>
        <v>Jan</v>
      </c>
      <c r="H530" s="19">
        <f>YEAR(StockData[[#This Row],[Date]])</f>
        <v>2002</v>
      </c>
      <c r="I530" s="22">
        <f>(StockData[[#This Row],[Close]]-StockData[[#This Row],[Open]])/StockData[[#This Row],[Open]]</f>
        <v>-1.4975041597337771E-2</v>
      </c>
      <c r="J530" s="34">
        <f>StockData[[#This Row],[Date]]</f>
        <v>37274</v>
      </c>
    </row>
    <row r="531" spans="1:10" x14ac:dyDescent="0.3">
      <c r="A531" s="6">
        <v>37277</v>
      </c>
      <c r="B531" s="41">
        <v>5800</v>
      </c>
      <c r="C531" s="41">
        <v>5840</v>
      </c>
      <c r="D531" s="41">
        <v>5720</v>
      </c>
      <c r="E531" s="41">
        <v>5820</v>
      </c>
      <c r="F531" s="7">
        <v>41265000</v>
      </c>
      <c r="G531" s="19" t="str">
        <f>TEXT(StockData[[#This Row],[Date]],"mmm")</f>
        <v>Jan</v>
      </c>
      <c r="H531" s="19">
        <f>YEAR(StockData[[#This Row],[Date]])</f>
        <v>2002</v>
      </c>
      <c r="I531" s="22">
        <f>(StockData[[#This Row],[Close]]-StockData[[#This Row],[Open]])/StockData[[#This Row],[Open]]</f>
        <v>3.4482758620689655E-3</v>
      </c>
      <c r="J531" s="34">
        <f>StockData[[#This Row],[Date]]</f>
        <v>37277</v>
      </c>
    </row>
    <row r="532" spans="1:10" x14ac:dyDescent="0.3">
      <c r="A532" s="6">
        <v>37278</v>
      </c>
      <c r="B532" s="41">
        <v>5840</v>
      </c>
      <c r="C532" s="41">
        <v>6050</v>
      </c>
      <c r="D532" s="41">
        <v>5840</v>
      </c>
      <c r="E532" s="41">
        <v>6000</v>
      </c>
      <c r="F532" s="7">
        <v>32895000</v>
      </c>
      <c r="G532" s="19" t="str">
        <f>TEXT(StockData[[#This Row],[Date]],"mmm")</f>
        <v>Jan</v>
      </c>
      <c r="H532" s="19">
        <f>YEAR(StockData[[#This Row],[Date]])</f>
        <v>2002</v>
      </c>
      <c r="I532" s="22">
        <f>(StockData[[#This Row],[Close]]-StockData[[#This Row],[Open]])/StockData[[#This Row],[Open]]</f>
        <v>2.7397260273972601E-2</v>
      </c>
      <c r="J532" s="34">
        <f>StockData[[#This Row],[Date]]</f>
        <v>37278</v>
      </c>
    </row>
    <row r="533" spans="1:10" x14ac:dyDescent="0.3">
      <c r="A533" s="6">
        <v>37279</v>
      </c>
      <c r="B533" s="41">
        <v>5800</v>
      </c>
      <c r="C533" s="41">
        <v>6190</v>
      </c>
      <c r="D533" s="41">
        <v>5780</v>
      </c>
      <c r="E533" s="41">
        <v>6160</v>
      </c>
      <c r="F533" s="7">
        <v>39900000</v>
      </c>
      <c r="G533" s="19" t="str">
        <f>TEXT(StockData[[#This Row],[Date]],"mmm")</f>
        <v>Jan</v>
      </c>
      <c r="H533" s="19">
        <f>YEAR(StockData[[#This Row],[Date]])</f>
        <v>2002</v>
      </c>
      <c r="I533" s="22">
        <f>(StockData[[#This Row],[Close]]-StockData[[#This Row],[Open]])/StockData[[#This Row],[Open]]</f>
        <v>6.2068965517241378E-2</v>
      </c>
      <c r="J533" s="34">
        <f>StockData[[#This Row],[Date]]</f>
        <v>37279</v>
      </c>
    </row>
    <row r="534" spans="1:10" x14ac:dyDescent="0.3">
      <c r="A534" s="6">
        <v>37280</v>
      </c>
      <c r="B534" s="41">
        <v>6220</v>
      </c>
      <c r="C534" s="41">
        <v>6370</v>
      </c>
      <c r="D534" s="41">
        <v>6180</v>
      </c>
      <c r="E534" s="41">
        <v>6200</v>
      </c>
      <c r="F534" s="7">
        <v>38415000</v>
      </c>
      <c r="G534" s="19" t="str">
        <f>TEXT(StockData[[#This Row],[Date]],"mmm")</f>
        <v>Jan</v>
      </c>
      <c r="H534" s="19">
        <f>YEAR(StockData[[#This Row],[Date]])</f>
        <v>2002</v>
      </c>
      <c r="I534" s="22">
        <f>(StockData[[#This Row],[Close]]-StockData[[#This Row],[Open]])/StockData[[#This Row],[Open]]</f>
        <v>-3.2154340836012861E-3</v>
      </c>
      <c r="J534" s="34">
        <f>StockData[[#This Row],[Date]]</f>
        <v>37280</v>
      </c>
    </row>
    <row r="535" spans="1:10" x14ac:dyDescent="0.3">
      <c r="A535" s="6">
        <v>37281</v>
      </c>
      <c r="B535" s="41">
        <v>6330</v>
      </c>
      <c r="C535" s="41">
        <v>6570</v>
      </c>
      <c r="D535" s="41">
        <v>6260</v>
      </c>
      <c r="E535" s="41">
        <v>6460</v>
      </c>
      <c r="F535" s="7">
        <v>56875000</v>
      </c>
      <c r="G535" s="19" t="str">
        <f>TEXT(StockData[[#This Row],[Date]],"mmm")</f>
        <v>Jan</v>
      </c>
      <c r="H535" s="19">
        <f>YEAR(StockData[[#This Row],[Date]])</f>
        <v>2002</v>
      </c>
      <c r="I535" s="22">
        <f>(StockData[[#This Row],[Close]]-StockData[[#This Row],[Open]])/StockData[[#This Row],[Open]]</f>
        <v>2.0537124802527645E-2</v>
      </c>
      <c r="J535" s="34">
        <f>StockData[[#This Row],[Date]]</f>
        <v>37281</v>
      </c>
    </row>
    <row r="536" spans="1:10" x14ac:dyDescent="0.3">
      <c r="A536" s="6">
        <v>37284</v>
      </c>
      <c r="B536" s="41">
        <v>6580</v>
      </c>
      <c r="C536" s="41">
        <v>6580</v>
      </c>
      <c r="D536" s="41">
        <v>6350</v>
      </c>
      <c r="E536" s="41">
        <v>6370</v>
      </c>
      <c r="F536" s="7">
        <v>33735000</v>
      </c>
      <c r="G536" s="19" t="str">
        <f>TEXT(StockData[[#This Row],[Date]],"mmm")</f>
        <v>Jan</v>
      </c>
      <c r="H536" s="19">
        <f>YEAR(StockData[[#This Row],[Date]])</f>
        <v>2002</v>
      </c>
      <c r="I536" s="22">
        <f>(StockData[[#This Row],[Close]]-StockData[[#This Row],[Open]])/StockData[[#This Row],[Open]]</f>
        <v>-3.1914893617021274E-2</v>
      </c>
      <c r="J536" s="34">
        <f>StockData[[#This Row],[Date]]</f>
        <v>37284</v>
      </c>
    </row>
    <row r="537" spans="1:10" x14ac:dyDescent="0.3">
      <c r="A537" s="6">
        <v>37285</v>
      </c>
      <c r="B537" s="41">
        <v>6370</v>
      </c>
      <c r="C537" s="41">
        <v>6450</v>
      </c>
      <c r="D537" s="41">
        <v>6290</v>
      </c>
      <c r="E537" s="41">
        <v>6300</v>
      </c>
      <c r="F537" s="7">
        <v>32140000</v>
      </c>
      <c r="G537" s="19" t="str">
        <f>TEXT(StockData[[#This Row],[Date]],"mmm")</f>
        <v>Jan</v>
      </c>
      <c r="H537" s="19">
        <f>YEAR(StockData[[#This Row],[Date]])</f>
        <v>2002</v>
      </c>
      <c r="I537" s="22">
        <f>(StockData[[#This Row],[Close]]-StockData[[#This Row],[Open]])/StockData[[#This Row],[Open]]</f>
        <v>-1.098901098901099E-2</v>
      </c>
      <c r="J537" s="34">
        <f>StockData[[#This Row],[Date]]</f>
        <v>37285</v>
      </c>
    </row>
    <row r="538" spans="1:10" x14ac:dyDescent="0.3">
      <c r="A538" s="6">
        <v>37286</v>
      </c>
      <c r="B538" s="41">
        <v>6010</v>
      </c>
      <c r="C538" s="41">
        <v>6180</v>
      </c>
      <c r="D538" s="41">
        <v>6010</v>
      </c>
      <c r="E538" s="41">
        <v>6060</v>
      </c>
      <c r="F538" s="7">
        <v>39580000</v>
      </c>
      <c r="G538" s="19" t="str">
        <f>TEXT(StockData[[#This Row],[Date]],"mmm")</f>
        <v>Jan</v>
      </c>
      <c r="H538" s="19">
        <f>YEAR(StockData[[#This Row],[Date]])</f>
        <v>2002</v>
      </c>
      <c r="I538" s="22">
        <f>(StockData[[#This Row],[Close]]-StockData[[#This Row],[Open]])/StockData[[#This Row],[Open]]</f>
        <v>8.3194675540765387E-3</v>
      </c>
      <c r="J538" s="34">
        <f>StockData[[#This Row],[Date]]</f>
        <v>37286</v>
      </c>
    </row>
    <row r="539" spans="1:10" x14ac:dyDescent="0.3">
      <c r="A539" s="6">
        <v>37287</v>
      </c>
      <c r="B539" s="41">
        <v>6060</v>
      </c>
      <c r="C539" s="41">
        <v>6060</v>
      </c>
      <c r="D539" s="41">
        <v>6060</v>
      </c>
      <c r="E539" s="41">
        <v>6060</v>
      </c>
      <c r="F539" s="7">
        <v>0</v>
      </c>
      <c r="G539" s="19" t="str">
        <f>TEXT(StockData[[#This Row],[Date]],"mmm")</f>
        <v>Jan</v>
      </c>
      <c r="H539" s="19">
        <f>YEAR(StockData[[#This Row],[Date]])</f>
        <v>2002</v>
      </c>
      <c r="I539" s="22">
        <f>(StockData[[#This Row],[Close]]-StockData[[#This Row],[Open]])/StockData[[#This Row],[Open]]</f>
        <v>0</v>
      </c>
      <c r="J539" s="34">
        <f>StockData[[#This Row],[Date]]</f>
        <v>37287</v>
      </c>
    </row>
    <row r="540" spans="1:10" x14ac:dyDescent="0.3">
      <c r="A540" s="6">
        <v>37288</v>
      </c>
      <c r="B540" s="41">
        <v>6200</v>
      </c>
      <c r="C540" s="41">
        <v>6320</v>
      </c>
      <c r="D540" s="41">
        <v>6090</v>
      </c>
      <c r="E540" s="41">
        <v>6180</v>
      </c>
      <c r="F540" s="7">
        <v>35640000</v>
      </c>
      <c r="G540" s="19" t="str">
        <f>TEXT(StockData[[#This Row],[Date]],"mmm")</f>
        <v>Feb</v>
      </c>
      <c r="H540" s="19">
        <f>YEAR(StockData[[#This Row],[Date]])</f>
        <v>2002</v>
      </c>
      <c r="I540" s="22">
        <f>(StockData[[#This Row],[Close]]-StockData[[#This Row],[Open]])/StockData[[#This Row],[Open]]</f>
        <v>-3.2258064516129032E-3</v>
      </c>
      <c r="J540" s="34">
        <f>StockData[[#This Row],[Date]]</f>
        <v>37288</v>
      </c>
    </row>
    <row r="541" spans="1:10" x14ac:dyDescent="0.3">
      <c r="A541" s="6">
        <v>37291</v>
      </c>
      <c r="B541" s="41">
        <v>6200</v>
      </c>
      <c r="C541" s="41">
        <v>6330</v>
      </c>
      <c r="D541" s="41">
        <v>6180</v>
      </c>
      <c r="E541" s="41">
        <v>6240</v>
      </c>
      <c r="F541" s="7">
        <v>23805000</v>
      </c>
      <c r="G541" s="19" t="str">
        <f>TEXT(StockData[[#This Row],[Date]],"mmm")</f>
        <v>Feb</v>
      </c>
      <c r="H541" s="19">
        <f>YEAR(StockData[[#This Row],[Date]])</f>
        <v>2002</v>
      </c>
      <c r="I541" s="22">
        <f>(StockData[[#This Row],[Close]]-StockData[[#This Row],[Open]])/StockData[[#This Row],[Open]]</f>
        <v>6.4516129032258064E-3</v>
      </c>
      <c r="J541" s="34">
        <f>StockData[[#This Row],[Date]]</f>
        <v>37291</v>
      </c>
    </row>
    <row r="542" spans="1:10" x14ac:dyDescent="0.3">
      <c r="A542" s="6">
        <v>37292</v>
      </c>
      <c r="B542" s="41">
        <v>6200</v>
      </c>
      <c r="C542" s="41">
        <v>6490</v>
      </c>
      <c r="D542" s="41">
        <v>6140</v>
      </c>
      <c r="E542" s="41">
        <v>6460</v>
      </c>
      <c r="F542" s="7">
        <v>48675000</v>
      </c>
      <c r="G542" s="19" t="str">
        <f>TEXT(StockData[[#This Row],[Date]],"mmm")</f>
        <v>Feb</v>
      </c>
      <c r="H542" s="19">
        <f>YEAR(StockData[[#This Row],[Date]])</f>
        <v>2002</v>
      </c>
      <c r="I542" s="22">
        <f>(StockData[[#This Row],[Close]]-StockData[[#This Row],[Open]])/StockData[[#This Row],[Open]]</f>
        <v>4.1935483870967745E-2</v>
      </c>
      <c r="J542" s="34">
        <f>StockData[[#This Row],[Date]]</f>
        <v>37292</v>
      </c>
    </row>
    <row r="543" spans="1:10" x14ac:dyDescent="0.3">
      <c r="A543" s="6">
        <v>37293</v>
      </c>
      <c r="B543" s="41">
        <v>6400</v>
      </c>
      <c r="C543" s="41">
        <v>6480</v>
      </c>
      <c r="D543" s="41">
        <v>6360</v>
      </c>
      <c r="E543" s="41">
        <v>6380</v>
      </c>
      <c r="F543" s="7">
        <v>31845000</v>
      </c>
      <c r="G543" s="19" t="str">
        <f>TEXT(StockData[[#This Row],[Date]],"mmm")</f>
        <v>Feb</v>
      </c>
      <c r="H543" s="19">
        <f>YEAR(StockData[[#This Row],[Date]])</f>
        <v>2002</v>
      </c>
      <c r="I543" s="22">
        <f>(StockData[[#This Row],[Close]]-StockData[[#This Row],[Open]])/StockData[[#This Row],[Open]]</f>
        <v>-3.1250000000000002E-3</v>
      </c>
      <c r="J543" s="34">
        <f>StockData[[#This Row],[Date]]</f>
        <v>37293</v>
      </c>
    </row>
    <row r="544" spans="1:10" x14ac:dyDescent="0.3">
      <c r="A544" s="6">
        <v>37294</v>
      </c>
      <c r="B544" s="41">
        <v>6300</v>
      </c>
      <c r="C544" s="41">
        <v>6460</v>
      </c>
      <c r="D544" s="41">
        <v>6240</v>
      </c>
      <c r="E544" s="41">
        <v>6300</v>
      </c>
      <c r="F544" s="7">
        <v>36975000</v>
      </c>
      <c r="G544" s="19" t="str">
        <f>TEXT(StockData[[#This Row],[Date]],"mmm")</f>
        <v>Feb</v>
      </c>
      <c r="H544" s="19">
        <f>YEAR(StockData[[#This Row],[Date]])</f>
        <v>2002</v>
      </c>
      <c r="I544" s="22">
        <f>(StockData[[#This Row],[Close]]-StockData[[#This Row],[Open]])/StockData[[#This Row],[Open]]</f>
        <v>0</v>
      </c>
      <c r="J544" s="34">
        <f>StockData[[#This Row],[Date]]</f>
        <v>37294</v>
      </c>
    </row>
    <row r="545" spans="1:10" x14ac:dyDescent="0.3">
      <c r="A545" s="6">
        <v>37295</v>
      </c>
      <c r="B545" s="41">
        <v>6320</v>
      </c>
      <c r="C545" s="41">
        <v>6420</v>
      </c>
      <c r="D545" s="41">
        <v>6220</v>
      </c>
      <c r="E545" s="41">
        <v>6420</v>
      </c>
      <c r="F545" s="7">
        <v>34105000</v>
      </c>
      <c r="G545" s="19" t="str">
        <f>TEXT(StockData[[#This Row],[Date]],"mmm")</f>
        <v>Feb</v>
      </c>
      <c r="H545" s="19">
        <f>YEAR(StockData[[#This Row],[Date]])</f>
        <v>2002</v>
      </c>
      <c r="I545" s="22">
        <f>(StockData[[#This Row],[Close]]-StockData[[#This Row],[Open]])/StockData[[#This Row],[Open]]</f>
        <v>1.5822784810126583E-2</v>
      </c>
      <c r="J545" s="34">
        <f>StockData[[#This Row],[Date]]</f>
        <v>37295</v>
      </c>
    </row>
    <row r="546" spans="1:10" x14ac:dyDescent="0.3">
      <c r="A546" s="6">
        <v>37298</v>
      </c>
      <c r="B546" s="41">
        <v>6420</v>
      </c>
      <c r="C546" s="41">
        <v>6420</v>
      </c>
      <c r="D546" s="41">
        <v>6420</v>
      </c>
      <c r="E546" s="41">
        <v>6420</v>
      </c>
      <c r="F546" s="7">
        <v>0</v>
      </c>
      <c r="G546" s="19" t="str">
        <f>TEXT(StockData[[#This Row],[Date]],"mmm")</f>
        <v>Feb</v>
      </c>
      <c r="H546" s="19">
        <f>YEAR(StockData[[#This Row],[Date]])</f>
        <v>2002</v>
      </c>
      <c r="I546" s="22">
        <f>(StockData[[#This Row],[Close]]-StockData[[#This Row],[Open]])/StockData[[#This Row],[Open]]</f>
        <v>0</v>
      </c>
      <c r="J546" s="34">
        <f>StockData[[#This Row],[Date]]</f>
        <v>37298</v>
      </c>
    </row>
    <row r="547" spans="1:10" x14ac:dyDescent="0.3">
      <c r="A547" s="6">
        <v>37299</v>
      </c>
      <c r="B547" s="41">
        <v>6420</v>
      </c>
      <c r="C547" s="41">
        <v>6420</v>
      </c>
      <c r="D547" s="41">
        <v>6420</v>
      </c>
      <c r="E547" s="41">
        <v>6420</v>
      </c>
      <c r="F547" s="7">
        <v>0</v>
      </c>
      <c r="G547" s="19" t="str">
        <f>TEXT(StockData[[#This Row],[Date]],"mmm")</f>
        <v>Feb</v>
      </c>
      <c r="H547" s="19">
        <f>YEAR(StockData[[#This Row],[Date]])</f>
        <v>2002</v>
      </c>
      <c r="I547" s="22">
        <f>(StockData[[#This Row],[Close]]-StockData[[#This Row],[Open]])/StockData[[#This Row],[Open]]</f>
        <v>0</v>
      </c>
      <c r="J547" s="34">
        <f>StockData[[#This Row],[Date]]</f>
        <v>37299</v>
      </c>
    </row>
    <row r="548" spans="1:10" x14ac:dyDescent="0.3">
      <c r="A548" s="6">
        <v>37300</v>
      </c>
      <c r="B548" s="41">
        <v>6420</v>
      </c>
      <c r="C548" s="41">
        <v>6420</v>
      </c>
      <c r="D548" s="41">
        <v>6420</v>
      </c>
      <c r="E548" s="41">
        <v>6420</v>
      </c>
      <c r="F548" s="7">
        <v>0</v>
      </c>
      <c r="G548" s="19" t="str">
        <f>TEXT(StockData[[#This Row],[Date]],"mmm")</f>
        <v>Feb</v>
      </c>
      <c r="H548" s="19">
        <f>YEAR(StockData[[#This Row],[Date]])</f>
        <v>2002</v>
      </c>
      <c r="I548" s="22">
        <f>(StockData[[#This Row],[Close]]-StockData[[#This Row],[Open]])/StockData[[#This Row],[Open]]</f>
        <v>0</v>
      </c>
      <c r="J548" s="34">
        <f>StockData[[#This Row],[Date]]</f>
        <v>37300</v>
      </c>
    </row>
    <row r="549" spans="1:10" x14ac:dyDescent="0.3">
      <c r="A549" s="6">
        <v>37301</v>
      </c>
      <c r="B549" s="41">
        <v>6740</v>
      </c>
      <c r="C549" s="41">
        <v>7100</v>
      </c>
      <c r="D549" s="41">
        <v>6630</v>
      </c>
      <c r="E549" s="41">
        <v>7100</v>
      </c>
      <c r="F549" s="7">
        <v>98365000</v>
      </c>
      <c r="G549" s="19" t="str">
        <f>TEXT(StockData[[#This Row],[Date]],"mmm")</f>
        <v>Feb</v>
      </c>
      <c r="H549" s="19">
        <f>YEAR(StockData[[#This Row],[Date]])</f>
        <v>2002</v>
      </c>
      <c r="I549" s="22">
        <f>(StockData[[#This Row],[Close]]-StockData[[#This Row],[Open]])/StockData[[#This Row],[Open]]</f>
        <v>5.3412462908011868E-2</v>
      </c>
      <c r="J549" s="34">
        <f>StockData[[#This Row],[Date]]</f>
        <v>37301</v>
      </c>
    </row>
    <row r="550" spans="1:10" x14ac:dyDescent="0.3">
      <c r="A550" s="6">
        <v>37302</v>
      </c>
      <c r="B550" s="41">
        <v>6940</v>
      </c>
      <c r="C550" s="41">
        <v>7000</v>
      </c>
      <c r="D550" s="41">
        <v>6810</v>
      </c>
      <c r="E550" s="41">
        <v>6830</v>
      </c>
      <c r="F550" s="7">
        <v>42860000</v>
      </c>
      <c r="G550" s="19" t="str">
        <f>TEXT(StockData[[#This Row],[Date]],"mmm")</f>
        <v>Feb</v>
      </c>
      <c r="H550" s="19">
        <f>YEAR(StockData[[#This Row],[Date]])</f>
        <v>2002</v>
      </c>
      <c r="I550" s="22">
        <f>(StockData[[#This Row],[Close]]-StockData[[#This Row],[Open]])/StockData[[#This Row],[Open]]</f>
        <v>-1.5850144092219021E-2</v>
      </c>
      <c r="J550" s="34">
        <f>StockData[[#This Row],[Date]]</f>
        <v>37302</v>
      </c>
    </row>
    <row r="551" spans="1:10" x14ac:dyDescent="0.3">
      <c r="A551" s="6">
        <v>37305</v>
      </c>
      <c r="B551" s="41">
        <v>6820</v>
      </c>
      <c r="C551" s="41">
        <v>6910</v>
      </c>
      <c r="D551" s="41">
        <v>6780</v>
      </c>
      <c r="E551" s="41">
        <v>6860</v>
      </c>
      <c r="F551" s="7">
        <v>35695000</v>
      </c>
      <c r="G551" s="19" t="str">
        <f>TEXT(StockData[[#This Row],[Date]],"mmm")</f>
        <v>Feb</v>
      </c>
      <c r="H551" s="19">
        <f>YEAR(StockData[[#This Row],[Date]])</f>
        <v>2002</v>
      </c>
      <c r="I551" s="22">
        <f>(StockData[[#This Row],[Close]]-StockData[[#This Row],[Open]])/StockData[[#This Row],[Open]]</f>
        <v>5.8651026392961877E-3</v>
      </c>
      <c r="J551" s="34">
        <f>StockData[[#This Row],[Date]]</f>
        <v>37305</v>
      </c>
    </row>
    <row r="552" spans="1:10" x14ac:dyDescent="0.3">
      <c r="A552" s="6">
        <v>37306</v>
      </c>
      <c r="B552" s="41">
        <v>6900</v>
      </c>
      <c r="C552" s="41">
        <v>7040</v>
      </c>
      <c r="D552" s="41">
        <v>6790</v>
      </c>
      <c r="E552" s="41">
        <v>6850</v>
      </c>
      <c r="F552" s="7">
        <v>36270000</v>
      </c>
      <c r="G552" s="19" t="str">
        <f>TEXT(StockData[[#This Row],[Date]],"mmm")</f>
        <v>Feb</v>
      </c>
      <c r="H552" s="19">
        <f>YEAR(StockData[[#This Row],[Date]])</f>
        <v>2002</v>
      </c>
      <c r="I552" s="22">
        <f>(StockData[[#This Row],[Close]]-StockData[[#This Row],[Open]])/StockData[[#This Row],[Open]]</f>
        <v>-7.246376811594203E-3</v>
      </c>
      <c r="J552" s="34">
        <f>StockData[[#This Row],[Date]]</f>
        <v>37306</v>
      </c>
    </row>
    <row r="553" spans="1:10" x14ac:dyDescent="0.3">
      <c r="A553" s="6">
        <v>37307</v>
      </c>
      <c r="B553" s="41">
        <v>6700</v>
      </c>
      <c r="C553" s="41">
        <v>6870</v>
      </c>
      <c r="D553" s="41">
        <v>6700</v>
      </c>
      <c r="E553" s="41">
        <v>6800</v>
      </c>
      <c r="F553" s="7">
        <v>34980000</v>
      </c>
      <c r="G553" s="19" t="str">
        <f>TEXT(StockData[[#This Row],[Date]],"mmm")</f>
        <v>Feb</v>
      </c>
      <c r="H553" s="19">
        <f>YEAR(StockData[[#This Row],[Date]])</f>
        <v>2002</v>
      </c>
      <c r="I553" s="22">
        <f>(StockData[[#This Row],[Close]]-StockData[[#This Row],[Open]])/StockData[[#This Row],[Open]]</f>
        <v>1.4925373134328358E-2</v>
      </c>
      <c r="J553" s="34">
        <f>StockData[[#This Row],[Date]]</f>
        <v>37307</v>
      </c>
    </row>
    <row r="554" spans="1:10" x14ac:dyDescent="0.3">
      <c r="A554" s="6">
        <v>37308</v>
      </c>
      <c r="B554" s="41">
        <v>6860</v>
      </c>
      <c r="C554" s="41">
        <v>6890</v>
      </c>
      <c r="D554" s="41">
        <v>6540</v>
      </c>
      <c r="E554" s="41">
        <v>6760</v>
      </c>
      <c r="F554" s="7">
        <v>51595000</v>
      </c>
      <c r="G554" s="19" t="str">
        <f>TEXT(StockData[[#This Row],[Date]],"mmm")</f>
        <v>Feb</v>
      </c>
      <c r="H554" s="19">
        <f>YEAR(StockData[[#This Row],[Date]])</f>
        <v>2002</v>
      </c>
      <c r="I554" s="22">
        <f>(StockData[[#This Row],[Close]]-StockData[[#This Row],[Open]])/StockData[[#This Row],[Open]]</f>
        <v>-1.4577259475218658E-2</v>
      </c>
      <c r="J554" s="34">
        <f>StockData[[#This Row],[Date]]</f>
        <v>37308</v>
      </c>
    </row>
    <row r="555" spans="1:10" x14ac:dyDescent="0.3">
      <c r="A555" s="6">
        <v>37309</v>
      </c>
      <c r="B555" s="41">
        <v>6550</v>
      </c>
      <c r="C555" s="41">
        <v>6680</v>
      </c>
      <c r="D555" s="41">
        <v>6530</v>
      </c>
      <c r="E555" s="41">
        <v>6670</v>
      </c>
      <c r="F555" s="7">
        <v>47120000</v>
      </c>
      <c r="G555" s="19" t="str">
        <f>TEXT(StockData[[#This Row],[Date]],"mmm")</f>
        <v>Feb</v>
      </c>
      <c r="H555" s="19">
        <f>YEAR(StockData[[#This Row],[Date]])</f>
        <v>2002</v>
      </c>
      <c r="I555" s="22">
        <f>(StockData[[#This Row],[Close]]-StockData[[#This Row],[Open]])/StockData[[#This Row],[Open]]</f>
        <v>1.8320610687022901E-2</v>
      </c>
      <c r="J555" s="34">
        <f>StockData[[#This Row],[Date]]</f>
        <v>37309</v>
      </c>
    </row>
    <row r="556" spans="1:10" x14ac:dyDescent="0.3">
      <c r="A556" s="6">
        <v>37312</v>
      </c>
      <c r="B556" s="41">
        <v>6610</v>
      </c>
      <c r="C556" s="41">
        <v>6730</v>
      </c>
      <c r="D556" s="41">
        <v>6530</v>
      </c>
      <c r="E556" s="41">
        <v>6640</v>
      </c>
      <c r="F556" s="7">
        <v>33955000</v>
      </c>
      <c r="G556" s="19" t="str">
        <f>TEXT(StockData[[#This Row],[Date]],"mmm")</f>
        <v>Feb</v>
      </c>
      <c r="H556" s="19">
        <f>YEAR(StockData[[#This Row],[Date]])</f>
        <v>2002</v>
      </c>
      <c r="I556" s="22">
        <f>(StockData[[#This Row],[Close]]-StockData[[#This Row],[Open]])/StockData[[#This Row],[Open]]</f>
        <v>4.5385779122541605E-3</v>
      </c>
      <c r="J556" s="34">
        <f>StockData[[#This Row],[Date]]</f>
        <v>37312</v>
      </c>
    </row>
    <row r="557" spans="1:10" x14ac:dyDescent="0.3">
      <c r="A557" s="6">
        <v>37313</v>
      </c>
      <c r="B557" s="41">
        <v>6820</v>
      </c>
      <c r="C557" s="41">
        <v>6880</v>
      </c>
      <c r="D557" s="41">
        <v>6660</v>
      </c>
      <c r="E557" s="41">
        <v>6740</v>
      </c>
      <c r="F557" s="7">
        <v>34055000</v>
      </c>
      <c r="G557" s="19" t="str">
        <f>TEXT(StockData[[#This Row],[Date]],"mmm")</f>
        <v>Feb</v>
      </c>
      <c r="H557" s="19">
        <f>YEAR(StockData[[#This Row],[Date]])</f>
        <v>2002</v>
      </c>
      <c r="I557" s="22">
        <f>(StockData[[#This Row],[Close]]-StockData[[#This Row],[Open]])/StockData[[#This Row],[Open]]</f>
        <v>-1.1730205278592375E-2</v>
      </c>
      <c r="J557" s="34">
        <f>StockData[[#This Row],[Date]]</f>
        <v>37313</v>
      </c>
    </row>
    <row r="558" spans="1:10" x14ac:dyDescent="0.3">
      <c r="A558" s="6">
        <v>37314</v>
      </c>
      <c r="B558" s="41">
        <v>6660</v>
      </c>
      <c r="C558" s="41">
        <v>7000</v>
      </c>
      <c r="D558" s="41">
        <v>6660</v>
      </c>
      <c r="E558" s="41">
        <v>7000</v>
      </c>
      <c r="F558" s="7">
        <v>45875000</v>
      </c>
      <c r="G558" s="19" t="str">
        <f>TEXT(StockData[[#This Row],[Date]],"mmm")</f>
        <v>Feb</v>
      </c>
      <c r="H558" s="19">
        <f>YEAR(StockData[[#This Row],[Date]])</f>
        <v>2002</v>
      </c>
      <c r="I558" s="22">
        <f>(StockData[[#This Row],[Close]]-StockData[[#This Row],[Open]])/StockData[[#This Row],[Open]]</f>
        <v>5.1051051051051052E-2</v>
      </c>
      <c r="J558" s="34">
        <f>StockData[[#This Row],[Date]]</f>
        <v>37314</v>
      </c>
    </row>
    <row r="559" spans="1:10" x14ac:dyDescent="0.3">
      <c r="A559" s="6">
        <v>37315</v>
      </c>
      <c r="B559" s="41">
        <v>7000</v>
      </c>
      <c r="C559" s="41">
        <v>7010</v>
      </c>
      <c r="D559" s="41">
        <v>6860</v>
      </c>
      <c r="E559" s="41">
        <v>6860</v>
      </c>
      <c r="F559" s="7">
        <v>43075000</v>
      </c>
      <c r="G559" s="19" t="str">
        <f>TEXT(StockData[[#This Row],[Date]],"mmm")</f>
        <v>Feb</v>
      </c>
      <c r="H559" s="19">
        <f>YEAR(StockData[[#This Row],[Date]])</f>
        <v>2002</v>
      </c>
      <c r="I559" s="22">
        <f>(StockData[[#This Row],[Close]]-StockData[[#This Row],[Open]])/StockData[[#This Row],[Open]]</f>
        <v>-0.02</v>
      </c>
      <c r="J559" s="34">
        <f>StockData[[#This Row],[Date]]</f>
        <v>37315</v>
      </c>
    </row>
    <row r="560" spans="1:10" x14ac:dyDescent="0.3">
      <c r="A560" s="6">
        <v>37316</v>
      </c>
      <c r="B560" s="41">
        <v>6860</v>
      </c>
      <c r="C560" s="41">
        <v>6860</v>
      </c>
      <c r="D560" s="41">
        <v>6860</v>
      </c>
      <c r="E560" s="41">
        <v>6860</v>
      </c>
      <c r="F560" s="7">
        <v>0</v>
      </c>
      <c r="G560" s="19" t="str">
        <f>TEXT(StockData[[#This Row],[Date]],"mmm")</f>
        <v>Mar</v>
      </c>
      <c r="H560" s="19">
        <f>YEAR(StockData[[#This Row],[Date]])</f>
        <v>2002</v>
      </c>
      <c r="I560" s="22">
        <f>(StockData[[#This Row],[Close]]-StockData[[#This Row],[Open]])/StockData[[#This Row],[Open]]</f>
        <v>0</v>
      </c>
      <c r="J560" s="34">
        <f>StockData[[#This Row],[Date]]</f>
        <v>37316</v>
      </c>
    </row>
    <row r="561" spans="1:10" x14ac:dyDescent="0.3">
      <c r="A561" s="6">
        <v>37319</v>
      </c>
      <c r="B561" s="41">
        <v>7010</v>
      </c>
      <c r="C561" s="41">
        <v>7260</v>
      </c>
      <c r="D561" s="41">
        <v>7000</v>
      </c>
      <c r="E561" s="41">
        <v>7000</v>
      </c>
      <c r="F561" s="7">
        <v>60950000</v>
      </c>
      <c r="G561" s="19" t="str">
        <f>TEXT(StockData[[#This Row],[Date]],"mmm")</f>
        <v>Mar</v>
      </c>
      <c r="H561" s="19">
        <f>YEAR(StockData[[#This Row],[Date]])</f>
        <v>2002</v>
      </c>
      <c r="I561" s="22">
        <f>(StockData[[#This Row],[Close]]-StockData[[#This Row],[Open]])/StockData[[#This Row],[Open]]</f>
        <v>-1.4265335235378032E-3</v>
      </c>
      <c r="J561" s="34">
        <f>StockData[[#This Row],[Date]]</f>
        <v>37319</v>
      </c>
    </row>
    <row r="562" spans="1:10" x14ac:dyDescent="0.3">
      <c r="A562" s="6">
        <v>37320</v>
      </c>
      <c r="B562" s="41">
        <v>7270</v>
      </c>
      <c r="C562" s="41">
        <v>7280</v>
      </c>
      <c r="D562" s="41">
        <v>7120</v>
      </c>
      <c r="E562" s="41">
        <v>7220</v>
      </c>
      <c r="F562" s="7">
        <v>48115000</v>
      </c>
      <c r="G562" s="19" t="str">
        <f>TEXT(StockData[[#This Row],[Date]],"mmm")</f>
        <v>Mar</v>
      </c>
      <c r="H562" s="19">
        <f>YEAR(StockData[[#This Row],[Date]])</f>
        <v>2002</v>
      </c>
      <c r="I562" s="22">
        <f>(StockData[[#This Row],[Close]]-StockData[[#This Row],[Open]])/StockData[[#This Row],[Open]]</f>
        <v>-6.8775790921595595E-3</v>
      </c>
      <c r="J562" s="34">
        <f>StockData[[#This Row],[Date]]</f>
        <v>37320</v>
      </c>
    </row>
    <row r="563" spans="1:10" x14ac:dyDescent="0.3">
      <c r="A563" s="6">
        <v>37321</v>
      </c>
      <c r="B563" s="41">
        <v>7220</v>
      </c>
      <c r="C563" s="41">
        <v>7360</v>
      </c>
      <c r="D563" s="41">
        <v>7150</v>
      </c>
      <c r="E563" s="41">
        <v>7260</v>
      </c>
      <c r="F563" s="7">
        <v>30955000</v>
      </c>
      <c r="G563" s="19" t="str">
        <f>TEXT(StockData[[#This Row],[Date]],"mmm")</f>
        <v>Mar</v>
      </c>
      <c r="H563" s="19">
        <f>YEAR(StockData[[#This Row],[Date]])</f>
        <v>2002</v>
      </c>
      <c r="I563" s="22">
        <f>(StockData[[#This Row],[Close]]-StockData[[#This Row],[Open]])/StockData[[#This Row],[Open]]</f>
        <v>5.5401662049861496E-3</v>
      </c>
      <c r="J563" s="34">
        <f>StockData[[#This Row],[Date]]</f>
        <v>37321</v>
      </c>
    </row>
    <row r="564" spans="1:10" x14ac:dyDescent="0.3">
      <c r="A564" s="6">
        <v>37322</v>
      </c>
      <c r="B564" s="41">
        <v>7370</v>
      </c>
      <c r="C564" s="41">
        <v>7370</v>
      </c>
      <c r="D564" s="41">
        <v>7110</v>
      </c>
      <c r="E564" s="41">
        <v>7120</v>
      </c>
      <c r="F564" s="7">
        <v>24780000</v>
      </c>
      <c r="G564" s="19" t="str">
        <f>TEXT(StockData[[#This Row],[Date]],"mmm")</f>
        <v>Mar</v>
      </c>
      <c r="H564" s="19">
        <f>YEAR(StockData[[#This Row],[Date]])</f>
        <v>2002</v>
      </c>
      <c r="I564" s="22">
        <f>(StockData[[#This Row],[Close]]-StockData[[#This Row],[Open]])/StockData[[#This Row],[Open]]</f>
        <v>-3.3921302578018994E-2</v>
      </c>
      <c r="J564" s="34">
        <f>StockData[[#This Row],[Date]]</f>
        <v>37322</v>
      </c>
    </row>
    <row r="565" spans="1:10" x14ac:dyDescent="0.3">
      <c r="A565" s="6">
        <v>37323</v>
      </c>
      <c r="B565" s="41">
        <v>7100</v>
      </c>
      <c r="C565" s="41">
        <v>7150</v>
      </c>
      <c r="D565" s="41">
        <v>6910</v>
      </c>
      <c r="E565" s="41">
        <v>6980</v>
      </c>
      <c r="F565" s="7">
        <v>36710000</v>
      </c>
      <c r="G565" s="19" t="str">
        <f>TEXT(StockData[[#This Row],[Date]],"mmm")</f>
        <v>Mar</v>
      </c>
      <c r="H565" s="19">
        <f>YEAR(StockData[[#This Row],[Date]])</f>
        <v>2002</v>
      </c>
      <c r="I565" s="22">
        <f>(StockData[[#This Row],[Close]]-StockData[[#This Row],[Open]])/StockData[[#This Row],[Open]]</f>
        <v>-1.6901408450704224E-2</v>
      </c>
      <c r="J565" s="34">
        <f>StockData[[#This Row],[Date]]</f>
        <v>37323</v>
      </c>
    </row>
    <row r="566" spans="1:10" x14ac:dyDescent="0.3">
      <c r="A566" s="6">
        <v>37326</v>
      </c>
      <c r="B566" s="41">
        <v>7000</v>
      </c>
      <c r="C566" s="41">
        <v>7040</v>
      </c>
      <c r="D566" s="41">
        <v>6870</v>
      </c>
      <c r="E566" s="41">
        <v>6970</v>
      </c>
      <c r="F566" s="7">
        <v>36135000</v>
      </c>
      <c r="G566" s="19" t="str">
        <f>TEXT(StockData[[#This Row],[Date]],"mmm")</f>
        <v>Mar</v>
      </c>
      <c r="H566" s="19">
        <f>YEAR(StockData[[#This Row],[Date]])</f>
        <v>2002</v>
      </c>
      <c r="I566" s="22">
        <f>(StockData[[#This Row],[Close]]-StockData[[#This Row],[Open]])/StockData[[#This Row],[Open]]</f>
        <v>-4.2857142857142859E-3</v>
      </c>
      <c r="J566" s="34">
        <f>StockData[[#This Row],[Date]]</f>
        <v>37326</v>
      </c>
    </row>
    <row r="567" spans="1:10" x14ac:dyDescent="0.3">
      <c r="A567" s="6">
        <v>37327</v>
      </c>
      <c r="B567" s="41">
        <v>6880</v>
      </c>
      <c r="C567" s="41">
        <v>7070</v>
      </c>
      <c r="D567" s="41">
        <v>6860</v>
      </c>
      <c r="E567" s="41">
        <v>7060</v>
      </c>
      <c r="F567" s="7">
        <v>39365000</v>
      </c>
      <c r="G567" s="19" t="str">
        <f>TEXT(StockData[[#This Row],[Date]],"mmm")</f>
        <v>Mar</v>
      </c>
      <c r="H567" s="19">
        <f>YEAR(StockData[[#This Row],[Date]])</f>
        <v>2002</v>
      </c>
      <c r="I567" s="22">
        <f>(StockData[[#This Row],[Close]]-StockData[[#This Row],[Open]])/StockData[[#This Row],[Open]]</f>
        <v>2.616279069767442E-2</v>
      </c>
      <c r="J567" s="34">
        <f>StockData[[#This Row],[Date]]</f>
        <v>37327</v>
      </c>
    </row>
    <row r="568" spans="1:10" x14ac:dyDescent="0.3">
      <c r="A568" s="6">
        <v>37328</v>
      </c>
      <c r="B568" s="41">
        <v>6910</v>
      </c>
      <c r="C568" s="41">
        <v>7050</v>
      </c>
      <c r="D568" s="41">
        <v>6910</v>
      </c>
      <c r="E568" s="41">
        <v>6960</v>
      </c>
      <c r="F568" s="7">
        <v>33440000</v>
      </c>
      <c r="G568" s="19" t="str">
        <f>TEXT(StockData[[#This Row],[Date]],"mmm")</f>
        <v>Mar</v>
      </c>
      <c r="H568" s="19">
        <f>YEAR(StockData[[#This Row],[Date]])</f>
        <v>2002</v>
      </c>
      <c r="I568" s="22">
        <f>(StockData[[#This Row],[Close]]-StockData[[#This Row],[Open]])/StockData[[#This Row],[Open]]</f>
        <v>7.2358900144717797E-3</v>
      </c>
      <c r="J568" s="34">
        <f>StockData[[#This Row],[Date]]</f>
        <v>37328</v>
      </c>
    </row>
    <row r="569" spans="1:10" x14ac:dyDescent="0.3">
      <c r="A569" s="6">
        <v>37329</v>
      </c>
      <c r="B569" s="41">
        <v>6890</v>
      </c>
      <c r="C569" s="41">
        <v>6900</v>
      </c>
      <c r="D569" s="41">
        <v>6580</v>
      </c>
      <c r="E569" s="41">
        <v>6880</v>
      </c>
      <c r="F569" s="7">
        <v>105785000</v>
      </c>
      <c r="G569" s="19" t="str">
        <f>TEXT(StockData[[#This Row],[Date]],"mmm")</f>
        <v>Mar</v>
      </c>
      <c r="H569" s="19">
        <f>YEAR(StockData[[#This Row],[Date]])</f>
        <v>2002</v>
      </c>
      <c r="I569" s="22">
        <f>(StockData[[#This Row],[Close]]-StockData[[#This Row],[Open]])/StockData[[#This Row],[Open]]</f>
        <v>-1.4513788098693759E-3</v>
      </c>
      <c r="J569" s="34">
        <f>StockData[[#This Row],[Date]]</f>
        <v>37329</v>
      </c>
    </row>
    <row r="570" spans="1:10" x14ac:dyDescent="0.3">
      <c r="A570" s="6">
        <v>37330</v>
      </c>
      <c r="B570" s="41">
        <v>6680</v>
      </c>
      <c r="C570" s="41">
        <v>6730</v>
      </c>
      <c r="D570" s="41">
        <v>6580</v>
      </c>
      <c r="E570" s="41">
        <v>6600</v>
      </c>
      <c r="F570" s="7">
        <v>71515000</v>
      </c>
      <c r="G570" s="19" t="str">
        <f>TEXT(StockData[[#This Row],[Date]],"mmm")</f>
        <v>Mar</v>
      </c>
      <c r="H570" s="19">
        <f>YEAR(StockData[[#This Row],[Date]])</f>
        <v>2002</v>
      </c>
      <c r="I570" s="22">
        <f>(StockData[[#This Row],[Close]]-StockData[[#This Row],[Open]])/StockData[[#This Row],[Open]]</f>
        <v>-1.1976047904191617E-2</v>
      </c>
      <c r="J570" s="34">
        <f>StockData[[#This Row],[Date]]</f>
        <v>37330</v>
      </c>
    </row>
    <row r="571" spans="1:10" x14ac:dyDescent="0.3">
      <c r="A571" s="6">
        <v>37333</v>
      </c>
      <c r="B571" s="41">
        <v>6700</v>
      </c>
      <c r="C571" s="41">
        <v>6720</v>
      </c>
      <c r="D571" s="41">
        <v>6580</v>
      </c>
      <c r="E571" s="41">
        <v>6640</v>
      </c>
      <c r="F571" s="7">
        <v>51835000</v>
      </c>
      <c r="G571" s="19" t="str">
        <f>TEXT(StockData[[#This Row],[Date]],"mmm")</f>
        <v>Mar</v>
      </c>
      <c r="H571" s="19">
        <f>YEAR(StockData[[#This Row],[Date]])</f>
        <v>2002</v>
      </c>
      <c r="I571" s="22">
        <f>(StockData[[#This Row],[Close]]-StockData[[#This Row],[Open]])/StockData[[#This Row],[Open]]</f>
        <v>-8.9552238805970154E-3</v>
      </c>
      <c r="J571" s="34">
        <f>StockData[[#This Row],[Date]]</f>
        <v>37333</v>
      </c>
    </row>
    <row r="572" spans="1:10" x14ac:dyDescent="0.3">
      <c r="A572" s="6">
        <v>37334</v>
      </c>
      <c r="B572" s="41">
        <v>6660</v>
      </c>
      <c r="C572" s="41">
        <v>6980</v>
      </c>
      <c r="D572" s="41">
        <v>6660</v>
      </c>
      <c r="E572" s="41">
        <v>6980</v>
      </c>
      <c r="F572" s="7">
        <v>63005000</v>
      </c>
      <c r="G572" s="19" t="str">
        <f>TEXT(StockData[[#This Row],[Date]],"mmm")</f>
        <v>Mar</v>
      </c>
      <c r="H572" s="19">
        <f>YEAR(StockData[[#This Row],[Date]])</f>
        <v>2002</v>
      </c>
      <c r="I572" s="22">
        <f>(StockData[[#This Row],[Close]]-StockData[[#This Row],[Open]])/StockData[[#This Row],[Open]]</f>
        <v>4.8048048048048048E-2</v>
      </c>
      <c r="J572" s="34">
        <f>StockData[[#This Row],[Date]]</f>
        <v>37334</v>
      </c>
    </row>
    <row r="573" spans="1:10" x14ac:dyDescent="0.3">
      <c r="A573" s="6">
        <v>37335</v>
      </c>
      <c r="B573" s="41">
        <v>7020</v>
      </c>
      <c r="C573" s="41">
        <v>7120</v>
      </c>
      <c r="D573" s="41">
        <v>6930</v>
      </c>
      <c r="E573" s="41">
        <v>6980</v>
      </c>
      <c r="F573" s="7">
        <v>43105000</v>
      </c>
      <c r="G573" s="19" t="str">
        <f>TEXT(StockData[[#This Row],[Date]],"mmm")</f>
        <v>Mar</v>
      </c>
      <c r="H573" s="19">
        <f>YEAR(StockData[[#This Row],[Date]])</f>
        <v>2002</v>
      </c>
      <c r="I573" s="22">
        <f>(StockData[[#This Row],[Close]]-StockData[[#This Row],[Open]])/StockData[[#This Row],[Open]]</f>
        <v>-5.6980056980056983E-3</v>
      </c>
      <c r="J573" s="34">
        <f>StockData[[#This Row],[Date]]</f>
        <v>37335</v>
      </c>
    </row>
    <row r="574" spans="1:10" x14ac:dyDescent="0.3">
      <c r="A574" s="6">
        <v>37336</v>
      </c>
      <c r="B574" s="41">
        <v>6800</v>
      </c>
      <c r="C574" s="41">
        <v>6910</v>
      </c>
      <c r="D574" s="41">
        <v>6800</v>
      </c>
      <c r="E574" s="41">
        <v>6830</v>
      </c>
      <c r="F574" s="7">
        <v>33605000</v>
      </c>
      <c r="G574" s="19" t="str">
        <f>TEXT(StockData[[#This Row],[Date]],"mmm")</f>
        <v>Mar</v>
      </c>
      <c r="H574" s="19">
        <f>YEAR(StockData[[#This Row],[Date]])</f>
        <v>2002</v>
      </c>
      <c r="I574" s="22">
        <f>(StockData[[#This Row],[Close]]-StockData[[#This Row],[Open]])/StockData[[#This Row],[Open]]</f>
        <v>4.4117647058823529E-3</v>
      </c>
      <c r="J574" s="34">
        <f>StockData[[#This Row],[Date]]</f>
        <v>37336</v>
      </c>
    </row>
    <row r="575" spans="1:10" x14ac:dyDescent="0.3">
      <c r="A575" s="6">
        <v>37337</v>
      </c>
      <c r="B575" s="41">
        <v>6900</v>
      </c>
      <c r="C575" s="41">
        <v>7140</v>
      </c>
      <c r="D575" s="41">
        <v>6790</v>
      </c>
      <c r="E575" s="41">
        <v>7010</v>
      </c>
      <c r="F575" s="7">
        <v>48595000</v>
      </c>
      <c r="G575" s="19" t="str">
        <f>TEXT(StockData[[#This Row],[Date]],"mmm")</f>
        <v>Mar</v>
      </c>
      <c r="H575" s="19">
        <f>YEAR(StockData[[#This Row],[Date]])</f>
        <v>2002</v>
      </c>
      <c r="I575" s="22">
        <f>(StockData[[#This Row],[Close]]-StockData[[#This Row],[Open]])/StockData[[#This Row],[Open]]</f>
        <v>1.5942028985507246E-2</v>
      </c>
      <c r="J575" s="34">
        <f>StockData[[#This Row],[Date]]</f>
        <v>37337</v>
      </c>
    </row>
    <row r="576" spans="1:10" x14ac:dyDescent="0.3">
      <c r="A576" s="6">
        <v>37340</v>
      </c>
      <c r="B576" s="41">
        <v>7060</v>
      </c>
      <c r="C576" s="41">
        <v>7060</v>
      </c>
      <c r="D576" s="41">
        <v>6800</v>
      </c>
      <c r="E576" s="41">
        <v>6800</v>
      </c>
      <c r="F576" s="7">
        <v>54505000</v>
      </c>
      <c r="G576" s="19" t="str">
        <f>TEXT(StockData[[#This Row],[Date]],"mmm")</f>
        <v>Mar</v>
      </c>
      <c r="H576" s="19">
        <f>YEAR(StockData[[#This Row],[Date]])</f>
        <v>2002</v>
      </c>
      <c r="I576" s="22">
        <f>(StockData[[#This Row],[Close]]-StockData[[#This Row],[Open]])/StockData[[#This Row],[Open]]</f>
        <v>-3.6827195467422094E-2</v>
      </c>
      <c r="J576" s="34">
        <f>StockData[[#This Row],[Date]]</f>
        <v>37340</v>
      </c>
    </row>
    <row r="577" spans="1:10" x14ac:dyDescent="0.3">
      <c r="A577" s="6">
        <v>37341</v>
      </c>
      <c r="B577" s="41">
        <v>6770</v>
      </c>
      <c r="C577" s="41">
        <v>6980</v>
      </c>
      <c r="D577" s="41">
        <v>6730</v>
      </c>
      <c r="E577" s="41">
        <v>6980</v>
      </c>
      <c r="F577" s="7">
        <v>42195000</v>
      </c>
      <c r="G577" s="19" t="str">
        <f>TEXT(StockData[[#This Row],[Date]],"mmm")</f>
        <v>Mar</v>
      </c>
      <c r="H577" s="19">
        <f>YEAR(StockData[[#This Row],[Date]])</f>
        <v>2002</v>
      </c>
      <c r="I577" s="22">
        <f>(StockData[[#This Row],[Close]]-StockData[[#This Row],[Open]])/StockData[[#This Row],[Open]]</f>
        <v>3.10192023633678E-2</v>
      </c>
      <c r="J577" s="34">
        <f>StockData[[#This Row],[Date]]</f>
        <v>37341</v>
      </c>
    </row>
    <row r="578" spans="1:10" x14ac:dyDescent="0.3">
      <c r="A578" s="6">
        <v>37342</v>
      </c>
      <c r="B578" s="41">
        <v>7000</v>
      </c>
      <c r="C578" s="41">
        <v>7310</v>
      </c>
      <c r="D578" s="41">
        <v>7000</v>
      </c>
      <c r="E578" s="41">
        <v>7270</v>
      </c>
      <c r="F578" s="7">
        <v>61410000</v>
      </c>
      <c r="G578" s="19" t="str">
        <f>TEXT(StockData[[#This Row],[Date]],"mmm")</f>
        <v>Mar</v>
      </c>
      <c r="H578" s="19">
        <f>YEAR(StockData[[#This Row],[Date]])</f>
        <v>2002</v>
      </c>
      <c r="I578" s="22">
        <f>(StockData[[#This Row],[Close]]-StockData[[#This Row],[Open]])/StockData[[#This Row],[Open]]</f>
        <v>3.8571428571428569E-2</v>
      </c>
      <c r="J578" s="34">
        <f>StockData[[#This Row],[Date]]</f>
        <v>37342</v>
      </c>
    </row>
    <row r="579" spans="1:10" x14ac:dyDescent="0.3">
      <c r="A579" s="6">
        <v>37343</v>
      </c>
      <c r="B579" s="41">
        <v>7250</v>
      </c>
      <c r="C579" s="41">
        <v>7400</v>
      </c>
      <c r="D579" s="41">
        <v>7150</v>
      </c>
      <c r="E579" s="41">
        <v>7150</v>
      </c>
      <c r="F579" s="7">
        <v>39260000</v>
      </c>
      <c r="G579" s="19" t="str">
        <f>TEXT(StockData[[#This Row],[Date]],"mmm")</f>
        <v>Mar</v>
      </c>
      <c r="H579" s="19">
        <f>YEAR(StockData[[#This Row],[Date]])</f>
        <v>2002</v>
      </c>
      <c r="I579" s="22">
        <f>(StockData[[#This Row],[Close]]-StockData[[#This Row],[Open]])/StockData[[#This Row],[Open]]</f>
        <v>-1.3793103448275862E-2</v>
      </c>
      <c r="J579" s="34">
        <f>StockData[[#This Row],[Date]]</f>
        <v>37343</v>
      </c>
    </row>
    <row r="580" spans="1:10" x14ac:dyDescent="0.3">
      <c r="A580" s="6">
        <v>37344</v>
      </c>
      <c r="B580" s="41">
        <v>7300</v>
      </c>
      <c r="C580" s="41">
        <v>7420</v>
      </c>
      <c r="D580" s="41">
        <v>7260</v>
      </c>
      <c r="E580" s="41">
        <v>7360</v>
      </c>
      <c r="F580" s="7">
        <v>36935000</v>
      </c>
      <c r="G580" s="19" t="str">
        <f>TEXT(StockData[[#This Row],[Date]],"mmm")</f>
        <v>Mar</v>
      </c>
      <c r="H580" s="19">
        <f>YEAR(StockData[[#This Row],[Date]])</f>
        <v>2002</v>
      </c>
      <c r="I580" s="22">
        <f>(StockData[[#This Row],[Close]]-StockData[[#This Row],[Open]])/StockData[[#This Row],[Open]]</f>
        <v>8.21917808219178E-3</v>
      </c>
      <c r="J580" s="34">
        <f>StockData[[#This Row],[Date]]</f>
        <v>37344</v>
      </c>
    </row>
    <row r="581" spans="1:10" x14ac:dyDescent="0.3">
      <c r="A581" s="6">
        <v>37347</v>
      </c>
      <c r="B581" s="41">
        <v>7500</v>
      </c>
      <c r="C581" s="41">
        <v>7690</v>
      </c>
      <c r="D581" s="41">
        <v>7410</v>
      </c>
      <c r="E581" s="41">
        <v>7480</v>
      </c>
      <c r="F581" s="7">
        <v>57465000</v>
      </c>
      <c r="G581" s="19" t="str">
        <f>TEXT(StockData[[#This Row],[Date]],"mmm")</f>
        <v>Apr</v>
      </c>
      <c r="H581" s="19">
        <f>YEAR(StockData[[#This Row],[Date]])</f>
        <v>2002</v>
      </c>
      <c r="I581" s="22">
        <f>(StockData[[#This Row],[Close]]-StockData[[#This Row],[Open]])/StockData[[#This Row],[Open]]</f>
        <v>-2.6666666666666666E-3</v>
      </c>
      <c r="J581" s="34">
        <f>StockData[[#This Row],[Date]]</f>
        <v>37347</v>
      </c>
    </row>
    <row r="582" spans="1:10" x14ac:dyDescent="0.3">
      <c r="A582" s="6">
        <v>37348</v>
      </c>
      <c r="B582" s="41">
        <v>7560</v>
      </c>
      <c r="C582" s="41">
        <v>7970</v>
      </c>
      <c r="D582" s="41">
        <v>7400</v>
      </c>
      <c r="E582" s="41">
        <v>7970</v>
      </c>
      <c r="F582" s="7">
        <v>78395000</v>
      </c>
      <c r="G582" s="19" t="str">
        <f>TEXT(StockData[[#This Row],[Date]],"mmm")</f>
        <v>Apr</v>
      </c>
      <c r="H582" s="19">
        <f>YEAR(StockData[[#This Row],[Date]])</f>
        <v>2002</v>
      </c>
      <c r="I582" s="22">
        <f>(StockData[[#This Row],[Close]]-StockData[[#This Row],[Open]])/StockData[[#This Row],[Open]]</f>
        <v>5.423280423280423E-2</v>
      </c>
      <c r="J582" s="34">
        <f>StockData[[#This Row],[Date]]</f>
        <v>37348</v>
      </c>
    </row>
    <row r="583" spans="1:10" x14ac:dyDescent="0.3">
      <c r="A583" s="6">
        <v>37349</v>
      </c>
      <c r="B583" s="41">
        <v>7950</v>
      </c>
      <c r="C583" s="41">
        <v>8100</v>
      </c>
      <c r="D583" s="41">
        <v>7860</v>
      </c>
      <c r="E583" s="41">
        <v>8080</v>
      </c>
      <c r="F583" s="7">
        <v>60430000</v>
      </c>
      <c r="G583" s="19" t="str">
        <f>TEXT(StockData[[#This Row],[Date]],"mmm")</f>
        <v>Apr</v>
      </c>
      <c r="H583" s="19">
        <f>YEAR(StockData[[#This Row],[Date]])</f>
        <v>2002</v>
      </c>
      <c r="I583" s="22">
        <f>(StockData[[#This Row],[Close]]-StockData[[#This Row],[Open]])/StockData[[#This Row],[Open]]</f>
        <v>1.6352201257861635E-2</v>
      </c>
      <c r="J583" s="34">
        <f>StockData[[#This Row],[Date]]</f>
        <v>37349</v>
      </c>
    </row>
    <row r="584" spans="1:10" x14ac:dyDescent="0.3">
      <c r="A584" s="6">
        <v>37350</v>
      </c>
      <c r="B584" s="41">
        <v>7980</v>
      </c>
      <c r="C584" s="41">
        <v>7980</v>
      </c>
      <c r="D584" s="41">
        <v>7730</v>
      </c>
      <c r="E584" s="41">
        <v>7780</v>
      </c>
      <c r="F584" s="7">
        <v>70795000</v>
      </c>
      <c r="G584" s="19" t="str">
        <f>TEXT(StockData[[#This Row],[Date]],"mmm")</f>
        <v>Apr</v>
      </c>
      <c r="H584" s="19">
        <f>YEAR(StockData[[#This Row],[Date]])</f>
        <v>2002</v>
      </c>
      <c r="I584" s="22">
        <f>(StockData[[#This Row],[Close]]-StockData[[#This Row],[Open]])/StockData[[#This Row],[Open]]</f>
        <v>-2.5062656641604009E-2</v>
      </c>
      <c r="J584" s="34">
        <f>StockData[[#This Row],[Date]]</f>
        <v>37350</v>
      </c>
    </row>
    <row r="585" spans="1:10" x14ac:dyDescent="0.3">
      <c r="A585" s="6">
        <v>37351</v>
      </c>
      <c r="B585" s="41">
        <v>7780</v>
      </c>
      <c r="C585" s="41">
        <v>7780</v>
      </c>
      <c r="D585" s="41">
        <v>7780</v>
      </c>
      <c r="E585" s="41">
        <v>7780</v>
      </c>
      <c r="F585" s="7">
        <v>0</v>
      </c>
      <c r="G585" s="19" t="str">
        <f>TEXT(StockData[[#This Row],[Date]],"mmm")</f>
        <v>Apr</v>
      </c>
      <c r="H585" s="19">
        <f>YEAR(StockData[[#This Row],[Date]])</f>
        <v>2002</v>
      </c>
      <c r="I585" s="22">
        <f>(StockData[[#This Row],[Close]]-StockData[[#This Row],[Open]])/StockData[[#This Row],[Open]]</f>
        <v>0</v>
      </c>
      <c r="J585" s="34">
        <f>StockData[[#This Row],[Date]]</f>
        <v>37351</v>
      </c>
    </row>
    <row r="586" spans="1:10" x14ac:dyDescent="0.3">
      <c r="A586" s="6">
        <v>37354</v>
      </c>
      <c r="B586" s="41">
        <v>7760</v>
      </c>
      <c r="C586" s="41">
        <v>7760</v>
      </c>
      <c r="D586" s="41">
        <v>7380</v>
      </c>
      <c r="E586" s="41">
        <v>7380</v>
      </c>
      <c r="F586" s="7">
        <v>77600000</v>
      </c>
      <c r="G586" s="19" t="str">
        <f>TEXT(StockData[[#This Row],[Date]],"mmm")</f>
        <v>Apr</v>
      </c>
      <c r="H586" s="19">
        <f>YEAR(StockData[[#This Row],[Date]])</f>
        <v>2002</v>
      </c>
      <c r="I586" s="22">
        <f>(StockData[[#This Row],[Close]]-StockData[[#This Row],[Open]])/StockData[[#This Row],[Open]]</f>
        <v>-4.8969072164948453E-2</v>
      </c>
      <c r="J586" s="34">
        <f>StockData[[#This Row],[Date]]</f>
        <v>37354</v>
      </c>
    </row>
    <row r="587" spans="1:10" x14ac:dyDescent="0.3">
      <c r="A587" s="6">
        <v>37355</v>
      </c>
      <c r="B587" s="41">
        <v>7400</v>
      </c>
      <c r="C587" s="41">
        <v>7470</v>
      </c>
      <c r="D587" s="41">
        <v>7320</v>
      </c>
      <c r="E587" s="41">
        <v>7380</v>
      </c>
      <c r="F587" s="7">
        <v>52740000</v>
      </c>
      <c r="G587" s="19" t="str">
        <f>TEXT(StockData[[#This Row],[Date]],"mmm")</f>
        <v>Apr</v>
      </c>
      <c r="H587" s="19">
        <f>YEAR(StockData[[#This Row],[Date]])</f>
        <v>2002</v>
      </c>
      <c r="I587" s="22">
        <f>(StockData[[#This Row],[Close]]-StockData[[#This Row],[Open]])/StockData[[#This Row],[Open]]</f>
        <v>-2.7027027027027029E-3</v>
      </c>
      <c r="J587" s="34">
        <f>StockData[[#This Row],[Date]]</f>
        <v>37355</v>
      </c>
    </row>
    <row r="588" spans="1:10" x14ac:dyDescent="0.3">
      <c r="A588" s="6">
        <v>37356</v>
      </c>
      <c r="B588" s="41">
        <v>7380</v>
      </c>
      <c r="C588" s="41">
        <v>7390</v>
      </c>
      <c r="D588" s="41">
        <v>7110</v>
      </c>
      <c r="E588" s="41">
        <v>7120</v>
      </c>
      <c r="F588" s="7">
        <v>65180000</v>
      </c>
      <c r="G588" s="19" t="str">
        <f>TEXT(StockData[[#This Row],[Date]],"mmm")</f>
        <v>Apr</v>
      </c>
      <c r="H588" s="19">
        <f>YEAR(StockData[[#This Row],[Date]])</f>
        <v>2002</v>
      </c>
      <c r="I588" s="22">
        <f>(StockData[[#This Row],[Close]]-StockData[[#This Row],[Open]])/StockData[[#This Row],[Open]]</f>
        <v>-3.5230352303523033E-2</v>
      </c>
      <c r="J588" s="34">
        <f>StockData[[#This Row],[Date]]</f>
        <v>37356</v>
      </c>
    </row>
    <row r="589" spans="1:10" x14ac:dyDescent="0.3">
      <c r="A589" s="6">
        <v>37357</v>
      </c>
      <c r="B589" s="41">
        <v>7150</v>
      </c>
      <c r="C589" s="41">
        <v>7300</v>
      </c>
      <c r="D589" s="41">
        <v>7120</v>
      </c>
      <c r="E589" s="41">
        <v>7190</v>
      </c>
      <c r="F589" s="7">
        <v>71690000</v>
      </c>
      <c r="G589" s="19" t="str">
        <f>TEXT(StockData[[#This Row],[Date]],"mmm")</f>
        <v>Apr</v>
      </c>
      <c r="H589" s="19">
        <f>YEAR(StockData[[#This Row],[Date]])</f>
        <v>2002</v>
      </c>
      <c r="I589" s="22">
        <f>(StockData[[#This Row],[Close]]-StockData[[#This Row],[Open]])/StockData[[#This Row],[Open]]</f>
        <v>5.5944055944055944E-3</v>
      </c>
      <c r="J589" s="34">
        <f>StockData[[#This Row],[Date]]</f>
        <v>37357</v>
      </c>
    </row>
    <row r="590" spans="1:10" x14ac:dyDescent="0.3">
      <c r="A590" s="6">
        <v>37358</v>
      </c>
      <c r="B590" s="41">
        <v>7190</v>
      </c>
      <c r="C590" s="41">
        <v>7430</v>
      </c>
      <c r="D590" s="41">
        <v>7110</v>
      </c>
      <c r="E590" s="41">
        <v>7380</v>
      </c>
      <c r="F590" s="7">
        <v>55420000</v>
      </c>
      <c r="G590" s="19" t="str">
        <f>TEXT(StockData[[#This Row],[Date]],"mmm")</f>
        <v>Apr</v>
      </c>
      <c r="H590" s="19">
        <f>YEAR(StockData[[#This Row],[Date]])</f>
        <v>2002</v>
      </c>
      <c r="I590" s="22">
        <f>(StockData[[#This Row],[Close]]-StockData[[#This Row],[Open]])/StockData[[#This Row],[Open]]</f>
        <v>2.6425591098748261E-2</v>
      </c>
      <c r="J590" s="34">
        <f>StockData[[#This Row],[Date]]</f>
        <v>37358</v>
      </c>
    </row>
    <row r="591" spans="1:10" x14ac:dyDescent="0.3">
      <c r="A591" s="6">
        <v>37361</v>
      </c>
      <c r="B591" s="41">
        <v>7440</v>
      </c>
      <c r="C591" s="41">
        <v>7760</v>
      </c>
      <c r="D591" s="41">
        <v>7440</v>
      </c>
      <c r="E591" s="41">
        <v>7700</v>
      </c>
      <c r="F591" s="7">
        <v>42665000</v>
      </c>
      <c r="G591" s="19" t="str">
        <f>TEXT(StockData[[#This Row],[Date]],"mmm")</f>
        <v>Apr</v>
      </c>
      <c r="H591" s="19">
        <f>YEAR(StockData[[#This Row],[Date]])</f>
        <v>2002</v>
      </c>
      <c r="I591" s="22">
        <f>(StockData[[#This Row],[Close]]-StockData[[#This Row],[Open]])/StockData[[#This Row],[Open]]</f>
        <v>3.4946236559139782E-2</v>
      </c>
      <c r="J591" s="34">
        <f>StockData[[#This Row],[Date]]</f>
        <v>37361</v>
      </c>
    </row>
    <row r="592" spans="1:10" x14ac:dyDescent="0.3">
      <c r="A592" s="6">
        <v>37362</v>
      </c>
      <c r="B592" s="41">
        <v>7700</v>
      </c>
      <c r="C592" s="41">
        <v>7820</v>
      </c>
      <c r="D592" s="41">
        <v>7630</v>
      </c>
      <c r="E592" s="41">
        <v>7780</v>
      </c>
      <c r="F592" s="7">
        <v>42525000</v>
      </c>
      <c r="G592" s="19" t="str">
        <f>TEXT(StockData[[#This Row],[Date]],"mmm")</f>
        <v>Apr</v>
      </c>
      <c r="H592" s="19">
        <f>YEAR(StockData[[#This Row],[Date]])</f>
        <v>2002</v>
      </c>
      <c r="I592" s="22">
        <f>(StockData[[#This Row],[Close]]-StockData[[#This Row],[Open]])/StockData[[#This Row],[Open]]</f>
        <v>1.038961038961039E-2</v>
      </c>
      <c r="J592" s="34">
        <f>StockData[[#This Row],[Date]]</f>
        <v>37362</v>
      </c>
    </row>
    <row r="593" spans="1:10" x14ac:dyDescent="0.3">
      <c r="A593" s="6">
        <v>37363</v>
      </c>
      <c r="B593" s="41">
        <v>8010</v>
      </c>
      <c r="C593" s="41">
        <v>8220</v>
      </c>
      <c r="D593" s="41">
        <v>7980</v>
      </c>
      <c r="E593" s="41">
        <v>8120</v>
      </c>
      <c r="F593" s="7">
        <v>77025000</v>
      </c>
      <c r="G593" s="19" t="str">
        <f>TEXT(StockData[[#This Row],[Date]],"mmm")</f>
        <v>Apr</v>
      </c>
      <c r="H593" s="19">
        <f>YEAR(StockData[[#This Row],[Date]])</f>
        <v>2002</v>
      </c>
      <c r="I593" s="22">
        <f>(StockData[[#This Row],[Close]]-StockData[[#This Row],[Open]])/StockData[[#This Row],[Open]]</f>
        <v>1.3732833957553059E-2</v>
      </c>
      <c r="J593" s="34">
        <f>StockData[[#This Row],[Date]]</f>
        <v>37363</v>
      </c>
    </row>
    <row r="594" spans="1:10" x14ac:dyDescent="0.3">
      <c r="A594" s="6">
        <v>37364</v>
      </c>
      <c r="B594" s="41">
        <v>8000</v>
      </c>
      <c r="C594" s="41">
        <v>8170</v>
      </c>
      <c r="D594" s="41">
        <v>7950</v>
      </c>
      <c r="E594" s="41">
        <v>8130</v>
      </c>
      <c r="F594" s="7">
        <v>48785000</v>
      </c>
      <c r="G594" s="19" t="str">
        <f>TEXT(StockData[[#This Row],[Date]],"mmm")</f>
        <v>Apr</v>
      </c>
      <c r="H594" s="19">
        <f>YEAR(StockData[[#This Row],[Date]])</f>
        <v>2002</v>
      </c>
      <c r="I594" s="22">
        <f>(StockData[[#This Row],[Close]]-StockData[[#This Row],[Open]])/StockData[[#This Row],[Open]]</f>
        <v>1.6250000000000001E-2</v>
      </c>
      <c r="J594" s="34">
        <f>StockData[[#This Row],[Date]]</f>
        <v>37364</v>
      </c>
    </row>
    <row r="595" spans="1:10" x14ac:dyDescent="0.3">
      <c r="A595" s="6">
        <v>37365</v>
      </c>
      <c r="B595" s="41">
        <v>8130</v>
      </c>
      <c r="C595" s="41">
        <v>8270</v>
      </c>
      <c r="D595" s="41">
        <v>7920</v>
      </c>
      <c r="E595" s="41">
        <v>7920</v>
      </c>
      <c r="F595" s="7">
        <v>61985000</v>
      </c>
      <c r="G595" s="19" t="str">
        <f>TEXT(StockData[[#This Row],[Date]],"mmm")</f>
        <v>Apr</v>
      </c>
      <c r="H595" s="19">
        <f>YEAR(StockData[[#This Row],[Date]])</f>
        <v>2002</v>
      </c>
      <c r="I595" s="22">
        <f>(StockData[[#This Row],[Close]]-StockData[[#This Row],[Open]])/StockData[[#This Row],[Open]]</f>
        <v>-2.5830258302583026E-2</v>
      </c>
      <c r="J595" s="34">
        <f>StockData[[#This Row],[Date]]</f>
        <v>37365</v>
      </c>
    </row>
    <row r="596" spans="1:10" x14ac:dyDescent="0.3">
      <c r="A596" s="6">
        <v>37368</v>
      </c>
      <c r="B596" s="41">
        <v>8060</v>
      </c>
      <c r="C596" s="41">
        <v>8340</v>
      </c>
      <c r="D596" s="41">
        <v>8040</v>
      </c>
      <c r="E596" s="41">
        <v>8200</v>
      </c>
      <c r="F596" s="7">
        <v>61720000</v>
      </c>
      <c r="G596" s="19" t="str">
        <f>TEXT(StockData[[#This Row],[Date]],"mmm")</f>
        <v>Apr</v>
      </c>
      <c r="H596" s="19">
        <f>YEAR(StockData[[#This Row],[Date]])</f>
        <v>2002</v>
      </c>
      <c r="I596" s="22">
        <f>(StockData[[#This Row],[Close]]-StockData[[#This Row],[Open]])/StockData[[#This Row],[Open]]</f>
        <v>1.7369727047146403E-2</v>
      </c>
      <c r="J596" s="34">
        <f>StockData[[#This Row],[Date]]</f>
        <v>37368</v>
      </c>
    </row>
    <row r="597" spans="1:10" x14ac:dyDescent="0.3">
      <c r="A597" s="6">
        <v>37369</v>
      </c>
      <c r="B597" s="41">
        <v>8200</v>
      </c>
      <c r="C597" s="41">
        <v>8560</v>
      </c>
      <c r="D597" s="41">
        <v>8110</v>
      </c>
      <c r="E597" s="41">
        <v>8540</v>
      </c>
      <c r="F597" s="7">
        <v>59890000</v>
      </c>
      <c r="G597" s="19" t="str">
        <f>TEXT(StockData[[#This Row],[Date]],"mmm")</f>
        <v>Apr</v>
      </c>
      <c r="H597" s="19">
        <f>YEAR(StockData[[#This Row],[Date]])</f>
        <v>2002</v>
      </c>
      <c r="I597" s="22">
        <f>(StockData[[#This Row],[Close]]-StockData[[#This Row],[Open]])/StockData[[#This Row],[Open]]</f>
        <v>4.1463414634146344E-2</v>
      </c>
      <c r="J597" s="34">
        <f>StockData[[#This Row],[Date]]</f>
        <v>37369</v>
      </c>
    </row>
    <row r="598" spans="1:10" x14ac:dyDescent="0.3">
      <c r="A598" s="6">
        <v>37370</v>
      </c>
      <c r="B598" s="41">
        <v>8460</v>
      </c>
      <c r="C598" s="41">
        <v>8640</v>
      </c>
      <c r="D598" s="41">
        <v>8360</v>
      </c>
      <c r="E598" s="41">
        <v>8640</v>
      </c>
      <c r="F598" s="7">
        <v>39980000</v>
      </c>
      <c r="G598" s="19" t="str">
        <f>TEXT(StockData[[#This Row],[Date]],"mmm")</f>
        <v>Apr</v>
      </c>
      <c r="H598" s="19">
        <f>YEAR(StockData[[#This Row],[Date]])</f>
        <v>2002</v>
      </c>
      <c r="I598" s="22">
        <f>(StockData[[#This Row],[Close]]-StockData[[#This Row],[Open]])/StockData[[#This Row],[Open]]</f>
        <v>2.1276595744680851E-2</v>
      </c>
      <c r="J598" s="34">
        <f>StockData[[#This Row],[Date]]</f>
        <v>37370</v>
      </c>
    </row>
    <row r="599" spans="1:10" x14ac:dyDescent="0.3">
      <c r="A599" s="6">
        <v>37371</v>
      </c>
      <c r="B599" s="41">
        <v>8430</v>
      </c>
      <c r="C599" s="41">
        <v>8520</v>
      </c>
      <c r="D599" s="41">
        <v>8250</v>
      </c>
      <c r="E599" s="41">
        <v>8260</v>
      </c>
      <c r="F599" s="7">
        <v>51010000</v>
      </c>
      <c r="G599" s="19" t="str">
        <f>TEXT(StockData[[#This Row],[Date]],"mmm")</f>
        <v>Apr</v>
      </c>
      <c r="H599" s="19">
        <f>YEAR(StockData[[#This Row],[Date]])</f>
        <v>2002</v>
      </c>
      <c r="I599" s="22">
        <f>(StockData[[#This Row],[Close]]-StockData[[#This Row],[Open]])/StockData[[#This Row],[Open]]</f>
        <v>-2.0166073546856466E-2</v>
      </c>
      <c r="J599" s="34">
        <f>StockData[[#This Row],[Date]]</f>
        <v>37371</v>
      </c>
    </row>
    <row r="600" spans="1:10" x14ac:dyDescent="0.3">
      <c r="A600" s="6">
        <v>37372</v>
      </c>
      <c r="B600" s="41">
        <v>8140</v>
      </c>
      <c r="C600" s="41">
        <v>8230</v>
      </c>
      <c r="D600" s="41">
        <v>7990</v>
      </c>
      <c r="E600" s="41">
        <v>8000</v>
      </c>
      <c r="F600" s="7">
        <v>56155000</v>
      </c>
      <c r="G600" s="19" t="str">
        <f>TEXT(StockData[[#This Row],[Date]],"mmm")</f>
        <v>Apr</v>
      </c>
      <c r="H600" s="19">
        <f>YEAR(StockData[[#This Row],[Date]])</f>
        <v>2002</v>
      </c>
      <c r="I600" s="22">
        <f>(StockData[[#This Row],[Close]]-StockData[[#This Row],[Open]])/StockData[[#This Row],[Open]]</f>
        <v>-1.7199017199017199E-2</v>
      </c>
      <c r="J600" s="34">
        <f>StockData[[#This Row],[Date]]</f>
        <v>37372</v>
      </c>
    </row>
    <row r="601" spans="1:10" x14ac:dyDescent="0.3">
      <c r="A601" s="6">
        <v>37375</v>
      </c>
      <c r="B601" s="41">
        <v>7800</v>
      </c>
      <c r="C601" s="41">
        <v>7930</v>
      </c>
      <c r="D601" s="41">
        <v>7610</v>
      </c>
      <c r="E601" s="41">
        <v>7620</v>
      </c>
      <c r="F601" s="7">
        <v>53330000</v>
      </c>
      <c r="G601" s="19" t="str">
        <f>TEXT(StockData[[#This Row],[Date]],"mmm")</f>
        <v>Apr</v>
      </c>
      <c r="H601" s="19">
        <f>YEAR(StockData[[#This Row],[Date]])</f>
        <v>2002</v>
      </c>
      <c r="I601" s="22">
        <f>(StockData[[#This Row],[Close]]-StockData[[#This Row],[Open]])/StockData[[#This Row],[Open]]</f>
        <v>-2.3076923076923078E-2</v>
      </c>
      <c r="J601" s="34">
        <f>StockData[[#This Row],[Date]]</f>
        <v>37375</v>
      </c>
    </row>
    <row r="602" spans="1:10" x14ac:dyDescent="0.3">
      <c r="A602" s="6">
        <v>37376</v>
      </c>
      <c r="B602" s="41">
        <v>7660</v>
      </c>
      <c r="C602" s="41">
        <v>7770</v>
      </c>
      <c r="D602" s="41">
        <v>7560</v>
      </c>
      <c r="E602" s="41">
        <v>7640</v>
      </c>
      <c r="F602" s="7">
        <v>44785000</v>
      </c>
      <c r="G602" s="19" t="str">
        <f>TEXT(StockData[[#This Row],[Date]],"mmm")</f>
        <v>Apr</v>
      </c>
      <c r="H602" s="19">
        <f>YEAR(StockData[[#This Row],[Date]])</f>
        <v>2002</v>
      </c>
      <c r="I602" s="22">
        <f>(StockData[[#This Row],[Close]]-StockData[[#This Row],[Open]])/StockData[[#This Row],[Open]]</f>
        <v>-2.6109660574412533E-3</v>
      </c>
      <c r="J602" s="34">
        <f>StockData[[#This Row],[Date]]</f>
        <v>37376</v>
      </c>
    </row>
    <row r="603" spans="1:10" x14ac:dyDescent="0.3">
      <c r="A603" s="6">
        <v>37377</v>
      </c>
      <c r="B603" s="41">
        <v>7640</v>
      </c>
      <c r="C603" s="41">
        <v>7640</v>
      </c>
      <c r="D603" s="41">
        <v>7640</v>
      </c>
      <c r="E603" s="41">
        <v>7640</v>
      </c>
      <c r="F603" s="7">
        <v>0</v>
      </c>
      <c r="G603" s="19" t="str">
        <f>TEXT(StockData[[#This Row],[Date]],"mmm")</f>
        <v>May</v>
      </c>
      <c r="H603" s="19">
        <f>YEAR(StockData[[#This Row],[Date]])</f>
        <v>2002</v>
      </c>
      <c r="I603" s="22">
        <f>(StockData[[#This Row],[Close]]-StockData[[#This Row],[Open]])/StockData[[#This Row],[Open]]</f>
        <v>0</v>
      </c>
      <c r="J603" s="34">
        <f>StockData[[#This Row],[Date]]</f>
        <v>37377</v>
      </c>
    </row>
    <row r="604" spans="1:10" x14ac:dyDescent="0.3">
      <c r="A604" s="6">
        <v>37378</v>
      </c>
      <c r="B604" s="41">
        <v>7740</v>
      </c>
      <c r="C604" s="41">
        <v>7740</v>
      </c>
      <c r="D604" s="41">
        <v>7530</v>
      </c>
      <c r="E604" s="41">
        <v>7590</v>
      </c>
      <c r="F604" s="7">
        <v>51900000</v>
      </c>
      <c r="G604" s="19" t="str">
        <f>TEXT(StockData[[#This Row],[Date]],"mmm")</f>
        <v>May</v>
      </c>
      <c r="H604" s="19">
        <f>YEAR(StockData[[#This Row],[Date]])</f>
        <v>2002</v>
      </c>
      <c r="I604" s="22">
        <f>(StockData[[#This Row],[Close]]-StockData[[#This Row],[Open]])/StockData[[#This Row],[Open]]</f>
        <v>-1.937984496124031E-2</v>
      </c>
      <c r="J604" s="34">
        <f>StockData[[#This Row],[Date]]</f>
        <v>37378</v>
      </c>
    </row>
    <row r="605" spans="1:10" x14ac:dyDescent="0.3">
      <c r="A605" s="6">
        <v>37379</v>
      </c>
      <c r="B605" s="41">
        <v>7440</v>
      </c>
      <c r="C605" s="41">
        <v>7490</v>
      </c>
      <c r="D605" s="41">
        <v>7260</v>
      </c>
      <c r="E605" s="41">
        <v>7400</v>
      </c>
      <c r="F605" s="7">
        <v>55535000</v>
      </c>
      <c r="G605" s="19" t="str">
        <f>TEXT(StockData[[#This Row],[Date]],"mmm")</f>
        <v>May</v>
      </c>
      <c r="H605" s="19">
        <f>YEAR(StockData[[#This Row],[Date]])</f>
        <v>2002</v>
      </c>
      <c r="I605" s="22">
        <f>(StockData[[#This Row],[Close]]-StockData[[#This Row],[Open]])/StockData[[#This Row],[Open]]</f>
        <v>-5.3763440860215058E-3</v>
      </c>
      <c r="J605" s="34">
        <f>StockData[[#This Row],[Date]]</f>
        <v>37379</v>
      </c>
    </row>
    <row r="606" spans="1:10" x14ac:dyDescent="0.3">
      <c r="A606" s="6">
        <v>37382</v>
      </c>
      <c r="B606" s="41">
        <v>7130</v>
      </c>
      <c r="C606" s="41">
        <v>7220</v>
      </c>
      <c r="D606" s="41">
        <v>6960</v>
      </c>
      <c r="E606" s="41">
        <v>6960</v>
      </c>
      <c r="F606" s="7">
        <v>55135000</v>
      </c>
      <c r="G606" s="19" t="str">
        <f>TEXT(StockData[[#This Row],[Date]],"mmm")</f>
        <v>May</v>
      </c>
      <c r="H606" s="19">
        <f>YEAR(StockData[[#This Row],[Date]])</f>
        <v>2002</v>
      </c>
      <c r="I606" s="22">
        <f>(StockData[[#This Row],[Close]]-StockData[[#This Row],[Open]])/StockData[[#This Row],[Open]]</f>
        <v>-2.3842917251051893E-2</v>
      </c>
      <c r="J606" s="34">
        <f>StockData[[#This Row],[Date]]</f>
        <v>37382</v>
      </c>
    </row>
    <row r="607" spans="1:10" x14ac:dyDescent="0.3">
      <c r="A607" s="6">
        <v>37383</v>
      </c>
      <c r="B607" s="41">
        <v>6810</v>
      </c>
      <c r="C607" s="41">
        <v>7040</v>
      </c>
      <c r="D607" s="41">
        <v>6700</v>
      </c>
      <c r="E607" s="41">
        <v>7040</v>
      </c>
      <c r="F607" s="7">
        <v>72025000</v>
      </c>
      <c r="G607" s="19" t="str">
        <f>TEXT(StockData[[#This Row],[Date]],"mmm")</f>
        <v>May</v>
      </c>
      <c r="H607" s="19">
        <f>YEAR(StockData[[#This Row],[Date]])</f>
        <v>2002</v>
      </c>
      <c r="I607" s="22">
        <f>(StockData[[#This Row],[Close]]-StockData[[#This Row],[Open]])/StockData[[#This Row],[Open]]</f>
        <v>3.3773861967694566E-2</v>
      </c>
      <c r="J607" s="34">
        <f>StockData[[#This Row],[Date]]</f>
        <v>37383</v>
      </c>
    </row>
    <row r="608" spans="1:10" x14ac:dyDescent="0.3">
      <c r="A608" s="6">
        <v>37384</v>
      </c>
      <c r="B608" s="41">
        <v>7160</v>
      </c>
      <c r="C608" s="41">
        <v>7380</v>
      </c>
      <c r="D608" s="41">
        <v>7130</v>
      </c>
      <c r="E608" s="41">
        <v>7250</v>
      </c>
      <c r="F608" s="7">
        <v>53325000</v>
      </c>
      <c r="G608" s="19" t="str">
        <f>TEXT(StockData[[#This Row],[Date]],"mmm")</f>
        <v>May</v>
      </c>
      <c r="H608" s="19">
        <f>YEAR(StockData[[#This Row],[Date]])</f>
        <v>2002</v>
      </c>
      <c r="I608" s="22">
        <f>(StockData[[#This Row],[Close]]-StockData[[#This Row],[Open]])/StockData[[#This Row],[Open]]</f>
        <v>1.2569832402234637E-2</v>
      </c>
      <c r="J608" s="34">
        <f>StockData[[#This Row],[Date]]</f>
        <v>37384</v>
      </c>
    </row>
    <row r="609" spans="1:10" x14ac:dyDescent="0.3">
      <c r="A609" s="6">
        <v>37385</v>
      </c>
      <c r="B609" s="41">
        <v>7540</v>
      </c>
      <c r="C609" s="41">
        <v>7560</v>
      </c>
      <c r="D609" s="41">
        <v>7240</v>
      </c>
      <c r="E609" s="41">
        <v>7240</v>
      </c>
      <c r="F609" s="7">
        <v>74720000</v>
      </c>
      <c r="G609" s="19" t="str">
        <f>TEXT(StockData[[#This Row],[Date]],"mmm")</f>
        <v>May</v>
      </c>
      <c r="H609" s="19">
        <f>YEAR(StockData[[#This Row],[Date]])</f>
        <v>2002</v>
      </c>
      <c r="I609" s="22">
        <f>(StockData[[#This Row],[Close]]-StockData[[#This Row],[Open]])/StockData[[#This Row],[Open]]</f>
        <v>-3.9787798408488062E-2</v>
      </c>
      <c r="J609" s="34">
        <f>StockData[[#This Row],[Date]]</f>
        <v>37385</v>
      </c>
    </row>
    <row r="610" spans="1:10" x14ac:dyDescent="0.3">
      <c r="A610" s="6">
        <v>37386</v>
      </c>
      <c r="B610" s="41">
        <v>7010</v>
      </c>
      <c r="C610" s="41">
        <v>7100</v>
      </c>
      <c r="D610" s="41">
        <v>6640</v>
      </c>
      <c r="E610" s="41">
        <v>6680</v>
      </c>
      <c r="F610" s="7">
        <v>100015000</v>
      </c>
      <c r="G610" s="19" t="str">
        <f>TEXT(StockData[[#This Row],[Date]],"mmm")</f>
        <v>May</v>
      </c>
      <c r="H610" s="19">
        <f>YEAR(StockData[[#This Row],[Date]])</f>
        <v>2002</v>
      </c>
      <c r="I610" s="22">
        <f>(StockData[[#This Row],[Close]]-StockData[[#This Row],[Open]])/StockData[[#This Row],[Open]]</f>
        <v>-4.7075606276747506E-2</v>
      </c>
      <c r="J610" s="34">
        <f>StockData[[#This Row],[Date]]</f>
        <v>37386</v>
      </c>
    </row>
    <row r="611" spans="1:10" x14ac:dyDescent="0.3">
      <c r="A611" s="6">
        <v>37389</v>
      </c>
      <c r="B611" s="41">
        <v>6560</v>
      </c>
      <c r="C611" s="41">
        <v>6770</v>
      </c>
      <c r="D611" s="41">
        <v>6410</v>
      </c>
      <c r="E611" s="41">
        <v>6710</v>
      </c>
      <c r="F611" s="7">
        <v>67570000</v>
      </c>
      <c r="G611" s="19" t="str">
        <f>TEXT(StockData[[#This Row],[Date]],"mmm")</f>
        <v>May</v>
      </c>
      <c r="H611" s="19">
        <f>YEAR(StockData[[#This Row],[Date]])</f>
        <v>2002</v>
      </c>
      <c r="I611" s="22">
        <f>(StockData[[#This Row],[Close]]-StockData[[#This Row],[Open]])/StockData[[#This Row],[Open]]</f>
        <v>2.2865853658536585E-2</v>
      </c>
      <c r="J611" s="34">
        <f>StockData[[#This Row],[Date]]</f>
        <v>37389</v>
      </c>
    </row>
    <row r="612" spans="1:10" x14ac:dyDescent="0.3">
      <c r="A612" s="6">
        <v>37390</v>
      </c>
      <c r="B612" s="41">
        <v>6940</v>
      </c>
      <c r="C612" s="41">
        <v>7170</v>
      </c>
      <c r="D612" s="41">
        <v>6900</v>
      </c>
      <c r="E612" s="41">
        <v>7160</v>
      </c>
      <c r="F612" s="7">
        <v>59730000</v>
      </c>
      <c r="G612" s="19" t="str">
        <f>TEXT(StockData[[#This Row],[Date]],"mmm")</f>
        <v>May</v>
      </c>
      <c r="H612" s="19">
        <f>YEAR(StockData[[#This Row],[Date]])</f>
        <v>2002</v>
      </c>
      <c r="I612" s="22">
        <f>(StockData[[#This Row],[Close]]-StockData[[#This Row],[Open]])/StockData[[#This Row],[Open]]</f>
        <v>3.1700288184438041E-2</v>
      </c>
      <c r="J612" s="34">
        <f>StockData[[#This Row],[Date]]</f>
        <v>37390</v>
      </c>
    </row>
    <row r="613" spans="1:10" x14ac:dyDescent="0.3">
      <c r="A613" s="6">
        <v>37391</v>
      </c>
      <c r="B613" s="41">
        <v>7360</v>
      </c>
      <c r="C613" s="41">
        <v>7620</v>
      </c>
      <c r="D613" s="41">
        <v>7340</v>
      </c>
      <c r="E613" s="41">
        <v>7520</v>
      </c>
      <c r="F613" s="7">
        <v>70610000</v>
      </c>
      <c r="G613" s="19" t="str">
        <f>TEXT(StockData[[#This Row],[Date]],"mmm")</f>
        <v>May</v>
      </c>
      <c r="H613" s="19">
        <f>YEAR(StockData[[#This Row],[Date]])</f>
        <v>2002</v>
      </c>
      <c r="I613" s="22">
        <f>(StockData[[#This Row],[Close]]-StockData[[#This Row],[Open]])/StockData[[#This Row],[Open]]</f>
        <v>2.1739130434782608E-2</v>
      </c>
      <c r="J613" s="34">
        <f>StockData[[#This Row],[Date]]</f>
        <v>37391</v>
      </c>
    </row>
    <row r="614" spans="1:10" x14ac:dyDescent="0.3">
      <c r="A614" s="6">
        <v>37392</v>
      </c>
      <c r="B614" s="41">
        <v>7520</v>
      </c>
      <c r="C614" s="41">
        <v>7530</v>
      </c>
      <c r="D614" s="41">
        <v>7390</v>
      </c>
      <c r="E614" s="41">
        <v>7400</v>
      </c>
      <c r="F614" s="7">
        <v>30645000</v>
      </c>
      <c r="G614" s="19" t="str">
        <f>TEXT(StockData[[#This Row],[Date]],"mmm")</f>
        <v>May</v>
      </c>
      <c r="H614" s="19">
        <f>YEAR(StockData[[#This Row],[Date]])</f>
        <v>2002</v>
      </c>
      <c r="I614" s="22">
        <f>(StockData[[#This Row],[Close]]-StockData[[#This Row],[Open]])/StockData[[#This Row],[Open]]</f>
        <v>-1.5957446808510637E-2</v>
      </c>
      <c r="J614" s="34">
        <f>StockData[[#This Row],[Date]]</f>
        <v>37392</v>
      </c>
    </row>
    <row r="615" spans="1:10" x14ac:dyDescent="0.3">
      <c r="A615" s="6">
        <v>37393</v>
      </c>
      <c r="B615" s="41">
        <v>7500</v>
      </c>
      <c r="C615" s="41">
        <v>7670</v>
      </c>
      <c r="D615" s="41">
        <v>7470</v>
      </c>
      <c r="E615" s="41">
        <v>7650</v>
      </c>
      <c r="F615" s="7">
        <v>40355000</v>
      </c>
      <c r="G615" s="19" t="str">
        <f>TEXT(StockData[[#This Row],[Date]],"mmm")</f>
        <v>May</v>
      </c>
      <c r="H615" s="19">
        <f>YEAR(StockData[[#This Row],[Date]])</f>
        <v>2002</v>
      </c>
      <c r="I615" s="22">
        <f>(StockData[[#This Row],[Close]]-StockData[[#This Row],[Open]])/StockData[[#This Row],[Open]]</f>
        <v>0.02</v>
      </c>
      <c r="J615" s="34">
        <f>StockData[[#This Row],[Date]]</f>
        <v>37393</v>
      </c>
    </row>
    <row r="616" spans="1:10" x14ac:dyDescent="0.3">
      <c r="A616" s="6">
        <v>37396</v>
      </c>
      <c r="B616" s="41">
        <v>7600</v>
      </c>
      <c r="C616" s="41">
        <v>7610</v>
      </c>
      <c r="D616" s="41">
        <v>7400</v>
      </c>
      <c r="E616" s="41">
        <v>7400</v>
      </c>
      <c r="F616" s="7">
        <v>30245000</v>
      </c>
      <c r="G616" s="19" t="str">
        <f>TEXT(StockData[[#This Row],[Date]],"mmm")</f>
        <v>May</v>
      </c>
      <c r="H616" s="19">
        <f>YEAR(StockData[[#This Row],[Date]])</f>
        <v>2002</v>
      </c>
      <c r="I616" s="22">
        <f>(StockData[[#This Row],[Close]]-StockData[[#This Row],[Open]])/StockData[[#This Row],[Open]]</f>
        <v>-2.6315789473684209E-2</v>
      </c>
      <c r="J616" s="34">
        <f>StockData[[#This Row],[Date]]</f>
        <v>37396</v>
      </c>
    </row>
    <row r="617" spans="1:10" x14ac:dyDescent="0.3">
      <c r="A617" s="6">
        <v>37397</v>
      </c>
      <c r="B617" s="41">
        <v>7290</v>
      </c>
      <c r="C617" s="41">
        <v>7360</v>
      </c>
      <c r="D617" s="41">
        <v>7100</v>
      </c>
      <c r="E617" s="41">
        <v>7120</v>
      </c>
      <c r="F617" s="7">
        <v>40335000</v>
      </c>
      <c r="G617" s="19" t="str">
        <f>TEXT(StockData[[#This Row],[Date]],"mmm")</f>
        <v>May</v>
      </c>
      <c r="H617" s="19">
        <f>YEAR(StockData[[#This Row],[Date]])</f>
        <v>2002</v>
      </c>
      <c r="I617" s="22">
        <f>(StockData[[#This Row],[Close]]-StockData[[#This Row],[Open]])/StockData[[#This Row],[Open]]</f>
        <v>-2.3319615912208505E-2</v>
      </c>
      <c r="J617" s="34">
        <f>StockData[[#This Row],[Date]]</f>
        <v>37397</v>
      </c>
    </row>
    <row r="618" spans="1:10" x14ac:dyDescent="0.3">
      <c r="A618" s="6">
        <v>37398</v>
      </c>
      <c r="B618" s="41">
        <v>7100</v>
      </c>
      <c r="C618" s="41">
        <v>7400</v>
      </c>
      <c r="D618" s="41">
        <v>7030</v>
      </c>
      <c r="E618" s="41">
        <v>7400</v>
      </c>
      <c r="F618" s="7">
        <v>37960000</v>
      </c>
      <c r="G618" s="19" t="str">
        <f>TEXT(StockData[[#This Row],[Date]],"mmm")</f>
        <v>May</v>
      </c>
      <c r="H618" s="19">
        <f>YEAR(StockData[[#This Row],[Date]])</f>
        <v>2002</v>
      </c>
      <c r="I618" s="22">
        <f>(StockData[[#This Row],[Close]]-StockData[[#This Row],[Open]])/StockData[[#This Row],[Open]]</f>
        <v>4.2253521126760563E-2</v>
      </c>
      <c r="J618" s="34">
        <f>StockData[[#This Row],[Date]]</f>
        <v>37398</v>
      </c>
    </row>
    <row r="619" spans="1:10" x14ac:dyDescent="0.3">
      <c r="A619" s="6">
        <v>37399</v>
      </c>
      <c r="B619" s="41">
        <v>7340</v>
      </c>
      <c r="C619" s="41">
        <v>7380</v>
      </c>
      <c r="D619" s="41">
        <v>7190</v>
      </c>
      <c r="E619" s="41">
        <v>7200</v>
      </c>
      <c r="F619" s="7">
        <v>37015000</v>
      </c>
      <c r="G619" s="19" t="str">
        <f>TEXT(StockData[[#This Row],[Date]],"mmm")</f>
        <v>May</v>
      </c>
      <c r="H619" s="19">
        <f>YEAR(StockData[[#This Row],[Date]])</f>
        <v>2002</v>
      </c>
      <c r="I619" s="22">
        <f>(StockData[[#This Row],[Close]]-StockData[[#This Row],[Open]])/StockData[[#This Row],[Open]]</f>
        <v>-1.9073569482288829E-2</v>
      </c>
      <c r="J619" s="34">
        <f>StockData[[#This Row],[Date]]</f>
        <v>37399</v>
      </c>
    </row>
    <row r="620" spans="1:10" x14ac:dyDescent="0.3">
      <c r="A620" s="6">
        <v>37400</v>
      </c>
      <c r="B620" s="41">
        <v>7360</v>
      </c>
      <c r="C620" s="41">
        <v>7420</v>
      </c>
      <c r="D620" s="41">
        <v>7300</v>
      </c>
      <c r="E620" s="41">
        <v>7320</v>
      </c>
      <c r="F620" s="7">
        <v>34335000</v>
      </c>
      <c r="G620" s="19" t="str">
        <f>TEXT(StockData[[#This Row],[Date]],"mmm")</f>
        <v>May</v>
      </c>
      <c r="H620" s="19">
        <f>YEAR(StockData[[#This Row],[Date]])</f>
        <v>2002</v>
      </c>
      <c r="I620" s="22">
        <f>(StockData[[#This Row],[Close]]-StockData[[#This Row],[Open]])/StockData[[#This Row],[Open]]</f>
        <v>-5.434782608695652E-3</v>
      </c>
      <c r="J620" s="34">
        <f>StockData[[#This Row],[Date]]</f>
        <v>37400</v>
      </c>
    </row>
    <row r="621" spans="1:10" x14ac:dyDescent="0.3">
      <c r="A621" s="6">
        <v>37403</v>
      </c>
      <c r="B621" s="41">
        <v>7200</v>
      </c>
      <c r="C621" s="41">
        <v>7390</v>
      </c>
      <c r="D621" s="41">
        <v>7190</v>
      </c>
      <c r="E621" s="41">
        <v>7230</v>
      </c>
      <c r="F621" s="7">
        <v>19350000</v>
      </c>
      <c r="G621" s="19" t="str">
        <f>TEXT(StockData[[#This Row],[Date]],"mmm")</f>
        <v>May</v>
      </c>
      <c r="H621" s="19">
        <f>YEAR(StockData[[#This Row],[Date]])</f>
        <v>2002</v>
      </c>
      <c r="I621" s="22">
        <f>(StockData[[#This Row],[Close]]-StockData[[#This Row],[Open]])/StockData[[#This Row],[Open]]</f>
        <v>4.1666666666666666E-3</v>
      </c>
      <c r="J621" s="34">
        <f>StockData[[#This Row],[Date]]</f>
        <v>37403</v>
      </c>
    </row>
    <row r="622" spans="1:10" x14ac:dyDescent="0.3">
      <c r="A622" s="6">
        <v>37404</v>
      </c>
      <c r="B622" s="41">
        <v>7250</v>
      </c>
      <c r="C622" s="41">
        <v>7400</v>
      </c>
      <c r="D622" s="41">
        <v>7210</v>
      </c>
      <c r="E622" s="41">
        <v>7390</v>
      </c>
      <c r="F622" s="7">
        <v>23475000</v>
      </c>
      <c r="G622" s="19" t="str">
        <f>TEXT(StockData[[#This Row],[Date]],"mmm")</f>
        <v>May</v>
      </c>
      <c r="H622" s="19">
        <f>YEAR(StockData[[#This Row],[Date]])</f>
        <v>2002</v>
      </c>
      <c r="I622" s="22">
        <f>(StockData[[#This Row],[Close]]-StockData[[#This Row],[Open]])/StockData[[#This Row],[Open]]</f>
        <v>1.9310344827586208E-2</v>
      </c>
      <c r="J622" s="34">
        <f>StockData[[#This Row],[Date]]</f>
        <v>37404</v>
      </c>
    </row>
    <row r="623" spans="1:10" x14ac:dyDescent="0.3">
      <c r="A623" s="6">
        <v>37405</v>
      </c>
      <c r="B623" s="41">
        <v>7300</v>
      </c>
      <c r="C623" s="41">
        <v>7300</v>
      </c>
      <c r="D623" s="41">
        <v>7080</v>
      </c>
      <c r="E623" s="41">
        <v>7240</v>
      </c>
      <c r="F623" s="7">
        <v>39030000</v>
      </c>
      <c r="G623" s="19" t="str">
        <f>TEXT(StockData[[#This Row],[Date]],"mmm")</f>
        <v>May</v>
      </c>
      <c r="H623" s="19">
        <f>YEAR(StockData[[#This Row],[Date]])</f>
        <v>2002</v>
      </c>
      <c r="I623" s="22">
        <f>(StockData[[#This Row],[Close]]-StockData[[#This Row],[Open]])/StockData[[#This Row],[Open]]</f>
        <v>-8.21917808219178E-3</v>
      </c>
      <c r="J623" s="34">
        <f>StockData[[#This Row],[Date]]</f>
        <v>37405</v>
      </c>
    </row>
    <row r="624" spans="1:10" x14ac:dyDescent="0.3">
      <c r="A624" s="6">
        <v>37406</v>
      </c>
      <c r="B624" s="41">
        <v>7130</v>
      </c>
      <c r="C624" s="41">
        <v>7210</v>
      </c>
      <c r="D624" s="41">
        <v>7040</v>
      </c>
      <c r="E624" s="41">
        <v>7100</v>
      </c>
      <c r="F624" s="7">
        <v>31370000</v>
      </c>
      <c r="G624" s="19" t="str">
        <f>TEXT(StockData[[#This Row],[Date]],"mmm")</f>
        <v>May</v>
      </c>
      <c r="H624" s="19">
        <f>YEAR(StockData[[#This Row],[Date]])</f>
        <v>2002</v>
      </c>
      <c r="I624" s="22">
        <f>(StockData[[#This Row],[Close]]-StockData[[#This Row],[Open]])/StockData[[#This Row],[Open]]</f>
        <v>-4.2075736325385693E-3</v>
      </c>
      <c r="J624" s="34">
        <f>StockData[[#This Row],[Date]]</f>
        <v>37406</v>
      </c>
    </row>
    <row r="625" spans="1:10" x14ac:dyDescent="0.3">
      <c r="A625" s="6">
        <v>37407</v>
      </c>
      <c r="B625" s="41">
        <v>7080</v>
      </c>
      <c r="C625" s="41">
        <v>7130</v>
      </c>
      <c r="D625" s="41">
        <v>6840</v>
      </c>
      <c r="E625" s="41">
        <v>6840</v>
      </c>
      <c r="F625" s="7">
        <v>44735000</v>
      </c>
      <c r="G625" s="19" t="str">
        <f>TEXT(StockData[[#This Row],[Date]],"mmm")</f>
        <v>May</v>
      </c>
      <c r="H625" s="19">
        <f>YEAR(StockData[[#This Row],[Date]])</f>
        <v>2002</v>
      </c>
      <c r="I625" s="22">
        <f>(StockData[[#This Row],[Close]]-StockData[[#This Row],[Open]])/StockData[[#This Row],[Open]]</f>
        <v>-3.3898305084745763E-2</v>
      </c>
      <c r="J625" s="34">
        <f>StockData[[#This Row],[Date]]</f>
        <v>37407</v>
      </c>
    </row>
    <row r="626" spans="1:10" x14ac:dyDescent="0.3">
      <c r="A626" s="6">
        <v>37410</v>
      </c>
      <c r="B626" s="41">
        <v>6720</v>
      </c>
      <c r="C626" s="41">
        <v>7080</v>
      </c>
      <c r="D626" s="41">
        <v>6720</v>
      </c>
      <c r="E626" s="41">
        <v>7020</v>
      </c>
      <c r="F626" s="7">
        <v>34900000</v>
      </c>
      <c r="G626" s="19" t="str">
        <f>TEXT(StockData[[#This Row],[Date]],"mmm")</f>
        <v>Jun</v>
      </c>
      <c r="H626" s="19">
        <f>YEAR(StockData[[#This Row],[Date]])</f>
        <v>2002</v>
      </c>
      <c r="I626" s="22">
        <f>(StockData[[#This Row],[Close]]-StockData[[#This Row],[Open]])/StockData[[#This Row],[Open]]</f>
        <v>4.4642857142857144E-2</v>
      </c>
      <c r="J626" s="34">
        <f>StockData[[#This Row],[Date]]</f>
        <v>37410</v>
      </c>
    </row>
    <row r="627" spans="1:10" x14ac:dyDescent="0.3">
      <c r="A627" s="6">
        <v>37411</v>
      </c>
      <c r="B627" s="41">
        <v>6820</v>
      </c>
      <c r="C627" s="41">
        <v>7080</v>
      </c>
      <c r="D627" s="41">
        <v>6810</v>
      </c>
      <c r="E627" s="41">
        <v>7040</v>
      </c>
      <c r="F627" s="7">
        <v>28405000</v>
      </c>
      <c r="G627" s="19" t="str">
        <f>TEXT(StockData[[#This Row],[Date]],"mmm")</f>
        <v>Jun</v>
      </c>
      <c r="H627" s="19">
        <f>YEAR(StockData[[#This Row],[Date]])</f>
        <v>2002</v>
      </c>
      <c r="I627" s="22">
        <f>(StockData[[#This Row],[Close]]-StockData[[#This Row],[Open]])/StockData[[#This Row],[Open]]</f>
        <v>3.2258064516129031E-2</v>
      </c>
      <c r="J627" s="34">
        <f>StockData[[#This Row],[Date]]</f>
        <v>37411</v>
      </c>
    </row>
    <row r="628" spans="1:10" x14ac:dyDescent="0.3">
      <c r="A628" s="6">
        <v>37412</v>
      </c>
      <c r="B628" s="41">
        <v>7160</v>
      </c>
      <c r="C628" s="41">
        <v>7250</v>
      </c>
      <c r="D628" s="41">
        <v>7090</v>
      </c>
      <c r="E628" s="41">
        <v>7110</v>
      </c>
      <c r="F628" s="7">
        <v>25415000</v>
      </c>
      <c r="G628" s="19" t="str">
        <f>TEXT(StockData[[#This Row],[Date]],"mmm")</f>
        <v>Jun</v>
      </c>
      <c r="H628" s="19">
        <f>YEAR(StockData[[#This Row],[Date]])</f>
        <v>2002</v>
      </c>
      <c r="I628" s="22">
        <f>(StockData[[#This Row],[Close]]-StockData[[#This Row],[Open]])/StockData[[#This Row],[Open]]</f>
        <v>-6.9832402234636867E-3</v>
      </c>
      <c r="J628" s="34">
        <f>StockData[[#This Row],[Date]]</f>
        <v>37412</v>
      </c>
    </row>
    <row r="629" spans="1:10" x14ac:dyDescent="0.3">
      <c r="A629" s="6">
        <v>37413</v>
      </c>
      <c r="B629" s="41">
        <v>7110</v>
      </c>
      <c r="C629" s="41">
        <v>7110</v>
      </c>
      <c r="D629" s="41">
        <v>7110</v>
      </c>
      <c r="E629" s="41">
        <v>7110</v>
      </c>
      <c r="F629" s="7">
        <v>0</v>
      </c>
      <c r="G629" s="19" t="str">
        <f>TEXT(StockData[[#This Row],[Date]],"mmm")</f>
        <v>Jun</v>
      </c>
      <c r="H629" s="19">
        <f>YEAR(StockData[[#This Row],[Date]])</f>
        <v>2002</v>
      </c>
      <c r="I629" s="22">
        <f>(StockData[[#This Row],[Close]]-StockData[[#This Row],[Open]])/StockData[[#This Row],[Open]]</f>
        <v>0</v>
      </c>
      <c r="J629" s="34">
        <f>StockData[[#This Row],[Date]]</f>
        <v>37413</v>
      </c>
    </row>
    <row r="630" spans="1:10" x14ac:dyDescent="0.3">
      <c r="A630" s="6">
        <v>37414</v>
      </c>
      <c r="B630" s="41">
        <v>6910</v>
      </c>
      <c r="C630" s="41">
        <v>6990</v>
      </c>
      <c r="D630" s="41">
        <v>6880</v>
      </c>
      <c r="E630" s="41">
        <v>6900</v>
      </c>
      <c r="F630" s="7">
        <v>39460000</v>
      </c>
      <c r="G630" s="19" t="str">
        <f>TEXT(StockData[[#This Row],[Date]],"mmm")</f>
        <v>Jun</v>
      </c>
      <c r="H630" s="19">
        <f>YEAR(StockData[[#This Row],[Date]])</f>
        <v>2002</v>
      </c>
      <c r="I630" s="22">
        <f>(StockData[[#This Row],[Close]]-StockData[[#This Row],[Open]])/StockData[[#This Row],[Open]]</f>
        <v>-1.4471780028943559E-3</v>
      </c>
      <c r="J630" s="34">
        <f>StockData[[#This Row],[Date]]</f>
        <v>37414</v>
      </c>
    </row>
    <row r="631" spans="1:10" x14ac:dyDescent="0.3">
      <c r="A631" s="6">
        <v>37417</v>
      </c>
      <c r="B631" s="41">
        <v>6980</v>
      </c>
      <c r="C631" s="41">
        <v>7050</v>
      </c>
      <c r="D631" s="41">
        <v>6960</v>
      </c>
      <c r="E631" s="41">
        <v>7000</v>
      </c>
      <c r="F631" s="7">
        <v>28000000</v>
      </c>
      <c r="G631" s="19" t="str">
        <f>TEXT(StockData[[#This Row],[Date]],"mmm")</f>
        <v>Jun</v>
      </c>
      <c r="H631" s="19">
        <f>YEAR(StockData[[#This Row],[Date]])</f>
        <v>2002</v>
      </c>
      <c r="I631" s="22">
        <f>(StockData[[#This Row],[Close]]-StockData[[#This Row],[Open]])/StockData[[#This Row],[Open]]</f>
        <v>2.8653295128939827E-3</v>
      </c>
      <c r="J631" s="34">
        <f>StockData[[#This Row],[Date]]</f>
        <v>37417</v>
      </c>
    </row>
    <row r="632" spans="1:10" x14ac:dyDescent="0.3">
      <c r="A632" s="6">
        <v>37418</v>
      </c>
      <c r="B632" s="41">
        <v>7000</v>
      </c>
      <c r="C632" s="41">
        <v>7020</v>
      </c>
      <c r="D632" s="41">
        <v>6880</v>
      </c>
      <c r="E632" s="41">
        <v>7000</v>
      </c>
      <c r="F632" s="7">
        <v>22005000</v>
      </c>
      <c r="G632" s="19" t="str">
        <f>TEXT(StockData[[#This Row],[Date]],"mmm")</f>
        <v>Jun</v>
      </c>
      <c r="H632" s="19">
        <f>YEAR(StockData[[#This Row],[Date]])</f>
        <v>2002</v>
      </c>
      <c r="I632" s="22">
        <f>(StockData[[#This Row],[Close]]-StockData[[#This Row],[Open]])/StockData[[#This Row],[Open]]</f>
        <v>0</v>
      </c>
      <c r="J632" s="34">
        <f>StockData[[#This Row],[Date]]</f>
        <v>37418</v>
      </c>
    </row>
    <row r="633" spans="1:10" x14ac:dyDescent="0.3">
      <c r="A633" s="6">
        <v>37419</v>
      </c>
      <c r="B633" s="41">
        <v>6930</v>
      </c>
      <c r="C633" s="41">
        <v>7040</v>
      </c>
      <c r="D633" s="41">
        <v>6920</v>
      </c>
      <c r="E633" s="41">
        <v>7040</v>
      </c>
      <c r="F633" s="7">
        <v>42905000</v>
      </c>
      <c r="G633" s="19" t="str">
        <f>TEXT(StockData[[#This Row],[Date]],"mmm")</f>
        <v>Jun</v>
      </c>
      <c r="H633" s="19">
        <f>YEAR(StockData[[#This Row],[Date]])</f>
        <v>2002</v>
      </c>
      <c r="I633" s="22">
        <f>(StockData[[#This Row],[Close]]-StockData[[#This Row],[Open]])/StockData[[#This Row],[Open]]</f>
        <v>1.5873015873015872E-2</v>
      </c>
      <c r="J633" s="34">
        <f>StockData[[#This Row],[Date]]</f>
        <v>37419</v>
      </c>
    </row>
    <row r="634" spans="1:10" x14ac:dyDescent="0.3">
      <c r="A634" s="6">
        <v>37420</v>
      </c>
      <c r="B634" s="41">
        <v>7040</v>
      </c>
      <c r="C634" s="41">
        <v>7040</v>
      </c>
      <c r="D634" s="41">
        <v>7040</v>
      </c>
      <c r="E634" s="41">
        <v>7040</v>
      </c>
      <c r="F634" s="7">
        <v>0</v>
      </c>
      <c r="G634" s="19" t="str">
        <f>TEXT(StockData[[#This Row],[Date]],"mmm")</f>
        <v>Jun</v>
      </c>
      <c r="H634" s="19">
        <f>YEAR(StockData[[#This Row],[Date]])</f>
        <v>2002</v>
      </c>
      <c r="I634" s="22">
        <f>(StockData[[#This Row],[Close]]-StockData[[#This Row],[Open]])/StockData[[#This Row],[Open]]</f>
        <v>0</v>
      </c>
      <c r="J634" s="34">
        <f>StockData[[#This Row],[Date]]</f>
        <v>37420</v>
      </c>
    </row>
    <row r="635" spans="1:10" x14ac:dyDescent="0.3">
      <c r="A635" s="6">
        <v>37421</v>
      </c>
      <c r="B635" s="41">
        <v>7070</v>
      </c>
      <c r="C635" s="41">
        <v>7320</v>
      </c>
      <c r="D635" s="41">
        <v>7060</v>
      </c>
      <c r="E635" s="41">
        <v>7190</v>
      </c>
      <c r="F635" s="7">
        <v>37845000</v>
      </c>
      <c r="G635" s="19" t="str">
        <f>TEXT(StockData[[#This Row],[Date]],"mmm")</f>
        <v>Jun</v>
      </c>
      <c r="H635" s="19">
        <f>YEAR(StockData[[#This Row],[Date]])</f>
        <v>2002</v>
      </c>
      <c r="I635" s="22">
        <f>(StockData[[#This Row],[Close]]-StockData[[#This Row],[Open]])/StockData[[#This Row],[Open]]</f>
        <v>1.6973125884016973E-2</v>
      </c>
      <c r="J635" s="34">
        <f>StockData[[#This Row],[Date]]</f>
        <v>37421</v>
      </c>
    </row>
    <row r="636" spans="1:10" x14ac:dyDescent="0.3">
      <c r="A636" s="6">
        <v>37424</v>
      </c>
      <c r="B636" s="41">
        <v>7220</v>
      </c>
      <c r="C636" s="41">
        <v>7290</v>
      </c>
      <c r="D636" s="41">
        <v>7160</v>
      </c>
      <c r="E636" s="41">
        <v>7180</v>
      </c>
      <c r="F636" s="7">
        <v>28255000</v>
      </c>
      <c r="G636" s="19" t="str">
        <f>TEXT(StockData[[#This Row],[Date]],"mmm")</f>
        <v>Jun</v>
      </c>
      <c r="H636" s="19">
        <f>YEAR(StockData[[#This Row],[Date]])</f>
        <v>2002</v>
      </c>
      <c r="I636" s="22">
        <f>(StockData[[#This Row],[Close]]-StockData[[#This Row],[Open]])/StockData[[#This Row],[Open]]</f>
        <v>-5.5401662049861496E-3</v>
      </c>
      <c r="J636" s="34">
        <f>StockData[[#This Row],[Date]]</f>
        <v>37424</v>
      </c>
    </row>
    <row r="637" spans="1:10" x14ac:dyDescent="0.3">
      <c r="A637" s="6">
        <v>37425</v>
      </c>
      <c r="B637" s="41">
        <v>7400</v>
      </c>
      <c r="C637" s="41">
        <v>7500</v>
      </c>
      <c r="D637" s="41">
        <v>7230</v>
      </c>
      <c r="E637" s="41">
        <v>7260</v>
      </c>
      <c r="F637" s="7">
        <v>41960000</v>
      </c>
      <c r="G637" s="19" t="str">
        <f>TEXT(StockData[[#This Row],[Date]],"mmm")</f>
        <v>Jun</v>
      </c>
      <c r="H637" s="19">
        <f>YEAR(StockData[[#This Row],[Date]])</f>
        <v>2002</v>
      </c>
      <c r="I637" s="22">
        <f>(StockData[[#This Row],[Close]]-StockData[[#This Row],[Open]])/StockData[[#This Row],[Open]]</f>
        <v>-1.891891891891892E-2</v>
      </c>
      <c r="J637" s="34">
        <f>StockData[[#This Row],[Date]]</f>
        <v>37425</v>
      </c>
    </row>
    <row r="638" spans="1:10" x14ac:dyDescent="0.3">
      <c r="A638" s="6">
        <v>37426</v>
      </c>
      <c r="B638" s="41">
        <v>7260</v>
      </c>
      <c r="C638" s="41">
        <v>7320</v>
      </c>
      <c r="D638" s="41">
        <v>6870</v>
      </c>
      <c r="E638" s="41">
        <v>6970</v>
      </c>
      <c r="F638" s="7">
        <v>63065000</v>
      </c>
      <c r="G638" s="19" t="str">
        <f>TEXT(StockData[[#This Row],[Date]],"mmm")</f>
        <v>Jun</v>
      </c>
      <c r="H638" s="19">
        <f>YEAR(StockData[[#This Row],[Date]])</f>
        <v>2002</v>
      </c>
      <c r="I638" s="22">
        <f>(StockData[[#This Row],[Close]]-StockData[[#This Row],[Open]])/StockData[[#This Row],[Open]]</f>
        <v>-3.9944903581267219E-2</v>
      </c>
      <c r="J638" s="34">
        <f>StockData[[#This Row],[Date]]</f>
        <v>37426</v>
      </c>
    </row>
    <row r="639" spans="1:10" x14ac:dyDescent="0.3">
      <c r="A639" s="6">
        <v>37427</v>
      </c>
      <c r="B639" s="41">
        <v>6800</v>
      </c>
      <c r="C639" s="41">
        <v>6880</v>
      </c>
      <c r="D639" s="41">
        <v>6670</v>
      </c>
      <c r="E639" s="41">
        <v>6820</v>
      </c>
      <c r="F639" s="7">
        <v>42950000</v>
      </c>
      <c r="G639" s="19" t="str">
        <f>TEXT(StockData[[#This Row],[Date]],"mmm")</f>
        <v>Jun</v>
      </c>
      <c r="H639" s="19">
        <f>YEAR(StockData[[#This Row],[Date]])</f>
        <v>2002</v>
      </c>
      <c r="I639" s="22">
        <f>(StockData[[#This Row],[Close]]-StockData[[#This Row],[Open]])/StockData[[#This Row],[Open]]</f>
        <v>2.9411764705882353E-3</v>
      </c>
      <c r="J639" s="34">
        <f>StockData[[#This Row],[Date]]</f>
        <v>37427</v>
      </c>
    </row>
    <row r="640" spans="1:10" x14ac:dyDescent="0.3">
      <c r="A640" s="6">
        <v>37428</v>
      </c>
      <c r="B640" s="41">
        <v>6700</v>
      </c>
      <c r="C640" s="41">
        <v>6910</v>
      </c>
      <c r="D640" s="41">
        <v>6610</v>
      </c>
      <c r="E640" s="41">
        <v>6800</v>
      </c>
      <c r="F640" s="7">
        <v>48655000</v>
      </c>
      <c r="G640" s="19" t="str">
        <f>TEXT(StockData[[#This Row],[Date]],"mmm")</f>
        <v>Jun</v>
      </c>
      <c r="H640" s="19">
        <f>YEAR(StockData[[#This Row],[Date]])</f>
        <v>2002</v>
      </c>
      <c r="I640" s="22">
        <f>(StockData[[#This Row],[Close]]-StockData[[#This Row],[Open]])/StockData[[#This Row],[Open]]</f>
        <v>1.4925373134328358E-2</v>
      </c>
      <c r="J640" s="34">
        <f>StockData[[#This Row],[Date]]</f>
        <v>37428</v>
      </c>
    </row>
    <row r="641" spans="1:10" x14ac:dyDescent="0.3">
      <c r="A641" s="6">
        <v>37431</v>
      </c>
      <c r="B641" s="41">
        <v>6630</v>
      </c>
      <c r="C641" s="41">
        <v>6820</v>
      </c>
      <c r="D641" s="41">
        <v>6630</v>
      </c>
      <c r="E641" s="41">
        <v>6780</v>
      </c>
      <c r="F641" s="7">
        <v>27915000</v>
      </c>
      <c r="G641" s="19" t="str">
        <f>TEXT(StockData[[#This Row],[Date]],"mmm")</f>
        <v>Jun</v>
      </c>
      <c r="H641" s="19">
        <f>YEAR(StockData[[#This Row],[Date]])</f>
        <v>2002</v>
      </c>
      <c r="I641" s="22">
        <f>(StockData[[#This Row],[Close]]-StockData[[#This Row],[Open]])/StockData[[#This Row],[Open]]</f>
        <v>2.2624434389140271E-2</v>
      </c>
      <c r="J641" s="34">
        <f>StockData[[#This Row],[Date]]</f>
        <v>37431</v>
      </c>
    </row>
    <row r="642" spans="1:10" x14ac:dyDescent="0.3">
      <c r="A642" s="6">
        <v>37432</v>
      </c>
      <c r="B642" s="41">
        <v>6900</v>
      </c>
      <c r="C642" s="41">
        <v>6940</v>
      </c>
      <c r="D642" s="41">
        <v>6760</v>
      </c>
      <c r="E642" s="41">
        <v>6770</v>
      </c>
      <c r="F642" s="7">
        <v>30155000</v>
      </c>
      <c r="G642" s="19" t="str">
        <f>TEXT(StockData[[#This Row],[Date]],"mmm")</f>
        <v>Jun</v>
      </c>
      <c r="H642" s="19">
        <f>YEAR(StockData[[#This Row],[Date]])</f>
        <v>2002</v>
      </c>
      <c r="I642" s="22">
        <f>(StockData[[#This Row],[Close]]-StockData[[#This Row],[Open]])/StockData[[#This Row],[Open]]</f>
        <v>-1.8840579710144929E-2</v>
      </c>
      <c r="J642" s="34">
        <f>StockData[[#This Row],[Date]]</f>
        <v>37432</v>
      </c>
    </row>
    <row r="643" spans="1:10" x14ac:dyDescent="0.3">
      <c r="A643" s="6">
        <v>37433</v>
      </c>
      <c r="B643" s="41">
        <v>6600</v>
      </c>
      <c r="C643" s="41">
        <v>6610</v>
      </c>
      <c r="D643" s="41">
        <v>6180</v>
      </c>
      <c r="E643" s="41">
        <v>6180</v>
      </c>
      <c r="F643" s="7">
        <v>64210000</v>
      </c>
      <c r="G643" s="19" t="str">
        <f>TEXT(StockData[[#This Row],[Date]],"mmm")</f>
        <v>Jun</v>
      </c>
      <c r="H643" s="19">
        <f>YEAR(StockData[[#This Row],[Date]])</f>
        <v>2002</v>
      </c>
      <c r="I643" s="22">
        <f>(StockData[[#This Row],[Close]]-StockData[[#This Row],[Open]])/StockData[[#This Row],[Open]]</f>
        <v>-6.363636363636363E-2</v>
      </c>
      <c r="J643" s="34">
        <f>StockData[[#This Row],[Date]]</f>
        <v>37433</v>
      </c>
    </row>
    <row r="644" spans="1:10" x14ac:dyDescent="0.3">
      <c r="A644" s="6">
        <v>37434</v>
      </c>
      <c r="B644" s="41">
        <v>6380</v>
      </c>
      <c r="C644" s="41">
        <v>6430</v>
      </c>
      <c r="D644" s="41">
        <v>6220</v>
      </c>
      <c r="E644" s="41">
        <v>6260</v>
      </c>
      <c r="F644" s="7">
        <v>44755000</v>
      </c>
      <c r="G644" s="19" t="str">
        <f>TEXT(StockData[[#This Row],[Date]],"mmm")</f>
        <v>Jun</v>
      </c>
      <c r="H644" s="19">
        <f>YEAR(StockData[[#This Row],[Date]])</f>
        <v>2002</v>
      </c>
      <c r="I644" s="22">
        <f>(StockData[[#This Row],[Close]]-StockData[[#This Row],[Open]])/StockData[[#This Row],[Open]]</f>
        <v>-1.8808777429467086E-2</v>
      </c>
      <c r="J644" s="34">
        <f>StockData[[#This Row],[Date]]</f>
        <v>37434</v>
      </c>
    </row>
    <row r="645" spans="1:10" x14ac:dyDescent="0.3">
      <c r="A645" s="6">
        <v>37435</v>
      </c>
      <c r="B645" s="41">
        <v>6500</v>
      </c>
      <c r="C645" s="41">
        <v>6690</v>
      </c>
      <c r="D645" s="41">
        <v>6440</v>
      </c>
      <c r="E645" s="41">
        <v>6580</v>
      </c>
      <c r="F645" s="7">
        <v>45560000</v>
      </c>
      <c r="G645" s="19" t="str">
        <f>TEXT(StockData[[#This Row],[Date]],"mmm")</f>
        <v>Jun</v>
      </c>
      <c r="H645" s="19">
        <f>YEAR(StockData[[#This Row],[Date]])</f>
        <v>2002</v>
      </c>
      <c r="I645" s="22">
        <f>(StockData[[#This Row],[Close]]-StockData[[#This Row],[Open]])/StockData[[#This Row],[Open]]</f>
        <v>1.2307692307692308E-2</v>
      </c>
      <c r="J645" s="34">
        <f>StockData[[#This Row],[Date]]</f>
        <v>37435</v>
      </c>
    </row>
    <row r="646" spans="1:10" x14ac:dyDescent="0.3">
      <c r="A646" s="6">
        <v>37438</v>
      </c>
      <c r="B646" s="41">
        <v>6580</v>
      </c>
      <c r="C646" s="41">
        <v>6580</v>
      </c>
      <c r="D646" s="41">
        <v>6580</v>
      </c>
      <c r="E646" s="41">
        <v>6580</v>
      </c>
      <c r="F646" s="7">
        <v>0</v>
      </c>
      <c r="G646" s="19" t="str">
        <f>TEXT(StockData[[#This Row],[Date]],"mmm")</f>
        <v>Jul</v>
      </c>
      <c r="H646" s="19">
        <f>YEAR(StockData[[#This Row],[Date]])</f>
        <v>2002</v>
      </c>
      <c r="I646" s="22">
        <f>(StockData[[#This Row],[Close]]-StockData[[#This Row],[Open]])/StockData[[#This Row],[Open]]</f>
        <v>0</v>
      </c>
      <c r="J646" s="34">
        <f>StockData[[#This Row],[Date]]</f>
        <v>37438</v>
      </c>
    </row>
    <row r="647" spans="1:10" x14ac:dyDescent="0.3">
      <c r="A647" s="6">
        <v>37439</v>
      </c>
      <c r="B647" s="41">
        <v>6440</v>
      </c>
      <c r="C647" s="41">
        <v>6800</v>
      </c>
      <c r="D647" s="41">
        <v>6360</v>
      </c>
      <c r="E647" s="41">
        <v>6750</v>
      </c>
      <c r="F647" s="7">
        <v>40600000</v>
      </c>
      <c r="G647" s="19" t="str">
        <f>TEXT(StockData[[#This Row],[Date]],"mmm")</f>
        <v>Jul</v>
      </c>
      <c r="H647" s="19">
        <f>YEAR(StockData[[#This Row],[Date]])</f>
        <v>2002</v>
      </c>
      <c r="I647" s="22">
        <f>(StockData[[#This Row],[Close]]-StockData[[#This Row],[Open]])/StockData[[#This Row],[Open]]</f>
        <v>4.813664596273292E-2</v>
      </c>
      <c r="J647" s="34">
        <f>StockData[[#This Row],[Date]]</f>
        <v>37439</v>
      </c>
    </row>
    <row r="648" spans="1:10" x14ac:dyDescent="0.3">
      <c r="A648" s="6">
        <v>37440</v>
      </c>
      <c r="B648" s="41">
        <v>6630</v>
      </c>
      <c r="C648" s="41">
        <v>6830</v>
      </c>
      <c r="D648" s="41">
        <v>6530</v>
      </c>
      <c r="E648" s="41">
        <v>6760</v>
      </c>
      <c r="F648" s="7">
        <v>40585000</v>
      </c>
      <c r="G648" s="19" t="str">
        <f>TEXT(StockData[[#This Row],[Date]],"mmm")</f>
        <v>Jul</v>
      </c>
      <c r="H648" s="19">
        <f>YEAR(StockData[[#This Row],[Date]])</f>
        <v>2002</v>
      </c>
      <c r="I648" s="22">
        <f>(StockData[[#This Row],[Close]]-StockData[[#This Row],[Open]])/StockData[[#This Row],[Open]]</f>
        <v>1.9607843137254902E-2</v>
      </c>
      <c r="J648" s="34">
        <f>StockData[[#This Row],[Date]]</f>
        <v>37440</v>
      </c>
    </row>
    <row r="649" spans="1:10" x14ac:dyDescent="0.3">
      <c r="A649" s="6">
        <v>37441</v>
      </c>
      <c r="B649" s="41">
        <v>6850</v>
      </c>
      <c r="C649" s="41">
        <v>7000</v>
      </c>
      <c r="D649" s="41">
        <v>6850</v>
      </c>
      <c r="E649" s="41">
        <v>7000</v>
      </c>
      <c r="F649" s="7">
        <v>37020000</v>
      </c>
      <c r="G649" s="19" t="str">
        <f>TEXT(StockData[[#This Row],[Date]],"mmm")</f>
        <v>Jul</v>
      </c>
      <c r="H649" s="19">
        <f>YEAR(StockData[[#This Row],[Date]])</f>
        <v>2002</v>
      </c>
      <c r="I649" s="22">
        <f>(StockData[[#This Row],[Close]]-StockData[[#This Row],[Open]])/StockData[[#This Row],[Open]]</f>
        <v>2.1897810218978103E-2</v>
      </c>
      <c r="J649" s="34">
        <f>StockData[[#This Row],[Date]]</f>
        <v>37441</v>
      </c>
    </row>
    <row r="650" spans="1:10" x14ac:dyDescent="0.3">
      <c r="A650" s="6">
        <v>37442</v>
      </c>
      <c r="B650" s="41">
        <v>7000</v>
      </c>
      <c r="C650" s="41">
        <v>7210</v>
      </c>
      <c r="D650" s="41">
        <v>6980</v>
      </c>
      <c r="E650" s="41">
        <v>7160</v>
      </c>
      <c r="F650" s="7">
        <v>45015000</v>
      </c>
      <c r="G650" s="19" t="str">
        <f>TEXT(StockData[[#This Row],[Date]],"mmm")</f>
        <v>Jul</v>
      </c>
      <c r="H650" s="19">
        <f>YEAR(StockData[[#This Row],[Date]])</f>
        <v>2002</v>
      </c>
      <c r="I650" s="22">
        <f>(StockData[[#This Row],[Close]]-StockData[[#This Row],[Open]])/StockData[[#This Row],[Open]]</f>
        <v>2.2857142857142857E-2</v>
      </c>
      <c r="J650" s="34">
        <f>StockData[[#This Row],[Date]]</f>
        <v>37442</v>
      </c>
    </row>
    <row r="651" spans="1:10" x14ac:dyDescent="0.3">
      <c r="A651" s="6">
        <v>37445</v>
      </c>
      <c r="B651" s="41">
        <v>7400</v>
      </c>
      <c r="C651" s="41">
        <v>7410</v>
      </c>
      <c r="D651" s="41">
        <v>7100</v>
      </c>
      <c r="E651" s="41">
        <v>7180</v>
      </c>
      <c r="F651" s="7">
        <v>54385000</v>
      </c>
      <c r="G651" s="19" t="str">
        <f>TEXT(StockData[[#This Row],[Date]],"mmm")</f>
        <v>Jul</v>
      </c>
      <c r="H651" s="19">
        <f>YEAR(StockData[[#This Row],[Date]])</f>
        <v>2002</v>
      </c>
      <c r="I651" s="22">
        <f>(StockData[[#This Row],[Close]]-StockData[[#This Row],[Open]])/StockData[[#This Row],[Open]]</f>
        <v>-2.9729729729729731E-2</v>
      </c>
      <c r="J651" s="34">
        <f>StockData[[#This Row],[Date]]</f>
        <v>37445</v>
      </c>
    </row>
    <row r="652" spans="1:10" x14ac:dyDescent="0.3">
      <c r="A652" s="6">
        <v>37446</v>
      </c>
      <c r="B652" s="41">
        <v>7200</v>
      </c>
      <c r="C652" s="41">
        <v>7300</v>
      </c>
      <c r="D652" s="41">
        <v>7110</v>
      </c>
      <c r="E652" s="41">
        <v>7240</v>
      </c>
      <c r="F652" s="7">
        <v>33070000</v>
      </c>
      <c r="G652" s="19" t="str">
        <f>TEXT(StockData[[#This Row],[Date]],"mmm")</f>
        <v>Jul</v>
      </c>
      <c r="H652" s="19">
        <f>YEAR(StockData[[#This Row],[Date]])</f>
        <v>2002</v>
      </c>
      <c r="I652" s="22">
        <f>(StockData[[#This Row],[Close]]-StockData[[#This Row],[Open]])/StockData[[#This Row],[Open]]</f>
        <v>5.5555555555555558E-3</v>
      </c>
      <c r="J652" s="34">
        <f>StockData[[#This Row],[Date]]</f>
        <v>37446</v>
      </c>
    </row>
    <row r="653" spans="1:10" x14ac:dyDescent="0.3">
      <c r="A653" s="6">
        <v>37447</v>
      </c>
      <c r="B653" s="41">
        <v>7100</v>
      </c>
      <c r="C653" s="41">
        <v>7170</v>
      </c>
      <c r="D653" s="41">
        <v>6890</v>
      </c>
      <c r="E653" s="41">
        <v>6940</v>
      </c>
      <c r="F653" s="7">
        <v>35655000</v>
      </c>
      <c r="G653" s="19" t="str">
        <f>TEXT(StockData[[#This Row],[Date]],"mmm")</f>
        <v>Jul</v>
      </c>
      <c r="H653" s="19">
        <f>YEAR(StockData[[#This Row],[Date]])</f>
        <v>2002</v>
      </c>
      <c r="I653" s="22">
        <f>(StockData[[#This Row],[Close]]-StockData[[#This Row],[Open]])/StockData[[#This Row],[Open]]</f>
        <v>-2.2535211267605635E-2</v>
      </c>
      <c r="J653" s="34">
        <f>StockData[[#This Row],[Date]]</f>
        <v>37447</v>
      </c>
    </row>
    <row r="654" spans="1:10" x14ac:dyDescent="0.3">
      <c r="A654" s="6">
        <v>37448</v>
      </c>
      <c r="B654" s="41">
        <v>6740</v>
      </c>
      <c r="C654" s="41">
        <v>6780</v>
      </c>
      <c r="D654" s="41">
        <v>6630</v>
      </c>
      <c r="E654" s="41">
        <v>6630</v>
      </c>
      <c r="F654" s="7">
        <v>37980000</v>
      </c>
      <c r="G654" s="19" t="str">
        <f>TEXT(StockData[[#This Row],[Date]],"mmm")</f>
        <v>Jul</v>
      </c>
      <c r="H654" s="19">
        <f>YEAR(StockData[[#This Row],[Date]])</f>
        <v>2002</v>
      </c>
      <c r="I654" s="22">
        <f>(StockData[[#This Row],[Close]]-StockData[[#This Row],[Open]])/StockData[[#This Row],[Open]]</f>
        <v>-1.6320474777448073E-2</v>
      </c>
      <c r="J654" s="34">
        <f>StockData[[#This Row],[Date]]</f>
        <v>37448</v>
      </c>
    </row>
    <row r="655" spans="1:10" x14ac:dyDescent="0.3">
      <c r="A655" s="6">
        <v>37449</v>
      </c>
      <c r="B655" s="41">
        <v>6880</v>
      </c>
      <c r="C655" s="41">
        <v>7090</v>
      </c>
      <c r="D655" s="41">
        <v>6820</v>
      </c>
      <c r="E655" s="41">
        <v>7040</v>
      </c>
      <c r="F655" s="7">
        <v>40000000</v>
      </c>
      <c r="G655" s="19" t="str">
        <f>TEXT(StockData[[#This Row],[Date]],"mmm")</f>
        <v>Jul</v>
      </c>
      <c r="H655" s="19">
        <f>YEAR(StockData[[#This Row],[Date]])</f>
        <v>2002</v>
      </c>
      <c r="I655" s="22">
        <f>(StockData[[#This Row],[Close]]-StockData[[#This Row],[Open]])/StockData[[#This Row],[Open]]</f>
        <v>2.3255813953488372E-2</v>
      </c>
      <c r="J655" s="34">
        <f>StockData[[#This Row],[Date]]</f>
        <v>37449</v>
      </c>
    </row>
    <row r="656" spans="1:10" x14ac:dyDescent="0.3">
      <c r="A656" s="6">
        <v>37452</v>
      </c>
      <c r="B656" s="41">
        <v>6960</v>
      </c>
      <c r="C656" s="41">
        <v>7220</v>
      </c>
      <c r="D656" s="41">
        <v>6960</v>
      </c>
      <c r="E656" s="41">
        <v>7060</v>
      </c>
      <c r="F656" s="7">
        <v>36755000</v>
      </c>
      <c r="G656" s="19" t="str">
        <f>TEXT(StockData[[#This Row],[Date]],"mmm")</f>
        <v>Jul</v>
      </c>
      <c r="H656" s="19">
        <f>YEAR(StockData[[#This Row],[Date]])</f>
        <v>2002</v>
      </c>
      <c r="I656" s="22">
        <f>(StockData[[#This Row],[Close]]-StockData[[#This Row],[Open]])/StockData[[#This Row],[Open]]</f>
        <v>1.4367816091954023E-2</v>
      </c>
      <c r="J656" s="34">
        <f>StockData[[#This Row],[Date]]</f>
        <v>37452</v>
      </c>
    </row>
    <row r="657" spans="1:10" x14ac:dyDescent="0.3">
      <c r="A657" s="6">
        <v>37453</v>
      </c>
      <c r="B657" s="41">
        <v>7200</v>
      </c>
      <c r="C657" s="41">
        <v>7230</v>
      </c>
      <c r="D657" s="41">
        <v>7020</v>
      </c>
      <c r="E657" s="41">
        <v>7080</v>
      </c>
      <c r="F657" s="7">
        <v>42635000</v>
      </c>
      <c r="G657" s="19" t="str">
        <f>TEXT(StockData[[#This Row],[Date]],"mmm")</f>
        <v>Jul</v>
      </c>
      <c r="H657" s="19">
        <f>YEAR(StockData[[#This Row],[Date]])</f>
        <v>2002</v>
      </c>
      <c r="I657" s="22">
        <f>(StockData[[#This Row],[Close]]-StockData[[#This Row],[Open]])/StockData[[#This Row],[Open]]</f>
        <v>-1.6666666666666666E-2</v>
      </c>
      <c r="J657" s="34">
        <f>StockData[[#This Row],[Date]]</f>
        <v>37453</v>
      </c>
    </row>
    <row r="658" spans="1:10" x14ac:dyDescent="0.3">
      <c r="A658" s="6">
        <v>37454</v>
      </c>
      <c r="B658" s="41">
        <v>7080</v>
      </c>
      <c r="C658" s="41">
        <v>7080</v>
      </c>
      <c r="D658" s="41">
        <v>7080</v>
      </c>
      <c r="E658" s="41">
        <v>7080</v>
      </c>
      <c r="F658" s="7">
        <v>0</v>
      </c>
      <c r="G658" s="19" t="str">
        <f>TEXT(StockData[[#This Row],[Date]],"mmm")</f>
        <v>Jul</v>
      </c>
      <c r="H658" s="19">
        <f>YEAR(StockData[[#This Row],[Date]])</f>
        <v>2002</v>
      </c>
      <c r="I658" s="22">
        <f>(StockData[[#This Row],[Close]]-StockData[[#This Row],[Open]])/StockData[[#This Row],[Open]]</f>
        <v>0</v>
      </c>
      <c r="J658" s="34">
        <f>StockData[[#This Row],[Date]]</f>
        <v>37454</v>
      </c>
    </row>
    <row r="659" spans="1:10" x14ac:dyDescent="0.3">
      <c r="A659" s="6">
        <v>37455</v>
      </c>
      <c r="B659" s="41">
        <v>7070</v>
      </c>
      <c r="C659" s="41">
        <v>7210</v>
      </c>
      <c r="D659" s="41">
        <v>7050</v>
      </c>
      <c r="E659" s="41">
        <v>7140</v>
      </c>
      <c r="F659" s="7">
        <v>40105000</v>
      </c>
      <c r="G659" s="19" t="str">
        <f>TEXT(StockData[[#This Row],[Date]],"mmm")</f>
        <v>Jul</v>
      </c>
      <c r="H659" s="19">
        <f>YEAR(StockData[[#This Row],[Date]])</f>
        <v>2002</v>
      </c>
      <c r="I659" s="22">
        <f>(StockData[[#This Row],[Close]]-StockData[[#This Row],[Open]])/StockData[[#This Row],[Open]]</f>
        <v>9.9009900990099011E-3</v>
      </c>
      <c r="J659" s="34">
        <f>StockData[[#This Row],[Date]]</f>
        <v>37455</v>
      </c>
    </row>
    <row r="660" spans="1:10" x14ac:dyDescent="0.3">
      <c r="A660" s="6">
        <v>37456</v>
      </c>
      <c r="B660" s="41">
        <v>7000</v>
      </c>
      <c r="C660" s="41">
        <v>7010</v>
      </c>
      <c r="D660" s="41">
        <v>6760</v>
      </c>
      <c r="E660" s="41">
        <v>6830</v>
      </c>
      <c r="F660" s="7">
        <v>43190000</v>
      </c>
      <c r="G660" s="19" t="str">
        <f>TEXT(StockData[[#This Row],[Date]],"mmm")</f>
        <v>Jul</v>
      </c>
      <c r="H660" s="19">
        <f>YEAR(StockData[[#This Row],[Date]])</f>
        <v>2002</v>
      </c>
      <c r="I660" s="22">
        <f>(StockData[[#This Row],[Close]]-StockData[[#This Row],[Open]])/StockData[[#This Row],[Open]]</f>
        <v>-2.4285714285714285E-2</v>
      </c>
      <c r="J660" s="34">
        <f>StockData[[#This Row],[Date]]</f>
        <v>37456</v>
      </c>
    </row>
    <row r="661" spans="1:10" x14ac:dyDescent="0.3">
      <c r="A661" s="6">
        <v>37459</v>
      </c>
      <c r="B661" s="41">
        <v>6570</v>
      </c>
      <c r="C661" s="41">
        <v>6690</v>
      </c>
      <c r="D661" s="41">
        <v>6540</v>
      </c>
      <c r="E661" s="41">
        <v>6600</v>
      </c>
      <c r="F661" s="7">
        <v>39480000</v>
      </c>
      <c r="G661" s="19" t="str">
        <f>TEXT(StockData[[#This Row],[Date]],"mmm")</f>
        <v>Jul</v>
      </c>
      <c r="H661" s="19">
        <f>YEAR(StockData[[#This Row],[Date]])</f>
        <v>2002</v>
      </c>
      <c r="I661" s="22">
        <f>(StockData[[#This Row],[Close]]-StockData[[#This Row],[Open]])/StockData[[#This Row],[Open]]</f>
        <v>4.5662100456621002E-3</v>
      </c>
      <c r="J661" s="34">
        <f>StockData[[#This Row],[Date]]</f>
        <v>37459</v>
      </c>
    </row>
    <row r="662" spans="1:10" x14ac:dyDescent="0.3">
      <c r="A662" s="6">
        <v>37460</v>
      </c>
      <c r="B662" s="41">
        <v>6520</v>
      </c>
      <c r="C662" s="41">
        <v>6900</v>
      </c>
      <c r="D662" s="41">
        <v>6430</v>
      </c>
      <c r="E662" s="41">
        <v>6900</v>
      </c>
      <c r="F662" s="7">
        <v>41355000</v>
      </c>
      <c r="G662" s="19" t="str">
        <f>TEXT(StockData[[#This Row],[Date]],"mmm")</f>
        <v>Jul</v>
      </c>
      <c r="H662" s="19">
        <f>YEAR(StockData[[#This Row],[Date]])</f>
        <v>2002</v>
      </c>
      <c r="I662" s="22">
        <f>(StockData[[#This Row],[Close]]-StockData[[#This Row],[Open]])/StockData[[#This Row],[Open]]</f>
        <v>5.8282208588957052E-2</v>
      </c>
      <c r="J662" s="34">
        <f>StockData[[#This Row],[Date]]</f>
        <v>37460</v>
      </c>
    </row>
    <row r="663" spans="1:10" x14ac:dyDescent="0.3">
      <c r="A663" s="6">
        <v>37461</v>
      </c>
      <c r="B663" s="41">
        <v>6660</v>
      </c>
      <c r="C663" s="41">
        <v>6740</v>
      </c>
      <c r="D663" s="41">
        <v>6590</v>
      </c>
      <c r="E663" s="41">
        <v>6700</v>
      </c>
      <c r="F663" s="7">
        <v>33850000</v>
      </c>
      <c r="G663" s="19" t="str">
        <f>TEXT(StockData[[#This Row],[Date]],"mmm")</f>
        <v>Jul</v>
      </c>
      <c r="H663" s="19">
        <f>YEAR(StockData[[#This Row],[Date]])</f>
        <v>2002</v>
      </c>
      <c r="I663" s="22">
        <f>(StockData[[#This Row],[Close]]-StockData[[#This Row],[Open]])/StockData[[#This Row],[Open]]</f>
        <v>6.006006006006006E-3</v>
      </c>
      <c r="J663" s="34">
        <f>StockData[[#This Row],[Date]]</f>
        <v>37461</v>
      </c>
    </row>
    <row r="664" spans="1:10" x14ac:dyDescent="0.3">
      <c r="A664" s="6">
        <v>37462</v>
      </c>
      <c r="B664" s="41">
        <v>7000</v>
      </c>
      <c r="C664" s="41">
        <v>7020</v>
      </c>
      <c r="D664" s="41">
        <v>6780</v>
      </c>
      <c r="E664" s="41">
        <v>6780</v>
      </c>
      <c r="F664" s="7">
        <v>47515000</v>
      </c>
      <c r="G664" s="19" t="str">
        <f>TEXT(StockData[[#This Row],[Date]],"mmm")</f>
        <v>Jul</v>
      </c>
      <c r="H664" s="19">
        <f>YEAR(StockData[[#This Row],[Date]])</f>
        <v>2002</v>
      </c>
      <c r="I664" s="22">
        <f>(StockData[[#This Row],[Close]]-StockData[[#This Row],[Open]])/StockData[[#This Row],[Open]]</f>
        <v>-3.1428571428571431E-2</v>
      </c>
      <c r="J664" s="34">
        <f>StockData[[#This Row],[Date]]</f>
        <v>37462</v>
      </c>
    </row>
    <row r="665" spans="1:10" x14ac:dyDescent="0.3">
      <c r="A665" s="6">
        <v>37463</v>
      </c>
      <c r="B665" s="41">
        <v>6590</v>
      </c>
      <c r="C665" s="41">
        <v>6660</v>
      </c>
      <c r="D665" s="41">
        <v>6340</v>
      </c>
      <c r="E665" s="41">
        <v>6400</v>
      </c>
      <c r="F665" s="7">
        <v>63865000</v>
      </c>
      <c r="G665" s="19" t="str">
        <f>TEXT(StockData[[#This Row],[Date]],"mmm")</f>
        <v>Jul</v>
      </c>
      <c r="H665" s="19">
        <f>YEAR(StockData[[#This Row],[Date]])</f>
        <v>2002</v>
      </c>
      <c r="I665" s="22">
        <f>(StockData[[#This Row],[Close]]-StockData[[#This Row],[Open]])/StockData[[#This Row],[Open]]</f>
        <v>-2.8831562974203338E-2</v>
      </c>
      <c r="J665" s="34">
        <f>StockData[[#This Row],[Date]]</f>
        <v>37463</v>
      </c>
    </row>
    <row r="666" spans="1:10" x14ac:dyDescent="0.3">
      <c r="A666" s="6">
        <v>37466</v>
      </c>
      <c r="B666" s="41">
        <v>6480</v>
      </c>
      <c r="C666" s="41">
        <v>6550</v>
      </c>
      <c r="D666" s="41">
        <v>6380</v>
      </c>
      <c r="E666" s="41">
        <v>6500</v>
      </c>
      <c r="F666" s="7">
        <v>28925000</v>
      </c>
      <c r="G666" s="19" t="str">
        <f>TEXT(StockData[[#This Row],[Date]],"mmm")</f>
        <v>Jul</v>
      </c>
      <c r="H666" s="19">
        <f>YEAR(StockData[[#This Row],[Date]])</f>
        <v>2002</v>
      </c>
      <c r="I666" s="22">
        <f>(StockData[[#This Row],[Close]]-StockData[[#This Row],[Open]])/StockData[[#This Row],[Open]]</f>
        <v>3.0864197530864196E-3</v>
      </c>
      <c r="J666" s="34">
        <f>StockData[[#This Row],[Date]]</f>
        <v>37466</v>
      </c>
    </row>
    <row r="667" spans="1:10" x14ac:dyDescent="0.3">
      <c r="A667" s="6">
        <v>37467</v>
      </c>
      <c r="B667" s="41">
        <v>6660</v>
      </c>
      <c r="C667" s="41">
        <v>6780</v>
      </c>
      <c r="D667" s="41">
        <v>6660</v>
      </c>
      <c r="E667" s="41">
        <v>6660</v>
      </c>
      <c r="F667" s="7">
        <v>31170000</v>
      </c>
      <c r="G667" s="19" t="str">
        <f>TEXT(StockData[[#This Row],[Date]],"mmm")</f>
        <v>Jul</v>
      </c>
      <c r="H667" s="19">
        <f>YEAR(StockData[[#This Row],[Date]])</f>
        <v>2002</v>
      </c>
      <c r="I667" s="22">
        <f>(StockData[[#This Row],[Close]]-StockData[[#This Row],[Open]])/StockData[[#This Row],[Open]]</f>
        <v>0</v>
      </c>
      <c r="J667" s="34">
        <f>StockData[[#This Row],[Date]]</f>
        <v>37467</v>
      </c>
    </row>
    <row r="668" spans="1:10" x14ac:dyDescent="0.3">
      <c r="A668" s="6">
        <v>37468</v>
      </c>
      <c r="B668" s="41">
        <v>6650</v>
      </c>
      <c r="C668" s="41">
        <v>6740</v>
      </c>
      <c r="D668" s="41">
        <v>6620</v>
      </c>
      <c r="E668" s="41">
        <v>6650</v>
      </c>
      <c r="F668" s="7">
        <v>27480000</v>
      </c>
      <c r="G668" s="19" t="str">
        <f>TEXT(StockData[[#This Row],[Date]],"mmm")</f>
        <v>Jul</v>
      </c>
      <c r="H668" s="19">
        <f>YEAR(StockData[[#This Row],[Date]])</f>
        <v>2002</v>
      </c>
      <c r="I668" s="22">
        <f>(StockData[[#This Row],[Close]]-StockData[[#This Row],[Open]])/StockData[[#This Row],[Open]]</f>
        <v>0</v>
      </c>
      <c r="J668" s="34">
        <f>StockData[[#This Row],[Date]]</f>
        <v>37468</v>
      </c>
    </row>
    <row r="669" spans="1:10" x14ac:dyDescent="0.3">
      <c r="A669" s="6">
        <v>37469</v>
      </c>
      <c r="B669" s="41">
        <v>6670</v>
      </c>
      <c r="C669" s="41">
        <v>6670</v>
      </c>
      <c r="D669" s="41">
        <v>6420</v>
      </c>
      <c r="E669" s="41">
        <v>6490</v>
      </c>
      <c r="F669" s="7">
        <v>26135000</v>
      </c>
      <c r="G669" s="19" t="str">
        <f>TEXT(StockData[[#This Row],[Date]],"mmm")</f>
        <v>Aug</v>
      </c>
      <c r="H669" s="19">
        <f>YEAR(StockData[[#This Row],[Date]])</f>
        <v>2002</v>
      </c>
      <c r="I669" s="22">
        <f>(StockData[[#This Row],[Close]]-StockData[[#This Row],[Open]])/StockData[[#This Row],[Open]]</f>
        <v>-2.6986506746626688E-2</v>
      </c>
      <c r="J669" s="34">
        <f>StockData[[#This Row],[Date]]</f>
        <v>37469</v>
      </c>
    </row>
    <row r="670" spans="1:10" x14ac:dyDescent="0.3">
      <c r="A670" s="6">
        <v>37470</v>
      </c>
      <c r="B670" s="41">
        <v>6350</v>
      </c>
      <c r="C670" s="41">
        <v>6440</v>
      </c>
      <c r="D670" s="41">
        <v>6240</v>
      </c>
      <c r="E670" s="41">
        <v>6390</v>
      </c>
      <c r="F670" s="7">
        <v>51860000</v>
      </c>
      <c r="G670" s="19" t="str">
        <f>TEXT(StockData[[#This Row],[Date]],"mmm")</f>
        <v>Aug</v>
      </c>
      <c r="H670" s="19">
        <f>YEAR(StockData[[#This Row],[Date]])</f>
        <v>2002</v>
      </c>
      <c r="I670" s="22">
        <f>(StockData[[#This Row],[Close]]-StockData[[#This Row],[Open]])/StockData[[#This Row],[Open]]</f>
        <v>6.2992125984251968E-3</v>
      </c>
      <c r="J670" s="34">
        <f>StockData[[#This Row],[Date]]</f>
        <v>37470</v>
      </c>
    </row>
    <row r="671" spans="1:10" x14ac:dyDescent="0.3">
      <c r="A671" s="6">
        <v>37473</v>
      </c>
      <c r="B671" s="41">
        <v>6310</v>
      </c>
      <c r="C671" s="41">
        <v>6340</v>
      </c>
      <c r="D671" s="41">
        <v>6160</v>
      </c>
      <c r="E671" s="41">
        <v>6180</v>
      </c>
      <c r="F671" s="7">
        <v>32540000</v>
      </c>
      <c r="G671" s="19" t="str">
        <f>TEXT(StockData[[#This Row],[Date]],"mmm")</f>
        <v>Aug</v>
      </c>
      <c r="H671" s="19">
        <f>YEAR(StockData[[#This Row],[Date]])</f>
        <v>2002</v>
      </c>
      <c r="I671" s="22">
        <f>(StockData[[#This Row],[Close]]-StockData[[#This Row],[Open]])/StockData[[#This Row],[Open]]</f>
        <v>-2.0602218700475437E-2</v>
      </c>
      <c r="J671" s="34">
        <f>StockData[[#This Row],[Date]]</f>
        <v>37473</v>
      </c>
    </row>
    <row r="672" spans="1:10" x14ac:dyDescent="0.3">
      <c r="A672" s="6">
        <v>37474</v>
      </c>
      <c r="B672" s="41">
        <v>6100</v>
      </c>
      <c r="C672" s="41">
        <v>6100</v>
      </c>
      <c r="D672" s="41">
        <v>5970</v>
      </c>
      <c r="E672" s="41">
        <v>6000</v>
      </c>
      <c r="F672" s="7">
        <v>61465000</v>
      </c>
      <c r="G672" s="19" t="str">
        <f>TEXT(StockData[[#This Row],[Date]],"mmm")</f>
        <v>Aug</v>
      </c>
      <c r="H672" s="19">
        <f>YEAR(StockData[[#This Row],[Date]])</f>
        <v>2002</v>
      </c>
      <c r="I672" s="22">
        <f>(StockData[[#This Row],[Close]]-StockData[[#This Row],[Open]])/StockData[[#This Row],[Open]]</f>
        <v>-1.6393442622950821E-2</v>
      </c>
      <c r="J672" s="34">
        <f>StockData[[#This Row],[Date]]</f>
        <v>37474</v>
      </c>
    </row>
    <row r="673" spans="1:10" x14ac:dyDescent="0.3">
      <c r="A673" s="6">
        <v>37475</v>
      </c>
      <c r="B673" s="41">
        <v>6170</v>
      </c>
      <c r="C673" s="41">
        <v>6280</v>
      </c>
      <c r="D673" s="41">
        <v>6130</v>
      </c>
      <c r="E673" s="41">
        <v>6240</v>
      </c>
      <c r="F673" s="7">
        <v>35240000</v>
      </c>
      <c r="G673" s="19" t="str">
        <f>TEXT(StockData[[#This Row],[Date]],"mmm")</f>
        <v>Aug</v>
      </c>
      <c r="H673" s="19">
        <f>YEAR(StockData[[#This Row],[Date]])</f>
        <v>2002</v>
      </c>
      <c r="I673" s="22">
        <f>(StockData[[#This Row],[Close]]-StockData[[#This Row],[Open]])/StockData[[#This Row],[Open]]</f>
        <v>1.1345218800648298E-2</v>
      </c>
      <c r="J673" s="34">
        <f>StockData[[#This Row],[Date]]</f>
        <v>37475</v>
      </c>
    </row>
    <row r="674" spans="1:10" x14ac:dyDescent="0.3">
      <c r="A674" s="6">
        <v>37476</v>
      </c>
      <c r="B674" s="41">
        <v>6400</v>
      </c>
      <c r="C674" s="41">
        <v>6400</v>
      </c>
      <c r="D674" s="41">
        <v>6220</v>
      </c>
      <c r="E674" s="41">
        <v>6270</v>
      </c>
      <c r="F674" s="7">
        <v>47335000</v>
      </c>
      <c r="G674" s="19" t="str">
        <f>TEXT(StockData[[#This Row],[Date]],"mmm")</f>
        <v>Aug</v>
      </c>
      <c r="H674" s="19">
        <f>YEAR(StockData[[#This Row],[Date]])</f>
        <v>2002</v>
      </c>
      <c r="I674" s="22">
        <f>(StockData[[#This Row],[Close]]-StockData[[#This Row],[Open]])/StockData[[#This Row],[Open]]</f>
        <v>-2.0312500000000001E-2</v>
      </c>
      <c r="J674" s="34">
        <f>StockData[[#This Row],[Date]]</f>
        <v>37476</v>
      </c>
    </row>
    <row r="675" spans="1:10" x14ac:dyDescent="0.3">
      <c r="A675" s="6">
        <v>37477</v>
      </c>
      <c r="B675" s="41">
        <v>6390</v>
      </c>
      <c r="C675" s="41">
        <v>6450</v>
      </c>
      <c r="D675" s="41">
        <v>6350</v>
      </c>
      <c r="E675" s="41">
        <v>6380</v>
      </c>
      <c r="F675" s="7">
        <v>31175000</v>
      </c>
      <c r="G675" s="19" t="str">
        <f>TEXT(StockData[[#This Row],[Date]],"mmm")</f>
        <v>Aug</v>
      </c>
      <c r="H675" s="19">
        <f>YEAR(StockData[[#This Row],[Date]])</f>
        <v>2002</v>
      </c>
      <c r="I675" s="22">
        <f>(StockData[[#This Row],[Close]]-StockData[[#This Row],[Open]])/StockData[[#This Row],[Open]]</f>
        <v>-1.5649452269170579E-3</v>
      </c>
      <c r="J675" s="34">
        <f>StockData[[#This Row],[Date]]</f>
        <v>37477</v>
      </c>
    </row>
    <row r="676" spans="1:10" x14ac:dyDescent="0.3">
      <c r="A676" s="6">
        <v>37480</v>
      </c>
      <c r="B676" s="41">
        <v>6380</v>
      </c>
      <c r="C676" s="41">
        <v>6420</v>
      </c>
      <c r="D676" s="41">
        <v>6260</v>
      </c>
      <c r="E676" s="41">
        <v>6340</v>
      </c>
      <c r="F676" s="7">
        <v>38830000</v>
      </c>
      <c r="G676" s="19" t="str">
        <f>TEXT(StockData[[#This Row],[Date]],"mmm")</f>
        <v>Aug</v>
      </c>
      <c r="H676" s="19">
        <f>YEAR(StockData[[#This Row],[Date]])</f>
        <v>2002</v>
      </c>
      <c r="I676" s="22">
        <f>(StockData[[#This Row],[Close]]-StockData[[#This Row],[Open]])/StockData[[#This Row],[Open]]</f>
        <v>-6.269592476489028E-3</v>
      </c>
      <c r="J676" s="34">
        <f>StockData[[#This Row],[Date]]</f>
        <v>37480</v>
      </c>
    </row>
    <row r="677" spans="1:10" x14ac:dyDescent="0.3">
      <c r="A677" s="6">
        <v>37481</v>
      </c>
      <c r="B677" s="41">
        <v>6340</v>
      </c>
      <c r="C677" s="41">
        <v>6490</v>
      </c>
      <c r="D677" s="41">
        <v>6340</v>
      </c>
      <c r="E677" s="41">
        <v>6490</v>
      </c>
      <c r="F677" s="7">
        <v>19635000</v>
      </c>
      <c r="G677" s="19" t="str">
        <f>TEXT(StockData[[#This Row],[Date]],"mmm")</f>
        <v>Aug</v>
      </c>
      <c r="H677" s="19">
        <f>YEAR(StockData[[#This Row],[Date]])</f>
        <v>2002</v>
      </c>
      <c r="I677" s="22">
        <f>(StockData[[#This Row],[Close]]-StockData[[#This Row],[Open]])/StockData[[#This Row],[Open]]</f>
        <v>2.365930599369085E-2</v>
      </c>
      <c r="J677" s="34">
        <f>StockData[[#This Row],[Date]]</f>
        <v>37481</v>
      </c>
    </row>
    <row r="678" spans="1:10" x14ac:dyDescent="0.3">
      <c r="A678" s="6">
        <v>37482</v>
      </c>
      <c r="B678" s="41">
        <v>6440</v>
      </c>
      <c r="C678" s="41">
        <v>6460</v>
      </c>
      <c r="D678" s="41">
        <v>6360</v>
      </c>
      <c r="E678" s="41">
        <v>6440</v>
      </c>
      <c r="F678" s="7">
        <v>35980000</v>
      </c>
      <c r="G678" s="19" t="str">
        <f>TEXT(StockData[[#This Row],[Date]],"mmm")</f>
        <v>Aug</v>
      </c>
      <c r="H678" s="19">
        <f>YEAR(StockData[[#This Row],[Date]])</f>
        <v>2002</v>
      </c>
      <c r="I678" s="22">
        <f>(StockData[[#This Row],[Close]]-StockData[[#This Row],[Open]])/StockData[[#This Row],[Open]]</f>
        <v>0</v>
      </c>
      <c r="J678" s="34">
        <f>StockData[[#This Row],[Date]]</f>
        <v>37482</v>
      </c>
    </row>
    <row r="679" spans="1:10" x14ac:dyDescent="0.3">
      <c r="A679" s="6">
        <v>37483</v>
      </c>
      <c r="B679" s="41">
        <v>6440</v>
      </c>
      <c r="C679" s="41">
        <v>6440</v>
      </c>
      <c r="D679" s="41">
        <v>6440</v>
      </c>
      <c r="E679" s="41">
        <v>6440</v>
      </c>
      <c r="F679" s="7">
        <v>0</v>
      </c>
      <c r="G679" s="19" t="str">
        <f>TEXT(StockData[[#This Row],[Date]],"mmm")</f>
        <v>Aug</v>
      </c>
      <c r="H679" s="19">
        <f>YEAR(StockData[[#This Row],[Date]])</f>
        <v>2002</v>
      </c>
      <c r="I679" s="22">
        <f>(StockData[[#This Row],[Close]]-StockData[[#This Row],[Open]])/StockData[[#This Row],[Open]]</f>
        <v>0</v>
      </c>
      <c r="J679" s="34">
        <f>StockData[[#This Row],[Date]]</f>
        <v>37483</v>
      </c>
    </row>
    <row r="680" spans="1:10" x14ac:dyDescent="0.3">
      <c r="A680" s="6">
        <v>37484</v>
      </c>
      <c r="B680" s="41">
        <v>6600</v>
      </c>
      <c r="C680" s="41">
        <v>6660</v>
      </c>
      <c r="D680" s="41">
        <v>6500</v>
      </c>
      <c r="E680" s="41">
        <v>6510</v>
      </c>
      <c r="F680" s="7">
        <v>31750000</v>
      </c>
      <c r="G680" s="19" t="str">
        <f>TEXT(StockData[[#This Row],[Date]],"mmm")</f>
        <v>Aug</v>
      </c>
      <c r="H680" s="19">
        <f>YEAR(StockData[[#This Row],[Date]])</f>
        <v>2002</v>
      </c>
      <c r="I680" s="22">
        <f>(StockData[[#This Row],[Close]]-StockData[[#This Row],[Open]])/StockData[[#This Row],[Open]]</f>
        <v>-1.3636363636363636E-2</v>
      </c>
      <c r="J680" s="34">
        <f>StockData[[#This Row],[Date]]</f>
        <v>37484</v>
      </c>
    </row>
    <row r="681" spans="1:10" x14ac:dyDescent="0.3">
      <c r="A681" s="6">
        <v>37487</v>
      </c>
      <c r="B681" s="41">
        <v>6640</v>
      </c>
      <c r="C681" s="41">
        <v>6700</v>
      </c>
      <c r="D681" s="41">
        <v>6570</v>
      </c>
      <c r="E681" s="41">
        <v>6660</v>
      </c>
      <c r="F681" s="7">
        <v>23175000</v>
      </c>
      <c r="G681" s="19" t="str">
        <f>TEXT(StockData[[#This Row],[Date]],"mmm")</f>
        <v>Aug</v>
      </c>
      <c r="H681" s="19">
        <f>YEAR(StockData[[#This Row],[Date]])</f>
        <v>2002</v>
      </c>
      <c r="I681" s="22">
        <f>(StockData[[#This Row],[Close]]-StockData[[#This Row],[Open]])/StockData[[#This Row],[Open]]</f>
        <v>3.0120481927710845E-3</v>
      </c>
      <c r="J681" s="34">
        <f>StockData[[#This Row],[Date]]</f>
        <v>37487</v>
      </c>
    </row>
    <row r="682" spans="1:10" x14ac:dyDescent="0.3">
      <c r="A682" s="6">
        <v>37488</v>
      </c>
      <c r="B682" s="41">
        <v>6800</v>
      </c>
      <c r="C682" s="41">
        <v>6940</v>
      </c>
      <c r="D682" s="41">
        <v>6770</v>
      </c>
      <c r="E682" s="41">
        <v>6920</v>
      </c>
      <c r="F682" s="7">
        <v>42485000</v>
      </c>
      <c r="G682" s="19" t="str">
        <f>TEXT(StockData[[#This Row],[Date]],"mmm")</f>
        <v>Aug</v>
      </c>
      <c r="H682" s="19">
        <f>YEAR(StockData[[#This Row],[Date]])</f>
        <v>2002</v>
      </c>
      <c r="I682" s="22">
        <f>(StockData[[#This Row],[Close]]-StockData[[#This Row],[Open]])/StockData[[#This Row],[Open]]</f>
        <v>1.7647058823529412E-2</v>
      </c>
      <c r="J682" s="34">
        <f>StockData[[#This Row],[Date]]</f>
        <v>37488</v>
      </c>
    </row>
    <row r="683" spans="1:10" x14ac:dyDescent="0.3">
      <c r="A683" s="6">
        <v>37489</v>
      </c>
      <c r="B683" s="41">
        <v>6920</v>
      </c>
      <c r="C683" s="41">
        <v>7000</v>
      </c>
      <c r="D683" s="41">
        <v>6850</v>
      </c>
      <c r="E683" s="41">
        <v>7000</v>
      </c>
      <c r="F683" s="7">
        <v>40045000</v>
      </c>
      <c r="G683" s="19" t="str">
        <f>TEXT(StockData[[#This Row],[Date]],"mmm")</f>
        <v>Aug</v>
      </c>
      <c r="H683" s="19">
        <f>YEAR(StockData[[#This Row],[Date]])</f>
        <v>2002</v>
      </c>
      <c r="I683" s="22">
        <f>(StockData[[#This Row],[Close]]-StockData[[#This Row],[Open]])/StockData[[#This Row],[Open]]</f>
        <v>1.1560693641618497E-2</v>
      </c>
      <c r="J683" s="34">
        <f>StockData[[#This Row],[Date]]</f>
        <v>37489</v>
      </c>
    </row>
    <row r="684" spans="1:10" x14ac:dyDescent="0.3">
      <c r="A684" s="6">
        <v>37490</v>
      </c>
      <c r="B684" s="41">
        <v>7040</v>
      </c>
      <c r="C684" s="41">
        <v>7060</v>
      </c>
      <c r="D684" s="41">
        <v>6930</v>
      </c>
      <c r="E684" s="41">
        <v>6950</v>
      </c>
      <c r="F684" s="7">
        <v>39610000</v>
      </c>
      <c r="G684" s="19" t="str">
        <f>TEXT(StockData[[#This Row],[Date]],"mmm")</f>
        <v>Aug</v>
      </c>
      <c r="H684" s="19">
        <f>YEAR(StockData[[#This Row],[Date]])</f>
        <v>2002</v>
      </c>
      <c r="I684" s="22">
        <f>(StockData[[#This Row],[Close]]-StockData[[#This Row],[Open]])/StockData[[#This Row],[Open]]</f>
        <v>-1.278409090909091E-2</v>
      </c>
      <c r="J684" s="34">
        <f>StockData[[#This Row],[Date]]</f>
        <v>37490</v>
      </c>
    </row>
    <row r="685" spans="1:10" x14ac:dyDescent="0.3">
      <c r="A685" s="6">
        <v>37491</v>
      </c>
      <c r="B685" s="41">
        <v>6950</v>
      </c>
      <c r="C685" s="41">
        <v>6950</v>
      </c>
      <c r="D685" s="41">
        <v>6950</v>
      </c>
      <c r="E685" s="41">
        <v>6950</v>
      </c>
      <c r="F685" s="7">
        <v>0</v>
      </c>
      <c r="G685" s="19" t="str">
        <f>TEXT(StockData[[#This Row],[Date]],"mmm")</f>
        <v>Aug</v>
      </c>
      <c r="H685" s="19">
        <f>YEAR(StockData[[#This Row],[Date]])</f>
        <v>2002</v>
      </c>
      <c r="I685" s="22">
        <f>(StockData[[#This Row],[Close]]-StockData[[#This Row],[Open]])/StockData[[#This Row],[Open]]</f>
        <v>0</v>
      </c>
      <c r="J685" s="34">
        <f>StockData[[#This Row],[Date]]</f>
        <v>37491</v>
      </c>
    </row>
    <row r="686" spans="1:10" x14ac:dyDescent="0.3">
      <c r="A686" s="6">
        <v>37494</v>
      </c>
      <c r="B686" s="41">
        <v>6840</v>
      </c>
      <c r="C686" s="41">
        <v>6840</v>
      </c>
      <c r="D686" s="41">
        <v>6770</v>
      </c>
      <c r="E686" s="41">
        <v>6810</v>
      </c>
      <c r="F686" s="7">
        <v>31810000</v>
      </c>
      <c r="G686" s="19" t="str">
        <f>TEXT(StockData[[#This Row],[Date]],"mmm")</f>
        <v>Aug</v>
      </c>
      <c r="H686" s="19">
        <f>YEAR(StockData[[#This Row],[Date]])</f>
        <v>2002</v>
      </c>
      <c r="I686" s="22">
        <f>(StockData[[#This Row],[Close]]-StockData[[#This Row],[Open]])/StockData[[#This Row],[Open]]</f>
        <v>-4.3859649122807015E-3</v>
      </c>
      <c r="J686" s="34">
        <f>StockData[[#This Row],[Date]]</f>
        <v>37494</v>
      </c>
    </row>
    <row r="687" spans="1:10" x14ac:dyDescent="0.3">
      <c r="A687" s="6">
        <v>37495</v>
      </c>
      <c r="B687" s="41">
        <v>6810</v>
      </c>
      <c r="C687" s="41">
        <v>6830</v>
      </c>
      <c r="D687" s="41">
        <v>6660</v>
      </c>
      <c r="E687" s="41">
        <v>6660</v>
      </c>
      <c r="F687" s="7">
        <v>33835000</v>
      </c>
      <c r="G687" s="19" t="str">
        <f>TEXT(StockData[[#This Row],[Date]],"mmm")</f>
        <v>Aug</v>
      </c>
      <c r="H687" s="19">
        <f>YEAR(StockData[[#This Row],[Date]])</f>
        <v>2002</v>
      </c>
      <c r="I687" s="22">
        <f>(StockData[[#This Row],[Close]]-StockData[[#This Row],[Open]])/StockData[[#This Row],[Open]]</f>
        <v>-2.2026431718061675E-2</v>
      </c>
      <c r="J687" s="34">
        <f>StockData[[#This Row],[Date]]</f>
        <v>37495</v>
      </c>
    </row>
    <row r="688" spans="1:10" x14ac:dyDescent="0.3">
      <c r="A688" s="6">
        <v>37496</v>
      </c>
      <c r="B688" s="41">
        <v>6500</v>
      </c>
      <c r="C688" s="41">
        <v>6660</v>
      </c>
      <c r="D688" s="41">
        <v>6500</v>
      </c>
      <c r="E688" s="41">
        <v>6560</v>
      </c>
      <c r="F688" s="7">
        <v>29830000</v>
      </c>
      <c r="G688" s="19" t="str">
        <f>TEXT(StockData[[#This Row],[Date]],"mmm")</f>
        <v>Aug</v>
      </c>
      <c r="H688" s="19">
        <f>YEAR(StockData[[#This Row],[Date]])</f>
        <v>2002</v>
      </c>
      <c r="I688" s="22">
        <f>(StockData[[#This Row],[Close]]-StockData[[#This Row],[Open]])/StockData[[#This Row],[Open]]</f>
        <v>9.2307692307692316E-3</v>
      </c>
      <c r="J688" s="34">
        <f>StockData[[#This Row],[Date]]</f>
        <v>37496</v>
      </c>
    </row>
    <row r="689" spans="1:10" x14ac:dyDescent="0.3">
      <c r="A689" s="6">
        <v>37497</v>
      </c>
      <c r="B689" s="41">
        <v>6720</v>
      </c>
      <c r="C689" s="41">
        <v>6720</v>
      </c>
      <c r="D689" s="41">
        <v>6480</v>
      </c>
      <c r="E689" s="41">
        <v>6560</v>
      </c>
      <c r="F689" s="7">
        <v>28695000</v>
      </c>
      <c r="G689" s="19" t="str">
        <f>TEXT(StockData[[#This Row],[Date]],"mmm")</f>
        <v>Aug</v>
      </c>
      <c r="H689" s="19">
        <f>YEAR(StockData[[#This Row],[Date]])</f>
        <v>2002</v>
      </c>
      <c r="I689" s="22">
        <f>(StockData[[#This Row],[Close]]-StockData[[#This Row],[Open]])/StockData[[#This Row],[Open]]</f>
        <v>-2.3809523809523808E-2</v>
      </c>
      <c r="J689" s="34">
        <f>StockData[[#This Row],[Date]]</f>
        <v>37497</v>
      </c>
    </row>
    <row r="690" spans="1:10" x14ac:dyDescent="0.3">
      <c r="A690" s="6">
        <v>37498</v>
      </c>
      <c r="B690" s="41">
        <v>6520</v>
      </c>
      <c r="C690" s="41">
        <v>6640</v>
      </c>
      <c r="D690" s="41">
        <v>6480</v>
      </c>
      <c r="E690" s="41">
        <v>6620</v>
      </c>
      <c r="F690" s="7">
        <v>31530000</v>
      </c>
      <c r="G690" s="19" t="str">
        <f>TEXT(StockData[[#This Row],[Date]],"mmm")</f>
        <v>Aug</v>
      </c>
      <c r="H690" s="19">
        <f>YEAR(StockData[[#This Row],[Date]])</f>
        <v>2002</v>
      </c>
      <c r="I690" s="22">
        <f>(StockData[[#This Row],[Close]]-StockData[[#This Row],[Open]])/StockData[[#This Row],[Open]]</f>
        <v>1.5337423312883436E-2</v>
      </c>
      <c r="J690" s="34">
        <f>StockData[[#This Row],[Date]]</f>
        <v>37498</v>
      </c>
    </row>
    <row r="691" spans="1:10" x14ac:dyDescent="0.3">
      <c r="A691" s="6">
        <v>37501</v>
      </c>
      <c r="B691" s="41">
        <v>6590</v>
      </c>
      <c r="C691" s="41">
        <v>6800</v>
      </c>
      <c r="D691" s="41">
        <v>6570</v>
      </c>
      <c r="E691" s="41">
        <v>6800</v>
      </c>
      <c r="F691" s="7">
        <v>28810000</v>
      </c>
      <c r="G691" s="19" t="str">
        <f>TEXT(StockData[[#This Row],[Date]],"mmm")</f>
        <v>Sep</v>
      </c>
      <c r="H691" s="19">
        <f>YEAR(StockData[[#This Row],[Date]])</f>
        <v>2002</v>
      </c>
      <c r="I691" s="22">
        <f>(StockData[[#This Row],[Close]]-StockData[[#This Row],[Open]])/StockData[[#This Row],[Open]]</f>
        <v>3.1866464339908952E-2</v>
      </c>
      <c r="J691" s="34">
        <f>StockData[[#This Row],[Date]]</f>
        <v>37501</v>
      </c>
    </row>
    <row r="692" spans="1:10" x14ac:dyDescent="0.3">
      <c r="A692" s="6">
        <v>37502</v>
      </c>
      <c r="B692" s="41">
        <v>6820</v>
      </c>
      <c r="C692" s="41">
        <v>6840</v>
      </c>
      <c r="D692" s="41">
        <v>6650</v>
      </c>
      <c r="E692" s="41">
        <v>6670</v>
      </c>
      <c r="F692" s="7">
        <v>22945000</v>
      </c>
      <c r="G692" s="19" t="str">
        <f>TEXT(StockData[[#This Row],[Date]],"mmm")</f>
        <v>Sep</v>
      </c>
      <c r="H692" s="19">
        <f>YEAR(StockData[[#This Row],[Date]])</f>
        <v>2002</v>
      </c>
      <c r="I692" s="22">
        <f>(StockData[[#This Row],[Close]]-StockData[[#This Row],[Open]])/StockData[[#This Row],[Open]]</f>
        <v>-2.1994134897360705E-2</v>
      </c>
      <c r="J692" s="34">
        <f>StockData[[#This Row],[Date]]</f>
        <v>37502</v>
      </c>
    </row>
    <row r="693" spans="1:10" x14ac:dyDescent="0.3">
      <c r="A693" s="6">
        <v>37503</v>
      </c>
      <c r="B693" s="41">
        <v>6520</v>
      </c>
      <c r="C693" s="41">
        <v>6560</v>
      </c>
      <c r="D693" s="41">
        <v>6430</v>
      </c>
      <c r="E693" s="41">
        <v>6480</v>
      </c>
      <c r="F693" s="7">
        <v>33640000</v>
      </c>
      <c r="G693" s="19" t="str">
        <f>TEXT(StockData[[#This Row],[Date]],"mmm")</f>
        <v>Sep</v>
      </c>
      <c r="H693" s="19">
        <f>YEAR(StockData[[#This Row],[Date]])</f>
        <v>2002</v>
      </c>
      <c r="I693" s="22">
        <f>(StockData[[#This Row],[Close]]-StockData[[#This Row],[Open]])/StockData[[#This Row],[Open]]</f>
        <v>-6.1349693251533744E-3</v>
      </c>
      <c r="J693" s="34">
        <f>StockData[[#This Row],[Date]]</f>
        <v>37503</v>
      </c>
    </row>
    <row r="694" spans="1:10" x14ac:dyDescent="0.3">
      <c r="A694" s="6">
        <v>37504</v>
      </c>
      <c r="B694" s="41">
        <v>6560</v>
      </c>
      <c r="C694" s="41">
        <v>6570</v>
      </c>
      <c r="D694" s="41">
        <v>6420</v>
      </c>
      <c r="E694" s="41">
        <v>6420</v>
      </c>
      <c r="F694" s="7">
        <v>17770000</v>
      </c>
      <c r="G694" s="19" t="str">
        <f>TEXT(StockData[[#This Row],[Date]],"mmm")</f>
        <v>Sep</v>
      </c>
      <c r="H694" s="19">
        <f>YEAR(StockData[[#This Row],[Date]])</f>
        <v>2002</v>
      </c>
      <c r="I694" s="22">
        <f>(StockData[[#This Row],[Close]]-StockData[[#This Row],[Open]])/StockData[[#This Row],[Open]]</f>
        <v>-2.1341463414634148E-2</v>
      </c>
      <c r="J694" s="34">
        <f>StockData[[#This Row],[Date]]</f>
        <v>37504</v>
      </c>
    </row>
    <row r="695" spans="1:10" x14ac:dyDescent="0.3">
      <c r="A695" s="6">
        <v>37505</v>
      </c>
      <c r="B695" s="41">
        <v>6370</v>
      </c>
      <c r="C695" s="41">
        <v>6490</v>
      </c>
      <c r="D695" s="41">
        <v>6360</v>
      </c>
      <c r="E695" s="41">
        <v>6440</v>
      </c>
      <c r="F695" s="7">
        <v>27970000</v>
      </c>
      <c r="G695" s="19" t="str">
        <f>TEXT(StockData[[#This Row],[Date]],"mmm")</f>
        <v>Sep</v>
      </c>
      <c r="H695" s="19">
        <f>YEAR(StockData[[#This Row],[Date]])</f>
        <v>2002</v>
      </c>
      <c r="I695" s="22">
        <f>(StockData[[#This Row],[Close]]-StockData[[#This Row],[Open]])/StockData[[#This Row],[Open]]</f>
        <v>1.098901098901099E-2</v>
      </c>
      <c r="J695" s="34">
        <f>StockData[[#This Row],[Date]]</f>
        <v>37505</v>
      </c>
    </row>
    <row r="696" spans="1:10" x14ac:dyDescent="0.3">
      <c r="A696" s="6">
        <v>37508</v>
      </c>
      <c r="B696" s="41">
        <v>6530</v>
      </c>
      <c r="C696" s="41">
        <v>6570</v>
      </c>
      <c r="D696" s="41">
        <v>6430</v>
      </c>
      <c r="E696" s="41">
        <v>6470</v>
      </c>
      <c r="F696" s="7">
        <v>22015000</v>
      </c>
      <c r="G696" s="19" t="str">
        <f>TEXT(StockData[[#This Row],[Date]],"mmm")</f>
        <v>Sep</v>
      </c>
      <c r="H696" s="19">
        <f>YEAR(StockData[[#This Row],[Date]])</f>
        <v>2002</v>
      </c>
      <c r="I696" s="22">
        <f>(StockData[[#This Row],[Close]]-StockData[[#This Row],[Open]])/StockData[[#This Row],[Open]]</f>
        <v>-9.1883614088820835E-3</v>
      </c>
      <c r="J696" s="34">
        <f>StockData[[#This Row],[Date]]</f>
        <v>37508</v>
      </c>
    </row>
    <row r="697" spans="1:10" x14ac:dyDescent="0.3">
      <c r="A697" s="6">
        <v>37509</v>
      </c>
      <c r="B697" s="41">
        <v>6490</v>
      </c>
      <c r="C697" s="41">
        <v>6600</v>
      </c>
      <c r="D697" s="41">
        <v>6480</v>
      </c>
      <c r="E697" s="41">
        <v>6600</v>
      </c>
      <c r="F697" s="7">
        <v>17320000</v>
      </c>
      <c r="G697" s="19" t="str">
        <f>TEXT(StockData[[#This Row],[Date]],"mmm")</f>
        <v>Sep</v>
      </c>
      <c r="H697" s="19">
        <f>YEAR(StockData[[#This Row],[Date]])</f>
        <v>2002</v>
      </c>
      <c r="I697" s="22">
        <f>(StockData[[#This Row],[Close]]-StockData[[#This Row],[Open]])/StockData[[#This Row],[Open]]</f>
        <v>1.6949152542372881E-2</v>
      </c>
      <c r="J697" s="34">
        <f>StockData[[#This Row],[Date]]</f>
        <v>37509</v>
      </c>
    </row>
    <row r="698" spans="1:10" x14ac:dyDescent="0.3">
      <c r="A698" s="6">
        <v>37510</v>
      </c>
      <c r="B698" s="41">
        <v>6670</v>
      </c>
      <c r="C698" s="41">
        <v>6790</v>
      </c>
      <c r="D698" s="41">
        <v>6620</v>
      </c>
      <c r="E698" s="41">
        <v>6730</v>
      </c>
      <c r="F698" s="7">
        <v>26610000</v>
      </c>
      <c r="G698" s="19" t="str">
        <f>TEXT(StockData[[#This Row],[Date]],"mmm")</f>
        <v>Sep</v>
      </c>
      <c r="H698" s="19">
        <f>YEAR(StockData[[#This Row],[Date]])</f>
        <v>2002</v>
      </c>
      <c r="I698" s="22">
        <f>(StockData[[#This Row],[Close]]-StockData[[#This Row],[Open]])/StockData[[#This Row],[Open]]</f>
        <v>8.9955022488755615E-3</v>
      </c>
      <c r="J698" s="34">
        <f>StockData[[#This Row],[Date]]</f>
        <v>37510</v>
      </c>
    </row>
    <row r="699" spans="1:10" x14ac:dyDescent="0.3">
      <c r="A699" s="6">
        <v>37511</v>
      </c>
      <c r="B699" s="41">
        <v>6770</v>
      </c>
      <c r="C699" s="41">
        <v>6860</v>
      </c>
      <c r="D699" s="41">
        <v>6710</v>
      </c>
      <c r="E699" s="41">
        <v>6860</v>
      </c>
      <c r="F699" s="7">
        <v>32885000</v>
      </c>
      <c r="G699" s="19" t="str">
        <f>TEXT(StockData[[#This Row],[Date]],"mmm")</f>
        <v>Sep</v>
      </c>
      <c r="H699" s="19">
        <f>YEAR(StockData[[#This Row],[Date]])</f>
        <v>2002</v>
      </c>
      <c r="I699" s="22">
        <f>(StockData[[#This Row],[Close]]-StockData[[#This Row],[Open]])/StockData[[#This Row],[Open]]</f>
        <v>1.3293943870014771E-2</v>
      </c>
      <c r="J699" s="34">
        <f>StockData[[#This Row],[Date]]</f>
        <v>37511</v>
      </c>
    </row>
    <row r="700" spans="1:10" x14ac:dyDescent="0.3">
      <c r="A700" s="6">
        <v>37512</v>
      </c>
      <c r="B700" s="41">
        <v>6730</v>
      </c>
      <c r="C700" s="41">
        <v>6740</v>
      </c>
      <c r="D700" s="41">
        <v>6630</v>
      </c>
      <c r="E700" s="41">
        <v>6630</v>
      </c>
      <c r="F700" s="7">
        <v>23920000</v>
      </c>
      <c r="G700" s="19" t="str">
        <f>TEXT(StockData[[#This Row],[Date]],"mmm")</f>
        <v>Sep</v>
      </c>
      <c r="H700" s="19">
        <f>YEAR(StockData[[#This Row],[Date]])</f>
        <v>2002</v>
      </c>
      <c r="I700" s="22">
        <f>(StockData[[#This Row],[Close]]-StockData[[#This Row],[Open]])/StockData[[#This Row],[Open]]</f>
        <v>-1.4858841010401188E-2</v>
      </c>
      <c r="J700" s="34">
        <f>StockData[[#This Row],[Date]]</f>
        <v>37512</v>
      </c>
    </row>
    <row r="701" spans="1:10" x14ac:dyDescent="0.3">
      <c r="A701" s="6">
        <v>37515</v>
      </c>
      <c r="B701" s="41">
        <v>6680</v>
      </c>
      <c r="C701" s="41">
        <v>6680</v>
      </c>
      <c r="D701" s="41">
        <v>6540</v>
      </c>
      <c r="E701" s="41">
        <v>6550</v>
      </c>
      <c r="F701" s="7">
        <v>19385000</v>
      </c>
      <c r="G701" s="19" t="str">
        <f>TEXT(StockData[[#This Row],[Date]],"mmm")</f>
        <v>Sep</v>
      </c>
      <c r="H701" s="19">
        <f>YEAR(StockData[[#This Row],[Date]])</f>
        <v>2002</v>
      </c>
      <c r="I701" s="22">
        <f>(StockData[[#This Row],[Close]]-StockData[[#This Row],[Open]])/StockData[[#This Row],[Open]]</f>
        <v>-1.9461077844311378E-2</v>
      </c>
      <c r="J701" s="34">
        <f>StockData[[#This Row],[Date]]</f>
        <v>37515</v>
      </c>
    </row>
    <row r="702" spans="1:10" x14ac:dyDescent="0.3">
      <c r="A702" s="6">
        <v>37516</v>
      </c>
      <c r="B702" s="41">
        <v>6680</v>
      </c>
      <c r="C702" s="41">
        <v>6840</v>
      </c>
      <c r="D702" s="41">
        <v>6610</v>
      </c>
      <c r="E702" s="41">
        <v>6840</v>
      </c>
      <c r="F702" s="7">
        <v>33655000</v>
      </c>
      <c r="G702" s="19" t="str">
        <f>TEXT(StockData[[#This Row],[Date]],"mmm")</f>
        <v>Sep</v>
      </c>
      <c r="H702" s="19">
        <f>YEAR(StockData[[#This Row],[Date]])</f>
        <v>2002</v>
      </c>
      <c r="I702" s="22">
        <f>(StockData[[#This Row],[Close]]-StockData[[#This Row],[Open]])/StockData[[#This Row],[Open]]</f>
        <v>2.3952095808383235E-2</v>
      </c>
      <c r="J702" s="34">
        <f>StockData[[#This Row],[Date]]</f>
        <v>37516</v>
      </c>
    </row>
    <row r="703" spans="1:10" x14ac:dyDescent="0.3">
      <c r="A703" s="6">
        <v>37517</v>
      </c>
      <c r="B703" s="41">
        <v>6640</v>
      </c>
      <c r="C703" s="41">
        <v>6700</v>
      </c>
      <c r="D703" s="41">
        <v>6600</v>
      </c>
      <c r="E703" s="41">
        <v>6660</v>
      </c>
      <c r="F703" s="7">
        <v>28480000</v>
      </c>
      <c r="G703" s="19" t="str">
        <f>TEXT(StockData[[#This Row],[Date]],"mmm")</f>
        <v>Sep</v>
      </c>
      <c r="H703" s="19">
        <f>YEAR(StockData[[#This Row],[Date]])</f>
        <v>2002</v>
      </c>
      <c r="I703" s="22">
        <f>(StockData[[#This Row],[Close]]-StockData[[#This Row],[Open]])/StockData[[#This Row],[Open]]</f>
        <v>3.0120481927710845E-3</v>
      </c>
      <c r="J703" s="34">
        <f>StockData[[#This Row],[Date]]</f>
        <v>37517</v>
      </c>
    </row>
    <row r="704" spans="1:10" x14ac:dyDescent="0.3">
      <c r="A704" s="6">
        <v>37518</v>
      </c>
      <c r="B704" s="41">
        <v>6700</v>
      </c>
      <c r="C704" s="41">
        <v>6790</v>
      </c>
      <c r="D704" s="41">
        <v>6670</v>
      </c>
      <c r="E704" s="41">
        <v>6700</v>
      </c>
      <c r="F704" s="7">
        <v>21495000</v>
      </c>
      <c r="G704" s="19" t="str">
        <f>TEXT(StockData[[#This Row],[Date]],"mmm")</f>
        <v>Sep</v>
      </c>
      <c r="H704" s="19">
        <f>YEAR(StockData[[#This Row],[Date]])</f>
        <v>2002</v>
      </c>
      <c r="I704" s="22">
        <f>(StockData[[#This Row],[Close]]-StockData[[#This Row],[Open]])/StockData[[#This Row],[Open]]</f>
        <v>0</v>
      </c>
      <c r="J704" s="34">
        <f>StockData[[#This Row],[Date]]</f>
        <v>37518</v>
      </c>
    </row>
    <row r="705" spans="1:10" x14ac:dyDescent="0.3">
      <c r="A705" s="6">
        <v>37519</v>
      </c>
      <c r="B705" s="41">
        <v>6700</v>
      </c>
      <c r="C705" s="41">
        <v>6700</v>
      </c>
      <c r="D705" s="41">
        <v>6700</v>
      </c>
      <c r="E705" s="41">
        <v>6700</v>
      </c>
      <c r="F705" s="7">
        <v>0</v>
      </c>
      <c r="G705" s="19" t="str">
        <f>TEXT(StockData[[#This Row],[Date]],"mmm")</f>
        <v>Sep</v>
      </c>
      <c r="H705" s="19">
        <f>YEAR(StockData[[#This Row],[Date]])</f>
        <v>2002</v>
      </c>
      <c r="I705" s="22">
        <f>(StockData[[#This Row],[Close]]-StockData[[#This Row],[Open]])/StockData[[#This Row],[Open]]</f>
        <v>0</v>
      </c>
      <c r="J705" s="34">
        <f>StockData[[#This Row],[Date]]</f>
        <v>37519</v>
      </c>
    </row>
    <row r="706" spans="1:10" x14ac:dyDescent="0.3">
      <c r="A706" s="6">
        <v>37522</v>
      </c>
      <c r="B706" s="41">
        <v>6560</v>
      </c>
      <c r="C706" s="41">
        <v>6600</v>
      </c>
      <c r="D706" s="41">
        <v>6370</v>
      </c>
      <c r="E706" s="41">
        <v>6430</v>
      </c>
      <c r="F706" s="7">
        <v>44800000</v>
      </c>
      <c r="G706" s="19" t="str">
        <f>TEXT(StockData[[#This Row],[Date]],"mmm")</f>
        <v>Sep</v>
      </c>
      <c r="H706" s="19">
        <f>YEAR(StockData[[#This Row],[Date]])</f>
        <v>2002</v>
      </c>
      <c r="I706" s="22">
        <f>(StockData[[#This Row],[Close]]-StockData[[#This Row],[Open]])/StockData[[#This Row],[Open]]</f>
        <v>-1.9817073170731708E-2</v>
      </c>
      <c r="J706" s="34">
        <f>StockData[[#This Row],[Date]]</f>
        <v>37522</v>
      </c>
    </row>
    <row r="707" spans="1:10" x14ac:dyDescent="0.3">
      <c r="A707" s="6">
        <v>37523</v>
      </c>
      <c r="B707" s="41">
        <v>6260</v>
      </c>
      <c r="C707" s="41">
        <v>6380</v>
      </c>
      <c r="D707" s="41">
        <v>6220</v>
      </c>
      <c r="E707" s="41">
        <v>6380</v>
      </c>
      <c r="F707" s="7">
        <v>44650000</v>
      </c>
      <c r="G707" s="19" t="str">
        <f>TEXT(StockData[[#This Row],[Date]],"mmm")</f>
        <v>Sep</v>
      </c>
      <c r="H707" s="19">
        <f>YEAR(StockData[[#This Row],[Date]])</f>
        <v>2002</v>
      </c>
      <c r="I707" s="22">
        <f>(StockData[[#This Row],[Close]]-StockData[[#This Row],[Open]])/StockData[[#This Row],[Open]]</f>
        <v>1.9169329073482427E-2</v>
      </c>
      <c r="J707" s="34">
        <f>StockData[[#This Row],[Date]]</f>
        <v>37523</v>
      </c>
    </row>
    <row r="708" spans="1:10" x14ac:dyDescent="0.3">
      <c r="A708" s="6">
        <v>37524</v>
      </c>
      <c r="B708" s="41">
        <v>6260</v>
      </c>
      <c r="C708" s="41">
        <v>6340</v>
      </c>
      <c r="D708" s="41">
        <v>6080</v>
      </c>
      <c r="E708" s="41">
        <v>6140</v>
      </c>
      <c r="F708" s="7">
        <v>42295000</v>
      </c>
      <c r="G708" s="19" t="str">
        <f>TEXT(StockData[[#This Row],[Date]],"mmm")</f>
        <v>Sep</v>
      </c>
      <c r="H708" s="19">
        <f>YEAR(StockData[[#This Row],[Date]])</f>
        <v>2002</v>
      </c>
      <c r="I708" s="22">
        <f>(StockData[[#This Row],[Close]]-StockData[[#This Row],[Open]])/StockData[[#This Row],[Open]]</f>
        <v>-1.9169329073482427E-2</v>
      </c>
      <c r="J708" s="34">
        <f>StockData[[#This Row],[Date]]</f>
        <v>37524</v>
      </c>
    </row>
    <row r="709" spans="1:10" x14ac:dyDescent="0.3">
      <c r="A709" s="6">
        <v>37525</v>
      </c>
      <c r="B709" s="41">
        <v>6320</v>
      </c>
      <c r="C709" s="41">
        <v>6370</v>
      </c>
      <c r="D709" s="41">
        <v>6180</v>
      </c>
      <c r="E709" s="41">
        <v>6280</v>
      </c>
      <c r="F709" s="7">
        <v>42535000</v>
      </c>
      <c r="G709" s="19" t="str">
        <f>TEXT(StockData[[#This Row],[Date]],"mmm")</f>
        <v>Sep</v>
      </c>
      <c r="H709" s="19">
        <f>YEAR(StockData[[#This Row],[Date]])</f>
        <v>2002</v>
      </c>
      <c r="I709" s="22">
        <f>(StockData[[#This Row],[Close]]-StockData[[#This Row],[Open]])/StockData[[#This Row],[Open]]</f>
        <v>-6.3291139240506328E-3</v>
      </c>
      <c r="J709" s="34">
        <f>StockData[[#This Row],[Date]]</f>
        <v>37525</v>
      </c>
    </row>
    <row r="710" spans="1:10" x14ac:dyDescent="0.3">
      <c r="A710" s="6">
        <v>37526</v>
      </c>
      <c r="B710" s="41">
        <v>6160</v>
      </c>
      <c r="C710" s="41">
        <v>6320</v>
      </c>
      <c r="D710" s="41">
        <v>6140</v>
      </c>
      <c r="E710" s="41">
        <v>6190</v>
      </c>
      <c r="F710" s="7">
        <v>30845000</v>
      </c>
      <c r="G710" s="19" t="str">
        <f>TEXT(StockData[[#This Row],[Date]],"mmm")</f>
        <v>Sep</v>
      </c>
      <c r="H710" s="19">
        <f>YEAR(StockData[[#This Row],[Date]])</f>
        <v>2002</v>
      </c>
      <c r="I710" s="22">
        <f>(StockData[[#This Row],[Close]]-StockData[[#This Row],[Open]])/StockData[[#This Row],[Open]]</f>
        <v>4.87012987012987E-3</v>
      </c>
      <c r="J710" s="34">
        <f>StockData[[#This Row],[Date]]</f>
        <v>37526</v>
      </c>
    </row>
    <row r="711" spans="1:10" x14ac:dyDescent="0.3">
      <c r="A711" s="6">
        <v>37529</v>
      </c>
      <c r="B711" s="41">
        <v>5990</v>
      </c>
      <c r="C711" s="41">
        <v>6000</v>
      </c>
      <c r="D711" s="41">
        <v>5880</v>
      </c>
      <c r="E711" s="41">
        <v>5970</v>
      </c>
      <c r="F711" s="7">
        <v>40780000</v>
      </c>
      <c r="G711" s="19" t="str">
        <f>TEXT(StockData[[#This Row],[Date]],"mmm")</f>
        <v>Sep</v>
      </c>
      <c r="H711" s="19">
        <f>YEAR(StockData[[#This Row],[Date]])</f>
        <v>2002</v>
      </c>
      <c r="I711" s="22">
        <f>(StockData[[#This Row],[Close]]-StockData[[#This Row],[Open]])/StockData[[#This Row],[Open]]</f>
        <v>-3.3388981636060101E-3</v>
      </c>
      <c r="J711" s="34">
        <f>StockData[[#This Row],[Date]]</f>
        <v>37529</v>
      </c>
    </row>
    <row r="712" spans="1:10" x14ac:dyDescent="0.3">
      <c r="A712" s="6">
        <v>37530</v>
      </c>
      <c r="B712" s="41">
        <v>5820</v>
      </c>
      <c r="C712" s="41">
        <v>5990</v>
      </c>
      <c r="D712" s="41">
        <v>5820</v>
      </c>
      <c r="E712" s="41">
        <v>5950</v>
      </c>
      <c r="F712" s="7">
        <v>34580000</v>
      </c>
      <c r="G712" s="19" t="str">
        <f>TEXT(StockData[[#This Row],[Date]],"mmm")</f>
        <v>Oct</v>
      </c>
      <c r="H712" s="19">
        <f>YEAR(StockData[[#This Row],[Date]])</f>
        <v>2002</v>
      </c>
      <c r="I712" s="22">
        <f>(StockData[[#This Row],[Close]]-StockData[[#This Row],[Open]])/StockData[[#This Row],[Open]]</f>
        <v>2.2336769759450172E-2</v>
      </c>
      <c r="J712" s="34">
        <f>StockData[[#This Row],[Date]]</f>
        <v>37530</v>
      </c>
    </row>
    <row r="713" spans="1:10" x14ac:dyDescent="0.3">
      <c r="A713" s="6">
        <v>37531</v>
      </c>
      <c r="B713" s="41">
        <v>6140</v>
      </c>
      <c r="C713" s="41">
        <v>6160</v>
      </c>
      <c r="D713" s="41">
        <v>5960</v>
      </c>
      <c r="E713" s="41">
        <v>5990</v>
      </c>
      <c r="F713" s="7">
        <v>36470000</v>
      </c>
      <c r="G713" s="19" t="str">
        <f>TEXT(StockData[[#This Row],[Date]],"mmm")</f>
        <v>Oct</v>
      </c>
      <c r="H713" s="19">
        <f>YEAR(StockData[[#This Row],[Date]])</f>
        <v>2002</v>
      </c>
      <c r="I713" s="22">
        <f>(StockData[[#This Row],[Close]]-StockData[[#This Row],[Open]])/StockData[[#This Row],[Open]]</f>
        <v>-2.4429967426710098E-2</v>
      </c>
      <c r="J713" s="34">
        <f>StockData[[#This Row],[Date]]</f>
        <v>37531</v>
      </c>
    </row>
    <row r="714" spans="1:10" x14ac:dyDescent="0.3">
      <c r="A714" s="6">
        <v>37532</v>
      </c>
      <c r="B714" s="41">
        <v>5990</v>
      </c>
      <c r="C714" s="41">
        <v>5990</v>
      </c>
      <c r="D714" s="41">
        <v>5990</v>
      </c>
      <c r="E714" s="41">
        <v>5990</v>
      </c>
      <c r="F714" s="7">
        <v>0</v>
      </c>
      <c r="G714" s="19" t="str">
        <f>TEXT(StockData[[#This Row],[Date]],"mmm")</f>
        <v>Oct</v>
      </c>
      <c r="H714" s="19">
        <f>YEAR(StockData[[#This Row],[Date]])</f>
        <v>2002</v>
      </c>
      <c r="I714" s="22">
        <f>(StockData[[#This Row],[Close]]-StockData[[#This Row],[Open]])/StockData[[#This Row],[Open]]</f>
        <v>0</v>
      </c>
      <c r="J714" s="34">
        <f>StockData[[#This Row],[Date]]</f>
        <v>37532</v>
      </c>
    </row>
    <row r="715" spans="1:10" x14ac:dyDescent="0.3">
      <c r="A715" s="6">
        <v>37533</v>
      </c>
      <c r="B715" s="41">
        <v>5840</v>
      </c>
      <c r="C715" s="41">
        <v>6150</v>
      </c>
      <c r="D715" s="41">
        <v>5840</v>
      </c>
      <c r="E715" s="41">
        <v>6120</v>
      </c>
      <c r="F715" s="7">
        <v>34510000</v>
      </c>
      <c r="G715" s="19" t="str">
        <f>TEXT(StockData[[#This Row],[Date]],"mmm")</f>
        <v>Oct</v>
      </c>
      <c r="H715" s="19">
        <f>YEAR(StockData[[#This Row],[Date]])</f>
        <v>2002</v>
      </c>
      <c r="I715" s="22">
        <f>(StockData[[#This Row],[Close]]-StockData[[#This Row],[Open]])/StockData[[#This Row],[Open]]</f>
        <v>4.7945205479452052E-2</v>
      </c>
      <c r="J715" s="34">
        <f>StockData[[#This Row],[Date]]</f>
        <v>37533</v>
      </c>
    </row>
    <row r="716" spans="1:10" x14ac:dyDescent="0.3">
      <c r="A716" s="6">
        <v>37536</v>
      </c>
      <c r="B716" s="41">
        <v>6060</v>
      </c>
      <c r="C716" s="41">
        <v>6080</v>
      </c>
      <c r="D716" s="41">
        <v>5920</v>
      </c>
      <c r="E716" s="41">
        <v>5920</v>
      </c>
      <c r="F716" s="7">
        <v>22180000</v>
      </c>
      <c r="G716" s="19" t="str">
        <f>TEXT(StockData[[#This Row],[Date]],"mmm")</f>
        <v>Oct</v>
      </c>
      <c r="H716" s="19">
        <f>YEAR(StockData[[#This Row],[Date]])</f>
        <v>2002</v>
      </c>
      <c r="I716" s="22">
        <f>(StockData[[#This Row],[Close]]-StockData[[#This Row],[Open]])/StockData[[#This Row],[Open]]</f>
        <v>-2.3102310231023101E-2</v>
      </c>
      <c r="J716" s="34">
        <f>StockData[[#This Row],[Date]]</f>
        <v>37536</v>
      </c>
    </row>
    <row r="717" spans="1:10" x14ac:dyDescent="0.3">
      <c r="A717" s="6">
        <v>37537</v>
      </c>
      <c r="B717" s="41">
        <v>5890</v>
      </c>
      <c r="C717" s="41">
        <v>6000</v>
      </c>
      <c r="D717" s="41">
        <v>5890</v>
      </c>
      <c r="E717" s="41">
        <v>6000</v>
      </c>
      <c r="F717" s="7">
        <v>29610000</v>
      </c>
      <c r="G717" s="19" t="str">
        <f>TEXT(StockData[[#This Row],[Date]],"mmm")</f>
        <v>Oct</v>
      </c>
      <c r="H717" s="19">
        <f>YEAR(StockData[[#This Row],[Date]])</f>
        <v>2002</v>
      </c>
      <c r="I717" s="22">
        <f>(StockData[[#This Row],[Close]]-StockData[[#This Row],[Open]])/StockData[[#This Row],[Open]]</f>
        <v>1.8675721561969439E-2</v>
      </c>
      <c r="J717" s="34">
        <f>StockData[[#This Row],[Date]]</f>
        <v>37537</v>
      </c>
    </row>
    <row r="718" spans="1:10" x14ac:dyDescent="0.3">
      <c r="A718" s="6">
        <v>37538</v>
      </c>
      <c r="B718" s="41">
        <v>6040</v>
      </c>
      <c r="C718" s="41">
        <v>6040</v>
      </c>
      <c r="D718" s="41">
        <v>5920</v>
      </c>
      <c r="E718" s="41">
        <v>5950</v>
      </c>
      <c r="F718" s="7">
        <v>27245000</v>
      </c>
      <c r="G718" s="19" t="str">
        <f>TEXT(StockData[[#This Row],[Date]],"mmm")</f>
        <v>Oct</v>
      </c>
      <c r="H718" s="19">
        <f>YEAR(StockData[[#This Row],[Date]])</f>
        <v>2002</v>
      </c>
      <c r="I718" s="22">
        <f>(StockData[[#This Row],[Close]]-StockData[[#This Row],[Open]])/StockData[[#This Row],[Open]]</f>
        <v>-1.4900662251655629E-2</v>
      </c>
      <c r="J718" s="34">
        <f>StockData[[#This Row],[Date]]</f>
        <v>37538</v>
      </c>
    </row>
    <row r="719" spans="1:10" x14ac:dyDescent="0.3">
      <c r="A719" s="6">
        <v>37539</v>
      </c>
      <c r="B719" s="41">
        <v>5810</v>
      </c>
      <c r="C719" s="41">
        <v>5870</v>
      </c>
      <c r="D719" s="41">
        <v>5450</v>
      </c>
      <c r="E719" s="41">
        <v>5470</v>
      </c>
      <c r="F719" s="7">
        <v>72530000</v>
      </c>
      <c r="G719" s="19" t="str">
        <f>TEXT(StockData[[#This Row],[Date]],"mmm")</f>
        <v>Oct</v>
      </c>
      <c r="H719" s="19">
        <f>YEAR(StockData[[#This Row],[Date]])</f>
        <v>2002</v>
      </c>
      <c r="I719" s="22">
        <f>(StockData[[#This Row],[Close]]-StockData[[#This Row],[Open]])/StockData[[#This Row],[Open]]</f>
        <v>-5.8519793459552494E-2</v>
      </c>
      <c r="J719" s="34">
        <f>StockData[[#This Row],[Date]]</f>
        <v>37539</v>
      </c>
    </row>
    <row r="720" spans="1:10" x14ac:dyDescent="0.3">
      <c r="A720" s="6">
        <v>37540</v>
      </c>
      <c r="B720" s="41">
        <v>5670</v>
      </c>
      <c r="C720" s="41">
        <v>5670</v>
      </c>
      <c r="D720" s="41">
        <v>5310</v>
      </c>
      <c r="E720" s="41">
        <v>5470</v>
      </c>
      <c r="F720" s="7">
        <v>67420000</v>
      </c>
      <c r="G720" s="19" t="str">
        <f>TEXT(StockData[[#This Row],[Date]],"mmm")</f>
        <v>Oct</v>
      </c>
      <c r="H720" s="19">
        <f>YEAR(StockData[[#This Row],[Date]])</f>
        <v>2002</v>
      </c>
      <c r="I720" s="22">
        <f>(StockData[[#This Row],[Close]]-StockData[[#This Row],[Open]])/StockData[[#This Row],[Open]]</f>
        <v>-3.5273368606701938E-2</v>
      </c>
      <c r="J720" s="34">
        <f>StockData[[#This Row],[Date]]</f>
        <v>37540</v>
      </c>
    </row>
    <row r="721" spans="1:10" x14ac:dyDescent="0.3">
      <c r="A721" s="6">
        <v>37543</v>
      </c>
      <c r="B721" s="41">
        <v>5700</v>
      </c>
      <c r="C721" s="41">
        <v>5810</v>
      </c>
      <c r="D721" s="41">
        <v>5660</v>
      </c>
      <c r="E721" s="41">
        <v>5760</v>
      </c>
      <c r="F721" s="7">
        <v>48320000</v>
      </c>
      <c r="G721" s="19" t="str">
        <f>TEXT(StockData[[#This Row],[Date]],"mmm")</f>
        <v>Oct</v>
      </c>
      <c r="H721" s="19">
        <f>YEAR(StockData[[#This Row],[Date]])</f>
        <v>2002</v>
      </c>
      <c r="I721" s="22">
        <f>(StockData[[#This Row],[Close]]-StockData[[#This Row],[Open]])/StockData[[#This Row],[Open]]</f>
        <v>1.0526315789473684E-2</v>
      </c>
      <c r="J721" s="34">
        <f>StockData[[#This Row],[Date]]</f>
        <v>37543</v>
      </c>
    </row>
    <row r="722" spans="1:10" x14ac:dyDescent="0.3">
      <c r="A722" s="6">
        <v>37544</v>
      </c>
      <c r="B722" s="41">
        <v>5860</v>
      </c>
      <c r="C722" s="41">
        <v>6050</v>
      </c>
      <c r="D722" s="41">
        <v>5750</v>
      </c>
      <c r="E722" s="41">
        <v>6000</v>
      </c>
      <c r="F722" s="7">
        <v>45910000</v>
      </c>
      <c r="G722" s="19" t="str">
        <f>TEXT(StockData[[#This Row],[Date]],"mmm")</f>
        <v>Oct</v>
      </c>
      <c r="H722" s="19">
        <f>YEAR(StockData[[#This Row],[Date]])</f>
        <v>2002</v>
      </c>
      <c r="I722" s="22">
        <f>(StockData[[#This Row],[Close]]-StockData[[#This Row],[Open]])/StockData[[#This Row],[Open]]</f>
        <v>2.3890784982935155E-2</v>
      </c>
      <c r="J722" s="34">
        <f>StockData[[#This Row],[Date]]</f>
        <v>37544</v>
      </c>
    </row>
    <row r="723" spans="1:10" x14ac:dyDescent="0.3">
      <c r="A723" s="6">
        <v>37545</v>
      </c>
      <c r="B723" s="41">
        <v>6100</v>
      </c>
      <c r="C723" s="41">
        <v>6140</v>
      </c>
      <c r="D723" s="41">
        <v>5950</v>
      </c>
      <c r="E723" s="41">
        <v>6100</v>
      </c>
      <c r="F723" s="7">
        <v>52820000</v>
      </c>
      <c r="G723" s="19" t="str">
        <f>TEXT(StockData[[#This Row],[Date]],"mmm")</f>
        <v>Oct</v>
      </c>
      <c r="H723" s="19">
        <f>YEAR(StockData[[#This Row],[Date]])</f>
        <v>2002</v>
      </c>
      <c r="I723" s="22">
        <f>(StockData[[#This Row],[Close]]-StockData[[#This Row],[Open]])/StockData[[#This Row],[Open]]</f>
        <v>0</v>
      </c>
      <c r="J723" s="34">
        <f>StockData[[#This Row],[Date]]</f>
        <v>37545</v>
      </c>
    </row>
    <row r="724" spans="1:10" x14ac:dyDescent="0.3">
      <c r="A724" s="6">
        <v>37546</v>
      </c>
      <c r="B724" s="41">
        <v>6060</v>
      </c>
      <c r="C724" s="41">
        <v>6220</v>
      </c>
      <c r="D724" s="41">
        <v>5930</v>
      </c>
      <c r="E724" s="41">
        <v>6150</v>
      </c>
      <c r="F724" s="7">
        <v>58125000</v>
      </c>
      <c r="G724" s="19" t="str">
        <f>TEXT(StockData[[#This Row],[Date]],"mmm")</f>
        <v>Oct</v>
      </c>
      <c r="H724" s="19">
        <f>YEAR(StockData[[#This Row],[Date]])</f>
        <v>2002</v>
      </c>
      <c r="I724" s="22">
        <f>(StockData[[#This Row],[Close]]-StockData[[#This Row],[Open]])/StockData[[#This Row],[Open]]</f>
        <v>1.4851485148514851E-2</v>
      </c>
      <c r="J724" s="34">
        <f>StockData[[#This Row],[Date]]</f>
        <v>37546</v>
      </c>
    </row>
    <row r="725" spans="1:10" x14ac:dyDescent="0.3">
      <c r="A725" s="6">
        <v>37547</v>
      </c>
      <c r="B725" s="41">
        <v>6400</v>
      </c>
      <c r="C725" s="41">
        <v>6610</v>
      </c>
      <c r="D725" s="41">
        <v>6320</v>
      </c>
      <c r="E725" s="41">
        <v>6530</v>
      </c>
      <c r="F725" s="7">
        <v>90720000</v>
      </c>
      <c r="G725" s="19" t="str">
        <f>TEXT(StockData[[#This Row],[Date]],"mmm")</f>
        <v>Oct</v>
      </c>
      <c r="H725" s="19">
        <f>YEAR(StockData[[#This Row],[Date]])</f>
        <v>2002</v>
      </c>
      <c r="I725" s="22">
        <f>(StockData[[#This Row],[Close]]-StockData[[#This Row],[Open]])/StockData[[#This Row],[Open]]</f>
        <v>2.0312500000000001E-2</v>
      </c>
      <c r="J725" s="34">
        <f>StockData[[#This Row],[Date]]</f>
        <v>37547</v>
      </c>
    </row>
    <row r="726" spans="1:10" x14ac:dyDescent="0.3">
      <c r="A726" s="6">
        <v>37550</v>
      </c>
      <c r="B726" s="41">
        <v>6500</v>
      </c>
      <c r="C726" s="41">
        <v>6630</v>
      </c>
      <c r="D726" s="41">
        <v>6420</v>
      </c>
      <c r="E726" s="41">
        <v>6480</v>
      </c>
      <c r="F726" s="7">
        <v>32510000</v>
      </c>
      <c r="G726" s="19" t="str">
        <f>TEXT(StockData[[#This Row],[Date]],"mmm")</f>
        <v>Oct</v>
      </c>
      <c r="H726" s="19">
        <f>YEAR(StockData[[#This Row],[Date]])</f>
        <v>2002</v>
      </c>
      <c r="I726" s="22">
        <f>(StockData[[#This Row],[Close]]-StockData[[#This Row],[Open]])/StockData[[#This Row],[Open]]</f>
        <v>-3.0769230769230769E-3</v>
      </c>
      <c r="J726" s="34">
        <f>StockData[[#This Row],[Date]]</f>
        <v>37550</v>
      </c>
    </row>
    <row r="727" spans="1:10" x14ac:dyDescent="0.3">
      <c r="A727" s="6">
        <v>37551</v>
      </c>
      <c r="B727" s="41">
        <v>6630</v>
      </c>
      <c r="C727" s="41">
        <v>6640</v>
      </c>
      <c r="D727" s="41">
        <v>6260</v>
      </c>
      <c r="E727" s="41">
        <v>6390</v>
      </c>
      <c r="F727" s="7">
        <v>40335000</v>
      </c>
      <c r="G727" s="19" t="str">
        <f>TEXT(StockData[[#This Row],[Date]],"mmm")</f>
        <v>Oct</v>
      </c>
      <c r="H727" s="19">
        <f>YEAR(StockData[[#This Row],[Date]])</f>
        <v>2002</v>
      </c>
      <c r="I727" s="22">
        <f>(StockData[[#This Row],[Close]]-StockData[[#This Row],[Open]])/StockData[[#This Row],[Open]]</f>
        <v>-3.6199095022624438E-2</v>
      </c>
      <c r="J727" s="34">
        <f>StockData[[#This Row],[Date]]</f>
        <v>37551</v>
      </c>
    </row>
    <row r="728" spans="1:10" x14ac:dyDescent="0.3">
      <c r="A728" s="6">
        <v>37552</v>
      </c>
      <c r="B728" s="41">
        <v>6410</v>
      </c>
      <c r="C728" s="41">
        <v>6560</v>
      </c>
      <c r="D728" s="41">
        <v>6270</v>
      </c>
      <c r="E728" s="41">
        <v>6560</v>
      </c>
      <c r="F728" s="7">
        <v>46750000</v>
      </c>
      <c r="G728" s="19" t="str">
        <f>TEXT(StockData[[#This Row],[Date]],"mmm")</f>
        <v>Oct</v>
      </c>
      <c r="H728" s="19">
        <f>YEAR(StockData[[#This Row],[Date]])</f>
        <v>2002</v>
      </c>
      <c r="I728" s="22">
        <f>(StockData[[#This Row],[Close]]-StockData[[#This Row],[Open]])/StockData[[#This Row],[Open]]</f>
        <v>2.3400936037441498E-2</v>
      </c>
      <c r="J728" s="34">
        <f>StockData[[#This Row],[Date]]</f>
        <v>37552</v>
      </c>
    </row>
    <row r="729" spans="1:10" x14ac:dyDescent="0.3">
      <c r="A729" s="6">
        <v>37553</v>
      </c>
      <c r="B729" s="41">
        <v>6650</v>
      </c>
      <c r="C729" s="41">
        <v>6760</v>
      </c>
      <c r="D729" s="41">
        <v>6640</v>
      </c>
      <c r="E729" s="41">
        <v>6680</v>
      </c>
      <c r="F729" s="7">
        <v>50295000</v>
      </c>
      <c r="G729" s="19" t="str">
        <f>TEXT(StockData[[#This Row],[Date]],"mmm")</f>
        <v>Oct</v>
      </c>
      <c r="H729" s="19">
        <f>YEAR(StockData[[#This Row],[Date]])</f>
        <v>2002</v>
      </c>
      <c r="I729" s="22">
        <f>(StockData[[#This Row],[Close]]-StockData[[#This Row],[Open]])/StockData[[#This Row],[Open]]</f>
        <v>4.5112781954887221E-3</v>
      </c>
      <c r="J729" s="34">
        <f>StockData[[#This Row],[Date]]</f>
        <v>37553</v>
      </c>
    </row>
    <row r="730" spans="1:10" x14ac:dyDescent="0.3">
      <c r="A730" s="6">
        <v>37554</v>
      </c>
      <c r="B730" s="41">
        <v>6610</v>
      </c>
      <c r="C730" s="41">
        <v>6840</v>
      </c>
      <c r="D730" s="41">
        <v>6610</v>
      </c>
      <c r="E730" s="41">
        <v>6800</v>
      </c>
      <c r="F730" s="7">
        <v>45285000</v>
      </c>
      <c r="G730" s="19" t="str">
        <f>TEXT(StockData[[#This Row],[Date]],"mmm")</f>
        <v>Oct</v>
      </c>
      <c r="H730" s="19">
        <f>YEAR(StockData[[#This Row],[Date]])</f>
        <v>2002</v>
      </c>
      <c r="I730" s="22">
        <f>(StockData[[#This Row],[Close]]-StockData[[#This Row],[Open]])/StockData[[#This Row],[Open]]</f>
        <v>2.8744326777609682E-2</v>
      </c>
      <c r="J730" s="34">
        <f>StockData[[#This Row],[Date]]</f>
        <v>37554</v>
      </c>
    </row>
    <row r="731" spans="1:10" x14ac:dyDescent="0.3">
      <c r="A731" s="6">
        <v>37557</v>
      </c>
      <c r="B731" s="41">
        <v>6960</v>
      </c>
      <c r="C731" s="41">
        <v>7260</v>
      </c>
      <c r="D731" s="41">
        <v>6950</v>
      </c>
      <c r="E731" s="41">
        <v>7220</v>
      </c>
      <c r="F731" s="7">
        <v>57720000</v>
      </c>
      <c r="G731" s="19" t="str">
        <f>TEXT(StockData[[#This Row],[Date]],"mmm")</f>
        <v>Oct</v>
      </c>
      <c r="H731" s="19">
        <f>YEAR(StockData[[#This Row],[Date]])</f>
        <v>2002</v>
      </c>
      <c r="I731" s="22">
        <f>(StockData[[#This Row],[Close]]-StockData[[#This Row],[Open]])/StockData[[#This Row],[Open]]</f>
        <v>3.7356321839080463E-2</v>
      </c>
      <c r="J731" s="34">
        <f>StockData[[#This Row],[Date]]</f>
        <v>37557</v>
      </c>
    </row>
    <row r="732" spans="1:10" x14ac:dyDescent="0.3">
      <c r="A732" s="6">
        <v>37558</v>
      </c>
      <c r="B732" s="41">
        <v>7190</v>
      </c>
      <c r="C732" s="41">
        <v>7260</v>
      </c>
      <c r="D732" s="41">
        <v>7060</v>
      </c>
      <c r="E732" s="41">
        <v>7060</v>
      </c>
      <c r="F732" s="7">
        <v>45245000</v>
      </c>
      <c r="G732" s="19" t="str">
        <f>TEXT(StockData[[#This Row],[Date]],"mmm")</f>
        <v>Oct</v>
      </c>
      <c r="H732" s="19">
        <f>YEAR(StockData[[#This Row],[Date]])</f>
        <v>2002</v>
      </c>
      <c r="I732" s="22">
        <f>(StockData[[#This Row],[Close]]-StockData[[#This Row],[Open]])/StockData[[#This Row],[Open]]</f>
        <v>-1.8080667593880391E-2</v>
      </c>
      <c r="J732" s="34">
        <f>StockData[[#This Row],[Date]]</f>
        <v>37558</v>
      </c>
    </row>
    <row r="733" spans="1:10" x14ac:dyDescent="0.3">
      <c r="A733" s="6">
        <v>37559</v>
      </c>
      <c r="B733" s="41">
        <v>6940</v>
      </c>
      <c r="C733" s="41">
        <v>6980</v>
      </c>
      <c r="D733" s="41">
        <v>6640</v>
      </c>
      <c r="E733" s="41">
        <v>6760</v>
      </c>
      <c r="F733" s="7">
        <v>63295000</v>
      </c>
      <c r="G733" s="19" t="str">
        <f>TEXT(StockData[[#This Row],[Date]],"mmm")</f>
        <v>Oct</v>
      </c>
      <c r="H733" s="19">
        <f>YEAR(StockData[[#This Row],[Date]])</f>
        <v>2002</v>
      </c>
      <c r="I733" s="22">
        <f>(StockData[[#This Row],[Close]]-StockData[[#This Row],[Open]])/StockData[[#This Row],[Open]]</f>
        <v>-2.5936599423631124E-2</v>
      </c>
      <c r="J733" s="34">
        <f>StockData[[#This Row],[Date]]</f>
        <v>37559</v>
      </c>
    </row>
    <row r="734" spans="1:10" x14ac:dyDescent="0.3">
      <c r="A734" s="6">
        <v>37560</v>
      </c>
      <c r="B734" s="41">
        <v>6900</v>
      </c>
      <c r="C734" s="41">
        <v>6960</v>
      </c>
      <c r="D734" s="41">
        <v>6750</v>
      </c>
      <c r="E734" s="41">
        <v>6900</v>
      </c>
      <c r="F734" s="7">
        <v>41280000</v>
      </c>
      <c r="G734" s="19" t="str">
        <f>TEXT(StockData[[#This Row],[Date]],"mmm")</f>
        <v>Oct</v>
      </c>
      <c r="H734" s="19">
        <f>YEAR(StockData[[#This Row],[Date]])</f>
        <v>2002</v>
      </c>
      <c r="I734" s="22">
        <f>(StockData[[#This Row],[Close]]-StockData[[#This Row],[Open]])/StockData[[#This Row],[Open]]</f>
        <v>0</v>
      </c>
      <c r="J734" s="34">
        <f>StockData[[#This Row],[Date]]</f>
        <v>37560</v>
      </c>
    </row>
    <row r="735" spans="1:10" x14ac:dyDescent="0.3">
      <c r="A735" s="6">
        <v>37561</v>
      </c>
      <c r="B735" s="41">
        <v>6860</v>
      </c>
      <c r="C735" s="41">
        <v>6920</v>
      </c>
      <c r="D735" s="41">
        <v>6770</v>
      </c>
      <c r="E735" s="41">
        <v>6820</v>
      </c>
      <c r="F735" s="7">
        <v>27225000</v>
      </c>
      <c r="G735" s="19" t="str">
        <f>TEXT(StockData[[#This Row],[Date]],"mmm")</f>
        <v>Nov</v>
      </c>
      <c r="H735" s="19">
        <f>YEAR(StockData[[#This Row],[Date]])</f>
        <v>2002</v>
      </c>
      <c r="I735" s="22">
        <f>(StockData[[#This Row],[Close]]-StockData[[#This Row],[Open]])/StockData[[#This Row],[Open]]</f>
        <v>-5.8309037900874635E-3</v>
      </c>
      <c r="J735" s="34">
        <f>StockData[[#This Row],[Date]]</f>
        <v>37561</v>
      </c>
    </row>
    <row r="736" spans="1:10" x14ac:dyDescent="0.3">
      <c r="A736" s="6">
        <v>37564</v>
      </c>
      <c r="B736" s="41">
        <v>7080</v>
      </c>
      <c r="C736" s="41">
        <v>7370</v>
      </c>
      <c r="D736" s="41">
        <v>7030</v>
      </c>
      <c r="E736" s="41">
        <v>7350</v>
      </c>
      <c r="F736" s="7">
        <v>68795000</v>
      </c>
      <c r="G736" s="19" t="str">
        <f>TEXT(StockData[[#This Row],[Date]],"mmm")</f>
        <v>Nov</v>
      </c>
      <c r="H736" s="19">
        <f>YEAR(StockData[[#This Row],[Date]])</f>
        <v>2002</v>
      </c>
      <c r="I736" s="22">
        <f>(StockData[[#This Row],[Close]]-StockData[[#This Row],[Open]])/StockData[[#This Row],[Open]]</f>
        <v>3.8135593220338986E-2</v>
      </c>
      <c r="J736" s="34">
        <f>StockData[[#This Row],[Date]]</f>
        <v>37564</v>
      </c>
    </row>
    <row r="737" spans="1:10" x14ac:dyDescent="0.3">
      <c r="A737" s="6">
        <v>37565</v>
      </c>
      <c r="B737" s="41">
        <v>7390</v>
      </c>
      <c r="C737" s="41">
        <v>7400</v>
      </c>
      <c r="D737" s="41">
        <v>7140</v>
      </c>
      <c r="E737" s="41">
        <v>7230</v>
      </c>
      <c r="F737" s="7">
        <v>46110000</v>
      </c>
      <c r="G737" s="19" t="str">
        <f>TEXT(StockData[[#This Row],[Date]],"mmm")</f>
        <v>Nov</v>
      </c>
      <c r="H737" s="19">
        <f>YEAR(StockData[[#This Row],[Date]])</f>
        <v>2002</v>
      </c>
      <c r="I737" s="22">
        <f>(StockData[[#This Row],[Close]]-StockData[[#This Row],[Open]])/StockData[[#This Row],[Open]]</f>
        <v>-2.165087956698241E-2</v>
      </c>
      <c r="J737" s="34">
        <f>StockData[[#This Row],[Date]]</f>
        <v>37565</v>
      </c>
    </row>
    <row r="738" spans="1:10" x14ac:dyDescent="0.3">
      <c r="A738" s="6">
        <v>37566</v>
      </c>
      <c r="B738" s="41">
        <v>7360</v>
      </c>
      <c r="C738" s="41">
        <v>7370</v>
      </c>
      <c r="D738" s="41">
        <v>7230</v>
      </c>
      <c r="E738" s="41">
        <v>7310</v>
      </c>
      <c r="F738" s="7">
        <v>32750000</v>
      </c>
      <c r="G738" s="19" t="str">
        <f>TEXT(StockData[[#This Row],[Date]],"mmm")</f>
        <v>Nov</v>
      </c>
      <c r="H738" s="19">
        <f>YEAR(StockData[[#This Row],[Date]])</f>
        <v>2002</v>
      </c>
      <c r="I738" s="22">
        <f>(StockData[[#This Row],[Close]]-StockData[[#This Row],[Open]])/StockData[[#This Row],[Open]]</f>
        <v>-6.793478260869565E-3</v>
      </c>
      <c r="J738" s="34">
        <f>StockData[[#This Row],[Date]]</f>
        <v>37566</v>
      </c>
    </row>
    <row r="739" spans="1:10" x14ac:dyDescent="0.3">
      <c r="A739" s="6">
        <v>37567</v>
      </c>
      <c r="B739" s="41">
        <v>7310</v>
      </c>
      <c r="C739" s="41">
        <v>7380</v>
      </c>
      <c r="D739" s="41">
        <v>7180</v>
      </c>
      <c r="E739" s="41">
        <v>7330</v>
      </c>
      <c r="F739" s="7">
        <v>41545000</v>
      </c>
      <c r="G739" s="19" t="str">
        <f>TEXT(StockData[[#This Row],[Date]],"mmm")</f>
        <v>Nov</v>
      </c>
      <c r="H739" s="19">
        <f>YEAR(StockData[[#This Row],[Date]])</f>
        <v>2002</v>
      </c>
      <c r="I739" s="22">
        <f>(StockData[[#This Row],[Close]]-StockData[[#This Row],[Open]])/StockData[[#This Row],[Open]]</f>
        <v>2.7359781121751026E-3</v>
      </c>
      <c r="J739" s="34">
        <f>StockData[[#This Row],[Date]]</f>
        <v>37567</v>
      </c>
    </row>
    <row r="740" spans="1:10" x14ac:dyDescent="0.3">
      <c r="A740" s="6">
        <v>37568</v>
      </c>
      <c r="B740" s="41">
        <v>7120</v>
      </c>
      <c r="C740" s="41">
        <v>7190</v>
      </c>
      <c r="D740" s="41">
        <v>7040</v>
      </c>
      <c r="E740" s="41">
        <v>7190</v>
      </c>
      <c r="F740" s="7">
        <v>36000000</v>
      </c>
      <c r="G740" s="19" t="str">
        <f>TEXT(StockData[[#This Row],[Date]],"mmm")</f>
        <v>Nov</v>
      </c>
      <c r="H740" s="19">
        <f>YEAR(StockData[[#This Row],[Date]])</f>
        <v>2002</v>
      </c>
      <c r="I740" s="22">
        <f>(StockData[[#This Row],[Close]]-StockData[[#This Row],[Open]])/StockData[[#This Row],[Open]]</f>
        <v>9.8314606741573031E-3</v>
      </c>
      <c r="J740" s="34">
        <f>StockData[[#This Row],[Date]]</f>
        <v>37568</v>
      </c>
    </row>
    <row r="741" spans="1:10" x14ac:dyDescent="0.3">
      <c r="A741" s="6">
        <v>37571</v>
      </c>
      <c r="B741" s="41">
        <v>7120</v>
      </c>
      <c r="C741" s="41">
        <v>7120</v>
      </c>
      <c r="D741" s="41">
        <v>6900</v>
      </c>
      <c r="E741" s="41">
        <v>6980</v>
      </c>
      <c r="F741" s="7">
        <v>27855000</v>
      </c>
      <c r="G741" s="19" t="str">
        <f>TEXT(StockData[[#This Row],[Date]],"mmm")</f>
        <v>Nov</v>
      </c>
      <c r="H741" s="19">
        <f>YEAR(StockData[[#This Row],[Date]])</f>
        <v>2002</v>
      </c>
      <c r="I741" s="22">
        <f>(StockData[[#This Row],[Close]]-StockData[[#This Row],[Open]])/StockData[[#This Row],[Open]]</f>
        <v>-1.9662921348314606E-2</v>
      </c>
      <c r="J741" s="34">
        <f>StockData[[#This Row],[Date]]</f>
        <v>37571</v>
      </c>
    </row>
    <row r="742" spans="1:10" x14ac:dyDescent="0.3">
      <c r="A742" s="6">
        <v>37572</v>
      </c>
      <c r="B742" s="41">
        <v>6790</v>
      </c>
      <c r="C742" s="41">
        <v>6950</v>
      </c>
      <c r="D742" s="41">
        <v>6770</v>
      </c>
      <c r="E742" s="41">
        <v>6930</v>
      </c>
      <c r="F742" s="7">
        <v>33100000</v>
      </c>
      <c r="G742" s="19" t="str">
        <f>TEXT(StockData[[#This Row],[Date]],"mmm")</f>
        <v>Nov</v>
      </c>
      <c r="H742" s="19">
        <f>YEAR(StockData[[#This Row],[Date]])</f>
        <v>2002</v>
      </c>
      <c r="I742" s="22">
        <f>(StockData[[#This Row],[Close]]-StockData[[#This Row],[Open]])/StockData[[#This Row],[Open]]</f>
        <v>2.0618556701030927E-2</v>
      </c>
      <c r="J742" s="34">
        <f>StockData[[#This Row],[Date]]</f>
        <v>37572</v>
      </c>
    </row>
    <row r="743" spans="1:10" x14ac:dyDescent="0.3">
      <c r="A743" s="6">
        <v>37573</v>
      </c>
      <c r="B743" s="41">
        <v>6990</v>
      </c>
      <c r="C743" s="41">
        <v>7020</v>
      </c>
      <c r="D743" s="41">
        <v>6890</v>
      </c>
      <c r="E743" s="41">
        <v>6980</v>
      </c>
      <c r="F743" s="7">
        <v>38210000</v>
      </c>
      <c r="G743" s="19" t="str">
        <f>TEXT(StockData[[#This Row],[Date]],"mmm")</f>
        <v>Nov</v>
      </c>
      <c r="H743" s="19">
        <f>YEAR(StockData[[#This Row],[Date]])</f>
        <v>2002</v>
      </c>
      <c r="I743" s="22">
        <f>(StockData[[#This Row],[Close]]-StockData[[#This Row],[Open]])/StockData[[#This Row],[Open]]</f>
        <v>-1.4306151645207439E-3</v>
      </c>
      <c r="J743" s="34">
        <f>StockData[[#This Row],[Date]]</f>
        <v>37573</v>
      </c>
    </row>
    <row r="744" spans="1:10" x14ac:dyDescent="0.3">
      <c r="A744" s="6">
        <v>37574</v>
      </c>
      <c r="B744" s="41">
        <v>6900</v>
      </c>
      <c r="C744" s="41">
        <v>6980</v>
      </c>
      <c r="D744" s="41">
        <v>6780</v>
      </c>
      <c r="E744" s="41">
        <v>6800</v>
      </c>
      <c r="F744" s="7">
        <v>31635000</v>
      </c>
      <c r="G744" s="19" t="str">
        <f>TEXT(StockData[[#This Row],[Date]],"mmm")</f>
        <v>Nov</v>
      </c>
      <c r="H744" s="19">
        <f>YEAR(StockData[[#This Row],[Date]])</f>
        <v>2002</v>
      </c>
      <c r="I744" s="22">
        <f>(StockData[[#This Row],[Close]]-StockData[[#This Row],[Open]])/StockData[[#This Row],[Open]]</f>
        <v>-1.4492753623188406E-2</v>
      </c>
      <c r="J744" s="34">
        <f>StockData[[#This Row],[Date]]</f>
        <v>37574</v>
      </c>
    </row>
    <row r="745" spans="1:10" x14ac:dyDescent="0.3">
      <c r="A745" s="6">
        <v>37575</v>
      </c>
      <c r="B745" s="41">
        <v>7020</v>
      </c>
      <c r="C745" s="41">
        <v>7160</v>
      </c>
      <c r="D745" s="41">
        <v>6990</v>
      </c>
      <c r="E745" s="41">
        <v>7160</v>
      </c>
      <c r="F745" s="7">
        <v>41990000</v>
      </c>
      <c r="G745" s="19" t="str">
        <f>TEXT(StockData[[#This Row],[Date]],"mmm")</f>
        <v>Nov</v>
      </c>
      <c r="H745" s="19">
        <f>YEAR(StockData[[#This Row],[Date]])</f>
        <v>2002</v>
      </c>
      <c r="I745" s="22">
        <f>(StockData[[#This Row],[Close]]-StockData[[#This Row],[Open]])/StockData[[#This Row],[Open]]</f>
        <v>1.9943019943019943E-2</v>
      </c>
      <c r="J745" s="34">
        <f>StockData[[#This Row],[Date]]</f>
        <v>37575</v>
      </c>
    </row>
    <row r="746" spans="1:10" x14ac:dyDescent="0.3">
      <c r="A746" s="6">
        <v>37578</v>
      </c>
      <c r="B746" s="41">
        <v>7160</v>
      </c>
      <c r="C746" s="41">
        <v>7170</v>
      </c>
      <c r="D746" s="41">
        <v>6990</v>
      </c>
      <c r="E746" s="41">
        <v>7020</v>
      </c>
      <c r="F746" s="7">
        <v>28460000</v>
      </c>
      <c r="G746" s="19" t="str">
        <f>TEXT(StockData[[#This Row],[Date]],"mmm")</f>
        <v>Nov</v>
      </c>
      <c r="H746" s="19">
        <f>YEAR(StockData[[#This Row],[Date]])</f>
        <v>2002</v>
      </c>
      <c r="I746" s="22">
        <f>(StockData[[#This Row],[Close]]-StockData[[#This Row],[Open]])/StockData[[#This Row],[Open]]</f>
        <v>-1.9553072625698324E-2</v>
      </c>
      <c r="J746" s="34">
        <f>StockData[[#This Row],[Date]]</f>
        <v>37578</v>
      </c>
    </row>
    <row r="747" spans="1:10" x14ac:dyDescent="0.3">
      <c r="A747" s="6">
        <v>37579</v>
      </c>
      <c r="B747" s="41">
        <v>6920</v>
      </c>
      <c r="C747" s="41">
        <v>7050</v>
      </c>
      <c r="D747" s="41">
        <v>6920</v>
      </c>
      <c r="E747" s="41">
        <v>7050</v>
      </c>
      <c r="F747" s="7">
        <v>20825000</v>
      </c>
      <c r="G747" s="19" t="str">
        <f>TEXT(StockData[[#This Row],[Date]],"mmm")</f>
        <v>Nov</v>
      </c>
      <c r="H747" s="19">
        <f>YEAR(StockData[[#This Row],[Date]])</f>
        <v>2002</v>
      </c>
      <c r="I747" s="22">
        <f>(StockData[[#This Row],[Close]]-StockData[[#This Row],[Open]])/StockData[[#This Row],[Open]]</f>
        <v>1.8786127167630059E-2</v>
      </c>
      <c r="J747" s="34">
        <f>StockData[[#This Row],[Date]]</f>
        <v>37579</v>
      </c>
    </row>
    <row r="748" spans="1:10" x14ac:dyDescent="0.3">
      <c r="A748" s="6">
        <v>37580</v>
      </c>
      <c r="B748" s="41">
        <v>7060</v>
      </c>
      <c r="C748" s="41">
        <v>7210</v>
      </c>
      <c r="D748" s="41">
        <v>6990</v>
      </c>
      <c r="E748" s="41">
        <v>7200</v>
      </c>
      <c r="F748" s="7">
        <v>40270000</v>
      </c>
      <c r="G748" s="19" t="str">
        <f>TEXT(StockData[[#This Row],[Date]],"mmm")</f>
        <v>Nov</v>
      </c>
      <c r="H748" s="19">
        <f>YEAR(StockData[[#This Row],[Date]])</f>
        <v>2002</v>
      </c>
      <c r="I748" s="22">
        <f>(StockData[[#This Row],[Close]]-StockData[[#This Row],[Open]])/StockData[[#This Row],[Open]]</f>
        <v>1.9830028328611898E-2</v>
      </c>
      <c r="J748" s="34">
        <f>StockData[[#This Row],[Date]]</f>
        <v>37580</v>
      </c>
    </row>
    <row r="749" spans="1:10" x14ac:dyDescent="0.3">
      <c r="A749" s="6">
        <v>37581</v>
      </c>
      <c r="B749" s="41">
        <v>7420</v>
      </c>
      <c r="C749" s="41">
        <v>7470</v>
      </c>
      <c r="D749" s="41">
        <v>7360</v>
      </c>
      <c r="E749" s="41">
        <v>7380</v>
      </c>
      <c r="F749" s="7">
        <v>55060000</v>
      </c>
      <c r="G749" s="19" t="str">
        <f>TEXT(StockData[[#This Row],[Date]],"mmm")</f>
        <v>Nov</v>
      </c>
      <c r="H749" s="19">
        <f>YEAR(StockData[[#This Row],[Date]])</f>
        <v>2002</v>
      </c>
      <c r="I749" s="22">
        <f>(StockData[[#This Row],[Close]]-StockData[[#This Row],[Open]])/StockData[[#This Row],[Open]]</f>
        <v>-5.3908355795148251E-3</v>
      </c>
      <c r="J749" s="34">
        <f>StockData[[#This Row],[Date]]</f>
        <v>37581</v>
      </c>
    </row>
    <row r="750" spans="1:10" x14ac:dyDescent="0.3">
      <c r="A750" s="6">
        <v>37582</v>
      </c>
      <c r="B750" s="41">
        <v>7560</v>
      </c>
      <c r="C750" s="41">
        <v>7600</v>
      </c>
      <c r="D750" s="41">
        <v>7460</v>
      </c>
      <c r="E750" s="41">
        <v>7460</v>
      </c>
      <c r="F750" s="7">
        <v>48550000</v>
      </c>
      <c r="G750" s="19" t="str">
        <f>TEXT(StockData[[#This Row],[Date]],"mmm")</f>
        <v>Nov</v>
      </c>
      <c r="H750" s="19">
        <f>YEAR(StockData[[#This Row],[Date]])</f>
        <v>2002</v>
      </c>
      <c r="I750" s="22">
        <f>(StockData[[#This Row],[Close]]-StockData[[#This Row],[Open]])/StockData[[#This Row],[Open]]</f>
        <v>-1.3227513227513227E-2</v>
      </c>
      <c r="J750" s="34">
        <f>StockData[[#This Row],[Date]]</f>
        <v>37582</v>
      </c>
    </row>
    <row r="751" spans="1:10" x14ac:dyDescent="0.3">
      <c r="A751" s="6">
        <v>37585</v>
      </c>
      <c r="B751" s="41">
        <v>7500</v>
      </c>
      <c r="C751" s="41">
        <v>7600</v>
      </c>
      <c r="D751" s="41">
        <v>7460</v>
      </c>
      <c r="E751" s="41">
        <v>7570</v>
      </c>
      <c r="F751" s="7">
        <v>32420000</v>
      </c>
      <c r="G751" s="19" t="str">
        <f>TEXT(StockData[[#This Row],[Date]],"mmm")</f>
        <v>Nov</v>
      </c>
      <c r="H751" s="19">
        <f>YEAR(StockData[[#This Row],[Date]])</f>
        <v>2002</v>
      </c>
      <c r="I751" s="22">
        <f>(StockData[[#This Row],[Close]]-StockData[[#This Row],[Open]])/StockData[[#This Row],[Open]]</f>
        <v>9.3333333333333341E-3</v>
      </c>
      <c r="J751" s="34">
        <f>StockData[[#This Row],[Date]]</f>
        <v>37585</v>
      </c>
    </row>
    <row r="752" spans="1:10" x14ac:dyDescent="0.3">
      <c r="A752" s="6">
        <v>37586</v>
      </c>
      <c r="B752" s="41">
        <v>7590</v>
      </c>
      <c r="C752" s="41">
        <v>7640</v>
      </c>
      <c r="D752" s="41">
        <v>7490</v>
      </c>
      <c r="E752" s="41">
        <v>7570</v>
      </c>
      <c r="F752" s="7">
        <v>39225000</v>
      </c>
      <c r="G752" s="19" t="str">
        <f>TEXT(StockData[[#This Row],[Date]],"mmm")</f>
        <v>Nov</v>
      </c>
      <c r="H752" s="19">
        <f>YEAR(StockData[[#This Row],[Date]])</f>
        <v>2002</v>
      </c>
      <c r="I752" s="22">
        <f>(StockData[[#This Row],[Close]]-StockData[[#This Row],[Open]])/StockData[[#This Row],[Open]]</f>
        <v>-2.635046113306983E-3</v>
      </c>
      <c r="J752" s="34">
        <f>StockData[[#This Row],[Date]]</f>
        <v>37586</v>
      </c>
    </row>
    <row r="753" spans="1:10" x14ac:dyDescent="0.3">
      <c r="A753" s="6">
        <v>37587</v>
      </c>
      <c r="B753" s="41">
        <v>7440</v>
      </c>
      <c r="C753" s="41">
        <v>7600</v>
      </c>
      <c r="D753" s="41">
        <v>7440</v>
      </c>
      <c r="E753" s="41">
        <v>7600</v>
      </c>
      <c r="F753" s="7">
        <v>23900000</v>
      </c>
      <c r="G753" s="19" t="str">
        <f>TEXT(StockData[[#This Row],[Date]],"mmm")</f>
        <v>Nov</v>
      </c>
      <c r="H753" s="19">
        <f>YEAR(StockData[[#This Row],[Date]])</f>
        <v>2002</v>
      </c>
      <c r="I753" s="22">
        <f>(StockData[[#This Row],[Close]]-StockData[[#This Row],[Open]])/StockData[[#This Row],[Open]]</f>
        <v>2.1505376344086023E-2</v>
      </c>
      <c r="J753" s="34">
        <f>StockData[[#This Row],[Date]]</f>
        <v>37587</v>
      </c>
    </row>
    <row r="754" spans="1:10" x14ac:dyDescent="0.3">
      <c r="A754" s="6">
        <v>37588</v>
      </c>
      <c r="B754" s="41">
        <v>7740</v>
      </c>
      <c r="C754" s="41">
        <v>7850</v>
      </c>
      <c r="D754" s="41">
        <v>7660</v>
      </c>
      <c r="E754" s="41">
        <v>7700</v>
      </c>
      <c r="F754" s="7">
        <v>38735000</v>
      </c>
      <c r="G754" s="19" t="str">
        <f>TEXT(StockData[[#This Row],[Date]],"mmm")</f>
        <v>Nov</v>
      </c>
      <c r="H754" s="19">
        <f>YEAR(StockData[[#This Row],[Date]])</f>
        <v>2002</v>
      </c>
      <c r="I754" s="22">
        <f>(StockData[[#This Row],[Close]]-StockData[[#This Row],[Open]])/StockData[[#This Row],[Open]]</f>
        <v>-5.1679586563307496E-3</v>
      </c>
      <c r="J754" s="34">
        <f>StockData[[#This Row],[Date]]</f>
        <v>37588</v>
      </c>
    </row>
    <row r="755" spans="1:10" x14ac:dyDescent="0.3">
      <c r="A755" s="6">
        <v>37589</v>
      </c>
      <c r="B755" s="41">
        <v>7710</v>
      </c>
      <c r="C755" s="41">
        <v>7760</v>
      </c>
      <c r="D755" s="41">
        <v>7650</v>
      </c>
      <c r="E755" s="41">
        <v>7740</v>
      </c>
      <c r="F755" s="7">
        <v>28085000</v>
      </c>
      <c r="G755" s="19" t="str">
        <f>TEXT(StockData[[#This Row],[Date]],"mmm")</f>
        <v>Nov</v>
      </c>
      <c r="H755" s="19">
        <f>YEAR(StockData[[#This Row],[Date]])</f>
        <v>2002</v>
      </c>
      <c r="I755" s="22">
        <f>(StockData[[#This Row],[Close]]-StockData[[#This Row],[Open]])/StockData[[#This Row],[Open]]</f>
        <v>3.8910505836575876E-3</v>
      </c>
      <c r="J755" s="34">
        <f>StockData[[#This Row],[Date]]</f>
        <v>37589</v>
      </c>
    </row>
    <row r="756" spans="1:10" x14ac:dyDescent="0.3">
      <c r="A756" s="6">
        <v>37592</v>
      </c>
      <c r="B756" s="41">
        <v>7740</v>
      </c>
      <c r="C756" s="41">
        <v>7740</v>
      </c>
      <c r="D756" s="41">
        <v>7740</v>
      </c>
      <c r="E756" s="41">
        <v>7740</v>
      </c>
      <c r="F756" s="7">
        <v>0</v>
      </c>
      <c r="G756" s="19" t="str">
        <f>TEXT(StockData[[#This Row],[Date]],"mmm")</f>
        <v>Dec</v>
      </c>
      <c r="H756" s="19">
        <f>YEAR(StockData[[#This Row],[Date]])</f>
        <v>2002</v>
      </c>
      <c r="I756" s="22">
        <f>(StockData[[#This Row],[Close]]-StockData[[#This Row],[Open]])/StockData[[#This Row],[Open]]</f>
        <v>0</v>
      </c>
      <c r="J756" s="34">
        <f>StockData[[#This Row],[Date]]</f>
        <v>37592</v>
      </c>
    </row>
    <row r="757" spans="1:10" x14ac:dyDescent="0.3">
      <c r="A757" s="6">
        <v>37593</v>
      </c>
      <c r="B757" s="41">
        <v>7760</v>
      </c>
      <c r="C757" s="41">
        <v>7900</v>
      </c>
      <c r="D757" s="41">
        <v>7700</v>
      </c>
      <c r="E757" s="41">
        <v>7860</v>
      </c>
      <c r="F757" s="7">
        <v>37660000</v>
      </c>
      <c r="G757" s="19" t="str">
        <f>TEXT(StockData[[#This Row],[Date]],"mmm")</f>
        <v>Dec</v>
      </c>
      <c r="H757" s="19">
        <f>YEAR(StockData[[#This Row],[Date]])</f>
        <v>2002</v>
      </c>
      <c r="I757" s="22">
        <f>(StockData[[#This Row],[Close]]-StockData[[#This Row],[Open]])/StockData[[#This Row],[Open]]</f>
        <v>1.2886597938144329E-2</v>
      </c>
      <c r="J757" s="34">
        <f>StockData[[#This Row],[Date]]</f>
        <v>37593</v>
      </c>
    </row>
    <row r="758" spans="1:10" x14ac:dyDescent="0.3">
      <c r="A758" s="6">
        <v>37594</v>
      </c>
      <c r="B758" s="41">
        <v>7720</v>
      </c>
      <c r="C758" s="41">
        <v>7750</v>
      </c>
      <c r="D758" s="41">
        <v>7470</v>
      </c>
      <c r="E758" s="41">
        <v>7470</v>
      </c>
      <c r="F758" s="7">
        <v>42435000</v>
      </c>
      <c r="G758" s="19" t="str">
        <f>TEXT(StockData[[#This Row],[Date]],"mmm")</f>
        <v>Dec</v>
      </c>
      <c r="H758" s="19">
        <f>YEAR(StockData[[#This Row],[Date]])</f>
        <v>2002</v>
      </c>
      <c r="I758" s="22">
        <f>(StockData[[#This Row],[Close]]-StockData[[#This Row],[Open]])/StockData[[#This Row],[Open]]</f>
        <v>-3.2383419689119168E-2</v>
      </c>
      <c r="J758" s="34">
        <f>StockData[[#This Row],[Date]]</f>
        <v>37594</v>
      </c>
    </row>
    <row r="759" spans="1:10" x14ac:dyDescent="0.3">
      <c r="A759" s="6">
        <v>37595</v>
      </c>
      <c r="B759" s="41">
        <v>7380</v>
      </c>
      <c r="C759" s="41">
        <v>7500</v>
      </c>
      <c r="D759" s="41">
        <v>7270</v>
      </c>
      <c r="E759" s="41">
        <v>7470</v>
      </c>
      <c r="F759" s="7">
        <v>46550000</v>
      </c>
      <c r="G759" s="19" t="str">
        <f>TEXT(StockData[[#This Row],[Date]],"mmm")</f>
        <v>Dec</v>
      </c>
      <c r="H759" s="19">
        <f>YEAR(StockData[[#This Row],[Date]])</f>
        <v>2002</v>
      </c>
      <c r="I759" s="22">
        <f>(StockData[[#This Row],[Close]]-StockData[[#This Row],[Open]])/StockData[[#This Row],[Open]]</f>
        <v>1.2195121951219513E-2</v>
      </c>
      <c r="J759" s="34">
        <f>StockData[[#This Row],[Date]]</f>
        <v>37595</v>
      </c>
    </row>
    <row r="760" spans="1:10" x14ac:dyDescent="0.3">
      <c r="A760" s="6">
        <v>37596</v>
      </c>
      <c r="B760" s="41">
        <v>7400</v>
      </c>
      <c r="C760" s="41">
        <v>7480</v>
      </c>
      <c r="D760" s="41">
        <v>7330</v>
      </c>
      <c r="E760" s="41">
        <v>7440</v>
      </c>
      <c r="F760" s="7">
        <v>27790000</v>
      </c>
      <c r="G760" s="19" t="str">
        <f>TEXT(StockData[[#This Row],[Date]],"mmm")</f>
        <v>Dec</v>
      </c>
      <c r="H760" s="19">
        <f>YEAR(StockData[[#This Row],[Date]])</f>
        <v>2002</v>
      </c>
      <c r="I760" s="22">
        <f>(StockData[[#This Row],[Close]]-StockData[[#This Row],[Open]])/StockData[[#This Row],[Open]]</f>
        <v>5.4054054054054057E-3</v>
      </c>
      <c r="J760" s="34">
        <f>StockData[[#This Row],[Date]]</f>
        <v>37596</v>
      </c>
    </row>
    <row r="761" spans="1:10" x14ac:dyDescent="0.3">
      <c r="A761" s="6">
        <v>37599</v>
      </c>
      <c r="B761" s="41">
        <v>7460</v>
      </c>
      <c r="C761" s="41">
        <v>7480</v>
      </c>
      <c r="D761" s="41">
        <v>7300</v>
      </c>
      <c r="E761" s="41">
        <v>7450</v>
      </c>
      <c r="F761" s="7">
        <v>39300000</v>
      </c>
      <c r="G761" s="19" t="str">
        <f>TEXT(StockData[[#This Row],[Date]],"mmm")</f>
        <v>Dec</v>
      </c>
      <c r="H761" s="19">
        <f>YEAR(StockData[[#This Row],[Date]])</f>
        <v>2002</v>
      </c>
      <c r="I761" s="22">
        <f>(StockData[[#This Row],[Close]]-StockData[[#This Row],[Open]])/StockData[[#This Row],[Open]]</f>
        <v>-1.3404825737265416E-3</v>
      </c>
      <c r="J761" s="34">
        <f>StockData[[#This Row],[Date]]</f>
        <v>37599</v>
      </c>
    </row>
    <row r="762" spans="1:10" x14ac:dyDescent="0.3">
      <c r="A762" s="6">
        <v>37600</v>
      </c>
      <c r="B762" s="41">
        <v>7280</v>
      </c>
      <c r="C762" s="41">
        <v>7320</v>
      </c>
      <c r="D762" s="41">
        <v>7240</v>
      </c>
      <c r="E762" s="41">
        <v>7290</v>
      </c>
      <c r="F762" s="7">
        <v>31780000</v>
      </c>
      <c r="G762" s="19" t="str">
        <f>TEXT(StockData[[#This Row],[Date]],"mmm")</f>
        <v>Dec</v>
      </c>
      <c r="H762" s="19">
        <f>YEAR(StockData[[#This Row],[Date]])</f>
        <v>2002</v>
      </c>
      <c r="I762" s="22">
        <f>(StockData[[#This Row],[Close]]-StockData[[#This Row],[Open]])/StockData[[#This Row],[Open]]</f>
        <v>1.3736263736263737E-3</v>
      </c>
      <c r="J762" s="34">
        <f>StockData[[#This Row],[Date]]</f>
        <v>37600</v>
      </c>
    </row>
    <row r="763" spans="1:10" x14ac:dyDescent="0.3">
      <c r="A763" s="6">
        <v>37601</v>
      </c>
      <c r="B763" s="41">
        <v>7340</v>
      </c>
      <c r="C763" s="41">
        <v>7350</v>
      </c>
      <c r="D763" s="41">
        <v>7210</v>
      </c>
      <c r="E763" s="41">
        <v>7320</v>
      </c>
      <c r="F763" s="7">
        <v>35140000</v>
      </c>
      <c r="G763" s="19" t="str">
        <f>TEXT(StockData[[#This Row],[Date]],"mmm")</f>
        <v>Dec</v>
      </c>
      <c r="H763" s="19">
        <f>YEAR(StockData[[#This Row],[Date]])</f>
        <v>2002</v>
      </c>
      <c r="I763" s="22">
        <f>(StockData[[#This Row],[Close]]-StockData[[#This Row],[Open]])/StockData[[#This Row],[Open]]</f>
        <v>-2.7247956403269754E-3</v>
      </c>
      <c r="J763" s="34">
        <f>StockData[[#This Row],[Date]]</f>
        <v>37601</v>
      </c>
    </row>
    <row r="764" spans="1:10" x14ac:dyDescent="0.3">
      <c r="A764" s="6">
        <v>37602</v>
      </c>
      <c r="B764" s="41">
        <v>7310</v>
      </c>
      <c r="C764" s="41">
        <v>7360</v>
      </c>
      <c r="D764" s="41">
        <v>7310</v>
      </c>
      <c r="E764" s="41">
        <v>7360</v>
      </c>
      <c r="F764" s="7">
        <v>57605000</v>
      </c>
      <c r="G764" s="19" t="str">
        <f>TEXT(StockData[[#This Row],[Date]],"mmm")</f>
        <v>Dec</v>
      </c>
      <c r="H764" s="19">
        <f>YEAR(StockData[[#This Row],[Date]])</f>
        <v>2002</v>
      </c>
      <c r="I764" s="22">
        <f>(StockData[[#This Row],[Close]]-StockData[[#This Row],[Open]])/StockData[[#This Row],[Open]]</f>
        <v>6.8399452804377564E-3</v>
      </c>
      <c r="J764" s="34">
        <f>StockData[[#This Row],[Date]]</f>
        <v>37602</v>
      </c>
    </row>
    <row r="765" spans="1:10" x14ac:dyDescent="0.3">
      <c r="A765" s="6">
        <v>37603</v>
      </c>
      <c r="B765" s="41">
        <v>7300</v>
      </c>
      <c r="C765" s="41">
        <v>7330</v>
      </c>
      <c r="D765" s="41">
        <v>7180</v>
      </c>
      <c r="E765" s="41">
        <v>7240</v>
      </c>
      <c r="F765" s="7">
        <v>31630000</v>
      </c>
      <c r="G765" s="19" t="str">
        <f>TEXT(StockData[[#This Row],[Date]],"mmm")</f>
        <v>Dec</v>
      </c>
      <c r="H765" s="19">
        <f>YEAR(StockData[[#This Row],[Date]])</f>
        <v>2002</v>
      </c>
      <c r="I765" s="22">
        <f>(StockData[[#This Row],[Close]]-StockData[[#This Row],[Open]])/StockData[[#This Row],[Open]]</f>
        <v>-8.21917808219178E-3</v>
      </c>
      <c r="J765" s="34">
        <f>StockData[[#This Row],[Date]]</f>
        <v>37603</v>
      </c>
    </row>
    <row r="766" spans="1:10" x14ac:dyDescent="0.3">
      <c r="A766" s="6">
        <v>37606</v>
      </c>
      <c r="B766" s="41">
        <v>7060</v>
      </c>
      <c r="C766" s="41">
        <v>7120</v>
      </c>
      <c r="D766" s="41">
        <v>6960</v>
      </c>
      <c r="E766" s="41">
        <v>6970</v>
      </c>
      <c r="F766" s="7">
        <v>50650000</v>
      </c>
      <c r="G766" s="19" t="str">
        <f>TEXT(StockData[[#This Row],[Date]],"mmm")</f>
        <v>Dec</v>
      </c>
      <c r="H766" s="19">
        <f>YEAR(StockData[[#This Row],[Date]])</f>
        <v>2002</v>
      </c>
      <c r="I766" s="22">
        <f>(StockData[[#This Row],[Close]]-StockData[[#This Row],[Open]])/StockData[[#This Row],[Open]]</f>
        <v>-1.2747875354107648E-2</v>
      </c>
      <c r="J766" s="34">
        <f>StockData[[#This Row],[Date]]</f>
        <v>37606</v>
      </c>
    </row>
    <row r="767" spans="1:10" x14ac:dyDescent="0.3">
      <c r="A767" s="6">
        <v>37607</v>
      </c>
      <c r="B767" s="41">
        <v>7100</v>
      </c>
      <c r="C767" s="41">
        <v>7140</v>
      </c>
      <c r="D767" s="41">
        <v>7040</v>
      </c>
      <c r="E767" s="41">
        <v>7070</v>
      </c>
      <c r="F767" s="7">
        <v>45230000</v>
      </c>
      <c r="G767" s="19" t="str">
        <f>TEXT(StockData[[#This Row],[Date]],"mmm")</f>
        <v>Dec</v>
      </c>
      <c r="H767" s="19">
        <f>YEAR(StockData[[#This Row],[Date]])</f>
        <v>2002</v>
      </c>
      <c r="I767" s="22">
        <f>(StockData[[#This Row],[Close]]-StockData[[#This Row],[Open]])/StockData[[#This Row],[Open]]</f>
        <v>-4.2253521126760559E-3</v>
      </c>
      <c r="J767" s="34">
        <f>StockData[[#This Row],[Date]]</f>
        <v>37607</v>
      </c>
    </row>
    <row r="768" spans="1:10" x14ac:dyDescent="0.3">
      <c r="A768" s="6">
        <v>37608</v>
      </c>
      <c r="B768" s="41">
        <v>6940</v>
      </c>
      <c r="C768" s="41">
        <v>7200</v>
      </c>
      <c r="D768" s="41">
        <v>6900</v>
      </c>
      <c r="E768" s="41">
        <v>7150</v>
      </c>
      <c r="F768" s="7">
        <v>31875000</v>
      </c>
      <c r="G768" s="19" t="str">
        <f>TEXT(StockData[[#This Row],[Date]],"mmm")</f>
        <v>Dec</v>
      </c>
      <c r="H768" s="19">
        <f>YEAR(StockData[[#This Row],[Date]])</f>
        <v>2002</v>
      </c>
      <c r="I768" s="22">
        <f>(StockData[[#This Row],[Close]]-StockData[[#This Row],[Open]])/StockData[[#This Row],[Open]]</f>
        <v>3.0259365994236311E-2</v>
      </c>
      <c r="J768" s="34">
        <f>StockData[[#This Row],[Date]]</f>
        <v>37608</v>
      </c>
    </row>
    <row r="769" spans="1:10" x14ac:dyDescent="0.3">
      <c r="A769" s="6">
        <v>37609</v>
      </c>
      <c r="B769" s="41">
        <v>7150</v>
      </c>
      <c r="C769" s="41">
        <v>7150</v>
      </c>
      <c r="D769" s="41">
        <v>7150</v>
      </c>
      <c r="E769" s="41">
        <v>7150</v>
      </c>
      <c r="F769" s="7">
        <v>0</v>
      </c>
      <c r="G769" s="19" t="str">
        <f>TEXT(StockData[[#This Row],[Date]],"mmm")</f>
        <v>Dec</v>
      </c>
      <c r="H769" s="19">
        <f>YEAR(StockData[[#This Row],[Date]])</f>
        <v>2002</v>
      </c>
      <c r="I769" s="22">
        <f>(StockData[[#This Row],[Close]]-StockData[[#This Row],[Open]])/StockData[[#This Row],[Open]]</f>
        <v>0</v>
      </c>
      <c r="J769" s="34">
        <f>StockData[[#This Row],[Date]]</f>
        <v>37609</v>
      </c>
    </row>
    <row r="770" spans="1:10" x14ac:dyDescent="0.3">
      <c r="A770" s="6">
        <v>37610</v>
      </c>
      <c r="B770" s="41">
        <v>7120</v>
      </c>
      <c r="C770" s="41">
        <v>7200</v>
      </c>
      <c r="D770" s="41">
        <v>7010</v>
      </c>
      <c r="E770" s="41">
        <v>7160</v>
      </c>
      <c r="F770" s="7">
        <v>30960000</v>
      </c>
      <c r="G770" s="19" t="str">
        <f>TEXT(StockData[[#This Row],[Date]],"mmm")</f>
        <v>Dec</v>
      </c>
      <c r="H770" s="19">
        <f>YEAR(StockData[[#This Row],[Date]])</f>
        <v>2002</v>
      </c>
      <c r="I770" s="22">
        <f>(StockData[[#This Row],[Close]]-StockData[[#This Row],[Open]])/StockData[[#This Row],[Open]]</f>
        <v>5.6179775280898875E-3</v>
      </c>
      <c r="J770" s="34">
        <f>StockData[[#This Row],[Date]]</f>
        <v>37610</v>
      </c>
    </row>
    <row r="771" spans="1:10" x14ac:dyDescent="0.3">
      <c r="A771" s="6">
        <v>37613</v>
      </c>
      <c r="B771" s="41">
        <v>7160</v>
      </c>
      <c r="C771" s="41">
        <v>7180</v>
      </c>
      <c r="D771" s="41">
        <v>6940</v>
      </c>
      <c r="E771" s="41">
        <v>6960</v>
      </c>
      <c r="F771" s="7">
        <v>25675000</v>
      </c>
      <c r="G771" s="19" t="str">
        <f>TEXT(StockData[[#This Row],[Date]],"mmm")</f>
        <v>Dec</v>
      </c>
      <c r="H771" s="19">
        <f>YEAR(StockData[[#This Row],[Date]])</f>
        <v>2002</v>
      </c>
      <c r="I771" s="22">
        <f>(StockData[[#This Row],[Close]]-StockData[[#This Row],[Open]])/StockData[[#This Row],[Open]]</f>
        <v>-2.7932960893854747E-2</v>
      </c>
      <c r="J771" s="34">
        <f>StockData[[#This Row],[Date]]</f>
        <v>37613</v>
      </c>
    </row>
    <row r="772" spans="1:10" x14ac:dyDescent="0.3">
      <c r="A772" s="6">
        <v>37614</v>
      </c>
      <c r="B772" s="41">
        <v>6900</v>
      </c>
      <c r="C772" s="41">
        <v>6980</v>
      </c>
      <c r="D772" s="41">
        <v>6830</v>
      </c>
      <c r="E772" s="41">
        <v>6850</v>
      </c>
      <c r="F772" s="7">
        <v>24370000</v>
      </c>
      <c r="G772" s="19" t="str">
        <f>TEXT(StockData[[#This Row],[Date]],"mmm")</f>
        <v>Dec</v>
      </c>
      <c r="H772" s="19">
        <f>YEAR(StockData[[#This Row],[Date]])</f>
        <v>2002</v>
      </c>
      <c r="I772" s="22">
        <f>(StockData[[#This Row],[Close]]-StockData[[#This Row],[Open]])/StockData[[#This Row],[Open]]</f>
        <v>-7.246376811594203E-3</v>
      </c>
      <c r="J772" s="34">
        <f>StockData[[#This Row],[Date]]</f>
        <v>37614</v>
      </c>
    </row>
    <row r="773" spans="1:10" x14ac:dyDescent="0.3">
      <c r="A773" s="6">
        <v>37615</v>
      </c>
      <c r="B773" s="41">
        <v>6850</v>
      </c>
      <c r="C773" s="41">
        <v>6850</v>
      </c>
      <c r="D773" s="41">
        <v>6850</v>
      </c>
      <c r="E773" s="41">
        <v>6850</v>
      </c>
      <c r="F773" s="7">
        <v>0</v>
      </c>
      <c r="G773" s="19" t="str">
        <f>TEXT(StockData[[#This Row],[Date]],"mmm")</f>
        <v>Dec</v>
      </c>
      <c r="H773" s="19">
        <f>YEAR(StockData[[#This Row],[Date]])</f>
        <v>2002</v>
      </c>
      <c r="I773" s="22">
        <f>(StockData[[#This Row],[Close]]-StockData[[#This Row],[Open]])/StockData[[#This Row],[Open]]</f>
        <v>0</v>
      </c>
      <c r="J773" s="34">
        <f>StockData[[#This Row],[Date]]</f>
        <v>37615</v>
      </c>
    </row>
    <row r="774" spans="1:10" x14ac:dyDescent="0.3">
      <c r="A774" s="6">
        <v>37616</v>
      </c>
      <c r="B774" s="41">
        <v>6850</v>
      </c>
      <c r="C774" s="41">
        <v>6880</v>
      </c>
      <c r="D774" s="41">
        <v>6740</v>
      </c>
      <c r="E774" s="41">
        <v>6790</v>
      </c>
      <c r="F774" s="7">
        <v>26020000</v>
      </c>
      <c r="G774" s="19" t="str">
        <f>TEXT(StockData[[#This Row],[Date]],"mmm")</f>
        <v>Dec</v>
      </c>
      <c r="H774" s="19">
        <f>YEAR(StockData[[#This Row],[Date]])</f>
        <v>2002</v>
      </c>
      <c r="I774" s="22">
        <f>(StockData[[#This Row],[Close]]-StockData[[#This Row],[Open]])/StockData[[#This Row],[Open]]</f>
        <v>-8.7591240875912416E-3</v>
      </c>
      <c r="J774" s="34">
        <f>StockData[[#This Row],[Date]]</f>
        <v>37616</v>
      </c>
    </row>
    <row r="775" spans="1:10" x14ac:dyDescent="0.3">
      <c r="A775" s="6">
        <v>37617</v>
      </c>
      <c r="B775" s="41">
        <v>6700</v>
      </c>
      <c r="C775" s="41">
        <v>6870</v>
      </c>
      <c r="D775" s="41">
        <v>6680</v>
      </c>
      <c r="E775" s="41">
        <v>6720</v>
      </c>
      <c r="F775" s="7">
        <v>23135000</v>
      </c>
      <c r="G775" s="19" t="str">
        <f>TEXT(StockData[[#This Row],[Date]],"mmm")</f>
        <v>Dec</v>
      </c>
      <c r="H775" s="19">
        <f>YEAR(StockData[[#This Row],[Date]])</f>
        <v>2002</v>
      </c>
      <c r="I775" s="22">
        <f>(StockData[[#This Row],[Close]]-StockData[[#This Row],[Open]])/StockData[[#This Row],[Open]]</f>
        <v>2.9850746268656717E-3</v>
      </c>
      <c r="J775" s="34">
        <f>StockData[[#This Row],[Date]]</f>
        <v>37617</v>
      </c>
    </row>
    <row r="776" spans="1:10" x14ac:dyDescent="0.3">
      <c r="A776" s="6">
        <v>37620</v>
      </c>
      <c r="B776" s="41">
        <v>6610</v>
      </c>
      <c r="C776" s="41">
        <v>6700</v>
      </c>
      <c r="D776" s="41">
        <v>6260</v>
      </c>
      <c r="E776" s="41">
        <v>6280</v>
      </c>
      <c r="F776" s="7">
        <v>49905000</v>
      </c>
      <c r="G776" s="19" t="str">
        <f>TEXT(StockData[[#This Row],[Date]],"mmm")</f>
        <v>Dec</v>
      </c>
      <c r="H776" s="19">
        <f>YEAR(StockData[[#This Row],[Date]])</f>
        <v>2002</v>
      </c>
      <c r="I776" s="22">
        <f>(StockData[[#This Row],[Close]]-StockData[[#This Row],[Open]])/StockData[[#This Row],[Open]]</f>
        <v>-4.9924357034795766E-2</v>
      </c>
      <c r="J776" s="34">
        <f>StockData[[#This Row],[Date]]</f>
        <v>37620</v>
      </c>
    </row>
    <row r="777" spans="1:10" x14ac:dyDescent="0.3">
      <c r="A777" s="6">
        <v>37621</v>
      </c>
      <c r="B777" s="41">
        <v>6280</v>
      </c>
      <c r="C777" s="41">
        <v>6280</v>
      </c>
      <c r="D777" s="41">
        <v>6280</v>
      </c>
      <c r="E777" s="41">
        <v>6280</v>
      </c>
      <c r="F777" s="7">
        <v>0</v>
      </c>
      <c r="G777" s="19" t="str">
        <f>TEXT(StockData[[#This Row],[Date]],"mmm")</f>
        <v>Dec</v>
      </c>
      <c r="H777" s="19">
        <f>YEAR(StockData[[#This Row],[Date]])</f>
        <v>2002</v>
      </c>
      <c r="I777" s="22">
        <f>(StockData[[#This Row],[Close]]-StockData[[#This Row],[Open]])/StockData[[#This Row],[Open]]</f>
        <v>0</v>
      </c>
      <c r="J777" s="34">
        <f>StockData[[#This Row],[Date]]</f>
        <v>37621</v>
      </c>
    </row>
    <row r="778" spans="1:10" x14ac:dyDescent="0.3">
      <c r="A778" s="6">
        <v>37622</v>
      </c>
      <c r="B778" s="41">
        <v>6280</v>
      </c>
      <c r="C778" s="41">
        <v>6280</v>
      </c>
      <c r="D778" s="41">
        <v>6280</v>
      </c>
      <c r="E778" s="41">
        <v>6280</v>
      </c>
      <c r="F778" s="7">
        <v>0</v>
      </c>
      <c r="G778" s="19" t="str">
        <f>TEXT(StockData[[#This Row],[Date]],"mmm")</f>
        <v>Jan</v>
      </c>
      <c r="H778" s="19">
        <f>YEAR(StockData[[#This Row],[Date]])</f>
        <v>2003</v>
      </c>
      <c r="I778" s="22">
        <f>(StockData[[#This Row],[Close]]-StockData[[#This Row],[Open]])/StockData[[#This Row],[Open]]</f>
        <v>0</v>
      </c>
      <c r="J778" s="34">
        <f>StockData[[#This Row],[Date]]</f>
        <v>37622</v>
      </c>
    </row>
    <row r="779" spans="1:10" x14ac:dyDescent="0.3">
      <c r="A779" s="6">
        <v>37623</v>
      </c>
      <c r="B779" s="41">
        <v>6380</v>
      </c>
      <c r="C779" s="41">
        <v>6460</v>
      </c>
      <c r="D779" s="41">
        <v>6300</v>
      </c>
      <c r="E779" s="41">
        <v>6430</v>
      </c>
      <c r="F779" s="7">
        <v>25580000</v>
      </c>
      <c r="G779" s="19" t="str">
        <f>TEXT(StockData[[#This Row],[Date]],"mmm")</f>
        <v>Jan</v>
      </c>
      <c r="H779" s="19">
        <f>YEAR(StockData[[#This Row],[Date]])</f>
        <v>2003</v>
      </c>
      <c r="I779" s="22">
        <f>(StockData[[#This Row],[Close]]-StockData[[#This Row],[Open]])/StockData[[#This Row],[Open]]</f>
        <v>7.8369905956112845E-3</v>
      </c>
      <c r="J779" s="34">
        <f>StockData[[#This Row],[Date]]</f>
        <v>37623</v>
      </c>
    </row>
    <row r="780" spans="1:10" x14ac:dyDescent="0.3">
      <c r="A780" s="6">
        <v>37624</v>
      </c>
      <c r="B780" s="41">
        <v>6700</v>
      </c>
      <c r="C780" s="41">
        <v>7000</v>
      </c>
      <c r="D780" s="41">
        <v>6640</v>
      </c>
      <c r="E780" s="41">
        <v>6880</v>
      </c>
      <c r="F780" s="7">
        <v>55530000</v>
      </c>
      <c r="G780" s="19" t="str">
        <f>TEXT(StockData[[#This Row],[Date]],"mmm")</f>
        <v>Jan</v>
      </c>
      <c r="H780" s="19">
        <f>YEAR(StockData[[#This Row],[Date]])</f>
        <v>2003</v>
      </c>
      <c r="I780" s="22">
        <f>(StockData[[#This Row],[Close]]-StockData[[#This Row],[Open]])/StockData[[#This Row],[Open]]</f>
        <v>2.6865671641791045E-2</v>
      </c>
      <c r="J780" s="34">
        <f>StockData[[#This Row],[Date]]</f>
        <v>37624</v>
      </c>
    </row>
    <row r="781" spans="1:10" x14ac:dyDescent="0.3">
      <c r="A781" s="6">
        <v>37627</v>
      </c>
      <c r="B781" s="41">
        <v>6940</v>
      </c>
      <c r="C781" s="41">
        <v>7030</v>
      </c>
      <c r="D781" s="41">
        <v>6880</v>
      </c>
      <c r="E781" s="41">
        <v>6990</v>
      </c>
      <c r="F781" s="7">
        <v>24970000</v>
      </c>
      <c r="G781" s="19" t="str">
        <f>TEXT(StockData[[#This Row],[Date]],"mmm")</f>
        <v>Jan</v>
      </c>
      <c r="H781" s="19">
        <f>YEAR(StockData[[#This Row],[Date]])</f>
        <v>2003</v>
      </c>
      <c r="I781" s="22">
        <f>(StockData[[#This Row],[Close]]-StockData[[#This Row],[Open]])/StockData[[#This Row],[Open]]</f>
        <v>7.2046109510086453E-3</v>
      </c>
      <c r="J781" s="34">
        <f>StockData[[#This Row],[Date]]</f>
        <v>37627</v>
      </c>
    </row>
    <row r="782" spans="1:10" x14ac:dyDescent="0.3">
      <c r="A782" s="6">
        <v>37628</v>
      </c>
      <c r="B782" s="41">
        <v>7180</v>
      </c>
      <c r="C782" s="41">
        <v>7180</v>
      </c>
      <c r="D782" s="41">
        <v>6840</v>
      </c>
      <c r="E782" s="41">
        <v>6850</v>
      </c>
      <c r="F782" s="7">
        <v>28895000</v>
      </c>
      <c r="G782" s="19" t="str">
        <f>TEXT(StockData[[#This Row],[Date]],"mmm")</f>
        <v>Jan</v>
      </c>
      <c r="H782" s="19">
        <f>YEAR(StockData[[#This Row],[Date]])</f>
        <v>2003</v>
      </c>
      <c r="I782" s="22">
        <f>(StockData[[#This Row],[Close]]-StockData[[#This Row],[Open]])/StockData[[#This Row],[Open]]</f>
        <v>-4.596100278551532E-2</v>
      </c>
      <c r="J782" s="34">
        <f>StockData[[#This Row],[Date]]</f>
        <v>37628</v>
      </c>
    </row>
    <row r="783" spans="1:10" x14ac:dyDescent="0.3">
      <c r="A783" s="6">
        <v>37629</v>
      </c>
      <c r="B783" s="41">
        <v>6920</v>
      </c>
      <c r="C783" s="41">
        <v>6930</v>
      </c>
      <c r="D783" s="41">
        <v>6770</v>
      </c>
      <c r="E783" s="41">
        <v>6800</v>
      </c>
      <c r="F783" s="7">
        <v>25210000</v>
      </c>
      <c r="G783" s="19" t="str">
        <f>TEXT(StockData[[#This Row],[Date]],"mmm")</f>
        <v>Jan</v>
      </c>
      <c r="H783" s="19">
        <f>YEAR(StockData[[#This Row],[Date]])</f>
        <v>2003</v>
      </c>
      <c r="I783" s="22">
        <f>(StockData[[#This Row],[Close]]-StockData[[#This Row],[Open]])/StockData[[#This Row],[Open]]</f>
        <v>-1.7341040462427744E-2</v>
      </c>
      <c r="J783" s="34">
        <f>StockData[[#This Row],[Date]]</f>
        <v>37629</v>
      </c>
    </row>
    <row r="784" spans="1:10" x14ac:dyDescent="0.3">
      <c r="A784" s="6">
        <v>37630</v>
      </c>
      <c r="B784" s="41">
        <v>6620</v>
      </c>
      <c r="C784" s="41">
        <v>6660</v>
      </c>
      <c r="D784" s="41">
        <v>6420</v>
      </c>
      <c r="E784" s="41">
        <v>6460</v>
      </c>
      <c r="F784" s="7">
        <v>75290000</v>
      </c>
      <c r="G784" s="19" t="str">
        <f>TEXT(StockData[[#This Row],[Date]],"mmm")</f>
        <v>Jan</v>
      </c>
      <c r="H784" s="19">
        <f>YEAR(StockData[[#This Row],[Date]])</f>
        <v>2003</v>
      </c>
      <c r="I784" s="22">
        <f>(StockData[[#This Row],[Close]]-StockData[[#This Row],[Open]])/StockData[[#This Row],[Open]]</f>
        <v>-2.4169184290030211E-2</v>
      </c>
      <c r="J784" s="34">
        <f>StockData[[#This Row],[Date]]</f>
        <v>37630</v>
      </c>
    </row>
    <row r="785" spans="1:10" x14ac:dyDescent="0.3">
      <c r="A785" s="6">
        <v>37631</v>
      </c>
      <c r="B785" s="41">
        <v>6600</v>
      </c>
      <c r="C785" s="41">
        <v>6650</v>
      </c>
      <c r="D785" s="41">
        <v>6340</v>
      </c>
      <c r="E785" s="41">
        <v>6480</v>
      </c>
      <c r="F785" s="7">
        <v>62640000</v>
      </c>
      <c r="G785" s="19" t="str">
        <f>TEXT(StockData[[#This Row],[Date]],"mmm")</f>
        <v>Jan</v>
      </c>
      <c r="H785" s="19">
        <f>YEAR(StockData[[#This Row],[Date]])</f>
        <v>2003</v>
      </c>
      <c r="I785" s="22">
        <f>(StockData[[#This Row],[Close]]-StockData[[#This Row],[Open]])/StockData[[#This Row],[Open]]</f>
        <v>-1.8181818181818181E-2</v>
      </c>
      <c r="J785" s="34">
        <f>StockData[[#This Row],[Date]]</f>
        <v>37631</v>
      </c>
    </row>
    <row r="786" spans="1:10" x14ac:dyDescent="0.3">
      <c r="A786" s="6">
        <v>37634</v>
      </c>
      <c r="B786" s="41">
        <v>6400</v>
      </c>
      <c r="C786" s="41">
        <v>6690</v>
      </c>
      <c r="D786" s="41">
        <v>6370</v>
      </c>
      <c r="E786" s="41">
        <v>6690</v>
      </c>
      <c r="F786" s="7">
        <v>31445000</v>
      </c>
      <c r="G786" s="19" t="str">
        <f>TEXT(StockData[[#This Row],[Date]],"mmm")</f>
        <v>Jan</v>
      </c>
      <c r="H786" s="19">
        <f>YEAR(StockData[[#This Row],[Date]])</f>
        <v>2003</v>
      </c>
      <c r="I786" s="22">
        <f>(StockData[[#This Row],[Close]]-StockData[[#This Row],[Open]])/StockData[[#This Row],[Open]]</f>
        <v>4.5312499999999999E-2</v>
      </c>
      <c r="J786" s="34">
        <f>StockData[[#This Row],[Date]]</f>
        <v>37634</v>
      </c>
    </row>
    <row r="787" spans="1:10" x14ac:dyDescent="0.3">
      <c r="A787" s="6">
        <v>37635</v>
      </c>
      <c r="B787" s="41">
        <v>6600</v>
      </c>
      <c r="C787" s="41">
        <v>6650</v>
      </c>
      <c r="D787" s="41">
        <v>6500</v>
      </c>
      <c r="E787" s="41">
        <v>6570</v>
      </c>
      <c r="F787" s="7">
        <v>26320000</v>
      </c>
      <c r="G787" s="19" t="str">
        <f>TEXT(StockData[[#This Row],[Date]],"mmm")</f>
        <v>Jan</v>
      </c>
      <c r="H787" s="19">
        <f>YEAR(StockData[[#This Row],[Date]])</f>
        <v>2003</v>
      </c>
      <c r="I787" s="22">
        <f>(StockData[[#This Row],[Close]]-StockData[[#This Row],[Open]])/StockData[[#This Row],[Open]]</f>
        <v>-4.5454545454545452E-3</v>
      </c>
      <c r="J787" s="34">
        <f>StockData[[#This Row],[Date]]</f>
        <v>37635</v>
      </c>
    </row>
    <row r="788" spans="1:10" x14ac:dyDescent="0.3">
      <c r="A788" s="6">
        <v>37636</v>
      </c>
      <c r="B788" s="41">
        <v>6600</v>
      </c>
      <c r="C788" s="41">
        <v>6670</v>
      </c>
      <c r="D788" s="41">
        <v>6440</v>
      </c>
      <c r="E788" s="41">
        <v>6480</v>
      </c>
      <c r="F788" s="7">
        <v>32735000</v>
      </c>
      <c r="G788" s="19" t="str">
        <f>TEXT(StockData[[#This Row],[Date]],"mmm")</f>
        <v>Jan</v>
      </c>
      <c r="H788" s="19">
        <f>YEAR(StockData[[#This Row],[Date]])</f>
        <v>2003</v>
      </c>
      <c r="I788" s="22">
        <f>(StockData[[#This Row],[Close]]-StockData[[#This Row],[Open]])/StockData[[#This Row],[Open]]</f>
        <v>-1.8181818181818181E-2</v>
      </c>
      <c r="J788" s="34">
        <f>StockData[[#This Row],[Date]]</f>
        <v>37636</v>
      </c>
    </row>
    <row r="789" spans="1:10" x14ac:dyDescent="0.3">
      <c r="A789" s="6">
        <v>37637</v>
      </c>
      <c r="B789" s="41">
        <v>6400</v>
      </c>
      <c r="C789" s="41">
        <v>6600</v>
      </c>
      <c r="D789" s="41">
        <v>6320</v>
      </c>
      <c r="E789" s="41">
        <v>6600</v>
      </c>
      <c r="F789" s="7">
        <v>40380000</v>
      </c>
      <c r="G789" s="19" t="str">
        <f>TEXT(StockData[[#This Row],[Date]],"mmm")</f>
        <v>Jan</v>
      </c>
      <c r="H789" s="19">
        <f>YEAR(StockData[[#This Row],[Date]])</f>
        <v>2003</v>
      </c>
      <c r="I789" s="22">
        <f>(StockData[[#This Row],[Close]]-StockData[[#This Row],[Open]])/StockData[[#This Row],[Open]]</f>
        <v>3.125E-2</v>
      </c>
      <c r="J789" s="34">
        <f>StockData[[#This Row],[Date]]</f>
        <v>37637</v>
      </c>
    </row>
    <row r="790" spans="1:10" x14ac:dyDescent="0.3">
      <c r="A790" s="6">
        <v>37638</v>
      </c>
      <c r="B790" s="41">
        <v>6550</v>
      </c>
      <c r="C790" s="41">
        <v>6570</v>
      </c>
      <c r="D790" s="41">
        <v>6410</v>
      </c>
      <c r="E790" s="41">
        <v>6410</v>
      </c>
      <c r="F790" s="7">
        <v>24405000</v>
      </c>
      <c r="G790" s="19" t="str">
        <f>TEXT(StockData[[#This Row],[Date]],"mmm")</f>
        <v>Jan</v>
      </c>
      <c r="H790" s="19">
        <f>YEAR(StockData[[#This Row],[Date]])</f>
        <v>2003</v>
      </c>
      <c r="I790" s="22">
        <f>(StockData[[#This Row],[Close]]-StockData[[#This Row],[Open]])/StockData[[#This Row],[Open]]</f>
        <v>-2.1374045801526718E-2</v>
      </c>
      <c r="J790" s="34">
        <f>StockData[[#This Row],[Date]]</f>
        <v>37638</v>
      </c>
    </row>
    <row r="791" spans="1:10" x14ac:dyDescent="0.3">
      <c r="A791" s="6">
        <v>37641</v>
      </c>
      <c r="B791" s="41">
        <v>6240</v>
      </c>
      <c r="C791" s="41">
        <v>6420</v>
      </c>
      <c r="D791" s="41">
        <v>6240</v>
      </c>
      <c r="E791" s="41">
        <v>6400</v>
      </c>
      <c r="F791" s="7">
        <v>18610000</v>
      </c>
      <c r="G791" s="19" t="str">
        <f>TEXT(StockData[[#This Row],[Date]],"mmm")</f>
        <v>Jan</v>
      </c>
      <c r="H791" s="19">
        <f>YEAR(StockData[[#This Row],[Date]])</f>
        <v>2003</v>
      </c>
      <c r="I791" s="22">
        <f>(StockData[[#This Row],[Close]]-StockData[[#This Row],[Open]])/StockData[[#This Row],[Open]]</f>
        <v>2.564102564102564E-2</v>
      </c>
      <c r="J791" s="34">
        <f>StockData[[#This Row],[Date]]</f>
        <v>37641</v>
      </c>
    </row>
    <row r="792" spans="1:10" x14ac:dyDescent="0.3">
      <c r="A792" s="6">
        <v>37642</v>
      </c>
      <c r="B792" s="41">
        <v>6360</v>
      </c>
      <c r="C792" s="41">
        <v>6400</v>
      </c>
      <c r="D792" s="41">
        <v>6290</v>
      </c>
      <c r="E792" s="41">
        <v>6380</v>
      </c>
      <c r="F792" s="7">
        <v>26675000</v>
      </c>
      <c r="G792" s="19" t="str">
        <f>TEXT(StockData[[#This Row],[Date]],"mmm")</f>
        <v>Jan</v>
      </c>
      <c r="H792" s="19">
        <f>YEAR(StockData[[#This Row],[Date]])</f>
        <v>2003</v>
      </c>
      <c r="I792" s="22">
        <f>(StockData[[#This Row],[Close]]-StockData[[#This Row],[Open]])/StockData[[#This Row],[Open]]</f>
        <v>3.1446540880503146E-3</v>
      </c>
      <c r="J792" s="34">
        <f>StockData[[#This Row],[Date]]</f>
        <v>37642</v>
      </c>
    </row>
    <row r="793" spans="1:10" x14ac:dyDescent="0.3">
      <c r="A793" s="6">
        <v>37643</v>
      </c>
      <c r="B793" s="41">
        <v>6290</v>
      </c>
      <c r="C793" s="41">
        <v>6370</v>
      </c>
      <c r="D793" s="41">
        <v>6180</v>
      </c>
      <c r="E793" s="41">
        <v>6230</v>
      </c>
      <c r="F793" s="7">
        <v>32670000</v>
      </c>
      <c r="G793" s="19" t="str">
        <f>TEXT(StockData[[#This Row],[Date]],"mmm")</f>
        <v>Jan</v>
      </c>
      <c r="H793" s="19">
        <f>YEAR(StockData[[#This Row],[Date]])</f>
        <v>2003</v>
      </c>
      <c r="I793" s="22">
        <f>(StockData[[#This Row],[Close]]-StockData[[#This Row],[Open]])/StockData[[#This Row],[Open]]</f>
        <v>-9.538950715421303E-3</v>
      </c>
      <c r="J793" s="34">
        <f>StockData[[#This Row],[Date]]</f>
        <v>37643</v>
      </c>
    </row>
    <row r="794" spans="1:10" x14ac:dyDescent="0.3">
      <c r="A794" s="6">
        <v>37644</v>
      </c>
      <c r="B794" s="41">
        <v>6230</v>
      </c>
      <c r="C794" s="41">
        <v>6370</v>
      </c>
      <c r="D794" s="41">
        <v>6150</v>
      </c>
      <c r="E794" s="41">
        <v>6320</v>
      </c>
      <c r="F794" s="7">
        <v>36700000</v>
      </c>
      <c r="G794" s="19" t="str">
        <f>TEXT(StockData[[#This Row],[Date]],"mmm")</f>
        <v>Jan</v>
      </c>
      <c r="H794" s="19">
        <f>YEAR(StockData[[#This Row],[Date]])</f>
        <v>2003</v>
      </c>
      <c r="I794" s="22">
        <f>(StockData[[#This Row],[Close]]-StockData[[#This Row],[Open]])/StockData[[#This Row],[Open]]</f>
        <v>1.4446227929373997E-2</v>
      </c>
      <c r="J794" s="34">
        <f>StockData[[#This Row],[Date]]</f>
        <v>37644</v>
      </c>
    </row>
    <row r="795" spans="1:10" x14ac:dyDescent="0.3">
      <c r="A795" s="6">
        <v>37645</v>
      </c>
      <c r="B795" s="41">
        <v>6320</v>
      </c>
      <c r="C795" s="41">
        <v>6340</v>
      </c>
      <c r="D795" s="41">
        <v>6130</v>
      </c>
      <c r="E795" s="41">
        <v>6260</v>
      </c>
      <c r="F795" s="7">
        <v>33445000</v>
      </c>
      <c r="G795" s="19" t="str">
        <f>TEXT(StockData[[#This Row],[Date]],"mmm")</f>
        <v>Jan</v>
      </c>
      <c r="H795" s="19">
        <f>YEAR(StockData[[#This Row],[Date]])</f>
        <v>2003</v>
      </c>
      <c r="I795" s="22">
        <f>(StockData[[#This Row],[Close]]-StockData[[#This Row],[Open]])/StockData[[#This Row],[Open]]</f>
        <v>-9.4936708860759497E-3</v>
      </c>
      <c r="J795" s="34">
        <f>StockData[[#This Row],[Date]]</f>
        <v>37645</v>
      </c>
    </row>
    <row r="796" spans="1:10" x14ac:dyDescent="0.3">
      <c r="A796" s="6">
        <v>37648</v>
      </c>
      <c r="B796" s="41">
        <v>6020</v>
      </c>
      <c r="C796" s="41">
        <v>6100</v>
      </c>
      <c r="D796" s="41">
        <v>5970</v>
      </c>
      <c r="E796" s="41">
        <v>5980</v>
      </c>
      <c r="F796" s="7">
        <v>46465000</v>
      </c>
      <c r="G796" s="19" t="str">
        <f>TEXT(StockData[[#This Row],[Date]],"mmm")</f>
        <v>Jan</v>
      </c>
      <c r="H796" s="19">
        <f>YEAR(StockData[[#This Row],[Date]])</f>
        <v>2003</v>
      </c>
      <c r="I796" s="22">
        <f>(StockData[[#This Row],[Close]]-StockData[[#This Row],[Open]])/StockData[[#This Row],[Open]]</f>
        <v>-6.6445182724252493E-3</v>
      </c>
      <c r="J796" s="34">
        <f>StockData[[#This Row],[Date]]</f>
        <v>37648</v>
      </c>
    </row>
    <row r="797" spans="1:10" x14ac:dyDescent="0.3">
      <c r="A797" s="6">
        <v>37649</v>
      </c>
      <c r="B797" s="41">
        <v>5980</v>
      </c>
      <c r="C797" s="41">
        <v>6140</v>
      </c>
      <c r="D797" s="41">
        <v>5980</v>
      </c>
      <c r="E797" s="41">
        <v>6140</v>
      </c>
      <c r="F797" s="7">
        <v>26430000</v>
      </c>
      <c r="G797" s="19" t="str">
        <f>TEXT(StockData[[#This Row],[Date]],"mmm")</f>
        <v>Jan</v>
      </c>
      <c r="H797" s="19">
        <f>YEAR(StockData[[#This Row],[Date]])</f>
        <v>2003</v>
      </c>
      <c r="I797" s="22">
        <f>(StockData[[#This Row],[Close]]-StockData[[#This Row],[Open]])/StockData[[#This Row],[Open]]</f>
        <v>2.6755852842809364E-2</v>
      </c>
      <c r="J797" s="34">
        <f>StockData[[#This Row],[Date]]</f>
        <v>37649</v>
      </c>
    </row>
    <row r="798" spans="1:10" x14ac:dyDescent="0.3">
      <c r="A798" s="6">
        <v>37650</v>
      </c>
      <c r="B798" s="41">
        <v>6070</v>
      </c>
      <c r="C798" s="41">
        <v>6130</v>
      </c>
      <c r="D798" s="41">
        <v>5800</v>
      </c>
      <c r="E798" s="41">
        <v>5830</v>
      </c>
      <c r="F798" s="7">
        <v>46520000</v>
      </c>
      <c r="G798" s="19" t="str">
        <f>TEXT(StockData[[#This Row],[Date]],"mmm")</f>
        <v>Jan</v>
      </c>
      <c r="H798" s="19">
        <f>YEAR(StockData[[#This Row],[Date]])</f>
        <v>2003</v>
      </c>
      <c r="I798" s="22">
        <f>(StockData[[#This Row],[Close]]-StockData[[#This Row],[Open]])/StockData[[#This Row],[Open]]</f>
        <v>-3.9538714991762765E-2</v>
      </c>
      <c r="J798" s="34">
        <f>StockData[[#This Row],[Date]]</f>
        <v>37650</v>
      </c>
    </row>
    <row r="799" spans="1:10" x14ac:dyDescent="0.3">
      <c r="A799" s="6">
        <v>37651</v>
      </c>
      <c r="B799" s="41">
        <v>5860</v>
      </c>
      <c r="C799" s="41">
        <v>5910</v>
      </c>
      <c r="D799" s="41">
        <v>5790</v>
      </c>
      <c r="E799" s="41">
        <v>5830</v>
      </c>
      <c r="F799" s="7">
        <v>35065000</v>
      </c>
      <c r="G799" s="19" t="str">
        <f>TEXT(StockData[[#This Row],[Date]],"mmm")</f>
        <v>Jan</v>
      </c>
      <c r="H799" s="19">
        <f>YEAR(StockData[[#This Row],[Date]])</f>
        <v>2003</v>
      </c>
      <c r="I799" s="22">
        <f>(StockData[[#This Row],[Close]]-StockData[[#This Row],[Open]])/StockData[[#This Row],[Open]]</f>
        <v>-5.1194539249146756E-3</v>
      </c>
      <c r="J799" s="34">
        <f>StockData[[#This Row],[Date]]</f>
        <v>37651</v>
      </c>
    </row>
    <row r="800" spans="1:10" x14ac:dyDescent="0.3">
      <c r="A800" s="6">
        <v>37652</v>
      </c>
      <c r="B800" s="41">
        <v>5830</v>
      </c>
      <c r="C800" s="41">
        <v>5830</v>
      </c>
      <c r="D800" s="41">
        <v>5830</v>
      </c>
      <c r="E800" s="41">
        <v>5830</v>
      </c>
      <c r="F800" s="7">
        <v>0</v>
      </c>
      <c r="G800" s="19" t="str">
        <f>TEXT(StockData[[#This Row],[Date]],"mmm")</f>
        <v>Jan</v>
      </c>
      <c r="H800" s="19">
        <f>YEAR(StockData[[#This Row],[Date]])</f>
        <v>2003</v>
      </c>
      <c r="I800" s="22">
        <f>(StockData[[#This Row],[Close]]-StockData[[#This Row],[Open]])/StockData[[#This Row],[Open]]</f>
        <v>0</v>
      </c>
      <c r="J800" s="34">
        <f>StockData[[#This Row],[Date]]</f>
        <v>37652</v>
      </c>
    </row>
    <row r="801" spans="1:10" x14ac:dyDescent="0.3">
      <c r="A801" s="6">
        <v>37655</v>
      </c>
      <c r="B801" s="41">
        <v>5780</v>
      </c>
      <c r="C801" s="41">
        <v>5890</v>
      </c>
      <c r="D801" s="41">
        <v>5720</v>
      </c>
      <c r="E801" s="41">
        <v>5860</v>
      </c>
      <c r="F801" s="7">
        <v>28670000</v>
      </c>
      <c r="G801" s="19" t="str">
        <f>TEXT(StockData[[#This Row],[Date]],"mmm")</f>
        <v>Feb</v>
      </c>
      <c r="H801" s="19">
        <f>YEAR(StockData[[#This Row],[Date]])</f>
        <v>2003</v>
      </c>
      <c r="I801" s="22">
        <f>(StockData[[#This Row],[Close]]-StockData[[#This Row],[Open]])/StockData[[#This Row],[Open]]</f>
        <v>1.384083044982699E-2</v>
      </c>
      <c r="J801" s="34">
        <f>StockData[[#This Row],[Date]]</f>
        <v>37655</v>
      </c>
    </row>
    <row r="802" spans="1:10" x14ac:dyDescent="0.3">
      <c r="A802" s="6">
        <v>37656</v>
      </c>
      <c r="B802" s="41">
        <v>5860</v>
      </c>
      <c r="C802" s="41">
        <v>5960</v>
      </c>
      <c r="D802" s="41">
        <v>5840</v>
      </c>
      <c r="E802" s="41">
        <v>5880</v>
      </c>
      <c r="F802" s="7">
        <v>40850000</v>
      </c>
      <c r="G802" s="19" t="str">
        <f>TEXT(StockData[[#This Row],[Date]],"mmm")</f>
        <v>Feb</v>
      </c>
      <c r="H802" s="19">
        <f>YEAR(StockData[[#This Row],[Date]])</f>
        <v>2003</v>
      </c>
      <c r="I802" s="22">
        <f>(StockData[[#This Row],[Close]]-StockData[[#This Row],[Open]])/StockData[[#This Row],[Open]]</f>
        <v>3.4129692832764505E-3</v>
      </c>
      <c r="J802" s="34">
        <f>StockData[[#This Row],[Date]]</f>
        <v>37656</v>
      </c>
    </row>
    <row r="803" spans="1:10" x14ac:dyDescent="0.3">
      <c r="A803" s="6">
        <v>37657</v>
      </c>
      <c r="B803" s="41">
        <v>5780</v>
      </c>
      <c r="C803" s="41">
        <v>5910</v>
      </c>
      <c r="D803" s="41">
        <v>5780</v>
      </c>
      <c r="E803" s="41">
        <v>5820</v>
      </c>
      <c r="F803" s="7">
        <v>21430000</v>
      </c>
      <c r="G803" s="19" t="str">
        <f>TEXT(StockData[[#This Row],[Date]],"mmm")</f>
        <v>Feb</v>
      </c>
      <c r="H803" s="19">
        <f>YEAR(StockData[[#This Row],[Date]])</f>
        <v>2003</v>
      </c>
      <c r="I803" s="22">
        <f>(StockData[[#This Row],[Close]]-StockData[[#This Row],[Open]])/StockData[[#This Row],[Open]]</f>
        <v>6.920415224913495E-3</v>
      </c>
      <c r="J803" s="34">
        <f>StockData[[#This Row],[Date]]</f>
        <v>37657</v>
      </c>
    </row>
    <row r="804" spans="1:10" x14ac:dyDescent="0.3">
      <c r="A804" s="6">
        <v>37658</v>
      </c>
      <c r="B804" s="41">
        <v>5810</v>
      </c>
      <c r="C804" s="41">
        <v>5840</v>
      </c>
      <c r="D804" s="41">
        <v>5630</v>
      </c>
      <c r="E804" s="41">
        <v>5660</v>
      </c>
      <c r="F804" s="7">
        <v>38460000</v>
      </c>
      <c r="G804" s="19" t="str">
        <f>TEXT(StockData[[#This Row],[Date]],"mmm")</f>
        <v>Feb</v>
      </c>
      <c r="H804" s="19">
        <f>YEAR(StockData[[#This Row],[Date]])</f>
        <v>2003</v>
      </c>
      <c r="I804" s="22">
        <f>(StockData[[#This Row],[Close]]-StockData[[#This Row],[Open]])/StockData[[#This Row],[Open]]</f>
        <v>-2.5817555938037865E-2</v>
      </c>
      <c r="J804" s="34">
        <f>StockData[[#This Row],[Date]]</f>
        <v>37658</v>
      </c>
    </row>
    <row r="805" spans="1:10" x14ac:dyDescent="0.3">
      <c r="A805" s="6">
        <v>37659</v>
      </c>
      <c r="B805" s="41">
        <v>5600</v>
      </c>
      <c r="C805" s="41">
        <v>5640</v>
      </c>
      <c r="D805" s="41">
        <v>5400</v>
      </c>
      <c r="E805" s="41">
        <v>5480</v>
      </c>
      <c r="F805" s="7">
        <v>48695000</v>
      </c>
      <c r="G805" s="19" t="str">
        <f>TEXT(StockData[[#This Row],[Date]],"mmm")</f>
        <v>Feb</v>
      </c>
      <c r="H805" s="19">
        <f>YEAR(StockData[[#This Row],[Date]])</f>
        <v>2003</v>
      </c>
      <c r="I805" s="22">
        <f>(StockData[[#This Row],[Close]]-StockData[[#This Row],[Open]])/StockData[[#This Row],[Open]]</f>
        <v>-2.1428571428571429E-2</v>
      </c>
      <c r="J805" s="34">
        <f>StockData[[#This Row],[Date]]</f>
        <v>37659</v>
      </c>
    </row>
    <row r="806" spans="1:10" x14ac:dyDescent="0.3">
      <c r="A806" s="6">
        <v>37662</v>
      </c>
      <c r="B806" s="41">
        <v>5420</v>
      </c>
      <c r="C806" s="41">
        <v>5460</v>
      </c>
      <c r="D806" s="41">
        <v>5350</v>
      </c>
      <c r="E806" s="41">
        <v>5390</v>
      </c>
      <c r="F806" s="7">
        <v>39390000</v>
      </c>
      <c r="G806" s="19" t="str">
        <f>TEXT(StockData[[#This Row],[Date]],"mmm")</f>
        <v>Feb</v>
      </c>
      <c r="H806" s="19">
        <f>YEAR(StockData[[#This Row],[Date]])</f>
        <v>2003</v>
      </c>
      <c r="I806" s="22">
        <f>(StockData[[#This Row],[Close]]-StockData[[#This Row],[Open]])/StockData[[#This Row],[Open]]</f>
        <v>-5.5350553505535052E-3</v>
      </c>
      <c r="J806" s="34">
        <f>StockData[[#This Row],[Date]]</f>
        <v>37662</v>
      </c>
    </row>
    <row r="807" spans="1:10" x14ac:dyDescent="0.3">
      <c r="A807" s="6">
        <v>37663</v>
      </c>
      <c r="B807" s="41">
        <v>5400</v>
      </c>
      <c r="C807" s="41">
        <v>5510</v>
      </c>
      <c r="D807" s="41">
        <v>5190</v>
      </c>
      <c r="E807" s="41">
        <v>5430</v>
      </c>
      <c r="F807" s="7">
        <v>52050000</v>
      </c>
      <c r="G807" s="19" t="str">
        <f>TEXT(StockData[[#This Row],[Date]],"mmm")</f>
        <v>Feb</v>
      </c>
      <c r="H807" s="19">
        <f>YEAR(StockData[[#This Row],[Date]])</f>
        <v>2003</v>
      </c>
      <c r="I807" s="22">
        <f>(StockData[[#This Row],[Close]]-StockData[[#This Row],[Open]])/StockData[[#This Row],[Open]]</f>
        <v>5.5555555555555558E-3</v>
      </c>
      <c r="J807" s="34">
        <f>StockData[[#This Row],[Date]]</f>
        <v>37663</v>
      </c>
    </row>
    <row r="808" spans="1:10" x14ac:dyDescent="0.3">
      <c r="A808" s="6">
        <v>37664</v>
      </c>
      <c r="B808" s="41">
        <v>5320</v>
      </c>
      <c r="C808" s="41">
        <v>5600</v>
      </c>
      <c r="D808" s="41">
        <v>5320</v>
      </c>
      <c r="E808" s="41">
        <v>5600</v>
      </c>
      <c r="F808" s="7">
        <v>38100000</v>
      </c>
      <c r="G808" s="19" t="str">
        <f>TEXT(StockData[[#This Row],[Date]],"mmm")</f>
        <v>Feb</v>
      </c>
      <c r="H808" s="19">
        <f>YEAR(StockData[[#This Row],[Date]])</f>
        <v>2003</v>
      </c>
      <c r="I808" s="22">
        <f>(StockData[[#This Row],[Close]]-StockData[[#This Row],[Open]])/StockData[[#This Row],[Open]]</f>
        <v>5.2631578947368418E-2</v>
      </c>
      <c r="J808" s="34">
        <f>StockData[[#This Row],[Date]]</f>
        <v>37664</v>
      </c>
    </row>
    <row r="809" spans="1:10" x14ac:dyDescent="0.3">
      <c r="A809" s="6">
        <v>37665</v>
      </c>
      <c r="B809" s="41">
        <v>5580</v>
      </c>
      <c r="C809" s="41">
        <v>5610</v>
      </c>
      <c r="D809" s="41">
        <v>5430</v>
      </c>
      <c r="E809" s="41">
        <v>5430</v>
      </c>
      <c r="F809" s="7">
        <v>38935000</v>
      </c>
      <c r="G809" s="19" t="str">
        <f>TEXT(StockData[[#This Row],[Date]],"mmm")</f>
        <v>Feb</v>
      </c>
      <c r="H809" s="19">
        <f>YEAR(StockData[[#This Row],[Date]])</f>
        <v>2003</v>
      </c>
      <c r="I809" s="22">
        <f>(StockData[[#This Row],[Close]]-StockData[[#This Row],[Open]])/StockData[[#This Row],[Open]]</f>
        <v>-2.6881720430107527E-2</v>
      </c>
      <c r="J809" s="34">
        <f>StockData[[#This Row],[Date]]</f>
        <v>37665</v>
      </c>
    </row>
    <row r="810" spans="1:10" x14ac:dyDescent="0.3">
      <c r="A810" s="6">
        <v>37666</v>
      </c>
      <c r="B810" s="41">
        <v>5400</v>
      </c>
      <c r="C810" s="41">
        <v>5460</v>
      </c>
      <c r="D810" s="41">
        <v>5320</v>
      </c>
      <c r="E810" s="41">
        <v>5460</v>
      </c>
      <c r="F810" s="7">
        <v>31730000</v>
      </c>
      <c r="G810" s="19" t="str">
        <f>TEXT(StockData[[#This Row],[Date]],"mmm")</f>
        <v>Feb</v>
      </c>
      <c r="H810" s="19">
        <f>YEAR(StockData[[#This Row],[Date]])</f>
        <v>2003</v>
      </c>
      <c r="I810" s="22">
        <f>(StockData[[#This Row],[Close]]-StockData[[#This Row],[Open]])/StockData[[#This Row],[Open]]</f>
        <v>1.1111111111111112E-2</v>
      </c>
      <c r="J810" s="34">
        <f>StockData[[#This Row],[Date]]</f>
        <v>37666</v>
      </c>
    </row>
    <row r="811" spans="1:10" x14ac:dyDescent="0.3">
      <c r="A811" s="6">
        <v>37669</v>
      </c>
      <c r="B811" s="41">
        <v>5640</v>
      </c>
      <c r="C811" s="41">
        <v>5840</v>
      </c>
      <c r="D811" s="41">
        <v>5600</v>
      </c>
      <c r="E811" s="41">
        <v>5810</v>
      </c>
      <c r="F811" s="7">
        <v>43155000</v>
      </c>
      <c r="G811" s="19" t="str">
        <f>TEXT(StockData[[#This Row],[Date]],"mmm")</f>
        <v>Feb</v>
      </c>
      <c r="H811" s="19">
        <f>YEAR(StockData[[#This Row],[Date]])</f>
        <v>2003</v>
      </c>
      <c r="I811" s="22">
        <f>(StockData[[#This Row],[Close]]-StockData[[#This Row],[Open]])/StockData[[#This Row],[Open]]</f>
        <v>3.0141843971631204E-2</v>
      </c>
      <c r="J811" s="34">
        <f>StockData[[#This Row],[Date]]</f>
        <v>37669</v>
      </c>
    </row>
    <row r="812" spans="1:10" x14ac:dyDescent="0.3">
      <c r="A812" s="6">
        <v>37670</v>
      </c>
      <c r="B812" s="41">
        <v>5820</v>
      </c>
      <c r="C812" s="41">
        <v>5870</v>
      </c>
      <c r="D812" s="41">
        <v>5720</v>
      </c>
      <c r="E812" s="41">
        <v>5860</v>
      </c>
      <c r="F812" s="7">
        <v>25315000</v>
      </c>
      <c r="G812" s="19" t="str">
        <f>TEXT(StockData[[#This Row],[Date]],"mmm")</f>
        <v>Feb</v>
      </c>
      <c r="H812" s="19">
        <f>YEAR(StockData[[#This Row],[Date]])</f>
        <v>2003</v>
      </c>
      <c r="I812" s="22">
        <f>(StockData[[#This Row],[Close]]-StockData[[#This Row],[Open]])/StockData[[#This Row],[Open]]</f>
        <v>6.8728522336769758E-3</v>
      </c>
      <c r="J812" s="34">
        <f>StockData[[#This Row],[Date]]</f>
        <v>37670</v>
      </c>
    </row>
    <row r="813" spans="1:10" x14ac:dyDescent="0.3">
      <c r="A813" s="6">
        <v>37671</v>
      </c>
      <c r="B813" s="41">
        <v>6000</v>
      </c>
      <c r="C813" s="41">
        <v>6160</v>
      </c>
      <c r="D813" s="41">
        <v>5940</v>
      </c>
      <c r="E813" s="41">
        <v>5940</v>
      </c>
      <c r="F813" s="7">
        <v>49545000</v>
      </c>
      <c r="G813" s="19" t="str">
        <f>TEXT(StockData[[#This Row],[Date]],"mmm")</f>
        <v>Feb</v>
      </c>
      <c r="H813" s="19">
        <f>YEAR(StockData[[#This Row],[Date]])</f>
        <v>2003</v>
      </c>
      <c r="I813" s="22">
        <f>(StockData[[#This Row],[Close]]-StockData[[#This Row],[Open]])/StockData[[#This Row],[Open]]</f>
        <v>-0.01</v>
      </c>
      <c r="J813" s="34">
        <f>StockData[[#This Row],[Date]]</f>
        <v>37671</v>
      </c>
    </row>
    <row r="814" spans="1:10" x14ac:dyDescent="0.3">
      <c r="A814" s="6">
        <v>37672</v>
      </c>
      <c r="B814" s="41">
        <v>5880</v>
      </c>
      <c r="C814" s="41">
        <v>6060</v>
      </c>
      <c r="D814" s="41">
        <v>5880</v>
      </c>
      <c r="E814" s="41">
        <v>6050</v>
      </c>
      <c r="F814" s="7">
        <v>33430000</v>
      </c>
      <c r="G814" s="19" t="str">
        <f>TEXT(StockData[[#This Row],[Date]],"mmm")</f>
        <v>Feb</v>
      </c>
      <c r="H814" s="19">
        <f>YEAR(StockData[[#This Row],[Date]])</f>
        <v>2003</v>
      </c>
      <c r="I814" s="22">
        <f>(StockData[[#This Row],[Close]]-StockData[[#This Row],[Open]])/StockData[[#This Row],[Open]]</f>
        <v>2.8911564625850341E-2</v>
      </c>
      <c r="J814" s="34">
        <f>StockData[[#This Row],[Date]]</f>
        <v>37672</v>
      </c>
    </row>
    <row r="815" spans="1:10" x14ac:dyDescent="0.3">
      <c r="A815" s="6">
        <v>37673</v>
      </c>
      <c r="B815" s="41">
        <v>6100</v>
      </c>
      <c r="C815" s="41">
        <v>6100</v>
      </c>
      <c r="D815" s="41">
        <v>5990</v>
      </c>
      <c r="E815" s="41">
        <v>6040</v>
      </c>
      <c r="F815" s="7">
        <v>21490000</v>
      </c>
      <c r="G815" s="19" t="str">
        <f>TEXT(StockData[[#This Row],[Date]],"mmm")</f>
        <v>Feb</v>
      </c>
      <c r="H815" s="19">
        <f>YEAR(StockData[[#This Row],[Date]])</f>
        <v>2003</v>
      </c>
      <c r="I815" s="22">
        <f>(StockData[[#This Row],[Close]]-StockData[[#This Row],[Open]])/StockData[[#This Row],[Open]]</f>
        <v>-9.8360655737704927E-3</v>
      </c>
      <c r="J815" s="34">
        <f>StockData[[#This Row],[Date]]</f>
        <v>37673</v>
      </c>
    </row>
    <row r="816" spans="1:10" x14ac:dyDescent="0.3">
      <c r="A816" s="6">
        <v>37676</v>
      </c>
      <c r="B816" s="41">
        <v>6060</v>
      </c>
      <c r="C816" s="41">
        <v>6280</v>
      </c>
      <c r="D816" s="41">
        <v>6060</v>
      </c>
      <c r="E816" s="41">
        <v>6190</v>
      </c>
      <c r="F816" s="7">
        <v>33000000</v>
      </c>
      <c r="G816" s="19" t="str">
        <f>TEXT(StockData[[#This Row],[Date]],"mmm")</f>
        <v>Feb</v>
      </c>
      <c r="H816" s="19">
        <f>YEAR(StockData[[#This Row],[Date]])</f>
        <v>2003</v>
      </c>
      <c r="I816" s="22">
        <f>(StockData[[#This Row],[Close]]-StockData[[#This Row],[Open]])/StockData[[#This Row],[Open]]</f>
        <v>2.1452145214521452E-2</v>
      </c>
      <c r="J816" s="34">
        <f>StockData[[#This Row],[Date]]</f>
        <v>37676</v>
      </c>
    </row>
    <row r="817" spans="1:10" x14ac:dyDescent="0.3">
      <c r="A817" s="6">
        <v>37677</v>
      </c>
      <c r="B817" s="41">
        <v>6000</v>
      </c>
      <c r="C817" s="41">
        <v>6040</v>
      </c>
      <c r="D817" s="41">
        <v>5790</v>
      </c>
      <c r="E817" s="41">
        <v>5790</v>
      </c>
      <c r="F817" s="7">
        <v>47465000</v>
      </c>
      <c r="G817" s="19" t="str">
        <f>TEXT(StockData[[#This Row],[Date]],"mmm")</f>
        <v>Feb</v>
      </c>
      <c r="H817" s="19">
        <f>YEAR(StockData[[#This Row],[Date]])</f>
        <v>2003</v>
      </c>
      <c r="I817" s="22">
        <f>(StockData[[#This Row],[Close]]-StockData[[#This Row],[Open]])/StockData[[#This Row],[Open]]</f>
        <v>-3.5000000000000003E-2</v>
      </c>
      <c r="J817" s="34">
        <f>StockData[[#This Row],[Date]]</f>
        <v>37677</v>
      </c>
    </row>
    <row r="818" spans="1:10" x14ac:dyDescent="0.3">
      <c r="A818" s="6">
        <v>37678</v>
      </c>
      <c r="B818" s="41">
        <v>5790</v>
      </c>
      <c r="C818" s="41">
        <v>5840</v>
      </c>
      <c r="D818" s="41">
        <v>5650</v>
      </c>
      <c r="E818" s="41">
        <v>5680</v>
      </c>
      <c r="F818" s="7">
        <v>32980000</v>
      </c>
      <c r="G818" s="19" t="str">
        <f>TEXT(StockData[[#This Row],[Date]],"mmm")</f>
        <v>Feb</v>
      </c>
      <c r="H818" s="19">
        <f>YEAR(StockData[[#This Row],[Date]])</f>
        <v>2003</v>
      </c>
      <c r="I818" s="22">
        <f>(StockData[[#This Row],[Close]]-StockData[[#This Row],[Open]])/StockData[[#This Row],[Open]]</f>
        <v>-1.8998272884283247E-2</v>
      </c>
      <c r="J818" s="34">
        <f>StockData[[#This Row],[Date]]</f>
        <v>37678</v>
      </c>
    </row>
    <row r="819" spans="1:10" x14ac:dyDescent="0.3">
      <c r="A819" s="6">
        <v>37679</v>
      </c>
      <c r="B819" s="41">
        <v>5600</v>
      </c>
      <c r="C819" s="41">
        <v>5710</v>
      </c>
      <c r="D819" s="41">
        <v>5520</v>
      </c>
      <c r="E819" s="41">
        <v>5670</v>
      </c>
      <c r="F819" s="7">
        <v>37950000</v>
      </c>
      <c r="G819" s="19" t="str">
        <f>TEXT(StockData[[#This Row],[Date]],"mmm")</f>
        <v>Feb</v>
      </c>
      <c r="H819" s="19">
        <f>YEAR(StockData[[#This Row],[Date]])</f>
        <v>2003</v>
      </c>
      <c r="I819" s="22">
        <f>(StockData[[#This Row],[Close]]-StockData[[#This Row],[Open]])/StockData[[#This Row],[Open]]</f>
        <v>1.2500000000000001E-2</v>
      </c>
      <c r="J819" s="34">
        <f>StockData[[#This Row],[Date]]</f>
        <v>37679</v>
      </c>
    </row>
    <row r="820" spans="1:10" x14ac:dyDescent="0.3">
      <c r="A820" s="6">
        <v>37680</v>
      </c>
      <c r="B820" s="41">
        <v>5670</v>
      </c>
      <c r="C820" s="41">
        <v>5740</v>
      </c>
      <c r="D820" s="41">
        <v>5580</v>
      </c>
      <c r="E820" s="41">
        <v>5590</v>
      </c>
      <c r="F820" s="7">
        <v>20490000</v>
      </c>
      <c r="G820" s="19" t="str">
        <f>TEXT(StockData[[#This Row],[Date]],"mmm")</f>
        <v>Feb</v>
      </c>
      <c r="H820" s="19">
        <f>YEAR(StockData[[#This Row],[Date]])</f>
        <v>2003</v>
      </c>
      <c r="I820" s="22">
        <f>(StockData[[#This Row],[Close]]-StockData[[#This Row],[Open]])/StockData[[#This Row],[Open]]</f>
        <v>-1.4109347442680775E-2</v>
      </c>
      <c r="J820" s="34">
        <f>StockData[[#This Row],[Date]]</f>
        <v>37680</v>
      </c>
    </row>
    <row r="821" spans="1:10" x14ac:dyDescent="0.3">
      <c r="A821" s="6">
        <v>37683</v>
      </c>
      <c r="B821" s="41">
        <v>5590</v>
      </c>
      <c r="C821" s="41">
        <v>5900</v>
      </c>
      <c r="D821" s="41">
        <v>5590</v>
      </c>
      <c r="E821" s="41">
        <v>5900</v>
      </c>
      <c r="F821" s="7">
        <v>25520000</v>
      </c>
      <c r="G821" s="19" t="str">
        <f>TEXT(StockData[[#This Row],[Date]],"mmm")</f>
        <v>Mar</v>
      </c>
      <c r="H821" s="19">
        <f>YEAR(StockData[[#This Row],[Date]])</f>
        <v>2003</v>
      </c>
      <c r="I821" s="22">
        <f>(StockData[[#This Row],[Close]]-StockData[[#This Row],[Open]])/StockData[[#This Row],[Open]]</f>
        <v>5.5456171735241505E-2</v>
      </c>
      <c r="J821" s="34">
        <f>StockData[[#This Row],[Date]]</f>
        <v>37683</v>
      </c>
    </row>
    <row r="822" spans="1:10" x14ac:dyDescent="0.3">
      <c r="A822" s="6">
        <v>37684</v>
      </c>
      <c r="B822" s="41">
        <v>5750</v>
      </c>
      <c r="C822" s="41">
        <v>5780</v>
      </c>
      <c r="D822" s="41">
        <v>5650</v>
      </c>
      <c r="E822" s="41">
        <v>5700</v>
      </c>
      <c r="F822" s="7">
        <v>25405000</v>
      </c>
      <c r="G822" s="19" t="str">
        <f>TEXT(StockData[[#This Row],[Date]],"mmm")</f>
        <v>Mar</v>
      </c>
      <c r="H822" s="19">
        <f>YEAR(StockData[[#This Row],[Date]])</f>
        <v>2003</v>
      </c>
      <c r="I822" s="22">
        <f>(StockData[[#This Row],[Close]]-StockData[[#This Row],[Open]])/StockData[[#This Row],[Open]]</f>
        <v>-8.6956521739130436E-3</v>
      </c>
      <c r="J822" s="34">
        <f>StockData[[#This Row],[Date]]</f>
        <v>37684</v>
      </c>
    </row>
    <row r="823" spans="1:10" x14ac:dyDescent="0.3">
      <c r="A823" s="6">
        <v>37685</v>
      </c>
      <c r="B823" s="41">
        <v>5560</v>
      </c>
      <c r="C823" s="41">
        <v>5590</v>
      </c>
      <c r="D823" s="41">
        <v>5460</v>
      </c>
      <c r="E823" s="41">
        <v>5520</v>
      </c>
      <c r="F823" s="7">
        <v>33420000</v>
      </c>
      <c r="G823" s="19" t="str">
        <f>TEXT(StockData[[#This Row],[Date]],"mmm")</f>
        <v>Mar</v>
      </c>
      <c r="H823" s="19">
        <f>YEAR(StockData[[#This Row],[Date]])</f>
        <v>2003</v>
      </c>
      <c r="I823" s="22">
        <f>(StockData[[#This Row],[Close]]-StockData[[#This Row],[Open]])/StockData[[#This Row],[Open]]</f>
        <v>-7.1942446043165471E-3</v>
      </c>
      <c r="J823" s="34">
        <f>StockData[[#This Row],[Date]]</f>
        <v>37685</v>
      </c>
    </row>
    <row r="824" spans="1:10" x14ac:dyDescent="0.3">
      <c r="A824" s="6">
        <v>37686</v>
      </c>
      <c r="B824" s="41">
        <v>5580</v>
      </c>
      <c r="C824" s="41">
        <v>5580</v>
      </c>
      <c r="D824" s="41">
        <v>5430</v>
      </c>
      <c r="E824" s="41">
        <v>5520</v>
      </c>
      <c r="F824" s="7">
        <v>19110000</v>
      </c>
      <c r="G824" s="19" t="str">
        <f>TEXT(StockData[[#This Row],[Date]],"mmm")</f>
        <v>Mar</v>
      </c>
      <c r="H824" s="19">
        <f>YEAR(StockData[[#This Row],[Date]])</f>
        <v>2003</v>
      </c>
      <c r="I824" s="22">
        <f>(StockData[[#This Row],[Close]]-StockData[[#This Row],[Open]])/StockData[[#This Row],[Open]]</f>
        <v>-1.0752688172043012E-2</v>
      </c>
      <c r="J824" s="34">
        <f>StockData[[#This Row],[Date]]</f>
        <v>37686</v>
      </c>
    </row>
    <row r="825" spans="1:10" x14ac:dyDescent="0.3">
      <c r="A825" s="6">
        <v>37687</v>
      </c>
      <c r="B825" s="41">
        <v>5460</v>
      </c>
      <c r="C825" s="41">
        <v>5700</v>
      </c>
      <c r="D825" s="41">
        <v>5400</v>
      </c>
      <c r="E825" s="41">
        <v>5620</v>
      </c>
      <c r="F825" s="7">
        <v>39685000</v>
      </c>
      <c r="G825" s="19" t="str">
        <f>TEXT(StockData[[#This Row],[Date]],"mmm")</f>
        <v>Mar</v>
      </c>
      <c r="H825" s="19">
        <f>YEAR(StockData[[#This Row],[Date]])</f>
        <v>2003</v>
      </c>
      <c r="I825" s="22">
        <f>(StockData[[#This Row],[Close]]-StockData[[#This Row],[Open]])/StockData[[#This Row],[Open]]</f>
        <v>2.9304029304029304E-2</v>
      </c>
      <c r="J825" s="34">
        <f>StockData[[#This Row],[Date]]</f>
        <v>37687</v>
      </c>
    </row>
    <row r="826" spans="1:10" x14ac:dyDescent="0.3">
      <c r="A826" s="6">
        <v>37690</v>
      </c>
      <c r="B826" s="41">
        <v>5690</v>
      </c>
      <c r="C826" s="41">
        <v>5780</v>
      </c>
      <c r="D826" s="41">
        <v>5640</v>
      </c>
      <c r="E826" s="41">
        <v>5730</v>
      </c>
      <c r="F826" s="7">
        <v>29210000</v>
      </c>
      <c r="G826" s="19" t="str">
        <f>TEXT(StockData[[#This Row],[Date]],"mmm")</f>
        <v>Mar</v>
      </c>
      <c r="H826" s="19">
        <f>YEAR(StockData[[#This Row],[Date]])</f>
        <v>2003</v>
      </c>
      <c r="I826" s="22">
        <f>(StockData[[#This Row],[Close]]-StockData[[#This Row],[Open]])/StockData[[#This Row],[Open]]</f>
        <v>7.0298769771528994E-3</v>
      </c>
      <c r="J826" s="34">
        <f>StockData[[#This Row],[Date]]</f>
        <v>37690</v>
      </c>
    </row>
    <row r="827" spans="1:10" x14ac:dyDescent="0.3">
      <c r="A827" s="6">
        <v>37691</v>
      </c>
      <c r="B827" s="41">
        <v>5690</v>
      </c>
      <c r="C827" s="41">
        <v>5800</v>
      </c>
      <c r="D827" s="41">
        <v>5600</v>
      </c>
      <c r="E827" s="41">
        <v>5750</v>
      </c>
      <c r="F827" s="7">
        <v>51570000</v>
      </c>
      <c r="G827" s="19" t="str">
        <f>TEXT(StockData[[#This Row],[Date]],"mmm")</f>
        <v>Mar</v>
      </c>
      <c r="H827" s="19">
        <f>YEAR(StockData[[#This Row],[Date]])</f>
        <v>2003</v>
      </c>
      <c r="I827" s="22">
        <f>(StockData[[#This Row],[Close]]-StockData[[#This Row],[Open]])/StockData[[#This Row],[Open]]</f>
        <v>1.054481546572935E-2</v>
      </c>
      <c r="J827" s="34">
        <f>StockData[[#This Row],[Date]]</f>
        <v>37691</v>
      </c>
    </row>
    <row r="828" spans="1:10" x14ac:dyDescent="0.3">
      <c r="A828" s="6">
        <v>37692</v>
      </c>
      <c r="B828" s="41">
        <v>5750</v>
      </c>
      <c r="C828" s="41">
        <v>5830</v>
      </c>
      <c r="D828" s="41">
        <v>5730</v>
      </c>
      <c r="E828" s="41">
        <v>5800</v>
      </c>
      <c r="F828" s="7">
        <v>50580000</v>
      </c>
      <c r="G828" s="19" t="str">
        <f>TEXT(StockData[[#This Row],[Date]],"mmm")</f>
        <v>Mar</v>
      </c>
      <c r="H828" s="19">
        <f>YEAR(StockData[[#This Row],[Date]])</f>
        <v>2003</v>
      </c>
      <c r="I828" s="22">
        <f>(StockData[[#This Row],[Close]]-StockData[[#This Row],[Open]])/StockData[[#This Row],[Open]]</f>
        <v>8.6956521739130436E-3</v>
      </c>
      <c r="J828" s="34">
        <f>StockData[[#This Row],[Date]]</f>
        <v>37692</v>
      </c>
    </row>
    <row r="829" spans="1:10" x14ac:dyDescent="0.3">
      <c r="A829" s="6">
        <v>37693</v>
      </c>
      <c r="B829" s="41">
        <v>5810</v>
      </c>
      <c r="C829" s="41">
        <v>5830</v>
      </c>
      <c r="D829" s="41">
        <v>5650</v>
      </c>
      <c r="E829" s="41">
        <v>5800</v>
      </c>
      <c r="F829" s="7">
        <v>53845000</v>
      </c>
      <c r="G829" s="19" t="str">
        <f>TEXT(StockData[[#This Row],[Date]],"mmm")</f>
        <v>Mar</v>
      </c>
      <c r="H829" s="19">
        <f>YEAR(StockData[[#This Row],[Date]])</f>
        <v>2003</v>
      </c>
      <c r="I829" s="22">
        <f>(StockData[[#This Row],[Close]]-StockData[[#This Row],[Open]])/StockData[[#This Row],[Open]]</f>
        <v>-1.7211703958691911E-3</v>
      </c>
      <c r="J829" s="34">
        <f>StockData[[#This Row],[Date]]</f>
        <v>37693</v>
      </c>
    </row>
    <row r="830" spans="1:10" x14ac:dyDescent="0.3">
      <c r="A830" s="6">
        <v>37694</v>
      </c>
      <c r="B830" s="41">
        <v>5980</v>
      </c>
      <c r="C830" s="41">
        <v>6060</v>
      </c>
      <c r="D830" s="41">
        <v>5860</v>
      </c>
      <c r="E830" s="41">
        <v>5930</v>
      </c>
      <c r="F830" s="7">
        <v>38295000</v>
      </c>
      <c r="G830" s="19" t="str">
        <f>TEXT(StockData[[#This Row],[Date]],"mmm")</f>
        <v>Mar</v>
      </c>
      <c r="H830" s="19">
        <f>YEAR(StockData[[#This Row],[Date]])</f>
        <v>2003</v>
      </c>
      <c r="I830" s="22">
        <f>(StockData[[#This Row],[Close]]-StockData[[#This Row],[Open]])/StockData[[#This Row],[Open]]</f>
        <v>-8.3612040133779261E-3</v>
      </c>
      <c r="J830" s="34">
        <f>StockData[[#This Row],[Date]]</f>
        <v>37694</v>
      </c>
    </row>
    <row r="831" spans="1:10" x14ac:dyDescent="0.3">
      <c r="A831" s="6">
        <v>37697</v>
      </c>
      <c r="B831" s="41">
        <v>5930</v>
      </c>
      <c r="C831" s="41">
        <v>5940</v>
      </c>
      <c r="D831" s="41">
        <v>5640</v>
      </c>
      <c r="E831" s="41">
        <v>5760</v>
      </c>
      <c r="F831" s="7">
        <v>38500000</v>
      </c>
      <c r="G831" s="19" t="str">
        <f>TEXT(StockData[[#This Row],[Date]],"mmm")</f>
        <v>Mar</v>
      </c>
      <c r="H831" s="19">
        <f>YEAR(StockData[[#This Row],[Date]])</f>
        <v>2003</v>
      </c>
      <c r="I831" s="22">
        <f>(StockData[[#This Row],[Close]]-StockData[[#This Row],[Open]])/StockData[[#This Row],[Open]]</f>
        <v>-2.866779089376054E-2</v>
      </c>
      <c r="J831" s="34">
        <f>StockData[[#This Row],[Date]]</f>
        <v>37697</v>
      </c>
    </row>
    <row r="832" spans="1:10" x14ac:dyDescent="0.3">
      <c r="A832" s="6">
        <v>37698</v>
      </c>
      <c r="B832" s="41">
        <v>5990</v>
      </c>
      <c r="C832" s="41">
        <v>6030</v>
      </c>
      <c r="D832" s="41">
        <v>5870</v>
      </c>
      <c r="E832" s="41">
        <v>5980</v>
      </c>
      <c r="F832" s="7">
        <v>42135000</v>
      </c>
      <c r="G832" s="19" t="str">
        <f>TEXT(StockData[[#This Row],[Date]],"mmm")</f>
        <v>Mar</v>
      </c>
      <c r="H832" s="19">
        <f>YEAR(StockData[[#This Row],[Date]])</f>
        <v>2003</v>
      </c>
      <c r="I832" s="22">
        <f>(StockData[[#This Row],[Close]]-StockData[[#This Row],[Open]])/StockData[[#This Row],[Open]]</f>
        <v>-1.6694490818030051E-3</v>
      </c>
      <c r="J832" s="34">
        <f>StockData[[#This Row],[Date]]</f>
        <v>37698</v>
      </c>
    </row>
    <row r="833" spans="1:10" x14ac:dyDescent="0.3">
      <c r="A833" s="6">
        <v>37699</v>
      </c>
      <c r="B833" s="41">
        <v>5920</v>
      </c>
      <c r="C833" s="41">
        <v>6020</v>
      </c>
      <c r="D833" s="41">
        <v>5880</v>
      </c>
      <c r="E833" s="41">
        <v>5920</v>
      </c>
      <c r="F833" s="7">
        <v>29355000</v>
      </c>
      <c r="G833" s="19" t="str">
        <f>TEXT(StockData[[#This Row],[Date]],"mmm")</f>
        <v>Mar</v>
      </c>
      <c r="H833" s="19">
        <f>YEAR(StockData[[#This Row],[Date]])</f>
        <v>2003</v>
      </c>
      <c r="I833" s="22">
        <f>(StockData[[#This Row],[Close]]-StockData[[#This Row],[Open]])/StockData[[#This Row],[Open]]</f>
        <v>0</v>
      </c>
      <c r="J833" s="34">
        <f>StockData[[#This Row],[Date]]</f>
        <v>37699</v>
      </c>
    </row>
    <row r="834" spans="1:10" x14ac:dyDescent="0.3">
      <c r="A834" s="6">
        <v>37700</v>
      </c>
      <c r="B834" s="41">
        <v>6000</v>
      </c>
      <c r="C834" s="41">
        <v>6230</v>
      </c>
      <c r="D834" s="41">
        <v>5960</v>
      </c>
      <c r="E834" s="41">
        <v>6230</v>
      </c>
      <c r="F834" s="7">
        <v>59500000</v>
      </c>
      <c r="G834" s="19" t="str">
        <f>TEXT(StockData[[#This Row],[Date]],"mmm")</f>
        <v>Mar</v>
      </c>
      <c r="H834" s="19">
        <f>YEAR(StockData[[#This Row],[Date]])</f>
        <v>2003</v>
      </c>
      <c r="I834" s="22">
        <f>(StockData[[#This Row],[Close]]-StockData[[#This Row],[Open]])/StockData[[#This Row],[Open]]</f>
        <v>3.833333333333333E-2</v>
      </c>
      <c r="J834" s="34">
        <f>StockData[[#This Row],[Date]]</f>
        <v>37700</v>
      </c>
    </row>
    <row r="835" spans="1:10" x14ac:dyDescent="0.3">
      <c r="A835" s="6">
        <v>37701</v>
      </c>
      <c r="B835" s="41">
        <v>6230</v>
      </c>
      <c r="C835" s="41">
        <v>6330</v>
      </c>
      <c r="D835" s="41">
        <v>6170</v>
      </c>
      <c r="E835" s="41">
        <v>6300</v>
      </c>
      <c r="F835" s="7">
        <v>31155000</v>
      </c>
      <c r="G835" s="19" t="str">
        <f>TEXT(StockData[[#This Row],[Date]],"mmm")</f>
        <v>Mar</v>
      </c>
      <c r="H835" s="19">
        <f>YEAR(StockData[[#This Row],[Date]])</f>
        <v>2003</v>
      </c>
      <c r="I835" s="22">
        <f>(StockData[[#This Row],[Close]]-StockData[[#This Row],[Open]])/StockData[[#This Row],[Open]]</f>
        <v>1.1235955056179775E-2</v>
      </c>
      <c r="J835" s="34">
        <f>StockData[[#This Row],[Date]]</f>
        <v>37701</v>
      </c>
    </row>
    <row r="836" spans="1:10" x14ac:dyDescent="0.3">
      <c r="A836" s="6">
        <v>37704</v>
      </c>
      <c r="B836" s="41">
        <v>6340</v>
      </c>
      <c r="C836" s="41">
        <v>6340</v>
      </c>
      <c r="D836" s="41">
        <v>6220</v>
      </c>
      <c r="E836" s="41">
        <v>6250</v>
      </c>
      <c r="F836" s="7">
        <v>41540000</v>
      </c>
      <c r="G836" s="19" t="str">
        <f>TEXT(StockData[[#This Row],[Date]],"mmm")</f>
        <v>Mar</v>
      </c>
      <c r="H836" s="19">
        <f>YEAR(StockData[[#This Row],[Date]])</f>
        <v>2003</v>
      </c>
      <c r="I836" s="22">
        <f>(StockData[[#This Row],[Close]]-StockData[[#This Row],[Open]])/StockData[[#This Row],[Open]]</f>
        <v>-1.4195583596214511E-2</v>
      </c>
      <c r="J836" s="34">
        <f>StockData[[#This Row],[Date]]</f>
        <v>37704</v>
      </c>
    </row>
    <row r="837" spans="1:10" x14ac:dyDescent="0.3">
      <c r="A837" s="6">
        <v>37705</v>
      </c>
      <c r="B837" s="41">
        <v>6140</v>
      </c>
      <c r="C837" s="41">
        <v>6140</v>
      </c>
      <c r="D837" s="41">
        <v>6060</v>
      </c>
      <c r="E837" s="41">
        <v>6120</v>
      </c>
      <c r="F837" s="7">
        <v>44210000</v>
      </c>
      <c r="G837" s="19" t="str">
        <f>TEXT(StockData[[#This Row],[Date]],"mmm")</f>
        <v>Mar</v>
      </c>
      <c r="H837" s="19">
        <f>YEAR(StockData[[#This Row],[Date]])</f>
        <v>2003</v>
      </c>
      <c r="I837" s="22">
        <f>(StockData[[#This Row],[Close]]-StockData[[#This Row],[Open]])/StockData[[#This Row],[Open]]</f>
        <v>-3.2573289902280132E-3</v>
      </c>
      <c r="J837" s="34">
        <f>StockData[[#This Row],[Date]]</f>
        <v>37705</v>
      </c>
    </row>
    <row r="838" spans="1:10" x14ac:dyDescent="0.3">
      <c r="A838" s="6">
        <v>37706</v>
      </c>
      <c r="B838" s="41">
        <v>6160</v>
      </c>
      <c r="C838" s="41">
        <v>6210</v>
      </c>
      <c r="D838" s="41">
        <v>6060</v>
      </c>
      <c r="E838" s="41">
        <v>6080</v>
      </c>
      <c r="F838" s="7">
        <v>45140000</v>
      </c>
      <c r="G838" s="19" t="str">
        <f>TEXT(StockData[[#This Row],[Date]],"mmm")</f>
        <v>Mar</v>
      </c>
      <c r="H838" s="19">
        <f>YEAR(StockData[[#This Row],[Date]])</f>
        <v>2003</v>
      </c>
      <c r="I838" s="22">
        <f>(StockData[[#This Row],[Close]]-StockData[[#This Row],[Open]])/StockData[[#This Row],[Open]]</f>
        <v>-1.2987012987012988E-2</v>
      </c>
      <c r="J838" s="34">
        <f>StockData[[#This Row],[Date]]</f>
        <v>37706</v>
      </c>
    </row>
    <row r="839" spans="1:10" x14ac:dyDescent="0.3">
      <c r="A839" s="6">
        <v>37707</v>
      </c>
      <c r="B839" s="41">
        <v>5980</v>
      </c>
      <c r="C839" s="41">
        <v>6050</v>
      </c>
      <c r="D839" s="41">
        <v>5930</v>
      </c>
      <c r="E839" s="41">
        <v>5970</v>
      </c>
      <c r="F839" s="7">
        <v>24130000</v>
      </c>
      <c r="G839" s="19" t="str">
        <f>TEXT(StockData[[#This Row],[Date]],"mmm")</f>
        <v>Mar</v>
      </c>
      <c r="H839" s="19">
        <f>YEAR(StockData[[#This Row],[Date]])</f>
        <v>2003</v>
      </c>
      <c r="I839" s="22">
        <f>(StockData[[#This Row],[Close]]-StockData[[#This Row],[Open]])/StockData[[#This Row],[Open]]</f>
        <v>-1.6722408026755853E-3</v>
      </c>
      <c r="J839" s="34">
        <f>StockData[[#This Row],[Date]]</f>
        <v>37707</v>
      </c>
    </row>
    <row r="840" spans="1:10" x14ac:dyDescent="0.3">
      <c r="A840" s="6">
        <v>37708</v>
      </c>
      <c r="B840" s="41">
        <v>5980</v>
      </c>
      <c r="C840" s="41">
        <v>6140</v>
      </c>
      <c r="D840" s="41">
        <v>5930</v>
      </c>
      <c r="E840" s="41">
        <v>6140</v>
      </c>
      <c r="F840" s="7">
        <v>33220000</v>
      </c>
      <c r="G840" s="19" t="str">
        <f>TEXT(StockData[[#This Row],[Date]],"mmm")</f>
        <v>Mar</v>
      </c>
      <c r="H840" s="19">
        <f>YEAR(StockData[[#This Row],[Date]])</f>
        <v>2003</v>
      </c>
      <c r="I840" s="22">
        <f>(StockData[[#This Row],[Close]]-StockData[[#This Row],[Open]])/StockData[[#This Row],[Open]]</f>
        <v>2.6755852842809364E-2</v>
      </c>
      <c r="J840" s="34">
        <f>StockData[[#This Row],[Date]]</f>
        <v>37708</v>
      </c>
    </row>
    <row r="841" spans="1:10" x14ac:dyDescent="0.3">
      <c r="A841" s="6">
        <v>37711</v>
      </c>
      <c r="B841" s="41">
        <v>5960</v>
      </c>
      <c r="C841" s="41">
        <v>6000</v>
      </c>
      <c r="D841" s="41">
        <v>5680</v>
      </c>
      <c r="E841" s="41">
        <v>5680</v>
      </c>
      <c r="F841" s="7">
        <v>46440000</v>
      </c>
      <c r="G841" s="19" t="str">
        <f>TEXT(StockData[[#This Row],[Date]],"mmm")</f>
        <v>Mar</v>
      </c>
      <c r="H841" s="19">
        <f>YEAR(StockData[[#This Row],[Date]])</f>
        <v>2003</v>
      </c>
      <c r="I841" s="22">
        <f>(StockData[[#This Row],[Close]]-StockData[[#This Row],[Open]])/StockData[[#This Row],[Open]]</f>
        <v>-4.6979865771812082E-2</v>
      </c>
      <c r="J841" s="34">
        <f>StockData[[#This Row],[Date]]</f>
        <v>37711</v>
      </c>
    </row>
    <row r="842" spans="1:10" x14ac:dyDescent="0.3">
      <c r="A842" s="6">
        <v>37712</v>
      </c>
      <c r="B842" s="41">
        <v>5560</v>
      </c>
      <c r="C842" s="41">
        <v>5680</v>
      </c>
      <c r="D842" s="41">
        <v>5480</v>
      </c>
      <c r="E842" s="41">
        <v>5680</v>
      </c>
      <c r="F842" s="7">
        <v>49730000</v>
      </c>
      <c r="G842" s="19" t="str">
        <f>TEXT(StockData[[#This Row],[Date]],"mmm")</f>
        <v>Apr</v>
      </c>
      <c r="H842" s="19">
        <f>YEAR(StockData[[#This Row],[Date]])</f>
        <v>2003</v>
      </c>
      <c r="I842" s="22">
        <f>(StockData[[#This Row],[Close]]-StockData[[#This Row],[Open]])/StockData[[#This Row],[Open]]</f>
        <v>2.1582733812949641E-2</v>
      </c>
      <c r="J842" s="34">
        <f>StockData[[#This Row],[Date]]</f>
        <v>37712</v>
      </c>
    </row>
    <row r="843" spans="1:10" x14ac:dyDescent="0.3">
      <c r="A843" s="6">
        <v>37713</v>
      </c>
      <c r="B843" s="41">
        <v>5700</v>
      </c>
      <c r="C843" s="41">
        <v>5740</v>
      </c>
      <c r="D843" s="41">
        <v>5550</v>
      </c>
      <c r="E843" s="41">
        <v>5580</v>
      </c>
      <c r="F843" s="7">
        <v>60345000</v>
      </c>
      <c r="G843" s="19" t="str">
        <f>TEXT(StockData[[#This Row],[Date]],"mmm")</f>
        <v>Apr</v>
      </c>
      <c r="H843" s="19">
        <f>YEAR(StockData[[#This Row],[Date]])</f>
        <v>2003</v>
      </c>
      <c r="I843" s="22">
        <f>(StockData[[#This Row],[Close]]-StockData[[#This Row],[Open]])/StockData[[#This Row],[Open]]</f>
        <v>-2.1052631578947368E-2</v>
      </c>
      <c r="J843" s="34">
        <f>StockData[[#This Row],[Date]]</f>
        <v>37713</v>
      </c>
    </row>
    <row r="844" spans="1:10" x14ac:dyDescent="0.3">
      <c r="A844" s="6">
        <v>37714</v>
      </c>
      <c r="B844" s="41">
        <v>5720</v>
      </c>
      <c r="C844" s="41">
        <v>5750</v>
      </c>
      <c r="D844" s="41">
        <v>5580</v>
      </c>
      <c r="E844" s="41">
        <v>5580</v>
      </c>
      <c r="F844" s="7">
        <v>59235000</v>
      </c>
      <c r="G844" s="19" t="str">
        <f>TEXT(StockData[[#This Row],[Date]],"mmm")</f>
        <v>Apr</v>
      </c>
      <c r="H844" s="19">
        <f>YEAR(StockData[[#This Row],[Date]])</f>
        <v>2003</v>
      </c>
      <c r="I844" s="22">
        <f>(StockData[[#This Row],[Close]]-StockData[[#This Row],[Open]])/StockData[[#This Row],[Open]]</f>
        <v>-2.4475524475524476E-2</v>
      </c>
      <c r="J844" s="34">
        <f>StockData[[#This Row],[Date]]</f>
        <v>37714</v>
      </c>
    </row>
    <row r="845" spans="1:10" x14ac:dyDescent="0.3">
      <c r="A845" s="6">
        <v>37715</v>
      </c>
      <c r="B845" s="41">
        <v>5520</v>
      </c>
      <c r="C845" s="41">
        <v>5710</v>
      </c>
      <c r="D845" s="41">
        <v>5440</v>
      </c>
      <c r="E845" s="41">
        <v>5670</v>
      </c>
      <c r="F845" s="7">
        <v>53760000</v>
      </c>
      <c r="G845" s="19" t="str">
        <f>TEXT(StockData[[#This Row],[Date]],"mmm")</f>
        <v>Apr</v>
      </c>
      <c r="H845" s="19">
        <f>YEAR(StockData[[#This Row],[Date]])</f>
        <v>2003</v>
      </c>
      <c r="I845" s="22">
        <f>(StockData[[#This Row],[Close]]-StockData[[#This Row],[Open]])/StockData[[#This Row],[Open]]</f>
        <v>2.717391304347826E-2</v>
      </c>
      <c r="J845" s="34">
        <f>StockData[[#This Row],[Date]]</f>
        <v>37715</v>
      </c>
    </row>
    <row r="846" spans="1:10" x14ac:dyDescent="0.3">
      <c r="A846" s="6">
        <v>37718</v>
      </c>
      <c r="B846" s="41">
        <v>5760</v>
      </c>
      <c r="C846" s="41">
        <v>6010</v>
      </c>
      <c r="D846" s="41">
        <v>5710</v>
      </c>
      <c r="E846" s="41">
        <v>5980</v>
      </c>
      <c r="F846" s="7">
        <v>49785000</v>
      </c>
      <c r="G846" s="19" t="str">
        <f>TEXT(StockData[[#This Row],[Date]],"mmm")</f>
        <v>Apr</v>
      </c>
      <c r="H846" s="19">
        <f>YEAR(StockData[[#This Row],[Date]])</f>
        <v>2003</v>
      </c>
      <c r="I846" s="22">
        <f>(StockData[[#This Row],[Close]]-StockData[[#This Row],[Open]])/StockData[[#This Row],[Open]]</f>
        <v>3.8194444444444448E-2</v>
      </c>
      <c r="J846" s="34">
        <f>StockData[[#This Row],[Date]]</f>
        <v>37718</v>
      </c>
    </row>
    <row r="847" spans="1:10" x14ac:dyDescent="0.3">
      <c r="A847" s="6">
        <v>37719</v>
      </c>
      <c r="B847" s="41">
        <v>5840</v>
      </c>
      <c r="C847" s="41">
        <v>6030</v>
      </c>
      <c r="D847" s="41">
        <v>5820</v>
      </c>
      <c r="E847" s="41">
        <v>5980</v>
      </c>
      <c r="F847" s="7">
        <v>40425000</v>
      </c>
      <c r="G847" s="19" t="str">
        <f>TEXT(StockData[[#This Row],[Date]],"mmm")</f>
        <v>Apr</v>
      </c>
      <c r="H847" s="19">
        <f>YEAR(StockData[[#This Row],[Date]])</f>
        <v>2003</v>
      </c>
      <c r="I847" s="22">
        <f>(StockData[[#This Row],[Close]]-StockData[[#This Row],[Open]])/StockData[[#This Row],[Open]]</f>
        <v>2.3972602739726026E-2</v>
      </c>
      <c r="J847" s="34">
        <f>StockData[[#This Row],[Date]]</f>
        <v>37719</v>
      </c>
    </row>
    <row r="848" spans="1:10" x14ac:dyDescent="0.3">
      <c r="A848" s="6">
        <v>37720</v>
      </c>
      <c r="B848" s="41">
        <v>5840</v>
      </c>
      <c r="C848" s="41">
        <v>5880</v>
      </c>
      <c r="D848" s="41">
        <v>5720</v>
      </c>
      <c r="E848" s="41">
        <v>5730</v>
      </c>
      <c r="F848" s="7">
        <v>42470000</v>
      </c>
      <c r="G848" s="19" t="str">
        <f>TEXT(StockData[[#This Row],[Date]],"mmm")</f>
        <v>Apr</v>
      </c>
      <c r="H848" s="19">
        <f>YEAR(StockData[[#This Row],[Date]])</f>
        <v>2003</v>
      </c>
      <c r="I848" s="22">
        <f>(StockData[[#This Row],[Close]]-StockData[[#This Row],[Open]])/StockData[[#This Row],[Open]]</f>
        <v>-1.8835616438356163E-2</v>
      </c>
      <c r="J848" s="34">
        <f>StockData[[#This Row],[Date]]</f>
        <v>37720</v>
      </c>
    </row>
    <row r="849" spans="1:10" x14ac:dyDescent="0.3">
      <c r="A849" s="6">
        <v>37721</v>
      </c>
      <c r="B849" s="41">
        <v>5730</v>
      </c>
      <c r="C849" s="41">
        <v>5820</v>
      </c>
      <c r="D849" s="41">
        <v>5670</v>
      </c>
      <c r="E849" s="41">
        <v>5760</v>
      </c>
      <c r="F849" s="7">
        <v>54070000</v>
      </c>
      <c r="G849" s="19" t="str">
        <f>TEXT(StockData[[#This Row],[Date]],"mmm")</f>
        <v>Apr</v>
      </c>
      <c r="H849" s="19">
        <f>YEAR(StockData[[#This Row],[Date]])</f>
        <v>2003</v>
      </c>
      <c r="I849" s="22">
        <f>(StockData[[#This Row],[Close]]-StockData[[#This Row],[Open]])/StockData[[#This Row],[Open]]</f>
        <v>5.235602094240838E-3</v>
      </c>
      <c r="J849" s="34">
        <f>StockData[[#This Row],[Date]]</f>
        <v>37721</v>
      </c>
    </row>
    <row r="850" spans="1:10" x14ac:dyDescent="0.3">
      <c r="A850" s="6">
        <v>37722</v>
      </c>
      <c r="B850" s="41">
        <v>5700</v>
      </c>
      <c r="C850" s="41">
        <v>5880</v>
      </c>
      <c r="D850" s="41">
        <v>5690</v>
      </c>
      <c r="E850" s="41">
        <v>5700</v>
      </c>
      <c r="F850" s="7">
        <v>39665000</v>
      </c>
      <c r="G850" s="19" t="str">
        <f>TEXT(StockData[[#This Row],[Date]],"mmm")</f>
        <v>Apr</v>
      </c>
      <c r="H850" s="19">
        <f>YEAR(StockData[[#This Row],[Date]])</f>
        <v>2003</v>
      </c>
      <c r="I850" s="22">
        <f>(StockData[[#This Row],[Close]]-StockData[[#This Row],[Open]])/StockData[[#This Row],[Open]]</f>
        <v>0</v>
      </c>
      <c r="J850" s="34">
        <f>StockData[[#This Row],[Date]]</f>
        <v>37722</v>
      </c>
    </row>
    <row r="851" spans="1:10" x14ac:dyDescent="0.3">
      <c r="A851" s="6">
        <v>37725</v>
      </c>
      <c r="B851" s="41">
        <v>5670</v>
      </c>
      <c r="C851" s="41">
        <v>5880</v>
      </c>
      <c r="D851" s="41">
        <v>5670</v>
      </c>
      <c r="E851" s="41">
        <v>5710</v>
      </c>
      <c r="F851" s="7">
        <v>35175000</v>
      </c>
      <c r="G851" s="19" t="str">
        <f>TEXT(StockData[[#This Row],[Date]],"mmm")</f>
        <v>Apr</v>
      </c>
      <c r="H851" s="19">
        <f>YEAR(StockData[[#This Row],[Date]])</f>
        <v>2003</v>
      </c>
      <c r="I851" s="22">
        <f>(StockData[[#This Row],[Close]]-StockData[[#This Row],[Open]])/StockData[[#This Row],[Open]]</f>
        <v>7.0546737213403876E-3</v>
      </c>
      <c r="J851" s="34">
        <f>StockData[[#This Row],[Date]]</f>
        <v>37725</v>
      </c>
    </row>
    <row r="852" spans="1:10" x14ac:dyDescent="0.3">
      <c r="A852" s="6">
        <v>37726</v>
      </c>
      <c r="B852" s="41">
        <v>5860</v>
      </c>
      <c r="C852" s="41">
        <v>5930</v>
      </c>
      <c r="D852" s="41">
        <v>5810</v>
      </c>
      <c r="E852" s="41">
        <v>5920</v>
      </c>
      <c r="F852" s="7">
        <v>35260000</v>
      </c>
      <c r="G852" s="19" t="str">
        <f>TEXT(StockData[[#This Row],[Date]],"mmm")</f>
        <v>Apr</v>
      </c>
      <c r="H852" s="19">
        <f>YEAR(StockData[[#This Row],[Date]])</f>
        <v>2003</v>
      </c>
      <c r="I852" s="22">
        <f>(StockData[[#This Row],[Close]]-StockData[[#This Row],[Open]])/StockData[[#This Row],[Open]]</f>
        <v>1.0238907849829351E-2</v>
      </c>
      <c r="J852" s="34">
        <f>StockData[[#This Row],[Date]]</f>
        <v>37726</v>
      </c>
    </row>
    <row r="853" spans="1:10" x14ac:dyDescent="0.3">
      <c r="A853" s="6">
        <v>37727</v>
      </c>
      <c r="B853" s="41">
        <v>6100</v>
      </c>
      <c r="C853" s="41">
        <v>6250</v>
      </c>
      <c r="D853" s="41">
        <v>6070</v>
      </c>
      <c r="E853" s="41">
        <v>6210</v>
      </c>
      <c r="F853" s="7">
        <v>55085000</v>
      </c>
      <c r="G853" s="19" t="str">
        <f>TEXT(StockData[[#This Row],[Date]],"mmm")</f>
        <v>Apr</v>
      </c>
      <c r="H853" s="19">
        <f>YEAR(StockData[[#This Row],[Date]])</f>
        <v>2003</v>
      </c>
      <c r="I853" s="22">
        <f>(StockData[[#This Row],[Close]]-StockData[[#This Row],[Open]])/StockData[[#This Row],[Open]]</f>
        <v>1.8032786885245903E-2</v>
      </c>
      <c r="J853" s="34">
        <f>StockData[[#This Row],[Date]]</f>
        <v>37727</v>
      </c>
    </row>
    <row r="854" spans="1:10" x14ac:dyDescent="0.3">
      <c r="A854" s="6">
        <v>37728</v>
      </c>
      <c r="B854" s="41">
        <v>6140</v>
      </c>
      <c r="C854" s="41">
        <v>6210</v>
      </c>
      <c r="D854" s="41">
        <v>6040</v>
      </c>
      <c r="E854" s="41">
        <v>6040</v>
      </c>
      <c r="F854" s="7">
        <v>34275000</v>
      </c>
      <c r="G854" s="19" t="str">
        <f>TEXT(StockData[[#This Row],[Date]],"mmm")</f>
        <v>Apr</v>
      </c>
      <c r="H854" s="19">
        <f>YEAR(StockData[[#This Row],[Date]])</f>
        <v>2003</v>
      </c>
      <c r="I854" s="22">
        <f>(StockData[[#This Row],[Close]]-StockData[[#This Row],[Open]])/StockData[[#This Row],[Open]]</f>
        <v>-1.6286644951140065E-2</v>
      </c>
      <c r="J854" s="34">
        <f>StockData[[#This Row],[Date]]</f>
        <v>37728</v>
      </c>
    </row>
    <row r="855" spans="1:10" x14ac:dyDescent="0.3">
      <c r="A855" s="6">
        <v>37729</v>
      </c>
      <c r="B855" s="41">
        <v>6210</v>
      </c>
      <c r="C855" s="41">
        <v>6300</v>
      </c>
      <c r="D855" s="41">
        <v>6060</v>
      </c>
      <c r="E855" s="41">
        <v>6300</v>
      </c>
      <c r="F855" s="7">
        <v>40785000</v>
      </c>
      <c r="G855" s="19" t="str">
        <f>TEXT(StockData[[#This Row],[Date]],"mmm")</f>
        <v>Apr</v>
      </c>
      <c r="H855" s="19">
        <f>YEAR(StockData[[#This Row],[Date]])</f>
        <v>2003</v>
      </c>
      <c r="I855" s="22">
        <f>(StockData[[#This Row],[Close]]-StockData[[#This Row],[Open]])/StockData[[#This Row],[Open]]</f>
        <v>1.4492753623188406E-2</v>
      </c>
      <c r="J855" s="34">
        <f>StockData[[#This Row],[Date]]</f>
        <v>37729</v>
      </c>
    </row>
    <row r="856" spans="1:10" x14ac:dyDescent="0.3">
      <c r="A856" s="6">
        <v>37732</v>
      </c>
      <c r="B856" s="41">
        <v>6240</v>
      </c>
      <c r="C856" s="41">
        <v>6340</v>
      </c>
      <c r="D856" s="41">
        <v>6170</v>
      </c>
      <c r="E856" s="41">
        <v>6180</v>
      </c>
      <c r="F856" s="7">
        <v>20485000</v>
      </c>
      <c r="G856" s="19" t="str">
        <f>TEXT(StockData[[#This Row],[Date]],"mmm")</f>
        <v>Apr</v>
      </c>
      <c r="H856" s="19">
        <f>YEAR(StockData[[#This Row],[Date]])</f>
        <v>2003</v>
      </c>
      <c r="I856" s="22">
        <f>(StockData[[#This Row],[Close]]-StockData[[#This Row],[Open]])/StockData[[#This Row],[Open]]</f>
        <v>-9.6153846153846159E-3</v>
      </c>
      <c r="J856" s="34">
        <f>StockData[[#This Row],[Date]]</f>
        <v>37732</v>
      </c>
    </row>
    <row r="857" spans="1:10" x14ac:dyDescent="0.3">
      <c r="A857" s="6">
        <v>37733</v>
      </c>
      <c r="B857" s="41">
        <v>6100</v>
      </c>
      <c r="C857" s="41">
        <v>6140</v>
      </c>
      <c r="D857" s="41">
        <v>5950</v>
      </c>
      <c r="E857" s="41">
        <v>5970</v>
      </c>
      <c r="F857" s="7">
        <v>35690000</v>
      </c>
      <c r="G857" s="19" t="str">
        <f>TEXT(StockData[[#This Row],[Date]],"mmm")</f>
        <v>Apr</v>
      </c>
      <c r="H857" s="19">
        <f>YEAR(StockData[[#This Row],[Date]])</f>
        <v>2003</v>
      </c>
      <c r="I857" s="22">
        <f>(StockData[[#This Row],[Close]]-StockData[[#This Row],[Open]])/StockData[[#This Row],[Open]]</f>
        <v>-2.1311475409836064E-2</v>
      </c>
      <c r="J857" s="34">
        <f>StockData[[#This Row],[Date]]</f>
        <v>37733</v>
      </c>
    </row>
    <row r="858" spans="1:10" x14ac:dyDescent="0.3">
      <c r="A858" s="6">
        <v>37734</v>
      </c>
      <c r="B858" s="41">
        <v>6050</v>
      </c>
      <c r="C858" s="41">
        <v>6110</v>
      </c>
      <c r="D858" s="41">
        <v>5980</v>
      </c>
      <c r="E858" s="41">
        <v>6000</v>
      </c>
      <c r="F858" s="7">
        <v>23690000</v>
      </c>
      <c r="G858" s="19" t="str">
        <f>TEXT(StockData[[#This Row],[Date]],"mmm")</f>
        <v>Apr</v>
      </c>
      <c r="H858" s="19">
        <f>YEAR(StockData[[#This Row],[Date]])</f>
        <v>2003</v>
      </c>
      <c r="I858" s="22">
        <f>(StockData[[#This Row],[Close]]-StockData[[#This Row],[Open]])/StockData[[#This Row],[Open]]</f>
        <v>-8.2644628099173556E-3</v>
      </c>
      <c r="J858" s="34">
        <f>StockData[[#This Row],[Date]]</f>
        <v>37734</v>
      </c>
    </row>
    <row r="859" spans="1:10" x14ac:dyDescent="0.3">
      <c r="A859" s="6">
        <v>37735</v>
      </c>
      <c r="B859" s="41">
        <v>5980</v>
      </c>
      <c r="C859" s="41">
        <v>6040</v>
      </c>
      <c r="D859" s="41">
        <v>5840</v>
      </c>
      <c r="E859" s="41">
        <v>5900</v>
      </c>
      <c r="F859" s="7">
        <v>23805000</v>
      </c>
      <c r="G859" s="19" t="str">
        <f>TEXT(StockData[[#This Row],[Date]],"mmm")</f>
        <v>Apr</v>
      </c>
      <c r="H859" s="19">
        <f>YEAR(StockData[[#This Row],[Date]])</f>
        <v>2003</v>
      </c>
      <c r="I859" s="22">
        <f>(StockData[[#This Row],[Close]]-StockData[[#This Row],[Open]])/StockData[[#This Row],[Open]]</f>
        <v>-1.3377926421404682E-2</v>
      </c>
      <c r="J859" s="34">
        <f>StockData[[#This Row],[Date]]</f>
        <v>37735</v>
      </c>
    </row>
    <row r="860" spans="1:10" x14ac:dyDescent="0.3">
      <c r="A860" s="6">
        <v>37736</v>
      </c>
      <c r="B860" s="41">
        <v>5800</v>
      </c>
      <c r="C860" s="41">
        <v>5840</v>
      </c>
      <c r="D860" s="41">
        <v>5700</v>
      </c>
      <c r="E860" s="41">
        <v>5750</v>
      </c>
      <c r="F860" s="7">
        <v>35760000</v>
      </c>
      <c r="G860" s="19" t="str">
        <f>TEXT(StockData[[#This Row],[Date]],"mmm")</f>
        <v>Apr</v>
      </c>
      <c r="H860" s="19">
        <f>YEAR(StockData[[#This Row],[Date]])</f>
        <v>2003</v>
      </c>
      <c r="I860" s="22">
        <f>(StockData[[#This Row],[Close]]-StockData[[#This Row],[Open]])/StockData[[#This Row],[Open]]</f>
        <v>-8.6206896551724137E-3</v>
      </c>
      <c r="J860" s="34">
        <f>StockData[[#This Row],[Date]]</f>
        <v>37736</v>
      </c>
    </row>
    <row r="861" spans="1:10" x14ac:dyDescent="0.3">
      <c r="A861" s="6">
        <v>37739</v>
      </c>
      <c r="B861" s="41">
        <v>5690</v>
      </c>
      <c r="C861" s="41">
        <v>5840</v>
      </c>
      <c r="D861" s="41">
        <v>5660</v>
      </c>
      <c r="E861" s="41">
        <v>5700</v>
      </c>
      <c r="F861" s="7">
        <v>27240000</v>
      </c>
      <c r="G861" s="19" t="str">
        <f>TEXT(StockData[[#This Row],[Date]],"mmm")</f>
        <v>Apr</v>
      </c>
      <c r="H861" s="19">
        <f>YEAR(StockData[[#This Row],[Date]])</f>
        <v>2003</v>
      </c>
      <c r="I861" s="22">
        <f>(StockData[[#This Row],[Close]]-StockData[[#This Row],[Open]])/StockData[[#This Row],[Open]]</f>
        <v>1.7574692442882249E-3</v>
      </c>
      <c r="J861" s="34">
        <f>StockData[[#This Row],[Date]]</f>
        <v>37739</v>
      </c>
    </row>
    <row r="862" spans="1:10" x14ac:dyDescent="0.3">
      <c r="A862" s="6">
        <v>37740</v>
      </c>
      <c r="B862" s="41">
        <v>5870</v>
      </c>
      <c r="C862" s="41">
        <v>6030</v>
      </c>
      <c r="D862" s="41">
        <v>5820</v>
      </c>
      <c r="E862" s="41">
        <v>6010</v>
      </c>
      <c r="F862" s="7">
        <v>31235000</v>
      </c>
      <c r="G862" s="19" t="str">
        <f>TEXT(StockData[[#This Row],[Date]],"mmm")</f>
        <v>Apr</v>
      </c>
      <c r="H862" s="19">
        <f>YEAR(StockData[[#This Row],[Date]])</f>
        <v>2003</v>
      </c>
      <c r="I862" s="22">
        <f>(StockData[[#This Row],[Close]]-StockData[[#This Row],[Open]])/StockData[[#This Row],[Open]]</f>
        <v>2.385008517887564E-2</v>
      </c>
      <c r="J862" s="34">
        <f>StockData[[#This Row],[Date]]</f>
        <v>37740</v>
      </c>
    </row>
    <row r="863" spans="1:10" x14ac:dyDescent="0.3">
      <c r="A863" s="6">
        <v>37741</v>
      </c>
      <c r="B863" s="41">
        <v>6040</v>
      </c>
      <c r="C863" s="41">
        <v>6130</v>
      </c>
      <c r="D863" s="41">
        <v>5990</v>
      </c>
      <c r="E863" s="41">
        <v>6100</v>
      </c>
      <c r="F863" s="7">
        <v>32040000</v>
      </c>
      <c r="G863" s="19" t="str">
        <f>TEXT(StockData[[#This Row],[Date]],"mmm")</f>
        <v>Apr</v>
      </c>
      <c r="H863" s="19">
        <f>YEAR(StockData[[#This Row],[Date]])</f>
        <v>2003</v>
      </c>
      <c r="I863" s="22">
        <f>(StockData[[#This Row],[Close]]-StockData[[#This Row],[Open]])/StockData[[#This Row],[Open]]</f>
        <v>9.9337748344370865E-3</v>
      </c>
      <c r="J863" s="34">
        <f>StockData[[#This Row],[Date]]</f>
        <v>37741</v>
      </c>
    </row>
    <row r="864" spans="1:10" x14ac:dyDescent="0.3">
      <c r="A864" s="6">
        <v>37742</v>
      </c>
      <c r="B864" s="41">
        <v>6100</v>
      </c>
      <c r="C864" s="41">
        <v>6100</v>
      </c>
      <c r="D864" s="41">
        <v>6100</v>
      </c>
      <c r="E864" s="41">
        <v>6100</v>
      </c>
      <c r="F864" s="7">
        <v>0</v>
      </c>
      <c r="G864" s="19" t="str">
        <f>TEXT(StockData[[#This Row],[Date]],"mmm")</f>
        <v>May</v>
      </c>
      <c r="H864" s="19">
        <f>YEAR(StockData[[#This Row],[Date]])</f>
        <v>2003</v>
      </c>
      <c r="I864" s="22">
        <f>(StockData[[#This Row],[Close]]-StockData[[#This Row],[Open]])/StockData[[#This Row],[Open]]</f>
        <v>0</v>
      </c>
      <c r="J864" s="34">
        <f>StockData[[#This Row],[Date]]</f>
        <v>37742</v>
      </c>
    </row>
    <row r="865" spans="1:10" x14ac:dyDescent="0.3">
      <c r="A865" s="6">
        <v>37743</v>
      </c>
      <c r="B865" s="41">
        <v>6100</v>
      </c>
      <c r="C865" s="41">
        <v>6200</v>
      </c>
      <c r="D865" s="41">
        <v>6010</v>
      </c>
      <c r="E865" s="41">
        <v>6140</v>
      </c>
      <c r="F865" s="7">
        <v>41120000</v>
      </c>
      <c r="G865" s="19" t="str">
        <f>TEXT(StockData[[#This Row],[Date]],"mmm")</f>
        <v>May</v>
      </c>
      <c r="H865" s="19">
        <f>YEAR(StockData[[#This Row],[Date]])</f>
        <v>2003</v>
      </c>
      <c r="I865" s="22">
        <f>(StockData[[#This Row],[Close]]-StockData[[#This Row],[Open]])/StockData[[#This Row],[Open]]</f>
        <v>6.5573770491803279E-3</v>
      </c>
      <c r="J865" s="34">
        <f>StockData[[#This Row],[Date]]</f>
        <v>37743</v>
      </c>
    </row>
    <row r="866" spans="1:10" x14ac:dyDescent="0.3">
      <c r="A866" s="6">
        <v>37746</v>
      </c>
      <c r="B866" s="41">
        <v>6140</v>
      </c>
      <c r="C866" s="41">
        <v>6140</v>
      </c>
      <c r="D866" s="41">
        <v>6140</v>
      </c>
      <c r="E866" s="41">
        <v>6140</v>
      </c>
      <c r="F866" s="7">
        <v>0</v>
      </c>
      <c r="G866" s="19" t="str">
        <f>TEXT(StockData[[#This Row],[Date]],"mmm")</f>
        <v>May</v>
      </c>
      <c r="H866" s="19">
        <f>YEAR(StockData[[#This Row],[Date]])</f>
        <v>2003</v>
      </c>
      <c r="I866" s="22">
        <f>(StockData[[#This Row],[Close]]-StockData[[#This Row],[Open]])/StockData[[#This Row],[Open]]</f>
        <v>0</v>
      </c>
      <c r="J866" s="34">
        <f>StockData[[#This Row],[Date]]</f>
        <v>37746</v>
      </c>
    </row>
    <row r="867" spans="1:10" x14ac:dyDescent="0.3">
      <c r="A867" s="6">
        <v>37747</v>
      </c>
      <c r="B867" s="41">
        <v>6210</v>
      </c>
      <c r="C867" s="41">
        <v>6320</v>
      </c>
      <c r="D867" s="41">
        <v>6210</v>
      </c>
      <c r="E867" s="41">
        <v>6260</v>
      </c>
      <c r="F867" s="7">
        <v>35920000</v>
      </c>
      <c r="G867" s="19" t="str">
        <f>TEXT(StockData[[#This Row],[Date]],"mmm")</f>
        <v>May</v>
      </c>
      <c r="H867" s="19">
        <f>YEAR(StockData[[#This Row],[Date]])</f>
        <v>2003</v>
      </c>
      <c r="I867" s="22">
        <f>(StockData[[#This Row],[Close]]-StockData[[#This Row],[Open]])/StockData[[#This Row],[Open]]</f>
        <v>8.0515297906602248E-3</v>
      </c>
      <c r="J867" s="34">
        <f>StockData[[#This Row],[Date]]</f>
        <v>37747</v>
      </c>
    </row>
    <row r="868" spans="1:10" x14ac:dyDescent="0.3">
      <c r="A868" s="6">
        <v>37748</v>
      </c>
      <c r="B868" s="41">
        <v>6340</v>
      </c>
      <c r="C868" s="41">
        <v>6400</v>
      </c>
      <c r="D868" s="41">
        <v>6200</v>
      </c>
      <c r="E868" s="41">
        <v>6390</v>
      </c>
      <c r="F868" s="7">
        <v>49160000</v>
      </c>
      <c r="G868" s="19" t="str">
        <f>TEXT(StockData[[#This Row],[Date]],"mmm")</f>
        <v>May</v>
      </c>
      <c r="H868" s="19">
        <f>YEAR(StockData[[#This Row],[Date]])</f>
        <v>2003</v>
      </c>
      <c r="I868" s="22">
        <f>(StockData[[#This Row],[Close]]-StockData[[#This Row],[Open]])/StockData[[#This Row],[Open]]</f>
        <v>7.8864353312302835E-3</v>
      </c>
      <c r="J868" s="34">
        <f>StockData[[#This Row],[Date]]</f>
        <v>37748</v>
      </c>
    </row>
    <row r="869" spans="1:10" x14ac:dyDescent="0.3">
      <c r="A869" s="6">
        <v>37749</v>
      </c>
      <c r="B869" s="41">
        <v>6390</v>
      </c>
      <c r="C869" s="41">
        <v>6390</v>
      </c>
      <c r="D869" s="41">
        <v>6390</v>
      </c>
      <c r="E869" s="41">
        <v>6390</v>
      </c>
      <c r="F869" s="7">
        <v>0</v>
      </c>
      <c r="G869" s="19" t="str">
        <f>TEXT(StockData[[#This Row],[Date]],"mmm")</f>
        <v>May</v>
      </c>
      <c r="H869" s="19">
        <f>YEAR(StockData[[#This Row],[Date]])</f>
        <v>2003</v>
      </c>
      <c r="I869" s="22">
        <f>(StockData[[#This Row],[Close]]-StockData[[#This Row],[Open]])/StockData[[#This Row],[Open]]</f>
        <v>0</v>
      </c>
      <c r="J869" s="34">
        <f>StockData[[#This Row],[Date]]</f>
        <v>37749</v>
      </c>
    </row>
    <row r="870" spans="1:10" x14ac:dyDescent="0.3">
      <c r="A870" s="6">
        <v>37750</v>
      </c>
      <c r="B870" s="41">
        <v>6320</v>
      </c>
      <c r="C870" s="41">
        <v>6370</v>
      </c>
      <c r="D870" s="41">
        <v>6260</v>
      </c>
      <c r="E870" s="41">
        <v>6340</v>
      </c>
      <c r="F870" s="7">
        <v>22870000</v>
      </c>
      <c r="G870" s="19" t="str">
        <f>TEXT(StockData[[#This Row],[Date]],"mmm")</f>
        <v>May</v>
      </c>
      <c r="H870" s="19">
        <f>YEAR(StockData[[#This Row],[Date]])</f>
        <v>2003</v>
      </c>
      <c r="I870" s="22">
        <f>(StockData[[#This Row],[Close]]-StockData[[#This Row],[Open]])/StockData[[#This Row],[Open]]</f>
        <v>3.1645569620253164E-3</v>
      </c>
      <c r="J870" s="34">
        <f>StockData[[#This Row],[Date]]</f>
        <v>37750</v>
      </c>
    </row>
    <row r="871" spans="1:10" x14ac:dyDescent="0.3">
      <c r="A871" s="6">
        <v>37753</v>
      </c>
      <c r="B871" s="41">
        <v>6500</v>
      </c>
      <c r="C871" s="41">
        <v>6590</v>
      </c>
      <c r="D871" s="41">
        <v>6460</v>
      </c>
      <c r="E871" s="41">
        <v>6540</v>
      </c>
      <c r="F871" s="7">
        <v>36610000</v>
      </c>
      <c r="G871" s="19" t="str">
        <f>TEXT(StockData[[#This Row],[Date]],"mmm")</f>
        <v>May</v>
      </c>
      <c r="H871" s="19">
        <f>YEAR(StockData[[#This Row],[Date]])</f>
        <v>2003</v>
      </c>
      <c r="I871" s="22">
        <f>(StockData[[#This Row],[Close]]-StockData[[#This Row],[Open]])/StockData[[#This Row],[Open]]</f>
        <v>6.1538461538461538E-3</v>
      </c>
      <c r="J871" s="34">
        <f>StockData[[#This Row],[Date]]</f>
        <v>37753</v>
      </c>
    </row>
    <row r="872" spans="1:10" x14ac:dyDescent="0.3">
      <c r="A872" s="6">
        <v>37754</v>
      </c>
      <c r="B872" s="41">
        <v>6540</v>
      </c>
      <c r="C872" s="41">
        <v>6540</v>
      </c>
      <c r="D872" s="41">
        <v>6290</v>
      </c>
      <c r="E872" s="41">
        <v>6320</v>
      </c>
      <c r="F872" s="7">
        <v>29390000</v>
      </c>
      <c r="G872" s="19" t="str">
        <f>TEXT(StockData[[#This Row],[Date]],"mmm")</f>
        <v>May</v>
      </c>
      <c r="H872" s="19">
        <f>YEAR(StockData[[#This Row],[Date]])</f>
        <v>2003</v>
      </c>
      <c r="I872" s="22">
        <f>(StockData[[#This Row],[Close]]-StockData[[#This Row],[Open]])/StockData[[#This Row],[Open]]</f>
        <v>-3.3639143730886847E-2</v>
      </c>
      <c r="J872" s="34">
        <f>StockData[[#This Row],[Date]]</f>
        <v>37754</v>
      </c>
    </row>
    <row r="873" spans="1:10" x14ac:dyDescent="0.3">
      <c r="A873" s="6">
        <v>37755</v>
      </c>
      <c r="B873" s="41">
        <v>6260</v>
      </c>
      <c r="C873" s="41">
        <v>6300</v>
      </c>
      <c r="D873" s="41">
        <v>6170</v>
      </c>
      <c r="E873" s="41">
        <v>6190</v>
      </c>
      <c r="F873" s="7">
        <v>24465000</v>
      </c>
      <c r="G873" s="19" t="str">
        <f>TEXT(StockData[[#This Row],[Date]],"mmm")</f>
        <v>May</v>
      </c>
      <c r="H873" s="19">
        <f>YEAR(StockData[[#This Row],[Date]])</f>
        <v>2003</v>
      </c>
      <c r="I873" s="22">
        <f>(StockData[[#This Row],[Close]]-StockData[[#This Row],[Open]])/StockData[[#This Row],[Open]]</f>
        <v>-1.1182108626198083E-2</v>
      </c>
      <c r="J873" s="34">
        <f>StockData[[#This Row],[Date]]</f>
        <v>37755</v>
      </c>
    </row>
    <row r="874" spans="1:10" x14ac:dyDescent="0.3">
      <c r="A874" s="6">
        <v>37756</v>
      </c>
      <c r="B874" s="41">
        <v>6240</v>
      </c>
      <c r="C874" s="41">
        <v>6340</v>
      </c>
      <c r="D874" s="41">
        <v>6150</v>
      </c>
      <c r="E874" s="41">
        <v>6300</v>
      </c>
      <c r="F874" s="7">
        <v>28510000</v>
      </c>
      <c r="G874" s="19" t="str">
        <f>TEXT(StockData[[#This Row],[Date]],"mmm")</f>
        <v>May</v>
      </c>
      <c r="H874" s="19">
        <f>YEAR(StockData[[#This Row],[Date]])</f>
        <v>2003</v>
      </c>
      <c r="I874" s="22">
        <f>(StockData[[#This Row],[Close]]-StockData[[#This Row],[Open]])/StockData[[#This Row],[Open]]</f>
        <v>9.6153846153846159E-3</v>
      </c>
      <c r="J874" s="34">
        <f>StockData[[#This Row],[Date]]</f>
        <v>37756</v>
      </c>
    </row>
    <row r="875" spans="1:10" x14ac:dyDescent="0.3">
      <c r="A875" s="6">
        <v>37757</v>
      </c>
      <c r="B875" s="41">
        <v>6260</v>
      </c>
      <c r="C875" s="41">
        <v>6310</v>
      </c>
      <c r="D875" s="41">
        <v>6140</v>
      </c>
      <c r="E875" s="41">
        <v>6140</v>
      </c>
      <c r="F875" s="7">
        <v>31405000</v>
      </c>
      <c r="G875" s="19" t="str">
        <f>TEXT(StockData[[#This Row],[Date]],"mmm")</f>
        <v>May</v>
      </c>
      <c r="H875" s="19">
        <f>YEAR(StockData[[#This Row],[Date]])</f>
        <v>2003</v>
      </c>
      <c r="I875" s="22">
        <f>(StockData[[#This Row],[Close]]-StockData[[#This Row],[Open]])/StockData[[#This Row],[Open]]</f>
        <v>-1.9169329073482427E-2</v>
      </c>
      <c r="J875" s="34">
        <f>StockData[[#This Row],[Date]]</f>
        <v>37757</v>
      </c>
    </row>
    <row r="876" spans="1:10" x14ac:dyDescent="0.3">
      <c r="A876" s="6">
        <v>37760</v>
      </c>
      <c r="B876" s="41">
        <v>6050</v>
      </c>
      <c r="C876" s="41">
        <v>6090</v>
      </c>
      <c r="D876" s="41">
        <v>5980</v>
      </c>
      <c r="E876" s="41">
        <v>6020</v>
      </c>
      <c r="F876" s="7">
        <v>31090000</v>
      </c>
      <c r="G876" s="19" t="str">
        <f>TEXT(StockData[[#This Row],[Date]],"mmm")</f>
        <v>May</v>
      </c>
      <c r="H876" s="19">
        <f>YEAR(StockData[[#This Row],[Date]])</f>
        <v>2003</v>
      </c>
      <c r="I876" s="22">
        <f>(StockData[[#This Row],[Close]]-StockData[[#This Row],[Open]])/StockData[[#This Row],[Open]]</f>
        <v>-4.9586776859504135E-3</v>
      </c>
      <c r="J876" s="34">
        <f>StockData[[#This Row],[Date]]</f>
        <v>37760</v>
      </c>
    </row>
    <row r="877" spans="1:10" x14ac:dyDescent="0.3">
      <c r="A877" s="6">
        <v>37761</v>
      </c>
      <c r="B877" s="41">
        <v>5920</v>
      </c>
      <c r="C877" s="41">
        <v>6140</v>
      </c>
      <c r="D877" s="41">
        <v>5910</v>
      </c>
      <c r="E877" s="41">
        <v>6130</v>
      </c>
      <c r="F877" s="7">
        <v>23500000</v>
      </c>
      <c r="G877" s="19" t="str">
        <f>TEXT(StockData[[#This Row],[Date]],"mmm")</f>
        <v>May</v>
      </c>
      <c r="H877" s="19">
        <f>YEAR(StockData[[#This Row],[Date]])</f>
        <v>2003</v>
      </c>
      <c r="I877" s="22">
        <f>(StockData[[#This Row],[Close]]-StockData[[#This Row],[Open]])/StockData[[#This Row],[Open]]</f>
        <v>3.5472972972972971E-2</v>
      </c>
      <c r="J877" s="34">
        <f>StockData[[#This Row],[Date]]</f>
        <v>37761</v>
      </c>
    </row>
    <row r="878" spans="1:10" x14ac:dyDescent="0.3">
      <c r="A878" s="6">
        <v>37762</v>
      </c>
      <c r="B878" s="41">
        <v>6090</v>
      </c>
      <c r="C878" s="41">
        <v>6170</v>
      </c>
      <c r="D878" s="41">
        <v>6050</v>
      </c>
      <c r="E878" s="41">
        <v>6080</v>
      </c>
      <c r="F878" s="7">
        <v>20475000</v>
      </c>
      <c r="G878" s="19" t="str">
        <f>TEXT(StockData[[#This Row],[Date]],"mmm")</f>
        <v>May</v>
      </c>
      <c r="H878" s="19">
        <f>YEAR(StockData[[#This Row],[Date]])</f>
        <v>2003</v>
      </c>
      <c r="I878" s="22">
        <f>(StockData[[#This Row],[Close]]-StockData[[#This Row],[Open]])/StockData[[#This Row],[Open]]</f>
        <v>-1.6420361247947454E-3</v>
      </c>
      <c r="J878" s="34">
        <f>StockData[[#This Row],[Date]]</f>
        <v>37762</v>
      </c>
    </row>
    <row r="879" spans="1:10" x14ac:dyDescent="0.3">
      <c r="A879" s="6">
        <v>37763</v>
      </c>
      <c r="B879" s="41">
        <v>6030</v>
      </c>
      <c r="C879" s="41">
        <v>6170</v>
      </c>
      <c r="D879" s="41">
        <v>5970</v>
      </c>
      <c r="E879" s="41">
        <v>6000</v>
      </c>
      <c r="F879" s="7">
        <v>24650000</v>
      </c>
      <c r="G879" s="19" t="str">
        <f>TEXT(StockData[[#This Row],[Date]],"mmm")</f>
        <v>May</v>
      </c>
      <c r="H879" s="19">
        <f>YEAR(StockData[[#This Row],[Date]])</f>
        <v>2003</v>
      </c>
      <c r="I879" s="22">
        <f>(StockData[[#This Row],[Close]]-StockData[[#This Row],[Open]])/StockData[[#This Row],[Open]]</f>
        <v>-4.9751243781094526E-3</v>
      </c>
      <c r="J879" s="34">
        <f>StockData[[#This Row],[Date]]</f>
        <v>37763</v>
      </c>
    </row>
    <row r="880" spans="1:10" x14ac:dyDescent="0.3">
      <c r="A880" s="6">
        <v>37764</v>
      </c>
      <c r="B880" s="41">
        <v>6080</v>
      </c>
      <c r="C880" s="41">
        <v>6250</v>
      </c>
      <c r="D880" s="41">
        <v>6070</v>
      </c>
      <c r="E880" s="41">
        <v>6240</v>
      </c>
      <c r="F880" s="7">
        <v>21445000</v>
      </c>
      <c r="G880" s="19" t="str">
        <f>TEXT(StockData[[#This Row],[Date]],"mmm")</f>
        <v>May</v>
      </c>
      <c r="H880" s="19">
        <f>YEAR(StockData[[#This Row],[Date]])</f>
        <v>2003</v>
      </c>
      <c r="I880" s="22">
        <f>(StockData[[#This Row],[Close]]-StockData[[#This Row],[Open]])/StockData[[#This Row],[Open]]</f>
        <v>2.6315789473684209E-2</v>
      </c>
      <c r="J880" s="34">
        <f>StockData[[#This Row],[Date]]</f>
        <v>37764</v>
      </c>
    </row>
    <row r="881" spans="1:10" x14ac:dyDescent="0.3">
      <c r="A881" s="6">
        <v>37767</v>
      </c>
      <c r="B881" s="41">
        <v>6240</v>
      </c>
      <c r="C881" s="41">
        <v>6370</v>
      </c>
      <c r="D881" s="41">
        <v>6170</v>
      </c>
      <c r="E881" s="41">
        <v>6340</v>
      </c>
      <c r="F881" s="7">
        <v>21220000</v>
      </c>
      <c r="G881" s="19" t="str">
        <f>TEXT(StockData[[#This Row],[Date]],"mmm")</f>
        <v>May</v>
      </c>
      <c r="H881" s="19">
        <f>YEAR(StockData[[#This Row],[Date]])</f>
        <v>2003</v>
      </c>
      <c r="I881" s="22">
        <f>(StockData[[#This Row],[Close]]-StockData[[#This Row],[Open]])/StockData[[#This Row],[Open]]</f>
        <v>1.6025641025641024E-2</v>
      </c>
      <c r="J881" s="34">
        <f>StockData[[#This Row],[Date]]</f>
        <v>37767</v>
      </c>
    </row>
    <row r="882" spans="1:10" x14ac:dyDescent="0.3">
      <c r="A882" s="6">
        <v>37768</v>
      </c>
      <c r="B882" s="41">
        <v>6300</v>
      </c>
      <c r="C882" s="41">
        <v>6360</v>
      </c>
      <c r="D882" s="41">
        <v>6230</v>
      </c>
      <c r="E882" s="41">
        <v>6280</v>
      </c>
      <c r="F882" s="7">
        <v>12840000</v>
      </c>
      <c r="G882" s="19" t="str">
        <f>TEXT(StockData[[#This Row],[Date]],"mmm")</f>
        <v>May</v>
      </c>
      <c r="H882" s="19">
        <f>YEAR(StockData[[#This Row],[Date]])</f>
        <v>2003</v>
      </c>
      <c r="I882" s="22">
        <f>(StockData[[#This Row],[Close]]-StockData[[#This Row],[Open]])/StockData[[#This Row],[Open]]</f>
        <v>-3.1746031746031746E-3</v>
      </c>
      <c r="J882" s="34">
        <f>StockData[[#This Row],[Date]]</f>
        <v>37768</v>
      </c>
    </row>
    <row r="883" spans="1:10" x14ac:dyDescent="0.3">
      <c r="A883" s="6">
        <v>37769</v>
      </c>
      <c r="B883" s="41">
        <v>6480</v>
      </c>
      <c r="C883" s="41">
        <v>6510</v>
      </c>
      <c r="D883" s="41">
        <v>6370</v>
      </c>
      <c r="E883" s="41">
        <v>6420</v>
      </c>
      <c r="F883" s="7">
        <v>34535000</v>
      </c>
      <c r="G883" s="19" t="str">
        <f>TEXT(StockData[[#This Row],[Date]],"mmm")</f>
        <v>May</v>
      </c>
      <c r="H883" s="19">
        <f>YEAR(StockData[[#This Row],[Date]])</f>
        <v>2003</v>
      </c>
      <c r="I883" s="22">
        <f>(StockData[[#This Row],[Close]]-StockData[[#This Row],[Open]])/StockData[[#This Row],[Open]]</f>
        <v>-9.2592592592592587E-3</v>
      </c>
      <c r="J883" s="34">
        <f>StockData[[#This Row],[Date]]</f>
        <v>37769</v>
      </c>
    </row>
    <row r="884" spans="1:10" x14ac:dyDescent="0.3">
      <c r="A884" s="6">
        <v>37770</v>
      </c>
      <c r="B884" s="41">
        <v>6420</v>
      </c>
      <c r="C884" s="41">
        <v>6540</v>
      </c>
      <c r="D884" s="41">
        <v>6360</v>
      </c>
      <c r="E884" s="41">
        <v>6490</v>
      </c>
      <c r="F884" s="7">
        <v>34130000</v>
      </c>
      <c r="G884" s="19" t="str">
        <f>TEXT(StockData[[#This Row],[Date]],"mmm")</f>
        <v>May</v>
      </c>
      <c r="H884" s="19">
        <f>YEAR(StockData[[#This Row],[Date]])</f>
        <v>2003</v>
      </c>
      <c r="I884" s="22">
        <f>(StockData[[#This Row],[Close]]-StockData[[#This Row],[Open]])/StockData[[#This Row],[Open]]</f>
        <v>1.0903426791277258E-2</v>
      </c>
      <c r="J884" s="34">
        <f>StockData[[#This Row],[Date]]</f>
        <v>37770</v>
      </c>
    </row>
    <row r="885" spans="1:10" x14ac:dyDescent="0.3">
      <c r="A885" s="6">
        <v>37771</v>
      </c>
      <c r="B885" s="41">
        <v>6490</v>
      </c>
      <c r="C885" s="41">
        <v>6510</v>
      </c>
      <c r="D885" s="41">
        <v>6400</v>
      </c>
      <c r="E885" s="41">
        <v>6480</v>
      </c>
      <c r="F885" s="7">
        <v>23195000</v>
      </c>
      <c r="G885" s="19" t="str">
        <f>TEXT(StockData[[#This Row],[Date]],"mmm")</f>
        <v>May</v>
      </c>
      <c r="H885" s="19">
        <f>YEAR(StockData[[#This Row],[Date]])</f>
        <v>2003</v>
      </c>
      <c r="I885" s="22">
        <f>(StockData[[#This Row],[Close]]-StockData[[#This Row],[Open]])/StockData[[#This Row],[Open]]</f>
        <v>-1.5408320493066256E-3</v>
      </c>
      <c r="J885" s="34">
        <f>StockData[[#This Row],[Date]]</f>
        <v>37771</v>
      </c>
    </row>
    <row r="886" spans="1:10" x14ac:dyDescent="0.3">
      <c r="A886" s="6">
        <v>37774</v>
      </c>
      <c r="B886" s="41">
        <v>6580</v>
      </c>
      <c r="C886" s="41">
        <v>6700</v>
      </c>
      <c r="D886" s="41">
        <v>6580</v>
      </c>
      <c r="E886" s="41">
        <v>6680</v>
      </c>
      <c r="F886" s="7">
        <v>33215000</v>
      </c>
      <c r="G886" s="19" t="str">
        <f>TEXT(StockData[[#This Row],[Date]],"mmm")</f>
        <v>Jun</v>
      </c>
      <c r="H886" s="19">
        <f>YEAR(StockData[[#This Row],[Date]])</f>
        <v>2003</v>
      </c>
      <c r="I886" s="22">
        <f>(StockData[[#This Row],[Close]]-StockData[[#This Row],[Open]])/StockData[[#This Row],[Open]]</f>
        <v>1.5197568389057751E-2</v>
      </c>
      <c r="J886" s="34">
        <f>StockData[[#This Row],[Date]]</f>
        <v>37774</v>
      </c>
    </row>
    <row r="887" spans="1:10" x14ac:dyDescent="0.3">
      <c r="A887" s="6">
        <v>37775</v>
      </c>
      <c r="B887" s="41">
        <v>6550</v>
      </c>
      <c r="C887" s="41">
        <v>6600</v>
      </c>
      <c r="D887" s="41">
        <v>6470</v>
      </c>
      <c r="E887" s="41">
        <v>6470</v>
      </c>
      <c r="F887" s="7">
        <v>26775000</v>
      </c>
      <c r="G887" s="19" t="str">
        <f>TEXT(StockData[[#This Row],[Date]],"mmm")</f>
        <v>Jun</v>
      </c>
      <c r="H887" s="19">
        <f>YEAR(StockData[[#This Row],[Date]])</f>
        <v>2003</v>
      </c>
      <c r="I887" s="22">
        <f>(StockData[[#This Row],[Close]]-StockData[[#This Row],[Open]])/StockData[[#This Row],[Open]]</f>
        <v>-1.2213740458015267E-2</v>
      </c>
      <c r="J887" s="34">
        <f>StockData[[#This Row],[Date]]</f>
        <v>37775</v>
      </c>
    </row>
    <row r="888" spans="1:10" x14ac:dyDescent="0.3">
      <c r="A888" s="6">
        <v>37776</v>
      </c>
      <c r="B888" s="41">
        <v>6520</v>
      </c>
      <c r="C888" s="41">
        <v>6580</v>
      </c>
      <c r="D888" s="41">
        <v>6430</v>
      </c>
      <c r="E888" s="41">
        <v>6580</v>
      </c>
      <c r="F888" s="7">
        <v>20430000</v>
      </c>
      <c r="G888" s="19" t="str">
        <f>TEXT(StockData[[#This Row],[Date]],"mmm")</f>
        <v>Jun</v>
      </c>
      <c r="H888" s="19">
        <f>YEAR(StockData[[#This Row],[Date]])</f>
        <v>2003</v>
      </c>
      <c r="I888" s="22">
        <f>(StockData[[#This Row],[Close]]-StockData[[#This Row],[Open]])/StockData[[#This Row],[Open]]</f>
        <v>9.202453987730062E-3</v>
      </c>
      <c r="J888" s="34">
        <f>StockData[[#This Row],[Date]]</f>
        <v>37776</v>
      </c>
    </row>
    <row r="889" spans="1:10" x14ac:dyDescent="0.3">
      <c r="A889" s="6">
        <v>37777</v>
      </c>
      <c r="B889" s="41">
        <v>6660</v>
      </c>
      <c r="C889" s="41">
        <v>6730</v>
      </c>
      <c r="D889" s="41">
        <v>6620</v>
      </c>
      <c r="E889" s="41">
        <v>6670</v>
      </c>
      <c r="F889" s="7">
        <v>27350000</v>
      </c>
      <c r="G889" s="19" t="str">
        <f>TEXT(StockData[[#This Row],[Date]],"mmm")</f>
        <v>Jun</v>
      </c>
      <c r="H889" s="19">
        <f>YEAR(StockData[[#This Row],[Date]])</f>
        <v>2003</v>
      </c>
      <c r="I889" s="22">
        <f>(StockData[[#This Row],[Close]]-StockData[[#This Row],[Open]])/StockData[[#This Row],[Open]]</f>
        <v>1.5015015015015015E-3</v>
      </c>
      <c r="J889" s="34">
        <f>StockData[[#This Row],[Date]]</f>
        <v>37777</v>
      </c>
    </row>
    <row r="890" spans="1:10" x14ac:dyDescent="0.3">
      <c r="A890" s="6">
        <v>37778</v>
      </c>
      <c r="B890" s="41">
        <v>6670</v>
      </c>
      <c r="C890" s="41">
        <v>6670</v>
      </c>
      <c r="D890" s="41">
        <v>6670</v>
      </c>
      <c r="E890" s="41">
        <v>6670</v>
      </c>
      <c r="F890" s="7">
        <v>0</v>
      </c>
      <c r="G890" s="19" t="str">
        <f>TEXT(StockData[[#This Row],[Date]],"mmm")</f>
        <v>Jun</v>
      </c>
      <c r="H890" s="19">
        <f>YEAR(StockData[[#This Row],[Date]])</f>
        <v>2003</v>
      </c>
      <c r="I890" s="22">
        <f>(StockData[[#This Row],[Close]]-StockData[[#This Row],[Open]])/StockData[[#This Row],[Open]]</f>
        <v>0</v>
      </c>
      <c r="J890" s="34">
        <f>StockData[[#This Row],[Date]]</f>
        <v>37778</v>
      </c>
    </row>
    <row r="891" spans="1:10" x14ac:dyDescent="0.3">
      <c r="A891" s="6">
        <v>37781</v>
      </c>
      <c r="B891" s="41">
        <v>6730</v>
      </c>
      <c r="C891" s="41">
        <v>6890</v>
      </c>
      <c r="D891" s="41">
        <v>6690</v>
      </c>
      <c r="E891" s="41">
        <v>6880</v>
      </c>
      <c r="F891" s="7">
        <v>38905000</v>
      </c>
      <c r="G891" s="19" t="str">
        <f>TEXT(StockData[[#This Row],[Date]],"mmm")</f>
        <v>Jun</v>
      </c>
      <c r="H891" s="19">
        <f>YEAR(StockData[[#This Row],[Date]])</f>
        <v>2003</v>
      </c>
      <c r="I891" s="22">
        <f>(StockData[[#This Row],[Close]]-StockData[[#This Row],[Open]])/StockData[[#This Row],[Open]]</f>
        <v>2.2288261515601784E-2</v>
      </c>
      <c r="J891" s="34">
        <f>StockData[[#This Row],[Date]]</f>
        <v>37781</v>
      </c>
    </row>
    <row r="892" spans="1:10" x14ac:dyDescent="0.3">
      <c r="A892" s="6">
        <v>37782</v>
      </c>
      <c r="B892" s="41">
        <v>6800</v>
      </c>
      <c r="C892" s="41">
        <v>6940</v>
      </c>
      <c r="D892" s="41">
        <v>6780</v>
      </c>
      <c r="E892" s="41">
        <v>6880</v>
      </c>
      <c r="F892" s="7">
        <v>20680000</v>
      </c>
      <c r="G892" s="19" t="str">
        <f>TEXT(StockData[[#This Row],[Date]],"mmm")</f>
        <v>Jun</v>
      </c>
      <c r="H892" s="19">
        <f>YEAR(StockData[[#This Row],[Date]])</f>
        <v>2003</v>
      </c>
      <c r="I892" s="22">
        <f>(StockData[[#This Row],[Close]]-StockData[[#This Row],[Open]])/StockData[[#This Row],[Open]]</f>
        <v>1.1764705882352941E-2</v>
      </c>
      <c r="J892" s="34">
        <f>StockData[[#This Row],[Date]]</f>
        <v>37782</v>
      </c>
    </row>
    <row r="893" spans="1:10" x14ac:dyDescent="0.3">
      <c r="A893" s="6">
        <v>37783</v>
      </c>
      <c r="B893" s="41">
        <v>6960</v>
      </c>
      <c r="C893" s="41">
        <v>7050</v>
      </c>
      <c r="D893" s="41">
        <v>6880</v>
      </c>
      <c r="E893" s="41">
        <v>6900</v>
      </c>
      <c r="F893" s="7">
        <v>27520000</v>
      </c>
      <c r="G893" s="19" t="str">
        <f>TEXT(StockData[[#This Row],[Date]],"mmm")</f>
        <v>Jun</v>
      </c>
      <c r="H893" s="19">
        <f>YEAR(StockData[[#This Row],[Date]])</f>
        <v>2003</v>
      </c>
      <c r="I893" s="22">
        <f>(StockData[[#This Row],[Close]]-StockData[[#This Row],[Open]])/StockData[[#This Row],[Open]]</f>
        <v>-8.6206896551724137E-3</v>
      </c>
      <c r="J893" s="34">
        <f>StockData[[#This Row],[Date]]</f>
        <v>37783</v>
      </c>
    </row>
    <row r="894" spans="1:10" x14ac:dyDescent="0.3">
      <c r="A894" s="6">
        <v>37784</v>
      </c>
      <c r="B894" s="41">
        <v>7000</v>
      </c>
      <c r="C894" s="41">
        <v>7040</v>
      </c>
      <c r="D894" s="41">
        <v>6950</v>
      </c>
      <c r="E894" s="41">
        <v>7000</v>
      </c>
      <c r="F894" s="7">
        <v>45395000</v>
      </c>
      <c r="G894" s="19" t="str">
        <f>TEXT(StockData[[#This Row],[Date]],"mmm")</f>
        <v>Jun</v>
      </c>
      <c r="H894" s="19">
        <f>YEAR(StockData[[#This Row],[Date]])</f>
        <v>2003</v>
      </c>
      <c r="I894" s="22">
        <f>(StockData[[#This Row],[Close]]-StockData[[#This Row],[Open]])/StockData[[#This Row],[Open]]</f>
        <v>0</v>
      </c>
      <c r="J894" s="34">
        <f>StockData[[#This Row],[Date]]</f>
        <v>37784</v>
      </c>
    </row>
    <row r="895" spans="1:10" x14ac:dyDescent="0.3">
      <c r="A895" s="6">
        <v>37785</v>
      </c>
      <c r="B895" s="41">
        <v>7080</v>
      </c>
      <c r="C895" s="41">
        <v>7120</v>
      </c>
      <c r="D895" s="41">
        <v>6970</v>
      </c>
      <c r="E895" s="41">
        <v>7010</v>
      </c>
      <c r="F895" s="7">
        <v>29815000</v>
      </c>
      <c r="G895" s="19" t="str">
        <f>TEXT(StockData[[#This Row],[Date]],"mmm")</f>
        <v>Jun</v>
      </c>
      <c r="H895" s="19">
        <f>YEAR(StockData[[#This Row],[Date]])</f>
        <v>2003</v>
      </c>
      <c r="I895" s="22">
        <f>(StockData[[#This Row],[Close]]-StockData[[#This Row],[Open]])/StockData[[#This Row],[Open]]</f>
        <v>-9.887005649717515E-3</v>
      </c>
      <c r="J895" s="34">
        <f>StockData[[#This Row],[Date]]</f>
        <v>37785</v>
      </c>
    </row>
    <row r="896" spans="1:10" x14ac:dyDescent="0.3">
      <c r="A896" s="6">
        <v>37788</v>
      </c>
      <c r="B896" s="41">
        <v>6900</v>
      </c>
      <c r="C896" s="41">
        <v>6960</v>
      </c>
      <c r="D896" s="41">
        <v>6820</v>
      </c>
      <c r="E896" s="41">
        <v>6820</v>
      </c>
      <c r="F896" s="7">
        <v>19060000</v>
      </c>
      <c r="G896" s="19" t="str">
        <f>TEXT(StockData[[#This Row],[Date]],"mmm")</f>
        <v>Jun</v>
      </c>
      <c r="H896" s="19">
        <f>YEAR(StockData[[#This Row],[Date]])</f>
        <v>2003</v>
      </c>
      <c r="I896" s="22">
        <f>(StockData[[#This Row],[Close]]-StockData[[#This Row],[Open]])/StockData[[#This Row],[Open]]</f>
        <v>-1.1594202898550725E-2</v>
      </c>
      <c r="J896" s="34">
        <f>StockData[[#This Row],[Date]]</f>
        <v>37788</v>
      </c>
    </row>
    <row r="897" spans="1:10" x14ac:dyDescent="0.3">
      <c r="A897" s="6">
        <v>37789</v>
      </c>
      <c r="B897" s="41">
        <v>7060</v>
      </c>
      <c r="C897" s="41">
        <v>7150</v>
      </c>
      <c r="D897" s="41">
        <v>6990</v>
      </c>
      <c r="E897" s="41">
        <v>7140</v>
      </c>
      <c r="F897" s="7">
        <v>42120000</v>
      </c>
      <c r="G897" s="19" t="str">
        <f>TEXT(StockData[[#This Row],[Date]],"mmm")</f>
        <v>Jun</v>
      </c>
      <c r="H897" s="19">
        <f>YEAR(StockData[[#This Row],[Date]])</f>
        <v>2003</v>
      </c>
      <c r="I897" s="22">
        <f>(StockData[[#This Row],[Close]]-StockData[[#This Row],[Open]])/StockData[[#This Row],[Open]]</f>
        <v>1.1331444759206799E-2</v>
      </c>
      <c r="J897" s="34">
        <f>StockData[[#This Row],[Date]]</f>
        <v>37789</v>
      </c>
    </row>
    <row r="898" spans="1:10" x14ac:dyDescent="0.3">
      <c r="A898" s="6">
        <v>37790</v>
      </c>
      <c r="B898" s="41">
        <v>7030</v>
      </c>
      <c r="C898" s="41">
        <v>7180</v>
      </c>
      <c r="D898" s="41">
        <v>7030</v>
      </c>
      <c r="E898" s="41">
        <v>7080</v>
      </c>
      <c r="F898" s="7">
        <v>19355000</v>
      </c>
      <c r="G898" s="19" t="str">
        <f>TEXT(StockData[[#This Row],[Date]],"mmm")</f>
        <v>Jun</v>
      </c>
      <c r="H898" s="19">
        <f>YEAR(StockData[[#This Row],[Date]])</f>
        <v>2003</v>
      </c>
      <c r="I898" s="22">
        <f>(StockData[[#This Row],[Close]]-StockData[[#This Row],[Open]])/StockData[[#This Row],[Open]]</f>
        <v>7.1123755334281651E-3</v>
      </c>
      <c r="J898" s="34">
        <f>StockData[[#This Row],[Date]]</f>
        <v>37790</v>
      </c>
    </row>
    <row r="899" spans="1:10" x14ac:dyDescent="0.3">
      <c r="A899" s="6">
        <v>37791</v>
      </c>
      <c r="B899" s="41">
        <v>7200</v>
      </c>
      <c r="C899" s="41">
        <v>7500</v>
      </c>
      <c r="D899" s="41">
        <v>7140</v>
      </c>
      <c r="E899" s="41">
        <v>7400</v>
      </c>
      <c r="F899" s="7">
        <v>48170000</v>
      </c>
      <c r="G899" s="19" t="str">
        <f>TEXT(StockData[[#This Row],[Date]],"mmm")</f>
        <v>Jun</v>
      </c>
      <c r="H899" s="19">
        <f>YEAR(StockData[[#This Row],[Date]])</f>
        <v>2003</v>
      </c>
      <c r="I899" s="22">
        <f>(StockData[[#This Row],[Close]]-StockData[[#This Row],[Open]])/StockData[[#This Row],[Open]]</f>
        <v>2.7777777777777776E-2</v>
      </c>
      <c r="J899" s="34">
        <f>StockData[[#This Row],[Date]]</f>
        <v>37791</v>
      </c>
    </row>
    <row r="900" spans="1:10" x14ac:dyDescent="0.3">
      <c r="A900" s="6">
        <v>37792</v>
      </c>
      <c r="B900" s="41">
        <v>7300</v>
      </c>
      <c r="C900" s="41">
        <v>7400</v>
      </c>
      <c r="D900" s="41">
        <v>7280</v>
      </c>
      <c r="E900" s="41">
        <v>7280</v>
      </c>
      <c r="F900" s="7">
        <v>23375000</v>
      </c>
      <c r="G900" s="19" t="str">
        <f>TEXT(StockData[[#This Row],[Date]],"mmm")</f>
        <v>Jun</v>
      </c>
      <c r="H900" s="19">
        <f>YEAR(StockData[[#This Row],[Date]])</f>
        <v>2003</v>
      </c>
      <c r="I900" s="22">
        <f>(StockData[[#This Row],[Close]]-StockData[[#This Row],[Open]])/StockData[[#This Row],[Open]]</f>
        <v>-2.7397260273972603E-3</v>
      </c>
      <c r="J900" s="34">
        <f>StockData[[#This Row],[Date]]</f>
        <v>37792</v>
      </c>
    </row>
    <row r="901" spans="1:10" x14ac:dyDescent="0.3">
      <c r="A901" s="6">
        <v>37795</v>
      </c>
      <c r="B901" s="41">
        <v>7280</v>
      </c>
      <c r="C901" s="41">
        <v>7300</v>
      </c>
      <c r="D901" s="41">
        <v>7120</v>
      </c>
      <c r="E901" s="41">
        <v>7140</v>
      </c>
      <c r="F901" s="7">
        <v>20565000</v>
      </c>
      <c r="G901" s="19" t="str">
        <f>TEXT(StockData[[#This Row],[Date]],"mmm")</f>
        <v>Jun</v>
      </c>
      <c r="H901" s="19">
        <f>YEAR(StockData[[#This Row],[Date]])</f>
        <v>2003</v>
      </c>
      <c r="I901" s="22">
        <f>(StockData[[#This Row],[Close]]-StockData[[#This Row],[Open]])/StockData[[#This Row],[Open]]</f>
        <v>-1.9230769230769232E-2</v>
      </c>
      <c r="J901" s="34">
        <f>StockData[[#This Row],[Date]]</f>
        <v>37795</v>
      </c>
    </row>
    <row r="902" spans="1:10" x14ac:dyDescent="0.3">
      <c r="A902" s="6">
        <v>37796</v>
      </c>
      <c r="B902" s="41">
        <v>7000</v>
      </c>
      <c r="C902" s="41">
        <v>7050</v>
      </c>
      <c r="D902" s="41">
        <v>6980</v>
      </c>
      <c r="E902" s="41">
        <v>7030</v>
      </c>
      <c r="F902" s="7">
        <v>22885000</v>
      </c>
      <c r="G902" s="19" t="str">
        <f>TEXT(StockData[[#This Row],[Date]],"mmm")</f>
        <v>Jun</v>
      </c>
      <c r="H902" s="19">
        <f>YEAR(StockData[[#This Row],[Date]])</f>
        <v>2003</v>
      </c>
      <c r="I902" s="22">
        <f>(StockData[[#This Row],[Close]]-StockData[[#This Row],[Open]])/StockData[[#This Row],[Open]]</f>
        <v>4.2857142857142859E-3</v>
      </c>
      <c r="J902" s="34">
        <f>StockData[[#This Row],[Date]]</f>
        <v>37796</v>
      </c>
    </row>
    <row r="903" spans="1:10" x14ac:dyDescent="0.3">
      <c r="A903" s="6">
        <v>37797</v>
      </c>
      <c r="B903" s="41">
        <v>7050</v>
      </c>
      <c r="C903" s="41">
        <v>7210</v>
      </c>
      <c r="D903" s="41">
        <v>7020</v>
      </c>
      <c r="E903" s="41">
        <v>7190</v>
      </c>
      <c r="F903" s="7">
        <v>17285000</v>
      </c>
      <c r="G903" s="19" t="str">
        <f>TEXT(StockData[[#This Row],[Date]],"mmm")</f>
        <v>Jun</v>
      </c>
      <c r="H903" s="19">
        <f>YEAR(StockData[[#This Row],[Date]])</f>
        <v>2003</v>
      </c>
      <c r="I903" s="22">
        <f>(StockData[[#This Row],[Close]]-StockData[[#This Row],[Open]])/StockData[[#This Row],[Open]]</f>
        <v>1.9858156028368795E-2</v>
      </c>
      <c r="J903" s="34">
        <f>StockData[[#This Row],[Date]]</f>
        <v>37797</v>
      </c>
    </row>
    <row r="904" spans="1:10" x14ac:dyDescent="0.3">
      <c r="A904" s="6">
        <v>37798</v>
      </c>
      <c r="B904" s="41">
        <v>7050</v>
      </c>
      <c r="C904" s="41">
        <v>7350</v>
      </c>
      <c r="D904" s="41">
        <v>7050</v>
      </c>
      <c r="E904" s="41">
        <v>7290</v>
      </c>
      <c r="F904" s="7">
        <v>17265000</v>
      </c>
      <c r="G904" s="19" t="str">
        <f>TEXT(StockData[[#This Row],[Date]],"mmm")</f>
        <v>Jun</v>
      </c>
      <c r="H904" s="19">
        <f>YEAR(StockData[[#This Row],[Date]])</f>
        <v>2003</v>
      </c>
      <c r="I904" s="22">
        <f>(StockData[[#This Row],[Close]]-StockData[[#This Row],[Open]])/StockData[[#This Row],[Open]]</f>
        <v>3.4042553191489362E-2</v>
      </c>
      <c r="J904" s="34">
        <f>StockData[[#This Row],[Date]]</f>
        <v>37798</v>
      </c>
    </row>
    <row r="905" spans="1:10" x14ac:dyDescent="0.3">
      <c r="A905" s="6">
        <v>37799</v>
      </c>
      <c r="B905" s="41">
        <v>7340</v>
      </c>
      <c r="C905" s="41">
        <v>7410</v>
      </c>
      <c r="D905" s="41">
        <v>7220</v>
      </c>
      <c r="E905" s="41">
        <v>7220</v>
      </c>
      <c r="F905" s="7">
        <v>22770000</v>
      </c>
      <c r="G905" s="19" t="str">
        <f>TEXT(StockData[[#This Row],[Date]],"mmm")</f>
        <v>Jun</v>
      </c>
      <c r="H905" s="19">
        <f>YEAR(StockData[[#This Row],[Date]])</f>
        <v>2003</v>
      </c>
      <c r="I905" s="22">
        <f>(StockData[[#This Row],[Close]]-StockData[[#This Row],[Open]])/StockData[[#This Row],[Open]]</f>
        <v>-1.6348773841961851E-2</v>
      </c>
      <c r="J905" s="34">
        <f>StockData[[#This Row],[Date]]</f>
        <v>37799</v>
      </c>
    </row>
    <row r="906" spans="1:10" x14ac:dyDescent="0.3">
      <c r="A906" s="6">
        <v>37802</v>
      </c>
      <c r="B906" s="41">
        <v>7160</v>
      </c>
      <c r="C906" s="41">
        <v>7210</v>
      </c>
      <c r="D906" s="41">
        <v>7070</v>
      </c>
      <c r="E906" s="41">
        <v>7100</v>
      </c>
      <c r="F906" s="7">
        <v>15605000</v>
      </c>
      <c r="G906" s="19" t="str">
        <f>TEXT(StockData[[#This Row],[Date]],"mmm")</f>
        <v>Jun</v>
      </c>
      <c r="H906" s="19">
        <f>YEAR(StockData[[#This Row],[Date]])</f>
        <v>2003</v>
      </c>
      <c r="I906" s="22">
        <f>(StockData[[#This Row],[Close]]-StockData[[#This Row],[Open]])/StockData[[#This Row],[Open]]</f>
        <v>-8.3798882681564244E-3</v>
      </c>
      <c r="J906" s="34">
        <f>StockData[[#This Row],[Date]]</f>
        <v>37802</v>
      </c>
    </row>
    <row r="907" spans="1:10" x14ac:dyDescent="0.3">
      <c r="A907" s="6">
        <v>37803</v>
      </c>
      <c r="B907" s="41">
        <v>7100</v>
      </c>
      <c r="C907" s="41">
        <v>7250</v>
      </c>
      <c r="D907" s="41">
        <v>7040</v>
      </c>
      <c r="E907" s="41">
        <v>7240</v>
      </c>
      <c r="F907" s="7">
        <v>13000000</v>
      </c>
      <c r="G907" s="19" t="str">
        <f>TEXT(StockData[[#This Row],[Date]],"mmm")</f>
        <v>Jul</v>
      </c>
      <c r="H907" s="19">
        <f>YEAR(StockData[[#This Row],[Date]])</f>
        <v>2003</v>
      </c>
      <c r="I907" s="22">
        <f>(StockData[[#This Row],[Close]]-StockData[[#This Row],[Open]])/StockData[[#This Row],[Open]]</f>
        <v>1.9718309859154931E-2</v>
      </c>
      <c r="J907" s="34">
        <f>StockData[[#This Row],[Date]]</f>
        <v>37803</v>
      </c>
    </row>
    <row r="908" spans="1:10" x14ac:dyDescent="0.3">
      <c r="A908" s="6">
        <v>37804</v>
      </c>
      <c r="B908" s="41">
        <v>7390</v>
      </c>
      <c r="C908" s="41">
        <v>7420</v>
      </c>
      <c r="D908" s="41">
        <v>7310</v>
      </c>
      <c r="E908" s="41">
        <v>7420</v>
      </c>
      <c r="F908" s="7">
        <v>25990000</v>
      </c>
      <c r="G908" s="19" t="str">
        <f>TEXT(StockData[[#This Row],[Date]],"mmm")</f>
        <v>Jul</v>
      </c>
      <c r="H908" s="19">
        <f>YEAR(StockData[[#This Row],[Date]])</f>
        <v>2003</v>
      </c>
      <c r="I908" s="22">
        <f>(StockData[[#This Row],[Close]]-StockData[[#This Row],[Open]])/StockData[[#This Row],[Open]]</f>
        <v>4.0595399188092015E-3</v>
      </c>
      <c r="J908" s="34">
        <f>StockData[[#This Row],[Date]]</f>
        <v>37804</v>
      </c>
    </row>
    <row r="909" spans="1:10" x14ac:dyDescent="0.3">
      <c r="A909" s="6">
        <v>37805</v>
      </c>
      <c r="B909" s="41">
        <v>7640</v>
      </c>
      <c r="C909" s="41">
        <v>7820</v>
      </c>
      <c r="D909" s="41">
        <v>7580</v>
      </c>
      <c r="E909" s="41">
        <v>7640</v>
      </c>
      <c r="F909" s="7">
        <v>58735000</v>
      </c>
      <c r="G909" s="19" t="str">
        <f>TEXT(StockData[[#This Row],[Date]],"mmm")</f>
        <v>Jul</v>
      </c>
      <c r="H909" s="19">
        <f>YEAR(StockData[[#This Row],[Date]])</f>
        <v>2003</v>
      </c>
      <c r="I909" s="22">
        <f>(StockData[[#This Row],[Close]]-StockData[[#This Row],[Open]])/StockData[[#This Row],[Open]]</f>
        <v>0</v>
      </c>
      <c r="J909" s="34">
        <f>StockData[[#This Row],[Date]]</f>
        <v>37805</v>
      </c>
    </row>
    <row r="910" spans="1:10" x14ac:dyDescent="0.3">
      <c r="A910" s="6">
        <v>37806</v>
      </c>
      <c r="B910" s="41">
        <v>7630</v>
      </c>
      <c r="C910" s="41">
        <v>7710</v>
      </c>
      <c r="D910" s="41">
        <v>7580</v>
      </c>
      <c r="E910" s="41">
        <v>7680</v>
      </c>
      <c r="F910" s="7">
        <v>12565000</v>
      </c>
      <c r="G910" s="19" t="str">
        <f>TEXT(StockData[[#This Row],[Date]],"mmm")</f>
        <v>Jul</v>
      </c>
      <c r="H910" s="19">
        <f>YEAR(StockData[[#This Row],[Date]])</f>
        <v>2003</v>
      </c>
      <c r="I910" s="22">
        <f>(StockData[[#This Row],[Close]]-StockData[[#This Row],[Open]])/StockData[[#This Row],[Open]]</f>
        <v>6.55307994757536E-3</v>
      </c>
      <c r="J910" s="34">
        <f>StockData[[#This Row],[Date]]</f>
        <v>37806</v>
      </c>
    </row>
    <row r="911" spans="1:10" x14ac:dyDescent="0.3">
      <c r="A911" s="6">
        <v>37809</v>
      </c>
      <c r="B911" s="41">
        <v>7740</v>
      </c>
      <c r="C911" s="41">
        <v>7750</v>
      </c>
      <c r="D911" s="41">
        <v>7670</v>
      </c>
      <c r="E911" s="41">
        <v>7720</v>
      </c>
      <c r="F911" s="7">
        <v>14800000</v>
      </c>
      <c r="G911" s="19" t="str">
        <f>TEXT(StockData[[#This Row],[Date]],"mmm")</f>
        <v>Jul</v>
      </c>
      <c r="H911" s="19">
        <f>YEAR(StockData[[#This Row],[Date]])</f>
        <v>2003</v>
      </c>
      <c r="I911" s="22">
        <f>(StockData[[#This Row],[Close]]-StockData[[#This Row],[Open]])/StockData[[#This Row],[Open]]</f>
        <v>-2.5839793281653748E-3</v>
      </c>
      <c r="J911" s="34">
        <f>StockData[[#This Row],[Date]]</f>
        <v>37809</v>
      </c>
    </row>
    <row r="912" spans="1:10" x14ac:dyDescent="0.3">
      <c r="A912" s="6">
        <v>37810</v>
      </c>
      <c r="B912" s="41">
        <v>7990</v>
      </c>
      <c r="C912" s="41">
        <v>8000</v>
      </c>
      <c r="D912" s="41">
        <v>7910</v>
      </c>
      <c r="E912" s="41">
        <v>7970</v>
      </c>
      <c r="F912" s="7">
        <v>62230000</v>
      </c>
      <c r="G912" s="19" t="str">
        <f>TEXT(StockData[[#This Row],[Date]],"mmm")</f>
        <v>Jul</v>
      </c>
      <c r="H912" s="19">
        <f>YEAR(StockData[[#This Row],[Date]])</f>
        <v>2003</v>
      </c>
      <c r="I912" s="22">
        <f>(StockData[[#This Row],[Close]]-StockData[[#This Row],[Open]])/StockData[[#This Row],[Open]]</f>
        <v>-2.5031289111389237E-3</v>
      </c>
      <c r="J912" s="34">
        <f>StockData[[#This Row],[Date]]</f>
        <v>37810</v>
      </c>
    </row>
    <row r="913" spans="1:10" x14ac:dyDescent="0.3">
      <c r="A913" s="6">
        <v>37811</v>
      </c>
      <c r="B913" s="41">
        <v>7980</v>
      </c>
      <c r="C913" s="41">
        <v>7990</v>
      </c>
      <c r="D913" s="41">
        <v>7890</v>
      </c>
      <c r="E913" s="41">
        <v>7930</v>
      </c>
      <c r="F913" s="7">
        <v>18865000</v>
      </c>
      <c r="G913" s="19" t="str">
        <f>TEXT(StockData[[#This Row],[Date]],"mmm")</f>
        <v>Jul</v>
      </c>
      <c r="H913" s="19">
        <f>YEAR(StockData[[#This Row],[Date]])</f>
        <v>2003</v>
      </c>
      <c r="I913" s="22">
        <f>(StockData[[#This Row],[Close]]-StockData[[#This Row],[Open]])/StockData[[#This Row],[Open]]</f>
        <v>-6.2656641604010022E-3</v>
      </c>
      <c r="J913" s="34">
        <f>StockData[[#This Row],[Date]]</f>
        <v>37811</v>
      </c>
    </row>
    <row r="914" spans="1:10" x14ac:dyDescent="0.3">
      <c r="A914" s="6">
        <v>37812</v>
      </c>
      <c r="B914" s="41">
        <v>7880</v>
      </c>
      <c r="C914" s="41">
        <v>7960</v>
      </c>
      <c r="D914" s="41">
        <v>7840</v>
      </c>
      <c r="E914" s="41">
        <v>7840</v>
      </c>
      <c r="F914" s="7">
        <v>25675000</v>
      </c>
      <c r="G914" s="19" t="str">
        <f>TEXT(StockData[[#This Row],[Date]],"mmm")</f>
        <v>Jul</v>
      </c>
      <c r="H914" s="19">
        <f>YEAR(StockData[[#This Row],[Date]])</f>
        <v>2003</v>
      </c>
      <c r="I914" s="22">
        <f>(StockData[[#This Row],[Close]]-StockData[[#This Row],[Open]])/StockData[[#This Row],[Open]]</f>
        <v>-5.076142131979695E-3</v>
      </c>
      <c r="J914" s="34">
        <f>StockData[[#This Row],[Date]]</f>
        <v>37812</v>
      </c>
    </row>
    <row r="915" spans="1:10" x14ac:dyDescent="0.3">
      <c r="A915" s="6">
        <v>37813</v>
      </c>
      <c r="B915" s="41">
        <v>7760</v>
      </c>
      <c r="C915" s="41">
        <v>7880</v>
      </c>
      <c r="D915" s="41">
        <v>7700</v>
      </c>
      <c r="E915" s="41">
        <v>7880</v>
      </c>
      <c r="F915" s="7">
        <v>22460000</v>
      </c>
      <c r="G915" s="19" t="str">
        <f>TEXT(StockData[[#This Row],[Date]],"mmm")</f>
        <v>Jul</v>
      </c>
      <c r="H915" s="19">
        <f>YEAR(StockData[[#This Row],[Date]])</f>
        <v>2003</v>
      </c>
      <c r="I915" s="22">
        <f>(StockData[[#This Row],[Close]]-StockData[[#This Row],[Open]])/StockData[[#This Row],[Open]]</f>
        <v>1.5463917525773196E-2</v>
      </c>
      <c r="J915" s="34">
        <f>StockData[[#This Row],[Date]]</f>
        <v>37813</v>
      </c>
    </row>
    <row r="916" spans="1:10" x14ac:dyDescent="0.3">
      <c r="A916" s="6">
        <v>37816</v>
      </c>
      <c r="B916" s="41">
        <v>7900</v>
      </c>
      <c r="C916" s="41">
        <v>8210</v>
      </c>
      <c r="D916" s="41">
        <v>7890</v>
      </c>
      <c r="E916" s="41">
        <v>8190</v>
      </c>
      <c r="F916" s="7">
        <v>46710000</v>
      </c>
      <c r="G916" s="19" t="str">
        <f>TEXT(StockData[[#This Row],[Date]],"mmm")</f>
        <v>Jul</v>
      </c>
      <c r="H916" s="19">
        <f>YEAR(StockData[[#This Row],[Date]])</f>
        <v>2003</v>
      </c>
      <c r="I916" s="22">
        <f>(StockData[[#This Row],[Close]]-StockData[[#This Row],[Open]])/StockData[[#This Row],[Open]]</f>
        <v>3.6708860759493672E-2</v>
      </c>
      <c r="J916" s="34">
        <f>StockData[[#This Row],[Date]]</f>
        <v>37816</v>
      </c>
    </row>
    <row r="917" spans="1:10" x14ac:dyDescent="0.3">
      <c r="A917" s="6">
        <v>37817</v>
      </c>
      <c r="B917" s="41">
        <v>8220</v>
      </c>
      <c r="C917" s="41">
        <v>8230</v>
      </c>
      <c r="D917" s="41">
        <v>8080</v>
      </c>
      <c r="E917" s="41">
        <v>8160</v>
      </c>
      <c r="F917" s="7">
        <v>35205000</v>
      </c>
      <c r="G917" s="19" t="str">
        <f>TEXT(StockData[[#This Row],[Date]],"mmm")</f>
        <v>Jul</v>
      </c>
      <c r="H917" s="19">
        <f>YEAR(StockData[[#This Row],[Date]])</f>
        <v>2003</v>
      </c>
      <c r="I917" s="22">
        <f>(StockData[[#This Row],[Close]]-StockData[[#This Row],[Open]])/StockData[[#This Row],[Open]]</f>
        <v>-7.2992700729927005E-3</v>
      </c>
      <c r="J917" s="34">
        <f>StockData[[#This Row],[Date]]</f>
        <v>37817</v>
      </c>
    </row>
    <row r="918" spans="1:10" x14ac:dyDescent="0.3">
      <c r="A918" s="6">
        <v>37818</v>
      </c>
      <c r="B918" s="41">
        <v>8300</v>
      </c>
      <c r="C918" s="41">
        <v>8410</v>
      </c>
      <c r="D918" s="41">
        <v>8180</v>
      </c>
      <c r="E918" s="41">
        <v>8360</v>
      </c>
      <c r="F918" s="7">
        <v>41615000</v>
      </c>
      <c r="G918" s="19" t="str">
        <f>TEXT(StockData[[#This Row],[Date]],"mmm")</f>
        <v>Jul</v>
      </c>
      <c r="H918" s="19">
        <f>YEAR(StockData[[#This Row],[Date]])</f>
        <v>2003</v>
      </c>
      <c r="I918" s="22">
        <f>(StockData[[#This Row],[Close]]-StockData[[#This Row],[Open]])/StockData[[#This Row],[Open]]</f>
        <v>7.2289156626506026E-3</v>
      </c>
      <c r="J918" s="34">
        <f>StockData[[#This Row],[Date]]</f>
        <v>37818</v>
      </c>
    </row>
    <row r="919" spans="1:10" x14ac:dyDescent="0.3">
      <c r="A919" s="6">
        <v>37819</v>
      </c>
      <c r="B919" s="41">
        <v>8360</v>
      </c>
      <c r="C919" s="41">
        <v>8360</v>
      </c>
      <c r="D919" s="41">
        <v>8360</v>
      </c>
      <c r="E919" s="41">
        <v>8360</v>
      </c>
      <c r="F919" s="7">
        <v>0</v>
      </c>
      <c r="G919" s="19" t="str">
        <f>TEXT(StockData[[#This Row],[Date]],"mmm")</f>
        <v>Jul</v>
      </c>
      <c r="H919" s="19">
        <f>YEAR(StockData[[#This Row],[Date]])</f>
        <v>2003</v>
      </c>
      <c r="I919" s="22">
        <f>(StockData[[#This Row],[Close]]-StockData[[#This Row],[Open]])/StockData[[#This Row],[Open]]</f>
        <v>0</v>
      </c>
      <c r="J919" s="34">
        <f>StockData[[#This Row],[Date]]</f>
        <v>37819</v>
      </c>
    </row>
    <row r="920" spans="1:10" x14ac:dyDescent="0.3">
      <c r="A920" s="6">
        <v>37820</v>
      </c>
      <c r="B920" s="41">
        <v>7950</v>
      </c>
      <c r="C920" s="41">
        <v>8160</v>
      </c>
      <c r="D920" s="41">
        <v>7950</v>
      </c>
      <c r="E920" s="41">
        <v>8080</v>
      </c>
      <c r="F920" s="7">
        <v>45980000</v>
      </c>
      <c r="G920" s="19" t="str">
        <f>TEXT(StockData[[#This Row],[Date]],"mmm")</f>
        <v>Jul</v>
      </c>
      <c r="H920" s="19">
        <f>YEAR(StockData[[#This Row],[Date]])</f>
        <v>2003</v>
      </c>
      <c r="I920" s="22">
        <f>(StockData[[#This Row],[Close]]-StockData[[#This Row],[Open]])/StockData[[#This Row],[Open]]</f>
        <v>1.6352201257861635E-2</v>
      </c>
      <c r="J920" s="34">
        <f>StockData[[#This Row],[Date]]</f>
        <v>37820</v>
      </c>
    </row>
    <row r="921" spans="1:10" x14ac:dyDescent="0.3">
      <c r="A921" s="6">
        <v>37823</v>
      </c>
      <c r="B921" s="41">
        <v>8040</v>
      </c>
      <c r="C921" s="41">
        <v>8210</v>
      </c>
      <c r="D921" s="41">
        <v>8040</v>
      </c>
      <c r="E921" s="41">
        <v>8140</v>
      </c>
      <c r="F921" s="7">
        <v>23485000</v>
      </c>
      <c r="G921" s="19" t="str">
        <f>TEXT(StockData[[#This Row],[Date]],"mmm")</f>
        <v>Jul</v>
      </c>
      <c r="H921" s="19">
        <f>YEAR(StockData[[#This Row],[Date]])</f>
        <v>2003</v>
      </c>
      <c r="I921" s="22">
        <f>(StockData[[#This Row],[Close]]-StockData[[#This Row],[Open]])/StockData[[#This Row],[Open]]</f>
        <v>1.2437810945273632E-2</v>
      </c>
      <c r="J921" s="34">
        <f>StockData[[#This Row],[Date]]</f>
        <v>37823</v>
      </c>
    </row>
    <row r="922" spans="1:10" x14ac:dyDescent="0.3">
      <c r="A922" s="6">
        <v>37824</v>
      </c>
      <c r="B922" s="41">
        <v>8100</v>
      </c>
      <c r="C922" s="41">
        <v>8240</v>
      </c>
      <c r="D922" s="41">
        <v>8090</v>
      </c>
      <c r="E922" s="41">
        <v>8240</v>
      </c>
      <c r="F922" s="7">
        <v>21290000</v>
      </c>
      <c r="G922" s="19" t="str">
        <f>TEXT(StockData[[#This Row],[Date]],"mmm")</f>
        <v>Jul</v>
      </c>
      <c r="H922" s="19">
        <f>YEAR(StockData[[#This Row],[Date]])</f>
        <v>2003</v>
      </c>
      <c r="I922" s="22">
        <f>(StockData[[#This Row],[Close]]-StockData[[#This Row],[Open]])/StockData[[#This Row],[Open]]</f>
        <v>1.7283950617283949E-2</v>
      </c>
      <c r="J922" s="34">
        <f>StockData[[#This Row],[Date]]</f>
        <v>37824</v>
      </c>
    </row>
    <row r="923" spans="1:10" x14ac:dyDescent="0.3">
      <c r="A923" s="6">
        <v>37825</v>
      </c>
      <c r="B923" s="41">
        <v>8300</v>
      </c>
      <c r="C923" s="41">
        <v>8340</v>
      </c>
      <c r="D923" s="41">
        <v>8040</v>
      </c>
      <c r="E923" s="41">
        <v>8070</v>
      </c>
      <c r="F923" s="7">
        <v>24025000</v>
      </c>
      <c r="G923" s="19" t="str">
        <f>TEXT(StockData[[#This Row],[Date]],"mmm")</f>
        <v>Jul</v>
      </c>
      <c r="H923" s="19">
        <f>YEAR(StockData[[#This Row],[Date]])</f>
        <v>2003</v>
      </c>
      <c r="I923" s="22">
        <f>(StockData[[#This Row],[Close]]-StockData[[#This Row],[Open]])/StockData[[#This Row],[Open]]</f>
        <v>-2.7710843373493974E-2</v>
      </c>
      <c r="J923" s="34">
        <f>StockData[[#This Row],[Date]]</f>
        <v>37825</v>
      </c>
    </row>
    <row r="924" spans="1:10" x14ac:dyDescent="0.3">
      <c r="A924" s="6">
        <v>37826</v>
      </c>
      <c r="B924" s="41">
        <v>8010</v>
      </c>
      <c r="C924" s="41">
        <v>8180</v>
      </c>
      <c r="D924" s="41">
        <v>7980</v>
      </c>
      <c r="E924" s="41">
        <v>8130</v>
      </c>
      <c r="F924" s="7">
        <v>25795000</v>
      </c>
      <c r="G924" s="19" t="str">
        <f>TEXT(StockData[[#This Row],[Date]],"mmm")</f>
        <v>Jul</v>
      </c>
      <c r="H924" s="19">
        <f>YEAR(StockData[[#This Row],[Date]])</f>
        <v>2003</v>
      </c>
      <c r="I924" s="22">
        <f>(StockData[[#This Row],[Close]]-StockData[[#This Row],[Open]])/StockData[[#This Row],[Open]]</f>
        <v>1.4981273408239701E-2</v>
      </c>
      <c r="J924" s="34">
        <f>StockData[[#This Row],[Date]]</f>
        <v>37826</v>
      </c>
    </row>
    <row r="925" spans="1:10" x14ac:dyDescent="0.3">
      <c r="A925" s="6">
        <v>37827</v>
      </c>
      <c r="B925" s="41">
        <v>8080</v>
      </c>
      <c r="C925" s="41">
        <v>8160</v>
      </c>
      <c r="D925" s="41">
        <v>7980</v>
      </c>
      <c r="E925" s="41">
        <v>8160</v>
      </c>
      <c r="F925" s="7">
        <v>15045000</v>
      </c>
      <c r="G925" s="19" t="str">
        <f>TEXT(StockData[[#This Row],[Date]],"mmm")</f>
        <v>Jul</v>
      </c>
      <c r="H925" s="19">
        <f>YEAR(StockData[[#This Row],[Date]])</f>
        <v>2003</v>
      </c>
      <c r="I925" s="22">
        <f>(StockData[[#This Row],[Close]]-StockData[[#This Row],[Open]])/StockData[[#This Row],[Open]]</f>
        <v>9.9009900990099011E-3</v>
      </c>
      <c r="J925" s="34">
        <f>StockData[[#This Row],[Date]]</f>
        <v>37827</v>
      </c>
    </row>
    <row r="926" spans="1:10" x14ac:dyDescent="0.3">
      <c r="A926" s="6">
        <v>37830</v>
      </c>
      <c r="B926" s="41">
        <v>8300</v>
      </c>
      <c r="C926" s="41">
        <v>8390</v>
      </c>
      <c r="D926" s="41">
        <v>8250</v>
      </c>
      <c r="E926" s="41">
        <v>8360</v>
      </c>
      <c r="F926" s="7">
        <v>20205000</v>
      </c>
      <c r="G926" s="19" t="str">
        <f>TEXT(StockData[[#This Row],[Date]],"mmm")</f>
        <v>Jul</v>
      </c>
      <c r="H926" s="19">
        <f>YEAR(StockData[[#This Row],[Date]])</f>
        <v>2003</v>
      </c>
      <c r="I926" s="22">
        <f>(StockData[[#This Row],[Close]]-StockData[[#This Row],[Open]])/StockData[[#This Row],[Open]]</f>
        <v>7.2289156626506026E-3</v>
      </c>
      <c r="J926" s="34">
        <f>StockData[[#This Row],[Date]]</f>
        <v>37830</v>
      </c>
    </row>
    <row r="927" spans="1:10" x14ac:dyDescent="0.3">
      <c r="A927" s="6">
        <v>37831</v>
      </c>
      <c r="B927" s="41">
        <v>8400</v>
      </c>
      <c r="C927" s="41">
        <v>8480</v>
      </c>
      <c r="D927" s="41">
        <v>8360</v>
      </c>
      <c r="E927" s="41">
        <v>8470</v>
      </c>
      <c r="F927" s="7">
        <v>21905000</v>
      </c>
      <c r="G927" s="19" t="str">
        <f>TEXT(StockData[[#This Row],[Date]],"mmm")</f>
        <v>Jul</v>
      </c>
      <c r="H927" s="19">
        <f>YEAR(StockData[[#This Row],[Date]])</f>
        <v>2003</v>
      </c>
      <c r="I927" s="22">
        <f>(StockData[[#This Row],[Close]]-StockData[[#This Row],[Open]])/StockData[[#This Row],[Open]]</f>
        <v>8.3333333333333332E-3</v>
      </c>
      <c r="J927" s="34">
        <f>StockData[[#This Row],[Date]]</f>
        <v>37831</v>
      </c>
    </row>
    <row r="928" spans="1:10" x14ac:dyDescent="0.3">
      <c r="A928" s="6">
        <v>37832</v>
      </c>
      <c r="B928" s="41">
        <v>8400</v>
      </c>
      <c r="C928" s="41">
        <v>8470</v>
      </c>
      <c r="D928" s="41">
        <v>8400</v>
      </c>
      <c r="E928" s="41">
        <v>8430</v>
      </c>
      <c r="F928" s="7">
        <v>16200000</v>
      </c>
      <c r="G928" s="19" t="str">
        <f>TEXT(StockData[[#This Row],[Date]],"mmm")</f>
        <v>Jul</v>
      </c>
      <c r="H928" s="19">
        <f>YEAR(StockData[[#This Row],[Date]])</f>
        <v>2003</v>
      </c>
      <c r="I928" s="22">
        <f>(StockData[[#This Row],[Close]]-StockData[[#This Row],[Open]])/StockData[[#This Row],[Open]]</f>
        <v>3.5714285714285713E-3</v>
      </c>
      <c r="J928" s="34">
        <f>StockData[[#This Row],[Date]]</f>
        <v>37832</v>
      </c>
    </row>
    <row r="929" spans="1:10" x14ac:dyDescent="0.3">
      <c r="A929" s="6">
        <v>37833</v>
      </c>
      <c r="B929" s="41">
        <v>8400</v>
      </c>
      <c r="C929" s="41">
        <v>8490</v>
      </c>
      <c r="D929" s="41">
        <v>8270</v>
      </c>
      <c r="E929" s="41">
        <v>8320</v>
      </c>
      <c r="F929" s="7">
        <v>20615000</v>
      </c>
      <c r="G929" s="19" t="str">
        <f>TEXT(StockData[[#This Row],[Date]],"mmm")</f>
        <v>Jul</v>
      </c>
      <c r="H929" s="19">
        <f>YEAR(StockData[[#This Row],[Date]])</f>
        <v>2003</v>
      </c>
      <c r="I929" s="22">
        <f>(StockData[[#This Row],[Close]]-StockData[[#This Row],[Open]])/StockData[[#This Row],[Open]]</f>
        <v>-9.5238095238095247E-3</v>
      </c>
      <c r="J929" s="34">
        <f>StockData[[#This Row],[Date]]</f>
        <v>37833</v>
      </c>
    </row>
    <row r="930" spans="1:10" x14ac:dyDescent="0.3">
      <c r="A930" s="6">
        <v>37834</v>
      </c>
      <c r="B930" s="41">
        <v>8360</v>
      </c>
      <c r="C930" s="41">
        <v>8540</v>
      </c>
      <c r="D930" s="41">
        <v>8360</v>
      </c>
      <c r="E930" s="41">
        <v>8520</v>
      </c>
      <c r="F930" s="7">
        <v>25115000</v>
      </c>
      <c r="G930" s="19" t="str">
        <f>TEXT(StockData[[#This Row],[Date]],"mmm")</f>
        <v>Aug</v>
      </c>
      <c r="H930" s="19">
        <f>YEAR(StockData[[#This Row],[Date]])</f>
        <v>2003</v>
      </c>
      <c r="I930" s="22">
        <f>(StockData[[#This Row],[Close]]-StockData[[#This Row],[Open]])/StockData[[#This Row],[Open]]</f>
        <v>1.9138755980861243E-2</v>
      </c>
      <c r="J930" s="34">
        <f>StockData[[#This Row],[Date]]</f>
        <v>37834</v>
      </c>
    </row>
    <row r="931" spans="1:10" x14ac:dyDescent="0.3">
      <c r="A931" s="6">
        <v>37837</v>
      </c>
      <c r="B931" s="41">
        <v>8400</v>
      </c>
      <c r="C931" s="41">
        <v>8520</v>
      </c>
      <c r="D931" s="41">
        <v>8400</v>
      </c>
      <c r="E931" s="41">
        <v>8430</v>
      </c>
      <c r="F931" s="7">
        <v>10235000</v>
      </c>
      <c r="G931" s="19" t="str">
        <f>TEXT(StockData[[#This Row],[Date]],"mmm")</f>
        <v>Aug</v>
      </c>
      <c r="H931" s="19">
        <f>YEAR(StockData[[#This Row],[Date]])</f>
        <v>2003</v>
      </c>
      <c r="I931" s="22">
        <f>(StockData[[#This Row],[Close]]-StockData[[#This Row],[Open]])/StockData[[#This Row],[Open]]</f>
        <v>3.5714285714285713E-3</v>
      </c>
      <c r="J931" s="34">
        <f>StockData[[#This Row],[Date]]</f>
        <v>37837</v>
      </c>
    </row>
    <row r="932" spans="1:10" x14ac:dyDescent="0.3">
      <c r="A932" s="6">
        <v>37838</v>
      </c>
      <c r="B932" s="41">
        <v>8450</v>
      </c>
      <c r="C932" s="41">
        <v>8590</v>
      </c>
      <c r="D932" s="41">
        <v>8450</v>
      </c>
      <c r="E932" s="41">
        <v>8560</v>
      </c>
      <c r="F932" s="7">
        <v>15605000</v>
      </c>
      <c r="G932" s="19" t="str">
        <f>TEXT(StockData[[#This Row],[Date]],"mmm")</f>
        <v>Aug</v>
      </c>
      <c r="H932" s="19">
        <f>YEAR(StockData[[#This Row],[Date]])</f>
        <v>2003</v>
      </c>
      <c r="I932" s="22">
        <f>(StockData[[#This Row],[Close]]-StockData[[#This Row],[Open]])/StockData[[#This Row],[Open]]</f>
        <v>1.301775147928994E-2</v>
      </c>
      <c r="J932" s="34">
        <f>StockData[[#This Row],[Date]]</f>
        <v>37838</v>
      </c>
    </row>
    <row r="933" spans="1:10" x14ac:dyDescent="0.3">
      <c r="A933" s="6">
        <v>37839</v>
      </c>
      <c r="B933" s="41">
        <v>8400</v>
      </c>
      <c r="C933" s="41">
        <v>8420</v>
      </c>
      <c r="D933" s="41">
        <v>8220</v>
      </c>
      <c r="E933" s="41">
        <v>8260</v>
      </c>
      <c r="F933" s="7">
        <v>24635000</v>
      </c>
      <c r="G933" s="19" t="str">
        <f>TEXT(StockData[[#This Row],[Date]],"mmm")</f>
        <v>Aug</v>
      </c>
      <c r="H933" s="19">
        <f>YEAR(StockData[[#This Row],[Date]])</f>
        <v>2003</v>
      </c>
      <c r="I933" s="22">
        <f>(StockData[[#This Row],[Close]]-StockData[[#This Row],[Open]])/StockData[[#This Row],[Open]]</f>
        <v>-1.6666666666666666E-2</v>
      </c>
      <c r="J933" s="34">
        <f>StockData[[#This Row],[Date]]</f>
        <v>37839</v>
      </c>
    </row>
    <row r="934" spans="1:10" x14ac:dyDescent="0.3">
      <c r="A934" s="6">
        <v>37840</v>
      </c>
      <c r="B934" s="41">
        <v>8240</v>
      </c>
      <c r="C934" s="41">
        <v>8250</v>
      </c>
      <c r="D934" s="41">
        <v>8090</v>
      </c>
      <c r="E934" s="41">
        <v>8200</v>
      </c>
      <c r="F934" s="7">
        <v>15665000</v>
      </c>
      <c r="G934" s="19" t="str">
        <f>TEXT(StockData[[#This Row],[Date]],"mmm")</f>
        <v>Aug</v>
      </c>
      <c r="H934" s="19">
        <f>YEAR(StockData[[#This Row],[Date]])</f>
        <v>2003</v>
      </c>
      <c r="I934" s="22">
        <f>(StockData[[#This Row],[Close]]-StockData[[#This Row],[Open]])/StockData[[#This Row],[Open]]</f>
        <v>-4.8543689320388345E-3</v>
      </c>
      <c r="J934" s="34">
        <f>StockData[[#This Row],[Date]]</f>
        <v>37840</v>
      </c>
    </row>
    <row r="935" spans="1:10" x14ac:dyDescent="0.3">
      <c r="A935" s="6">
        <v>37841</v>
      </c>
      <c r="B935" s="41">
        <v>8200</v>
      </c>
      <c r="C935" s="41">
        <v>8240</v>
      </c>
      <c r="D935" s="41">
        <v>8090</v>
      </c>
      <c r="E935" s="41">
        <v>8120</v>
      </c>
      <c r="F935" s="7">
        <v>11095000</v>
      </c>
      <c r="G935" s="19" t="str">
        <f>TEXT(StockData[[#This Row],[Date]],"mmm")</f>
        <v>Aug</v>
      </c>
      <c r="H935" s="19">
        <f>YEAR(StockData[[#This Row],[Date]])</f>
        <v>2003</v>
      </c>
      <c r="I935" s="22">
        <f>(StockData[[#This Row],[Close]]-StockData[[#This Row],[Open]])/StockData[[#This Row],[Open]]</f>
        <v>-9.7560975609756097E-3</v>
      </c>
      <c r="J935" s="34">
        <f>StockData[[#This Row],[Date]]</f>
        <v>37841</v>
      </c>
    </row>
    <row r="936" spans="1:10" x14ac:dyDescent="0.3">
      <c r="A936" s="6">
        <v>37844</v>
      </c>
      <c r="B936" s="41">
        <v>7940</v>
      </c>
      <c r="C936" s="41">
        <v>8160</v>
      </c>
      <c r="D936" s="41">
        <v>7930</v>
      </c>
      <c r="E936" s="41">
        <v>8160</v>
      </c>
      <c r="F936" s="7">
        <v>17040000</v>
      </c>
      <c r="G936" s="19" t="str">
        <f>TEXT(StockData[[#This Row],[Date]],"mmm")</f>
        <v>Aug</v>
      </c>
      <c r="H936" s="19">
        <f>YEAR(StockData[[#This Row],[Date]])</f>
        <v>2003</v>
      </c>
      <c r="I936" s="22">
        <f>(StockData[[#This Row],[Close]]-StockData[[#This Row],[Open]])/StockData[[#This Row],[Open]]</f>
        <v>2.7707808564231738E-2</v>
      </c>
      <c r="J936" s="34">
        <f>StockData[[#This Row],[Date]]</f>
        <v>37844</v>
      </c>
    </row>
    <row r="937" spans="1:10" x14ac:dyDescent="0.3">
      <c r="A937" s="6">
        <v>37845</v>
      </c>
      <c r="B937" s="41">
        <v>8200</v>
      </c>
      <c r="C937" s="41">
        <v>8200</v>
      </c>
      <c r="D937" s="41">
        <v>7950</v>
      </c>
      <c r="E937" s="41">
        <v>8000</v>
      </c>
      <c r="F937" s="7">
        <v>19490000</v>
      </c>
      <c r="G937" s="19" t="str">
        <f>TEXT(StockData[[#This Row],[Date]],"mmm")</f>
        <v>Aug</v>
      </c>
      <c r="H937" s="19">
        <f>YEAR(StockData[[#This Row],[Date]])</f>
        <v>2003</v>
      </c>
      <c r="I937" s="22">
        <f>(StockData[[#This Row],[Close]]-StockData[[#This Row],[Open]])/StockData[[#This Row],[Open]]</f>
        <v>-2.4390243902439025E-2</v>
      </c>
      <c r="J937" s="34">
        <f>StockData[[#This Row],[Date]]</f>
        <v>37845</v>
      </c>
    </row>
    <row r="938" spans="1:10" x14ac:dyDescent="0.3">
      <c r="A938" s="6">
        <v>37846</v>
      </c>
      <c r="B938" s="41">
        <v>8120</v>
      </c>
      <c r="C938" s="41">
        <v>8260</v>
      </c>
      <c r="D938" s="41">
        <v>8080</v>
      </c>
      <c r="E938" s="41">
        <v>8250</v>
      </c>
      <c r="F938" s="7">
        <v>13830000</v>
      </c>
      <c r="G938" s="19" t="str">
        <f>TEXT(StockData[[#This Row],[Date]],"mmm")</f>
        <v>Aug</v>
      </c>
      <c r="H938" s="19">
        <f>YEAR(StockData[[#This Row],[Date]])</f>
        <v>2003</v>
      </c>
      <c r="I938" s="22">
        <f>(StockData[[#This Row],[Close]]-StockData[[#This Row],[Open]])/StockData[[#This Row],[Open]]</f>
        <v>1.600985221674877E-2</v>
      </c>
      <c r="J938" s="34">
        <f>StockData[[#This Row],[Date]]</f>
        <v>37846</v>
      </c>
    </row>
    <row r="939" spans="1:10" x14ac:dyDescent="0.3">
      <c r="A939" s="6">
        <v>37847</v>
      </c>
      <c r="B939" s="41">
        <v>8370</v>
      </c>
      <c r="C939" s="41">
        <v>8500</v>
      </c>
      <c r="D939" s="41">
        <v>8270</v>
      </c>
      <c r="E939" s="41">
        <v>8500</v>
      </c>
      <c r="F939" s="7">
        <v>23680000</v>
      </c>
      <c r="G939" s="19" t="str">
        <f>TEXT(StockData[[#This Row],[Date]],"mmm")</f>
        <v>Aug</v>
      </c>
      <c r="H939" s="19">
        <f>YEAR(StockData[[#This Row],[Date]])</f>
        <v>2003</v>
      </c>
      <c r="I939" s="22">
        <f>(StockData[[#This Row],[Close]]-StockData[[#This Row],[Open]])/StockData[[#This Row],[Open]]</f>
        <v>1.5531660692951015E-2</v>
      </c>
      <c r="J939" s="34">
        <f>StockData[[#This Row],[Date]]</f>
        <v>37847</v>
      </c>
    </row>
    <row r="940" spans="1:10" x14ac:dyDescent="0.3">
      <c r="A940" s="6">
        <v>37848</v>
      </c>
      <c r="B940" s="41">
        <v>8500</v>
      </c>
      <c r="C940" s="41">
        <v>8500</v>
      </c>
      <c r="D940" s="41">
        <v>8500</v>
      </c>
      <c r="E940" s="41">
        <v>8500</v>
      </c>
      <c r="F940" s="7">
        <v>0</v>
      </c>
      <c r="G940" s="19" t="str">
        <f>TEXT(StockData[[#This Row],[Date]],"mmm")</f>
        <v>Aug</v>
      </c>
      <c r="H940" s="19">
        <f>YEAR(StockData[[#This Row],[Date]])</f>
        <v>2003</v>
      </c>
      <c r="I940" s="22">
        <f>(StockData[[#This Row],[Close]]-StockData[[#This Row],[Open]])/StockData[[#This Row],[Open]]</f>
        <v>0</v>
      </c>
      <c r="J940" s="34">
        <f>StockData[[#This Row],[Date]]</f>
        <v>37848</v>
      </c>
    </row>
    <row r="941" spans="1:10" x14ac:dyDescent="0.3">
      <c r="A941" s="6">
        <v>37851</v>
      </c>
      <c r="B941" s="41">
        <v>8550</v>
      </c>
      <c r="C941" s="41">
        <v>8580</v>
      </c>
      <c r="D941" s="41">
        <v>8350</v>
      </c>
      <c r="E941" s="41">
        <v>8380</v>
      </c>
      <c r="F941" s="7">
        <v>19925000</v>
      </c>
      <c r="G941" s="19" t="str">
        <f>TEXT(StockData[[#This Row],[Date]],"mmm")</f>
        <v>Aug</v>
      </c>
      <c r="H941" s="19">
        <f>YEAR(StockData[[#This Row],[Date]])</f>
        <v>2003</v>
      </c>
      <c r="I941" s="22">
        <f>(StockData[[#This Row],[Close]]-StockData[[#This Row],[Open]])/StockData[[#This Row],[Open]]</f>
        <v>-1.9883040935672516E-2</v>
      </c>
      <c r="J941" s="34">
        <f>StockData[[#This Row],[Date]]</f>
        <v>37851</v>
      </c>
    </row>
    <row r="942" spans="1:10" x14ac:dyDescent="0.3">
      <c r="A942" s="6">
        <v>37852</v>
      </c>
      <c r="B942" s="41">
        <v>8650</v>
      </c>
      <c r="C942" s="41">
        <v>8700</v>
      </c>
      <c r="D942" s="41">
        <v>8600</v>
      </c>
      <c r="E942" s="41">
        <v>8600</v>
      </c>
      <c r="F942" s="7">
        <v>23975000</v>
      </c>
      <c r="G942" s="19" t="str">
        <f>TEXT(StockData[[#This Row],[Date]],"mmm")</f>
        <v>Aug</v>
      </c>
      <c r="H942" s="19">
        <f>YEAR(StockData[[#This Row],[Date]])</f>
        <v>2003</v>
      </c>
      <c r="I942" s="22">
        <f>(StockData[[#This Row],[Close]]-StockData[[#This Row],[Open]])/StockData[[#This Row],[Open]]</f>
        <v>-5.7803468208092483E-3</v>
      </c>
      <c r="J942" s="34">
        <f>StockData[[#This Row],[Date]]</f>
        <v>37852</v>
      </c>
    </row>
    <row r="943" spans="1:10" x14ac:dyDescent="0.3">
      <c r="A943" s="6">
        <v>37853</v>
      </c>
      <c r="B943" s="41">
        <v>8620</v>
      </c>
      <c r="C943" s="41">
        <v>8790</v>
      </c>
      <c r="D943" s="41">
        <v>8560</v>
      </c>
      <c r="E943" s="41">
        <v>8700</v>
      </c>
      <c r="F943" s="7">
        <v>24660000</v>
      </c>
      <c r="G943" s="19" t="str">
        <f>TEXT(StockData[[#This Row],[Date]],"mmm")</f>
        <v>Aug</v>
      </c>
      <c r="H943" s="19">
        <f>YEAR(StockData[[#This Row],[Date]])</f>
        <v>2003</v>
      </c>
      <c r="I943" s="22">
        <f>(StockData[[#This Row],[Close]]-StockData[[#This Row],[Open]])/StockData[[#This Row],[Open]]</f>
        <v>9.2807424593967514E-3</v>
      </c>
      <c r="J943" s="34">
        <f>StockData[[#This Row],[Date]]</f>
        <v>37853</v>
      </c>
    </row>
    <row r="944" spans="1:10" x14ac:dyDescent="0.3">
      <c r="A944" s="6">
        <v>37854</v>
      </c>
      <c r="B944" s="41">
        <v>8680</v>
      </c>
      <c r="C944" s="41">
        <v>8840</v>
      </c>
      <c r="D944" s="41">
        <v>8680</v>
      </c>
      <c r="E944" s="41">
        <v>8830</v>
      </c>
      <c r="F944" s="7">
        <v>23415000</v>
      </c>
      <c r="G944" s="19" t="str">
        <f>TEXT(StockData[[#This Row],[Date]],"mmm")</f>
        <v>Aug</v>
      </c>
      <c r="H944" s="19">
        <f>YEAR(StockData[[#This Row],[Date]])</f>
        <v>2003</v>
      </c>
      <c r="I944" s="22">
        <f>(StockData[[#This Row],[Close]]-StockData[[#This Row],[Open]])/StockData[[#This Row],[Open]]</f>
        <v>1.7281105990783412E-2</v>
      </c>
      <c r="J944" s="34">
        <f>StockData[[#This Row],[Date]]</f>
        <v>37854</v>
      </c>
    </row>
    <row r="945" spans="1:10" x14ac:dyDescent="0.3">
      <c r="A945" s="6">
        <v>37855</v>
      </c>
      <c r="B945" s="41">
        <v>8860</v>
      </c>
      <c r="C945" s="41">
        <v>8980</v>
      </c>
      <c r="D945" s="41">
        <v>8830</v>
      </c>
      <c r="E945" s="41">
        <v>8920</v>
      </c>
      <c r="F945" s="7">
        <v>25245000</v>
      </c>
      <c r="G945" s="19" t="str">
        <f>TEXT(StockData[[#This Row],[Date]],"mmm")</f>
        <v>Aug</v>
      </c>
      <c r="H945" s="19">
        <f>YEAR(StockData[[#This Row],[Date]])</f>
        <v>2003</v>
      </c>
      <c r="I945" s="22">
        <f>(StockData[[#This Row],[Close]]-StockData[[#This Row],[Open]])/StockData[[#This Row],[Open]]</f>
        <v>6.7720090293453723E-3</v>
      </c>
      <c r="J945" s="34">
        <f>StockData[[#This Row],[Date]]</f>
        <v>37855</v>
      </c>
    </row>
    <row r="946" spans="1:10" x14ac:dyDescent="0.3">
      <c r="A946" s="6">
        <v>37858</v>
      </c>
      <c r="B946" s="41">
        <v>8880</v>
      </c>
      <c r="C946" s="41">
        <v>8950</v>
      </c>
      <c r="D946" s="41">
        <v>8820</v>
      </c>
      <c r="E946" s="41">
        <v>8860</v>
      </c>
      <c r="F946" s="7">
        <v>16225000</v>
      </c>
      <c r="G946" s="19" t="str">
        <f>TEXT(StockData[[#This Row],[Date]],"mmm")</f>
        <v>Aug</v>
      </c>
      <c r="H946" s="19">
        <f>YEAR(StockData[[#This Row],[Date]])</f>
        <v>2003</v>
      </c>
      <c r="I946" s="22">
        <f>(StockData[[#This Row],[Close]]-StockData[[#This Row],[Open]])/StockData[[#This Row],[Open]]</f>
        <v>-2.2522522522522522E-3</v>
      </c>
      <c r="J946" s="34">
        <f>StockData[[#This Row],[Date]]</f>
        <v>37858</v>
      </c>
    </row>
    <row r="947" spans="1:10" x14ac:dyDescent="0.3">
      <c r="A947" s="6">
        <v>37859</v>
      </c>
      <c r="B947" s="41">
        <v>8780</v>
      </c>
      <c r="C947" s="41">
        <v>8940</v>
      </c>
      <c r="D947" s="41">
        <v>8730</v>
      </c>
      <c r="E947" s="41">
        <v>8910</v>
      </c>
      <c r="F947" s="7">
        <v>21695000</v>
      </c>
      <c r="G947" s="19" t="str">
        <f>TEXT(StockData[[#This Row],[Date]],"mmm")</f>
        <v>Aug</v>
      </c>
      <c r="H947" s="19">
        <f>YEAR(StockData[[#This Row],[Date]])</f>
        <v>2003</v>
      </c>
      <c r="I947" s="22">
        <f>(StockData[[#This Row],[Close]]-StockData[[#This Row],[Open]])/StockData[[#This Row],[Open]]</f>
        <v>1.4806378132118452E-2</v>
      </c>
      <c r="J947" s="34">
        <f>StockData[[#This Row],[Date]]</f>
        <v>37859</v>
      </c>
    </row>
    <row r="948" spans="1:10" x14ac:dyDescent="0.3">
      <c r="A948" s="6">
        <v>37860</v>
      </c>
      <c r="B948" s="41">
        <v>8940</v>
      </c>
      <c r="C948" s="41">
        <v>8950</v>
      </c>
      <c r="D948" s="41">
        <v>8840</v>
      </c>
      <c r="E948" s="41">
        <v>8860</v>
      </c>
      <c r="F948" s="7">
        <v>20545000</v>
      </c>
      <c r="G948" s="19" t="str">
        <f>TEXT(StockData[[#This Row],[Date]],"mmm")</f>
        <v>Aug</v>
      </c>
      <c r="H948" s="19">
        <f>YEAR(StockData[[#This Row],[Date]])</f>
        <v>2003</v>
      </c>
      <c r="I948" s="22">
        <f>(StockData[[#This Row],[Close]]-StockData[[#This Row],[Open]])/StockData[[#This Row],[Open]]</f>
        <v>-8.948545861297539E-3</v>
      </c>
      <c r="J948" s="34">
        <f>StockData[[#This Row],[Date]]</f>
        <v>37860</v>
      </c>
    </row>
    <row r="949" spans="1:10" x14ac:dyDescent="0.3">
      <c r="A949" s="6">
        <v>37861</v>
      </c>
      <c r="B949" s="41">
        <v>9000</v>
      </c>
      <c r="C949" s="41">
        <v>9000</v>
      </c>
      <c r="D949" s="41">
        <v>8730</v>
      </c>
      <c r="E949" s="41">
        <v>8760</v>
      </c>
      <c r="F949" s="7">
        <v>28335000</v>
      </c>
      <c r="G949" s="19" t="str">
        <f>TEXT(StockData[[#This Row],[Date]],"mmm")</f>
        <v>Aug</v>
      </c>
      <c r="H949" s="19">
        <f>YEAR(StockData[[#This Row],[Date]])</f>
        <v>2003</v>
      </c>
      <c r="I949" s="22">
        <f>(StockData[[#This Row],[Close]]-StockData[[#This Row],[Open]])/StockData[[#This Row],[Open]]</f>
        <v>-2.6666666666666668E-2</v>
      </c>
      <c r="J949" s="34">
        <f>StockData[[#This Row],[Date]]</f>
        <v>37861</v>
      </c>
    </row>
    <row r="950" spans="1:10" x14ac:dyDescent="0.3">
      <c r="A950" s="6">
        <v>37862</v>
      </c>
      <c r="B950" s="41">
        <v>8820</v>
      </c>
      <c r="C950" s="41">
        <v>8840</v>
      </c>
      <c r="D950" s="41">
        <v>8580</v>
      </c>
      <c r="E950" s="41">
        <v>8700</v>
      </c>
      <c r="F950" s="7">
        <v>26590000</v>
      </c>
      <c r="G950" s="19" t="str">
        <f>TEXT(StockData[[#This Row],[Date]],"mmm")</f>
        <v>Aug</v>
      </c>
      <c r="H950" s="19">
        <f>YEAR(StockData[[#This Row],[Date]])</f>
        <v>2003</v>
      </c>
      <c r="I950" s="22">
        <f>(StockData[[#This Row],[Close]]-StockData[[#This Row],[Open]])/StockData[[#This Row],[Open]]</f>
        <v>-1.3605442176870748E-2</v>
      </c>
      <c r="J950" s="34">
        <f>StockData[[#This Row],[Date]]</f>
        <v>37862</v>
      </c>
    </row>
    <row r="951" spans="1:10" x14ac:dyDescent="0.3">
      <c r="A951" s="6">
        <v>37865</v>
      </c>
      <c r="B951" s="41">
        <v>8740</v>
      </c>
      <c r="C951" s="41">
        <v>8810</v>
      </c>
      <c r="D951" s="41">
        <v>8650</v>
      </c>
      <c r="E951" s="41">
        <v>8740</v>
      </c>
      <c r="F951" s="7">
        <v>16540000</v>
      </c>
      <c r="G951" s="19" t="str">
        <f>TEXT(StockData[[#This Row],[Date]],"mmm")</f>
        <v>Sep</v>
      </c>
      <c r="H951" s="19">
        <f>YEAR(StockData[[#This Row],[Date]])</f>
        <v>2003</v>
      </c>
      <c r="I951" s="22">
        <f>(StockData[[#This Row],[Close]]-StockData[[#This Row],[Open]])/StockData[[#This Row],[Open]]</f>
        <v>0</v>
      </c>
      <c r="J951" s="34">
        <f>StockData[[#This Row],[Date]]</f>
        <v>37865</v>
      </c>
    </row>
    <row r="952" spans="1:10" x14ac:dyDescent="0.3">
      <c r="A952" s="6">
        <v>37866</v>
      </c>
      <c r="B952" s="41">
        <v>8800</v>
      </c>
      <c r="C952" s="41">
        <v>8820</v>
      </c>
      <c r="D952" s="41">
        <v>8590</v>
      </c>
      <c r="E952" s="41">
        <v>8610</v>
      </c>
      <c r="F952" s="7">
        <v>16285000</v>
      </c>
      <c r="G952" s="19" t="str">
        <f>TEXT(StockData[[#This Row],[Date]],"mmm")</f>
        <v>Sep</v>
      </c>
      <c r="H952" s="19">
        <f>YEAR(StockData[[#This Row],[Date]])</f>
        <v>2003</v>
      </c>
      <c r="I952" s="22">
        <f>(StockData[[#This Row],[Close]]-StockData[[#This Row],[Open]])/StockData[[#This Row],[Open]]</f>
        <v>-2.1590909090909091E-2</v>
      </c>
      <c r="J952" s="34">
        <f>StockData[[#This Row],[Date]]</f>
        <v>37866</v>
      </c>
    </row>
    <row r="953" spans="1:10" x14ac:dyDescent="0.3">
      <c r="A953" s="6">
        <v>37867</v>
      </c>
      <c r="B953" s="41">
        <v>8640</v>
      </c>
      <c r="C953" s="41">
        <v>8710</v>
      </c>
      <c r="D953" s="41">
        <v>8580</v>
      </c>
      <c r="E953" s="41">
        <v>8650</v>
      </c>
      <c r="F953" s="7">
        <v>21495000</v>
      </c>
      <c r="G953" s="19" t="str">
        <f>TEXT(StockData[[#This Row],[Date]],"mmm")</f>
        <v>Sep</v>
      </c>
      <c r="H953" s="19">
        <f>YEAR(StockData[[#This Row],[Date]])</f>
        <v>2003</v>
      </c>
      <c r="I953" s="22">
        <f>(StockData[[#This Row],[Close]]-StockData[[#This Row],[Open]])/StockData[[#This Row],[Open]]</f>
        <v>1.1574074074074073E-3</v>
      </c>
      <c r="J953" s="34">
        <f>StockData[[#This Row],[Date]]</f>
        <v>37867</v>
      </c>
    </row>
    <row r="954" spans="1:10" x14ac:dyDescent="0.3">
      <c r="A954" s="6">
        <v>37868</v>
      </c>
      <c r="B954" s="41">
        <v>8640</v>
      </c>
      <c r="C954" s="41">
        <v>8770</v>
      </c>
      <c r="D954" s="41">
        <v>8620</v>
      </c>
      <c r="E954" s="41">
        <v>8720</v>
      </c>
      <c r="F954" s="7">
        <v>14320000</v>
      </c>
      <c r="G954" s="19" t="str">
        <f>TEXT(StockData[[#This Row],[Date]],"mmm")</f>
        <v>Sep</v>
      </c>
      <c r="H954" s="19">
        <f>YEAR(StockData[[#This Row],[Date]])</f>
        <v>2003</v>
      </c>
      <c r="I954" s="22">
        <f>(StockData[[#This Row],[Close]]-StockData[[#This Row],[Open]])/StockData[[#This Row],[Open]]</f>
        <v>9.2592592592592587E-3</v>
      </c>
      <c r="J954" s="34">
        <f>StockData[[#This Row],[Date]]</f>
        <v>37868</v>
      </c>
    </row>
    <row r="955" spans="1:10" x14ac:dyDescent="0.3">
      <c r="A955" s="6">
        <v>37869</v>
      </c>
      <c r="B955" s="41">
        <v>8840</v>
      </c>
      <c r="C955" s="41">
        <v>8930</v>
      </c>
      <c r="D955" s="41">
        <v>8800</v>
      </c>
      <c r="E955" s="41">
        <v>8860</v>
      </c>
      <c r="F955" s="7">
        <v>17780000</v>
      </c>
      <c r="G955" s="19" t="str">
        <f>TEXT(StockData[[#This Row],[Date]],"mmm")</f>
        <v>Sep</v>
      </c>
      <c r="H955" s="19">
        <f>YEAR(StockData[[#This Row],[Date]])</f>
        <v>2003</v>
      </c>
      <c r="I955" s="22">
        <f>(StockData[[#This Row],[Close]]-StockData[[#This Row],[Open]])/StockData[[#This Row],[Open]]</f>
        <v>2.2624434389140274E-3</v>
      </c>
      <c r="J955" s="34">
        <f>StockData[[#This Row],[Date]]</f>
        <v>37869</v>
      </c>
    </row>
    <row r="956" spans="1:10" x14ac:dyDescent="0.3">
      <c r="A956" s="6">
        <v>37872</v>
      </c>
      <c r="B956" s="41">
        <v>8870</v>
      </c>
      <c r="C956" s="41">
        <v>9030</v>
      </c>
      <c r="D956" s="41">
        <v>8820</v>
      </c>
      <c r="E956" s="41">
        <v>9030</v>
      </c>
      <c r="F956" s="7">
        <v>18265000</v>
      </c>
      <c r="G956" s="19" t="str">
        <f>TEXT(StockData[[#This Row],[Date]],"mmm")</f>
        <v>Sep</v>
      </c>
      <c r="H956" s="19">
        <f>YEAR(StockData[[#This Row],[Date]])</f>
        <v>2003</v>
      </c>
      <c r="I956" s="22">
        <f>(StockData[[#This Row],[Close]]-StockData[[#This Row],[Open]])/StockData[[#This Row],[Open]]</f>
        <v>1.8038331454340473E-2</v>
      </c>
      <c r="J956" s="34">
        <f>StockData[[#This Row],[Date]]</f>
        <v>37872</v>
      </c>
    </row>
    <row r="957" spans="1:10" x14ac:dyDescent="0.3">
      <c r="A957" s="6">
        <v>37873</v>
      </c>
      <c r="B957" s="41">
        <v>9160</v>
      </c>
      <c r="C957" s="41">
        <v>9400</v>
      </c>
      <c r="D957" s="41">
        <v>9140</v>
      </c>
      <c r="E957" s="41">
        <v>9240</v>
      </c>
      <c r="F957" s="7">
        <v>44905000</v>
      </c>
      <c r="G957" s="19" t="str">
        <f>TEXT(StockData[[#This Row],[Date]],"mmm")</f>
        <v>Sep</v>
      </c>
      <c r="H957" s="19">
        <f>YEAR(StockData[[#This Row],[Date]])</f>
        <v>2003</v>
      </c>
      <c r="I957" s="22">
        <f>(StockData[[#This Row],[Close]]-StockData[[#This Row],[Open]])/StockData[[#This Row],[Open]]</f>
        <v>8.7336244541484712E-3</v>
      </c>
      <c r="J957" s="34">
        <f>StockData[[#This Row],[Date]]</f>
        <v>37873</v>
      </c>
    </row>
    <row r="958" spans="1:10" x14ac:dyDescent="0.3">
      <c r="A958" s="6">
        <v>37874</v>
      </c>
      <c r="B958" s="41">
        <v>9240</v>
      </c>
      <c r="C958" s="41">
        <v>9240</v>
      </c>
      <c r="D958" s="41">
        <v>9240</v>
      </c>
      <c r="E958" s="41">
        <v>9240</v>
      </c>
      <c r="F958" s="7">
        <v>0</v>
      </c>
      <c r="G958" s="19" t="str">
        <f>TEXT(StockData[[#This Row],[Date]],"mmm")</f>
        <v>Sep</v>
      </c>
      <c r="H958" s="19">
        <f>YEAR(StockData[[#This Row],[Date]])</f>
        <v>2003</v>
      </c>
      <c r="I958" s="22">
        <f>(StockData[[#This Row],[Close]]-StockData[[#This Row],[Open]])/StockData[[#This Row],[Open]]</f>
        <v>0</v>
      </c>
      <c r="J958" s="34">
        <f>StockData[[#This Row],[Date]]</f>
        <v>37874</v>
      </c>
    </row>
    <row r="959" spans="1:10" x14ac:dyDescent="0.3">
      <c r="A959" s="6">
        <v>37875</v>
      </c>
      <c r="B959" s="41">
        <v>9240</v>
      </c>
      <c r="C959" s="41">
        <v>9240</v>
      </c>
      <c r="D959" s="41">
        <v>9240</v>
      </c>
      <c r="E959" s="41">
        <v>9240</v>
      </c>
      <c r="F959" s="7">
        <v>0</v>
      </c>
      <c r="G959" s="19" t="str">
        <f>TEXT(StockData[[#This Row],[Date]],"mmm")</f>
        <v>Sep</v>
      </c>
      <c r="H959" s="19">
        <f>YEAR(StockData[[#This Row],[Date]])</f>
        <v>2003</v>
      </c>
      <c r="I959" s="22">
        <f>(StockData[[#This Row],[Close]]-StockData[[#This Row],[Open]])/StockData[[#This Row],[Open]]</f>
        <v>0</v>
      </c>
      <c r="J959" s="34">
        <f>StockData[[#This Row],[Date]]</f>
        <v>37875</v>
      </c>
    </row>
    <row r="960" spans="1:10" x14ac:dyDescent="0.3">
      <c r="A960" s="6">
        <v>37876</v>
      </c>
      <c r="B960" s="41">
        <v>9240</v>
      </c>
      <c r="C960" s="41">
        <v>9240</v>
      </c>
      <c r="D960" s="41">
        <v>9240</v>
      </c>
      <c r="E960" s="41">
        <v>9240</v>
      </c>
      <c r="F960" s="7">
        <v>0</v>
      </c>
      <c r="G960" s="19" t="str">
        <f>TEXT(StockData[[#This Row],[Date]],"mmm")</f>
        <v>Sep</v>
      </c>
      <c r="H960" s="19">
        <f>YEAR(StockData[[#This Row],[Date]])</f>
        <v>2003</v>
      </c>
      <c r="I960" s="22">
        <f>(StockData[[#This Row],[Close]]-StockData[[#This Row],[Open]])/StockData[[#This Row],[Open]]</f>
        <v>0</v>
      </c>
      <c r="J960" s="34">
        <f>StockData[[#This Row],[Date]]</f>
        <v>37876</v>
      </c>
    </row>
    <row r="961" spans="1:10" x14ac:dyDescent="0.3">
      <c r="A961" s="6">
        <v>37879</v>
      </c>
      <c r="B961" s="41">
        <v>9100</v>
      </c>
      <c r="C961" s="41">
        <v>9140</v>
      </c>
      <c r="D961" s="41">
        <v>8740</v>
      </c>
      <c r="E961" s="41">
        <v>8750</v>
      </c>
      <c r="F961" s="7">
        <v>34760000</v>
      </c>
      <c r="G961" s="19" t="str">
        <f>TEXT(StockData[[#This Row],[Date]],"mmm")</f>
        <v>Sep</v>
      </c>
      <c r="H961" s="19">
        <f>YEAR(StockData[[#This Row],[Date]])</f>
        <v>2003</v>
      </c>
      <c r="I961" s="22">
        <f>(StockData[[#This Row],[Close]]-StockData[[#This Row],[Open]])/StockData[[#This Row],[Open]]</f>
        <v>-3.8461538461538464E-2</v>
      </c>
      <c r="J961" s="34">
        <f>StockData[[#This Row],[Date]]</f>
        <v>37879</v>
      </c>
    </row>
    <row r="962" spans="1:10" x14ac:dyDescent="0.3">
      <c r="A962" s="6">
        <v>37880</v>
      </c>
      <c r="B962" s="41">
        <v>8700</v>
      </c>
      <c r="C962" s="41">
        <v>8900</v>
      </c>
      <c r="D962" s="41">
        <v>8680</v>
      </c>
      <c r="E962" s="41">
        <v>8890</v>
      </c>
      <c r="F962" s="7">
        <v>22945000</v>
      </c>
      <c r="G962" s="19" t="str">
        <f>TEXT(StockData[[#This Row],[Date]],"mmm")</f>
        <v>Sep</v>
      </c>
      <c r="H962" s="19">
        <f>YEAR(StockData[[#This Row],[Date]])</f>
        <v>2003</v>
      </c>
      <c r="I962" s="22">
        <f>(StockData[[#This Row],[Close]]-StockData[[#This Row],[Open]])/StockData[[#This Row],[Open]]</f>
        <v>2.1839080459770115E-2</v>
      </c>
      <c r="J962" s="34">
        <f>StockData[[#This Row],[Date]]</f>
        <v>37880</v>
      </c>
    </row>
    <row r="963" spans="1:10" x14ac:dyDescent="0.3">
      <c r="A963" s="6">
        <v>37881</v>
      </c>
      <c r="B963" s="41">
        <v>9000</v>
      </c>
      <c r="C963" s="41">
        <v>9070</v>
      </c>
      <c r="D963" s="41">
        <v>8930</v>
      </c>
      <c r="E963" s="41">
        <v>8990</v>
      </c>
      <c r="F963" s="7">
        <v>28225000</v>
      </c>
      <c r="G963" s="19" t="str">
        <f>TEXT(StockData[[#This Row],[Date]],"mmm")</f>
        <v>Sep</v>
      </c>
      <c r="H963" s="19">
        <f>YEAR(StockData[[#This Row],[Date]])</f>
        <v>2003</v>
      </c>
      <c r="I963" s="22">
        <f>(StockData[[#This Row],[Close]]-StockData[[#This Row],[Open]])/StockData[[#This Row],[Open]]</f>
        <v>-1.1111111111111111E-3</v>
      </c>
      <c r="J963" s="34">
        <f>StockData[[#This Row],[Date]]</f>
        <v>37881</v>
      </c>
    </row>
    <row r="964" spans="1:10" x14ac:dyDescent="0.3">
      <c r="A964" s="6">
        <v>37882</v>
      </c>
      <c r="B964" s="41">
        <v>9020</v>
      </c>
      <c r="C964" s="41">
        <v>9030</v>
      </c>
      <c r="D964" s="41">
        <v>8810</v>
      </c>
      <c r="E964" s="41">
        <v>8880</v>
      </c>
      <c r="F964" s="7">
        <v>23055000</v>
      </c>
      <c r="G964" s="19" t="str">
        <f>TEXT(StockData[[#This Row],[Date]],"mmm")</f>
        <v>Sep</v>
      </c>
      <c r="H964" s="19">
        <f>YEAR(StockData[[#This Row],[Date]])</f>
        <v>2003</v>
      </c>
      <c r="I964" s="22">
        <f>(StockData[[#This Row],[Close]]-StockData[[#This Row],[Open]])/StockData[[#This Row],[Open]]</f>
        <v>-1.5521064301552107E-2</v>
      </c>
      <c r="J964" s="34">
        <f>StockData[[#This Row],[Date]]</f>
        <v>37882</v>
      </c>
    </row>
    <row r="965" spans="1:10" x14ac:dyDescent="0.3">
      <c r="A965" s="6">
        <v>37883</v>
      </c>
      <c r="B965" s="41">
        <v>8990</v>
      </c>
      <c r="C965" s="41">
        <v>9000</v>
      </c>
      <c r="D965" s="41">
        <v>8530</v>
      </c>
      <c r="E965" s="41">
        <v>8600</v>
      </c>
      <c r="F965" s="7">
        <v>34340000</v>
      </c>
      <c r="G965" s="19" t="str">
        <f>TEXT(StockData[[#This Row],[Date]],"mmm")</f>
        <v>Sep</v>
      </c>
      <c r="H965" s="19">
        <f>YEAR(StockData[[#This Row],[Date]])</f>
        <v>2003</v>
      </c>
      <c r="I965" s="22">
        <f>(StockData[[#This Row],[Close]]-StockData[[#This Row],[Open]])/StockData[[#This Row],[Open]]</f>
        <v>-4.3381535038932148E-2</v>
      </c>
      <c r="J965" s="34">
        <f>StockData[[#This Row],[Date]]</f>
        <v>37883</v>
      </c>
    </row>
    <row r="966" spans="1:10" x14ac:dyDescent="0.3">
      <c r="A966" s="6">
        <v>37886</v>
      </c>
      <c r="B966" s="41">
        <v>8450</v>
      </c>
      <c r="C966" s="41">
        <v>8480</v>
      </c>
      <c r="D966" s="41">
        <v>7990</v>
      </c>
      <c r="E966" s="41">
        <v>8060</v>
      </c>
      <c r="F966" s="7">
        <v>42940000</v>
      </c>
      <c r="G966" s="19" t="str">
        <f>TEXT(StockData[[#This Row],[Date]],"mmm")</f>
        <v>Sep</v>
      </c>
      <c r="H966" s="19">
        <f>YEAR(StockData[[#This Row],[Date]])</f>
        <v>2003</v>
      </c>
      <c r="I966" s="22">
        <f>(StockData[[#This Row],[Close]]-StockData[[#This Row],[Open]])/StockData[[#This Row],[Open]]</f>
        <v>-4.6153846153846156E-2</v>
      </c>
      <c r="J966" s="34">
        <f>StockData[[#This Row],[Date]]</f>
        <v>37886</v>
      </c>
    </row>
    <row r="967" spans="1:10" x14ac:dyDescent="0.3">
      <c r="A967" s="6">
        <v>37887</v>
      </c>
      <c r="B967" s="41">
        <v>8000</v>
      </c>
      <c r="C967" s="41">
        <v>8050</v>
      </c>
      <c r="D967" s="41">
        <v>7780</v>
      </c>
      <c r="E967" s="41">
        <v>7950</v>
      </c>
      <c r="F967" s="7">
        <v>58805000</v>
      </c>
      <c r="G967" s="19" t="str">
        <f>TEXT(StockData[[#This Row],[Date]],"mmm")</f>
        <v>Sep</v>
      </c>
      <c r="H967" s="19">
        <f>YEAR(StockData[[#This Row],[Date]])</f>
        <v>2003</v>
      </c>
      <c r="I967" s="22">
        <f>(StockData[[#This Row],[Close]]-StockData[[#This Row],[Open]])/StockData[[#This Row],[Open]]</f>
        <v>-6.2500000000000003E-3</v>
      </c>
      <c r="J967" s="34">
        <f>StockData[[#This Row],[Date]]</f>
        <v>37887</v>
      </c>
    </row>
    <row r="968" spans="1:10" x14ac:dyDescent="0.3">
      <c r="A968" s="6">
        <v>37888</v>
      </c>
      <c r="B968" s="41">
        <v>8080</v>
      </c>
      <c r="C968" s="41">
        <v>8150</v>
      </c>
      <c r="D968" s="41">
        <v>7980</v>
      </c>
      <c r="E968" s="41">
        <v>8100</v>
      </c>
      <c r="F968" s="7">
        <v>48340000</v>
      </c>
      <c r="G968" s="19" t="str">
        <f>TEXT(StockData[[#This Row],[Date]],"mmm")</f>
        <v>Sep</v>
      </c>
      <c r="H968" s="19">
        <f>YEAR(StockData[[#This Row],[Date]])</f>
        <v>2003</v>
      </c>
      <c r="I968" s="22">
        <f>(StockData[[#This Row],[Close]]-StockData[[#This Row],[Open]])/StockData[[#This Row],[Open]]</f>
        <v>2.4752475247524753E-3</v>
      </c>
      <c r="J968" s="34">
        <f>StockData[[#This Row],[Date]]</f>
        <v>37888</v>
      </c>
    </row>
    <row r="969" spans="1:10" x14ac:dyDescent="0.3">
      <c r="A969" s="6">
        <v>37889</v>
      </c>
      <c r="B969" s="41">
        <v>7820</v>
      </c>
      <c r="C969" s="41">
        <v>8030</v>
      </c>
      <c r="D969" s="41">
        <v>7780</v>
      </c>
      <c r="E969" s="41">
        <v>8020</v>
      </c>
      <c r="F969" s="7">
        <v>44665000</v>
      </c>
      <c r="G969" s="19" t="str">
        <f>TEXT(StockData[[#This Row],[Date]],"mmm")</f>
        <v>Sep</v>
      </c>
      <c r="H969" s="19">
        <f>YEAR(StockData[[#This Row],[Date]])</f>
        <v>2003</v>
      </c>
      <c r="I969" s="22">
        <f>(StockData[[#This Row],[Close]]-StockData[[#This Row],[Open]])/StockData[[#This Row],[Open]]</f>
        <v>2.557544757033248E-2</v>
      </c>
      <c r="J969" s="34">
        <f>StockData[[#This Row],[Date]]</f>
        <v>37889</v>
      </c>
    </row>
    <row r="970" spans="1:10" x14ac:dyDescent="0.3">
      <c r="A970" s="6">
        <v>37890</v>
      </c>
      <c r="B970" s="41">
        <v>7920</v>
      </c>
      <c r="C970" s="41">
        <v>8010</v>
      </c>
      <c r="D970" s="41">
        <v>7760</v>
      </c>
      <c r="E970" s="41">
        <v>7760</v>
      </c>
      <c r="F970" s="7">
        <v>37200000</v>
      </c>
      <c r="G970" s="19" t="str">
        <f>TEXT(StockData[[#This Row],[Date]],"mmm")</f>
        <v>Sep</v>
      </c>
      <c r="H970" s="19">
        <f>YEAR(StockData[[#This Row],[Date]])</f>
        <v>2003</v>
      </c>
      <c r="I970" s="22">
        <f>(StockData[[#This Row],[Close]]-StockData[[#This Row],[Open]])/StockData[[#This Row],[Open]]</f>
        <v>-2.0202020202020204E-2</v>
      </c>
      <c r="J970" s="34">
        <f>StockData[[#This Row],[Date]]</f>
        <v>37890</v>
      </c>
    </row>
    <row r="971" spans="1:10" x14ac:dyDescent="0.3">
      <c r="A971" s="6">
        <v>37893</v>
      </c>
      <c r="B971" s="41">
        <v>7750</v>
      </c>
      <c r="C971" s="41">
        <v>7810</v>
      </c>
      <c r="D971" s="41">
        <v>7560</v>
      </c>
      <c r="E971" s="41">
        <v>7730</v>
      </c>
      <c r="F971" s="7">
        <v>37810000</v>
      </c>
      <c r="G971" s="19" t="str">
        <f>TEXT(StockData[[#This Row],[Date]],"mmm")</f>
        <v>Sep</v>
      </c>
      <c r="H971" s="19">
        <f>YEAR(StockData[[#This Row],[Date]])</f>
        <v>2003</v>
      </c>
      <c r="I971" s="22">
        <f>(StockData[[#This Row],[Close]]-StockData[[#This Row],[Open]])/StockData[[#This Row],[Open]]</f>
        <v>-2.5806451612903226E-3</v>
      </c>
      <c r="J971" s="34">
        <f>StockData[[#This Row],[Date]]</f>
        <v>37893</v>
      </c>
    </row>
    <row r="972" spans="1:10" x14ac:dyDescent="0.3">
      <c r="A972" s="6">
        <v>37894</v>
      </c>
      <c r="B972" s="41">
        <v>7820</v>
      </c>
      <c r="C972" s="41">
        <v>8000</v>
      </c>
      <c r="D972" s="41">
        <v>7820</v>
      </c>
      <c r="E972" s="41">
        <v>7840</v>
      </c>
      <c r="F972" s="7">
        <v>42090000</v>
      </c>
      <c r="G972" s="19" t="str">
        <f>TEXT(StockData[[#This Row],[Date]],"mmm")</f>
        <v>Sep</v>
      </c>
      <c r="H972" s="19">
        <f>YEAR(StockData[[#This Row],[Date]])</f>
        <v>2003</v>
      </c>
      <c r="I972" s="22">
        <f>(StockData[[#This Row],[Close]]-StockData[[#This Row],[Open]])/StockData[[#This Row],[Open]]</f>
        <v>2.5575447570332483E-3</v>
      </c>
      <c r="J972" s="34">
        <f>StockData[[#This Row],[Date]]</f>
        <v>37894</v>
      </c>
    </row>
    <row r="973" spans="1:10" x14ac:dyDescent="0.3">
      <c r="A973" s="6">
        <v>37895</v>
      </c>
      <c r="B973" s="41">
        <v>7760</v>
      </c>
      <c r="C973" s="41">
        <v>8030</v>
      </c>
      <c r="D973" s="41">
        <v>7740</v>
      </c>
      <c r="E973" s="41">
        <v>8000</v>
      </c>
      <c r="F973" s="7">
        <v>39630000</v>
      </c>
      <c r="G973" s="19" t="str">
        <f>TEXT(StockData[[#This Row],[Date]],"mmm")</f>
        <v>Oct</v>
      </c>
      <c r="H973" s="19">
        <f>YEAR(StockData[[#This Row],[Date]])</f>
        <v>2003</v>
      </c>
      <c r="I973" s="22">
        <f>(StockData[[#This Row],[Close]]-StockData[[#This Row],[Open]])/StockData[[#This Row],[Open]]</f>
        <v>3.0927835051546393E-2</v>
      </c>
      <c r="J973" s="34">
        <f>StockData[[#This Row],[Date]]</f>
        <v>37895</v>
      </c>
    </row>
    <row r="974" spans="1:10" x14ac:dyDescent="0.3">
      <c r="A974" s="6">
        <v>37896</v>
      </c>
      <c r="B974" s="41">
        <v>8230</v>
      </c>
      <c r="C974" s="41">
        <v>8230</v>
      </c>
      <c r="D974" s="41">
        <v>8100</v>
      </c>
      <c r="E974" s="41">
        <v>8170</v>
      </c>
      <c r="F974" s="7">
        <v>41260000</v>
      </c>
      <c r="G974" s="19" t="str">
        <f>TEXT(StockData[[#This Row],[Date]],"mmm")</f>
        <v>Oct</v>
      </c>
      <c r="H974" s="19">
        <f>YEAR(StockData[[#This Row],[Date]])</f>
        <v>2003</v>
      </c>
      <c r="I974" s="22">
        <f>(StockData[[#This Row],[Close]]-StockData[[#This Row],[Open]])/StockData[[#This Row],[Open]]</f>
        <v>-7.2904009720534627E-3</v>
      </c>
      <c r="J974" s="34">
        <f>StockData[[#This Row],[Date]]</f>
        <v>37896</v>
      </c>
    </row>
    <row r="975" spans="1:10" x14ac:dyDescent="0.3">
      <c r="A975" s="6">
        <v>37897</v>
      </c>
      <c r="B975" s="41">
        <v>8170</v>
      </c>
      <c r="C975" s="41">
        <v>8170</v>
      </c>
      <c r="D975" s="41">
        <v>8170</v>
      </c>
      <c r="E975" s="41">
        <v>8170</v>
      </c>
      <c r="F975" s="7">
        <v>0</v>
      </c>
      <c r="G975" s="19" t="str">
        <f>TEXT(StockData[[#This Row],[Date]],"mmm")</f>
        <v>Oct</v>
      </c>
      <c r="H975" s="19">
        <f>YEAR(StockData[[#This Row],[Date]])</f>
        <v>2003</v>
      </c>
      <c r="I975" s="22">
        <f>(StockData[[#This Row],[Close]]-StockData[[#This Row],[Open]])/StockData[[#This Row],[Open]]</f>
        <v>0</v>
      </c>
      <c r="J975" s="34">
        <f>StockData[[#This Row],[Date]]</f>
        <v>37897</v>
      </c>
    </row>
    <row r="976" spans="1:10" x14ac:dyDescent="0.3">
      <c r="A976" s="6">
        <v>37900</v>
      </c>
      <c r="B976" s="41">
        <v>8350</v>
      </c>
      <c r="C976" s="41">
        <v>8510</v>
      </c>
      <c r="D976" s="41">
        <v>8330</v>
      </c>
      <c r="E976" s="41">
        <v>8420</v>
      </c>
      <c r="F976" s="7">
        <v>44425000</v>
      </c>
      <c r="G976" s="19" t="str">
        <f>TEXT(StockData[[#This Row],[Date]],"mmm")</f>
        <v>Oct</v>
      </c>
      <c r="H976" s="19">
        <f>YEAR(StockData[[#This Row],[Date]])</f>
        <v>2003</v>
      </c>
      <c r="I976" s="22">
        <f>(StockData[[#This Row],[Close]]-StockData[[#This Row],[Open]])/StockData[[#This Row],[Open]]</f>
        <v>8.3832335329341312E-3</v>
      </c>
      <c r="J976" s="34">
        <f>StockData[[#This Row],[Date]]</f>
        <v>37900</v>
      </c>
    </row>
    <row r="977" spans="1:10" x14ac:dyDescent="0.3">
      <c r="A977" s="6">
        <v>37901</v>
      </c>
      <c r="B977" s="41">
        <v>8540</v>
      </c>
      <c r="C977" s="41">
        <v>8570</v>
      </c>
      <c r="D977" s="41">
        <v>8430</v>
      </c>
      <c r="E977" s="41">
        <v>8520</v>
      </c>
      <c r="F977" s="7">
        <v>25115000</v>
      </c>
      <c r="G977" s="19" t="str">
        <f>TEXT(StockData[[#This Row],[Date]],"mmm")</f>
        <v>Oct</v>
      </c>
      <c r="H977" s="19">
        <f>YEAR(StockData[[#This Row],[Date]])</f>
        <v>2003</v>
      </c>
      <c r="I977" s="22">
        <f>(StockData[[#This Row],[Close]]-StockData[[#This Row],[Open]])/StockData[[#This Row],[Open]]</f>
        <v>-2.34192037470726E-3</v>
      </c>
      <c r="J977" s="34">
        <f>StockData[[#This Row],[Date]]</f>
        <v>37901</v>
      </c>
    </row>
    <row r="978" spans="1:10" x14ac:dyDescent="0.3">
      <c r="A978" s="6">
        <v>37902</v>
      </c>
      <c r="B978" s="41">
        <v>8600</v>
      </c>
      <c r="C978" s="41">
        <v>8600</v>
      </c>
      <c r="D978" s="41">
        <v>8420</v>
      </c>
      <c r="E978" s="41">
        <v>8480</v>
      </c>
      <c r="F978" s="7">
        <v>32550000</v>
      </c>
      <c r="G978" s="19" t="str">
        <f>TEXT(StockData[[#This Row],[Date]],"mmm")</f>
        <v>Oct</v>
      </c>
      <c r="H978" s="19">
        <f>YEAR(StockData[[#This Row],[Date]])</f>
        <v>2003</v>
      </c>
      <c r="I978" s="22">
        <f>(StockData[[#This Row],[Close]]-StockData[[#This Row],[Open]])/StockData[[#This Row],[Open]]</f>
        <v>-1.3953488372093023E-2</v>
      </c>
      <c r="J978" s="34">
        <f>StockData[[#This Row],[Date]]</f>
        <v>37902</v>
      </c>
    </row>
    <row r="979" spans="1:10" x14ac:dyDescent="0.3">
      <c r="A979" s="6">
        <v>37903</v>
      </c>
      <c r="B979" s="41">
        <v>8480</v>
      </c>
      <c r="C979" s="41">
        <v>8620</v>
      </c>
      <c r="D979" s="41">
        <v>8450</v>
      </c>
      <c r="E979" s="41">
        <v>8570</v>
      </c>
      <c r="F979" s="7">
        <v>40505000</v>
      </c>
      <c r="G979" s="19" t="str">
        <f>TEXT(StockData[[#This Row],[Date]],"mmm")</f>
        <v>Oct</v>
      </c>
      <c r="H979" s="19">
        <f>YEAR(StockData[[#This Row],[Date]])</f>
        <v>2003</v>
      </c>
      <c r="I979" s="22">
        <f>(StockData[[#This Row],[Close]]-StockData[[#This Row],[Open]])/StockData[[#This Row],[Open]]</f>
        <v>1.0613207547169811E-2</v>
      </c>
      <c r="J979" s="34">
        <f>StockData[[#This Row],[Date]]</f>
        <v>37903</v>
      </c>
    </row>
    <row r="980" spans="1:10" x14ac:dyDescent="0.3">
      <c r="A980" s="6">
        <v>37904</v>
      </c>
      <c r="B980" s="41">
        <v>8620</v>
      </c>
      <c r="C980" s="41">
        <v>8960</v>
      </c>
      <c r="D980" s="41">
        <v>8560</v>
      </c>
      <c r="E980" s="41">
        <v>8900</v>
      </c>
      <c r="F980" s="7">
        <v>41435000</v>
      </c>
      <c r="G980" s="19" t="str">
        <f>TEXT(StockData[[#This Row],[Date]],"mmm")</f>
        <v>Oct</v>
      </c>
      <c r="H980" s="19">
        <f>YEAR(StockData[[#This Row],[Date]])</f>
        <v>2003</v>
      </c>
      <c r="I980" s="22">
        <f>(StockData[[#This Row],[Close]]-StockData[[#This Row],[Open]])/StockData[[#This Row],[Open]]</f>
        <v>3.248259860788863E-2</v>
      </c>
      <c r="J980" s="34">
        <f>StockData[[#This Row],[Date]]</f>
        <v>37904</v>
      </c>
    </row>
    <row r="981" spans="1:10" x14ac:dyDescent="0.3">
      <c r="A981" s="6">
        <v>37907</v>
      </c>
      <c r="B981" s="41">
        <v>8780</v>
      </c>
      <c r="C981" s="41">
        <v>8950</v>
      </c>
      <c r="D981" s="41">
        <v>8720</v>
      </c>
      <c r="E981" s="41">
        <v>8900</v>
      </c>
      <c r="F981" s="7">
        <v>27460000</v>
      </c>
      <c r="G981" s="19" t="str">
        <f>TEXT(StockData[[#This Row],[Date]],"mmm")</f>
        <v>Oct</v>
      </c>
      <c r="H981" s="19">
        <f>YEAR(StockData[[#This Row],[Date]])</f>
        <v>2003</v>
      </c>
      <c r="I981" s="22">
        <f>(StockData[[#This Row],[Close]]-StockData[[#This Row],[Open]])/StockData[[#This Row],[Open]]</f>
        <v>1.366742596810934E-2</v>
      </c>
      <c r="J981" s="34">
        <f>StockData[[#This Row],[Date]]</f>
        <v>37907</v>
      </c>
    </row>
    <row r="982" spans="1:10" x14ac:dyDescent="0.3">
      <c r="A982" s="6">
        <v>37908</v>
      </c>
      <c r="B982" s="41">
        <v>8990</v>
      </c>
      <c r="C982" s="41">
        <v>9120</v>
      </c>
      <c r="D982" s="41">
        <v>8980</v>
      </c>
      <c r="E982" s="41">
        <v>9060</v>
      </c>
      <c r="F982" s="7">
        <v>34375000</v>
      </c>
      <c r="G982" s="19" t="str">
        <f>TEXT(StockData[[#This Row],[Date]],"mmm")</f>
        <v>Oct</v>
      </c>
      <c r="H982" s="19">
        <f>YEAR(StockData[[#This Row],[Date]])</f>
        <v>2003</v>
      </c>
      <c r="I982" s="22">
        <f>(StockData[[#This Row],[Close]]-StockData[[#This Row],[Open]])/StockData[[#This Row],[Open]]</f>
        <v>7.7864293659621799E-3</v>
      </c>
      <c r="J982" s="34">
        <f>StockData[[#This Row],[Date]]</f>
        <v>37908</v>
      </c>
    </row>
    <row r="983" spans="1:10" x14ac:dyDescent="0.3">
      <c r="A983" s="6">
        <v>37909</v>
      </c>
      <c r="B983" s="41">
        <v>9120</v>
      </c>
      <c r="C983" s="41">
        <v>9150</v>
      </c>
      <c r="D983" s="41">
        <v>8940</v>
      </c>
      <c r="E983" s="41">
        <v>9020</v>
      </c>
      <c r="F983" s="7">
        <v>26060000</v>
      </c>
      <c r="G983" s="19" t="str">
        <f>TEXT(StockData[[#This Row],[Date]],"mmm")</f>
        <v>Oct</v>
      </c>
      <c r="H983" s="19">
        <f>YEAR(StockData[[#This Row],[Date]])</f>
        <v>2003</v>
      </c>
      <c r="I983" s="22">
        <f>(StockData[[#This Row],[Close]]-StockData[[#This Row],[Open]])/StockData[[#This Row],[Open]]</f>
        <v>-1.0964912280701754E-2</v>
      </c>
      <c r="J983" s="34">
        <f>StockData[[#This Row],[Date]]</f>
        <v>37909</v>
      </c>
    </row>
    <row r="984" spans="1:10" x14ac:dyDescent="0.3">
      <c r="A984" s="6">
        <v>37910</v>
      </c>
      <c r="B984" s="41">
        <v>9000</v>
      </c>
      <c r="C984" s="41">
        <v>9190</v>
      </c>
      <c r="D984" s="41">
        <v>8920</v>
      </c>
      <c r="E984" s="41">
        <v>9190</v>
      </c>
      <c r="F984" s="7">
        <v>37050000</v>
      </c>
      <c r="G984" s="19" t="str">
        <f>TEXT(StockData[[#This Row],[Date]],"mmm")</f>
        <v>Oct</v>
      </c>
      <c r="H984" s="19">
        <f>YEAR(StockData[[#This Row],[Date]])</f>
        <v>2003</v>
      </c>
      <c r="I984" s="22">
        <f>(StockData[[#This Row],[Close]]-StockData[[#This Row],[Open]])/StockData[[#This Row],[Open]]</f>
        <v>2.1111111111111112E-2</v>
      </c>
      <c r="J984" s="34">
        <f>StockData[[#This Row],[Date]]</f>
        <v>37910</v>
      </c>
    </row>
    <row r="985" spans="1:10" x14ac:dyDescent="0.3">
      <c r="A985" s="6">
        <v>37911</v>
      </c>
      <c r="B985" s="41">
        <v>9180</v>
      </c>
      <c r="C985" s="41">
        <v>9320</v>
      </c>
      <c r="D985" s="41">
        <v>8990</v>
      </c>
      <c r="E985" s="41">
        <v>9040</v>
      </c>
      <c r="F985" s="7">
        <v>36790000</v>
      </c>
      <c r="G985" s="19" t="str">
        <f>TEXT(StockData[[#This Row],[Date]],"mmm")</f>
        <v>Oct</v>
      </c>
      <c r="H985" s="19">
        <f>YEAR(StockData[[#This Row],[Date]])</f>
        <v>2003</v>
      </c>
      <c r="I985" s="22">
        <f>(StockData[[#This Row],[Close]]-StockData[[#This Row],[Open]])/StockData[[#This Row],[Open]]</f>
        <v>-1.5250544662309368E-2</v>
      </c>
      <c r="J985" s="34">
        <f>StockData[[#This Row],[Date]]</f>
        <v>37911</v>
      </c>
    </row>
    <row r="986" spans="1:10" x14ac:dyDescent="0.3">
      <c r="A986" s="6">
        <v>37914</v>
      </c>
      <c r="B986" s="41">
        <v>8970</v>
      </c>
      <c r="C986" s="41">
        <v>9200</v>
      </c>
      <c r="D986" s="41">
        <v>8970</v>
      </c>
      <c r="E986" s="41">
        <v>9160</v>
      </c>
      <c r="F986" s="7">
        <v>28190000</v>
      </c>
      <c r="G986" s="19" t="str">
        <f>TEXT(StockData[[#This Row],[Date]],"mmm")</f>
        <v>Oct</v>
      </c>
      <c r="H986" s="19">
        <f>YEAR(StockData[[#This Row],[Date]])</f>
        <v>2003</v>
      </c>
      <c r="I986" s="22">
        <f>(StockData[[#This Row],[Close]]-StockData[[#This Row],[Open]])/StockData[[#This Row],[Open]]</f>
        <v>2.1181716833890748E-2</v>
      </c>
      <c r="J986" s="34">
        <f>StockData[[#This Row],[Date]]</f>
        <v>37914</v>
      </c>
    </row>
    <row r="987" spans="1:10" x14ac:dyDescent="0.3">
      <c r="A987" s="6">
        <v>37915</v>
      </c>
      <c r="B987" s="41">
        <v>9240</v>
      </c>
      <c r="C987" s="41">
        <v>9370</v>
      </c>
      <c r="D987" s="41">
        <v>9140</v>
      </c>
      <c r="E987" s="41">
        <v>9240</v>
      </c>
      <c r="F987" s="7">
        <v>34390000</v>
      </c>
      <c r="G987" s="19" t="str">
        <f>TEXT(StockData[[#This Row],[Date]],"mmm")</f>
        <v>Oct</v>
      </c>
      <c r="H987" s="19">
        <f>YEAR(StockData[[#This Row],[Date]])</f>
        <v>2003</v>
      </c>
      <c r="I987" s="22">
        <f>(StockData[[#This Row],[Close]]-StockData[[#This Row],[Open]])/StockData[[#This Row],[Open]]</f>
        <v>0</v>
      </c>
      <c r="J987" s="34">
        <f>StockData[[#This Row],[Date]]</f>
        <v>37915</v>
      </c>
    </row>
    <row r="988" spans="1:10" x14ac:dyDescent="0.3">
      <c r="A988" s="6">
        <v>37916</v>
      </c>
      <c r="B988" s="41">
        <v>9300</v>
      </c>
      <c r="C988" s="41">
        <v>9420</v>
      </c>
      <c r="D988" s="41">
        <v>9150</v>
      </c>
      <c r="E988" s="41">
        <v>9400</v>
      </c>
      <c r="F988" s="7">
        <v>29480000</v>
      </c>
      <c r="G988" s="19" t="str">
        <f>TEXT(StockData[[#This Row],[Date]],"mmm")</f>
        <v>Oct</v>
      </c>
      <c r="H988" s="19">
        <f>YEAR(StockData[[#This Row],[Date]])</f>
        <v>2003</v>
      </c>
      <c r="I988" s="22">
        <f>(StockData[[#This Row],[Close]]-StockData[[#This Row],[Open]])/StockData[[#This Row],[Open]]</f>
        <v>1.0752688172043012E-2</v>
      </c>
      <c r="J988" s="34">
        <f>StockData[[#This Row],[Date]]</f>
        <v>37916</v>
      </c>
    </row>
    <row r="989" spans="1:10" x14ac:dyDescent="0.3">
      <c r="A989" s="6">
        <v>37917</v>
      </c>
      <c r="B989" s="41">
        <v>9180</v>
      </c>
      <c r="C989" s="41">
        <v>9240</v>
      </c>
      <c r="D989" s="41">
        <v>8900</v>
      </c>
      <c r="E989" s="41">
        <v>8950</v>
      </c>
      <c r="F989" s="7">
        <v>35460000</v>
      </c>
      <c r="G989" s="19" t="str">
        <f>TEXT(StockData[[#This Row],[Date]],"mmm")</f>
        <v>Oct</v>
      </c>
      <c r="H989" s="19">
        <f>YEAR(StockData[[#This Row],[Date]])</f>
        <v>2003</v>
      </c>
      <c r="I989" s="22">
        <f>(StockData[[#This Row],[Close]]-StockData[[#This Row],[Open]])/StockData[[#This Row],[Open]]</f>
        <v>-2.5054466230936819E-2</v>
      </c>
      <c r="J989" s="34">
        <f>StockData[[#This Row],[Date]]</f>
        <v>37917</v>
      </c>
    </row>
    <row r="990" spans="1:10" x14ac:dyDescent="0.3">
      <c r="A990" s="6">
        <v>37918</v>
      </c>
      <c r="B990" s="41">
        <v>8950</v>
      </c>
      <c r="C990" s="41">
        <v>8990</v>
      </c>
      <c r="D990" s="41">
        <v>8690</v>
      </c>
      <c r="E990" s="41">
        <v>8740</v>
      </c>
      <c r="F990" s="7">
        <v>30240000</v>
      </c>
      <c r="G990" s="19" t="str">
        <f>TEXT(StockData[[#This Row],[Date]],"mmm")</f>
        <v>Oct</v>
      </c>
      <c r="H990" s="19">
        <f>YEAR(StockData[[#This Row],[Date]])</f>
        <v>2003</v>
      </c>
      <c r="I990" s="22">
        <f>(StockData[[#This Row],[Close]]-StockData[[#This Row],[Open]])/StockData[[#This Row],[Open]]</f>
        <v>-2.3463687150837988E-2</v>
      </c>
      <c r="J990" s="34">
        <f>StockData[[#This Row],[Date]]</f>
        <v>37918</v>
      </c>
    </row>
    <row r="991" spans="1:10" x14ac:dyDescent="0.3">
      <c r="A991" s="6">
        <v>37921</v>
      </c>
      <c r="B991" s="41">
        <v>8750</v>
      </c>
      <c r="C991" s="41">
        <v>8960</v>
      </c>
      <c r="D991" s="41">
        <v>8710</v>
      </c>
      <c r="E991" s="41">
        <v>8960</v>
      </c>
      <c r="F991" s="7">
        <v>23240000</v>
      </c>
      <c r="G991" s="19" t="str">
        <f>TEXT(StockData[[#This Row],[Date]],"mmm")</f>
        <v>Oct</v>
      </c>
      <c r="H991" s="19">
        <f>YEAR(StockData[[#This Row],[Date]])</f>
        <v>2003</v>
      </c>
      <c r="I991" s="22">
        <f>(StockData[[#This Row],[Close]]-StockData[[#This Row],[Open]])/StockData[[#This Row],[Open]]</f>
        <v>2.4E-2</v>
      </c>
      <c r="J991" s="34">
        <f>StockData[[#This Row],[Date]]</f>
        <v>37921</v>
      </c>
    </row>
    <row r="992" spans="1:10" x14ac:dyDescent="0.3">
      <c r="A992" s="6">
        <v>37922</v>
      </c>
      <c r="B992" s="41">
        <v>8970</v>
      </c>
      <c r="C992" s="41">
        <v>9290</v>
      </c>
      <c r="D992" s="41">
        <v>8900</v>
      </c>
      <c r="E992" s="41">
        <v>9240</v>
      </c>
      <c r="F992" s="7">
        <v>32095000</v>
      </c>
      <c r="G992" s="19" t="str">
        <f>TEXT(StockData[[#This Row],[Date]],"mmm")</f>
        <v>Oct</v>
      </c>
      <c r="H992" s="19">
        <f>YEAR(StockData[[#This Row],[Date]])</f>
        <v>2003</v>
      </c>
      <c r="I992" s="22">
        <f>(StockData[[#This Row],[Close]]-StockData[[#This Row],[Open]])/StockData[[#This Row],[Open]]</f>
        <v>3.0100334448160536E-2</v>
      </c>
      <c r="J992" s="34">
        <f>StockData[[#This Row],[Date]]</f>
        <v>37922</v>
      </c>
    </row>
    <row r="993" spans="1:10" x14ac:dyDescent="0.3">
      <c r="A993" s="6">
        <v>37923</v>
      </c>
      <c r="B993" s="41">
        <v>9420</v>
      </c>
      <c r="C993" s="41">
        <v>9480</v>
      </c>
      <c r="D993" s="41">
        <v>9330</v>
      </c>
      <c r="E993" s="41">
        <v>9340</v>
      </c>
      <c r="F993" s="7">
        <v>34570000</v>
      </c>
      <c r="G993" s="19" t="str">
        <f>TEXT(StockData[[#This Row],[Date]],"mmm")</f>
        <v>Oct</v>
      </c>
      <c r="H993" s="19">
        <f>YEAR(StockData[[#This Row],[Date]])</f>
        <v>2003</v>
      </c>
      <c r="I993" s="22">
        <f>(StockData[[#This Row],[Close]]-StockData[[#This Row],[Open]])/StockData[[#This Row],[Open]]</f>
        <v>-8.4925690021231421E-3</v>
      </c>
      <c r="J993" s="34">
        <f>StockData[[#This Row],[Date]]</f>
        <v>37923</v>
      </c>
    </row>
    <row r="994" spans="1:10" x14ac:dyDescent="0.3">
      <c r="A994" s="6">
        <v>37924</v>
      </c>
      <c r="B994" s="41">
        <v>9400</v>
      </c>
      <c r="C994" s="41">
        <v>9440</v>
      </c>
      <c r="D994" s="41">
        <v>9320</v>
      </c>
      <c r="E994" s="41">
        <v>9420</v>
      </c>
      <c r="F994" s="7">
        <v>20885000</v>
      </c>
      <c r="G994" s="19" t="str">
        <f>TEXT(StockData[[#This Row],[Date]],"mmm")</f>
        <v>Oct</v>
      </c>
      <c r="H994" s="19">
        <f>YEAR(StockData[[#This Row],[Date]])</f>
        <v>2003</v>
      </c>
      <c r="I994" s="22">
        <f>(StockData[[#This Row],[Close]]-StockData[[#This Row],[Open]])/StockData[[#This Row],[Open]]</f>
        <v>2.1276595744680851E-3</v>
      </c>
      <c r="J994" s="34">
        <f>StockData[[#This Row],[Date]]</f>
        <v>37924</v>
      </c>
    </row>
    <row r="995" spans="1:10" x14ac:dyDescent="0.3">
      <c r="A995" s="6">
        <v>37925</v>
      </c>
      <c r="B995" s="41">
        <v>9500</v>
      </c>
      <c r="C995" s="41">
        <v>9510</v>
      </c>
      <c r="D995" s="41">
        <v>9270</v>
      </c>
      <c r="E995" s="41">
        <v>9400</v>
      </c>
      <c r="F995" s="7">
        <v>24580000</v>
      </c>
      <c r="G995" s="19" t="str">
        <f>TEXT(StockData[[#This Row],[Date]],"mmm")</f>
        <v>Oct</v>
      </c>
      <c r="H995" s="19">
        <f>YEAR(StockData[[#This Row],[Date]])</f>
        <v>2003</v>
      </c>
      <c r="I995" s="22">
        <f>(StockData[[#This Row],[Close]]-StockData[[#This Row],[Open]])/StockData[[#This Row],[Open]]</f>
        <v>-1.0526315789473684E-2</v>
      </c>
      <c r="J995" s="34">
        <f>StockData[[#This Row],[Date]]</f>
        <v>37925</v>
      </c>
    </row>
    <row r="996" spans="1:10" x14ac:dyDescent="0.3">
      <c r="A996" s="6">
        <v>37928</v>
      </c>
      <c r="B996" s="41">
        <v>9400</v>
      </c>
      <c r="C996" s="41">
        <v>9500</v>
      </c>
      <c r="D996" s="41">
        <v>9330</v>
      </c>
      <c r="E996" s="41">
        <v>9490</v>
      </c>
      <c r="F996" s="7">
        <v>18040000</v>
      </c>
      <c r="G996" s="19" t="str">
        <f>TEXT(StockData[[#This Row],[Date]],"mmm")</f>
        <v>Nov</v>
      </c>
      <c r="H996" s="19">
        <f>YEAR(StockData[[#This Row],[Date]])</f>
        <v>2003</v>
      </c>
      <c r="I996" s="22">
        <f>(StockData[[#This Row],[Close]]-StockData[[#This Row],[Open]])/StockData[[#This Row],[Open]]</f>
        <v>9.5744680851063829E-3</v>
      </c>
      <c r="J996" s="34">
        <f>StockData[[#This Row],[Date]]</f>
        <v>37928</v>
      </c>
    </row>
    <row r="997" spans="1:10" x14ac:dyDescent="0.3">
      <c r="A997" s="6">
        <v>37929</v>
      </c>
      <c r="B997" s="41">
        <v>9600</v>
      </c>
      <c r="C997" s="41">
        <v>9690</v>
      </c>
      <c r="D997" s="41">
        <v>9480</v>
      </c>
      <c r="E997" s="41">
        <v>9580</v>
      </c>
      <c r="F997" s="7">
        <v>40790000</v>
      </c>
      <c r="G997" s="19" t="str">
        <f>TEXT(StockData[[#This Row],[Date]],"mmm")</f>
        <v>Nov</v>
      </c>
      <c r="H997" s="19">
        <f>YEAR(StockData[[#This Row],[Date]])</f>
        <v>2003</v>
      </c>
      <c r="I997" s="22">
        <f>(StockData[[#This Row],[Close]]-StockData[[#This Row],[Open]])/StockData[[#This Row],[Open]]</f>
        <v>-2.0833333333333333E-3</v>
      </c>
      <c r="J997" s="34">
        <f>StockData[[#This Row],[Date]]</f>
        <v>37929</v>
      </c>
    </row>
    <row r="998" spans="1:10" x14ac:dyDescent="0.3">
      <c r="A998" s="6">
        <v>37930</v>
      </c>
      <c r="B998" s="41">
        <v>9480</v>
      </c>
      <c r="C998" s="41">
        <v>9610</v>
      </c>
      <c r="D998" s="41">
        <v>9440</v>
      </c>
      <c r="E998" s="41">
        <v>9600</v>
      </c>
      <c r="F998" s="7">
        <v>29740000</v>
      </c>
      <c r="G998" s="19" t="str">
        <f>TEXT(StockData[[#This Row],[Date]],"mmm")</f>
        <v>Nov</v>
      </c>
      <c r="H998" s="19">
        <f>YEAR(StockData[[#This Row],[Date]])</f>
        <v>2003</v>
      </c>
      <c r="I998" s="22">
        <f>(StockData[[#This Row],[Close]]-StockData[[#This Row],[Open]])/StockData[[#This Row],[Open]]</f>
        <v>1.2658227848101266E-2</v>
      </c>
      <c r="J998" s="34">
        <f>StockData[[#This Row],[Date]]</f>
        <v>37930</v>
      </c>
    </row>
    <row r="999" spans="1:10" x14ac:dyDescent="0.3">
      <c r="A999" s="6">
        <v>37931</v>
      </c>
      <c r="B999" s="41">
        <v>9600</v>
      </c>
      <c r="C999" s="41">
        <v>9610</v>
      </c>
      <c r="D999" s="41">
        <v>9280</v>
      </c>
      <c r="E999" s="41">
        <v>9300</v>
      </c>
      <c r="F999" s="7">
        <v>32325000</v>
      </c>
      <c r="G999" s="19" t="str">
        <f>TEXT(StockData[[#This Row],[Date]],"mmm")</f>
        <v>Nov</v>
      </c>
      <c r="H999" s="19">
        <f>YEAR(StockData[[#This Row],[Date]])</f>
        <v>2003</v>
      </c>
      <c r="I999" s="22">
        <f>(StockData[[#This Row],[Close]]-StockData[[#This Row],[Open]])/StockData[[#This Row],[Open]]</f>
        <v>-3.125E-2</v>
      </c>
      <c r="J999" s="34">
        <f>StockData[[#This Row],[Date]]</f>
        <v>37931</v>
      </c>
    </row>
    <row r="1000" spans="1:10" x14ac:dyDescent="0.3">
      <c r="A1000" s="6">
        <v>37932</v>
      </c>
      <c r="B1000" s="41">
        <v>9400</v>
      </c>
      <c r="C1000" s="41">
        <v>9540</v>
      </c>
      <c r="D1000" s="41">
        <v>9360</v>
      </c>
      <c r="E1000" s="41">
        <v>9540</v>
      </c>
      <c r="F1000" s="7">
        <v>18955000</v>
      </c>
      <c r="G1000" s="19" t="str">
        <f>TEXT(StockData[[#This Row],[Date]],"mmm")</f>
        <v>Nov</v>
      </c>
      <c r="H1000" s="19">
        <f>YEAR(StockData[[#This Row],[Date]])</f>
        <v>2003</v>
      </c>
      <c r="I1000" s="22">
        <f>(StockData[[#This Row],[Close]]-StockData[[#This Row],[Open]])/StockData[[#This Row],[Open]]</f>
        <v>1.4893617021276596E-2</v>
      </c>
      <c r="J1000" s="34">
        <f>StockData[[#This Row],[Date]]</f>
        <v>37932</v>
      </c>
    </row>
    <row r="1001" spans="1:10" x14ac:dyDescent="0.3">
      <c r="A1001" s="6">
        <v>37935</v>
      </c>
      <c r="B1001" s="41">
        <v>9420</v>
      </c>
      <c r="C1001" s="41">
        <v>9490</v>
      </c>
      <c r="D1001" s="41">
        <v>9190</v>
      </c>
      <c r="E1001" s="41">
        <v>9320</v>
      </c>
      <c r="F1001" s="7">
        <v>26360000</v>
      </c>
      <c r="G1001" s="19" t="str">
        <f>TEXT(StockData[[#This Row],[Date]],"mmm")</f>
        <v>Nov</v>
      </c>
      <c r="H1001" s="19">
        <f>YEAR(StockData[[#This Row],[Date]])</f>
        <v>2003</v>
      </c>
      <c r="I1001" s="22">
        <f>(StockData[[#This Row],[Close]]-StockData[[#This Row],[Open]])/StockData[[#This Row],[Open]]</f>
        <v>-1.0615711252653927E-2</v>
      </c>
      <c r="J1001" s="34">
        <f>StockData[[#This Row],[Date]]</f>
        <v>37935</v>
      </c>
    </row>
    <row r="1002" spans="1:10" x14ac:dyDescent="0.3">
      <c r="A1002" s="6">
        <v>37936</v>
      </c>
      <c r="B1002" s="41">
        <v>9120</v>
      </c>
      <c r="C1002" s="41">
        <v>9230</v>
      </c>
      <c r="D1002" s="41">
        <v>9060</v>
      </c>
      <c r="E1002" s="41">
        <v>9220</v>
      </c>
      <c r="F1002" s="7">
        <v>25245000</v>
      </c>
      <c r="G1002" s="19" t="str">
        <f>TEXT(StockData[[#This Row],[Date]],"mmm")</f>
        <v>Nov</v>
      </c>
      <c r="H1002" s="19">
        <f>YEAR(StockData[[#This Row],[Date]])</f>
        <v>2003</v>
      </c>
      <c r="I1002" s="22">
        <f>(StockData[[#This Row],[Close]]-StockData[[#This Row],[Open]])/StockData[[#This Row],[Open]]</f>
        <v>1.0964912280701754E-2</v>
      </c>
      <c r="J1002" s="34">
        <f>StockData[[#This Row],[Date]]</f>
        <v>37936</v>
      </c>
    </row>
    <row r="1003" spans="1:10" x14ac:dyDescent="0.3">
      <c r="A1003" s="6">
        <v>37937</v>
      </c>
      <c r="B1003" s="41">
        <v>9200</v>
      </c>
      <c r="C1003" s="41">
        <v>9400</v>
      </c>
      <c r="D1003" s="41">
        <v>9150</v>
      </c>
      <c r="E1003" s="41">
        <v>9400</v>
      </c>
      <c r="F1003" s="7">
        <v>15265000</v>
      </c>
      <c r="G1003" s="19" t="str">
        <f>TEXT(StockData[[#This Row],[Date]],"mmm")</f>
        <v>Nov</v>
      </c>
      <c r="H1003" s="19">
        <f>YEAR(StockData[[#This Row],[Date]])</f>
        <v>2003</v>
      </c>
      <c r="I1003" s="22">
        <f>(StockData[[#This Row],[Close]]-StockData[[#This Row],[Open]])/StockData[[#This Row],[Open]]</f>
        <v>2.1739130434782608E-2</v>
      </c>
      <c r="J1003" s="34">
        <f>StockData[[#This Row],[Date]]</f>
        <v>37937</v>
      </c>
    </row>
    <row r="1004" spans="1:10" x14ac:dyDescent="0.3">
      <c r="A1004" s="6">
        <v>37938</v>
      </c>
      <c r="B1004" s="41">
        <v>9560</v>
      </c>
      <c r="C1004" s="41">
        <v>9570</v>
      </c>
      <c r="D1004" s="41">
        <v>9410</v>
      </c>
      <c r="E1004" s="41">
        <v>9540</v>
      </c>
      <c r="F1004" s="7">
        <v>26885000</v>
      </c>
      <c r="G1004" s="19" t="str">
        <f>TEXT(StockData[[#This Row],[Date]],"mmm")</f>
        <v>Nov</v>
      </c>
      <c r="H1004" s="19">
        <f>YEAR(StockData[[#This Row],[Date]])</f>
        <v>2003</v>
      </c>
      <c r="I1004" s="22">
        <f>(StockData[[#This Row],[Close]]-StockData[[#This Row],[Open]])/StockData[[#This Row],[Open]]</f>
        <v>-2.0920502092050207E-3</v>
      </c>
      <c r="J1004" s="34">
        <f>StockData[[#This Row],[Date]]</f>
        <v>37938</v>
      </c>
    </row>
    <row r="1005" spans="1:10" x14ac:dyDescent="0.3">
      <c r="A1005" s="6">
        <v>37939</v>
      </c>
      <c r="B1005" s="41">
        <v>9480</v>
      </c>
      <c r="C1005" s="41">
        <v>9570</v>
      </c>
      <c r="D1005" s="41">
        <v>9380</v>
      </c>
      <c r="E1005" s="41">
        <v>9380</v>
      </c>
      <c r="F1005" s="7">
        <v>19070000</v>
      </c>
      <c r="G1005" s="19" t="str">
        <f>TEXT(StockData[[#This Row],[Date]],"mmm")</f>
        <v>Nov</v>
      </c>
      <c r="H1005" s="19">
        <f>YEAR(StockData[[#This Row],[Date]])</f>
        <v>2003</v>
      </c>
      <c r="I1005" s="22">
        <f>(StockData[[#This Row],[Close]]-StockData[[#This Row],[Open]])/StockData[[#This Row],[Open]]</f>
        <v>-1.0548523206751054E-2</v>
      </c>
      <c r="J1005" s="34">
        <f>StockData[[#This Row],[Date]]</f>
        <v>37939</v>
      </c>
    </row>
    <row r="1006" spans="1:10" x14ac:dyDescent="0.3">
      <c r="A1006" s="6">
        <v>37942</v>
      </c>
      <c r="B1006" s="41">
        <v>9300</v>
      </c>
      <c r="C1006" s="41">
        <v>9310</v>
      </c>
      <c r="D1006" s="41">
        <v>9080</v>
      </c>
      <c r="E1006" s="41">
        <v>9220</v>
      </c>
      <c r="F1006" s="7">
        <v>25245000</v>
      </c>
      <c r="G1006" s="19" t="str">
        <f>TEXT(StockData[[#This Row],[Date]],"mmm")</f>
        <v>Nov</v>
      </c>
      <c r="H1006" s="19">
        <f>YEAR(StockData[[#This Row],[Date]])</f>
        <v>2003</v>
      </c>
      <c r="I1006" s="22">
        <f>(StockData[[#This Row],[Close]]-StockData[[#This Row],[Open]])/StockData[[#This Row],[Open]]</f>
        <v>-8.6021505376344086E-3</v>
      </c>
      <c r="J1006" s="34">
        <f>StockData[[#This Row],[Date]]</f>
        <v>37942</v>
      </c>
    </row>
    <row r="1007" spans="1:10" x14ac:dyDescent="0.3">
      <c r="A1007" s="6">
        <v>37943</v>
      </c>
      <c r="B1007" s="41">
        <v>9160</v>
      </c>
      <c r="C1007" s="41">
        <v>9350</v>
      </c>
      <c r="D1007" s="41">
        <v>9160</v>
      </c>
      <c r="E1007" s="41">
        <v>9330</v>
      </c>
      <c r="F1007" s="7">
        <v>14070000</v>
      </c>
      <c r="G1007" s="19" t="str">
        <f>TEXT(StockData[[#This Row],[Date]],"mmm")</f>
        <v>Nov</v>
      </c>
      <c r="H1007" s="19">
        <f>YEAR(StockData[[#This Row],[Date]])</f>
        <v>2003</v>
      </c>
      <c r="I1007" s="22">
        <f>(StockData[[#This Row],[Close]]-StockData[[#This Row],[Open]])/StockData[[#This Row],[Open]]</f>
        <v>1.8558951965065504E-2</v>
      </c>
      <c r="J1007" s="34">
        <f>StockData[[#This Row],[Date]]</f>
        <v>37943</v>
      </c>
    </row>
    <row r="1008" spans="1:10" x14ac:dyDescent="0.3">
      <c r="A1008" s="6">
        <v>37944</v>
      </c>
      <c r="B1008" s="41">
        <v>9120</v>
      </c>
      <c r="C1008" s="41">
        <v>9210</v>
      </c>
      <c r="D1008" s="41">
        <v>9050</v>
      </c>
      <c r="E1008" s="41">
        <v>9130</v>
      </c>
      <c r="F1008" s="7">
        <v>37555000</v>
      </c>
      <c r="G1008" s="19" t="str">
        <f>TEXT(StockData[[#This Row],[Date]],"mmm")</f>
        <v>Nov</v>
      </c>
      <c r="H1008" s="19">
        <f>YEAR(StockData[[#This Row],[Date]])</f>
        <v>2003</v>
      </c>
      <c r="I1008" s="22">
        <f>(StockData[[#This Row],[Close]]-StockData[[#This Row],[Open]])/StockData[[#This Row],[Open]]</f>
        <v>1.0964912280701754E-3</v>
      </c>
      <c r="J1008" s="34">
        <f>StockData[[#This Row],[Date]]</f>
        <v>37944</v>
      </c>
    </row>
    <row r="1009" spans="1:10" x14ac:dyDescent="0.3">
      <c r="A1009" s="6">
        <v>37945</v>
      </c>
      <c r="B1009" s="41">
        <v>9060</v>
      </c>
      <c r="C1009" s="41">
        <v>9130</v>
      </c>
      <c r="D1009" s="41">
        <v>8950</v>
      </c>
      <c r="E1009" s="41">
        <v>8980</v>
      </c>
      <c r="F1009" s="7">
        <v>32565000</v>
      </c>
      <c r="G1009" s="19" t="str">
        <f>TEXT(StockData[[#This Row],[Date]],"mmm")</f>
        <v>Nov</v>
      </c>
      <c r="H1009" s="19">
        <f>YEAR(StockData[[#This Row],[Date]])</f>
        <v>2003</v>
      </c>
      <c r="I1009" s="22">
        <f>(StockData[[#This Row],[Close]]-StockData[[#This Row],[Open]])/StockData[[#This Row],[Open]]</f>
        <v>-8.8300220750551876E-3</v>
      </c>
      <c r="J1009" s="34">
        <f>StockData[[#This Row],[Date]]</f>
        <v>37945</v>
      </c>
    </row>
    <row r="1010" spans="1:10" x14ac:dyDescent="0.3">
      <c r="A1010" s="6">
        <v>37946</v>
      </c>
      <c r="B1010" s="41">
        <v>8950</v>
      </c>
      <c r="C1010" s="41">
        <v>9170</v>
      </c>
      <c r="D1010" s="41">
        <v>8920</v>
      </c>
      <c r="E1010" s="41">
        <v>9120</v>
      </c>
      <c r="F1010" s="7">
        <v>32800000</v>
      </c>
      <c r="G1010" s="19" t="str">
        <f>TEXT(StockData[[#This Row],[Date]],"mmm")</f>
        <v>Nov</v>
      </c>
      <c r="H1010" s="19">
        <f>YEAR(StockData[[#This Row],[Date]])</f>
        <v>2003</v>
      </c>
      <c r="I1010" s="22">
        <f>(StockData[[#This Row],[Close]]-StockData[[#This Row],[Open]])/StockData[[#This Row],[Open]]</f>
        <v>1.899441340782123E-2</v>
      </c>
      <c r="J1010" s="34">
        <f>StockData[[#This Row],[Date]]</f>
        <v>37946</v>
      </c>
    </row>
    <row r="1011" spans="1:10" x14ac:dyDescent="0.3">
      <c r="A1011" s="6">
        <v>37949</v>
      </c>
      <c r="B1011" s="41">
        <v>9090</v>
      </c>
      <c r="C1011" s="41">
        <v>9130</v>
      </c>
      <c r="D1011" s="41">
        <v>8840</v>
      </c>
      <c r="E1011" s="41">
        <v>8870</v>
      </c>
      <c r="F1011" s="7">
        <v>21840000</v>
      </c>
      <c r="G1011" s="19" t="str">
        <f>TEXT(StockData[[#This Row],[Date]],"mmm")</f>
        <v>Nov</v>
      </c>
      <c r="H1011" s="19">
        <f>YEAR(StockData[[#This Row],[Date]])</f>
        <v>2003</v>
      </c>
      <c r="I1011" s="22">
        <f>(StockData[[#This Row],[Close]]-StockData[[#This Row],[Open]])/StockData[[#This Row],[Open]]</f>
        <v>-2.4202420242024202E-2</v>
      </c>
      <c r="J1011" s="34">
        <f>StockData[[#This Row],[Date]]</f>
        <v>37949</v>
      </c>
    </row>
    <row r="1012" spans="1:10" x14ac:dyDescent="0.3">
      <c r="A1012" s="6">
        <v>37950</v>
      </c>
      <c r="B1012" s="41">
        <v>9020</v>
      </c>
      <c r="C1012" s="41">
        <v>9070</v>
      </c>
      <c r="D1012" s="41">
        <v>8920</v>
      </c>
      <c r="E1012" s="41">
        <v>9030</v>
      </c>
      <c r="F1012" s="7">
        <v>23760000</v>
      </c>
      <c r="G1012" s="19" t="str">
        <f>TEXT(StockData[[#This Row],[Date]],"mmm")</f>
        <v>Nov</v>
      </c>
      <c r="H1012" s="19">
        <f>YEAR(StockData[[#This Row],[Date]])</f>
        <v>2003</v>
      </c>
      <c r="I1012" s="22">
        <f>(StockData[[#This Row],[Close]]-StockData[[#This Row],[Open]])/StockData[[#This Row],[Open]]</f>
        <v>1.1086474501108647E-3</v>
      </c>
      <c r="J1012" s="34">
        <f>StockData[[#This Row],[Date]]</f>
        <v>37950</v>
      </c>
    </row>
    <row r="1013" spans="1:10" x14ac:dyDescent="0.3">
      <c r="A1013" s="6">
        <v>37951</v>
      </c>
      <c r="B1013" s="41">
        <v>9050</v>
      </c>
      <c r="C1013" s="41">
        <v>9130</v>
      </c>
      <c r="D1013" s="41">
        <v>8980</v>
      </c>
      <c r="E1013" s="41">
        <v>9100</v>
      </c>
      <c r="F1013" s="7">
        <v>18815000</v>
      </c>
      <c r="G1013" s="19" t="str">
        <f>TEXT(StockData[[#This Row],[Date]],"mmm")</f>
        <v>Nov</v>
      </c>
      <c r="H1013" s="19">
        <f>YEAR(StockData[[#This Row],[Date]])</f>
        <v>2003</v>
      </c>
      <c r="I1013" s="22">
        <f>(StockData[[#This Row],[Close]]-StockData[[#This Row],[Open]])/StockData[[#This Row],[Open]]</f>
        <v>5.5248618784530384E-3</v>
      </c>
      <c r="J1013" s="34">
        <f>StockData[[#This Row],[Date]]</f>
        <v>37951</v>
      </c>
    </row>
    <row r="1014" spans="1:10" x14ac:dyDescent="0.3">
      <c r="A1014" s="6">
        <v>37952</v>
      </c>
      <c r="B1014" s="41">
        <v>9100</v>
      </c>
      <c r="C1014" s="41">
        <v>9140</v>
      </c>
      <c r="D1014" s="41">
        <v>9010</v>
      </c>
      <c r="E1014" s="41">
        <v>9110</v>
      </c>
      <c r="F1014" s="7">
        <v>13295000</v>
      </c>
      <c r="G1014" s="19" t="str">
        <f>TEXT(StockData[[#This Row],[Date]],"mmm")</f>
        <v>Nov</v>
      </c>
      <c r="H1014" s="19">
        <f>YEAR(StockData[[#This Row],[Date]])</f>
        <v>2003</v>
      </c>
      <c r="I1014" s="22">
        <f>(StockData[[#This Row],[Close]]-StockData[[#This Row],[Open]])/StockData[[#This Row],[Open]]</f>
        <v>1.0989010989010989E-3</v>
      </c>
      <c r="J1014" s="34">
        <f>StockData[[#This Row],[Date]]</f>
        <v>37952</v>
      </c>
    </row>
    <row r="1015" spans="1:10" x14ac:dyDescent="0.3">
      <c r="A1015" s="6">
        <v>37953</v>
      </c>
      <c r="B1015" s="41">
        <v>9130</v>
      </c>
      <c r="C1015" s="41">
        <v>9340</v>
      </c>
      <c r="D1015" s="41">
        <v>9130</v>
      </c>
      <c r="E1015" s="41">
        <v>9300</v>
      </c>
      <c r="F1015" s="7">
        <v>18225000</v>
      </c>
      <c r="G1015" s="19" t="str">
        <f>TEXT(StockData[[#This Row],[Date]],"mmm")</f>
        <v>Nov</v>
      </c>
      <c r="H1015" s="19">
        <f>YEAR(StockData[[#This Row],[Date]])</f>
        <v>2003</v>
      </c>
      <c r="I1015" s="22">
        <f>(StockData[[#This Row],[Close]]-StockData[[#This Row],[Open]])/StockData[[#This Row],[Open]]</f>
        <v>1.8619934282584884E-2</v>
      </c>
      <c r="J1015" s="34">
        <f>StockData[[#This Row],[Date]]</f>
        <v>37953</v>
      </c>
    </row>
    <row r="1016" spans="1:10" x14ac:dyDescent="0.3">
      <c r="A1016" s="6">
        <v>37956</v>
      </c>
      <c r="B1016" s="41">
        <v>9300</v>
      </c>
      <c r="C1016" s="41">
        <v>9400</v>
      </c>
      <c r="D1016" s="41">
        <v>9210</v>
      </c>
      <c r="E1016" s="41">
        <v>9320</v>
      </c>
      <c r="F1016" s="7">
        <v>17665000</v>
      </c>
      <c r="G1016" s="19" t="str">
        <f>TEXT(StockData[[#This Row],[Date]],"mmm")</f>
        <v>Dec</v>
      </c>
      <c r="H1016" s="19">
        <f>YEAR(StockData[[#This Row],[Date]])</f>
        <v>2003</v>
      </c>
      <c r="I1016" s="22">
        <f>(StockData[[#This Row],[Close]]-StockData[[#This Row],[Open]])/StockData[[#This Row],[Open]]</f>
        <v>2.1505376344086021E-3</v>
      </c>
      <c r="J1016" s="34">
        <f>StockData[[#This Row],[Date]]</f>
        <v>37956</v>
      </c>
    </row>
    <row r="1017" spans="1:10" x14ac:dyDescent="0.3">
      <c r="A1017" s="6">
        <v>37957</v>
      </c>
      <c r="B1017" s="41">
        <v>9390</v>
      </c>
      <c r="C1017" s="41">
        <v>9410</v>
      </c>
      <c r="D1017" s="41">
        <v>9330</v>
      </c>
      <c r="E1017" s="41">
        <v>9370</v>
      </c>
      <c r="F1017" s="7">
        <v>19415000</v>
      </c>
      <c r="G1017" s="19" t="str">
        <f>TEXT(StockData[[#This Row],[Date]],"mmm")</f>
        <v>Dec</v>
      </c>
      <c r="H1017" s="19">
        <f>YEAR(StockData[[#This Row],[Date]])</f>
        <v>2003</v>
      </c>
      <c r="I1017" s="22">
        <f>(StockData[[#This Row],[Close]]-StockData[[#This Row],[Open]])/StockData[[#This Row],[Open]]</f>
        <v>-2.1299254526091589E-3</v>
      </c>
      <c r="J1017" s="34">
        <f>StockData[[#This Row],[Date]]</f>
        <v>37957</v>
      </c>
    </row>
    <row r="1018" spans="1:10" x14ac:dyDescent="0.3">
      <c r="A1018" s="6">
        <v>37958</v>
      </c>
      <c r="B1018" s="41">
        <v>9400</v>
      </c>
      <c r="C1018" s="41">
        <v>9510</v>
      </c>
      <c r="D1018" s="41">
        <v>9330</v>
      </c>
      <c r="E1018" s="41">
        <v>9420</v>
      </c>
      <c r="F1018" s="7">
        <v>17055000</v>
      </c>
      <c r="G1018" s="19" t="str">
        <f>TEXT(StockData[[#This Row],[Date]],"mmm")</f>
        <v>Dec</v>
      </c>
      <c r="H1018" s="19">
        <f>YEAR(StockData[[#This Row],[Date]])</f>
        <v>2003</v>
      </c>
      <c r="I1018" s="22">
        <f>(StockData[[#This Row],[Close]]-StockData[[#This Row],[Open]])/StockData[[#This Row],[Open]]</f>
        <v>2.1276595744680851E-3</v>
      </c>
      <c r="J1018" s="34">
        <f>StockData[[#This Row],[Date]]</f>
        <v>37958</v>
      </c>
    </row>
    <row r="1019" spans="1:10" x14ac:dyDescent="0.3">
      <c r="A1019" s="6">
        <v>37959</v>
      </c>
      <c r="B1019" s="41">
        <v>9360</v>
      </c>
      <c r="C1019" s="41">
        <v>9400</v>
      </c>
      <c r="D1019" s="41">
        <v>9220</v>
      </c>
      <c r="E1019" s="41">
        <v>9220</v>
      </c>
      <c r="F1019" s="7">
        <v>21545000</v>
      </c>
      <c r="G1019" s="19" t="str">
        <f>TEXT(StockData[[#This Row],[Date]],"mmm")</f>
        <v>Dec</v>
      </c>
      <c r="H1019" s="19">
        <f>YEAR(StockData[[#This Row],[Date]])</f>
        <v>2003</v>
      </c>
      <c r="I1019" s="22">
        <f>(StockData[[#This Row],[Close]]-StockData[[#This Row],[Open]])/StockData[[#This Row],[Open]]</f>
        <v>-1.4957264957264958E-2</v>
      </c>
      <c r="J1019" s="34">
        <f>StockData[[#This Row],[Date]]</f>
        <v>37959</v>
      </c>
    </row>
    <row r="1020" spans="1:10" x14ac:dyDescent="0.3">
      <c r="A1020" s="6">
        <v>37960</v>
      </c>
      <c r="B1020" s="41">
        <v>9210</v>
      </c>
      <c r="C1020" s="41">
        <v>9210</v>
      </c>
      <c r="D1020" s="41">
        <v>8990</v>
      </c>
      <c r="E1020" s="41">
        <v>9030</v>
      </c>
      <c r="F1020" s="7">
        <v>28375000</v>
      </c>
      <c r="G1020" s="19" t="str">
        <f>TEXT(StockData[[#This Row],[Date]],"mmm")</f>
        <v>Dec</v>
      </c>
      <c r="H1020" s="19">
        <f>YEAR(StockData[[#This Row],[Date]])</f>
        <v>2003</v>
      </c>
      <c r="I1020" s="22">
        <f>(StockData[[#This Row],[Close]]-StockData[[#This Row],[Open]])/StockData[[#This Row],[Open]]</f>
        <v>-1.9543973941368076E-2</v>
      </c>
      <c r="J1020" s="34">
        <f>StockData[[#This Row],[Date]]</f>
        <v>37960</v>
      </c>
    </row>
    <row r="1021" spans="1:10" x14ac:dyDescent="0.3">
      <c r="A1021" s="6">
        <v>37963</v>
      </c>
      <c r="B1021" s="41">
        <v>9030</v>
      </c>
      <c r="C1021" s="41">
        <v>9060</v>
      </c>
      <c r="D1021" s="41">
        <v>8820</v>
      </c>
      <c r="E1021" s="41">
        <v>9000</v>
      </c>
      <c r="F1021" s="7">
        <v>28845000</v>
      </c>
      <c r="G1021" s="19" t="str">
        <f>TEXT(StockData[[#This Row],[Date]],"mmm")</f>
        <v>Dec</v>
      </c>
      <c r="H1021" s="19">
        <f>YEAR(StockData[[#This Row],[Date]])</f>
        <v>2003</v>
      </c>
      <c r="I1021" s="22">
        <f>(StockData[[#This Row],[Close]]-StockData[[#This Row],[Open]])/StockData[[#This Row],[Open]]</f>
        <v>-3.3222591362126247E-3</v>
      </c>
      <c r="J1021" s="34">
        <f>StockData[[#This Row],[Date]]</f>
        <v>37963</v>
      </c>
    </row>
    <row r="1022" spans="1:10" x14ac:dyDescent="0.3">
      <c r="A1022" s="6">
        <v>37964</v>
      </c>
      <c r="B1022" s="41">
        <v>8980</v>
      </c>
      <c r="C1022" s="41">
        <v>9080</v>
      </c>
      <c r="D1022" s="41">
        <v>8880</v>
      </c>
      <c r="E1022" s="41">
        <v>8900</v>
      </c>
      <c r="F1022" s="7">
        <v>19600000</v>
      </c>
      <c r="G1022" s="19" t="str">
        <f>TEXT(StockData[[#This Row],[Date]],"mmm")</f>
        <v>Dec</v>
      </c>
      <c r="H1022" s="19">
        <f>YEAR(StockData[[#This Row],[Date]])</f>
        <v>2003</v>
      </c>
      <c r="I1022" s="22">
        <f>(StockData[[#This Row],[Close]]-StockData[[#This Row],[Open]])/StockData[[#This Row],[Open]]</f>
        <v>-8.9086859688195987E-3</v>
      </c>
      <c r="J1022" s="34">
        <f>StockData[[#This Row],[Date]]</f>
        <v>37964</v>
      </c>
    </row>
    <row r="1023" spans="1:10" x14ac:dyDescent="0.3">
      <c r="A1023" s="6">
        <v>37965</v>
      </c>
      <c r="B1023" s="41">
        <v>8750</v>
      </c>
      <c r="C1023" s="41">
        <v>9060</v>
      </c>
      <c r="D1023" s="41">
        <v>8720</v>
      </c>
      <c r="E1023" s="41">
        <v>9060</v>
      </c>
      <c r="F1023" s="7">
        <v>52095000</v>
      </c>
      <c r="G1023" s="19" t="str">
        <f>TEXT(StockData[[#This Row],[Date]],"mmm")</f>
        <v>Dec</v>
      </c>
      <c r="H1023" s="19">
        <f>YEAR(StockData[[#This Row],[Date]])</f>
        <v>2003</v>
      </c>
      <c r="I1023" s="22">
        <f>(StockData[[#This Row],[Close]]-StockData[[#This Row],[Open]])/StockData[[#This Row],[Open]]</f>
        <v>3.5428571428571427E-2</v>
      </c>
      <c r="J1023" s="34">
        <f>StockData[[#This Row],[Date]]</f>
        <v>37965</v>
      </c>
    </row>
    <row r="1024" spans="1:10" x14ac:dyDescent="0.3">
      <c r="A1024" s="6">
        <v>37966</v>
      </c>
      <c r="B1024" s="41">
        <v>9060</v>
      </c>
      <c r="C1024" s="41">
        <v>9230</v>
      </c>
      <c r="D1024" s="41">
        <v>9050</v>
      </c>
      <c r="E1024" s="41">
        <v>9050</v>
      </c>
      <c r="F1024" s="7">
        <v>50760000</v>
      </c>
      <c r="G1024" s="19" t="str">
        <f>TEXT(StockData[[#This Row],[Date]],"mmm")</f>
        <v>Dec</v>
      </c>
      <c r="H1024" s="19">
        <f>YEAR(StockData[[#This Row],[Date]])</f>
        <v>2003</v>
      </c>
      <c r="I1024" s="22">
        <f>(StockData[[#This Row],[Close]]-StockData[[#This Row],[Open]])/StockData[[#This Row],[Open]]</f>
        <v>-1.1037527593818985E-3</v>
      </c>
      <c r="J1024" s="34">
        <f>StockData[[#This Row],[Date]]</f>
        <v>37966</v>
      </c>
    </row>
    <row r="1025" spans="1:10" x14ac:dyDescent="0.3">
      <c r="A1025" s="6">
        <v>37967</v>
      </c>
      <c r="B1025" s="41">
        <v>9200</v>
      </c>
      <c r="C1025" s="41">
        <v>9250</v>
      </c>
      <c r="D1025" s="41">
        <v>9060</v>
      </c>
      <c r="E1025" s="41">
        <v>9100</v>
      </c>
      <c r="F1025" s="7">
        <v>21495000</v>
      </c>
      <c r="G1025" s="19" t="str">
        <f>TEXT(StockData[[#This Row],[Date]],"mmm")</f>
        <v>Dec</v>
      </c>
      <c r="H1025" s="19">
        <f>YEAR(StockData[[#This Row],[Date]])</f>
        <v>2003</v>
      </c>
      <c r="I1025" s="22">
        <f>(StockData[[#This Row],[Close]]-StockData[[#This Row],[Open]])/StockData[[#This Row],[Open]]</f>
        <v>-1.0869565217391304E-2</v>
      </c>
      <c r="J1025" s="34">
        <f>StockData[[#This Row],[Date]]</f>
        <v>37967</v>
      </c>
    </row>
    <row r="1026" spans="1:10" x14ac:dyDescent="0.3">
      <c r="A1026" s="6">
        <v>37970</v>
      </c>
      <c r="B1026" s="41">
        <v>9200</v>
      </c>
      <c r="C1026" s="41">
        <v>9290</v>
      </c>
      <c r="D1026" s="41">
        <v>9150</v>
      </c>
      <c r="E1026" s="41">
        <v>9220</v>
      </c>
      <c r="F1026" s="7">
        <v>22075000</v>
      </c>
      <c r="G1026" s="19" t="str">
        <f>TEXT(StockData[[#This Row],[Date]],"mmm")</f>
        <v>Dec</v>
      </c>
      <c r="H1026" s="19">
        <f>YEAR(StockData[[#This Row],[Date]])</f>
        <v>2003</v>
      </c>
      <c r="I1026" s="22">
        <f>(StockData[[#This Row],[Close]]-StockData[[#This Row],[Open]])/StockData[[#This Row],[Open]]</f>
        <v>2.1739130434782609E-3</v>
      </c>
      <c r="J1026" s="34">
        <f>StockData[[#This Row],[Date]]</f>
        <v>37970</v>
      </c>
    </row>
    <row r="1027" spans="1:10" x14ac:dyDescent="0.3">
      <c r="A1027" s="6">
        <v>37971</v>
      </c>
      <c r="B1027" s="41">
        <v>9020</v>
      </c>
      <c r="C1027" s="41">
        <v>9160</v>
      </c>
      <c r="D1027" s="41">
        <v>8980</v>
      </c>
      <c r="E1027" s="41">
        <v>9080</v>
      </c>
      <c r="F1027" s="7">
        <v>24525000</v>
      </c>
      <c r="G1027" s="19" t="str">
        <f>TEXT(StockData[[#This Row],[Date]],"mmm")</f>
        <v>Dec</v>
      </c>
      <c r="H1027" s="19">
        <f>YEAR(StockData[[#This Row],[Date]])</f>
        <v>2003</v>
      </c>
      <c r="I1027" s="22">
        <f>(StockData[[#This Row],[Close]]-StockData[[#This Row],[Open]])/StockData[[#This Row],[Open]]</f>
        <v>6.6518847006651885E-3</v>
      </c>
      <c r="J1027" s="34">
        <f>StockData[[#This Row],[Date]]</f>
        <v>37971</v>
      </c>
    </row>
    <row r="1028" spans="1:10" x14ac:dyDescent="0.3">
      <c r="A1028" s="6">
        <v>37972</v>
      </c>
      <c r="B1028" s="41">
        <v>9100</v>
      </c>
      <c r="C1028" s="41">
        <v>9130</v>
      </c>
      <c r="D1028" s="41">
        <v>8840</v>
      </c>
      <c r="E1028" s="41">
        <v>8850</v>
      </c>
      <c r="F1028" s="7">
        <v>38820000</v>
      </c>
      <c r="G1028" s="19" t="str">
        <f>TEXT(StockData[[#This Row],[Date]],"mmm")</f>
        <v>Dec</v>
      </c>
      <c r="H1028" s="19">
        <f>YEAR(StockData[[#This Row],[Date]])</f>
        <v>2003</v>
      </c>
      <c r="I1028" s="22">
        <f>(StockData[[#This Row],[Close]]-StockData[[#This Row],[Open]])/StockData[[#This Row],[Open]]</f>
        <v>-2.7472527472527472E-2</v>
      </c>
      <c r="J1028" s="34">
        <f>StockData[[#This Row],[Date]]</f>
        <v>37972</v>
      </c>
    </row>
    <row r="1029" spans="1:10" x14ac:dyDescent="0.3">
      <c r="A1029" s="6">
        <v>37973</v>
      </c>
      <c r="B1029" s="41">
        <v>8850</v>
      </c>
      <c r="C1029" s="41">
        <v>8880</v>
      </c>
      <c r="D1029" s="41">
        <v>8750</v>
      </c>
      <c r="E1029" s="41">
        <v>8850</v>
      </c>
      <c r="F1029" s="7">
        <v>39130000</v>
      </c>
      <c r="G1029" s="19" t="str">
        <f>TEXT(StockData[[#This Row],[Date]],"mmm")</f>
        <v>Dec</v>
      </c>
      <c r="H1029" s="19">
        <f>YEAR(StockData[[#This Row],[Date]])</f>
        <v>2003</v>
      </c>
      <c r="I1029" s="22">
        <f>(StockData[[#This Row],[Close]]-StockData[[#This Row],[Open]])/StockData[[#This Row],[Open]]</f>
        <v>0</v>
      </c>
      <c r="J1029" s="34">
        <f>StockData[[#This Row],[Date]]</f>
        <v>37973</v>
      </c>
    </row>
    <row r="1030" spans="1:10" x14ac:dyDescent="0.3">
      <c r="A1030" s="6">
        <v>37974</v>
      </c>
      <c r="B1030" s="41">
        <v>8910</v>
      </c>
      <c r="C1030" s="41">
        <v>9040</v>
      </c>
      <c r="D1030" s="41">
        <v>8870</v>
      </c>
      <c r="E1030" s="41">
        <v>8970</v>
      </c>
      <c r="F1030" s="7">
        <v>23530000</v>
      </c>
      <c r="G1030" s="19" t="str">
        <f>TEXT(StockData[[#This Row],[Date]],"mmm")</f>
        <v>Dec</v>
      </c>
      <c r="H1030" s="19">
        <f>YEAR(StockData[[#This Row],[Date]])</f>
        <v>2003</v>
      </c>
      <c r="I1030" s="22">
        <f>(StockData[[#This Row],[Close]]-StockData[[#This Row],[Open]])/StockData[[#This Row],[Open]]</f>
        <v>6.7340067340067337E-3</v>
      </c>
      <c r="J1030" s="34">
        <f>StockData[[#This Row],[Date]]</f>
        <v>37974</v>
      </c>
    </row>
    <row r="1031" spans="1:10" x14ac:dyDescent="0.3">
      <c r="A1031" s="6">
        <v>37977</v>
      </c>
      <c r="B1031" s="41">
        <v>8820</v>
      </c>
      <c r="C1031" s="41">
        <v>8960</v>
      </c>
      <c r="D1031" s="41">
        <v>8820</v>
      </c>
      <c r="E1031" s="41">
        <v>8840</v>
      </c>
      <c r="F1031" s="7">
        <v>22260000</v>
      </c>
      <c r="G1031" s="19" t="str">
        <f>TEXT(StockData[[#This Row],[Date]],"mmm")</f>
        <v>Dec</v>
      </c>
      <c r="H1031" s="19">
        <f>YEAR(StockData[[#This Row],[Date]])</f>
        <v>2003</v>
      </c>
      <c r="I1031" s="22">
        <f>(StockData[[#This Row],[Close]]-StockData[[#This Row],[Open]])/StockData[[#This Row],[Open]]</f>
        <v>2.2675736961451248E-3</v>
      </c>
      <c r="J1031" s="34">
        <f>StockData[[#This Row],[Date]]</f>
        <v>37977</v>
      </c>
    </row>
    <row r="1032" spans="1:10" x14ac:dyDescent="0.3">
      <c r="A1032" s="6">
        <v>37978</v>
      </c>
      <c r="B1032" s="41">
        <v>8880</v>
      </c>
      <c r="C1032" s="41">
        <v>8930</v>
      </c>
      <c r="D1032" s="41">
        <v>8840</v>
      </c>
      <c r="E1032" s="41">
        <v>8840</v>
      </c>
      <c r="F1032" s="7">
        <v>22600000</v>
      </c>
      <c r="G1032" s="19" t="str">
        <f>TEXT(StockData[[#This Row],[Date]],"mmm")</f>
        <v>Dec</v>
      </c>
      <c r="H1032" s="19">
        <f>YEAR(StockData[[#This Row],[Date]])</f>
        <v>2003</v>
      </c>
      <c r="I1032" s="22">
        <f>(StockData[[#This Row],[Close]]-StockData[[#This Row],[Open]])/StockData[[#This Row],[Open]]</f>
        <v>-4.5045045045045045E-3</v>
      </c>
      <c r="J1032" s="34">
        <f>StockData[[#This Row],[Date]]</f>
        <v>37978</v>
      </c>
    </row>
    <row r="1033" spans="1:10" x14ac:dyDescent="0.3">
      <c r="A1033" s="6">
        <v>37979</v>
      </c>
      <c r="B1033" s="41">
        <v>8900</v>
      </c>
      <c r="C1033" s="41">
        <v>8930</v>
      </c>
      <c r="D1033" s="41">
        <v>8710</v>
      </c>
      <c r="E1033" s="41">
        <v>8780</v>
      </c>
      <c r="F1033" s="7">
        <v>29335000</v>
      </c>
      <c r="G1033" s="19" t="str">
        <f>TEXT(StockData[[#This Row],[Date]],"mmm")</f>
        <v>Dec</v>
      </c>
      <c r="H1033" s="19">
        <f>YEAR(StockData[[#This Row],[Date]])</f>
        <v>2003</v>
      </c>
      <c r="I1033" s="22">
        <f>(StockData[[#This Row],[Close]]-StockData[[#This Row],[Open]])/StockData[[#This Row],[Open]]</f>
        <v>-1.3483146067415731E-2</v>
      </c>
      <c r="J1033" s="34">
        <f>StockData[[#This Row],[Date]]</f>
        <v>37979</v>
      </c>
    </row>
    <row r="1034" spans="1:10" x14ac:dyDescent="0.3">
      <c r="A1034" s="6">
        <v>37980</v>
      </c>
      <c r="B1034" s="41">
        <v>8780</v>
      </c>
      <c r="C1034" s="41">
        <v>8780</v>
      </c>
      <c r="D1034" s="41">
        <v>8780</v>
      </c>
      <c r="E1034" s="41">
        <v>8780</v>
      </c>
      <c r="F1034" s="7">
        <v>0</v>
      </c>
      <c r="G1034" s="19" t="str">
        <f>TEXT(StockData[[#This Row],[Date]],"mmm")</f>
        <v>Dec</v>
      </c>
      <c r="H1034" s="19">
        <f>YEAR(StockData[[#This Row],[Date]])</f>
        <v>2003</v>
      </c>
      <c r="I1034" s="22">
        <f>(StockData[[#This Row],[Close]]-StockData[[#This Row],[Open]])/StockData[[#This Row],[Open]]</f>
        <v>0</v>
      </c>
      <c r="J1034" s="34">
        <f>StockData[[#This Row],[Date]]</f>
        <v>37980</v>
      </c>
    </row>
    <row r="1035" spans="1:10" x14ac:dyDescent="0.3">
      <c r="A1035" s="6">
        <v>37981</v>
      </c>
      <c r="B1035" s="41">
        <v>8780</v>
      </c>
      <c r="C1035" s="41">
        <v>8840</v>
      </c>
      <c r="D1035" s="41">
        <v>8780</v>
      </c>
      <c r="E1035" s="41">
        <v>8830</v>
      </c>
      <c r="F1035" s="7">
        <v>21955000</v>
      </c>
      <c r="G1035" s="19" t="str">
        <f>TEXT(StockData[[#This Row],[Date]],"mmm")</f>
        <v>Dec</v>
      </c>
      <c r="H1035" s="19">
        <f>YEAR(StockData[[#This Row],[Date]])</f>
        <v>2003</v>
      </c>
      <c r="I1035" s="22">
        <f>(StockData[[#This Row],[Close]]-StockData[[#This Row],[Open]])/StockData[[#This Row],[Open]]</f>
        <v>5.6947608200455585E-3</v>
      </c>
      <c r="J1035" s="34">
        <f>StockData[[#This Row],[Date]]</f>
        <v>37981</v>
      </c>
    </row>
    <row r="1036" spans="1:10" x14ac:dyDescent="0.3">
      <c r="A1036" s="6">
        <v>37984</v>
      </c>
      <c r="B1036" s="41">
        <v>8800</v>
      </c>
      <c r="C1036" s="41">
        <v>8850</v>
      </c>
      <c r="D1036" s="41">
        <v>8760</v>
      </c>
      <c r="E1036" s="41">
        <v>8800</v>
      </c>
      <c r="F1036" s="7">
        <v>18440000</v>
      </c>
      <c r="G1036" s="19" t="str">
        <f>TEXT(StockData[[#This Row],[Date]],"mmm")</f>
        <v>Dec</v>
      </c>
      <c r="H1036" s="19">
        <f>YEAR(StockData[[#This Row],[Date]])</f>
        <v>2003</v>
      </c>
      <c r="I1036" s="22">
        <f>(StockData[[#This Row],[Close]]-StockData[[#This Row],[Open]])/StockData[[#This Row],[Open]]</f>
        <v>0</v>
      </c>
      <c r="J1036" s="34">
        <f>StockData[[#This Row],[Date]]</f>
        <v>37984</v>
      </c>
    </row>
    <row r="1037" spans="1:10" x14ac:dyDescent="0.3">
      <c r="A1037" s="6">
        <v>37985</v>
      </c>
      <c r="B1037" s="41">
        <v>8960</v>
      </c>
      <c r="C1037" s="41">
        <v>9080</v>
      </c>
      <c r="D1037" s="41">
        <v>8900</v>
      </c>
      <c r="E1037" s="41">
        <v>9020</v>
      </c>
      <c r="F1037" s="7">
        <v>22430000</v>
      </c>
      <c r="G1037" s="19" t="str">
        <f>TEXT(StockData[[#This Row],[Date]],"mmm")</f>
        <v>Dec</v>
      </c>
      <c r="H1037" s="19">
        <f>YEAR(StockData[[#This Row],[Date]])</f>
        <v>2003</v>
      </c>
      <c r="I1037" s="22">
        <f>(StockData[[#This Row],[Close]]-StockData[[#This Row],[Open]])/StockData[[#This Row],[Open]]</f>
        <v>6.6964285714285711E-3</v>
      </c>
      <c r="J1037" s="34">
        <f>StockData[[#This Row],[Date]]</f>
        <v>37985</v>
      </c>
    </row>
    <row r="1038" spans="1:10" x14ac:dyDescent="0.3">
      <c r="A1038" s="6">
        <v>37986</v>
      </c>
      <c r="B1038" s="41">
        <v>9020</v>
      </c>
      <c r="C1038" s="41">
        <v>9020</v>
      </c>
      <c r="D1038" s="41">
        <v>9020</v>
      </c>
      <c r="E1038" s="41">
        <v>9020</v>
      </c>
      <c r="F1038" s="7">
        <v>0</v>
      </c>
      <c r="G1038" s="19" t="str">
        <f>TEXT(StockData[[#This Row],[Date]],"mmm")</f>
        <v>Dec</v>
      </c>
      <c r="H1038" s="19">
        <f>YEAR(StockData[[#This Row],[Date]])</f>
        <v>2003</v>
      </c>
      <c r="I1038" s="22">
        <f>(StockData[[#This Row],[Close]]-StockData[[#This Row],[Open]])/StockData[[#This Row],[Open]]</f>
        <v>0</v>
      </c>
      <c r="J1038" s="34">
        <f>StockData[[#This Row],[Date]]</f>
        <v>37986</v>
      </c>
    </row>
    <row r="1039" spans="1:10" x14ac:dyDescent="0.3">
      <c r="A1039" s="6">
        <v>37987</v>
      </c>
      <c r="B1039" s="41">
        <v>9020</v>
      </c>
      <c r="C1039" s="41">
        <v>9020</v>
      </c>
      <c r="D1039" s="41">
        <v>9020</v>
      </c>
      <c r="E1039" s="41">
        <v>9020</v>
      </c>
      <c r="F1039" s="7">
        <v>0</v>
      </c>
      <c r="G1039" s="19" t="str">
        <f>TEXT(StockData[[#This Row],[Date]],"mmm")</f>
        <v>Jan</v>
      </c>
      <c r="H1039" s="19">
        <f>YEAR(StockData[[#This Row],[Date]])</f>
        <v>2004</v>
      </c>
      <c r="I1039" s="22">
        <f>(StockData[[#This Row],[Close]]-StockData[[#This Row],[Open]])/StockData[[#This Row],[Open]]</f>
        <v>0</v>
      </c>
      <c r="J1039" s="34">
        <f>StockData[[#This Row],[Date]]</f>
        <v>37987</v>
      </c>
    </row>
    <row r="1040" spans="1:10" x14ac:dyDescent="0.3">
      <c r="A1040" s="6">
        <v>37988</v>
      </c>
      <c r="B1040" s="41">
        <v>9020</v>
      </c>
      <c r="C1040" s="41">
        <v>9060</v>
      </c>
      <c r="D1040" s="41">
        <v>8930</v>
      </c>
      <c r="E1040" s="41">
        <v>8980</v>
      </c>
      <c r="F1040" s="7">
        <v>18940000</v>
      </c>
      <c r="G1040" s="19" t="str">
        <f>TEXT(StockData[[#This Row],[Date]],"mmm")</f>
        <v>Jan</v>
      </c>
      <c r="H1040" s="19">
        <f>YEAR(StockData[[#This Row],[Date]])</f>
        <v>2004</v>
      </c>
      <c r="I1040" s="22">
        <f>(StockData[[#This Row],[Close]]-StockData[[#This Row],[Open]])/StockData[[#This Row],[Open]]</f>
        <v>-4.434589800443459E-3</v>
      </c>
      <c r="J1040" s="34">
        <f>StockData[[#This Row],[Date]]</f>
        <v>37988</v>
      </c>
    </row>
    <row r="1041" spans="1:10" x14ac:dyDescent="0.3">
      <c r="A1041" s="6">
        <v>37991</v>
      </c>
      <c r="B1041" s="41">
        <v>8980</v>
      </c>
      <c r="C1041" s="41">
        <v>9150</v>
      </c>
      <c r="D1041" s="41">
        <v>8950</v>
      </c>
      <c r="E1041" s="41">
        <v>9150</v>
      </c>
      <c r="F1041" s="7">
        <v>22385000</v>
      </c>
      <c r="G1041" s="19" t="str">
        <f>TEXT(StockData[[#This Row],[Date]],"mmm")</f>
        <v>Jan</v>
      </c>
      <c r="H1041" s="19">
        <f>YEAR(StockData[[#This Row],[Date]])</f>
        <v>2004</v>
      </c>
      <c r="I1041" s="22">
        <f>(StockData[[#This Row],[Close]]-StockData[[#This Row],[Open]])/StockData[[#This Row],[Open]]</f>
        <v>1.8930957683741648E-2</v>
      </c>
      <c r="J1041" s="34">
        <f>StockData[[#This Row],[Date]]</f>
        <v>37991</v>
      </c>
    </row>
    <row r="1042" spans="1:10" x14ac:dyDescent="0.3">
      <c r="A1042" s="6">
        <v>37992</v>
      </c>
      <c r="B1042" s="41">
        <v>9340</v>
      </c>
      <c r="C1042" s="41">
        <v>9340</v>
      </c>
      <c r="D1042" s="41">
        <v>9170</v>
      </c>
      <c r="E1042" s="41">
        <v>9200</v>
      </c>
      <c r="F1042" s="7">
        <v>22405000</v>
      </c>
      <c r="G1042" s="19" t="str">
        <f>TEXT(StockData[[#This Row],[Date]],"mmm")</f>
        <v>Jan</v>
      </c>
      <c r="H1042" s="19">
        <f>YEAR(StockData[[#This Row],[Date]])</f>
        <v>2004</v>
      </c>
      <c r="I1042" s="22">
        <f>(StockData[[#This Row],[Close]]-StockData[[#This Row],[Open]])/StockData[[#This Row],[Open]]</f>
        <v>-1.4989293361884369E-2</v>
      </c>
      <c r="J1042" s="34">
        <f>StockData[[#This Row],[Date]]</f>
        <v>37992</v>
      </c>
    </row>
    <row r="1043" spans="1:10" x14ac:dyDescent="0.3">
      <c r="A1043" s="6">
        <v>37993</v>
      </c>
      <c r="B1043" s="41">
        <v>9270</v>
      </c>
      <c r="C1043" s="41">
        <v>9380</v>
      </c>
      <c r="D1043" s="41">
        <v>9240</v>
      </c>
      <c r="E1043" s="41">
        <v>9300</v>
      </c>
      <c r="F1043" s="7">
        <v>19970000</v>
      </c>
      <c r="G1043" s="19" t="str">
        <f>TEXT(StockData[[#This Row],[Date]],"mmm")</f>
        <v>Jan</v>
      </c>
      <c r="H1043" s="19">
        <f>YEAR(StockData[[#This Row],[Date]])</f>
        <v>2004</v>
      </c>
      <c r="I1043" s="22">
        <f>(StockData[[#This Row],[Close]]-StockData[[#This Row],[Open]])/StockData[[#This Row],[Open]]</f>
        <v>3.2362459546925568E-3</v>
      </c>
      <c r="J1043" s="34">
        <f>StockData[[#This Row],[Date]]</f>
        <v>37993</v>
      </c>
    </row>
    <row r="1044" spans="1:10" x14ac:dyDescent="0.3">
      <c r="A1044" s="6">
        <v>37994</v>
      </c>
      <c r="B1044" s="41">
        <v>9420</v>
      </c>
      <c r="C1044" s="41">
        <v>9550</v>
      </c>
      <c r="D1044" s="41">
        <v>9370</v>
      </c>
      <c r="E1044" s="41">
        <v>9380</v>
      </c>
      <c r="F1044" s="7">
        <v>37520000</v>
      </c>
      <c r="G1044" s="19" t="str">
        <f>TEXT(StockData[[#This Row],[Date]],"mmm")</f>
        <v>Jan</v>
      </c>
      <c r="H1044" s="19">
        <f>YEAR(StockData[[#This Row],[Date]])</f>
        <v>2004</v>
      </c>
      <c r="I1044" s="22">
        <f>(StockData[[#This Row],[Close]]-StockData[[#This Row],[Open]])/StockData[[#This Row],[Open]]</f>
        <v>-4.246284501061571E-3</v>
      </c>
      <c r="J1044" s="34">
        <f>StockData[[#This Row],[Date]]</f>
        <v>37994</v>
      </c>
    </row>
    <row r="1045" spans="1:10" x14ac:dyDescent="0.3">
      <c r="A1045" s="6">
        <v>37995</v>
      </c>
      <c r="B1045" s="41">
        <v>9600</v>
      </c>
      <c r="C1045" s="41">
        <v>10240</v>
      </c>
      <c r="D1045" s="41">
        <v>9560</v>
      </c>
      <c r="E1045" s="41">
        <v>10160</v>
      </c>
      <c r="F1045" s="7">
        <v>73480000</v>
      </c>
      <c r="G1045" s="19" t="str">
        <f>TEXT(StockData[[#This Row],[Date]],"mmm")</f>
        <v>Jan</v>
      </c>
      <c r="H1045" s="19">
        <f>YEAR(StockData[[#This Row],[Date]])</f>
        <v>2004</v>
      </c>
      <c r="I1045" s="22">
        <f>(StockData[[#This Row],[Close]]-StockData[[#This Row],[Open]])/StockData[[#This Row],[Open]]</f>
        <v>5.8333333333333334E-2</v>
      </c>
      <c r="J1045" s="34">
        <f>StockData[[#This Row],[Date]]</f>
        <v>37995</v>
      </c>
    </row>
    <row r="1046" spans="1:10" x14ac:dyDescent="0.3">
      <c r="A1046" s="6">
        <v>37998</v>
      </c>
      <c r="B1046" s="41">
        <v>10100</v>
      </c>
      <c r="C1046" s="41">
        <v>10200</v>
      </c>
      <c r="D1046" s="41">
        <v>9960</v>
      </c>
      <c r="E1046" s="41">
        <v>10100</v>
      </c>
      <c r="F1046" s="7">
        <v>33995000</v>
      </c>
      <c r="G1046" s="19" t="str">
        <f>TEXT(StockData[[#This Row],[Date]],"mmm")</f>
        <v>Jan</v>
      </c>
      <c r="H1046" s="19">
        <f>YEAR(StockData[[#This Row],[Date]])</f>
        <v>2004</v>
      </c>
      <c r="I1046" s="22">
        <f>(StockData[[#This Row],[Close]]-StockData[[#This Row],[Open]])/StockData[[#This Row],[Open]]</f>
        <v>0</v>
      </c>
      <c r="J1046" s="34">
        <f>StockData[[#This Row],[Date]]</f>
        <v>37998</v>
      </c>
    </row>
    <row r="1047" spans="1:10" x14ac:dyDescent="0.3">
      <c r="A1047" s="6">
        <v>37999</v>
      </c>
      <c r="B1047" s="41">
        <v>10160</v>
      </c>
      <c r="C1047" s="41">
        <v>10180</v>
      </c>
      <c r="D1047" s="41">
        <v>10000</v>
      </c>
      <c r="E1047" s="41">
        <v>10060</v>
      </c>
      <c r="F1047" s="7">
        <v>22040000</v>
      </c>
      <c r="G1047" s="19" t="str">
        <f>TEXT(StockData[[#This Row],[Date]],"mmm")</f>
        <v>Jan</v>
      </c>
      <c r="H1047" s="19">
        <f>YEAR(StockData[[#This Row],[Date]])</f>
        <v>2004</v>
      </c>
      <c r="I1047" s="22">
        <f>(StockData[[#This Row],[Close]]-StockData[[#This Row],[Open]])/StockData[[#This Row],[Open]]</f>
        <v>-9.8425196850393699E-3</v>
      </c>
      <c r="J1047" s="34">
        <f>StockData[[#This Row],[Date]]</f>
        <v>37999</v>
      </c>
    </row>
    <row r="1048" spans="1:10" x14ac:dyDescent="0.3">
      <c r="A1048" s="6">
        <v>38000</v>
      </c>
      <c r="B1048" s="41">
        <v>9820</v>
      </c>
      <c r="C1048" s="41">
        <v>9990</v>
      </c>
      <c r="D1048" s="41">
        <v>9820</v>
      </c>
      <c r="E1048" s="41">
        <v>9890</v>
      </c>
      <c r="F1048" s="7">
        <v>28740000</v>
      </c>
      <c r="G1048" s="19" t="str">
        <f>TEXT(StockData[[#This Row],[Date]],"mmm")</f>
        <v>Jan</v>
      </c>
      <c r="H1048" s="19">
        <f>YEAR(StockData[[#This Row],[Date]])</f>
        <v>2004</v>
      </c>
      <c r="I1048" s="22">
        <f>(StockData[[#This Row],[Close]]-StockData[[#This Row],[Open]])/StockData[[#This Row],[Open]]</f>
        <v>7.1283095723014261E-3</v>
      </c>
      <c r="J1048" s="34">
        <f>StockData[[#This Row],[Date]]</f>
        <v>38000</v>
      </c>
    </row>
    <row r="1049" spans="1:10" x14ac:dyDescent="0.3">
      <c r="A1049" s="6">
        <v>38001</v>
      </c>
      <c r="B1049" s="41">
        <v>9900</v>
      </c>
      <c r="C1049" s="41">
        <v>10000</v>
      </c>
      <c r="D1049" s="41">
        <v>9810</v>
      </c>
      <c r="E1049" s="41">
        <v>9930</v>
      </c>
      <c r="F1049" s="7">
        <v>31625000</v>
      </c>
      <c r="G1049" s="19" t="str">
        <f>TEXT(StockData[[#This Row],[Date]],"mmm")</f>
        <v>Jan</v>
      </c>
      <c r="H1049" s="19">
        <f>YEAR(StockData[[#This Row],[Date]])</f>
        <v>2004</v>
      </c>
      <c r="I1049" s="22">
        <f>(StockData[[#This Row],[Close]]-StockData[[#This Row],[Open]])/StockData[[#This Row],[Open]]</f>
        <v>3.0303030303030303E-3</v>
      </c>
      <c r="J1049" s="34">
        <f>StockData[[#This Row],[Date]]</f>
        <v>38001</v>
      </c>
    </row>
    <row r="1050" spans="1:10" x14ac:dyDescent="0.3">
      <c r="A1050" s="6">
        <v>38002</v>
      </c>
      <c r="B1050" s="41">
        <v>10020</v>
      </c>
      <c r="C1050" s="41">
        <v>10140</v>
      </c>
      <c r="D1050" s="41">
        <v>10000</v>
      </c>
      <c r="E1050" s="41">
        <v>10120</v>
      </c>
      <c r="F1050" s="7">
        <v>27745000</v>
      </c>
      <c r="G1050" s="19" t="str">
        <f>TEXT(StockData[[#This Row],[Date]],"mmm")</f>
        <v>Jan</v>
      </c>
      <c r="H1050" s="19">
        <f>YEAR(StockData[[#This Row],[Date]])</f>
        <v>2004</v>
      </c>
      <c r="I1050" s="22">
        <f>(StockData[[#This Row],[Close]]-StockData[[#This Row],[Open]])/StockData[[#This Row],[Open]]</f>
        <v>9.9800399201596807E-3</v>
      </c>
      <c r="J1050" s="34">
        <f>StockData[[#This Row],[Date]]</f>
        <v>38002</v>
      </c>
    </row>
    <row r="1051" spans="1:10" x14ac:dyDescent="0.3">
      <c r="A1051" s="6">
        <v>38005</v>
      </c>
      <c r="B1051" s="41">
        <v>10180</v>
      </c>
      <c r="C1051" s="41">
        <v>10480</v>
      </c>
      <c r="D1051" s="41">
        <v>10140</v>
      </c>
      <c r="E1051" s="41">
        <v>10420</v>
      </c>
      <c r="F1051" s="7">
        <v>26945000</v>
      </c>
      <c r="G1051" s="19" t="str">
        <f>TEXT(StockData[[#This Row],[Date]],"mmm")</f>
        <v>Jan</v>
      </c>
      <c r="H1051" s="19">
        <f>YEAR(StockData[[#This Row],[Date]])</f>
        <v>2004</v>
      </c>
      <c r="I1051" s="22">
        <f>(StockData[[#This Row],[Close]]-StockData[[#This Row],[Open]])/StockData[[#This Row],[Open]]</f>
        <v>2.3575638506876228E-2</v>
      </c>
      <c r="J1051" s="34">
        <f>StockData[[#This Row],[Date]]</f>
        <v>38005</v>
      </c>
    </row>
    <row r="1052" spans="1:10" x14ac:dyDescent="0.3">
      <c r="A1052" s="6">
        <v>38006</v>
      </c>
      <c r="B1052" s="41">
        <v>10420</v>
      </c>
      <c r="C1052" s="41">
        <v>10600</v>
      </c>
      <c r="D1052" s="41">
        <v>10300</v>
      </c>
      <c r="E1052" s="41">
        <v>10520</v>
      </c>
      <c r="F1052" s="7">
        <v>20150000</v>
      </c>
      <c r="G1052" s="19" t="str">
        <f>TEXT(StockData[[#This Row],[Date]],"mmm")</f>
        <v>Jan</v>
      </c>
      <c r="H1052" s="19">
        <f>YEAR(StockData[[#This Row],[Date]])</f>
        <v>2004</v>
      </c>
      <c r="I1052" s="22">
        <f>(StockData[[#This Row],[Close]]-StockData[[#This Row],[Open]])/StockData[[#This Row],[Open]]</f>
        <v>9.5969289827255271E-3</v>
      </c>
      <c r="J1052" s="34">
        <f>StockData[[#This Row],[Date]]</f>
        <v>38006</v>
      </c>
    </row>
    <row r="1053" spans="1:10" x14ac:dyDescent="0.3">
      <c r="A1053" s="6">
        <v>38007</v>
      </c>
      <c r="B1053" s="41">
        <v>10520</v>
      </c>
      <c r="C1053" s="41">
        <v>10520</v>
      </c>
      <c r="D1053" s="41">
        <v>10520</v>
      </c>
      <c r="E1053" s="41">
        <v>10520</v>
      </c>
      <c r="F1053" s="7">
        <v>0</v>
      </c>
      <c r="G1053" s="19" t="str">
        <f>TEXT(StockData[[#This Row],[Date]],"mmm")</f>
        <v>Jan</v>
      </c>
      <c r="H1053" s="19">
        <f>YEAR(StockData[[#This Row],[Date]])</f>
        <v>2004</v>
      </c>
      <c r="I1053" s="22">
        <f>(StockData[[#This Row],[Close]]-StockData[[#This Row],[Open]])/StockData[[#This Row],[Open]]</f>
        <v>0</v>
      </c>
      <c r="J1053" s="34">
        <f>StockData[[#This Row],[Date]]</f>
        <v>38007</v>
      </c>
    </row>
    <row r="1054" spans="1:10" x14ac:dyDescent="0.3">
      <c r="A1054" s="6">
        <v>38008</v>
      </c>
      <c r="B1054" s="41">
        <v>10520</v>
      </c>
      <c r="C1054" s="41">
        <v>10520</v>
      </c>
      <c r="D1054" s="41">
        <v>10520</v>
      </c>
      <c r="E1054" s="41">
        <v>10520</v>
      </c>
      <c r="F1054" s="7">
        <v>0</v>
      </c>
      <c r="G1054" s="19" t="str">
        <f>TEXT(StockData[[#This Row],[Date]],"mmm")</f>
        <v>Jan</v>
      </c>
      <c r="H1054" s="19">
        <f>YEAR(StockData[[#This Row],[Date]])</f>
        <v>2004</v>
      </c>
      <c r="I1054" s="22">
        <f>(StockData[[#This Row],[Close]]-StockData[[#This Row],[Open]])/StockData[[#This Row],[Open]]</f>
        <v>0</v>
      </c>
      <c r="J1054" s="34">
        <f>StockData[[#This Row],[Date]]</f>
        <v>38008</v>
      </c>
    </row>
    <row r="1055" spans="1:10" x14ac:dyDescent="0.3">
      <c r="A1055" s="6">
        <v>38009</v>
      </c>
      <c r="B1055" s="41">
        <v>10520</v>
      </c>
      <c r="C1055" s="41">
        <v>10520</v>
      </c>
      <c r="D1055" s="41">
        <v>10520</v>
      </c>
      <c r="E1055" s="41">
        <v>10520</v>
      </c>
      <c r="F1055" s="7">
        <v>0</v>
      </c>
      <c r="G1055" s="19" t="str">
        <f>TEXT(StockData[[#This Row],[Date]],"mmm")</f>
        <v>Jan</v>
      </c>
      <c r="H1055" s="19">
        <f>YEAR(StockData[[#This Row],[Date]])</f>
        <v>2004</v>
      </c>
      <c r="I1055" s="22">
        <f>(StockData[[#This Row],[Close]]-StockData[[#This Row],[Open]])/StockData[[#This Row],[Open]]</f>
        <v>0</v>
      </c>
      <c r="J1055" s="34">
        <f>StockData[[#This Row],[Date]]</f>
        <v>38009</v>
      </c>
    </row>
    <row r="1056" spans="1:10" x14ac:dyDescent="0.3">
      <c r="A1056" s="6">
        <v>38012</v>
      </c>
      <c r="B1056" s="41">
        <v>10840</v>
      </c>
      <c r="C1056" s="41">
        <v>11100</v>
      </c>
      <c r="D1056" s="41">
        <v>10700</v>
      </c>
      <c r="E1056" s="41">
        <v>10900</v>
      </c>
      <c r="F1056" s="7">
        <v>73785000</v>
      </c>
      <c r="G1056" s="19" t="str">
        <f>TEXT(StockData[[#This Row],[Date]],"mmm")</f>
        <v>Jan</v>
      </c>
      <c r="H1056" s="19">
        <f>YEAR(StockData[[#This Row],[Date]])</f>
        <v>2004</v>
      </c>
      <c r="I1056" s="22">
        <f>(StockData[[#This Row],[Close]]-StockData[[#This Row],[Open]])/StockData[[#This Row],[Open]]</f>
        <v>5.5350553505535052E-3</v>
      </c>
      <c r="J1056" s="34">
        <f>StockData[[#This Row],[Date]]</f>
        <v>38012</v>
      </c>
    </row>
    <row r="1057" spans="1:10" x14ac:dyDescent="0.3">
      <c r="A1057" s="6">
        <v>38013</v>
      </c>
      <c r="B1057" s="41">
        <v>11080</v>
      </c>
      <c r="C1057" s="41">
        <v>11080</v>
      </c>
      <c r="D1057" s="41">
        <v>10600</v>
      </c>
      <c r="E1057" s="41">
        <v>10700</v>
      </c>
      <c r="F1057" s="7">
        <v>34810000</v>
      </c>
      <c r="G1057" s="19" t="str">
        <f>TEXT(StockData[[#This Row],[Date]],"mmm")</f>
        <v>Jan</v>
      </c>
      <c r="H1057" s="19">
        <f>YEAR(StockData[[#This Row],[Date]])</f>
        <v>2004</v>
      </c>
      <c r="I1057" s="22">
        <f>(StockData[[#This Row],[Close]]-StockData[[#This Row],[Open]])/StockData[[#This Row],[Open]]</f>
        <v>-3.4296028880866428E-2</v>
      </c>
      <c r="J1057" s="34">
        <f>StockData[[#This Row],[Date]]</f>
        <v>38013</v>
      </c>
    </row>
    <row r="1058" spans="1:10" x14ac:dyDescent="0.3">
      <c r="A1058" s="6">
        <v>38014</v>
      </c>
      <c r="B1058" s="41">
        <v>10760</v>
      </c>
      <c r="C1058" s="41">
        <v>10960</v>
      </c>
      <c r="D1058" s="41">
        <v>10640</v>
      </c>
      <c r="E1058" s="41">
        <v>10760</v>
      </c>
      <c r="F1058" s="7">
        <v>29185000</v>
      </c>
      <c r="G1058" s="19" t="str">
        <f>TEXT(StockData[[#This Row],[Date]],"mmm")</f>
        <v>Jan</v>
      </c>
      <c r="H1058" s="19">
        <f>YEAR(StockData[[#This Row],[Date]])</f>
        <v>2004</v>
      </c>
      <c r="I1058" s="22">
        <f>(StockData[[#This Row],[Close]]-StockData[[#This Row],[Open]])/StockData[[#This Row],[Open]]</f>
        <v>0</v>
      </c>
      <c r="J1058" s="34">
        <f>StockData[[#This Row],[Date]]</f>
        <v>38014</v>
      </c>
    </row>
    <row r="1059" spans="1:10" x14ac:dyDescent="0.3">
      <c r="A1059" s="6">
        <v>38015</v>
      </c>
      <c r="B1059" s="41">
        <v>10820</v>
      </c>
      <c r="C1059" s="41">
        <v>10820</v>
      </c>
      <c r="D1059" s="41">
        <v>10560</v>
      </c>
      <c r="E1059" s="41">
        <v>10660</v>
      </c>
      <c r="F1059" s="7">
        <v>23660000</v>
      </c>
      <c r="G1059" s="19" t="str">
        <f>TEXT(StockData[[#This Row],[Date]],"mmm")</f>
        <v>Jan</v>
      </c>
      <c r="H1059" s="19">
        <f>YEAR(StockData[[#This Row],[Date]])</f>
        <v>2004</v>
      </c>
      <c r="I1059" s="22">
        <f>(StockData[[#This Row],[Close]]-StockData[[#This Row],[Open]])/StockData[[#This Row],[Open]]</f>
        <v>-1.4787430683918669E-2</v>
      </c>
      <c r="J1059" s="34">
        <f>StockData[[#This Row],[Date]]</f>
        <v>38015</v>
      </c>
    </row>
    <row r="1060" spans="1:10" x14ac:dyDescent="0.3">
      <c r="A1060" s="6">
        <v>38016</v>
      </c>
      <c r="B1060" s="41">
        <v>10660</v>
      </c>
      <c r="C1060" s="41">
        <v>10680</v>
      </c>
      <c r="D1060" s="41">
        <v>10420</v>
      </c>
      <c r="E1060" s="41">
        <v>10480</v>
      </c>
      <c r="F1060" s="7">
        <v>21515000</v>
      </c>
      <c r="G1060" s="19" t="str">
        <f>TEXT(StockData[[#This Row],[Date]],"mmm")</f>
        <v>Jan</v>
      </c>
      <c r="H1060" s="19">
        <f>YEAR(StockData[[#This Row],[Date]])</f>
        <v>2004</v>
      </c>
      <c r="I1060" s="22">
        <f>(StockData[[#This Row],[Close]]-StockData[[#This Row],[Open]])/StockData[[#This Row],[Open]]</f>
        <v>-1.6885553470919325E-2</v>
      </c>
      <c r="J1060" s="34">
        <f>StockData[[#This Row],[Date]]</f>
        <v>38016</v>
      </c>
    </row>
    <row r="1061" spans="1:10" x14ac:dyDescent="0.3">
      <c r="A1061" s="6">
        <v>38019</v>
      </c>
      <c r="B1061" s="41">
        <v>10480</v>
      </c>
      <c r="C1061" s="41">
        <v>10600</v>
      </c>
      <c r="D1061" s="41">
        <v>10400</v>
      </c>
      <c r="E1061" s="41">
        <v>10600</v>
      </c>
      <c r="F1061" s="7">
        <v>12645000</v>
      </c>
      <c r="G1061" s="19" t="str">
        <f>TEXT(StockData[[#This Row],[Date]],"mmm")</f>
        <v>Feb</v>
      </c>
      <c r="H1061" s="19">
        <f>YEAR(StockData[[#This Row],[Date]])</f>
        <v>2004</v>
      </c>
      <c r="I1061" s="22">
        <f>(StockData[[#This Row],[Close]]-StockData[[#This Row],[Open]])/StockData[[#This Row],[Open]]</f>
        <v>1.1450381679389313E-2</v>
      </c>
      <c r="J1061" s="34">
        <f>StockData[[#This Row],[Date]]</f>
        <v>38019</v>
      </c>
    </row>
    <row r="1062" spans="1:10" x14ac:dyDescent="0.3">
      <c r="A1062" s="6">
        <v>38020</v>
      </c>
      <c r="B1062" s="41">
        <v>10300</v>
      </c>
      <c r="C1062" s="41">
        <v>10480</v>
      </c>
      <c r="D1062" s="41">
        <v>10280</v>
      </c>
      <c r="E1062" s="41">
        <v>10340</v>
      </c>
      <c r="F1062" s="7">
        <v>22930000</v>
      </c>
      <c r="G1062" s="19" t="str">
        <f>TEXT(StockData[[#This Row],[Date]],"mmm")</f>
        <v>Feb</v>
      </c>
      <c r="H1062" s="19">
        <f>YEAR(StockData[[#This Row],[Date]])</f>
        <v>2004</v>
      </c>
      <c r="I1062" s="22">
        <f>(StockData[[#This Row],[Close]]-StockData[[#This Row],[Open]])/StockData[[#This Row],[Open]]</f>
        <v>3.8834951456310678E-3</v>
      </c>
      <c r="J1062" s="34">
        <f>StockData[[#This Row],[Date]]</f>
        <v>38020</v>
      </c>
    </row>
    <row r="1063" spans="1:10" x14ac:dyDescent="0.3">
      <c r="A1063" s="6">
        <v>38021</v>
      </c>
      <c r="B1063" s="41">
        <v>10280</v>
      </c>
      <c r="C1063" s="41">
        <v>10340</v>
      </c>
      <c r="D1063" s="41">
        <v>10180</v>
      </c>
      <c r="E1063" s="41">
        <v>10180</v>
      </c>
      <c r="F1063" s="7">
        <v>18560000</v>
      </c>
      <c r="G1063" s="19" t="str">
        <f>TEXT(StockData[[#This Row],[Date]],"mmm")</f>
        <v>Feb</v>
      </c>
      <c r="H1063" s="19">
        <f>YEAR(StockData[[#This Row],[Date]])</f>
        <v>2004</v>
      </c>
      <c r="I1063" s="22">
        <f>(StockData[[#This Row],[Close]]-StockData[[#This Row],[Open]])/StockData[[#This Row],[Open]]</f>
        <v>-9.727626459143969E-3</v>
      </c>
      <c r="J1063" s="34">
        <f>StockData[[#This Row],[Date]]</f>
        <v>38021</v>
      </c>
    </row>
    <row r="1064" spans="1:10" x14ac:dyDescent="0.3">
      <c r="A1064" s="6">
        <v>38022</v>
      </c>
      <c r="B1064" s="41">
        <v>10100</v>
      </c>
      <c r="C1064" s="41">
        <v>10300</v>
      </c>
      <c r="D1064" s="41">
        <v>10060</v>
      </c>
      <c r="E1064" s="41">
        <v>10240</v>
      </c>
      <c r="F1064" s="7">
        <v>18245000</v>
      </c>
      <c r="G1064" s="19" t="str">
        <f>TEXT(StockData[[#This Row],[Date]],"mmm")</f>
        <v>Feb</v>
      </c>
      <c r="H1064" s="19">
        <f>YEAR(StockData[[#This Row],[Date]])</f>
        <v>2004</v>
      </c>
      <c r="I1064" s="22">
        <f>(StockData[[#This Row],[Close]]-StockData[[#This Row],[Open]])/StockData[[#This Row],[Open]]</f>
        <v>1.3861386138613862E-2</v>
      </c>
      <c r="J1064" s="34">
        <f>StockData[[#This Row],[Date]]</f>
        <v>38022</v>
      </c>
    </row>
    <row r="1065" spans="1:10" x14ac:dyDescent="0.3">
      <c r="A1065" s="6">
        <v>38023</v>
      </c>
      <c r="B1065" s="41">
        <v>10320</v>
      </c>
      <c r="C1065" s="41">
        <v>10700</v>
      </c>
      <c r="D1065" s="41">
        <v>10280</v>
      </c>
      <c r="E1065" s="41">
        <v>10540</v>
      </c>
      <c r="F1065" s="7">
        <v>34875000</v>
      </c>
      <c r="G1065" s="19" t="str">
        <f>TEXT(StockData[[#This Row],[Date]],"mmm")</f>
        <v>Feb</v>
      </c>
      <c r="H1065" s="19">
        <f>YEAR(StockData[[#This Row],[Date]])</f>
        <v>2004</v>
      </c>
      <c r="I1065" s="22">
        <f>(StockData[[#This Row],[Close]]-StockData[[#This Row],[Open]])/StockData[[#This Row],[Open]]</f>
        <v>2.1317829457364341E-2</v>
      </c>
      <c r="J1065" s="34">
        <f>StockData[[#This Row],[Date]]</f>
        <v>38023</v>
      </c>
    </row>
    <row r="1066" spans="1:10" x14ac:dyDescent="0.3">
      <c r="A1066" s="6">
        <v>38026</v>
      </c>
      <c r="B1066" s="41">
        <v>10720</v>
      </c>
      <c r="C1066" s="41">
        <v>10920</v>
      </c>
      <c r="D1066" s="41">
        <v>10700</v>
      </c>
      <c r="E1066" s="41">
        <v>10860</v>
      </c>
      <c r="F1066" s="7">
        <v>22635000</v>
      </c>
      <c r="G1066" s="19" t="str">
        <f>TEXT(StockData[[#This Row],[Date]],"mmm")</f>
        <v>Feb</v>
      </c>
      <c r="H1066" s="19">
        <f>YEAR(StockData[[#This Row],[Date]])</f>
        <v>2004</v>
      </c>
      <c r="I1066" s="22">
        <f>(StockData[[#This Row],[Close]]-StockData[[#This Row],[Open]])/StockData[[#This Row],[Open]]</f>
        <v>1.3059701492537313E-2</v>
      </c>
      <c r="J1066" s="34">
        <f>StockData[[#This Row],[Date]]</f>
        <v>38026</v>
      </c>
    </row>
    <row r="1067" spans="1:10" x14ac:dyDescent="0.3">
      <c r="A1067" s="6">
        <v>38027</v>
      </c>
      <c r="B1067" s="41">
        <v>10940</v>
      </c>
      <c r="C1067" s="41">
        <v>11000</v>
      </c>
      <c r="D1067" s="41">
        <v>10760</v>
      </c>
      <c r="E1067" s="41">
        <v>10920</v>
      </c>
      <c r="F1067" s="7">
        <v>20570000</v>
      </c>
      <c r="G1067" s="19" t="str">
        <f>TEXT(StockData[[#This Row],[Date]],"mmm")</f>
        <v>Feb</v>
      </c>
      <c r="H1067" s="19">
        <f>YEAR(StockData[[#This Row],[Date]])</f>
        <v>2004</v>
      </c>
      <c r="I1067" s="22">
        <f>(StockData[[#This Row],[Close]]-StockData[[#This Row],[Open]])/StockData[[#This Row],[Open]]</f>
        <v>-1.8281535648994515E-3</v>
      </c>
      <c r="J1067" s="34">
        <f>StockData[[#This Row],[Date]]</f>
        <v>38027</v>
      </c>
    </row>
    <row r="1068" spans="1:10" x14ac:dyDescent="0.3">
      <c r="A1068" s="6">
        <v>38028</v>
      </c>
      <c r="B1068" s="41">
        <v>11000</v>
      </c>
      <c r="C1068" s="41">
        <v>11180</v>
      </c>
      <c r="D1068" s="41">
        <v>10960</v>
      </c>
      <c r="E1068" s="41">
        <v>11080</v>
      </c>
      <c r="F1068" s="7">
        <v>30435000</v>
      </c>
      <c r="G1068" s="19" t="str">
        <f>TEXT(StockData[[#This Row],[Date]],"mmm")</f>
        <v>Feb</v>
      </c>
      <c r="H1068" s="19">
        <f>YEAR(StockData[[#This Row],[Date]])</f>
        <v>2004</v>
      </c>
      <c r="I1068" s="22">
        <f>(StockData[[#This Row],[Close]]-StockData[[#This Row],[Open]])/StockData[[#This Row],[Open]]</f>
        <v>7.2727272727272727E-3</v>
      </c>
      <c r="J1068" s="34">
        <f>StockData[[#This Row],[Date]]</f>
        <v>38028</v>
      </c>
    </row>
    <row r="1069" spans="1:10" x14ac:dyDescent="0.3">
      <c r="A1069" s="6">
        <v>38029</v>
      </c>
      <c r="B1069" s="41">
        <v>11200</v>
      </c>
      <c r="C1069" s="41">
        <v>11200</v>
      </c>
      <c r="D1069" s="41">
        <v>10920</v>
      </c>
      <c r="E1069" s="41">
        <v>10980</v>
      </c>
      <c r="F1069" s="7">
        <v>28550000</v>
      </c>
      <c r="G1069" s="19" t="str">
        <f>TEXT(StockData[[#This Row],[Date]],"mmm")</f>
        <v>Feb</v>
      </c>
      <c r="H1069" s="19">
        <f>YEAR(StockData[[#This Row],[Date]])</f>
        <v>2004</v>
      </c>
      <c r="I1069" s="22">
        <f>(StockData[[#This Row],[Close]]-StockData[[#This Row],[Open]])/StockData[[#This Row],[Open]]</f>
        <v>-1.9642857142857142E-2</v>
      </c>
      <c r="J1069" s="34">
        <f>StockData[[#This Row],[Date]]</f>
        <v>38029</v>
      </c>
    </row>
    <row r="1070" spans="1:10" x14ac:dyDescent="0.3">
      <c r="A1070" s="6">
        <v>38030</v>
      </c>
      <c r="B1070" s="41">
        <v>10900</v>
      </c>
      <c r="C1070" s="41">
        <v>11100</v>
      </c>
      <c r="D1070" s="41">
        <v>10840</v>
      </c>
      <c r="E1070" s="41">
        <v>11100</v>
      </c>
      <c r="F1070" s="7">
        <v>16760000</v>
      </c>
      <c r="G1070" s="19" t="str">
        <f>TEXT(StockData[[#This Row],[Date]],"mmm")</f>
        <v>Feb</v>
      </c>
      <c r="H1070" s="19">
        <f>YEAR(StockData[[#This Row],[Date]])</f>
        <v>2004</v>
      </c>
      <c r="I1070" s="22">
        <f>(StockData[[#This Row],[Close]]-StockData[[#This Row],[Open]])/StockData[[#This Row],[Open]]</f>
        <v>1.834862385321101E-2</v>
      </c>
      <c r="J1070" s="34">
        <f>StockData[[#This Row],[Date]]</f>
        <v>38030</v>
      </c>
    </row>
    <row r="1071" spans="1:10" x14ac:dyDescent="0.3">
      <c r="A1071" s="6">
        <v>38033</v>
      </c>
      <c r="B1071" s="41">
        <v>11100</v>
      </c>
      <c r="C1071" s="41">
        <v>11320</v>
      </c>
      <c r="D1071" s="41">
        <v>11020</v>
      </c>
      <c r="E1071" s="41">
        <v>11260</v>
      </c>
      <c r="F1071" s="7">
        <v>31250000</v>
      </c>
      <c r="G1071" s="19" t="str">
        <f>TEXT(StockData[[#This Row],[Date]],"mmm")</f>
        <v>Feb</v>
      </c>
      <c r="H1071" s="19">
        <f>YEAR(StockData[[#This Row],[Date]])</f>
        <v>2004</v>
      </c>
      <c r="I1071" s="22">
        <f>(StockData[[#This Row],[Close]]-StockData[[#This Row],[Open]])/StockData[[#This Row],[Open]]</f>
        <v>1.4414414414414415E-2</v>
      </c>
      <c r="J1071" s="34">
        <f>StockData[[#This Row],[Date]]</f>
        <v>38033</v>
      </c>
    </row>
    <row r="1072" spans="1:10" x14ac:dyDescent="0.3">
      <c r="A1072" s="6">
        <v>38034</v>
      </c>
      <c r="B1072" s="41">
        <v>11220</v>
      </c>
      <c r="C1072" s="41">
        <v>11420</v>
      </c>
      <c r="D1072" s="41">
        <v>11120</v>
      </c>
      <c r="E1072" s="41">
        <v>11200</v>
      </c>
      <c r="F1072" s="7">
        <v>18220000</v>
      </c>
      <c r="G1072" s="19" t="str">
        <f>TEXT(StockData[[#This Row],[Date]],"mmm")</f>
        <v>Feb</v>
      </c>
      <c r="H1072" s="19">
        <f>YEAR(StockData[[#This Row],[Date]])</f>
        <v>2004</v>
      </c>
      <c r="I1072" s="22">
        <f>(StockData[[#This Row],[Close]]-StockData[[#This Row],[Open]])/StockData[[#This Row],[Open]]</f>
        <v>-1.7825311942959001E-3</v>
      </c>
      <c r="J1072" s="34">
        <f>StockData[[#This Row],[Date]]</f>
        <v>38034</v>
      </c>
    </row>
    <row r="1073" spans="1:10" x14ac:dyDescent="0.3">
      <c r="A1073" s="6">
        <v>38035</v>
      </c>
      <c r="B1073" s="41">
        <v>11260</v>
      </c>
      <c r="C1073" s="41">
        <v>11360</v>
      </c>
      <c r="D1073" s="41">
        <v>10980</v>
      </c>
      <c r="E1073" s="41">
        <v>10980</v>
      </c>
      <c r="F1073" s="7">
        <v>18650000</v>
      </c>
      <c r="G1073" s="19" t="str">
        <f>TEXT(StockData[[#This Row],[Date]],"mmm")</f>
        <v>Feb</v>
      </c>
      <c r="H1073" s="19">
        <f>YEAR(StockData[[#This Row],[Date]])</f>
        <v>2004</v>
      </c>
      <c r="I1073" s="22">
        <f>(StockData[[#This Row],[Close]]-StockData[[#This Row],[Open]])/StockData[[#This Row],[Open]]</f>
        <v>-2.4866785079928951E-2</v>
      </c>
      <c r="J1073" s="34">
        <f>StockData[[#This Row],[Date]]</f>
        <v>38035</v>
      </c>
    </row>
    <row r="1074" spans="1:10" x14ac:dyDescent="0.3">
      <c r="A1074" s="6">
        <v>38036</v>
      </c>
      <c r="B1074" s="41">
        <v>11020</v>
      </c>
      <c r="C1074" s="41">
        <v>11100</v>
      </c>
      <c r="D1074" s="41">
        <v>10900</v>
      </c>
      <c r="E1074" s="41">
        <v>11100</v>
      </c>
      <c r="F1074" s="7">
        <v>18885000</v>
      </c>
      <c r="G1074" s="19" t="str">
        <f>TEXT(StockData[[#This Row],[Date]],"mmm")</f>
        <v>Feb</v>
      </c>
      <c r="H1074" s="19">
        <f>YEAR(StockData[[#This Row],[Date]])</f>
        <v>2004</v>
      </c>
      <c r="I1074" s="22">
        <f>(StockData[[#This Row],[Close]]-StockData[[#This Row],[Open]])/StockData[[#This Row],[Open]]</f>
        <v>7.2595281306715061E-3</v>
      </c>
      <c r="J1074" s="34">
        <f>StockData[[#This Row],[Date]]</f>
        <v>38036</v>
      </c>
    </row>
    <row r="1075" spans="1:10" x14ac:dyDescent="0.3">
      <c r="A1075" s="6">
        <v>38037</v>
      </c>
      <c r="B1075" s="41">
        <v>10940</v>
      </c>
      <c r="C1075" s="41">
        <v>11080</v>
      </c>
      <c r="D1075" s="41">
        <v>10880</v>
      </c>
      <c r="E1075" s="41">
        <v>10980</v>
      </c>
      <c r="F1075" s="7">
        <v>18165000</v>
      </c>
      <c r="G1075" s="19" t="str">
        <f>TEXT(StockData[[#This Row],[Date]],"mmm")</f>
        <v>Feb</v>
      </c>
      <c r="H1075" s="19">
        <f>YEAR(StockData[[#This Row],[Date]])</f>
        <v>2004</v>
      </c>
      <c r="I1075" s="22">
        <f>(StockData[[#This Row],[Close]]-StockData[[#This Row],[Open]])/StockData[[#This Row],[Open]]</f>
        <v>3.6563071297989031E-3</v>
      </c>
      <c r="J1075" s="34">
        <f>StockData[[#This Row],[Date]]</f>
        <v>38037</v>
      </c>
    </row>
    <row r="1076" spans="1:10" x14ac:dyDescent="0.3">
      <c r="A1076" s="6">
        <v>38040</v>
      </c>
      <c r="B1076" s="41">
        <v>10900</v>
      </c>
      <c r="C1076" s="41">
        <v>11040</v>
      </c>
      <c r="D1076" s="41">
        <v>10780</v>
      </c>
      <c r="E1076" s="41">
        <v>10940</v>
      </c>
      <c r="F1076" s="7">
        <v>19085000</v>
      </c>
      <c r="G1076" s="19" t="str">
        <f>TEXT(StockData[[#This Row],[Date]],"mmm")</f>
        <v>Feb</v>
      </c>
      <c r="H1076" s="19">
        <f>YEAR(StockData[[#This Row],[Date]])</f>
        <v>2004</v>
      </c>
      <c r="I1076" s="22">
        <f>(StockData[[#This Row],[Close]]-StockData[[#This Row],[Open]])/StockData[[#This Row],[Open]]</f>
        <v>3.669724770642202E-3</v>
      </c>
      <c r="J1076" s="34">
        <f>StockData[[#This Row],[Date]]</f>
        <v>38040</v>
      </c>
    </row>
    <row r="1077" spans="1:10" x14ac:dyDescent="0.3">
      <c r="A1077" s="6">
        <v>38041</v>
      </c>
      <c r="B1077" s="41">
        <v>10800</v>
      </c>
      <c r="C1077" s="41">
        <v>10880</v>
      </c>
      <c r="D1077" s="41">
        <v>10580</v>
      </c>
      <c r="E1077" s="41">
        <v>10620</v>
      </c>
      <c r="F1077" s="7">
        <v>30425000</v>
      </c>
      <c r="G1077" s="19" t="str">
        <f>TEXT(StockData[[#This Row],[Date]],"mmm")</f>
        <v>Feb</v>
      </c>
      <c r="H1077" s="19">
        <f>YEAR(StockData[[#This Row],[Date]])</f>
        <v>2004</v>
      </c>
      <c r="I1077" s="22">
        <f>(StockData[[#This Row],[Close]]-StockData[[#This Row],[Open]])/StockData[[#This Row],[Open]]</f>
        <v>-1.6666666666666666E-2</v>
      </c>
      <c r="J1077" s="34">
        <f>StockData[[#This Row],[Date]]</f>
        <v>38041</v>
      </c>
    </row>
    <row r="1078" spans="1:10" x14ac:dyDescent="0.3">
      <c r="A1078" s="6">
        <v>38042</v>
      </c>
      <c r="B1078" s="41">
        <v>10560</v>
      </c>
      <c r="C1078" s="41">
        <v>10580</v>
      </c>
      <c r="D1078" s="41">
        <v>10440</v>
      </c>
      <c r="E1078" s="41">
        <v>10500</v>
      </c>
      <c r="F1078" s="7">
        <v>24540000</v>
      </c>
      <c r="G1078" s="19" t="str">
        <f>TEXT(StockData[[#This Row],[Date]],"mmm")</f>
        <v>Feb</v>
      </c>
      <c r="H1078" s="19">
        <f>YEAR(StockData[[#This Row],[Date]])</f>
        <v>2004</v>
      </c>
      <c r="I1078" s="22">
        <f>(StockData[[#This Row],[Close]]-StockData[[#This Row],[Open]])/StockData[[#This Row],[Open]]</f>
        <v>-5.681818181818182E-3</v>
      </c>
      <c r="J1078" s="34">
        <f>StockData[[#This Row],[Date]]</f>
        <v>38042</v>
      </c>
    </row>
    <row r="1079" spans="1:10" x14ac:dyDescent="0.3">
      <c r="A1079" s="6">
        <v>38043</v>
      </c>
      <c r="B1079" s="41">
        <v>10540</v>
      </c>
      <c r="C1079" s="41">
        <v>10640</v>
      </c>
      <c r="D1079" s="41">
        <v>10460</v>
      </c>
      <c r="E1079" s="41">
        <v>10520</v>
      </c>
      <c r="F1079" s="7">
        <v>17225000</v>
      </c>
      <c r="G1079" s="19" t="str">
        <f>TEXT(StockData[[#This Row],[Date]],"mmm")</f>
        <v>Feb</v>
      </c>
      <c r="H1079" s="19">
        <f>YEAR(StockData[[#This Row],[Date]])</f>
        <v>2004</v>
      </c>
      <c r="I1079" s="22">
        <f>(StockData[[#This Row],[Close]]-StockData[[#This Row],[Open]])/StockData[[#This Row],[Open]]</f>
        <v>-1.8975332068311196E-3</v>
      </c>
      <c r="J1079" s="34">
        <f>StockData[[#This Row],[Date]]</f>
        <v>38043</v>
      </c>
    </row>
    <row r="1080" spans="1:10" x14ac:dyDescent="0.3">
      <c r="A1080" s="6">
        <v>38044</v>
      </c>
      <c r="B1080" s="41">
        <v>10400</v>
      </c>
      <c r="C1080" s="41">
        <v>10900</v>
      </c>
      <c r="D1080" s="41">
        <v>10400</v>
      </c>
      <c r="E1080" s="41">
        <v>10900</v>
      </c>
      <c r="F1080" s="7">
        <v>20965000</v>
      </c>
      <c r="G1080" s="19" t="str">
        <f>TEXT(StockData[[#This Row],[Date]],"mmm")</f>
        <v>Feb</v>
      </c>
      <c r="H1080" s="19">
        <f>YEAR(StockData[[#This Row],[Date]])</f>
        <v>2004</v>
      </c>
      <c r="I1080" s="22">
        <f>(StockData[[#This Row],[Close]]-StockData[[#This Row],[Open]])/StockData[[#This Row],[Open]]</f>
        <v>4.807692307692308E-2</v>
      </c>
      <c r="J1080" s="34">
        <f>StockData[[#This Row],[Date]]</f>
        <v>38044</v>
      </c>
    </row>
    <row r="1081" spans="1:10" x14ac:dyDescent="0.3">
      <c r="A1081" s="6">
        <v>38047</v>
      </c>
      <c r="B1081" s="41">
        <v>10900</v>
      </c>
      <c r="C1081" s="41">
        <v>10900</v>
      </c>
      <c r="D1081" s="41">
        <v>10900</v>
      </c>
      <c r="E1081" s="41">
        <v>10900</v>
      </c>
      <c r="F1081" s="7">
        <v>0</v>
      </c>
      <c r="G1081" s="19" t="str">
        <f>TEXT(StockData[[#This Row],[Date]],"mmm")</f>
        <v>Mar</v>
      </c>
      <c r="H1081" s="19">
        <f>YEAR(StockData[[#This Row],[Date]])</f>
        <v>2004</v>
      </c>
      <c r="I1081" s="22">
        <f>(StockData[[#This Row],[Close]]-StockData[[#This Row],[Open]])/StockData[[#This Row],[Open]]</f>
        <v>0</v>
      </c>
      <c r="J1081" s="34">
        <f>StockData[[#This Row],[Date]]</f>
        <v>38047</v>
      </c>
    </row>
    <row r="1082" spans="1:10" x14ac:dyDescent="0.3">
      <c r="A1082" s="6">
        <v>38048</v>
      </c>
      <c r="B1082" s="41">
        <v>11100</v>
      </c>
      <c r="C1082" s="41">
        <v>11160</v>
      </c>
      <c r="D1082" s="41">
        <v>10980</v>
      </c>
      <c r="E1082" s="41">
        <v>11080</v>
      </c>
      <c r="F1082" s="7">
        <v>24930000</v>
      </c>
      <c r="G1082" s="19" t="str">
        <f>TEXT(StockData[[#This Row],[Date]],"mmm")</f>
        <v>Mar</v>
      </c>
      <c r="H1082" s="19">
        <f>YEAR(StockData[[#This Row],[Date]])</f>
        <v>2004</v>
      </c>
      <c r="I1082" s="22">
        <f>(StockData[[#This Row],[Close]]-StockData[[#This Row],[Open]])/StockData[[#This Row],[Open]]</f>
        <v>-1.8018018018018018E-3</v>
      </c>
      <c r="J1082" s="34">
        <f>StockData[[#This Row],[Date]]</f>
        <v>38048</v>
      </c>
    </row>
    <row r="1083" spans="1:10" x14ac:dyDescent="0.3">
      <c r="A1083" s="6">
        <v>38049</v>
      </c>
      <c r="B1083" s="41">
        <v>11100</v>
      </c>
      <c r="C1083" s="41">
        <v>11180</v>
      </c>
      <c r="D1083" s="41">
        <v>11040</v>
      </c>
      <c r="E1083" s="41">
        <v>11080</v>
      </c>
      <c r="F1083" s="7">
        <v>17960000</v>
      </c>
      <c r="G1083" s="19" t="str">
        <f>TEXT(StockData[[#This Row],[Date]],"mmm")</f>
        <v>Mar</v>
      </c>
      <c r="H1083" s="19">
        <f>YEAR(StockData[[#This Row],[Date]])</f>
        <v>2004</v>
      </c>
      <c r="I1083" s="22">
        <f>(StockData[[#This Row],[Close]]-StockData[[#This Row],[Open]])/StockData[[#This Row],[Open]]</f>
        <v>-1.8018018018018018E-3</v>
      </c>
      <c r="J1083" s="34">
        <f>StockData[[#This Row],[Date]]</f>
        <v>38049</v>
      </c>
    </row>
    <row r="1084" spans="1:10" x14ac:dyDescent="0.3">
      <c r="A1084" s="6">
        <v>38050</v>
      </c>
      <c r="B1084" s="41">
        <v>11080</v>
      </c>
      <c r="C1084" s="41">
        <v>11380</v>
      </c>
      <c r="D1084" s="41">
        <v>11040</v>
      </c>
      <c r="E1084" s="41">
        <v>11380</v>
      </c>
      <c r="F1084" s="7">
        <v>21405000</v>
      </c>
      <c r="G1084" s="19" t="str">
        <f>TEXT(StockData[[#This Row],[Date]],"mmm")</f>
        <v>Mar</v>
      </c>
      <c r="H1084" s="19">
        <f>YEAR(StockData[[#This Row],[Date]])</f>
        <v>2004</v>
      </c>
      <c r="I1084" s="22">
        <f>(StockData[[#This Row],[Close]]-StockData[[#This Row],[Open]])/StockData[[#This Row],[Open]]</f>
        <v>2.7075812274368231E-2</v>
      </c>
      <c r="J1084" s="34">
        <f>StockData[[#This Row],[Date]]</f>
        <v>38050</v>
      </c>
    </row>
    <row r="1085" spans="1:10" x14ac:dyDescent="0.3">
      <c r="A1085" s="6">
        <v>38051</v>
      </c>
      <c r="B1085" s="41">
        <v>11420</v>
      </c>
      <c r="C1085" s="41">
        <v>11420</v>
      </c>
      <c r="D1085" s="41">
        <v>11280</v>
      </c>
      <c r="E1085" s="41">
        <v>11280</v>
      </c>
      <c r="F1085" s="7">
        <v>21440000</v>
      </c>
      <c r="G1085" s="19" t="str">
        <f>TEXT(StockData[[#This Row],[Date]],"mmm")</f>
        <v>Mar</v>
      </c>
      <c r="H1085" s="19">
        <f>YEAR(StockData[[#This Row],[Date]])</f>
        <v>2004</v>
      </c>
      <c r="I1085" s="22">
        <f>(StockData[[#This Row],[Close]]-StockData[[#This Row],[Open]])/StockData[[#This Row],[Open]]</f>
        <v>-1.2259194395796848E-2</v>
      </c>
      <c r="J1085" s="34">
        <f>StockData[[#This Row],[Date]]</f>
        <v>38051</v>
      </c>
    </row>
    <row r="1086" spans="1:10" x14ac:dyDescent="0.3">
      <c r="A1086" s="6">
        <v>38054</v>
      </c>
      <c r="B1086" s="41">
        <v>11220</v>
      </c>
      <c r="C1086" s="41">
        <v>11260</v>
      </c>
      <c r="D1086" s="41">
        <v>10940</v>
      </c>
      <c r="E1086" s="41">
        <v>10980</v>
      </c>
      <c r="F1086" s="7">
        <v>20235000</v>
      </c>
      <c r="G1086" s="19" t="str">
        <f>TEXT(StockData[[#This Row],[Date]],"mmm")</f>
        <v>Mar</v>
      </c>
      <c r="H1086" s="19">
        <f>YEAR(StockData[[#This Row],[Date]])</f>
        <v>2004</v>
      </c>
      <c r="I1086" s="22">
        <f>(StockData[[#This Row],[Close]]-StockData[[#This Row],[Open]])/StockData[[#This Row],[Open]]</f>
        <v>-2.1390374331550801E-2</v>
      </c>
      <c r="J1086" s="34">
        <f>StockData[[#This Row],[Date]]</f>
        <v>38054</v>
      </c>
    </row>
    <row r="1087" spans="1:10" x14ac:dyDescent="0.3">
      <c r="A1087" s="6">
        <v>38055</v>
      </c>
      <c r="B1087" s="41">
        <v>10800</v>
      </c>
      <c r="C1087" s="41">
        <v>10900</v>
      </c>
      <c r="D1087" s="41">
        <v>10700</v>
      </c>
      <c r="E1087" s="41">
        <v>10780</v>
      </c>
      <c r="F1087" s="7">
        <v>17675000</v>
      </c>
      <c r="G1087" s="19" t="str">
        <f>TEXT(StockData[[#This Row],[Date]],"mmm")</f>
        <v>Mar</v>
      </c>
      <c r="H1087" s="19">
        <f>YEAR(StockData[[#This Row],[Date]])</f>
        <v>2004</v>
      </c>
      <c r="I1087" s="22">
        <f>(StockData[[#This Row],[Close]]-StockData[[#This Row],[Open]])/StockData[[#This Row],[Open]]</f>
        <v>-1.8518518518518519E-3</v>
      </c>
      <c r="J1087" s="34">
        <f>StockData[[#This Row],[Date]]</f>
        <v>38055</v>
      </c>
    </row>
    <row r="1088" spans="1:10" x14ac:dyDescent="0.3">
      <c r="A1088" s="6">
        <v>38056</v>
      </c>
      <c r="B1088" s="41">
        <v>10760</v>
      </c>
      <c r="C1088" s="41">
        <v>10840</v>
      </c>
      <c r="D1088" s="41">
        <v>10600</v>
      </c>
      <c r="E1088" s="41">
        <v>10620</v>
      </c>
      <c r="F1088" s="7">
        <v>22620000</v>
      </c>
      <c r="G1088" s="19" t="str">
        <f>TEXT(StockData[[#This Row],[Date]],"mmm")</f>
        <v>Mar</v>
      </c>
      <c r="H1088" s="19">
        <f>YEAR(StockData[[#This Row],[Date]])</f>
        <v>2004</v>
      </c>
      <c r="I1088" s="22">
        <f>(StockData[[#This Row],[Close]]-StockData[[#This Row],[Open]])/StockData[[#This Row],[Open]]</f>
        <v>-1.3011152416356878E-2</v>
      </c>
      <c r="J1088" s="34">
        <f>StockData[[#This Row],[Date]]</f>
        <v>38056</v>
      </c>
    </row>
    <row r="1089" spans="1:10" x14ac:dyDescent="0.3">
      <c r="A1089" s="6">
        <v>38057</v>
      </c>
      <c r="B1089" s="41">
        <v>10580</v>
      </c>
      <c r="C1089" s="41">
        <v>10820</v>
      </c>
      <c r="D1089" s="41">
        <v>10560</v>
      </c>
      <c r="E1089" s="41">
        <v>10660</v>
      </c>
      <c r="F1089" s="7">
        <v>46135000</v>
      </c>
      <c r="G1089" s="19" t="str">
        <f>TEXT(StockData[[#This Row],[Date]],"mmm")</f>
        <v>Mar</v>
      </c>
      <c r="H1089" s="19">
        <f>YEAR(StockData[[#This Row],[Date]])</f>
        <v>2004</v>
      </c>
      <c r="I1089" s="22">
        <f>(StockData[[#This Row],[Close]]-StockData[[#This Row],[Open]])/StockData[[#This Row],[Open]]</f>
        <v>7.5614366729678641E-3</v>
      </c>
      <c r="J1089" s="34">
        <f>StockData[[#This Row],[Date]]</f>
        <v>38057</v>
      </c>
    </row>
    <row r="1090" spans="1:10" x14ac:dyDescent="0.3">
      <c r="A1090" s="6">
        <v>38058</v>
      </c>
      <c r="B1090" s="41">
        <v>10600</v>
      </c>
      <c r="C1090" s="41">
        <v>10660</v>
      </c>
      <c r="D1090" s="41">
        <v>10140</v>
      </c>
      <c r="E1090" s="41">
        <v>10480</v>
      </c>
      <c r="F1090" s="7">
        <v>46065000</v>
      </c>
      <c r="G1090" s="19" t="str">
        <f>TEXT(StockData[[#This Row],[Date]],"mmm")</f>
        <v>Mar</v>
      </c>
      <c r="H1090" s="19">
        <f>YEAR(StockData[[#This Row],[Date]])</f>
        <v>2004</v>
      </c>
      <c r="I1090" s="22">
        <f>(StockData[[#This Row],[Close]]-StockData[[#This Row],[Open]])/StockData[[#This Row],[Open]]</f>
        <v>-1.1320754716981131E-2</v>
      </c>
      <c r="J1090" s="34">
        <f>StockData[[#This Row],[Date]]</f>
        <v>38058</v>
      </c>
    </row>
    <row r="1091" spans="1:10" x14ac:dyDescent="0.3">
      <c r="A1091" s="6">
        <v>38061</v>
      </c>
      <c r="B1091" s="41">
        <v>10640</v>
      </c>
      <c r="C1091" s="41">
        <v>10660</v>
      </c>
      <c r="D1091" s="41">
        <v>10500</v>
      </c>
      <c r="E1091" s="41">
        <v>10500</v>
      </c>
      <c r="F1091" s="7">
        <v>18220000</v>
      </c>
      <c r="G1091" s="19" t="str">
        <f>TEXT(StockData[[#This Row],[Date]],"mmm")</f>
        <v>Mar</v>
      </c>
      <c r="H1091" s="19">
        <f>YEAR(StockData[[#This Row],[Date]])</f>
        <v>2004</v>
      </c>
      <c r="I1091" s="22">
        <f>(StockData[[#This Row],[Close]]-StockData[[#This Row],[Open]])/StockData[[#This Row],[Open]]</f>
        <v>-1.3157894736842105E-2</v>
      </c>
      <c r="J1091" s="34">
        <f>StockData[[#This Row],[Date]]</f>
        <v>38061</v>
      </c>
    </row>
    <row r="1092" spans="1:10" x14ac:dyDescent="0.3">
      <c r="A1092" s="6">
        <v>38062</v>
      </c>
      <c r="B1092" s="41">
        <v>10340</v>
      </c>
      <c r="C1092" s="41">
        <v>10560</v>
      </c>
      <c r="D1092" s="41">
        <v>10280</v>
      </c>
      <c r="E1092" s="41">
        <v>10560</v>
      </c>
      <c r="F1092" s="7">
        <v>19705000</v>
      </c>
      <c r="G1092" s="19" t="str">
        <f>TEXT(StockData[[#This Row],[Date]],"mmm")</f>
        <v>Mar</v>
      </c>
      <c r="H1092" s="19">
        <f>YEAR(StockData[[#This Row],[Date]])</f>
        <v>2004</v>
      </c>
      <c r="I1092" s="22">
        <f>(StockData[[#This Row],[Close]]-StockData[[#This Row],[Open]])/StockData[[#This Row],[Open]]</f>
        <v>2.1276595744680851E-2</v>
      </c>
      <c r="J1092" s="34">
        <f>StockData[[#This Row],[Date]]</f>
        <v>38062</v>
      </c>
    </row>
    <row r="1093" spans="1:10" x14ac:dyDescent="0.3">
      <c r="A1093" s="6">
        <v>38063</v>
      </c>
      <c r="B1093" s="41">
        <v>10680</v>
      </c>
      <c r="C1093" s="41">
        <v>10940</v>
      </c>
      <c r="D1093" s="41">
        <v>10640</v>
      </c>
      <c r="E1093" s="41">
        <v>10900</v>
      </c>
      <c r="F1093" s="7">
        <v>21170000</v>
      </c>
      <c r="G1093" s="19" t="str">
        <f>TEXT(StockData[[#This Row],[Date]],"mmm")</f>
        <v>Mar</v>
      </c>
      <c r="H1093" s="19">
        <f>YEAR(StockData[[#This Row],[Date]])</f>
        <v>2004</v>
      </c>
      <c r="I1093" s="22">
        <f>(StockData[[#This Row],[Close]]-StockData[[#This Row],[Open]])/StockData[[#This Row],[Open]]</f>
        <v>2.0599250936329586E-2</v>
      </c>
      <c r="J1093" s="34">
        <f>StockData[[#This Row],[Date]]</f>
        <v>38063</v>
      </c>
    </row>
    <row r="1094" spans="1:10" x14ac:dyDescent="0.3">
      <c r="A1094" s="6">
        <v>38064</v>
      </c>
      <c r="B1094" s="41">
        <v>10960</v>
      </c>
      <c r="C1094" s="41">
        <v>10960</v>
      </c>
      <c r="D1094" s="41">
        <v>10740</v>
      </c>
      <c r="E1094" s="41">
        <v>10880</v>
      </c>
      <c r="F1094" s="7">
        <v>22035000</v>
      </c>
      <c r="G1094" s="19" t="str">
        <f>TEXT(StockData[[#This Row],[Date]],"mmm")</f>
        <v>Mar</v>
      </c>
      <c r="H1094" s="19">
        <f>YEAR(StockData[[#This Row],[Date]])</f>
        <v>2004</v>
      </c>
      <c r="I1094" s="22">
        <f>(StockData[[#This Row],[Close]]-StockData[[#This Row],[Open]])/StockData[[#This Row],[Open]]</f>
        <v>-7.2992700729927005E-3</v>
      </c>
      <c r="J1094" s="34">
        <f>StockData[[#This Row],[Date]]</f>
        <v>38064</v>
      </c>
    </row>
    <row r="1095" spans="1:10" x14ac:dyDescent="0.3">
      <c r="A1095" s="6">
        <v>38065</v>
      </c>
      <c r="B1095" s="41">
        <v>10820</v>
      </c>
      <c r="C1095" s="41">
        <v>11100</v>
      </c>
      <c r="D1095" s="41">
        <v>10800</v>
      </c>
      <c r="E1095" s="41">
        <v>11100</v>
      </c>
      <c r="F1095" s="7">
        <v>17055000</v>
      </c>
      <c r="G1095" s="19" t="str">
        <f>TEXT(StockData[[#This Row],[Date]],"mmm")</f>
        <v>Mar</v>
      </c>
      <c r="H1095" s="19">
        <f>YEAR(StockData[[#This Row],[Date]])</f>
        <v>2004</v>
      </c>
      <c r="I1095" s="22">
        <f>(StockData[[#This Row],[Close]]-StockData[[#This Row],[Open]])/StockData[[#This Row],[Open]]</f>
        <v>2.5878003696857672E-2</v>
      </c>
      <c r="J1095" s="34">
        <f>StockData[[#This Row],[Date]]</f>
        <v>38065</v>
      </c>
    </row>
    <row r="1096" spans="1:10" x14ac:dyDescent="0.3">
      <c r="A1096" s="6">
        <v>38068</v>
      </c>
      <c r="B1096" s="41">
        <v>11000</v>
      </c>
      <c r="C1096" s="41">
        <v>11080</v>
      </c>
      <c r="D1096" s="41">
        <v>10820</v>
      </c>
      <c r="E1096" s="41">
        <v>10880</v>
      </c>
      <c r="F1096" s="7">
        <v>20000000</v>
      </c>
      <c r="G1096" s="19" t="str">
        <f>TEXT(StockData[[#This Row],[Date]],"mmm")</f>
        <v>Mar</v>
      </c>
      <c r="H1096" s="19">
        <f>YEAR(StockData[[#This Row],[Date]])</f>
        <v>2004</v>
      </c>
      <c r="I1096" s="22">
        <f>(StockData[[#This Row],[Close]]-StockData[[#This Row],[Open]])/StockData[[#This Row],[Open]]</f>
        <v>-1.090909090909091E-2</v>
      </c>
      <c r="J1096" s="34">
        <f>StockData[[#This Row],[Date]]</f>
        <v>38068</v>
      </c>
    </row>
    <row r="1097" spans="1:10" x14ac:dyDescent="0.3">
      <c r="A1097" s="6">
        <v>38069</v>
      </c>
      <c r="B1097" s="41">
        <v>10700</v>
      </c>
      <c r="C1097" s="41">
        <v>10880</v>
      </c>
      <c r="D1097" s="41">
        <v>10640</v>
      </c>
      <c r="E1097" s="41">
        <v>10820</v>
      </c>
      <c r="F1097" s="7">
        <v>19105000</v>
      </c>
      <c r="G1097" s="19" t="str">
        <f>TEXT(StockData[[#This Row],[Date]],"mmm")</f>
        <v>Mar</v>
      </c>
      <c r="H1097" s="19">
        <f>YEAR(StockData[[#This Row],[Date]])</f>
        <v>2004</v>
      </c>
      <c r="I1097" s="22">
        <f>(StockData[[#This Row],[Close]]-StockData[[#This Row],[Open]])/StockData[[#This Row],[Open]]</f>
        <v>1.1214953271028037E-2</v>
      </c>
      <c r="J1097" s="34">
        <f>StockData[[#This Row],[Date]]</f>
        <v>38069</v>
      </c>
    </row>
    <row r="1098" spans="1:10" x14ac:dyDescent="0.3">
      <c r="A1098" s="6">
        <v>38070</v>
      </c>
      <c r="B1098" s="41">
        <v>10800</v>
      </c>
      <c r="C1098" s="41">
        <v>10900</v>
      </c>
      <c r="D1098" s="41">
        <v>10700</v>
      </c>
      <c r="E1098" s="41">
        <v>10840</v>
      </c>
      <c r="F1098" s="7">
        <v>21040000</v>
      </c>
      <c r="G1098" s="19" t="str">
        <f>TEXT(StockData[[#This Row],[Date]],"mmm")</f>
        <v>Mar</v>
      </c>
      <c r="H1098" s="19">
        <f>YEAR(StockData[[#This Row],[Date]])</f>
        <v>2004</v>
      </c>
      <c r="I1098" s="22">
        <f>(StockData[[#This Row],[Close]]-StockData[[#This Row],[Open]])/StockData[[#This Row],[Open]]</f>
        <v>3.7037037037037038E-3</v>
      </c>
      <c r="J1098" s="34">
        <f>StockData[[#This Row],[Date]]</f>
        <v>38070</v>
      </c>
    </row>
    <row r="1099" spans="1:10" x14ac:dyDescent="0.3">
      <c r="A1099" s="6">
        <v>38071</v>
      </c>
      <c r="B1099" s="41">
        <v>10900</v>
      </c>
      <c r="C1099" s="41">
        <v>10940</v>
      </c>
      <c r="D1099" s="41">
        <v>10620</v>
      </c>
      <c r="E1099" s="41">
        <v>10700</v>
      </c>
      <c r="F1099" s="7">
        <v>23440000</v>
      </c>
      <c r="G1099" s="19" t="str">
        <f>TEXT(StockData[[#This Row],[Date]],"mmm")</f>
        <v>Mar</v>
      </c>
      <c r="H1099" s="19">
        <f>YEAR(StockData[[#This Row],[Date]])</f>
        <v>2004</v>
      </c>
      <c r="I1099" s="22">
        <f>(StockData[[#This Row],[Close]]-StockData[[#This Row],[Open]])/StockData[[#This Row],[Open]]</f>
        <v>-1.834862385321101E-2</v>
      </c>
      <c r="J1099" s="34">
        <f>StockData[[#This Row],[Date]]</f>
        <v>38071</v>
      </c>
    </row>
    <row r="1100" spans="1:10" x14ac:dyDescent="0.3">
      <c r="A1100" s="6">
        <v>38072</v>
      </c>
      <c r="B1100" s="41">
        <v>10940</v>
      </c>
      <c r="C1100" s="41">
        <v>11080</v>
      </c>
      <c r="D1100" s="41">
        <v>10860</v>
      </c>
      <c r="E1100" s="41">
        <v>10900</v>
      </c>
      <c r="F1100" s="7">
        <v>42705000</v>
      </c>
      <c r="G1100" s="19" t="str">
        <f>TEXT(StockData[[#This Row],[Date]],"mmm")</f>
        <v>Mar</v>
      </c>
      <c r="H1100" s="19">
        <f>YEAR(StockData[[#This Row],[Date]])</f>
        <v>2004</v>
      </c>
      <c r="I1100" s="22">
        <f>(StockData[[#This Row],[Close]]-StockData[[#This Row],[Open]])/StockData[[#This Row],[Open]]</f>
        <v>-3.6563071297989031E-3</v>
      </c>
      <c r="J1100" s="34">
        <f>StockData[[#This Row],[Date]]</f>
        <v>38072</v>
      </c>
    </row>
    <row r="1101" spans="1:10" x14ac:dyDescent="0.3">
      <c r="A1101" s="6">
        <v>38075</v>
      </c>
      <c r="B1101" s="41">
        <v>10980</v>
      </c>
      <c r="C1101" s="41">
        <v>11220</v>
      </c>
      <c r="D1101" s="41">
        <v>10960</v>
      </c>
      <c r="E1101" s="41">
        <v>11100</v>
      </c>
      <c r="F1101" s="7">
        <v>24570000</v>
      </c>
      <c r="G1101" s="19" t="str">
        <f>TEXT(StockData[[#This Row],[Date]],"mmm")</f>
        <v>Mar</v>
      </c>
      <c r="H1101" s="19">
        <f>YEAR(StockData[[#This Row],[Date]])</f>
        <v>2004</v>
      </c>
      <c r="I1101" s="22">
        <f>(StockData[[#This Row],[Close]]-StockData[[#This Row],[Open]])/StockData[[#This Row],[Open]]</f>
        <v>1.092896174863388E-2</v>
      </c>
      <c r="J1101" s="34">
        <f>StockData[[#This Row],[Date]]</f>
        <v>38075</v>
      </c>
    </row>
    <row r="1102" spans="1:10" x14ac:dyDescent="0.3">
      <c r="A1102" s="6">
        <v>38076</v>
      </c>
      <c r="B1102" s="41">
        <v>11240</v>
      </c>
      <c r="C1102" s="41">
        <v>11300</v>
      </c>
      <c r="D1102" s="41">
        <v>11140</v>
      </c>
      <c r="E1102" s="41">
        <v>11200</v>
      </c>
      <c r="F1102" s="7">
        <v>20140000</v>
      </c>
      <c r="G1102" s="19" t="str">
        <f>TEXT(StockData[[#This Row],[Date]],"mmm")</f>
        <v>Mar</v>
      </c>
      <c r="H1102" s="19">
        <f>YEAR(StockData[[#This Row],[Date]])</f>
        <v>2004</v>
      </c>
      <c r="I1102" s="22">
        <f>(StockData[[#This Row],[Close]]-StockData[[#This Row],[Open]])/StockData[[#This Row],[Open]]</f>
        <v>-3.5587188612099642E-3</v>
      </c>
      <c r="J1102" s="34">
        <f>StockData[[#This Row],[Date]]</f>
        <v>38076</v>
      </c>
    </row>
    <row r="1103" spans="1:10" x14ac:dyDescent="0.3">
      <c r="A1103" s="6">
        <v>38077</v>
      </c>
      <c r="B1103" s="41">
        <v>11360</v>
      </c>
      <c r="C1103" s="41">
        <v>11440</v>
      </c>
      <c r="D1103" s="41">
        <v>11260</v>
      </c>
      <c r="E1103" s="41">
        <v>11440</v>
      </c>
      <c r="F1103" s="7">
        <v>29890000</v>
      </c>
      <c r="G1103" s="19" t="str">
        <f>TEXT(StockData[[#This Row],[Date]],"mmm")</f>
        <v>Mar</v>
      </c>
      <c r="H1103" s="19">
        <f>YEAR(StockData[[#This Row],[Date]])</f>
        <v>2004</v>
      </c>
      <c r="I1103" s="22">
        <f>(StockData[[#This Row],[Close]]-StockData[[#This Row],[Open]])/StockData[[#This Row],[Open]]</f>
        <v>7.0422535211267607E-3</v>
      </c>
      <c r="J1103" s="34">
        <f>StockData[[#This Row],[Date]]</f>
        <v>38077</v>
      </c>
    </row>
    <row r="1104" spans="1:10" x14ac:dyDescent="0.3">
      <c r="A1104" s="6">
        <v>38078</v>
      </c>
      <c r="B1104" s="41">
        <v>11400</v>
      </c>
      <c r="C1104" s="41">
        <v>11500</v>
      </c>
      <c r="D1104" s="41">
        <v>11360</v>
      </c>
      <c r="E1104" s="41">
        <v>11500</v>
      </c>
      <c r="F1104" s="7">
        <v>19785000</v>
      </c>
      <c r="G1104" s="19" t="str">
        <f>TEXT(StockData[[#This Row],[Date]],"mmm")</f>
        <v>Apr</v>
      </c>
      <c r="H1104" s="19">
        <f>YEAR(StockData[[#This Row],[Date]])</f>
        <v>2004</v>
      </c>
      <c r="I1104" s="22">
        <f>(StockData[[#This Row],[Close]]-StockData[[#This Row],[Open]])/StockData[[#This Row],[Open]]</f>
        <v>8.771929824561403E-3</v>
      </c>
      <c r="J1104" s="34">
        <f>StockData[[#This Row],[Date]]</f>
        <v>38078</v>
      </c>
    </row>
    <row r="1105" spans="1:10" x14ac:dyDescent="0.3">
      <c r="A1105" s="6">
        <v>38079</v>
      </c>
      <c r="B1105" s="41">
        <v>11560</v>
      </c>
      <c r="C1105" s="41">
        <v>11580</v>
      </c>
      <c r="D1105" s="41">
        <v>11300</v>
      </c>
      <c r="E1105" s="41">
        <v>11300</v>
      </c>
      <c r="F1105" s="7">
        <v>20525000</v>
      </c>
      <c r="G1105" s="19" t="str">
        <f>TEXT(StockData[[#This Row],[Date]],"mmm")</f>
        <v>Apr</v>
      </c>
      <c r="H1105" s="19">
        <f>YEAR(StockData[[#This Row],[Date]])</f>
        <v>2004</v>
      </c>
      <c r="I1105" s="22">
        <f>(StockData[[#This Row],[Close]]-StockData[[#This Row],[Open]])/StockData[[#This Row],[Open]]</f>
        <v>-2.2491349480968859E-2</v>
      </c>
      <c r="J1105" s="34">
        <f>StockData[[#This Row],[Date]]</f>
        <v>38079</v>
      </c>
    </row>
    <row r="1106" spans="1:10" x14ac:dyDescent="0.3">
      <c r="A1106" s="6">
        <v>38082</v>
      </c>
      <c r="B1106" s="41">
        <v>11300</v>
      </c>
      <c r="C1106" s="41">
        <v>11300</v>
      </c>
      <c r="D1106" s="41">
        <v>11300</v>
      </c>
      <c r="E1106" s="41">
        <v>11300</v>
      </c>
      <c r="F1106" s="7">
        <v>0</v>
      </c>
      <c r="G1106" s="19" t="str">
        <f>TEXT(StockData[[#This Row],[Date]],"mmm")</f>
        <v>Apr</v>
      </c>
      <c r="H1106" s="19">
        <f>YEAR(StockData[[#This Row],[Date]])</f>
        <v>2004</v>
      </c>
      <c r="I1106" s="22">
        <f>(StockData[[#This Row],[Close]]-StockData[[#This Row],[Open]])/StockData[[#This Row],[Open]]</f>
        <v>0</v>
      </c>
      <c r="J1106" s="34">
        <f>StockData[[#This Row],[Date]]</f>
        <v>38082</v>
      </c>
    </row>
    <row r="1107" spans="1:10" x14ac:dyDescent="0.3">
      <c r="A1107" s="6">
        <v>38083</v>
      </c>
      <c r="B1107" s="41">
        <v>11680</v>
      </c>
      <c r="C1107" s="41">
        <v>11900</v>
      </c>
      <c r="D1107" s="41">
        <v>11640</v>
      </c>
      <c r="E1107" s="41">
        <v>11900</v>
      </c>
      <c r="F1107" s="7">
        <v>41690000</v>
      </c>
      <c r="G1107" s="19" t="str">
        <f>TEXT(StockData[[#This Row],[Date]],"mmm")</f>
        <v>Apr</v>
      </c>
      <c r="H1107" s="19">
        <f>YEAR(StockData[[#This Row],[Date]])</f>
        <v>2004</v>
      </c>
      <c r="I1107" s="22">
        <f>(StockData[[#This Row],[Close]]-StockData[[#This Row],[Open]])/StockData[[#This Row],[Open]]</f>
        <v>1.8835616438356163E-2</v>
      </c>
      <c r="J1107" s="34">
        <f>StockData[[#This Row],[Date]]</f>
        <v>38083</v>
      </c>
    </row>
    <row r="1108" spans="1:10" x14ac:dyDescent="0.3">
      <c r="A1108" s="6">
        <v>38084</v>
      </c>
      <c r="B1108" s="41">
        <v>11900</v>
      </c>
      <c r="C1108" s="41">
        <v>12140</v>
      </c>
      <c r="D1108" s="41">
        <v>11820</v>
      </c>
      <c r="E1108" s="41">
        <v>12000</v>
      </c>
      <c r="F1108" s="7">
        <v>27205000</v>
      </c>
      <c r="G1108" s="19" t="str">
        <f>TEXT(StockData[[#This Row],[Date]],"mmm")</f>
        <v>Apr</v>
      </c>
      <c r="H1108" s="19">
        <f>YEAR(StockData[[#This Row],[Date]])</f>
        <v>2004</v>
      </c>
      <c r="I1108" s="22">
        <f>(StockData[[#This Row],[Close]]-StockData[[#This Row],[Open]])/StockData[[#This Row],[Open]]</f>
        <v>8.4033613445378148E-3</v>
      </c>
      <c r="J1108" s="34">
        <f>StockData[[#This Row],[Date]]</f>
        <v>38084</v>
      </c>
    </row>
    <row r="1109" spans="1:10" x14ac:dyDescent="0.3">
      <c r="A1109" s="6">
        <v>38085</v>
      </c>
      <c r="B1109" s="41">
        <v>12100</v>
      </c>
      <c r="C1109" s="41">
        <v>12100</v>
      </c>
      <c r="D1109" s="41">
        <v>11940</v>
      </c>
      <c r="E1109" s="41">
        <v>12100</v>
      </c>
      <c r="F1109" s="7">
        <v>21400000</v>
      </c>
      <c r="G1109" s="19" t="str">
        <f>TEXT(StockData[[#This Row],[Date]],"mmm")</f>
        <v>Apr</v>
      </c>
      <c r="H1109" s="19">
        <f>YEAR(StockData[[#This Row],[Date]])</f>
        <v>2004</v>
      </c>
      <c r="I1109" s="22">
        <f>(StockData[[#This Row],[Close]]-StockData[[#This Row],[Open]])/StockData[[#This Row],[Open]]</f>
        <v>0</v>
      </c>
      <c r="J1109" s="34">
        <f>StockData[[#This Row],[Date]]</f>
        <v>38085</v>
      </c>
    </row>
    <row r="1110" spans="1:10" x14ac:dyDescent="0.3">
      <c r="A1110" s="6">
        <v>38086</v>
      </c>
      <c r="B1110" s="41">
        <v>11980</v>
      </c>
      <c r="C1110" s="41">
        <v>12000</v>
      </c>
      <c r="D1110" s="41">
        <v>11800</v>
      </c>
      <c r="E1110" s="41">
        <v>11900</v>
      </c>
      <c r="F1110" s="7">
        <v>16065000</v>
      </c>
      <c r="G1110" s="19" t="str">
        <f>TEXT(StockData[[#This Row],[Date]],"mmm")</f>
        <v>Apr</v>
      </c>
      <c r="H1110" s="19">
        <f>YEAR(StockData[[#This Row],[Date]])</f>
        <v>2004</v>
      </c>
      <c r="I1110" s="22">
        <f>(StockData[[#This Row],[Close]]-StockData[[#This Row],[Open]])/StockData[[#This Row],[Open]]</f>
        <v>-6.6777963272120202E-3</v>
      </c>
      <c r="J1110" s="34">
        <f>StockData[[#This Row],[Date]]</f>
        <v>38086</v>
      </c>
    </row>
    <row r="1111" spans="1:10" x14ac:dyDescent="0.3">
      <c r="A1111" s="6">
        <v>38089</v>
      </c>
      <c r="B1111" s="41">
        <v>11900</v>
      </c>
      <c r="C1111" s="41">
        <v>12280</v>
      </c>
      <c r="D1111" s="41">
        <v>11880</v>
      </c>
      <c r="E1111" s="41">
        <v>12200</v>
      </c>
      <c r="F1111" s="7">
        <v>21795000</v>
      </c>
      <c r="G1111" s="19" t="str">
        <f>TEXT(StockData[[#This Row],[Date]],"mmm")</f>
        <v>Apr</v>
      </c>
      <c r="H1111" s="19">
        <f>YEAR(StockData[[#This Row],[Date]])</f>
        <v>2004</v>
      </c>
      <c r="I1111" s="22">
        <f>(StockData[[#This Row],[Close]]-StockData[[#This Row],[Open]])/StockData[[#This Row],[Open]]</f>
        <v>2.5210084033613446E-2</v>
      </c>
      <c r="J1111" s="34">
        <f>StockData[[#This Row],[Date]]</f>
        <v>38089</v>
      </c>
    </row>
    <row r="1112" spans="1:10" x14ac:dyDescent="0.3">
      <c r="A1112" s="6">
        <v>38090</v>
      </c>
      <c r="B1112" s="41">
        <v>12300</v>
      </c>
      <c r="C1112" s="41">
        <v>12440</v>
      </c>
      <c r="D1112" s="41">
        <v>12240</v>
      </c>
      <c r="E1112" s="41">
        <v>12320</v>
      </c>
      <c r="F1112" s="7">
        <v>30255000</v>
      </c>
      <c r="G1112" s="19" t="str">
        <f>TEXT(StockData[[#This Row],[Date]],"mmm")</f>
        <v>Apr</v>
      </c>
      <c r="H1112" s="19">
        <f>YEAR(StockData[[#This Row],[Date]])</f>
        <v>2004</v>
      </c>
      <c r="I1112" s="22">
        <f>(StockData[[#This Row],[Close]]-StockData[[#This Row],[Open]])/StockData[[#This Row],[Open]]</f>
        <v>1.6260162601626016E-3</v>
      </c>
      <c r="J1112" s="34">
        <f>StockData[[#This Row],[Date]]</f>
        <v>38090</v>
      </c>
    </row>
    <row r="1113" spans="1:10" x14ac:dyDescent="0.3">
      <c r="A1113" s="6">
        <v>38091</v>
      </c>
      <c r="B1113" s="41">
        <v>12320</v>
      </c>
      <c r="C1113" s="41">
        <v>12320</v>
      </c>
      <c r="D1113" s="41">
        <v>12160</v>
      </c>
      <c r="E1113" s="41">
        <v>12300</v>
      </c>
      <c r="F1113" s="7">
        <v>40205000</v>
      </c>
      <c r="G1113" s="19" t="str">
        <f>TEXT(StockData[[#This Row],[Date]],"mmm")</f>
        <v>Apr</v>
      </c>
      <c r="H1113" s="19">
        <f>YEAR(StockData[[#This Row],[Date]])</f>
        <v>2004</v>
      </c>
      <c r="I1113" s="22">
        <f>(StockData[[#This Row],[Close]]-StockData[[#This Row],[Open]])/StockData[[#This Row],[Open]]</f>
        <v>-1.6233766233766235E-3</v>
      </c>
      <c r="J1113" s="34">
        <f>StockData[[#This Row],[Date]]</f>
        <v>38091</v>
      </c>
    </row>
    <row r="1114" spans="1:10" x14ac:dyDescent="0.3">
      <c r="A1114" s="6">
        <v>38092</v>
      </c>
      <c r="B1114" s="41">
        <v>12300</v>
      </c>
      <c r="C1114" s="41">
        <v>12300</v>
      </c>
      <c r="D1114" s="41">
        <v>12300</v>
      </c>
      <c r="E1114" s="41">
        <v>12300</v>
      </c>
      <c r="F1114" s="7">
        <v>0</v>
      </c>
      <c r="G1114" s="19" t="str">
        <f>TEXT(StockData[[#This Row],[Date]],"mmm")</f>
        <v>Apr</v>
      </c>
      <c r="H1114" s="19">
        <f>YEAR(StockData[[#This Row],[Date]])</f>
        <v>2004</v>
      </c>
      <c r="I1114" s="22">
        <f>(StockData[[#This Row],[Close]]-StockData[[#This Row],[Open]])/StockData[[#This Row],[Open]]</f>
        <v>0</v>
      </c>
      <c r="J1114" s="34">
        <f>StockData[[#This Row],[Date]]</f>
        <v>38092</v>
      </c>
    </row>
    <row r="1115" spans="1:10" x14ac:dyDescent="0.3">
      <c r="A1115" s="6">
        <v>38093</v>
      </c>
      <c r="B1115" s="41">
        <v>12200</v>
      </c>
      <c r="C1115" s="41">
        <v>12200</v>
      </c>
      <c r="D1115" s="41">
        <v>11840</v>
      </c>
      <c r="E1115" s="41">
        <v>11880</v>
      </c>
      <c r="F1115" s="7">
        <v>55345000</v>
      </c>
      <c r="G1115" s="19" t="str">
        <f>TEXT(StockData[[#This Row],[Date]],"mmm")</f>
        <v>Apr</v>
      </c>
      <c r="H1115" s="19">
        <f>YEAR(StockData[[#This Row],[Date]])</f>
        <v>2004</v>
      </c>
      <c r="I1115" s="22">
        <f>(StockData[[#This Row],[Close]]-StockData[[#This Row],[Open]])/StockData[[#This Row],[Open]]</f>
        <v>-2.6229508196721311E-2</v>
      </c>
      <c r="J1115" s="34">
        <f>StockData[[#This Row],[Date]]</f>
        <v>38093</v>
      </c>
    </row>
    <row r="1116" spans="1:10" x14ac:dyDescent="0.3">
      <c r="A1116" s="6">
        <v>38096</v>
      </c>
      <c r="B1116" s="41">
        <v>11900</v>
      </c>
      <c r="C1116" s="41">
        <v>11980</v>
      </c>
      <c r="D1116" s="41">
        <v>11820</v>
      </c>
      <c r="E1116" s="41">
        <v>11980</v>
      </c>
      <c r="F1116" s="7">
        <v>38710000</v>
      </c>
      <c r="G1116" s="19" t="str">
        <f>TEXT(StockData[[#This Row],[Date]],"mmm")</f>
        <v>Apr</v>
      </c>
      <c r="H1116" s="19">
        <f>YEAR(StockData[[#This Row],[Date]])</f>
        <v>2004</v>
      </c>
      <c r="I1116" s="22">
        <f>(StockData[[#This Row],[Close]]-StockData[[#This Row],[Open]])/StockData[[#This Row],[Open]]</f>
        <v>6.7226890756302525E-3</v>
      </c>
      <c r="J1116" s="34">
        <f>StockData[[#This Row],[Date]]</f>
        <v>38096</v>
      </c>
    </row>
    <row r="1117" spans="1:10" x14ac:dyDescent="0.3">
      <c r="A1117" s="6">
        <v>38097</v>
      </c>
      <c r="B1117" s="41">
        <v>12140</v>
      </c>
      <c r="C1117" s="41">
        <v>12300</v>
      </c>
      <c r="D1117" s="41">
        <v>11980</v>
      </c>
      <c r="E1117" s="41">
        <v>12300</v>
      </c>
      <c r="F1117" s="7">
        <v>34160000</v>
      </c>
      <c r="G1117" s="19" t="str">
        <f>TEXT(StockData[[#This Row],[Date]],"mmm")</f>
        <v>Apr</v>
      </c>
      <c r="H1117" s="19">
        <f>YEAR(StockData[[#This Row],[Date]])</f>
        <v>2004</v>
      </c>
      <c r="I1117" s="22">
        <f>(StockData[[#This Row],[Close]]-StockData[[#This Row],[Open]])/StockData[[#This Row],[Open]]</f>
        <v>1.3179571663920923E-2</v>
      </c>
      <c r="J1117" s="34">
        <f>StockData[[#This Row],[Date]]</f>
        <v>38097</v>
      </c>
    </row>
    <row r="1118" spans="1:10" x14ac:dyDescent="0.3">
      <c r="A1118" s="6">
        <v>38098</v>
      </c>
      <c r="B1118" s="41">
        <v>12260</v>
      </c>
      <c r="C1118" s="41">
        <v>12540</v>
      </c>
      <c r="D1118" s="41">
        <v>12160</v>
      </c>
      <c r="E1118" s="41">
        <v>12500</v>
      </c>
      <c r="F1118" s="7">
        <v>43295000</v>
      </c>
      <c r="G1118" s="19" t="str">
        <f>TEXT(StockData[[#This Row],[Date]],"mmm")</f>
        <v>Apr</v>
      </c>
      <c r="H1118" s="19">
        <f>YEAR(StockData[[#This Row],[Date]])</f>
        <v>2004</v>
      </c>
      <c r="I1118" s="22">
        <f>(StockData[[#This Row],[Close]]-StockData[[#This Row],[Open]])/StockData[[#This Row],[Open]]</f>
        <v>1.9575856443719411E-2</v>
      </c>
      <c r="J1118" s="34">
        <f>StockData[[#This Row],[Date]]</f>
        <v>38098</v>
      </c>
    </row>
    <row r="1119" spans="1:10" x14ac:dyDescent="0.3">
      <c r="A1119" s="6">
        <v>38099</v>
      </c>
      <c r="B1119" s="41">
        <v>12500</v>
      </c>
      <c r="C1119" s="41">
        <v>12620</v>
      </c>
      <c r="D1119" s="41">
        <v>12340</v>
      </c>
      <c r="E1119" s="41">
        <v>12400</v>
      </c>
      <c r="F1119" s="7">
        <v>36920000</v>
      </c>
      <c r="G1119" s="19" t="str">
        <f>TEXT(StockData[[#This Row],[Date]],"mmm")</f>
        <v>Apr</v>
      </c>
      <c r="H1119" s="19">
        <f>YEAR(StockData[[#This Row],[Date]])</f>
        <v>2004</v>
      </c>
      <c r="I1119" s="22">
        <f>(StockData[[#This Row],[Close]]-StockData[[#This Row],[Open]])/StockData[[#This Row],[Open]]</f>
        <v>-8.0000000000000002E-3</v>
      </c>
      <c r="J1119" s="34">
        <f>StockData[[#This Row],[Date]]</f>
        <v>38099</v>
      </c>
    </row>
    <row r="1120" spans="1:10" x14ac:dyDescent="0.3">
      <c r="A1120" s="6">
        <v>38100</v>
      </c>
      <c r="B1120" s="41">
        <v>12500</v>
      </c>
      <c r="C1120" s="41">
        <v>12740</v>
      </c>
      <c r="D1120" s="41">
        <v>12440</v>
      </c>
      <c r="E1120" s="41">
        <v>12740</v>
      </c>
      <c r="F1120" s="7">
        <v>36010000</v>
      </c>
      <c r="G1120" s="19" t="str">
        <f>TEXT(StockData[[#This Row],[Date]],"mmm")</f>
        <v>Apr</v>
      </c>
      <c r="H1120" s="19">
        <f>YEAR(StockData[[#This Row],[Date]])</f>
        <v>2004</v>
      </c>
      <c r="I1120" s="22">
        <f>(StockData[[#This Row],[Close]]-StockData[[#This Row],[Open]])/StockData[[#This Row],[Open]]</f>
        <v>1.9199999999999998E-2</v>
      </c>
      <c r="J1120" s="34">
        <f>StockData[[#This Row],[Date]]</f>
        <v>38100</v>
      </c>
    </row>
    <row r="1121" spans="1:10" x14ac:dyDescent="0.3">
      <c r="A1121" s="6">
        <v>38103</v>
      </c>
      <c r="B1121" s="41">
        <v>12740</v>
      </c>
      <c r="C1121" s="41">
        <v>12760</v>
      </c>
      <c r="D1121" s="41">
        <v>12520</v>
      </c>
      <c r="E1121" s="41">
        <v>12520</v>
      </c>
      <c r="F1121" s="7">
        <v>28090000</v>
      </c>
      <c r="G1121" s="19" t="str">
        <f>TEXT(StockData[[#This Row],[Date]],"mmm")</f>
        <v>Apr</v>
      </c>
      <c r="H1121" s="19">
        <f>YEAR(StockData[[#This Row],[Date]])</f>
        <v>2004</v>
      </c>
      <c r="I1121" s="22">
        <f>(StockData[[#This Row],[Close]]-StockData[[#This Row],[Open]])/StockData[[#This Row],[Open]]</f>
        <v>-1.726844583987441E-2</v>
      </c>
      <c r="J1121" s="34">
        <f>StockData[[#This Row],[Date]]</f>
        <v>38103</v>
      </c>
    </row>
    <row r="1122" spans="1:10" x14ac:dyDescent="0.3">
      <c r="A1122" s="6">
        <v>38104</v>
      </c>
      <c r="B1122" s="41">
        <v>12520</v>
      </c>
      <c r="C1122" s="41">
        <v>12580</v>
      </c>
      <c r="D1122" s="41">
        <v>12300</v>
      </c>
      <c r="E1122" s="41">
        <v>12360</v>
      </c>
      <c r="F1122" s="7">
        <v>35100000</v>
      </c>
      <c r="G1122" s="19" t="str">
        <f>TEXT(StockData[[#This Row],[Date]],"mmm")</f>
        <v>Apr</v>
      </c>
      <c r="H1122" s="19">
        <f>YEAR(StockData[[#This Row],[Date]])</f>
        <v>2004</v>
      </c>
      <c r="I1122" s="22">
        <f>(StockData[[#This Row],[Close]]-StockData[[#This Row],[Open]])/StockData[[#This Row],[Open]]</f>
        <v>-1.2779552715654952E-2</v>
      </c>
      <c r="J1122" s="34">
        <f>StockData[[#This Row],[Date]]</f>
        <v>38104</v>
      </c>
    </row>
    <row r="1123" spans="1:10" x14ac:dyDescent="0.3">
      <c r="A1123" s="6">
        <v>38105</v>
      </c>
      <c r="B1123" s="41">
        <v>12360</v>
      </c>
      <c r="C1123" s="41">
        <v>12380</v>
      </c>
      <c r="D1123" s="41">
        <v>12020</v>
      </c>
      <c r="E1123" s="41">
        <v>12040</v>
      </c>
      <c r="F1123" s="7">
        <v>39765000</v>
      </c>
      <c r="G1123" s="19" t="str">
        <f>TEXT(StockData[[#This Row],[Date]],"mmm")</f>
        <v>Apr</v>
      </c>
      <c r="H1123" s="19">
        <f>YEAR(StockData[[#This Row],[Date]])</f>
        <v>2004</v>
      </c>
      <c r="I1123" s="22">
        <f>(StockData[[#This Row],[Close]]-StockData[[#This Row],[Open]])/StockData[[#This Row],[Open]]</f>
        <v>-2.5889967637540454E-2</v>
      </c>
      <c r="J1123" s="34">
        <f>StockData[[#This Row],[Date]]</f>
        <v>38105</v>
      </c>
    </row>
    <row r="1124" spans="1:10" x14ac:dyDescent="0.3">
      <c r="A1124" s="6">
        <v>38106</v>
      </c>
      <c r="B1124" s="41">
        <v>11700</v>
      </c>
      <c r="C1124" s="41">
        <v>11800</v>
      </c>
      <c r="D1124" s="41">
        <v>11440</v>
      </c>
      <c r="E1124" s="41">
        <v>11520</v>
      </c>
      <c r="F1124" s="7">
        <v>60840000</v>
      </c>
      <c r="G1124" s="19" t="str">
        <f>TEXT(StockData[[#This Row],[Date]],"mmm")</f>
        <v>Apr</v>
      </c>
      <c r="H1124" s="19">
        <f>YEAR(StockData[[#This Row],[Date]])</f>
        <v>2004</v>
      </c>
      <c r="I1124" s="22">
        <f>(StockData[[#This Row],[Close]]-StockData[[#This Row],[Open]])/StockData[[#This Row],[Open]]</f>
        <v>-1.5384615384615385E-2</v>
      </c>
      <c r="J1124" s="34">
        <f>StockData[[#This Row],[Date]]</f>
        <v>38106</v>
      </c>
    </row>
    <row r="1125" spans="1:10" x14ac:dyDescent="0.3">
      <c r="A1125" s="6">
        <v>38107</v>
      </c>
      <c r="B1125" s="41">
        <v>11200</v>
      </c>
      <c r="C1125" s="41">
        <v>11420</v>
      </c>
      <c r="D1125" s="41">
        <v>10980</v>
      </c>
      <c r="E1125" s="41">
        <v>11140</v>
      </c>
      <c r="F1125" s="7">
        <v>69125000</v>
      </c>
      <c r="G1125" s="19" t="str">
        <f>TEXT(StockData[[#This Row],[Date]],"mmm")</f>
        <v>Apr</v>
      </c>
      <c r="H1125" s="19">
        <f>YEAR(StockData[[#This Row],[Date]])</f>
        <v>2004</v>
      </c>
      <c r="I1125" s="22">
        <f>(StockData[[#This Row],[Close]]-StockData[[#This Row],[Open]])/StockData[[#This Row],[Open]]</f>
        <v>-5.3571428571428572E-3</v>
      </c>
      <c r="J1125" s="34">
        <f>StockData[[#This Row],[Date]]</f>
        <v>38107</v>
      </c>
    </row>
    <row r="1126" spans="1:10" x14ac:dyDescent="0.3">
      <c r="A1126" s="6">
        <v>38110</v>
      </c>
      <c r="B1126" s="41">
        <v>11140</v>
      </c>
      <c r="C1126" s="41">
        <v>11220</v>
      </c>
      <c r="D1126" s="41">
        <v>10920</v>
      </c>
      <c r="E1126" s="41">
        <v>11120</v>
      </c>
      <c r="F1126" s="7">
        <v>38245000</v>
      </c>
      <c r="G1126" s="19" t="str">
        <f>TEXT(StockData[[#This Row],[Date]],"mmm")</f>
        <v>May</v>
      </c>
      <c r="H1126" s="19">
        <f>YEAR(StockData[[#This Row],[Date]])</f>
        <v>2004</v>
      </c>
      <c r="I1126" s="22">
        <f>(StockData[[#This Row],[Close]]-StockData[[#This Row],[Open]])/StockData[[#This Row],[Open]]</f>
        <v>-1.7953321364452424E-3</v>
      </c>
      <c r="J1126" s="34">
        <f>StockData[[#This Row],[Date]]</f>
        <v>38110</v>
      </c>
    </row>
    <row r="1127" spans="1:10" x14ac:dyDescent="0.3">
      <c r="A1127" s="6">
        <v>38111</v>
      </c>
      <c r="B1127" s="41">
        <v>11120</v>
      </c>
      <c r="C1127" s="41">
        <v>11280</v>
      </c>
      <c r="D1127" s="41">
        <v>11000</v>
      </c>
      <c r="E1127" s="41">
        <v>11100</v>
      </c>
      <c r="F1127" s="7">
        <v>47555000</v>
      </c>
      <c r="G1127" s="19" t="str">
        <f>TEXT(StockData[[#This Row],[Date]],"mmm")</f>
        <v>May</v>
      </c>
      <c r="H1127" s="19">
        <f>YEAR(StockData[[#This Row],[Date]])</f>
        <v>2004</v>
      </c>
      <c r="I1127" s="22">
        <f>(StockData[[#This Row],[Close]]-StockData[[#This Row],[Open]])/StockData[[#This Row],[Open]]</f>
        <v>-1.7985611510791368E-3</v>
      </c>
      <c r="J1127" s="34">
        <f>StockData[[#This Row],[Date]]</f>
        <v>38111</v>
      </c>
    </row>
    <row r="1128" spans="1:10" x14ac:dyDescent="0.3">
      <c r="A1128" s="6">
        <v>38112</v>
      </c>
      <c r="B1128" s="41">
        <v>11100</v>
      </c>
      <c r="C1128" s="41">
        <v>11100</v>
      </c>
      <c r="D1128" s="41">
        <v>11100</v>
      </c>
      <c r="E1128" s="41">
        <v>11100</v>
      </c>
      <c r="F1128" s="7">
        <v>0</v>
      </c>
      <c r="G1128" s="19" t="str">
        <f>TEXT(StockData[[#This Row],[Date]],"mmm")</f>
        <v>May</v>
      </c>
      <c r="H1128" s="19">
        <f>YEAR(StockData[[#This Row],[Date]])</f>
        <v>2004</v>
      </c>
      <c r="I1128" s="22">
        <f>(StockData[[#This Row],[Close]]-StockData[[#This Row],[Open]])/StockData[[#This Row],[Open]]</f>
        <v>0</v>
      </c>
      <c r="J1128" s="34">
        <f>StockData[[#This Row],[Date]]</f>
        <v>38112</v>
      </c>
    </row>
    <row r="1129" spans="1:10" x14ac:dyDescent="0.3">
      <c r="A1129" s="6">
        <v>38113</v>
      </c>
      <c r="B1129" s="41">
        <v>10960</v>
      </c>
      <c r="C1129" s="41">
        <v>11000</v>
      </c>
      <c r="D1129" s="41">
        <v>10520</v>
      </c>
      <c r="E1129" s="41">
        <v>10560</v>
      </c>
      <c r="F1129" s="7">
        <v>58090000</v>
      </c>
      <c r="G1129" s="19" t="str">
        <f>TEXT(StockData[[#This Row],[Date]],"mmm")</f>
        <v>May</v>
      </c>
      <c r="H1129" s="19">
        <f>YEAR(StockData[[#This Row],[Date]])</f>
        <v>2004</v>
      </c>
      <c r="I1129" s="22">
        <f>(StockData[[#This Row],[Close]]-StockData[[#This Row],[Open]])/StockData[[#This Row],[Open]]</f>
        <v>-3.6496350364963501E-2</v>
      </c>
      <c r="J1129" s="34">
        <f>StockData[[#This Row],[Date]]</f>
        <v>38113</v>
      </c>
    </row>
    <row r="1130" spans="1:10" x14ac:dyDescent="0.3">
      <c r="A1130" s="6">
        <v>38114</v>
      </c>
      <c r="B1130" s="41">
        <v>10500</v>
      </c>
      <c r="C1130" s="41">
        <v>10800</v>
      </c>
      <c r="D1130" s="41">
        <v>10360</v>
      </c>
      <c r="E1130" s="41">
        <v>10800</v>
      </c>
      <c r="F1130" s="7">
        <v>45745000</v>
      </c>
      <c r="G1130" s="19" t="str">
        <f>TEXT(StockData[[#This Row],[Date]],"mmm")</f>
        <v>May</v>
      </c>
      <c r="H1130" s="19">
        <f>YEAR(StockData[[#This Row],[Date]])</f>
        <v>2004</v>
      </c>
      <c r="I1130" s="22">
        <f>(StockData[[#This Row],[Close]]-StockData[[#This Row],[Open]])/StockData[[#This Row],[Open]]</f>
        <v>2.8571428571428571E-2</v>
      </c>
      <c r="J1130" s="34">
        <f>StockData[[#This Row],[Date]]</f>
        <v>38114</v>
      </c>
    </row>
    <row r="1131" spans="1:10" x14ac:dyDescent="0.3">
      <c r="A1131" s="6">
        <v>38117</v>
      </c>
      <c r="B1131" s="41">
        <v>10600</v>
      </c>
      <c r="C1131" s="41">
        <v>10680</v>
      </c>
      <c r="D1131" s="41">
        <v>9840</v>
      </c>
      <c r="E1131" s="41">
        <v>10180</v>
      </c>
      <c r="F1131" s="7">
        <v>50775000</v>
      </c>
      <c r="G1131" s="19" t="str">
        <f>TEXT(StockData[[#This Row],[Date]],"mmm")</f>
        <v>May</v>
      </c>
      <c r="H1131" s="19">
        <f>YEAR(StockData[[#This Row],[Date]])</f>
        <v>2004</v>
      </c>
      <c r="I1131" s="22">
        <f>(StockData[[#This Row],[Close]]-StockData[[#This Row],[Open]])/StockData[[#This Row],[Open]]</f>
        <v>-3.962264150943396E-2</v>
      </c>
      <c r="J1131" s="34">
        <f>StockData[[#This Row],[Date]]</f>
        <v>38117</v>
      </c>
    </row>
    <row r="1132" spans="1:10" x14ac:dyDescent="0.3">
      <c r="A1132" s="6">
        <v>38118</v>
      </c>
      <c r="B1132" s="41">
        <v>10180</v>
      </c>
      <c r="C1132" s="41">
        <v>10320</v>
      </c>
      <c r="D1132" s="41">
        <v>9980</v>
      </c>
      <c r="E1132" s="41">
        <v>10020</v>
      </c>
      <c r="F1132" s="7">
        <v>52660000</v>
      </c>
      <c r="G1132" s="19" t="str">
        <f>TEXT(StockData[[#This Row],[Date]],"mmm")</f>
        <v>May</v>
      </c>
      <c r="H1132" s="19">
        <f>YEAR(StockData[[#This Row],[Date]])</f>
        <v>2004</v>
      </c>
      <c r="I1132" s="22">
        <f>(StockData[[#This Row],[Close]]-StockData[[#This Row],[Open]])/StockData[[#This Row],[Open]]</f>
        <v>-1.5717092337917484E-2</v>
      </c>
      <c r="J1132" s="34">
        <f>StockData[[#This Row],[Date]]</f>
        <v>38118</v>
      </c>
    </row>
    <row r="1133" spans="1:10" x14ac:dyDescent="0.3">
      <c r="A1133" s="6">
        <v>38119</v>
      </c>
      <c r="B1133" s="41">
        <v>10300</v>
      </c>
      <c r="C1133" s="41">
        <v>10600</v>
      </c>
      <c r="D1133" s="41">
        <v>10220</v>
      </c>
      <c r="E1133" s="41">
        <v>10500</v>
      </c>
      <c r="F1133" s="7">
        <v>45270000</v>
      </c>
      <c r="G1133" s="19" t="str">
        <f>TEXT(StockData[[#This Row],[Date]],"mmm")</f>
        <v>May</v>
      </c>
      <c r="H1133" s="19">
        <f>YEAR(StockData[[#This Row],[Date]])</f>
        <v>2004</v>
      </c>
      <c r="I1133" s="22">
        <f>(StockData[[#This Row],[Close]]-StockData[[#This Row],[Open]])/StockData[[#This Row],[Open]]</f>
        <v>1.9417475728155338E-2</v>
      </c>
      <c r="J1133" s="34">
        <f>StockData[[#This Row],[Date]]</f>
        <v>38119</v>
      </c>
    </row>
    <row r="1134" spans="1:10" x14ac:dyDescent="0.3">
      <c r="A1134" s="6">
        <v>38120</v>
      </c>
      <c r="B1134" s="41">
        <v>10400</v>
      </c>
      <c r="C1134" s="41">
        <v>10500</v>
      </c>
      <c r="D1134" s="41">
        <v>10140</v>
      </c>
      <c r="E1134" s="41">
        <v>10140</v>
      </c>
      <c r="F1134" s="7">
        <v>38605000</v>
      </c>
      <c r="G1134" s="19" t="str">
        <f>TEXT(StockData[[#This Row],[Date]],"mmm")</f>
        <v>May</v>
      </c>
      <c r="H1134" s="19">
        <f>YEAR(StockData[[#This Row],[Date]])</f>
        <v>2004</v>
      </c>
      <c r="I1134" s="22">
        <f>(StockData[[#This Row],[Close]]-StockData[[#This Row],[Open]])/StockData[[#This Row],[Open]]</f>
        <v>-2.5000000000000001E-2</v>
      </c>
      <c r="J1134" s="34">
        <f>StockData[[#This Row],[Date]]</f>
        <v>38120</v>
      </c>
    </row>
    <row r="1135" spans="1:10" x14ac:dyDescent="0.3">
      <c r="A1135" s="6">
        <v>38121</v>
      </c>
      <c r="B1135" s="41">
        <v>10220</v>
      </c>
      <c r="C1135" s="41">
        <v>10320</v>
      </c>
      <c r="D1135" s="41">
        <v>9710</v>
      </c>
      <c r="E1135" s="41">
        <v>9830</v>
      </c>
      <c r="F1135" s="7">
        <v>53855000</v>
      </c>
      <c r="G1135" s="19" t="str">
        <f>TEXT(StockData[[#This Row],[Date]],"mmm")</f>
        <v>May</v>
      </c>
      <c r="H1135" s="19">
        <f>YEAR(StockData[[#This Row],[Date]])</f>
        <v>2004</v>
      </c>
      <c r="I1135" s="22">
        <f>(StockData[[#This Row],[Close]]-StockData[[#This Row],[Open]])/StockData[[#This Row],[Open]]</f>
        <v>-3.816046966731898E-2</v>
      </c>
      <c r="J1135" s="34">
        <f>StockData[[#This Row],[Date]]</f>
        <v>38121</v>
      </c>
    </row>
    <row r="1136" spans="1:10" x14ac:dyDescent="0.3">
      <c r="A1136" s="6">
        <v>38124</v>
      </c>
      <c r="B1136" s="41">
        <v>9760</v>
      </c>
      <c r="C1136" s="41">
        <v>9840</v>
      </c>
      <c r="D1136" s="41">
        <v>9160</v>
      </c>
      <c r="E1136" s="41">
        <v>9160</v>
      </c>
      <c r="F1136" s="7">
        <v>54650000</v>
      </c>
      <c r="G1136" s="19" t="str">
        <f>TEXT(StockData[[#This Row],[Date]],"mmm")</f>
        <v>May</v>
      </c>
      <c r="H1136" s="19">
        <f>YEAR(StockData[[#This Row],[Date]])</f>
        <v>2004</v>
      </c>
      <c r="I1136" s="22">
        <f>(StockData[[#This Row],[Close]]-StockData[[#This Row],[Open]])/StockData[[#This Row],[Open]]</f>
        <v>-6.1475409836065573E-2</v>
      </c>
      <c r="J1136" s="34">
        <f>StockData[[#This Row],[Date]]</f>
        <v>38124</v>
      </c>
    </row>
    <row r="1137" spans="1:10" x14ac:dyDescent="0.3">
      <c r="A1137" s="6">
        <v>38125</v>
      </c>
      <c r="B1137" s="41">
        <v>9010</v>
      </c>
      <c r="C1137" s="41">
        <v>9560</v>
      </c>
      <c r="D1137" s="41">
        <v>8960</v>
      </c>
      <c r="E1137" s="41">
        <v>9470</v>
      </c>
      <c r="F1137" s="7">
        <v>54350000</v>
      </c>
      <c r="G1137" s="19" t="str">
        <f>TEXT(StockData[[#This Row],[Date]],"mmm")</f>
        <v>May</v>
      </c>
      <c r="H1137" s="19">
        <f>YEAR(StockData[[#This Row],[Date]])</f>
        <v>2004</v>
      </c>
      <c r="I1137" s="22">
        <f>(StockData[[#This Row],[Close]]-StockData[[#This Row],[Open]])/StockData[[#This Row],[Open]]</f>
        <v>5.1054384017758046E-2</v>
      </c>
      <c r="J1137" s="34">
        <f>StockData[[#This Row],[Date]]</f>
        <v>38125</v>
      </c>
    </row>
    <row r="1138" spans="1:10" x14ac:dyDescent="0.3">
      <c r="A1138" s="6">
        <v>38126</v>
      </c>
      <c r="B1138" s="41">
        <v>9580</v>
      </c>
      <c r="C1138" s="41">
        <v>10120</v>
      </c>
      <c r="D1138" s="41">
        <v>9570</v>
      </c>
      <c r="E1138" s="41">
        <v>10000</v>
      </c>
      <c r="F1138" s="7">
        <v>41465000</v>
      </c>
      <c r="G1138" s="19" t="str">
        <f>TEXT(StockData[[#This Row],[Date]],"mmm")</f>
        <v>May</v>
      </c>
      <c r="H1138" s="19">
        <f>YEAR(StockData[[#This Row],[Date]])</f>
        <v>2004</v>
      </c>
      <c r="I1138" s="22">
        <f>(StockData[[#This Row],[Close]]-StockData[[#This Row],[Open]])/StockData[[#This Row],[Open]]</f>
        <v>4.3841336116910233E-2</v>
      </c>
      <c r="J1138" s="34">
        <f>StockData[[#This Row],[Date]]</f>
        <v>38126</v>
      </c>
    </row>
    <row r="1139" spans="1:10" x14ac:dyDescent="0.3">
      <c r="A1139" s="6">
        <v>38127</v>
      </c>
      <c r="B1139" s="41">
        <v>9920</v>
      </c>
      <c r="C1139" s="41">
        <v>10180</v>
      </c>
      <c r="D1139" s="41">
        <v>9740</v>
      </c>
      <c r="E1139" s="41">
        <v>9890</v>
      </c>
      <c r="F1139" s="7">
        <v>41540000</v>
      </c>
      <c r="G1139" s="19" t="str">
        <f>TEXT(StockData[[#This Row],[Date]],"mmm")</f>
        <v>May</v>
      </c>
      <c r="H1139" s="19">
        <f>YEAR(StockData[[#This Row],[Date]])</f>
        <v>2004</v>
      </c>
      <c r="I1139" s="22">
        <f>(StockData[[#This Row],[Close]]-StockData[[#This Row],[Open]])/StockData[[#This Row],[Open]]</f>
        <v>-3.0241935483870967E-3</v>
      </c>
      <c r="J1139" s="34">
        <f>StockData[[#This Row],[Date]]</f>
        <v>38127</v>
      </c>
    </row>
    <row r="1140" spans="1:10" x14ac:dyDescent="0.3">
      <c r="A1140" s="6">
        <v>38128</v>
      </c>
      <c r="B1140" s="41">
        <v>9990</v>
      </c>
      <c r="C1140" s="41">
        <v>10040</v>
      </c>
      <c r="D1140" s="41">
        <v>9870</v>
      </c>
      <c r="E1140" s="41">
        <v>10040</v>
      </c>
      <c r="F1140" s="7">
        <v>22495000</v>
      </c>
      <c r="G1140" s="19" t="str">
        <f>TEXT(StockData[[#This Row],[Date]],"mmm")</f>
        <v>May</v>
      </c>
      <c r="H1140" s="19">
        <f>YEAR(StockData[[#This Row],[Date]])</f>
        <v>2004</v>
      </c>
      <c r="I1140" s="22">
        <f>(StockData[[#This Row],[Close]]-StockData[[#This Row],[Open]])/StockData[[#This Row],[Open]]</f>
        <v>5.005005005005005E-3</v>
      </c>
      <c r="J1140" s="34">
        <f>StockData[[#This Row],[Date]]</f>
        <v>38128</v>
      </c>
    </row>
    <row r="1141" spans="1:10" x14ac:dyDescent="0.3">
      <c r="A1141" s="6">
        <v>38131</v>
      </c>
      <c r="B1141" s="41">
        <v>10280</v>
      </c>
      <c r="C1141" s="41">
        <v>10300</v>
      </c>
      <c r="D1141" s="41">
        <v>10120</v>
      </c>
      <c r="E1141" s="41">
        <v>10220</v>
      </c>
      <c r="F1141" s="7">
        <v>19995000</v>
      </c>
      <c r="G1141" s="19" t="str">
        <f>TEXT(StockData[[#This Row],[Date]],"mmm")</f>
        <v>May</v>
      </c>
      <c r="H1141" s="19">
        <f>YEAR(StockData[[#This Row],[Date]])</f>
        <v>2004</v>
      </c>
      <c r="I1141" s="22">
        <f>(StockData[[#This Row],[Close]]-StockData[[#This Row],[Open]])/StockData[[#This Row],[Open]]</f>
        <v>-5.8365758754863814E-3</v>
      </c>
      <c r="J1141" s="34">
        <f>StockData[[#This Row],[Date]]</f>
        <v>38131</v>
      </c>
    </row>
    <row r="1142" spans="1:10" x14ac:dyDescent="0.3">
      <c r="A1142" s="6">
        <v>38132</v>
      </c>
      <c r="B1142" s="41">
        <v>10040</v>
      </c>
      <c r="C1142" s="41">
        <v>10060</v>
      </c>
      <c r="D1142" s="41">
        <v>9830</v>
      </c>
      <c r="E1142" s="41">
        <v>9840</v>
      </c>
      <c r="F1142" s="7">
        <v>27125000</v>
      </c>
      <c r="G1142" s="19" t="str">
        <f>TEXT(StockData[[#This Row],[Date]],"mmm")</f>
        <v>May</v>
      </c>
      <c r="H1142" s="19">
        <f>YEAR(StockData[[#This Row],[Date]])</f>
        <v>2004</v>
      </c>
      <c r="I1142" s="22">
        <f>(StockData[[#This Row],[Close]]-StockData[[#This Row],[Open]])/StockData[[#This Row],[Open]]</f>
        <v>-1.9920318725099601E-2</v>
      </c>
      <c r="J1142" s="34">
        <f>StockData[[#This Row],[Date]]</f>
        <v>38132</v>
      </c>
    </row>
    <row r="1143" spans="1:10" x14ac:dyDescent="0.3">
      <c r="A1143" s="6">
        <v>38133</v>
      </c>
      <c r="B1143" s="41">
        <v>9840</v>
      </c>
      <c r="C1143" s="41">
        <v>9840</v>
      </c>
      <c r="D1143" s="41">
        <v>9840</v>
      </c>
      <c r="E1143" s="41">
        <v>9840</v>
      </c>
      <c r="F1143" s="7">
        <v>0</v>
      </c>
      <c r="G1143" s="19" t="str">
        <f>TEXT(StockData[[#This Row],[Date]],"mmm")</f>
        <v>May</v>
      </c>
      <c r="H1143" s="19">
        <f>YEAR(StockData[[#This Row],[Date]])</f>
        <v>2004</v>
      </c>
      <c r="I1143" s="22">
        <f>(StockData[[#This Row],[Close]]-StockData[[#This Row],[Open]])/StockData[[#This Row],[Open]]</f>
        <v>0</v>
      </c>
      <c r="J1143" s="34">
        <f>StockData[[#This Row],[Date]]</f>
        <v>38133</v>
      </c>
    </row>
    <row r="1144" spans="1:10" x14ac:dyDescent="0.3">
      <c r="A1144" s="6">
        <v>38134</v>
      </c>
      <c r="B1144" s="41">
        <v>10220</v>
      </c>
      <c r="C1144" s="41">
        <v>10260</v>
      </c>
      <c r="D1144" s="41">
        <v>10100</v>
      </c>
      <c r="E1144" s="41">
        <v>10120</v>
      </c>
      <c r="F1144" s="7">
        <v>28035000</v>
      </c>
      <c r="G1144" s="19" t="str">
        <f>TEXT(StockData[[#This Row],[Date]],"mmm")</f>
        <v>May</v>
      </c>
      <c r="H1144" s="19">
        <f>YEAR(StockData[[#This Row],[Date]])</f>
        <v>2004</v>
      </c>
      <c r="I1144" s="22">
        <f>(StockData[[#This Row],[Close]]-StockData[[#This Row],[Open]])/StockData[[#This Row],[Open]]</f>
        <v>-9.7847358121330719E-3</v>
      </c>
      <c r="J1144" s="34">
        <f>StockData[[#This Row],[Date]]</f>
        <v>38134</v>
      </c>
    </row>
    <row r="1145" spans="1:10" x14ac:dyDescent="0.3">
      <c r="A1145" s="6">
        <v>38135</v>
      </c>
      <c r="B1145" s="41">
        <v>10320</v>
      </c>
      <c r="C1145" s="41">
        <v>10400</v>
      </c>
      <c r="D1145" s="41">
        <v>10200</v>
      </c>
      <c r="E1145" s="41">
        <v>10400</v>
      </c>
      <c r="F1145" s="7">
        <v>25515000</v>
      </c>
      <c r="G1145" s="19" t="str">
        <f>TEXT(StockData[[#This Row],[Date]],"mmm")</f>
        <v>May</v>
      </c>
      <c r="H1145" s="19">
        <f>YEAR(StockData[[#This Row],[Date]])</f>
        <v>2004</v>
      </c>
      <c r="I1145" s="22">
        <f>(StockData[[#This Row],[Close]]-StockData[[#This Row],[Open]])/StockData[[#This Row],[Open]]</f>
        <v>7.7519379844961239E-3</v>
      </c>
      <c r="J1145" s="34">
        <f>StockData[[#This Row],[Date]]</f>
        <v>38135</v>
      </c>
    </row>
    <row r="1146" spans="1:10" x14ac:dyDescent="0.3">
      <c r="A1146" s="6">
        <v>38138</v>
      </c>
      <c r="B1146" s="41">
        <v>10340</v>
      </c>
      <c r="C1146" s="41">
        <v>10360</v>
      </c>
      <c r="D1146" s="41">
        <v>9990</v>
      </c>
      <c r="E1146" s="41">
        <v>10120</v>
      </c>
      <c r="F1146" s="7">
        <v>23875000</v>
      </c>
      <c r="G1146" s="19" t="str">
        <f>TEXT(StockData[[#This Row],[Date]],"mmm")</f>
        <v>May</v>
      </c>
      <c r="H1146" s="19">
        <f>YEAR(StockData[[#This Row],[Date]])</f>
        <v>2004</v>
      </c>
      <c r="I1146" s="22">
        <f>(StockData[[#This Row],[Close]]-StockData[[#This Row],[Open]])/StockData[[#This Row],[Open]]</f>
        <v>-2.1276595744680851E-2</v>
      </c>
      <c r="J1146" s="34">
        <f>StockData[[#This Row],[Date]]</f>
        <v>38138</v>
      </c>
    </row>
    <row r="1147" spans="1:10" x14ac:dyDescent="0.3">
      <c r="A1147" s="6">
        <v>38139</v>
      </c>
      <c r="B1147" s="41">
        <v>10160</v>
      </c>
      <c r="C1147" s="41">
        <v>10340</v>
      </c>
      <c r="D1147" s="41">
        <v>10120</v>
      </c>
      <c r="E1147" s="41">
        <v>10300</v>
      </c>
      <c r="F1147" s="7">
        <v>15500000</v>
      </c>
      <c r="G1147" s="19" t="str">
        <f>TEXT(StockData[[#This Row],[Date]],"mmm")</f>
        <v>Jun</v>
      </c>
      <c r="H1147" s="19">
        <f>YEAR(StockData[[#This Row],[Date]])</f>
        <v>2004</v>
      </c>
      <c r="I1147" s="22">
        <f>(StockData[[#This Row],[Close]]-StockData[[#This Row],[Open]])/StockData[[#This Row],[Open]]</f>
        <v>1.3779527559055118E-2</v>
      </c>
      <c r="J1147" s="34">
        <f>StockData[[#This Row],[Date]]</f>
        <v>38139</v>
      </c>
    </row>
    <row r="1148" spans="1:10" x14ac:dyDescent="0.3">
      <c r="A1148" s="6">
        <v>38140</v>
      </c>
      <c r="B1148" s="41">
        <v>10200</v>
      </c>
      <c r="C1148" s="41">
        <v>10220</v>
      </c>
      <c r="D1148" s="41">
        <v>9980</v>
      </c>
      <c r="E1148" s="41">
        <v>10040</v>
      </c>
      <c r="F1148" s="7">
        <v>25795000</v>
      </c>
      <c r="G1148" s="19" t="str">
        <f>TEXT(StockData[[#This Row],[Date]],"mmm")</f>
        <v>Jun</v>
      </c>
      <c r="H1148" s="19">
        <f>YEAR(StockData[[#This Row],[Date]])</f>
        <v>2004</v>
      </c>
      <c r="I1148" s="22">
        <f>(StockData[[#This Row],[Close]]-StockData[[#This Row],[Open]])/StockData[[#This Row],[Open]]</f>
        <v>-1.5686274509803921E-2</v>
      </c>
      <c r="J1148" s="34">
        <f>StockData[[#This Row],[Date]]</f>
        <v>38140</v>
      </c>
    </row>
    <row r="1149" spans="1:10" x14ac:dyDescent="0.3">
      <c r="A1149" s="6">
        <v>38141</v>
      </c>
      <c r="B1149" s="41">
        <v>10060</v>
      </c>
      <c r="C1149" s="41">
        <v>10140</v>
      </c>
      <c r="D1149" s="41">
        <v>9470</v>
      </c>
      <c r="E1149" s="41">
        <v>9470</v>
      </c>
      <c r="F1149" s="7">
        <v>51000000</v>
      </c>
      <c r="G1149" s="19" t="str">
        <f>TEXT(StockData[[#This Row],[Date]],"mmm")</f>
        <v>Jun</v>
      </c>
      <c r="H1149" s="19">
        <f>YEAR(StockData[[#This Row],[Date]])</f>
        <v>2004</v>
      </c>
      <c r="I1149" s="22">
        <f>(StockData[[#This Row],[Close]]-StockData[[#This Row],[Open]])/StockData[[#This Row],[Open]]</f>
        <v>-5.8648111332007952E-2</v>
      </c>
      <c r="J1149" s="34">
        <f>StockData[[#This Row],[Date]]</f>
        <v>38141</v>
      </c>
    </row>
    <row r="1150" spans="1:10" x14ac:dyDescent="0.3">
      <c r="A1150" s="6">
        <v>38142</v>
      </c>
      <c r="B1150" s="41">
        <v>9500</v>
      </c>
      <c r="C1150" s="41">
        <v>9630</v>
      </c>
      <c r="D1150" s="41">
        <v>9340</v>
      </c>
      <c r="E1150" s="41">
        <v>9620</v>
      </c>
      <c r="F1150" s="7">
        <v>33960000</v>
      </c>
      <c r="G1150" s="19" t="str">
        <f>TEXT(StockData[[#This Row],[Date]],"mmm")</f>
        <v>Jun</v>
      </c>
      <c r="H1150" s="19">
        <f>YEAR(StockData[[#This Row],[Date]])</f>
        <v>2004</v>
      </c>
      <c r="I1150" s="22">
        <f>(StockData[[#This Row],[Close]]-StockData[[#This Row],[Open]])/StockData[[#This Row],[Open]]</f>
        <v>1.2631578947368421E-2</v>
      </c>
      <c r="J1150" s="34">
        <f>StockData[[#This Row],[Date]]</f>
        <v>38142</v>
      </c>
    </row>
    <row r="1151" spans="1:10" x14ac:dyDescent="0.3">
      <c r="A1151" s="6">
        <v>38145</v>
      </c>
      <c r="B1151" s="41">
        <v>9840</v>
      </c>
      <c r="C1151" s="41">
        <v>9940</v>
      </c>
      <c r="D1151" s="41">
        <v>9770</v>
      </c>
      <c r="E1151" s="41">
        <v>9920</v>
      </c>
      <c r="F1151" s="7">
        <v>28310000</v>
      </c>
      <c r="G1151" s="19" t="str">
        <f>TEXT(StockData[[#This Row],[Date]],"mmm")</f>
        <v>Jun</v>
      </c>
      <c r="H1151" s="19">
        <f>YEAR(StockData[[#This Row],[Date]])</f>
        <v>2004</v>
      </c>
      <c r="I1151" s="22">
        <f>(StockData[[#This Row],[Close]]-StockData[[#This Row],[Open]])/StockData[[#This Row],[Open]]</f>
        <v>8.130081300813009E-3</v>
      </c>
      <c r="J1151" s="34">
        <f>StockData[[#This Row],[Date]]</f>
        <v>38145</v>
      </c>
    </row>
    <row r="1152" spans="1:10" x14ac:dyDescent="0.3">
      <c r="A1152" s="6">
        <v>38146</v>
      </c>
      <c r="B1152" s="41">
        <v>10100</v>
      </c>
      <c r="C1152" s="41">
        <v>10140</v>
      </c>
      <c r="D1152" s="41">
        <v>9920</v>
      </c>
      <c r="E1152" s="41">
        <v>9960</v>
      </c>
      <c r="F1152" s="7">
        <v>20680000</v>
      </c>
      <c r="G1152" s="19" t="str">
        <f>TEXT(StockData[[#This Row],[Date]],"mmm")</f>
        <v>Jun</v>
      </c>
      <c r="H1152" s="19">
        <f>YEAR(StockData[[#This Row],[Date]])</f>
        <v>2004</v>
      </c>
      <c r="I1152" s="22">
        <f>(StockData[[#This Row],[Close]]-StockData[[#This Row],[Open]])/StockData[[#This Row],[Open]]</f>
        <v>-1.3861386138613862E-2</v>
      </c>
      <c r="J1152" s="34">
        <f>StockData[[#This Row],[Date]]</f>
        <v>38146</v>
      </c>
    </row>
    <row r="1153" spans="1:10" x14ac:dyDescent="0.3">
      <c r="A1153" s="6">
        <v>38147</v>
      </c>
      <c r="B1153" s="41">
        <v>10080</v>
      </c>
      <c r="C1153" s="41">
        <v>10100</v>
      </c>
      <c r="D1153" s="41">
        <v>9610</v>
      </c>
      <c r="E1153" s="41">
        <v>9660</v>
      </c>
      <c r="F1153" s="7">
        <v>28850000</v>
      </c>
      <c r="G1153" s="19" t="str">
        <f>TEXT(StockData[[#This Row],[Date]],"mmm")</f>
        <v>Jun</v>
      </c>
      <c r="H1153" s="19">
        <f>YEAR(StockData[[#This Row],[Date]])</f>
        <v>2004</v>
      </c>
      <c r="I1153" s="22">
        <f>(StockData[[#This Row],[Close]]-StockData[[#This Row],[Open]])/StockData[[#This Row],[Open]]</f>
        <v>-4.1666666666666664E-2</v>
      </c>
      <c r="J1153" s="34">
        <f>StockData[[#This Row],[Date]]</f>
        <v>38147</v>
      </c>
    </row>
    <row r="1154" spans="1:10" x14ac:dyDescent="0.3">
      <c r="A1154" s="6">
        <v>38148</v>
      </c>
      <c r="B1154" s="41">
        <v>9500</v>
      </c>
      <c r="C1154" s="41">
        <v>9580</v>
      </c>
      <c r="D1154" s="41">
        <v>9300</v>
      </c>
      <c r="E1154" s="41">
        <v>9360</v>
      </c>
      <c r="F1154" s="7">
        <v>55930000</v>
      </c>
      <c r="G1154" s="19" t="str">
        <f>TEXT(StockData[[#This Row],[Date]],"mmm")</f>
        <v>Jun</v>
      </c>
      <c r="H1154" s="19">
        <f>YEAR(StockData[[#This Row],[Date]])</f>
        <v>2004</v>
      </c>
      <c r="I1154" s="22">
        <f>(StockData[[#This Row],[Close]]-StockData[[#This Row],[Open]])/StockData[[#This Row],[Open]]</f>
        <v>-1.4736842105263158E-2</v>
      </c>
      <c r="J1154" s="34">
        <f>StockData[[#This Row],[Date]]</f>
        <v>38148</v>
      </c>
    </row>
    <row r="1155" spans="1:10" x14ac:dyDescent="0.3">
      <c r="A1155" s="6">
        <v>38149</v>
      </c>
      <c r="B1155" s="41">
        <v>9360</v>
      </c>
      <c r="C1155" s="41">
        <v>9370</v>
      </c>
      <c r="D1155" s="41">
        <v>8660</v>
      </c>
      <c r="E1155" s="41">
        <v>8730</v>
      </c>
      <c r="F1155" s="7">
        <v>72110000</v>
      </c>
      <c r="G1155" s="19" t="str">
        <f>TEXT(StockData[[#This Row],[Date]],"mmm")</f>
        <v>Jun</v>
      </c>
      <c r="H1155" s="19">
        <f>YEAR(StockData[[#This Row],[Date]])</f>
        <v>2004</v>
      </c>
      <c r="I1155" s="22">
        <f>(StockData[[#This Row],[Close]]-StockData[[#This Row],[Open]])/StockData[[#This Row],[Open]]</f>
        <v>-6.7307692307692304E-2</v>
      </c>
      <c r="J1155" s="34">
        <f>StockData[[#This Row],[Date]]</f>
        <v>38149</v>
      </c>
    </row>
    <row r="1156" spans="1:10" x14ac:dyDescent="0.3">
      <c r="A1156" s="6">
        <v>38152</v>
      </c>
      <c r="B1156" s="41">
        <v>8600</v>
      </c>
      <c r="C1156" s="41">
        <v>8880</v>
      </c>
      <c r="D1156" s="41">
        <v>8530</v>
      </c>
      <c r="E1156" s="41">
        <v>8570</v>
      </c>
      <c r="F1156" s="7">
        <v>46480000</v>
      </c>
      <c r="G1156" s="19" t="str">
        <f>TEXT(StockData[[#This Row],[Date]],"mmm")</f>
        <v>Jun</v>
      </c>
      <c r="H1156" s="19">
        <f>YEAR(StockData[[#This Row],[Date]])</f>
        <v>2004</v>
      </c>
      <c r="I1156" s="22">
        <f>(StockData[[#This Row],[Close]]-StockData[[#This Row],[Open]])/StockData[[#This Row],[Open]]</f>
        <v>-3.4883720930232558E-3</v>
      </c>
      <c r="J1156" s="34">
        <f>StockData[[#This Row],[Date]]</f>
        <v>38152</v>
      </c>
    </row>
    <row r="1157" spans="1:10" x14ac:dyDescent="0.3">
      <c r="A1157" s="6">
        <v>38153</v>
      </c>
      <c r="B1157" s="41">
        <v>8600</v>
      </c>
      <c r="C1157" s="41">
        <v>8770</v>
      </c>
      <c r="D1157" s="41">
        <v>8420</v>
      </c>
      <c r="E1157" s="41">
        <v>8770</v>
      </c>
      <c r="F1157" s="7">
        <v>39720000</v>
      </c>
      <c r="G1157" s="19" t="str">
        <f>TEXT(StockData[[#This Row],[Date]],"mmm")</f>
        <v>Jun</v>
      </c>
      <c r="H1157" s="19">
        <f>YEAR(StockData[[#This Row],[Date]])</f>
        <v>2004</v>
      </c>
      <c r="I1157" s="22">
        <f>(StockData[[#This Row],[Close]]-StockData[[#This Row],[Open]])/StockData[[#This Row],[Open]]</f>
        <v>1.9767441860465116E-2</v>
      </c>
      <c r="J1157" s="34">
        <f>StockData[[#This Row],[Date]]</f>
        <v>38153</v>
      </c>
    </row>
    <row r="1158" spans="1:10" x14ac:dyDescent="0.3">
      <c r="A1158" s="6">
        <v>38154</v>
      </c>
      <c r="B1158" s="41">
        <v>8800</v>
      </c>
      <c r="C1158" s="41">
        <v>9030</v>
      </c>
      <c r="D1158" s="41">
        <v>8690</v>
      </c>
      <c r="E1158" s="41">
        <v>8720</v>
      </c>
      <c r="F1158" s="7">
        <v>37445000</v>
      </c>
      <c r="G1158" s="19" t="str">
        <f>TEXT(StockData[[#This Row],[Date]],"mmm")</f>
        <v>Jun</v>
      </c>
      <c r="H1158" s="19">
        <f>YEAR(StockData[[#This Row],[Date]])</f>
        <v>2004</v>
      </c>
      <c r="I1158" s="22">
        <f>(StockData[[#This Row],[Close]]-StockData[[#This Row],[Open]])/StockData[[#This Row],[Open]]</f>
        <v>-9.0909090909090905E-3</v>
      </c>
      <c r="J1158" s="34">
        <f>StockData[[#This Row],[Date]]</f>
        <v>38154</v>
      </c>
    </row>
    <row r="1159" spans="1:10" x14ac:dyDescent="0.3">
      <c r="A1159" s="6">
        <v>38155</v>
      </c>
      <c r="B1159" s="41">
        <v>8790</v>
      </c>
      <c r="C1159" s="41">
        <v>8840</v>
      </c>
      <c r="D1159" s="41">
        <v>8580</v>
      </c>
      <c r="E1159" s="41">
        <v>8840</v>
      </c>
      <c r="F1159" s="7">
        <v>36855000</v>
      </c>
      <c r="G1159" s="19" t="str">
        <f>TEXT(StockData[[#This Row],[Date]],"mmm")</f>
        <v>Jun</v>
      </c>
      <c r="H1159" s="19">
        <f>YEAR(StockData[[#This Row],[Date]])</f>
        <v>2004</v>
      </c>
      <c r="I1159" s="22">
        <f>(StockData[[#This Row],[Close]]-StockData[[#This Row],[Open]])/StockData[[#This Row],[Open]]</f>
        <v>5.6882821387940841E-3</v>
      </c>
      <c r="J1159" s="34">
        <f>StockData[[#This Row],[Date]]</f>
        <v>38155</v>
      </c>
    </row>
    <row r="1160" spans="1:10" x14ac:dyDescent="0.3">
      <c r="A1160" s="6">
        <v>38156</v>
      </c>
      <c r="B1160" s="41">
        <v>8700</v>
      </c>
      <c r="C1160" s="41">
        <v>8880</v>
      </c>
      <c r="D1160" s="41">
        <v>8560</v>
      </c>
      <c r="E1160" s="41">
        <v>8710</v>
      </c>
      <c r="F1160" s="7">
        <v>26215000</v>
      </c>
      <c r="G1160" s="19" t="str">
        <f>TEXT(StockData[[#This Row],[Date]],"mmm")</f>
        <v>Jun</v>
      </c>
      <c r="H1160" s="19">
        <f>YEAR(StockData[[#This Row],[Date]])</f>
        <v>2004</v>
      </c>
      <c r="I1160" s="22">
        <f>(StockData[[#This Row],[Close]]-StockData[[#This Row],[Open]])/StockData[[#This Row],[Open]]</f>
        <v>1.1494252873563218E-3</v>
      </c>
      <c r="J1160" s="34">
        <f>StockData[[#This Row],[Date]]</f>
        <v>38156</v>
      </c>
    </row>
    <row r="1161" spans="1:10" x14ac:dyDescent="0.3">
      <c r="A1161" s="6">
        <v>38159</v>
      </c>
      <c r="B1161" s="41">
        <v>8800</v>
      </c>
      <c r="C1161" s="41">
        <v>8980</v>
      </c>
      <c r="D1161" s="41">
        <v>8740</v>
      </c>
      <c r="E1161" s="41">
        <v>8920</v>
      </c>
      <c r="F1161" s="7">
        <v>30140000</v>
      </c>
      <c r="G1161" s="19" t="str">
        <f>TEXT(StockData[[#This Row],[Date]],"mmm")</f>
        <v>Jun</v>
      </c>
      <c r="H1161" s="19">
        <f>YEAR(StockData[[#This Row],[Date]])</f>
        <v>2004</v>
      </c>
      <c r="I1161" s="22">
        <f>(StockData[[#This Row],[Close]]-StockData[[#This Row],[Open]])/StockData[[#This Row],[Open]]</f>
        <v>1.3636363636363636E-2</v>
      </c>
      <c r="J1161" s="34">
        <f>StockData[[#This Row],[Date]]</f>
        <v>38159</v>
      </c>
    </row>
    <row r="1162" spans="1:10" x14ac:dyDescent="0.3">
      <c r="A1162" s="6">
        <v>38160</v>
      </c>
      <c r="B1162" s="41">
        <v>8840</v>
      </c>
      <c r="C1162" s="41">
        <v>8890</v>
      </c>
      <c r="D1162" s="41">
        <v>8710</v>
      </c>
      <c r="E1162" s="41">
        <v>8880</v>
      </c>
      <c r="F1162" s="7">
        <v>21445000</v>
      </c>
      <c r="G1162" s="19" t="str">
        <f>TEXT(StockData[[#This Row],[Date]],"mmm")</f>
        <v>Jun</v>
      </c>
      <c r="H1162" s="19">
        <f>YEAR(StockData[[#This Row],[Date]])</f>
        <v>2004</v>
      </c>
      <c r="I1162" s="22">
        <f>(StockData[[#This Row],[Close]]-StockData[[#This Row],[Open]])/StockData[[#This Row],[Open]]</f>
        <v>4.5248868778280547E-3</v>
      </c>
      <c r="J1162" s="34">
        <f>StockData[[#This Row],[Date]]</f>
        <v>38160</v>
      </c>
    </row>
    <row r="1163" spans="1:10" x14ac:dyDescent="0.3">
      <c r="A1163" s="6">
        <v>38161</v>
      </c>
      <c r="B1163" s="41">
        <v>9000</v>
      </c>
      <c r="C1163" s="41">
        <v>9080</v>
      </c>
      <c r="D1163" s="41">
        <v>8870</v>
      </c>
      <c r="E1163" s="41">
        <v>8980</v>
      </c>
      <c r="F1163" s="7">
        <v>28555000</v>
      </c>
      <c r="G1163" s="19" t="str">
        <f>TEXT(StockData[[#This Row],[Date]],"mmm")</f>
        <v>Jun</v>
      </c>
      <c r="H1163" s="19">
        <f>YEAR(StockData[[#This Row],[Date]])</f>
        <v>2004</v>
      </c>
      <c r="I1163" s="22">
        <f>(StockData[[#This Row],[Close]]-StockData[[#This Row],[Open]])/StockData[[#This Row],[Open]]</f>
        <v>-2.2222222222222222E-3</v>
      </c>
      <c r="J1163" s="34">
        <f>StockData[[#This Row],[Date]]</f>
        <v>38161</v>
      </c>
    </row>
    <row r="1164" spans="1:10" x14ac:dyDescent="0.3">
      <c r="A1164" s="6">
        <v>38162</v>
      </c>
      <c r="B1164" s="41">
        <v>9240</v>
      </c>
      <c r="C1164" s="41">
        <v>9450</v>
      </c>
      <c r="D1164" s="41">
        <v>9180</v>
      </c>
      <c r="E1164" s="41">
        <v>9390</v>
      </c>
      <c r="F1164" s="7">
        <v>36185000</v>
      </c>
      <c r="G1164" s="19" t="str">
        <f>TEXT(StockData[[#This Row],[Date]],"mmm")</f>
        <v>Jun</v>
      </c>
      <c r="H1164" s="19">
        <f>YEAR(StockData[[#This Row],[Date]])</f>
        <v>2004</v>
      </c>
      <c r="I1164" s="22">
        <f>(StockData[[#This Row],[Close]]-StockData[[#This Row],[Open]])/StockData[[#This Row],[Open]]</f>
        <v>1.6233766233766232E-2</v>
      </c>
      <c r="J1164" s="34">
        <f>StockData[[#This Row],[Date]]</f>
        <v>38162</v>
      </c>
    </row>
    <row r="1165" spans="1:10" x14ac:dyDescent="0.3">
      <c r="A1165" s="6">
        <v>38163</v>
      </c>
      <c r="B1165" s="41">
        <v>9490</v>
      </c>
      <c r="C1165" s="41">
        <v>9660</v>
      </c>
      <c r="D1165" s="41">
        <v>9430</v>
      </c>
      <c r="E1165" s="41">
        <v>9640</v>
      </c>
      <c r="F1165" s="7">
        <v>30360000</v>
      </c>
      <c r="G1165" s="19" t="str">
        <f>TEXT(StockData[[#This Row],[Date]],"mmm")</f>
        <v>Jun</v>
      </c>
      <c r="H1165" s="19">
        <f>YEAR(StockData[[#This Row],[Date]])</f>
        <v>2004</v>
      </c>
      <c r="I1165" s="22">
        <f>(StockData[[#This Row],[Close]]-StockData[[#This Row],[Open]])/StockData[[#This Row],[Open]]</f>
        <v>1.5806111696522657E-2</v>
      </c>
      <c r="J1165" s="34">
        <f>StockData[[#This Row],[Date]]</f>
        <v>38163</v>
      </c>
    </row>
    <row r="1166" spans="1:10" x14ac:dyDescent="0.3">
      <c r="A1166" s="6">
        <v>38166</v>
      </c>
      <c r="B1166" s="41">
        <v>9600</v>
      </c>
      <c r="C1166" s="41">
        <v>9600</v>
      </c>
      <c r="D1166" s="41">
        <v>9290</v>
      </c>
      <c r="E1166" s="41">
        <v>9360</v>
      </c>
      <c r="F1166" s="7">
        <v>26850000</v>
      </c>
      <c r="G1166" s="19" t="str">
        <f>TEXT(StockData[[#This Row],[Date]],"mmm")</f>
        <v>Jun</v>
      </c>
      <c r="H1166" s="19">
        <f>YEAR(StockData[[#This Row],[Date]])</f>
        <v>2004</v>
      </c>
      <c r="I1166" s="22">
        <f>(StockData[[#This Row],[Close]]-StockData[[#This Row],[Open]])/StockData[[#This Row],[Open]]</f>
        <v>-2.5000000000000001E-2</v>
      </c>
      <c r="J1166" s="34">
        <f>StockData[[#This Row],[Date]]</f>
        <v>38166</v>
      </c>
    </row>
    <row r="1167" spans="1:10" x14ac:dyDescent="0.3">
      <c r="A1167" s="6">
        <v>38167</v>
      </c>
      <c r="B1167" s="41">
        <v>9200</v>
      </c>
      <c r="C1167" s="41">
        <v>9470</v>
      </c>
      <c r="D1167" s="41">
        <v>9160</v>
      </c>
      <c r="E1167" s="41">
        <v>9420</v>
      </c>
      <c r="F1167" s="7">
        <v>23050000</v>
      </c>
      <c r="G1167" s="19" t="str">
        <f>TEXT(StockData[[#This Row],[Date]],"mmm")</f>
        <v>Jun</v>
      </c>
      <c r="H1167" s="19">
        <f>YEAR(StockData[[#This Row],[Date]])</f>
        <v>2004</v>
      </c>
      <c r="I1167" s="22">
        <f>(StockData[[#This Row],[Close]]-StockData[[#This Row],[Open]])/StockData[[#This Row],[Open]]</f>
        <v>2.391304347826087E-2</v>
      </c>
      <c r="J1167" s="34">
        <f>StockData[[#This Row],[Date]]</f>
        <v>38167</v>
      </c>
    </row>
    <row r="1168" spans="1:10" x14ac:dyDescent="0.3">
      <c r="A1168" s="6">
        <v>38168</v>
      </c>
      <c r="B1168" s="41">
        <v>9490</v>
      </c>
      <c r="C1168" s="41">
        <v>9590</v>
      </c>
      <c r="D1168" s="41">
        <v>9390</v>
      </c>
      <c r="E1168" s="41">
        <v>9540</v>
      </c>
      <c r="F1168" s="7">
        <v>25990000</v>
      </c>
      <c r="G1168" s="19" t="str">
        <f>TEXT(StockData[[#This Row],[Date]],"mmm")</f>
        <v>Jun</v>
      </c>
      <c r="H1168" s="19">
        <f>YEAR(StockData[[#This Row],[Date]])</f>
        <v>2004</v>
      </c>
      <c r="I1168" s="22">
        <f>(StockData[[#This Row],[Close]]-StockData[[#This Row],[Open]])/StockData[[#This Row],[Open]]</f>
        <v>5.268703898840885E-3</v>
      </c>
      <c r="J1168" s="34">
        <f>StockData[[#This Row],[Date]]</f>
        <v>38168</v>
      </c>
    </row>
    <row r="1169" spans="1:10" x14ac:dyDescent="0.3">
      <c r="A1169" s="6">
        <v>38169</v>
      </c>
      <c r="B1169" s="41">
        <v>9520</v>
      </c>
      <c r="C1169" s="41">
        <v>9550</v>
      </c>
      <c r="D1169" s="41">
        <v>9290</v>
      </c>
      <c r="E1169" s="41">
        <v>9300</v>
      </c>
      <c r="F1169" s="7">
        <v>25615000</v>
      </c>
      <c r="G1169" s="19" t="str">
        <f>TEXT(StockData[[#This Row],[Date]],"mmm")</f>
        <v>Jul</v>
      </c>
      <c r="H1169" s="19">
        <f>YEAR(StockData[[#This Row],[Date]])</f>
        <v>2004</v>
      </c>
      <c r="I1169" s="22">
        <f>(StockData[[#This Row],[Close]]-StockData[[#This Row],[Open]])/StockData[[#This Row],[Open]]</f>
        <v>-2.3109243697478993E-2</v>
      </c>
      <c r="J1169" s="34">
        <f>StockData[[#This Row],[Date]]</f>
        <v>38169</v>
      </c>
    </row>
    <row r="1170" spans="1:10" x14ac:dyDescent="0.3">
      <c r="A1170" s="6">
        <v>38170</v>
      </c>
      <c r="B1170" s="41">
        <v>9100</v>
      </c>
      <c r="C1170" s="41">
        <v>9100</v>
      </c>
      <c r="D1170" s="41">
        <v>8820</v>
      </c>
      <c r="E1170" s="41">
        <v>8880</v>
      </c>
      <c r="F1170" s="7">
        <v>35895000</v>
      </c>
      <c r="G1170" s="19" t="str">
        <f>TEXT(StockData[[#This Row],[Date]],"mmm")</f>
        <v>Jul</v>
      </c>
      <c r="H1170" s="19">
        <f>YEAR(StockData[[#This Row],[Date]])</f>
        <v>2004</v>
      </c>
      <c r="I1170" s="22">
        <f>(StockData[[#This Row],[Close]]-StockData[[#This Row],[Open]])/StockData[[#This Row],[Open]]</f>
        <v>-2.4175824175824177E-2</v>
      </c>
      <c r="J1170" s="34">
        <f>StockData[[#This Row],[Date]]</f>
        <v>38170</v>
      </c>
    </row>
    <row r="1171" spans="1:10" x14ac:dyDescent="0.3">
      <c r="A1171" s="6">
        <v>38173</v>
      </c>
      <c r="B1171" s="41">
        <v>8880</v>
      </c>
      <c r="C1171" s="41">
        <v>8930</v>
      </c>
      <c r="D1171" s="41">
        <v>8670</v>
      </c>
      <c r="E1171" s="41">
        <v>8860</v>
      </c>
      <c r="F1171" s="7">
        <v>27500000</v>
      </c>
      <c r="G1171" s="19" t="str">
        <f>TEXT(StockData[[#This Row],[Date]],"mmm")</f>
        <v>Jul</v>
      </c>
      <c r="H1171" s="19">
        <f>YEAR(StockData[[#This Row],[Date]])</f>
        <v>2004</v>
      </c>
      <c r="I1171" s="22">
        <f>(StockData[[#This Row],[Close]]-StockData[[#This Row],[Open]])/StockData[[#This Row],[Open]]</f>
        <v>-2.2522522522522522E-3</v>
      </c>
      <c r="J1171" s="34">
        <f>StockData[[#This Row],[Date]]</f>
        <v>38173</v>
      </c>
    </row>
    <row r="1172" spans="1:10" x14ac:dyDescent="0.3">
      <c r="A1172" s="6">
        <v>38174</v>
      </c>
      <c r="B1172" s="41">
        <v>8730</v>
      </c>
      <c r="C1172" s="41">
        <v>8930</v>
      </c>
      <c r="D1172" s="41">
        <v>8730</v>
      </c>
      <c r="E1172" s="41">
        <v>8820</v>
      </c>
      <c r="F1172" s="7">
        <v>22855000</v>
      </c>
      <c r="G1172" s="19" t="str">
        <f>TEXT(StockData[[#This Row],[Date]],"mmm")</f>
        <v>Jul</v>
      </c>
      <c r="H1172" s="19">
        <f>YEAR(StockData[[#This Row],[Date]])</f>
        <v>2004</v>
      </c>
      <c r="I1172" s="22">
        <f>(StockData[[#This Row],[Close]]-StockData[[#This Row],[Open]])/StockData[[#This Row],[Open]]</f>
        <v>1.0309278350515464E-2</v>
      </c>
      <c r="J1172" s="34">
        <f>StockData[[#This Row],[Date]]</f>
        <v>38174</v>
      </c>
    </row>
    <row r="1173" spans="1:10" x14ac:dyDescent="0.3">
      <c r="A1173" s="6">
        <v>38175</v>
      </c>
      <c r="B1173" s="41">
        <v>8500</v>
      </c>
      <c r="C1173" s="41">
        <v>8740</v>
      </c>
      <c r="D1173" s="41">
        <v>8400</v>
      </c>
      <c r="E1173" s="41">
        <v>8740</v>
      </c>
      <c r="F1173" s="7">
        <v>37500000</v>
      </c>
      <c r="G1173" s="19" t="str">
        <f>TEXT(StockData[[#This Row],[Date]],"mmm")</f>
        <v>Jul</v>
      </c>
      <c r="H1173" s="19">
        <f>YEAR(StockData[[#This Row],[Date]])</f>
        <v>2004</v>
      </c>
      <c r="I1173" s="22">
        <f>(StockData[[#This Row],[Close]]-StockData[[#This Row],[Open]])/StockData[[#This Row],[Open]]</f>
        <v>2.823529411764706E-2</v>
      </c>
      <c r="J1173" s="34">
        <f>StockData[[#This Row],[Date]]</f>
        <v>38175</v>
      </c>
    </row>
    <row r="1174" spans="1:10" x14ac:dyDescent="0.3">
      <c r="A1174" s="6">
        <v>38176</v>
      </c>
      <c r="B1174" s="41">
        <v>8540</v>
      </c>
      <c r="C1174" s="41">
        <v>8640</v>
      </c>
      <c r="D1174" s="41">
        <v>8390</v>
      </c>
      <c r="E1174" s="41">
        <v>8400</v>
      </c>
      <c r="F1174" s="7">
        <v>55340000</v>
      </c>
      <c r="G1174" s="19" t="str">
        <f>TEXT(StockData[[#This Row],[Date]],"mmm")</f>
        <v>Jul</v>
      </c>
      <c r="H1174" s="19">
        <f>YEAR(StockData[[#This Row],[Date]])</f>
        <v>2004</v>
      </c>
      <c r="I1174" s="22">
        <f>(StockData[[#This Row],[Close]]-StockData[[#This Row],[Open]])/StockData[[#This Row],[Open]]</f>
        <v>-1.6393442622950821E-2</v>
      </c>
      <c r="J1174" s="34">
        <f>StockData[[#This Row],[Date]]</f>
        <v>38176</v>
      </c>
    </row>
    <row r="1175" spans="1:10" x14ac:dyDescent="0.3">
      <c r="A1175" s="6">
        <v>38177</v>
      </c>
      <c r="B1175" s="41">
        <v>8360</v>
      </c>
      <c r="C1175" s="41">
        <v>8510</v>
      </c>
      <c r="D1175" s="41">
        <v>8350</v>
      </c>
      <c r="E1175" s="41">
        <v>8480</v>
      </c>
      <c r="F1175" s="7">
        <v>38780000</v>
      </c>
      <c r="G1175" s="19" t="str">
        <f>TEXT(StockData[[#This Row],[Date]],"mmm")</f>
        <v>Jul</v>
      </c>
      <c r="H1175" s="19">
        <f>YEAR(StockData[[#This Row],[Date]])</f>
        <v>2004</v>
      </c>
      <c r="I1175" s="22">
        <f>(StockData[[#This Row],[Close]]-StockData[[#This Row],[Open]])/StockData[[#This Row],[Open]]</f>
        <v>1.4354066985645933E-2</v>
      </c>
      <c r="J1175" s="34">
        <f>StockData[[#This Row],[Date]]</f>
        <v>38177</v>
      </c>
    </row>
    <row r="1176" spans="1:10" x14ac:dyDescent="0.3">
      <c r="A1176" s="6">
        <v>38180</v>
      </c>
      <c r="B1176" s="41">
        <v>8520</v>
      </c>
      <c r="C1176" s="41">
        <v>8590</v>
      </c>
      <c r="D1176" s="41">
        <v>8440</v>
      </c>
      <c r="E1176" s="41">
        <v>8460</v>
      </c>
      <c r="F1176" s="7">
        <v>33385000</v>
      </c>
      <c r="G1176" s="19" t="str">
        <f>TEXT(StockData[[#This Row],[Date]],"mmm")</f>
        <v>Jul</v>
      </c>
      <c r="H1176" s="19">
        <f>YEAR(StockData[[#This Row],[Date]])</f>
        <v>2004</v>
      </c>
      <c r="I1176" s="22">
        <f>(StockData[[#This Row],[Close]]-StockData[[#This Row],[Open]])/StockData[[#This Row],[Open]]</f>
        <v>-7.0422535211267607E-3</v>
      </c>
      <c r="J1176" s="34">
        <f>StockData[[#This Row],[Date]]</f>
        <v>38180</v>
      </c>
    </row>
    <row r="1177" spans="1:10" x14ac:dyDescent="0.3">
      <c r="A1177" s="6">
        <v>38181</v>
      </c>
      <c r="B1177" s="41">
        <v>8530</v>
      </c>
      <c r="C1177" s="41">
        <v>8670</v>
      </c>
      <c r="D1177" s="41">
        <v>8440</v>
      </c>
      <c r="E1177" s="41">
        <v>8670</v>
      </c>
      <c r="F1177" s="7">
        <v>25770000</v>
      </c>
      <c r="G1177" s="19" t="str">
        <f>TEXT(StockData[[#This Row],[Date]],"mmm")</f>
        <v>Jul</v>
      </c>
      <c r="H1177" s="19">
        <f>YEAR(StockData[[#This Row],[Date]])</f>
        <v>2004</v>
      </c>
      <c r="I1177" s="22">
        <f>(StockData[[#This Row],[Close]]-StockData[[#This Row],[Open]])/StockData[[#This Row],[Open]]</f>
        <v>1.6412661195779603E-2</v>
      </c>
      <c r="J1177" s="34">
        <f>StockData[[#This Row],[Date]]</f>
        <v>38181</v>
      </c>
    </row>
    <row r="1178" spans="1:10" x14ac:dyDescent="0.3">
      <c r="A1178" s="6">
        <v>38182</v>
      </c>
      <c r="B1178" s="41">
        <v>8590</v>
      </c>
      <c r="C1178" s="41">
        <v>8650</v>
      </c>
      <c r="D1178" s="41">
        <v>8330</v>
      </c>
      <c r="E1178" s="41">
        <v>8360</v>
      </c>
      <c r="F1178" s="7">
        <v>30450000</v>
      </c>
      <c r="G1178" s="19" t="str">
        <f>TEXT(StockData[[#This Row],[Date]],"mmm")</f>
        <v>Jul</v>
      </c>
      <c r="H1178" s="19">
        <f>YEAR(StockData[[#This Row],[Date]])</f>
        <v>2004</v>
      </c>
      <c r="I1178" s="22">
        <f>(StockData[[#This Row],[Close]]-StockData[[#This Row],[Open]])/StockData[[#This Row],[Open]]</f>
        <v>-2.6775320139697321E-2</v>
      </c>
      <c r="J1178" s="34">
        <f>StockData[[#This Row],[Date]]</f>
        <v>38182</v>
      </c>
    </row>
    <row r="1179" spans="1:10" x14ac:dyDescent="0.3">
      <c r="A1179" s="6">
        <v>38183</v>
      </c>
      <c r="B1179" s="41">
        <v>8320</v>
      </c>
      <c r="C1179" s="41">
        <v>8380</v>
      </c>
      <c r="D1179" s="41">
        <v>7990</v>
      </c>
      <c r="E1179" s="41">
        <v>8170</v>
      </c>
      <c r="F1179" s="7">
        <v>57275000</v>
      </c>
      <c r="G1179" s="19" t="str">
        <f>TEXT(StockData[[#This Row],[Date]],"mmm")</f>
        <v>Jul</v>
      </c>
      <c r="H1179" s="19">
        <f>YEAR(StockData[[#This Row],[Date]])</f>
        <v>2004</v>
      </c>
      <c r="I1179" s="22">
        <f>(StockData[[#This Row],[Close]]-StockData[[#This Row],[Open]])/StockData[[#This Row],[Open]]</f>
        <v>-1.8028846153846152E-2</v>
      </c>
      <c r="J1179" s="34">
        <f>StockData[[#This Row],[Date]]</f>
        <v>38183</v>
      </c>
    </row>
    <row r="1180" spans="1:10" x14ac:dyDescent="0.3">
      <c r="A1180" s="6">
        <v>38184</v>
      </c>
      <c r="B1180" s="41">
        <v>8080</v>
      </c>
      <c r="C1180" s="41">
        <v>8460</v>
      </c>
      <c r="D1180" s="41">
        <v>7990</v>
      </c>
      <c r="E1180" s="41">
        <v>8460</v>
      </c>
      <c r="F1180" s="7">
        <v>48085000</v>
      </c>
      <c r="G1180" s="19" t="str">
        <f>TEXT(StockData[[#This Row],[Date]],"mmm")</f>
        <v>Jul</v>
      </c>
      <c r="H1180" s="19">
        <f>YEAR(StockData[[#This Row],[Date]])</f>
        <v>2004</v>
      </c>
      <c r="I1180" s="22">
        <f>(StockData[[#This Row],[Close]]-StockData[[#This Row],[Open]])/StockData[[#This Row],[Open]]</f>
        <v>4.702970297029703E-2</v>
      </c>
      <c r="J1180" s="34">
        <f>StockData[[#This Row],[Date]]</f>
        <v>38184</v>
      </c>
    </row>
    <row r="1181" spans="1:10" x14ac:dyDescent="0.3">
      <c r="A1181" s="6">
        <v>38187</v>
      </c>
      <c r="B1181" s="41">
        <v>8300</v>
      </c>
      <c r="C1181" s="41">
        <v>8550</v>
      </c>
      <c r="D1181" s="41">
        <v>8280</v>
      </c>
      <c r="E1181" s="41">
        <v>8530</v>
      </c>
      <c r="F1181" s="7">
        <v>24125000</v>
      </c>
      <c r="G1181" s="19" t="str">
        <f>TEXT(StockData[[#This Row],[Date]],"mmm")</f>
        <v>Jul</v>
      </c>
      <c r="H1181" s="19">
        <f>YEAR(StockData[[#This Row],[Date]])</f>
        <v>2004</v>
      </c>
      <c r="I1181" s="22">
        <f>(StockData[[#This Row],[Close]]-StockData[[#This Row],[Open]])/StockData[[#This Row],[Open]]</f>
        <v>2.7710843373493974E-2</v>
      </c>
      <c r="J1181" s="34">
        <f>StockData[[#This Row],[Date]]</f>
        <v>38187</v>
      </c>
    </row>
    <row r="1182" spans="1:10" x14ac:dyDescent="0.3">
      <c r="A1182" s="6">
        <v>38188</v>
      </c>
      <c r="B1182" s="41">
        <v>8380</v>
      </c>
      <c r="C1182" s="41">
        <v>8460</v>
      </c>
      <c r="D1182" s="41">
        <v>8340</v>
      </c>
      <c r="E1182" s="41">
        <v>8340</v>
      </c>
      <c r="F1182" s="7">
        <v>20245000</v>
      </c>
      <c r="G1182" s="19" t="str">
        <f>TEXT(StockData[[#This Row],[Date]],"mmm")</f>
        <v>Jul</v>
      </c>
      <c r="H1182" s="19">
        <f>YEAR(StockData[[#This Row],[Date]])</f>
        <v>2004</v>
      </c>
      <c r="I1182" s="22">
        <f>(StockData[[#This Row],[Close]]-StockData[[#This Row],[Open]])/StockData[[#This Row],[Open]]</f>
        <v>-4.7732696897374704E-3</v>
      </c>
      <c r="J1182" s="34">
        <f>StockData[[#This Row],[Date]]</f>
        <v>38188</v>
      </c>
    </row>
    <row r="1183" spans="1:10" x14ac:dyDescent="0.3">
      <c r="A1183" s="6">
        <v>38189</v>
      </c>
      <c r="B1183" s="41">
        <v>8530</v>
      </c>
      <c r="C1183" s="41">
        <v>8630</v>
      </c>
      <c r="D1183" s="41">
        <v>8500</v>
      </c>
      <c r="E1183" s="41">
        <v>8590</v>
      </c>
      <c r="F1183" s="7">
        <v>23740000</v>
      </c>
      <c r="G1183" s="19" t="str">
        <f>TEXT(StockData[[#This Row],[Date]],"mmm")</f>
        <v>Jul</v>
      </c>
      <c r="H1183" s="19">
        <f>YEAR(StockData[[#This Row],[Date]])</f>
        <v>2004</v>
      </c>
      <c r="I1183" s="22">
        <f>(StockData[[#This Row],[Close]]-StockData[[#This Row],[Open]])/StockData[[#This Row],[Open]]</f>
        <v>7.0339976553341153E-3</v>
      </c>
      <c r="J1183" s="34">
        <f>StockData[[#This Row],[Date]]</f>
        <v>38189</v>
      </c>
    </row>
    <row r="1184" spans="1:10" x14ac:dyDescent="0.3">
      <c r="A1184" s="6">
        <v>38190</v>
      </c>
      <c r="B1184" s="41">
        <v>8350</v>
      </c>
      <c r="C1184" s="41">
        <v>8370</v>
      </c>
      <c r="D1184" s="41">
        <v>8270</v>
      </c>
      <c r="E1184" s="41">
        <v>8350</v>
      </c>
      <c r="F1184" s="7">
        <v>31100000</v>
      </c>
      <c r="G1184" s="19" t="str">
        <f>TEXT(StockData[[#This Row],[Date]],"mmm")</f>
        <v>Jul</v>
      </c>
      <c r="H1184" s="19">
        <f>YEAR(StockData[[#This Row],[Date]])</f>
        <v>2004</v>
      </c>
      <c r="I1184" s="22">
        <f>(StockData[[#This Row],[Close]]-StockData[[#This Row],[Open]])/StockData[[#This Row],[Open]]</f>
        <v>0</v>
      </c>
      <c r="J1184" s="34">
        <f>StockData[[#This Row],[Date]]</f>
        <v>38190</v>
      </c>
    </row>
    <row r="1185" spans="1:10" x14ac:dyDescent="0.3">
      <c r="A1185" s="6">
        <v>38191</v>
      </c>
      <c r="B1185" s="41">
        <v>8340</v>
      </c>
      <c r="C1185" s="41">
        <v>8430</v>
      </c>
      <c r="D1185" s="41">
        <v>8310</v>
      </c>
      <c r="E1185" s="41">
        <v>8360</v>
      </c>
      <c r="F1185" s="7">
        <v>19550000</v>
      </c>
      <c r="G1185" s="19" t="str">
        <f>TEXT(StockData[[#This Row],[Date]],"mmm")</f>
        <v>Jul</v>
      </c>
      <c r="H1185" s="19">
        <f>YEAR(StockData[[#This Row],[Date]])</f>
        <v>2004</v>
      </c>
      <c r="I1185" s="22">
        <f>(StockData[[#This Row],[Close]]-StockData[[#This Row],[Open]])/StockData[[#This Row],[Open]]</f>
        <v>2.3980815347721821E-3</v>
      </c>
      <c r="J1185" s="34">
        <f>StockData[[#This Row],[Date]]</f>
        <v>38191</v>
      </c>
    </row>
    <row r="1186" spans="1:10" x14ac:dyDescent="0.3">
      <c r="A1186" s="6">
        <v>38194</v>
      </c>
      <c r="B1186" s="41">
        <v>8200</v>
      </c>
      <c r="C1186" s="41">
        <v>8410</v>
      </c>
      <c r="D1186" s="41">
        <v>8200</v>
      </c>
      <c r="E1186" s="41">
        <v>8360</v>
      </c>
      <c r="F1186" s="7">
        <v>16385000</v>
      </c>
      <c r="G1186" s="19" t="str">
        <f>TEXT(StockData[[#This Row],[Date]],"mmm")</f>
        <v>Jul</v>
      </c>
      <c r="H1186" s="19">
        <f>YEAR(StockData[[#This Row],[Date]])</f>
        <v>2004</v>
      </c>
      <c r="I1186" s="22">
        <f>(StockData[[#This Row],[Close]]-StockData[[#This Row],[Open]])/StockData[[#This Row],[Open]]</f>
        <v>1.9512195121951219E-2</v>
      </c>
      <c r="J1186" s="34">
        <f>StockData[[#This Row],[Date]]</f>
        <v>38194</v>
      </c>
    </row>
    <row r="1187" spans="1:10" x14ac:dyDescent="0.3">
      <c r="A1187" s="6">
        <v>38195</v>
      </c>
      <c r="B1187" s="41">
        <v>8280</v>
      </c>
      <c r="C1187" s="41">
        <v>8420</v>
      </c>
      <c r="D1187" s="41">
        <v>8200</v>
      </c>
      <c r="E1187" s="41">
        <v>8400</v>
      </c>
      <c r="F1187" s="7">
        <v>20840000</v>
      </c>
      <c r="G1187" s="19" t="str">
        <f>TEXT(StockData[[#This Row],[Date]],"mmm")</f>
        <v>Jul</v>
      </c>
      <c r="H1187" s="19">
        <f>YEAR(StockData[[#This Row],[Date]])</f>
        <v>2004</v>
      </c>
      <c r="I1187" s="22">
        <f>(StockData[[#This Row],[Close]]-StockData[[#This Row],[Open]])/StockData[[#This Row],[Open]]</f>
        <v>1.4492753623188406E-2</v>
      </c>
      <c r="J1187" s="34">
        <f>StockData[[#This Row],[Date]]</f>
        <v>38195</v>
      </c>
    </row>
    <row r="1188" spans="1:10" x14ac:dyDescent="0.3">
      <c r="A1188" s="6">
        <v>38196</v>
      </c>
      <c r="B1188" s="41">
        <v>8540</v>
      </c>
      <c r="C1188" s="41">
        <v>8590</v>
      </c>
      <c r="D1188" s="41">
        <v>8420</v>
      </c>
      <c r="E1188" s="41">
        <v>8460</v>
      </c>
      <c r="F1188" s="7">
        <v>23450000</v>
      </c>
      <c r="G1188" s="19" t="str">
        <f>TEXT(StockData[[#This Row],[Date]],"mmm")</f>
        <v>Jul</v>
      </c>
      <c r="H1188" s="19">
        <f>YEAR(StockData[[#This Row],[Date]])</f>
        <v>2004</v>
      </c>
      <c r="I1188" s="22">
        <f>(StockData[[#This Row],[Close]]-StockData[[#This Row],[Open]])/StockData[[#This Row],[Open]]</f>
        <v>-9.3676814988290398E-3</v>
      </c>
      <c r="J1188" s="34">
        <f>StockData[[#This Row],[Date]]</f>
        <v>38196</v>
      </c>
    </row>
    <row r="1189" spans="1:10" x14ac:dyDescent="0.3">
      <c r="A1189" s="6">
        <v>38197</v>
      </c>
      <c r="B1189" s="41">
        <v>8310</v>
      </c>
      <c r="C1189" s="41">
        <v>8360</v>
      </c>
      <c r="D1189" s="41">
        <v>8200</v>
      </c>
      <c r="E1189" s="41">
        <v>8220</v>
      </c>
      <c r="F1189" s="7">
        <v>17945000</v>
      </c>
      <c r="G1189" s="19" t="str">
        <f>TEXT(StockData[[#This Row],[Date]],"mmm")</f>
        <v>Jul</v>
      </c>
      <c r="H1189" s="19">
        <f>YEAR(StockData[[#This Row],[Date]])</f>
        <v>2004</v>
      </c>
      <c r="I1189" s="22">
        <f>(StockData[[#This Row],[Close]]-StockData[[#This Row],[Open]])/StockData[[#This Row],[Open]]</f>
        <v>-1.0830324909747292E-2</v>
      </c>
      <c r="J1189" s="34">
        <f>StockData[[#This Row],[Date]]</f>
        <v>38197</v>
      </c>
    </row>
    <row r="1190" spans="1:10" x14ac:dyDescent="0.3">
      <c r="A1190" s="6">
        <v>38198</v>
      </c>
      <c r="B1190" s="41">
        <v>8330</v>
      </c>
      <c r="C1190" s="41">
        <v>8390</v>
      </c>
      <c r="D1190" s="41">
        <v>8280</v>
      </c>
      <c r="E1190" s="41">
        <v>8340</v>
      </c>
      <c r="F1190" s="7">
        <v>19500000</v>
      </c>
      <c r="G1190" s="19" t="str">
        <f>TEXT(StockData[[#This Row],[Date]],"mmm")</f>
        <v>Jul</v>
      </c>
      <c r="H1190" s="19">
        <f>YEAR(StockData[[#This Row],[Date]])</f>
        <v>2004</v>
      </c>
      <c r="I1190" s="22">
        <f>(StockData[[#This Row],[Close]]-StockData[[#This Row],[Open]])/StockData[[#This Row],[Open]]</f>
        <v>1.2004801920768306E-3</v>
      </c>
      <c r="J1190" s="34">
        <f>StockData[[#This Row],[Date]]</f>
        <v>38198</v>
      </c>
    </row>
    <row r="1191" spans="1:10" x14ac:dyDescent="0.3">
      <c r="A1191" s="6">
        <v>38201</v>
      </c>
      <c r="B1191" s="41">
        <v>8350</v>
      </c>
      <c r="C1191" s="41">
        <v>8350</v>
      </c>
      <c r="D1191" s="41">
        <v>8160</v>
      </c>
      <c r="E1191" s="41">
        <v>8160</v>
      </c>
      <c r="F1191" s="7">
        <v>22380000</v>
      </c>
      <c r="G1191" s="19" t="str">
        <f>TEXT(StockData[[#This Row],[Date]],"mmm")</f>
        <v>Aug</v>
      </c>
      <c r="H1191" s="19">
        <f>YEAR(StockData[[#This Row],[Date]])</f>
        <v>2004</v>
      </c>
      <c r="I1191" s="22">
        <f>(StockData[[#This Row],[Close]]-StockData[[#This Row],[Open]])/StockData[[#This Row],[Open]]</f>
        <v>-2.2754491017964073E-2</v>
      </c>
      <c r="J1191" s="34">
        <f>StockData[[#This Row],[Date]]</f>
        <v>38201</v>
      </c>
    </row>
    <row r="1192" spans="1:10" x14ac:dyDescent="0.3">
      <c r="A1192" s="6">
        <v>38202</v>
      </c>
      <c r="B1192" s="41">
        <v>8200</v>
      </c>
      <c r="C1192" s="41">
        <v>8300</v>
      </c>
      <c r="D1192" s="41">
        <v>8180</v>
      </c>
      <c r="E1192" s="41">
        <v>8260</v>
      </c>
      <c r="F1192" s="7">
        <v>14365000</v>
      </c>
      <c r="G1192" s="19" t="str">
        <f>TEXT(StockData[[#This Row],[Date]],"mmm")</f>
        <v>Aug</v>
      </c>
      <c r="H1192" s="19">
        <f>YEAR(StockData[[#This Row],[Date]])</f>
        <v>2004</v>
      </c>
      <c r="I1192" s="22">
        <f>(StockData[[#This Row],[Close]]-StockData[[#This Row],[Open]])/StockData[[#This Row],[Open]]</f>
        <v>7.3170731707317077E-3</v>
      </c>
      <c r="J1192" s="34">
        <f>StockData[[#This Row],[Date]]</f>
        <v>38202</v>
      </c>
    </row>
    <row r="1193" spans="1:10" x14ac:dyDescent="0.3">
      <c r="A1193" s="6">
        <v>38203</v>
      </c>
      <c r="B1193" s="41">
        <v>8110</v>
      </c>
      <c r="C1193" s="41">
        <v>8260</v>
      </c>
      <c r="D1193" s="41">
        <v>8060</v>
      </c>
      <c r="E1193" s="41">
        <v>8260</v>
      </c>
      <c r="F1193" s="7">
        <v>18795000</v>
      </c>
      <c r="G1193" s="19" t="str">
        <f>TEXT(StockData[[#This Row],[Date]],"mmm")</f>
        <v>Aug</v>
      </c>
      <c r="H1193" s="19">
        <f>YEAR(StockData[[#This Row],[Date]])</f>
        <v>2004</v>
      </c>
      <c r="I1193" s="22">
        <f>(StockData[[#This Row],[Close]]-StockData[[#This Row],[Open]])/StockData[[#This Row],[Open]]</f>
        <v>1.8495684340320593E-2</v>
      </c>
      <c r="J1193" s="34">
        <f>StockData[[#This Row],[Date]]</f>
        <v>38203</v>
      </c>
    </row>
    <row r="1194" spans="1:10" x14ac:dyDescent="0.3">
      <c r="A1194" s="6">
        <v>38204</v>
      </c>
      <c r="B1194" s="41">
        <v>8260</v>
      </c>
      <c r="C1194" s="41">
        <v>8470</v>
      </c>
      <c r="D1194" s="41">
        <v>8210</v>
      </c>
      <c r="E1194" s="41">
        <v>8460</v>
      </c>
      <c r="F1194" s="7">
        <v>21590000</v>
      </c>
      <c r="G1194" s="19" t="str">
        <f>TEXT(StockData[[#This Row],[Date]],"mmm")</f>
        <v>Aug</v>
      </c>
      <c r="H1194" s="19">
        <f>YEAR(StockData[[#This Row],[Date]])</f>
        <v>2004</v>
      </c>
      <c r="I1194" s="22">
        <f>(StockData[[#This Row],[Close]]-StockData[[#This Row],[Open]])/StockData[[#This Row],[Open]]</f>
        <v>2.4213075060532687E-2</v>
      </c>
      <c r="J1194" s="34">
        <f>StockData[[#This Row],[Date]]</f>
        <v>38204</v>
      </c>
    </row>
    <row r="1195" spans="1:10" x14ac:dyDescent="0.3">
      <c r="A1195" s="6">
        <v>38205</v>
      </c>
      <c r="B1195" s="41">
        <v>8300</v>
      </c>
      <c r="C1195" s="41">
        <v>8520</v>
      </c>
      <c r="D1195" s="41">
        <v>8280</v>
      </c>
      <c r="E1195" s="41">
        <v>8390</v>
      </c>
      <c r="F1195" s="7">
        <v>17920000</v>
      </c>
      <c r="G1195" s="19" t="str">
        <f>TEXT(StockData[[#This Row],[Date]],"mmm")</f>
        <v>Aug</v>
      </c>
      <c r="H1195" s="19">
        <f>YEAR(StockData[[#This Row],[Date]])</f>
        <v>2004</v>
      </c>
      <c r="I1195" s="22">
        <f>(StockData[[#This Row],[Close]]-StockData[[#This Row],[Open]])/StockData[[#This Row],[Open]]</f>
        <v>1.0843373493975903E-2</v>
      </c>
      <c r="J1195" s="34">
        <f>StockData[[#This Row],[Date]]</f>
        <v>38205</v>
      </c>
    </row>
    <row r="1196" spans="1:10" x14ac:dyDescent="0.3">
      <c r="A1196" s="6">
        <v>38208</v>
      </c>
      <c r="B1196" s="41">
        <v>8160</v>
      </c>
      <c r="C1196" s="41">
        <v>8380</v>
      </c>
      <c r="D1196" s="41">
        <v>8160</v>
      </c>
      <c r="E1196" s="41">
        <v>8380</v>
      </c>
      <c r="F1196" s="7">
        <v>25340000</v>
      </c>
      <c r="G1196" s="19" t="str">
        <f>TEXT(StockData[[#This Row],[Date]],"mmm")</f>
        <v>Aug</v>
      </c>
      <c r="H1196" s="19">
        <f>YEAR(StockData[[#This Row],[Date]])</f>
        <v>2004</v>
      </c>
      <c r="I1196" s="22">
        <f>(StockData[[#This Row],[Close]]-StockData[[#This Row],[Open]])/StockData[[#This Row],[Open]]</f>
        <v>2.6960784313725492E-2</v>
      </c>
      <c r="J1196" s="34">
        <f>StockData[[#This Row],[Date]]</f>
        <v>38208</v>
      </c>
    </row>
    <row r="1197" spans="1:10" x14ac:dyDescent="0.3">
      <c r="A1197" s="6">
        <v>38209</v>
      </c>
      <c r="B1197" s="41">
        <v>8340</v>
      </c>
      <c r="C1197" s="41">
        <v>8510</v>
      </c>
      <c r="D1197" s="41">
        <v>8330</v>
      </c>
      <c r="E1197" s="41">
        <v>8480</v>
      </c>
      <c r="F1197" s="7">
        <v>18820000</v>
      </c>
      <c r="G1197" s="19" t="str">
        <f>TEXT(StockData[[#This Row],[Date]],"mmm")</f>
        <v>Aug</v>
      </c>
      <c r="H1197" s="19">
        <f>YEAR(StockData[[#This Row],[Date]])</f>
        <v>2004</v>
      </c>
      <c r="I1197" s="22">
        <f>(StockData[[#This Row],[Close]]-StockData[[#This Row],[Open]])/StockData[[#This Row],[Open]]</f>
        <v>1.6786570743405275E-2</v>
      </c>
      <c r="J1197" s="34">
        <f>StockData[[#This Row],[Date]]</f>
        <v>38209</v>
      </c>
    </row>
    <row r="1198" spans="1:10" x14ac:dyDescent="0.3">
      <c r="A1198" s="6">
        <v>38210</v>
      </c>
      <c r="B1198" s="41">
        <v>8560</v>
      </c>
      <c r="C1198" s="41">
        <v>8610</v>
      </c>
      <c r="D1198" s="41">
        <v>8510</v>
      </c>
      <c r="E1198" s="41">
        <v>8510</v>
      </c>
      <c r="F1198" s="7">
        <v>18415000</v>
      </c>
      <c r="G1198" s="19" t="str">
        <f>TEXT(StockData[[#This Row],[Date]],"mmm")</f>
        <v>Aug</v>
      </c>
      <c r="H1198" s="19">
        <f>YEAR(StockData[[#This Row],[Date]])</f>
        <v>2004</v>
      </c>
      <c r="I1198" s="22">
        <f>(StockData[[#This Row],[Close]]-StockData[[#This Row],[Open]])/StockData[[#This Row],[Open]]</f>
        <v>-5.8411214953271026E-3</v>
      </c>
      <c r="J1198" s="34">
        <f>StockData[[#This Row],[Date]]</f>
        <v>38210</v>
      </c>
    </row>
    <row r="1199" spans="1:10" x14ac:dyDescent="0.3">
      <c r="A1199" s="6">
        <v>38211</v>
      </c>
      <c r="B1199" s="41">
        <v>8460</v>
      </c>
      <c r="C1199" s="41">
        <v>8620</v>
      </c>
      <c r="D1199" s="41">
        <v>8430</v>
      </c>
      <c r="E1199" s="41">
        <v>8620</v>
      </c>
      <c r="F1199" s="7">
        <v>28485000</v>
      </c>
      <c r="G1199" s="19" t="str">
        <f>TEXT(StockData[[#This Row],[Date]],"mmm")</f>
        <v>Aug</v>
      </c>
      <c r="H1199" s="19">
        <f>YEAR(StockData[[#This Row],[Date]])</f>
        <v>2004</v>
      </c>
      <c r="I1199" s="22">
        <f>(StockData[[#This Row],[Close]]-StockData[[#This Row],[Open]])/StockData[[#This Row],[Open]]</f>
        <v>1.8912529550827423E-2</v>
      </c>
      <c r="J1199" s="34">
        <f>StockData[[#This Row],[Date]]</f>
        <v>38211</v>
      </c>
    </row>
    <row r="1200" spans="1:10" x14ac:dyDescent="0.3">
      <c r="A1200" s="6">
        <v>38212</v>
      </c>
      <c r="B1200" s="41">
        <v>8620</v>
      </c>
      <c r="C1200" s="41">
        <v>8800</v>
      </c>
      <c r="D1200" s="41">
        <v>8520</v>
      </c>
      <c r="E1200" s="41">
        <v>8760</v>
      </c>
      <c r="F1200" s="7">
        <v>24825000</v>
      </c>
      <c r="G1200" s="19" t="str">
        <f>TEXT(StockData[[#This Row],[Date]],"mmm")</f>
        <v>Aug</v>
      </c>
      <c r="H1200" s="19">
        <f>YEAR(StockData[[#This Row],[Date]])</f>
        <v>2004</v>
      </c>
      <c r="I1200" s="22">
        <f>(StockData[[#This Row],[Close]]-StockData[[#This Row],[Open]])/StockData[[#This Row],[Open]]</f>
        <v>1.6241299303944315E-2</v>
      </c>
      <c r="J1200" s="34">
        <f>StockData[[#This Row],[Date]]</f>
        <v>38212</v>
      </c>
    </row>
    <row r="1201" spans="1:10" x14ac:dyDescent="0.3">
      <c r="A1201" s="6">
        <v>38215</v>
      </c>
      <c r="B1201" s="41">
        <v>8720</v>
      </c>
      <c r="C1201" s="41">
        <v>8760</v>
      </c>
      <c r="D1201" s="41">
        <v>8530</v>
      </c>
      <c r="E1201" s="41">
        <v>8600</v>
      </c>
      <c r="F1201" s="7">
        <v>18070000</v>
      </c>
      <c r="G1201" s="19" t="str">
        <f>TEXT(StockData[[#This Row],[Date]],"mmm")</f>
        <v>Aug</v>
      </c>
      <c r="H1201" s="19">
        <f>YEAR(StockData[[#This Row],[Date]])</f>
        <v>2004</v>
      </c>
      <c r="I1201" s="22">
        <f>(StockData[[#This Row],[Close]]-StockData[[#This Row],[Open]])/StockData[[#This Row],[Open]]</f>
        <v>-1.3761467889908258E-2</v>
      </c>
      <c r="J1201" s="34">
        <f>StockData[[#This Row],[Date]]</f>
        <v>38215</v>
      </c>
    </row>
    <row r="1202" spans="1:10" x14ac:dyDescent="0.3">
      <c r="A1202" s="6">
        <v>38216</v>
      </c>
      <c r="B1202" s="41">
        <v>8700</v>
      </c>
      <c r="C1202" s="41">
        <v>8720</v>
      </c>
      <c r="D1202" s="41">
        <v>8510</v>
      </c>
      <c r="E1202" s="41">
        <v>8510</v>
      </c>
      <c r="F1202" s="7">
        <v>14355000</v>
      </c>
      <c r="G1202" s="19" t="str">
        <f>TEXT(StockData[[#This Row],[Date]],"mmm")</f>
        <v>Aug</v>
      </c>
      <c r="H1202" s="19">
        <f>YEAR(StockData[[#This Row],[Date]])</f>
        <v>2004</v>
      </c>
      <c r="I1202" s="22">
        <f>(StockData[[#This Row],[Close]]-StockData[[#This Row],[Open]])/StockData[[#This Row],[Open]]</f>
        <v>-2.1839080459770115E-2</v>
      </c>
      <c r="J1202" s="34">
        <f>StockData[[#This Row],[Date]]</f>
        <v>38216</v>
      </c>
    </row>
    <row r="1203" spans="1:10" x14ac:dyDescent="0.3">
      <c r="A1203" s="6">
        <v>38217</v>
      </c>
      <c r="B1203" s="41">
        <v>8590</v>
      </c>
      <c r="C1203" s="41">
        <v>8640</v>
      </c>
      <c r="D1203" s="41">
        <v>8450</v>
      </c>
      <c r="E1203" s="41">
        <v>8600</v>
      </c>
      <c r="F1203" s="7">
        <v>20750000</v>
      </c>
      <c r="G1203" s="19" t="str">
        <f>TEXT(StockData[[#This Row],[Date]],"mmm")</f>
        <v>Aug</v>
      </c>
      <c r="H1203" s="19">
        <f>YEAR(StockData[[#This Row],[Date]])</f>
        <v>2004</v>
      </c>
      <c r="I1203" s="22">
        <f>(StockData[[#This Row],[Close]]-StockData[[#This Row],[Open]])/StockData[[#This Row],[Open]]</f>
        <v>1.1641443538998836E-3</v>
      </c>
      <c r="J1203" s="34">
        <f>StockData[[#This Row],[Date]]</f>
        <v>38217</v>
      </c>
    </row>
    <row r="1204" spans="1:10" x14ac:dyDescent="0.3">
      <c r="A1204" s="6">
        <v>38218</v>
      </c>
      <c r="B1204" s="41">
        <v>8690</v>
      </c>
      <c r="C1204" s="41">
        <v>8840</v>
      </c>
      <c r="D1204" s="41">
        <v>8680</v>
      </c>
      <c r="E1204" s="41">
        <v>8830</v>
      </c>
      <c r="F1204" s="7">
        <v>27970000</v>
      </c>
      <c r="G1204" s="19" t="str">
        <f>TEXT(StockData[[#This Row],[Date]],"mmm")</f>
        <v>Aug</v>
      </c>
      <c r="H1204" s="19">
        <f>YEAR(StockData[[#This Row],[Date]])</f>
        <v>2004</v>
      </c>
      <c r="I1204" s="22">
        <f>(StockData[[#This Row],[Close]]-StockData[[#This Row],[Open]])/StockData[[#This Row],[Open]]</f>
        <v>1.611047180667434E-2</v>
      </c>
      <c r="J1204" s="34">
        <f>StockData[[#This Row],[Date]]</f>
        <v>38218</v>
      </c>
    </row>
    <row r="1205" spans="1:10" x14ac:dyDescent="0.3">
      <c r="A1205" s="6">
        <v>38219</v>
      </c>
      <c r="B1205" s="41">
        <v>8790</v>
      </c>
      <c r="C1205" s="41">
        <v>8790</v>
      </c>
      <c r="D1205" s="41">
        <v>8670</v>
      </c>
      <c r="E1205" s="41">
        <v>8680</v>
      </c>
      <c r="F1205" s="7">
        <v>16310000</v>
      </c>
      <c r="G1205" s="19" t="str">
        <f>TEXT(StockData[[#This Row],[Date]],"mmm")</f>
        <v>Aug</v>
      </c>
      <c r="H1205" s="19">
        <f>YEAR(StockData[[#This Row],[Date]])</f>
        <v>2004</v>
      </c>
      <c r="I1205" s="22">
        <f>(StockData[[#This Row],[Close]]-StockData[[#This Row],[Open]])/StockData[[#This Row],[Open]]</f>
        <v>-1.2514220705346985E-2</v>
      </c>
      <c r="J1205" s="34">
        <f>StockData[[#This Row],[Date]]</f>
        <v>38219</v>
      </c>
    </row>
    <row r="1206" spans="1:10" x14ac:dyDescent="0.3">
      <c r="A1206" s="6">
        <v>38222</v>
      </c>
      <c r="B1206" s="41">
        <v>8740</v>
      </c>
      <c r="C1206" s="41">
        <v>8790</v>
      </c>
      <c r="D1206" s="41">
        <v>8620</v>
      </c>
      <c r="E1206" s="41">
        <v>8760</v>
      </c>
      <c r="F1206" s="7">
        <v>21770000</v>
      </c>
      <c r="G1206" s="19" t="str">
        <f>TEXT(StockData[[#This Row],[Date]],"mmm")</f>
        <v>Aug</v>
      </c>
      <c r="H1206" s="19">
        <f>YEAR(StockData[[#This Row],[Date]])</f>
        <v>2004</v>
      </c>
      <c r="I1206" s="22">
        <f>(StockData[[#This Row],[Close]]-StockData[[#This Row],[Open]])/StockData[[#This Row],[Open]]</f>
        <v>2.2883295194508009E-3</v>
      </c>
      <c r="J1206" s="34">
        <f>StockData[[#This Row],[Date]]</f>
        <v>38222</v>
      </c>
    </row>
    <row r="1207" spans="1:10" x14ac:dyDescent="0.3">
      <c r="A1207" s="6">
        <v>38223</v>
      </c>
      <c r="B1207" s="41">
        <v>8780</v>
      </c>
      <c r="C1207" s="41">
        <v>8940</v>
      </c>
      <c r="D1207" s="41">
        <v>8690</v>
      </c>
      <c r="E1207" s="41">
        <v>8900</v>
      </c>
      <c r="F1207" s="7">
        <v>20250000</v>
      </c>
      <c r="G1207" s="19" t="str">
        <f>TEXT(StockData[[#This Row],[Date]],"mmm")</f>
        <v>Aug</v>
      </c>
      <c r="H1207" s="19">
        <f>YEAR(StockData[[#This Row],[Date]])</f>
        <v>2004</v>
      </c>
      <c r="I1207" s="22">
        <f>(StockData[[#This Row],[Close]]-StockData[[#This Row],[Open]])/StockData[[#This Row],[Open]]</f>
        <v>1.366742596810934E-2</v>
      </c>
      <c r="J1207" s="34">
        <f>StockData[[#This Row],[Date]]</f>
        <v>38223</v>
      </c>
    </row>
    <row r="1208" spans="1:10" x14ac:dyDescent="0.3">
      <c r="A1208" s="6">
        <v>38224</v>
      </c>
      <c r="B1208" s="41">
        <v>8920</v>
      </c>
      <c r="C1208" s="41">
        <v>9060</v>
      </c>
      <c r="D1208" s="41">
        <v>8860</v>
      </c>
      <c r="E1208" s="41">
        <v>9020</v>
      </c>
      <c r="F1208" s="7">
        <v>22865000</v>
      </c>
      <c r="G1208" s="19" t="str">
        <f>TEXT(StockData[[#This Row],[Date]],"mmm")</f>
        <v>Aug</v>
      </c>
      <c r="H1208" s="19">
        <f>YEAR(StockData[[#This Row],[Date]])</f>
        <v>2004</v>
      </c>
      <c r="I1208" s="22">
        <f>(StockData[[#This Row],[Close]]-StockData[[#This Row],[Open]])/StockData[[#This Row],[Open]]</f>
        <v>1.1210762331838564E-2</v>
      </c>
      <c r="J1208" s="34">
        <f>StockData[[#This Row],[Date]]</f>
        <v>38224</v>
      </c>
    </row>
    <row r="1209" spans="1:10" x14ac:dyDescent="0.3">
      <c r="A1209" s="6">
        <v>38225</v>
      </c>
      <c r="B1209" s="41">
        <v>9100</v>
      </c>
      <c r="C1209" s="41">
        <v>9180</v>
      </c>
      <c r="D1209" s="41">
        <v>9070</v>
      </c>
      <c r="E1209" s="41">
        <v>9120</v>
      </c>
      <c r="F1209" s="7">
        <v>24855000</v>
      </c>
      <c r="G1209" s="19" t="str">
        <f>TEXT(StockData[[#This Row],[Date]],"mmm")</f>
        <v>Aug</v>
      </c>
      <c r="H1209" s="19">
        <f>YEAR(StockData[[#This Row],[Date]])</f>
        <v>2004</v>
      </c>
      <c r="I1209" s="22">
        <f>(StockData[[#This Row],[Close]]-StockData[[#This Row],[Open]])/StockData[[#This Row],[Open]]</f>
        <v>2.1978021978021978E-3</v>
      </c>
      <c r="J1209" s="34">
        <f>StockData[[#This Row],[Date]]</f>
        <v>38225</v>
      </c>
    </row>
    <row r="1210" spans="1:10" x14ac:dyDescent="0.3">
      <c r="A1210" s="6">
        <v>38226</v>
      </c>
      <c r="B1210" s="41">
        <v>9120</v>
      </c>
      <c r="C1210" s="41">
        <v>9200</v>
      </c>
      <c r="D1210" s="41">
        <v>9080</v>
      </c>
      <c r="E1210" s="41">
        <v>9170</v>
      </c>
      <c r="F1210" s="7">
        <v>20145000</v>
      </c>
      <c r="G1210" s="19" t="str">
        <f>TEXT(StockData[[#This Row],[Date]],"mmm")</f>
        <v>Aug</v>
      </c>
      <c r="H1210" s="19">
        <f>YEAR(StockData[[#This Row],[Date]])</f>
        <v>2004</v>
      </c>
      <c r="I1210" s="22">
        <f>(StockData[[#This Row],[Close]]-StockData[[#This Row],[Open]])/StockData[[#This Row],[Open]]</f>
        <v>5.4824561403508769E-3</v>
      </c>
      <c r="J1210" s="34">
        <f>StockData[[#This Row],[Date]]</f>
        <v>38226</v>
      </c>
    </row>
    <row r="1211" spans="1:10" x14ac:dyDescent="0.3">
      <c r="A1211" s="6">
        <v>38229</v>
      </c>
      <c r="B1211" s="41">
        <v>9170</v>
      </c>
      <c r="C1211" s="41">
        <v>9250</v>
      </c>
      <c r="D1211" s="41">
        <v>9110</v>
      </c>
      <c r="E1211" s="41">
        <v>9160</v>
      </c>
      <c r="F1211" s="7">
        <v>12080000</v>
      </c>
      <c r="G1211" s="19" t="str">
        <f>TEXT(StockData[[#This Row],[Date]],"mmm")</f>
        <v>Aug</v>
      </c>
      <c r="H1211" s="19">
        <f>YEAR(StockData[[#This Row],[Date]])</f>
        <v>2004</v>
      </c>
      <c r="I1211" s="22">
        <f>(StockData[[#This Row],[Close]]-StockData[[#This Row],[Open]])/StockData[[#This Row],[Open]]</f>
        <v>-1.0905125408942203E-3</v>
      </c>
      <c r="J1211" s="34">
        <f>StockData[[#This Row],[Date]]</f>
        <v>38229</v>
      </c>
    </row>
    <row r="1212" spans="1:10" x14ac:dyDescent="0.3">
      <c r="A1212" s="6">
        <v>38230</v>
      </c>
      <c r="B1212" s="41">
        <v>9020</v>
      </c>
      <c r="C1212" s="41">
        <v>9080</v>
      </c>
      <c r="D1212" s="41">
        <v>8930</v>
      </c>
      <c r="E1212" s="41">
        <v>9020</v>
      </c>
      <c r="F1212" s="7">
        <v>23415000</v>
      </c>
      <c r="G1212" s="19" t="str">
        <f>TEXT(StockData[[#This Row],[Date]],"mmm")</f>
        <v>Aug</v>
      </c>
      <c r="H1212" s="19">
        <f>YEAR(StockData[[#This Row],[Date]])</f>
        <v>2004</v>
      </c>
      <c r="I1212" s="22">
        <f>(StockData[[#This Row],[Close]]-StockData[[#This Row],[Open]])/StockData[[#This Row],[Open]]</f>
        <v>0</v>
      </c>
      <c r="J1212" s="34">
        <f>StockData[[#This Row],[Date]]</f>
        <v>38230</v>
      </c>
    </row>
    <row r="1213" spans="1:10" x14ac:dyDescent="0.3">
      <c r="A1213" s="6">
        <v>38231</v>
      </c>
      <c r="B1213" s="41">
        <v>9020</v>
      </c>
      <c r="C1213" s="41">
        <v>9140</v>
      </c>
      <c r="D1213" s="41">
        <v>8950</v>
      </c>
      <c r="E1213" s="41">
        <v>9060</v>
      </c>
      <c r="F1213" s="7">
        <v>18865000</v>
      </c>
      <c r="G1213" s="19" t="str">
        <f>TEXT(StockData[[#This Row],[Date]],"mmm")</f>
        <v>Sep</v>
      </c>
      <c r="H1213" s="19">
        <f>YEAR(StockData[[#This Row],[Date]])</f>
        <v>2004</v>
      </c>
      <c r="I1213" s="22">
        <f>(StockData[[#This Row],[Close]]-StockData[[#This Row],[Open]])/StockData[[#This Row],[Open]]</f>
        <v>4.434589800443459E-3</v>
      </c>
      <c r="J1213" s="34">
        <f>StockData[[#This Row],[Date]]</f>
        <v>38231</v>
      </c>
    </row>
    <row r="1214" spans="1:10" x14ac:dyDescent="0.3">
      <c r="A1214" s="6">
        <v>38232</v>
      </c>
      <c r="B1214" s="41">
        <v>9040</v>
      </c>
      <c r="C1214" s="41">
        <v>9120</v>
      </c>
      <c r="D1214" s="41">
        <v>8960</v>
      </c>
      <c r="E1214" s="41">
        <v>9040</v>
      </c>
      <c r="F1214" s="7">
        <v>17605000</v>
      </c>
      <c r="G1214" s="19" t="str">
        <f>TEXT(StockData[[#This Row],[Date]],"mmm")</f>
        <v>Sep</v>
      </c>
      <c r="H1214" s="19">
        <f>YEAR(StockData[[#This Row],[Date]])</f>
        <v>2004</v>
      </c>
      <c r="I1214" s="22">
        <f>(StockData[[#This Row],[Close]]-StockData[[#This Row],[Open]])/StockData[[#This Row],[Open]]</f>
        <v>0</v>
      </c>
      <c r="J1214" s="34">
        <f>StockData[[#This Row],[Date]]</f>
        <v>38232</v>
      </c>
    </row>
    <row r="1215" spans="1:10" x14ac:dyDescent="0.3">
      <c r="A1215" s="6">
        <v>38233</v>
      </c>
      <c r="B1215" s="41">
        <v>8920</v>
      </c>
      <c r="C1215" s="41">
        <v>8960</v>
      </c>
      <c r="D1215" s="41">
        <v>8730</v>
      </c>
      <c r="E1215" s="41">
        <v>8730</v>
      </c>
      <c r="F1215" s="7">
        <v>32385000</v>
      </c>
      <c r="G1215" s="19" t="str">
        <f>TEXT(StockData[[#This Row],[Date]],"mmm")</f>
        <v>Sep</v>
      </c>
      <c r="H1215" s="19">
        <f>YEAR(StockData[[#This Row],[Date]])</f>
        <v>2004</v>
      </c>
      <c r="I1215" s="22">
        <f>(StockData[[#This Row],[Close]]-StockData[[#This Row],[Open]])/StockData[[#This Row],[Open]]</f>
        <v>-2.1300448430493273E-2</v>
      </c>
      <c r="J1215" s="34">
        <f>StockData[[#This Row],[Date]]</f>
        <v>38233</v>
      </c>
    </row>
    <row r="1216" spans="1:10" x14ac:dyDescent="0.3">
      <c r="A1216" s="6">
        <v>38236</v>
      </c>
      <c r="B1216" s="41">
        <v>8700</v>
      </c>
      <c r="C1216" s="41">
        <v>8730</v>
      </c>
      <c r="D1216" s="41">
        <v>8570</v>
      </c>
      <c r="E1216" s="41">
        <v>8670</v>
      </c>
      <c r="F1216" s="7">
        <v>23680000</v>
      </c>
      <c r="G1216" s="19" t="str">
        <f>TEXT(StockData[[#This Row],[Date]],"mmm")</f>
        <v>Sep</v>
      </c>
      <c r="H1216" s="19">
        <f>YEAR(StockData[[#This Row],[Date]])</f>
        <v>2004</v>
      </c>
      <c r="I1216" s="22">
        <f>(StockData[[#This Row],[Close]]-StockData[[#This Row],[Open]])/StockData[[#This Row],[Open]]</f>
        <v>-3.4482758620689655E-3</v>
      </c>
      <c r="J1216" s="34">
        <f>StockData[[#This Row],[Date]]</f>
        <v>38236</v>
      </c>
    </row>
    <row r="1217" spans="1:10" x14ac:dyDescent="0.3">
      <c r="A1217" s="6">
        <v>38237</v>
      </c>
      <c r="B1217" s="41">
        <v>8680</v>
      </c>
      <c r="C1217" s="41">
        <v>8740</v>
      </c>
      <c r="D1217" s="41">
        <v>8640</v>
      </c>
      <c r="E1217" s="41">
        <v>8680</v>
      </c>
      <c r="F1217" s="7">
        <v>13220000</v>
      </c>
      <c r="G1217" s="19" t="str">
        <f>TEXT(StockData[[#This Row],[Date]],"mmm")</f>
        <v>Sep</v>
      </c>
      <c r="H1217" s="19">
        <f>YEAR(StockData[[#This Row],[Date]])</f>
        <v>2004</v>
      </c>
      <c r="I1217" s="22">
        <f>(StockData[[#This Row],[Close]]-StockData[[#This Row],[Open]])/StockData[[#This Row],[Open]]</f>
        <v>0</v>
      </c>
      <c r="J1217" s="34">
        <f>StockData[[#This Row],[Date]]</f>
        <v>38237</v>
      </c>
    </row>
    <row r="1218" spans="1:10" x14ac:dyDescent="0.3">
      <c r="A1218" s="6">
        <v>38238</v>
      </c>
      <c r="B1218" s="41">
        <v>8680</v>
      </c>
      <c r="C1218" s="41">
        <v>8800</v>
      </c>
      <c r="D1218" s="41">
        <v>8670</v>
      </c>
      <c r="E1218" s="41">
        <v>8670</v>
      </c>
      <c r="F1218" s="7">
        <v>17265000</v>
      </c>
      <c r="G1218" s="19" t="str">
        <f>TEXT(StockData[[#This Row],[Date]],"mmm")</f>
        <v>Sep</v>
      </c>
      <c r="H1218" s="19">
        <f>YEAR(StockData[[#This Row],[Date]])</f>
        <v>2004</v>
      </c>
      <c r="I1218" s="22">
        <f>(StockData[[#This Row],[Close]]-StockData[[#This Row],[Open]])/StockData[[#This Row],[Open]]</f>
        <v>-1.152073732718894E-3</v>
      </c>
      <c r="J1218" s="34">
        <f>StockData[[#This Row],[Date]]</f>
        <v>38238</v>
      </c>
    </row>
    <row r="1219" spans="1:10" x14ac:dyDescent="0.3">
      <c r="A1219" s="6">
        <v>38239</v>
      </c>
      <c r="B1219" s="41">
        <v>8670</v>
      </c>
      <c r="C1219" s="41">
        <v>8800</v>
      </c>
      <c r="D1219" s="41">
        <v>8620</v>
      </c>
      <c r="E1219" s="41">
        <v>8780</v>
      </c>
      <c r="F1219" s="7">
        <v>32100000</v>
      </c>
      <c r="G1219" s="19" t="str">
        <f>TEXT(StockData[[#This Row],[Date]],"mmm")</f>
        <v>Sep</v>
      </c>
      <c r="H1219" s="19">
        <f>YEAR(StockData[[#This Row],[Date]])</f>
        <v>2004</v>
      </c>
      <c r="I1219" s="22">
        <f>(StockData[[#This Row],[Close]]-StockData[[#This Row],[Open]])/StockData[[#This Row],[Open]]</f>
        <v>1.2687427912341407E-2</v>
      </c>
      <c r="J1219" s="34">
        <f>StockData[[#This Row],[Date]]</f>
        <v>38239</v>
      </c>
    </row>
    <row r="1220" spans="1:10" x14ac:dyDescent="0.3">
      <c r="A1220" s="6">
        <v>38240</v>
      </c>
      <c r="B1220" s="41">
        <v>8840</v>
      </c>
      <c r="C1220" s="41">
        <v>9190</v>
      </c>
      <c r="D1220" s="41">
        <v>8760</v>
      </c>
      <c r="E1220" s="41">
        <v>9150</v>
      </c>
      <c r="F1220" s="7">
        <v>43785000</v>
      </c>
      <c r="G1220" s="19" t="str">
        <f>TEXT(StockData[[#This Row],[Date]],"mmm")</f>
        <v>Sep</v>
      </c>
      <c r="H1220" s="19">
        <f>YEAR(StockData[[#This Row],[Date]])</f>
        <v>2004</v>
      </c>
      <c r="I1220" s="22">
        <f>(StockData[[#This Row],[Close]]-StockData[[#This Row],[Open]])/StockData[[#This Row],[Open]]</f>
        <v>3.5067873303167421E-2</v>
      </c>
      <c r="J1220" s="34">
        <f>StockData[[#This Row],[Date]]</f>
        <v>38240</v>
      </c>
    </row>
    <row r="1221" spans="1:10" x14ac:dyDescent="0.3">
      <c r="A1221" s="6">
        <v>38243</v>
      </c>
      <c r="B1221" s="41">
        <v>9270</v>
      </c>
      <c r="C1221" s="41">
        <v>9500</v>
      </c>
      <c r="D1221" s="41">
        <v>9240</v>
      </c>
      <c r="E1221" s="41">
        <v>9500</v>
      </c>
      <c r="F1221" s="7">
        <v>39665000</v>
      </c>
      <c r="G1221" s="19" t="str">
        <f>TEXT(StockData[[#This Row],[Date]],"mmm")</f>
        <v>Sep</v>
      </c>
      <c r="H1221" s="19">
        <f>YEAR(StockData[[#This Row],[Date]])</f>
        <v>2004</v>
      </c>
      <c r="I1221" s="22">
        <f>(StockData[[#This Row],[Close]]-StockData[[#This Row],[Open]])/StockData[[#This Row],[Open]]</f>
        <v>2.4811218985976269E-2</v>
      </c>
      <c r="J1221" s="34">
        <f>StockData[[#This Row],[Date]]</f>
        <v>38243</v>
      </c>
    </row>
    <row r="1222" spans="1:10" x14ac:dyDescent="0.3">
      <c r="A1222" s="6">
        <v>38244</v>
      </c>
      <c r="B1222" s="41">
        <v>9740</v>
      </c>
      <c r="C1222" s="41">
        <v>9760</v>
      </c>
      <c r="D1222" s="41">
        <v>9620</v>
      </c>
      <c r="E1222" s="41">
        <v>9670</v>
      </c>
      <c r="F1222" s="7">
        <v>40560000</v>
      </c>
      <c r="G1222" s="19" t="str">
        <f>TEXT(StockData[[#This Row],[Date]],"mmm")</f>
        <v>Sep</v>
      </c>
      <c r="H1222" s="19">
        <f>YEAR(StockData[[#This Row],[Date]])</f>
        <v>2004</v>
      </c>
      <c r="I1222" s="22">
        <f>(StockData[[#This Row],[Close]]-StockData[[#This Row],[Open]])/StockData[[#This Row],[Open]]</f>
        <v>-7.1868583162217657E-3</v>
      </c>
      <c r="J1222" s="34">
        <f>StockData[[#This Row],[Date]]</f>
        <v>38244</v>
      </c>
    </row>
    <row r="1223" spans="1:10" x14ac:dyDescent="0.3">
      <c r="A1223" s="6">
        <v>38245</v>
      </c>
      <c r="B1223" s="41">
        <v>9550</v>
      </c>
      <c r="C1223" s="41">
        <v>9700</v>
      </c>
      <c r="D1223" s="41">
        <v>9540</v>
      </c>
      <c r="E1223" s="41">
        <v>9560</v>
      </c>
      <c r="F1223" s="7">
        <v>24865000</v>
      </c>
      <c r="G1223" s="19" t="str">
        <f>TEXT(StockData[[#This Row],[Date]],"mmm")</f>
        <v>Sep</v>
      </c>
      <c r="H1223" s="19">
        <f>YEAR(StockData[[#This Row],[Date]])</f>
        <v>2004</v>
      </c>
      <c r="I1223" s="22">
        <f>(StockData[[#This Row],[Close]]-StockData[[#This Row],[Open]])/StockData[[#This Row],[Open]]</f>
        <v>1.0471204188481676E-3</v>
      </c>
      <c r="J1223" s="34">
        <f>StockData[[#This Row],[Date]]</f>
        <v>38245</v>
      </c>
    </row>
    <row r="1224" spans="1:10" x14ac:dyDescent="0.3">
      <c r="A1224" s="6">
        <v>38246</v>
      </c>
      <c r="B1224" s="41">
        <v>9420</v>
      </c>
      <c r="C1224" s="41">
        <v>9720</v>
      </c>
      <c r="D1224" s="41">
        <v>9380</v>
      </c>
      <c r="E1224" s="41">
        <v>9600</v>
      </c>
      <c r="F1224" s="7">
        <v>29380000</v>
      </c>
      <c r="G1224" s="19" t="str">
        <f>TEXT(StockData[[#This Row],[Date]],"mmm")</f>
        <v>Sep</v>
      </c>
      <c r="H1224" s="19">
        <f>YEAR(StockData[[#This Row],[Date]])</f>
        <v>2004</v>
      </c>
      <c r="I1224" s="22">
        <f>(StockData[[#This Row],[Close]]-StockData[[#This Row],[Open]])/StockData[[#This Row],[Open]]</f>
        <v>1.9108280254777069E-2</v>
      </c>
      <c r="J1224" s="34">
        <f>StockData[[#This Row],[Date]]</f>
        <v>38246</v>
      </c>
    </row>
    <row r="1225" spans="1:10" x14ac:dyDescent="0.3">
      <c r="A1225" s="6">
        <v>38247</v>
      </c>
      <c r="B1225" s="41">
        <v>9600</v>
      </c>
      <c r="C1225" s="41">
        <v>9640</v>
      </c>
      <c r="D1225" s="41">
        <v>9370</v>
      </c>
      <c r="E1225" s="41">
        <v>9390</v>
      </c>
      <c r="F1225" s="7">
        <v>34445000</v>
      </c>
      <c r="G1225" s="19" t="str">
        <f>TEXT(StockData[[#This Row],[Date]],"mmm")</f>
        <v>Sep</v>
      </c>
      <c r="H1225" s="19">
        <f>YEAR(StockData[[#This Row],[Date]])</f>
        <v>2004</v>
      </c>
      <c r="I1225" s="22">
        <f>(StockData[[#This Row],[Close]]-StockData[[#This Row],[Open]])/StockData[[#This Row],[Open]]</f>
        <v>-2.1874999999999999E-2</v>
      </c>
      <c r="J1225" s="34">
        <f>StockData[[#This Row],[Date]]</f>
        <v>38247</v>
      </c>
    </row>
    <row r="1226" spans="1:10" x14ac:dyDescent="0.3">
      <c r="A1226" s="6">
        <v>38250</v>
      </c>
      <c r="B1226" s="41">
        <v>9370</v>
      </c>
      <c r="C1226" s="41">
        <v>9530</v>
      </c>
      <c r="D1226" s="41">
        <v>9340</v>
      </c>
      <c r="E1226" s="41">
        <v>9380</v>
      </c>
      <c r="F1226" s="7">
        <v>23480000</v>
      </c>
      <c r="G1226" s="19" t="str">
        <f>TEXT(StockData[[#This Row],[Date]],"mmm")</f>
        <v>Sep</v>
      </c>
      <c r="H1226" s="19">
        <f>YEAR(StockData[[#This Row],[Date]])</f>
        <v>2004</v>
      </c>
      <c r="I1226" s="22">
        <f>(StockData[[#This Row],[Close]]-StockData[[#This Row],[Open]])/StockData[[#This Row],[Open]]</f>
        <v>1.0672358591248667E-3</v>
      </c>
      <c r="J1226" s="34">
        <f>StockData[[#This Row],[Date]]</f>
        <v>38250</v>
      </c>
    </row>
    <row r="1227" spans="1:10" x14ac:dyDescent="0.3">
      <c r="A1227" s="6">
        <v>38251</v>
      </c>
      <c r="B1227" s="41">
        <v>9460</v>
      </c>
      <c r="C1227" s="41">
        <v>9490</v>
      </c>
      <c r="D1227" s="41">
        <v>9380</v>
      </c>
      <c r="E1227" s="41">
        <v>9480</v>
      </c>
      <c r="F1227" s="7">
        <v>17715000</v>
      </c>
      <c r="G1227" s="19" t="str">
        <f>TEXT(StockData[[#This Row],[Date]],"mmm")</f>
        <v>Sep</v>
      </c>
      <c r="H1227" s="19">
        <f>YEAR(StockData[[#This Row],[Date]])</f>
        <v>2004</v>
      </c>
      <c r="I1227" s="22">
        <f>(StockData[[#This Row],[Close]]-StockData[[#This Row],[Open]])/StockData[[#This Row],[Open]]</f>
        <v>2.1141649048625794E-3</v>
      </c>
      <c r="J1227" s="34">
        <f>StockData[[#This Row],[Date]]</f>
        <v>38251</v>
      </c>
    </row>
    <row r="1228" spans="1:10" x14ac:dyDescent="0.3">
      <c r="A1228" s="6">
        <v>38252</v>
      </c>
      <c r="B1228" s="41">
        <v>9500</v>
      </c>
      <c r="C1228" s="41">
        <v>9580</v>
      </c>
      <c r="D1228" s="41">
        <v>9250</v>
      </c>
      <c r="E1228" s="41">
        <v>9250</v>
      </c>
      <c r="F1228" s="7">
        <v>19635000</v>
      </c>
      <c r="G1228" s="19" t="str">
        <f>TEXT(StockData[[#This Row],[Date]],"mmm")</f>
        <v>Sep</v>
      </c>
      <c r="H1228" s="19">
        <f>YEAR(StockData[[#This Row],[Date]])</f>
        <v>2004</v>
      </c>
      <c r="I1228" s="22">
        <f>(StockData[[#This Row],[Close]]-StockData[[#This Row],[Open]])/StockData[[#This Row],[Open]]</f>
        <v>-2.6315789473684209E-2</v>
      </c>
      <c r="J1228" s="34">
        <f>StockData[[#This Row],[Date]]</f>
        <v>38252</v>
      </c>
    </row>
    <row r="1229" spans="1:10" x14ac:dyDescent="0.3">
      <c r="A1229" s="6">
        <v>38253</v>
      </c>
      <c r="B1229" s="41">
        <v>9160</v>
      </c>
      <c r="C1229" s="41">
        <v>9200</v>
      </c>
      <c r="D1229" s="41">
        <v>9090</v>
      </c>
      <c r="E1229" s="41">
        <v>9200</v>
      </c>
      <c r="F1229" s="7">
        <v>23755000</v>
      </c>
      <c r="G1229" s="19" t="str">
        <f>TEXT(StockData[[#This Row],[Date]],"mmm")</f>
        <v>Sep</v>
      </c>
      <c r="H1229" s="19">
        <f>YEAR(StockData[[#This Row],[Date]])</f>
        <v>2004</v>
      </c>
      <c r="I1229" s="22">
        <f>(StockData[[#This Row],[Close]]-StockData[[#This Row],[Open]])/StockData[[#This Row],[Open]]</f>
        <v>4.3668122270742356E-3</v>
      </c>
      <c r="J1229" s="34">
        <f>StockData[[#This Row],[Date]]</f>
        <v>38253</v>
      </c>
    </row>
    <row r="1230" spans="1:10" x14ac:dyDescent="0.3">
      <c r="A1230" s="6">
        <v>38254</v>
      </c>
      <c r="B1230" s="41">
        <v>9120</v>
      </c>
      <c r="C1230" s="41">
        <v>9230</v>
      </c>
      <c r="D1230" s="41">
        <v>9080</v>
      </c>
      <c r="E1230" s="41">
        <v>9180</v>
      </c>
      <c r="F1230" s="7">
        <v>17320000</v>
      </c>
      <c r="G1230" s="19" t="str">
        <f>TEXT(StockData[[#This Row],[Date]],"mmm")</f>
        <v>Sep</v>
      </c>
      <c r="H1230" s="19">
        <f>YEAR(StockData[[#This Row],[Date]])</f>
        <v>2004</v>
      </c>
      <c r="I1230" s="22">
        <f>(StockData[[#This Row],[Close]]-StockData[[#This Row],[Open]])/StockData[[#This Row],[Open]]</f>
        <v>6.5789473684210523E-3</v>
      </c>
      <c r="J1230" s="34">
        <f>StockData[[#This Row],[Date]]</f>
        <v>38254</v>
      </c>
    </row>
    <row r="1231" spans="1:10" x14ac:dyDescent="0.3">
      <c r="A1231" s="6">
        <v>38257</v>
      </c>
      <c r="B1231" s="41">
        <v>9180</v>
      </c>
      <c r="C1231" s="41">
        <v>9180</v>
      </c>
      <c r="D1231" s="41">
        <v>9180</v>
      </c>
      <c r="E1231" s="41">
        <v>9180</v>
      </c>
      <c r="F1231" s="7">
        <v>0</v>
      </c>
      <c r="G1231" s="19" t="str">
        <f>TEXT(StockData[[#This Row],[Date]],"mmm")</f>
        <v>Sep</v>
      </c>
      <c r="H1231" s="19">
        <f>YEAR(StockData[[#This Row],[Date]])</f>
        <v>2004</v>
      </c>
      <c r="I1231" s="22">
        <f>(StockData[[#This Row],[Close]]-StockData[[#This Row],[Open]])/StockData[[#This Row],[Open]]</f>
        <v>0</v>
      </c>
      <c r="J1231" s="34">
        <f>StockData[[#This Row],[Date]]</f>
        <v>38257</v>
      </c>
    </row>
    <row r="1232" spans="1:10" x14ac:dyDescent="0.3">
      <c r="A1232" s="6">
        <v>38258</v>
      </c>
      <c r="B1232" s="41">
        <v>9180</v>
      </c>
      <c r="C1232" s="41">
        <v>9180</v>
      </c>
      <c r="D1232" s="41">
        <v>9180</v>
      </c>
      <c r="E1232" s="41">
        <v>9180</v>
      </c>
      <c r="F1232" s="7">
        <v>0</v>
      </c>
      <c r="G1232" s="19" t="str">
        <f>TEXT(StockData[[#This Row],[Date]],"mmm")</f>
        <v>Sep</v>
      </c>
      <c r="H1232" s="19">
        <f>YEAR(StockData[[#This Row],[Date]])</f>
        <v>2004</v>
      </c>
      <c r="I1232" s="22">
        <f>(StockData[[#This Row],[Close]]-StockData[[#This Row],[Open]])/StockData[[#This Row],[Open]]</f>
        <v>0</v>
      </c>
      <c r="J1232" s="34">
        <f>StockData[[#This Row],[Date]]</f>
        <v>38258</v>
      </c>
    </row>
    <row r="1233" spans="1:10" x14ac:dyDescent="0.3">
      <c r="A1233" s="6">
        <v>38259</v>
      </c>
      <c r="B1233" s="41">
        <v>9180</v>
      </c>
      <c r="C1233" s="41">
        <v>9180</v>
      </c>
      <c r="D1233" s="41">
        <v>9180</v>
      </c>
      <c r="E1233" s="41">
        <v>9180</v>
      </c>
      <c r="F1233" s="7">
        <v>0</v>
      </c>
      <c r="G1233" s="19" t="str">
        <f>TEXT(StockData[[#This Row],[Date]],"mmm")</f>
        <v>Sep</v>
      </c>
      <c r="H1233" s="19">
        <f>YEAR(StockData[[#This Row],[Date]])</f>
        <v>2004</v>
      </c>
      <c r="I1233" s="22">
        <f>(StockData[[#This Row],[Close]]-StockData[[#This Row],[Open]])/StockData[[#This Row],[Open]]</f>
        <v>0</v>
      </c>
      <c r="J1233" s="34">
        <f>StockData[[#This Row],[Date]]</f>
        <v>38259</v>
      </c>
    </row>
    <row r="1234" spans="1:10" x14ac:dyDescent="0.3">
      <c r="A1234" s="6">
        <v>38260</v>
      </c>
      <c r="B1234" s="41">
        <v>9060</v>
      </c>
      <c r="C1234" s="41">
        <v>9180</v>
      </c>
      <c r="D1234" s="41">
        <v>9060</v>
      </c>
      <c r="E1234" s="41">
        <v>9160</v>
      </c>
      <c r="F1234" s="7">
        <v>26600000</v>
      </c>
      <c r="G1234" s="19" t="str">
        <f>TEXT(StockData[[#This Row],[Date]],"mmm")</f>
        <v>Sep</v>
      </c>
      <c r="H1234" s="19">
        <f>YEAR(StockData[[#This Row],[Date]])</f>
        <v>2004</v>
      </c>
      <c r="I1234" s="22">
        <f>(StockData[[#This Row],[Close]]-StockData[[#This Row],[Open]])/StockData[[#This Row],[Open]]</f>
        <v>1.1037527593818985E-2</v>
      </c>
      <c r="J1234" s="34">
        <f>StockData[[#This Row],[Date]]</f>
        <v>38260</v>
      </c>
    </row>
    <row r="1235" spans="1:10" x14ac:dyDescent="0.3">
      <c r="A1235" s="6">
        <v>38261</v>
      </c>
      <c r="B1235" s="41">
        <v>9160</v>
      </c>
      <c r="C1235" s="41">
        <v>9270</v>
      </c>
      <c r="D1235" s="41">
        <v>9120</v>
      </c>
      <c r="E1235" s="41">
        <v>9220</v>
      </c>
      <c r="F1235" s="7">
        <v>26530000</v>
      </c>
      <c r="G1235" s="19" t="str">
        <f>TEXT(StockData[[#This Row],[Date]],"mmm")</f>
        <v>Oct</v>
      </c>
      <c r="H1235" s="19">
        <f>YEAR(StockData[[#This Row],[Date]])</f>
        <v>2004</v>
      </c>
      <c r="I1235" s="22">
        <f>(StockData[[#This Row],[Close]]-StockData[[#This Row],[Open]])/StockData[[#This Row],[Open]]</f>
        <v>6.5502183406113534E-3</v>
      </c>
      <c r="J1235" s="34">
        <f>StockData[[#This Row],[Date]]</f>
        <v>38261</v>
      </c>
    </row>
    <row r="1236" spans="1:10" x14ac:dyDescent="0.3">
      <c r="A1236" s="6">
        <v>38264</v>
      </c>
      <c r="B1236" s="41">
        <v>9420</v>
      </c>
      <c r="C1236" s="41">
        <v>9800</v>
      </c>
      <c r="D1236" s="41">
        <v>9420</v>
      </c>
      <c r="E1236" s="41">
        <v>9800</v>
      </c>
      <c r="F1236" s="7">
        <v>31830000</v>
      </c>
      <c r="G1236" s="19" t="str">
        <f>TEXT(StockData[[#This Row],[Date]],"mmm")</f>
        <v>Oct</v>
      </c>
      <c r="H1236" s="19">
        <f>YEAR(StockData[[#This Row],[Date]])</f>
        <v>2004</v>
      </c>
      <c r="I1236" s="22">
        <f>(StockData[[#This Row],[Close]]-StockData[[#This Row],[Open]])/StockData[[#This Row],[Open]]</f>
        <v>4.0339702760084924E-2</v>
      </c>
      <c r="J1236" s="34">
        <f>StockData[[#This Row],[Date]]</f>
        <v>38264</v>
      </c>
    </row>
    <row r="1237" spans="1:10" x14ac:dyDescent="0.3">
      <c r="A1237" s="6">
        <v>38265</v>
      </c>
      <c r="B1237" s="41">
        <v>9860</v>
      </c>
      <c r="C1237" s="41">
        <v>9860</v>
      </c>
      <c r="D1237" s="41">
        <v>9680</v>
      </c>
      <c r="E1237" s="41">
        <v>9760</v>
      </c>
      <c r="F1237" s="7">
        <v>23165000</v>
      </c>
      <c r="G1237" s="19" t="str">
        <f>TEXT(StockData[[#This Row],[Date]],"mmm")</f>
        <v>Oct</v>
      </c>
      <c r="H1237" s="19">
        <f>YEAR(StockData[[#This Row],[Date]])</f>
        <v>2004</v>
      </c>
      <c r="I1237" s="22">
        <f>(StockData[[#This Row],[Close]]-StockData[[#This Row],[Open]])/StockData[[#This Row],[Open]]</f>
        <v>-1.0141987829614604E-2</v>
      </c>
      <c r="J1237" s="34">
        <f>StockData[[#This Row],[Date]]</f>
        <v>38265</v>
      </c>
    </row>
    <row r="1238" spans="1:10" x14ac:dyDescent="0.3">
      <c r="A1238" s="6">
        <v>38266</v>
      </c>
      <c r="B1238" s="41">
        <v>9790</v>
      </c>
      <c r="C1238" s="41">
        <v>10020</v>
      </c>
      <c r="D1238" s="41">
        <v>9700</v>
      </c>
      <c r="E1238" s="41">
        <v>9890</v>
      </c>
      <c r="F1238" s="7">
        <v>36150000</v>
      </c>
      <c r="G1238" s="19" t="str">
        <f>TEXT(StockData[[#This Row],[Date]],"mmm")</f>
        <v>Oct</v>
      </c>
      <c r="H1238" s="19">
        <f>YEAR(StockData[[#This Row],[Date]])</f>
        <v>2004</v>
      </c>
      <c r="I1238" s="22">
        <f>(StockData[[#This Row],[Close]]-StockData[[#This Row],[Open]])/StockData[[#This Row],[Open]]</f>
        <v>1.0214504596527068E-2</v>
      </c>
      <c r="J1238" s="34">
        <f>StockData[[#This Row],[Date]]</f>
        <v>38266</v>
      </c>
    </row>
    <row r="1239" spans="1:10" x14ac:dyDescent="0.3">
      <c r="A1239" s="6">
        <v>38267</v>
      </c>
      <c r="B1239" s="41">
        <v>9820</v>
      </c>
      <c r="C1239" s="41">
        <v>9890</v>
      </c>
      <c r="D1239" s="41">
        <v>9640</v>
      </c>
      <c r="E1239" s="41">
        <v>9760</v>
      </c>
      <c r="F1239" s="7">
        <v>18145000</v>
      </c>
      <c r="G1239" s="19" t="str">
        <f>TEXT(StockData[[#This Row],[Date]],"mmm")</f>
        <v>Oct</v>
      </c>
      <c r="H1239" s="19">
        <f>YEAR(StockData[[#This Row],[Date]])</f>
        <v>2004</v>
      </c>
      <c r="I1239" s="22">
        <f>(StockData[[#This Row],[Close]]-StockData[[#This Row],[Open]])/StockData[[#This Row],[Open]]</f>
        <v>-6.1099796334012219E-3</v>
      </c>
      <c r="J1239" s="34">
        <f>StockData[[#This Row],[Date]]</f>
        <v>38267</v>
      </c>
    </row>
    <row r="1240" spans="1:10" x14ac:dyDescent="0.3">
      <c r="A1240" s="6">
        <v>38268</v>
      </c>
      <c r="B1240" s="41">
        <v>9660</v>
      </c>
      <c r="C1240" s="41">
        <v>9750</v>
      </c>
      <c r="D1240" s="41">
        <v>9490</v>
      </c>
      <c r="E1240" s="41">
        <v>9530</v>
      </c>
      <c r="F1240" s="7">
        <v>41800000</v>
      </c>
      <c r="G1240" s="19" t="str">
        <f>TEXT(StockData[[#This Row],[Date]],"mmm")</f>
        <v>Oct</v>
      </c>
      <c r="H1240" s="19">
        <f>YEAR(StockData[[#This Row],[Date]])</f>
        <v>2004</v>
      </c>
      <c r="I1240" s="22">
        <f>(StockData[[#This Row],[Close]]-StockData[[#This Row],[Open]])/StockData[[#This Row],[Open]]</f>
        <v>-1.3457556935817806E-2</v>
      </c>
      <c r="J1240" s="34">
        <f>StockData[[#This Row],[Date]]</f>
        <v>38268</v>
      </c>
    </row>
    <row r="1241" spans="1:10" x14ac:dyDescent="0.3">
      <c r="A1241" s="6">
        <v>38271</v>
      </c>
      <c r="B1241" s="41">
        <v>9410</v>
      </c>
      <c r="C1241" s="41">
        <v>9450</v>
      </c>
      <c r="D1241" s="41">
        <v>9310</v>
      </c>
      <c r="E1241" s="41">
        <v>9330</v>
      </c>
      <c r="F1241" s="7">
        <v>38415000</v>
      </c>
      <c r="G1241" s="19" t="str">
        <f>TEXT(StockData[[#This Row],[Date]],"mmm")</f>
        <v>Oct</v>
      </c>
      <c r="H1241" s="19">
        <f>YEAR(StockData[[#This Row],[Date]])</f>
        <v>2004</v>
      </c>
      <c r="I1241" s="22">
        <f>(StockData[[#This Row],[Close]]-StockData[[#This Row],[Open]])/StockData[[#This Row],[Open]]</f>
        <v>-8.5015940488841653E-3</v>
      </c>
      <c r="J1241" s="34">
        <f>StockData[[#This Row],[Date]]</f>
        <v>38271</v>
      </c>
    </row>
    <row r="1242" spans="1:10" x14ac:dyDescent="0.3">
      <c r="A1242" s="6">
        <v>38272</v>
      </c>
      <c r="B1242" s="41">
        <v>9280</v>
      </c>
      <c r="C1242" s="41">
        <v>9280</v>
      </c>
      <c r="D1242" s="41">
        <v>8920</v>
      </c>
      <c r="E1242" s="41">
        <v>8920</v>
      </c>
      <c r="F1242" s="7">
        <v>53085000</v>
      </c>
      <c r="G1242" s="19" t="str">
        <f>TEXT(StockData[[#This Row],[Date]],"mmm")</f>
        <v>Oct</v>
      </c>
      <c r="H1242" s="19">
        <f>YEAR(StockData[[#This Row],[Date]])</f>
        <v>2004</v>
      </c>
      <c r="I1242" s="22">
        <f>(StockData[[#This Row],[Close]]-StockData[[#This Row],[Open]])/StockData[[#This Row],[Open]]</f>
        <v>-3.8793103448275863E-2</v>
      </c>
      <c r="J1242" s="34">
        <f>StockData[[#This Row],[Date]]</f>
        <v>38272</v>
      </c>
    </row>
    <row r="1243" spans="1:10" x14ac:dyDescent="0.3">
      <c r="A1243" s="6">
        <v>38273</v>
      </c>
      <c r="B1243" s="41">
        <v>8940</v>
      </c>
      <c r="C1243" s="41">
        <v>9020</v>
      </c>
      <c r="D1243" s="41">
        <v>8930</v>
      </c>
      <c r="E1243" s="41">
        <v>8980</v>
      </c>
      <c r="F1243" s="7">
        <v>36390000</v>
      </c>
      <c r="G1243" s="19" t="str">
        <f>TEXT(StockData[[#This Row],[Date]],"mmm")</f>
        <v>Oct</v>
      </c>
      <c r="H1243" s="19">
        <f>YEAR(StockData[[#This Row],[Date]])</f>
        <v>2004</v>
      </c>
      <c r="I1243" s="22">
        <f>(StockData[[#This Row],[Close]]-StockData[[#This Row],[Open]])/StockData[[#This Row],[Open]]</f>
        <v>4.4742729306487695E-3</v>
      </c>
      <c r="J1243" s="34">
        <f>StockData[[#This Row],[Date]]</f>
        <v>38273</v>
      </c>
    </row>
    <row r="1244" spans="1:10" x14ac:dyDescent="0.3">
      <c r="A1244" s="6">
        <v>38274</v>
      </c>
      <c r="B1244" s="41">
        <v>8960</v>
      </c>
      <c r="C1244" s="41">
        <v>8960</v>
      </c>
      <c r="D1244" s="41">
        <v>8740</v>
      </c>
      <c r="E1244" s="41">
        <v>8880</v>
      </c>
      <c r="F1244" s="7">
        <v>50850000</v>
      </c>
      <c r="G1244" s="19" t="str">
        <f>TEXT(StockData[[#This Row],[Date]],"mmm")</f>
        <v>Oct</v>
      </c>
      <c r="H1244" s="19">
        <f>YEAR(StockData[[#This Row],[Date]])</f>
        <v>2004</v>
      </c>
      <c r="I1244" s="22">
        <f>(StockData[[#This Row],[Close]]-StockData[[#This Row],[Open]])/StockData[[#This Row],[Open]]</f>
        <v>-8.9285714285714281E-3</v>
      </c>
      <c r="J1244" s="34">
        <f>StockData[[#This Row],[Date]]</f>
        <v>38274</v>
      </c>
    </row>
    <row r="1245" spans="1:10" x14ac:dyDescent="0.3">
      <c r="A1245" s="6">
        <v>38275</v>
      </c>
      <c r="B1245" s="41">
        <v>8820</v>
      </c>
      <c r="C1245" s="41">
        <v>8930</v>
      </c>
      <c r="D1245" s="41">
        <v>8730</v>
      </c>
      <c r="E1245" s="41">
        <v>8740</v>
      </c>
      <c r="F1245" s="7">
        <v>64695000</v>
      </c>
      <c r="G1245" s="19" t="str">
        <f>TEXT(StockData[[#This Row],[Date]],"mmm")</f>
        <v>Oct</v>
      </c>
      <c r="H1245" s="19">
        <f>YEAR(StockData[[#This Row],[Date]])</f>
        <v>2004</v>
      </c>
      <c r="I1245" s="22">
        <f>(StockData[[#This Row],[Close]]-StockData[[#This Row],[Open]])/StockData[[#This Row],[Open]]</f>
        <v>-9.0702947845804991E-3</v>
      </c>
      <c r="J1245" s="34">
        <f>StockData[[#This Row],[Date]]</f>
        <v>38275</v>
      </c>
    </row>
    <row r="1246" spans="1:10" x14ac:dyDescent="0.3">
      <c r="A1246" s="6">
        <v>38278</v>
      </c>
      <c r="B1246" s="41">
        <v>8640</v>
      </c>
      <c r="C1246" s="41">
        <v>8720</v>
      </c>
      <c r="D1246" s="41">
        <v>8560</v>
      </c>
      <c r="E1246" s="41">
        <v>8650</v>
      </c>
      <c r="F1246" s="7">
        <v>37125000</v>
      </c>
      <c r="G1246" s="19" t="str">
        <f>TEXT(StockData[[#This Row],[Date]],"mmm")</f>
        <v>Oct</v>
      </c>
      <c r="H1246" s="19">
        <f>YEAR(StockData[[#This Row],[Date]])</f>
        <v>2004</v>
      </c>
      <c r="I1246" s="22">
        <f>(StockData[[#This Row],[Close]]-StockData[[#This Row],[Open]])/StockData[[#This Row],[Open]]</f>
        <v>1.1574074074074073E-3</v>
      </c>
      <c r="J1246" s="34">
        <f>StockData[[#This Row],[Date]]</f>
        <v>38278</v>
      </c>
    </row>
    <row r="1247" spans="1:10" x14ac:dyDescent="0.3">
      <c r="A1247" s="6">
        <v>38279</v>
      </c>
      <c r="B1247" s="41">
        <v>8800</v>
      </c>
      <c r="C1247" s="41">
        <v>8870</v>
      </c>
      <c r="D1247" s="41">
        <v>8720</v>
      </c>
      <c r="E1247" s="41">
        <v>8770</v>
      </c>
      <c r="F1247" s="7">
        <v>26410000</v>
      </c>
      <c r="G1247" s="19" t="str">
        <f>TEXT(StockData[[#This Row],[Date]],"mmm")</f>
        <v>Oct</v>
      </c>
      <c r="H1247" s="19">
        <f>YEAR(StockData[[#This Row],[Date]])</f>
        <v>2004</v>
      </c>
      <c r="I1247" s="22">
        <f>(StockData[[#This Row],[Close]]-StockData[[#This Row],[Open]])/StockData[[#This Row],[Open]]</f>
        <v>-3.4090909090909089E-3</v>
      </c>
      <c r="J1247" s="34">
        <f>StockData[[#This Row],[Date]]</f>
        <v>38279</v>
      </c>
    </row>
    <row r="1248" spans="1:10" x14ac:dyDescent="0.3">
      <c r="A1248" s="6">
        <v>38280</v>
      </c>
      <c r="B1248" s="41">
        <v>8620</v>
      </c>
      <c r="C1248" s="41">
        <v>8780</v>
      </c>
      <c r="D1248" s="41">
        <v>8550</v>
      </c>
      <c r="E1248" s="41">
        <v>8570</v>
      </c>
      <c r="F1248" s="7">
        <v>24915000</v>
      </c>
      <c r="G1248" s="19" t="str">
        <f>TEXT(StockData[[#This Row],[Date]],"mmm")</f>
        <v>Oct</v>
      </c>
      <c r="H1248" s="19">
        <f>YEAR(StockData[[#This Row],[Date]])</f>
        <v>2004</v>
      </c>
      <c r="I1248" s="22">
        <f>(StockData[[#This Row],[Close]]-StockData[[#This Row],[Open]])/StockData[[#This Row],[Open]]</f>
        <v>-5.8004640371229696E-3</v>
      </c>
      <c r="J1248" s="34">
        <f>StockData[[#This Row],[Date]]</f>
        <v>38280</v>
      </c>
    </row>
    <row r="1249" spans="1:10" x14ac:dyDescent="0.3">
      <c r="A1249" s="6">
        <v>38281</v>
      </c>
      <c r="B1249" s="41">
        <v>8570</v>
      </c>
      <c r="C1249" s="41">
        <v>8720</v>
      </c>
      <c r="D1249" s="41">
        <v>8550</v>
      </c>
      <c r="E1249" s="41">
        <v>8580</v>
      </c>
      <c r="F1249" s="7">
        <v>29165000</v>
      </c>
      <c r="G1249" s="19" t="str">
        <f>TEXT(StockData[[#This Row],[Date]],"mmm")</f>
        <v>Oct</v>
      </c>
      <c r="H1249" s="19">
        <f>YEAR(StockData[[#This Row],[Date]])</f>
        <v>2004</v>
      </c>
      <c r="I1249" s="22">
        <f>(StockData[[#This Row],[Close]]-StockData[[#This Row],[Open]])/StockData[[#This Row],[Open]]</f>
        <v>1.1668611435239206E-3</v>
      </c>
      <c r="J1249" s="34">
        <f>StockData[[#This Row],[Date]]</f>
        <v>38281</v>
      </c>
    </row>
    <row r="1250" spans="1:10" x14ac:dyDescent="0.3">
      <c r="A1250" s="6">
        <v>38282</v>
      </c>
      <c r="B1250" s="41">
        <v>8700</v>
      </c>
      <c r="C1250" s="41">
        <v>8830</v>
      </c>
      <c r="D1250" s="41">
        <v>8680</v>
      </c>
      <c r="E1250" s="41">
        <v>8750</v>
      </c>
      <c r="F1250" s="7">
        <v>23290000</v>
      </c>
      <c r="G1250" s="19" t="str">
        <f>TEXT(StockData[[#This Row],[Date]],"mmm")</f>
        <v>Oct</v>
      </c>
      <c r="H1250" s="19">
        <f>YEAR(StockData[[#This Row],[Date]])</f>
        <v>2004</v>
      </c>
      <c r="I1250" s="22">
        <f>(StockData[[#This Row],[Close]]-StockData[[#This Row],[Open]])/StockData[[#This Row],[Open]]</f>
        <v>5.7471264367816091E-3</v>
      </c>
      <c r="J1250" s="34">
        <f>StockData[[#This Row],[Date]]</f>
        <v>38282</v>
      </c>
    </row>
    <row r="1251" spans="1:10" x14ac:dyDescent="0.3">
      <c r="A1251" s="6">
        <v>38285</v>
      </c>
      <c r="B1251" s="41">
        <v>8660</v>
      </c>
      <c r="C1251" s="41">
        <v>8660</v>
      </c>
      <c r="D1251" s="41">
        <v>8490</v>
      </c>
      <c r="E1251" s="41">
        <v>8560</v>
      </c>
      <c r="F1251" s="7">
        <v>31530000</v>
      </c>
      <c r="G1251" s="19" t="str">
        <f>TEXT(StockData[[#This Row],[Date]],"mmm")</f>
        <v>Oct</v>
      </c>
      <c r="H1251" s="19">
        <f>YEAR(StockData[[#This Row],[Date]])</f>
        <v>2004</v>
      </c>
      <c r="I1251" s="22">
        <f>(StockData[[#This Row],[Close]]-StockData[[#This Row],[Open]])/StockData[[#This Row],[Open]]</f>
        <v>-1.1547344110854504E-2</v>
      </c>
      <c r="J1251" s="34">
        <f>StockData[[#This Row],[Date]]</f>
        <v>38285</v>
      </c>
    </row>
    <row r="1252" spans="1:10" x14ac:dyDescent="0.3">
      <c r="A1252" s="6">
        <v>38286</v>
      </c>
      <c r="B1252" s="41">
        <v>8590</v>
      </c>
      <c r="C1252" s="41">
        <v>8670</v>
      </c>
      <c r="D1252" s="41">
        <v>8580</v>
      </c>
      <c r="E1252" s="41">
        <v>8600</v>
      </c>
      <c r="F1252" s="7">
        <v>13740000</v>
      </c>
      <c r="G1252" s="19" t="str">
        <f>TEXT(StockData[[#This Row],[Date]],"mmm")</f>
        <v>Oct</v>
      </c>
      <c r="H1252" s="19">
        <f>YEAR(StockData[[#This Row],[Date]])</f>
        <v>2004</v>
      </c>
      <c r="I1252" s="22">
        <f>(StockData[[#This Row],[Close]]-StockData[[#This Row],[Open]])/StockData[[#This Row],[Open]]</f>
        <v>1.1641443538998836E-3</v>
      </c>
      <c r="J1252" s="34">
        <f>StockData[[#This Row],[Date]]</f>
        <v>38286</v>
      </c>
    </row>
    <row r="1253" spans="1:10" x14ac:dyDescent="0.3">
      <c r="A1253" s="6">
        <v>38287</v>
      </c>
      <c r="B1253" s="41">
        <v>8670</v>
      </c>
      <c r="C1253" s="41">
        <v>8700</v>
      </c>
      <c r="D1253" s="41">
        <v>8490</v>
      </c>
      <c r="E1253" s="41">
        <v>8580</v>
      </c>
      <c r="F1253" s="7">
        <v>26595000</v>
      </c>
      <c r="G1253" s="19" t="str">
        <f>TEXT(StockData[[#This Row],[Date]],"mmm")</f>
        <v>Oct</v>
      </c>
      <c r="H1253" s="19">
        <f>YEAR(StockData[[#This Row],[Date]])</f>
        <v>2004</v>
      </c>
      <c r="I1253" s="22">
        <f>(StockData[[#This Row],[Close]]-StockData[[#This Row],[Open]])/StockData[[#This Row],[Open]]</f>
        <v>-1.0380622837370242E-2</v>
      </c>
      <c r="J1253" s="34">
        <f>StockData[[#This Row],[Date]]</f>
        <v>38287</v>
      </c>
    </row>
    <row r="1254" spans="1:10" x14ac:dyDescent="0.3">
      <c r="A1254" s="6">
        <v>38288</v>
      </c>
      <c r="B1254" s="41">
        <v>8820</v>
      </c>
      <c r="C1254" s="41">
        <v>8850</v>
      </c>
      <c r="D1254" s="41">
        <v>8680</v>
      </c>
      <c r="E1254" s="41">
        <v>8790</v>
      </c>
      <c r="F1254" s="7">
        <v>22675000</v>
      </c>
      <c r="G1254" s="19" t="str">
        <f>TEXT(StockData[[#This Row],[Date]],"mmm")</f>
        <v>Oct</v>
      </c>
      <c r="H1254" s="19">
        <f>YEAR(StockData[[#This Row],[Date]])</f>
        <v>2004</v>
      </c>
      <c r="I1254" s="22">
        <f>(StockData[[#This Row],[Close]]-StockData[[#This Row],[Open]])/StockData[[#This Row],[Open]]</f>
        <v>-3.4013605442176869E-3</v>
      </c>
      <c r="J1254" s="34">
        <f>StockData[[#This Row],[Date]]</f>
        <v>38288</v>
      </c>
    </row>
    <row r="1255" spans="1:10" x14ac:dyDescent="0.3">
      <c r="A1255" s="6">
        <v>38289</v>
      </c>
      <c r="B1255" s="41">
        <v>8760</v>
      </c>
      <c r="C1255" s="41">
        <v>8800</v>
      </c>
      <c r="D1255" s="41">
        <v>8650</v>
      </c>
      <c r="E1255" s="41">
        <v>8790</v>
      </c>
      <c r="F1255" s="7">
        <v>26760000</v>
      </c>
      <c r="G1255" s="19" t="str">
        <f>TEXT(StockData[[#This Row],[Date]],"mmm")</f>
        <v>Oct</v>
      </c>
      <c r="H1255" s="19">
        <f>YEAR(StockData[[#This Row],[Date]])</f>
        <v>2004</v>
      </c>
      <c r="I1255" s="22">
        <f>(StockData[[#This Row],[Close]]-StockData[[#This Row],[Open]])/StockData[[#This Row],[Open]]</f>
        <v>3.4246575342465752E-3</v>
      </c>
      <c r="J1255" s="34">
        <f>StockData[[#This Row],[Date]]</f>
        <v>38289</v>
      </c>
    </row>
    <row r="1256" spans="1:10" x14ac:dyDescent="0.3">
      <c r="A1256" s="6">
        <v>38292</v>
      </c>
      <c r="B1256" s="41">
        <v>8750</v>
      </c>
      <c r="C1256" s="41">
        <v>8820</v>
      </c>
      <c r="D1256" s="41">
        <v>8660</v>
      </c>
      <c r="E1256" s="41">
        <v>8790</v>
      </c>
      <c r="F1256" s="7">
        <v>11390000</v>
      </c>
      <c r="G1256" s="19" t="str">
        <f>TEXT(StockData[[#This Row],[Date]],"mmm")</f>
        <v>Nov</v>
      </c>
      <c r="H1256" s="19">
        <f>YEAR(StockData[[#This Row],[Date]])</f>
        <v>2004</v>
      </c>
      <c r="I1256" s="22">
        <f>(StockData[[#This Row],[Close]]-StockData[[#This Row],[Open]])/StockData[[#This Row],[Open]]</f>
        <v>4.5714285714285718E-3</v>
      </c>
      <c r="J1256" s="34">
        <f>StockData[[#This Row],[Date]]</f>
        <v>38292</v>
      </c>
    </row>
    <row r="1257" spans="1:10" x14ac:dyDescent="0.3">
      <c r="A1257" s="6">
        <v>38293</v>
      </c>
      <c r="B1257" s="41">
        <v>8720</v>
      </c>
      <c r="C1257" s="41">
        <v>8860</v>
      </c>
      <c r="D1257" s="41">
        <v>8720</v>
      </c>
      <c r="E1257" s="41">
        <v>8800</v>
      </c>
      <c r="F1257" s="7">
        <v>16450000</v>
      </c>
      <c r="G1257" s="19" t="str">
        <f>TEXT(StockData[[#This Row],[Date]],"mmm")</f>
        <v>Nov</v>
      </c>
      <c r="H1257" s="19">
        <f>YEAR(StockData[[#This Row],[Date]])</f>
        <v>2004</v>
      </c>
      <c r="I1257" s="22">
        <f>(StockData[[#This Row],[Close]]-StockData[[#This Row],[Open]])/StockData[[#This Row],[Open]]</f>
        <v>9.1743119266055051E-3</v>
      </c>
      <c r="J1257" s="34">
        <f>StockData[[#This Row],[Date]]</f>
        <v>38293</v>
      </c>
    </row>
    <row r="1258" spans="1:10" x14ac:dyDescent="0.3">
      <c r="A1258" s="6">
        <v>38294</v>
      </c>
      <c r="B1258" s="41">
        <v>8840</v>
      </c>
      <c r="C1258" s="41">
        <v>9100</v>
      </c>
      <c r="D1258" s="41">
        <v>8820</v>
      </c>
      <c r="E1258" s="41">
        <v>9100</v>
      </c>
      <c r="F1258" s="7">
        <v>25215000</v>
      </c>
      <c r="G1258" s="19" t="str">
        <f>TEXT(StockData[[#This Row],[Date]],"mmm")</f>
        <v>Nov</v>
      </c>
      <c r="H1258" s="19">
        <f>YEAR(StockData[[#This Row],[Date]])</f>
        <v>2004</v>
      </c>
      <c r="I1258" s="22">
        <f>(StockData[[#This Row],[Close]]-StockData[[#This Row],[Open]])/StockData[[#This Row],[Open]]</f>
        <v>2.9411764705882353E-2</v>
      </c>
      <c r="J1258" s="34">
        <f>StockData[[#This Row],[Date]]</f>
        <v>38294</v>
      </c>
    </row>
    <row r="1259" spans="1:10" x14ac:dyDescent="0.3">
      <c r="A1259" s="6">
        <v>38295</v>
      </c>
      <c r="B1259" s="41">
        <v>9120</v>
      </c>
      <c r="C1259" s="41">
        <v>9130</v>
      </c>
      <c r="D1259" s="41">
        <v>8960</v>
      </c>
      <c r="E1259" s="41">
        <v>8960</v>
      </c>
      <c r="F1259" s="7">
        <v>30080000</v>
      </c>
      <c r="G1259" s="19" t="str">
        <f>TEXT(StockData[[#This Row],[Date]],"mmm")</f>
        <v>Nov</v>
      </c>
      <c r="H1259" s="19">
        <f>YEAR(StockData[[#This Row],[Date]])</f>
        <v>2004</v>
      </c>
      <c r="I1259" s="22">
        <f>(StockData[[#This Row],[Close]]-StockData[[#This Row],[Open]])/StockData[[#This Row],[Open]]</f>
        <v>-1.7543859649122806E-2</v>
      </c>
      <c r="J1259" s="34">
        <f>StockData[[#This Row],[Date]]</f>
        <v>38295</v>
      </c>
    </row>
    <row r="1260" spans="1:10" x14ac:dyDescent="0.3">
      <c r="A1260" s="6">
        <v>38296</v>
      </c>
      <c r="B1260" s="41">
        <v>9040</v>
      </c>
      <c r="C1260" s="41">
        <v>9080</v>
      </c>
      <c r="D1260" s="41">
        <v>8990</v>
      </c>
      <c r="E1260" s="41">
        <v>9050</v>
      </c>
      <c r="F1260" s="7">
        <v>32055000</v>
      </c>
      <c r="G1260" s="19" t="str">
        <f>TEXT(StockData[[#This Row],[Date]],"mmm")</f>
        <v>Nov</v>
      </c>
      <c r="H1260" s="19">
        <f>YEAR(StockData[[#This Row],[Date]])</f>
        <v>2004</v>
      </c>
      <c r="I1260" s="22">
        <f>(StockData[[#This Row],[Close]]-StockData[[#This Row],[Open]])/StockData[[#This Row],[Open]]</f>
        <v>1.1061946902654867E-3</v>
      </c>
      <c r="J1260" s="34">
        <f>StockData[[#This Row],[Date]]</f>
        <v>38296</v>
      </c>
    </row>
    <row r="1261" spans="1:10" x14ac:dyDescent="0.3">
      <c r="A1261" s="6">
        <v>38299</v>
      </c>
      <c r="B1261" s="41">
        <v>9170</v>
      </c>
      <c r="C1261" s="41">
        <v>9170</v>
      </c>
      <c r="D1261" s="41">
        <v>8800</v>
      </c>
      <c r="E1261" s="41">
        <v>8800</v>
      </c>
      <c r="F1261" s="7">
        <v>21140000</v>
      </c>
      <c r="G1261" s="19" t="str">
        <f>TEXT(StockData[[#This Row],[Date]],"mmm")</f>
        <v>Nov</v>
      </c>
      <c r="H1261" s="19">
        <f>YEAR(StockData[[#This Row],[Date]])</f>
        <v>2004</v>
      </c>
      <c r="I1261" s="22">
        <f>(StockData[[#This Row],[Close]]-StockData[[#This Row],[Open]])/StockData[[#This Row],[Open]]</f>
        <v>-4.0348964013086151E-2</v>
      </c>
      <c r="J1261" s="34">
        <f>StockData[[#This Row],[Date]]</f>
        <v>38299</v>
      </c>
    </row>
    <row r="1262" spans="1:10" x14ac:dyDescent="0.3">
      <c r="A1262" s="6">
        <v>38300</v>
      </c>
      <c r="B1262" s="41">
        <v>8690</v>
      </c>
      <c r="C1262" s="41">
        <v>8750</v>
      </c>
      <c r="D1262" s="41">
        <v>8600</v>
      </c>
      <c r="E1262" s="41">
        <v>8620</v>
      </c>
      <c r="F1262" s="7">
        <v>26775000</v>
      </c>
      <c r="G1262" s="19" t="str">
        <f>TEXT(StockData[[#This Row],[Date]],"mmm")</f>
        <v>Nov</v>
      </c>
      <c r="H1262" s="19">
        <f>YEAR(StockData[[#This Row],[Date]])</f>
        <v>2004</v>
      </c>
      <c r="I1262" s="22">
        <f>(StockData[[#This Row],[Close]]-StockData[[#This Row],[Open]])/StockData[[#This Row],[Open]]</f>
        <v>-8.0552359033371698E-3</v>
      </c>
      <c r="J1262" s="34">
        <f>StockData[[#This Row],[Date]]</f>
        <v>38300</v>
      </c>
    </row>
    <row r="1263" spans="1:10" x14ac:dyDescent="0.3">
      <c r="A1263" s="6">
        <v>38301</v>
      </c>
      <c r="B1263" s="41">
        <v>8640</v>
      </c>
      <c r="C1263" s="41">
        <v>8780</v>
      </c>
      <c r="D1263" s="41">
        <v>8640</v>
      </c>
      <c r="E1263" s="41">
        <v>8780</v>
      </c>
      <c r="F1263" s="7">
        <v>18300000</v>
      </c>
      <c r="G1263" s="19" t="str">
        <f>TEXT(StockData[[#This Row],[Date]],"mmm")</f>
        <v>Nov</v>
      </c>
      <c r="H1263" s="19">
        <f>YEAR(StockData[[#This Row],[Date]])</f>
        <v>2004</v>
      </c>
      <c r="I1263" s="22">
        <f>(StockData[[#This Row],[Close]]-StockData[[#This Row],[Open]])/StockData[[#This Row],[Open]]</f>
        <v>1.6203703703703703E-2</v>
      </c>
      <c r="J1263" s="34">
        <f>StockData[[#This Row],[Date]]</f>
        <v>38301</v>
      </c>
    </row>
    <row r="1264" spans="1:10" x14ac:dyDescent="0.3">
      <c r="A1264" s="6">
        <v>38302</v>
      </c>
      <c r="B1264" s="41">
        <v>8780</v>
      </c>
      <c r="C1264" s="41">
        <v>8860</v>
      </c>
      <c r="D1264" s="41">
        <v>8710</v>
      </c>
      <c r="E1264" s="41">
        <v>8740</v>
      </c>
      <c r="F1264" s="7">
        <v>30540000</v>
      </c>
      <c r="G1264" s="19" t="str">
        <f>TEXT(StockData[[#This Row],[Date]],"mmm")</f>
        <v>Nov</v>
      </c>
      <c r="H1264" s="19">
        <f>YEAR(StockData[[#This Row],[Date]])</f>
        <v>2004</v>
      </c>
      <c r="I1264" s="22">
        <f>(StockData[[#This Row],[Close]]-StockData[[#This Row],[Open]])/StockData[[#This Row],[Open]]</f>
        <v>-4.5558086560364463E-3</v>
      </c>
      <c r="J1264" s="34">
        <f>StockData[[#This Row],[Date]]</f>
        <v>38302</v>
      </c>
    </row>
    <row r="1265" spans="1:10" x14ac:dyDescent="0.3">
      <c r="A1265" s="6">
        <v>38303</v>
      </c>
      <c r="B1265" s="41">
        <v>8980</v>
      </c>
      <c r="C1265" s="41">
        <v>9020</v>
      </c>
      <c r="D1265" s="41">
        <v>8870</v>
      </c>
      <c r="E1265" s="41">
        <v>8970</v>
      </c>
      <c r="F1265" s="7">
        <v>22700000</v>
      </c>
      <c r="G1265" s="19" t="str">
        <f>TEXT(StockData[[#This Row],[Date]],"mmm")</f>
        <v>Nov</v>
      </c>
      <c r="H1265" s="19">
        <f>YEAR(StockData[[#This Row],[Date]])</f>
        <v>2004</v>
      </c>
      <c r="I1265" s="22">
        <f>(StockData[[#This Row],[Close]]-StockData[[#This Row],[Open]])/StockData[[#This Row],[Open]]</f>
        <v>-1.1135857461024498E-3</v>
      </c>
      <c r="J1265" s="34">
        <f>StockData[[#This Row],[Date]]</f>
        <v>38303</v>
      </c>
    </row>
    <row r="1266" spans="1:10" x14ac:dyDescent="0.3">
      <c r="A1266" s="6">
        <v>38306</v>
      </c>
      <c r="B1266" s="41">
        <v>9060</v>
      </c>
      <c r="C1266" s="41">
        <v>9200</v>
      </c>
      <c r="D1266" s="41">
        <v>9050</v>
      </c>
      <c r="E1266" s="41">
        <v>9130</v>
      </c>
      <c r="F1266" s="7">
        <v>19030000</v>
      </c>
      <c r="G1266" s="19" t="str">
        <f>TEXT(StockData[[#This Row],[Date]],"mmm")</f>
        <v>Nov</v>
      </c>
      <c r="H1266" s="19">
        <f>YEAR(StockData[[#This Row],[Date]])</f>
        <v>2004</v>
      </c>
      <c r="I1266" s="22">
        <f>(StockData[[#This Row],[Close]]-StockData[[#This Row],[Open]])/StockData[[#This Row],[Open]]</f>
        <v>7.7262693156732896E-3</v>
      </c>
      <c r="J1266" s="34">
        <f>StockData[[#This Row],[Date]]</f>
        <v>38306</v>
      </c>
    </row>
    <row r="1267" spans="1:10" x14ac:dyDescent="0.3">
      <c r="A1267" s="6">
        <v>38307</v>
      </c>
      <c r="B1267" s="41">
        <v>9180</v>
      </c>
      <c r="C1267" s="41">
        <v>9200</v>
      </c>
      <c r="D1267" s="41">
        <v>9100</v>
      </c>
      <c r="E1267" s="41">
        <v>9110</v>
      </c>
      <c r="F1267" s="7">
        <v>24750000</v>
      </c>
      <c r="G1267" s="19" t="str">
        <f>TEXT(StockData[[#This Row],[Date]],"mmm")</f>
        <v>Nov</v>
      </c>
      <c r="H1267" s="19">
        <f>YEAR(StockData[[#This Row],[Date]])</f>
        <v>2004</v>
      </c>
      <c r="I1267" s="22">
        <f>(StockData[[#This Row],[Close]]-StockData[[#This Row],[Open]])/StockData[[#This Row],[Open]]</f>
        <v>-7.6252723311546842E-3</v>
      </c>
      <c r="J1267" s="34">
        <f>StockData[[#This Row],[Date]]</f>
        <v>38307</v>
      </c>
    </row>
    <row r="1268" spans="1:10" x14ac:dyDescent="0.3">
      <c r="A1268" s="6">
        <v>38308</v>
      </c>
      <c r="B1268" s="41">
        <v>9120</v>
      </c>
      <c r="C1268" s="41">
        <v>9250</v>
      </c>
      <c r="D1268" s="41">
        <v>9110</v>
      </c>
      <c r="E1268" s="41">
        <v>9230</v>
      </c>
      <c r="F1268" s="7">
        <v>21975000</v>
      </c>
      <c r="G1268" s="19" t="str">
        <f>TEXT(StockData[[#This Row],[Date]],"mmm")</f>
        <v>Nov</v>
      </c>
      <c r="H1268" s="19">
        <f>YEAR(StockData[[#This Row],[Date]])</f>
        <v>2004</v>
      </c>
      <c r="I1268" s="22">
        <f>(StockData[[#This Row],[Close]]-StockData[[#This Row],[Open]])/StockData[[#This Row],[Open]]</f>
        <v>1.2061403508771929E-2</v>
      </c>
      <c r="J1268" s="34">
        <f>StockData[[#This Row],[Date]]</f>
        <v>38308</v>
      </c>
    </row>
    <row r="1269" spans="1:10" x14ac:dyDescent="0.3">
      <c r="A1269" s="6">
        <v>38309</v>
      </c>
      <c r="B1269" s="41">
        <v>9300</v>
      </c>
      <c r="C1269" s="41">
        <v>9390</v>
      </c>
      <c r="D1269" s="41">
        <v>9200</v>
      </c>
      <c r="E1269" s="41">
        <v>9270</v>
      </c>
      <c r="F1269" s="7">
        <v>29425000</v>
      </c>
      <c r="G1269" s="19" t="str">
        <f>TEXT(StockData[[#This Row],[Date]],"mmm")</f>
        <v>Nov</v>
      </c>
      <c r="H1269" s="19">
        <f>YEAR(StockData[[#This Row],[Date]])</f>
        <v>2004</v>
      </c>
      <c r="I1269" s="22">
        <f>(StockData[[#This Row],[Close]]-StockData[[#This Row],[Open]])/StockData[[#This Row],[Open]]</f>
        <v>-3.2258064516129032E-3</v>
      </c>
      <c r="J1269" s="34">
        <f>StockData[[#This Row],[Date]]</f>
        <v>38309</v>
      </c>
    </row>
    <row r="1270" spans="1:10" x14ac:dyDescent="0.3">
      <c r="A1270" s="6">
        <v>38310</v>
      </c>
      <c r="B1270" s="41">
        <v>9200</v>
      </c>
      <c r="C1270" s="41">
        <v>9320</v>
      </c>
      <c r="D1270" s="41">
        <v>8990</v>
      </c>
      <c r="E1270" s="41">
        <v>9080</v>
      </c>
      <c r="F1270" s="7">
        <v>22255000</v>
      </c>
      <c r="G1270" s="19" t="str">
        <f>TEXT(StockData[[#This Row],[Date]],"mmm")</f>
        <v>Nov</v>
      </c>
      <c r="H1270" s="19">
        <f>YEAR(StockData[[#This Row],[Date]])</f>
        <v>2004</v>
      </c>
      <c r="I1270" s="22">
        <f>(StockData[[#This Row],[Close]]-StockData[[#This Row],[Open]])/StockData[[#This Row],[Open]]</f>
        <v>-1.3043478260869565E-2</v>
      </c>
      <c r="J1270" s="34">
        <f>StockData[[#This Row],[Date]]</f>
        <v>38310</v>
      </c>
    </row>
    <row r="1271" spans="1:10" x14ac:dyDescent="0.3">
      <c r="A1271" s="6">
        <v>38313</v>
      </c>
      <c r="B1271" s="41">
        <v>8840</v>
      </c>
      <c r="C1271" s="41">
        <v>8910</v>
      </c>
      <c r="D1271" s="41">
        <v>8730</v>
      </c>
      <c r="E1271" s="41">
        <v>8800</v>
      </c>
      <c r="F1271" s="7">
        <v>34575000</v>
      </c>
      <c r="G1271" s="19" t="str">
        <f>TEXT(StockData[[#This Row],[Date]],"mmm")</f>
        <v>Nov</v>
      </c>
      <c r="H1271" s="19">
        <f>YEAR(StockData[[#This Row],[Date]])</f>
        <v>2004</v>
      </c>
      <c r="I1271" s="22">
        <f>(StockData[[#This Row],[Close]]-StockData[[#This Row],[Open]])/StockData[[#This Row],[Open]]</f>
        <v>-4.5248868778280547E-3</v>
      </c>
      <c r="J1271" s="34">
        <f>StockData[[#This Row],[Date]]</f>
        <v>38313</v>
      </c>
    </row>
    <row r="1272" spans="1:10" x14ac:dyDescent="0.3">
      <c r="A1272" s="6">
        <v>38314</v>
      </c>
      <c r="B1272" s="41">
        <v>8900</v>
      </c>
      <c r="C1272" s="41">
        <v>8910</v>
      </c>
      <c r="D1272" s="41">
        <v>8760</v>
      </c>
      <c r="E1272" s="41">
        <v>8820</v>
      </c>
      <c r="F1272" s="7">
        <v>23210000</v>
      </c>
      <c r="G1272" s="19" t="str">
        <f>TEXT(StockData[[#This Row],[Date]],"mmm")</f>
        <v>Nov</v>
      </c>
      <c r="H1272" s="19">
        <f>YEAR(StockData[[#This Row],[Date]])</f>
        <v>2004</v>
      </c>
      <c r="I1272" s="22">
        <f>(StockData[[#This Row],[Close]]-StockData[[#This Row],[Open]])/StockData[[#This Row],[Open]]</f>
        <v>-8.988764044943821E-3</v>
      </c>
      <c r="J1272" s="34">
        <f>StockData[[#This Row],[Date]]</f>
        <v>38314</v>
      </c>
    </row>
    <row r="1273" spans="1:10" x14ac:dyDescent="0.3">
      <c r="A1273" s="6">
        <v>38315</v>
      </c>
      <c r="B1273" s="41">
        <v>8760</v>
      </c>
      <c r="C1273" s="41">
        <v>8840</v>
      </c>
      <c r="D1273" s="41">
        <v>8680</v>
      </c>
      <c r="E1273" s="41">
        <v>8790</v>
      </c>
      <c r="F1273" s="7">
        <v>23150000</v>
      </c>
      <c r="G1273" s="19" t="str">
        <f>TEXT(StockData[[#This Row],[Date]],"mmm")</f>
        <v>Nov</v>
      </c>
      <c r="H1273" s="19">
        <f>YEAR(StockData[[#This Row],[Date]])</f>
        <v>2004</v>
      </c>
      <c r="I1273" s="22">
        <f>(StockData[[#This Row],[Close]]-StockData[[#This Row],[Open]])/StockData[[#This Row],[Open]]</f>
        <v>3.4246575342465752E-3</v>
      </c>
      <c r="J1273" s="34">
        <f>StockData[[#This Row],[Date]]</f>
        <v>38315</v>
      </c>
    </row>
    <row r="1274" spans="1:10" x14ac:dyDescent="0.3">
      <c r="A1274" s="6">
        <v>38316</v>
      </c>
      <c r="B1274" s="41">
        <v>8800</v>
      </c>
      <c r="C1274" s="41">
        <v>8890</v>
      </c>
      <c r="D1274" s="41">
        <v>8760</v>
      </c>
      <c r="E1274" s="41">
        <v>8820</v>
      </c>
      <c r="F1274" s="7">
        <v>22185000</v>
      </c>
      <c r="G1274" s="19" t="str">
        <f>TEXT(StockData[[#This Row],[Date]],"mmm")</f>
        <v>Nov</v>
      </c>
      <c r="H1274" s="19">
        <f>YEAR(StockData[[#This Row],[Date]])</f>
        <v>2004</v>
      </c>
      <c r="I1274" s="22">
        <f>(StockData[[#This Row],[Close]]-StockData[[#This Row],[Open]])/StockData[[#This Row],[Open]]</f>
        <v>2.2727272727272726E-3</v>
      </c>
      <c r="J1274" s="34">
        <f>StockData[[#This Row],[Date]]</f>
        <v>38316</v>
      </c>
    </row>
    <row r="1275" spans="1:10" x14ac:dyDescent="0.3">
      <c r="A1275" s="6">
        <v>38317</v>
      </c>
      <c r="B1275" s="41">
        <v>8770</v>
      </c>
      <c r="C1275" s="41">
        <v>8920</v>
      </c>
      <c r="D1275" s="41">
        <v>8630</v>
      </c>
      <c r="E1275" s="41">
        <v>8660</v>
      </c>
      <c r="F1275" s="7">
        <v>26750000</v>
      </c>
      <c r="G1275" s="19" t="str">
        <f>TEXT(StockData[[#This Row],[Date]],"mmm")</f>
        <v>Nov</v>
      </c>
      <c r="H1275" s="19">
        <f>YEAR(StockData[[#This Row],[Date]])</f>
        <v>2004</v>
      </c>
      <c r="I1275" s="22">
        <f>(StockData[[#This Row],[Close]]-StockData[[#This Row],[Open]])/StockData[[#This Row],[Open]]</f>
        <v>-1.2542759407069556E-2</v>
      </c>
      <c r="J1275" s="34">
        <f>StockData[[#This Row],[Date]]</f>
        <v>38317</v>
      </c>
    </row>
    <row r="1276" spans="1:10" x14ac:dyDescent="0.3">
      <c r="A1276" s="6">
        <v>38320</v>
      </c>
      <c r="B1276" s="41">
        <v>8580</v>
      </c>
      <c r="C1276" s="41">
        <v>8620</v>
      </c>
      <c r="D1276" s="41">
        <v>8470</v>
      </c>
      <c r="E1276" s="41">
        <v>8520</v>
      </c>
      <c r="F1276" s="7">
        <v>31270000</v>
      </c>
      <c r="G1276" s="19" t="str">
        <f>TEXT(StockData[[#This Row],[Date]],"mmm")</f>
        <v>Nov</v>
      </c>
      <c r="H1276" s="19">
        <f>YEAR(StockData[[#This Row],[Date]])</f>
        <v>2004</v>
      </c>
      <c r="I1276" s="22">
        <f>(StockData[[#This Row],[Close]]-StockData[[#This Row],[Open]])/StockData[[#This Row],[Open]]</f>
        <v>-6.993006993006993E-3</v>
      </c>
      <c r="J1276" s="34">
        <f>StockData[[#This Row],[Date]]</f>
        <v>38320</v>
      </c>
    </row>
    <row r="1277" spans="1:10" x14ac:dyDescent="0.3">
      <c r="A1277" s="6">
        <v>38321</v>
      </c>
      <c r="B1277" s="41">
        <v>8540</v>
      </c>
      <c r="C1277" s="41">
        <v>8700</v>
      </c>
      <c r="D1277" s="41">
        <v>8510</v>
      </c>
      <c r="E1277" s="41">
        <v>8690</v>
      </c>
      <c r="F1277" s="7">
        <v>30700000</v>
      </c>
      <c r="G1277" s="19" t="str">
        <f>TEXT(StockData[[#This Row],[Date]],"mmm")</f>
        <v>Nov</v>
      </c>
      <c r="H1277" s="19">
        <f>YEAR(StockData[[#This Row],[Date]])</f>
        <v>2004</v>
      </c>
      <c r="I1277" s="22">
        <f>(StockData[[#This Row],[Close]]-StockData[[#This Row],[Open]])/StockData[[#This Row],[Open]]</f>
        <v>1.7564402810304448E-2</v>
      </c>
      <c r="J1277" s="34">
        <f>StockData[[#This Row],[Date]]</f>
        <v>38321</v>
      </c>
    </row>
    <row r="1278" spans="1:10" x14ac:dyDescent="0.3">
      <c r="A1278" s="6">
        <v>38322</v>
      </c>
      <c r="B1278" s="41">
        <v>8570</v>
      </c>
      <c r="C1278" s="41">
        <v>8610</v>
      </c>
      <c r="D1278" s="41">
        <v>8490</v>
      </c>
      <c r="E1278" s="41">
        <v>8580</v>
      </c>
      <c r="F1278" s="7">
        <v>21670000</v>
      </c>
      <c r="G1278" s="19" t="str">
        <f>TEXT(StockData[[#This Row],[Date]],"mmm")</f>
        <v>Dec</v>
      </c>
      <c r="H1278" s="19">
        <f>YEAR(StockData[[#This Row],[Date]])</f>
        <v>2004</v>
      </c>
      <c r="I1278" s="22">
        <f>(StockData[[#This Row],[Close]]-StockData[[#This Row],[Open]])/StockData[[#This Row],[Open]]</f>
        <v>1.1668611435239206E-3</v>
      </c>
      <c r="J1278" s="34">
        <f>StockData[[#This Row],[Date]]</f>
        <v>38322</v>
      </c>
    </row>
    <row r="1279" spans="1:10" x14ac:dyDescent="0.3">
      <c r="A1279" s="6">
        <v>38323</v>
      </c>
      <c r="B1279" s="41">
        <v>8720</v>
      </c>
      <c r="C1279" s="41">
        <v>8760</v>
      </c>
      <c r="D1279" s="41">
        <v>8540</v>
      </c>
      <c r="E1279" s="41">
        <v>8570</v>
      </c>
      <c r="F1279" s="7">
        <v>25995000</v>
      </c>
      <c r="G1279" s="19" t="str">
        <f>TEXT(StockData[[#This Row],[Date]],"mmm")</f>
        <v>Dec</v>
      </c>
      <c r="H1279" s="19">
        <f>YEAR(StockData[[#This Row],[Date]])</f>
        <v>2004</v>
      </c>
      <c r="I1279" s="22">
        <f>(StockData[[#This Row],[Close]]-StockData[[#This Row],[Open]])/StockData[[#This Row],[Open]]</f>
        <v>-1.7201834862385322E-2</v>
      </c>
      <c r="J1279" s="34">
        <f>StockData[[#This Row],[Date]]</f>
        <v>38323</v>
      </c>
    </row>
    <row r="1280" spans="1:10" x14ac:dyDescent="0.3">
      <c r="A1280" s="6">
        <v>38324</v>
      </c>
      <c r="B1280" s="41">
        <v>8660</v>
      </c>
      <c r="C1280" s="41">
        <v>8680</v>
      </c>
      <c r="D1280" s="41">
        <v>8460</v>
      </c>
      <c r="E1280" s="41">
        <v>8520</v>
      </c>
      <c r="F1280" s="7">
        <v>34600000</v>
      </c>
      <c r="G1280" s="19" t="str">
        <f>TEXT(StockData[[#This Row],[Date]],"mmm")</f>
        <v>Dec</v>
      </c>
      <c r="H1280" s="19">
        <f>YEAR(StockData[[#This Row],[Date]])</f>
        <v>2004</v>
      </c>
      <c r="I1280" s="22">
        <f>(StockData[[#This Row],[Close]]-StockData[[#This Row],[Open]])/StockData[[#This Row],[Open]]</f>
        <v>-1.6166281755196306E-2</v>
      </c>
      <c r="J1280" s="34">
        <f>StockData[[#This Row],[Date]]</f>
        <v>38324</v>
      </c>
    </row>
    <row r="1281" spans="1:10" x14ac:dyDescent="0.3">
      <c r="A1281" s="6">
        <v>38327</v>
      </c>
      <c r="B1281" s="41">
        <v>8500</v>
      </c>
      <c r="C1281" s="41">
        <v>8500</v>
      </c>
      <c r="D1281" s="41">
        <v>8360</v>
      </c>
      <c r="E1281" s="41">
        <v>8360</v>
      </c>
      <c r="F1281" s="7">
        <v>19665000</v>
      </c>
      <c r="G1281" s="19" t="str">
        <f>TEXT(StockData[[#This Row],[Date]],"mmm")</f>
        <v>Dec</v>
      </c>
      <c r="H1281" s="19">
        <f>YEAR(StockData[[#This Row],[Date]])</f>
        <v>2004</v>
      </c>
      <c r="I1281" s="22">
        <f>(StockData[[#This Row],[Close]]-StockData[[#This Row],[Open]])/StockData[[#This Row],[Open]]</f>
        <v>-1.6470588235294119E-2</v>
      </c>
      <c r="J1281" s="34">
        <f>StockData[[#This Row],[Date]]</f>
        <v>38327</v>
      </c>
    </row>
    <row r="1282" spans="1:10" x14ac:dyDescent="0.3">
      <c r="A1282" s="6">
        <v>38328</v>
      </c>
      <c r="B1282" s="41">
        <v>8290</v>
      </c>
      <c r="C1282" s="41">
        <v>8370</v>
      </c>
      <c r="D1282" s="41">
        <v>8210</v>
      </c>
      <c r="E1282" s="41">
        <v>8220</v>
      </c>
      <c r="F1282" s="7">
        <v>26775000</v>
      </c>
      <c r="G1282" s="19" t="str">
        <f>TEXT(StockData[[#This Row],[Date]],"mmm")</f>
        <v>Dec</v>
      </c>
      <c r="H1282" s="19">
        <f>YEAR(StockData[[#This Row],[Date]])</f>
        <v>2004</v>
      </c>
      <c r="I1282" s="22">
        <f>(StockData[[#This Row],[Close]]-StockData[[#This Row],[Open]])/StockData[[#This Row],[Open]]</f>
        <v>-8.4439083232810616E-3</v>
      </c>
      <c r="J1282" s="34">
        <f>StockData[[#This Row],[Date]]</f>
        <v>38328</v>
      </c>
    </row>
    <row r="1283" spans="1:10" x14ac:dyDescent="0.3">
      <c r="A1283" s="6">
        <v>38329</v>
      </c>
      <c r="B1283" s="41">
        <v>8110</v>
      </c>
      <c r="C1283" s="41">
        <v>8390</v>
      </c>
      <c r="D1283" s="41">
        <v>8060</v>
      </c>
      <c r="E1283" s="41">
        <v>8390</v>
      </c>
      <c r="F1283" s="7">
        <v>27215000</v>
      </c>
      <c r="G1283" s="19" t="str">
        <f>TEXT(StockData[[#This Row],[Date]],"mmm")</f>
        <v>Dec</v>
      </c>
      <c r="H1283" s="19">
        <f>YEAR(StockData[[#This Row],[Date]])</f>
        <v>2004</v>
      </c>
      <c r="I1283" s="22">
        <f>(StockData[[#This Row],[Close]]-StockData[[#This Row],[Open]])/StockData[[#This Row],[Open]]</f>
        <v>3.4525277435265102E-2</v>
      </c>
      <c r="J1283" s="34">
        <f>StockData[[#This Row],[Date]]</f>
        <v>38329</v>
      </c>
    </row>
    <row r="1284" spans="1:10" x14ac:dyDescent="0.3">
      <c r="A1284" s="6">
        <v>38330</v>
      </c>
      <c r="B1284" s="41">
        <v>8340</v>
      </c>
      <c r="C1284" s="41">
        <v>8410</v>
      </c>
      <c r="D1284" s="41">
        <v>8200</v>
      </c>
      <c r="E1284" s="41">
        <v>8260</v>
      </c>
      <c r="F1284" s="7">
        <v>40085000</v>
      </c>
      <c r="G1284" s="19" t="str">
        <f>TEXT(StockData[[#This Row],[Date]],"mmm")</f>
        <v>Dec</v>
      </c>
      <c r="H1284" s="19">
        <f>YEAR(StockData[[#This Row],[Date]])</f>
        <v>2004</v>
      </c>
      <c r="I1284" s="22">
        <f>(StockData[[#This Row],[Close]]-StockData[[#This Row],[Open]])/StockData[[#This Row],[Open]]</f>
        <v>-9.5923261390887284E-3</v>
      </c>
      <c r="J1284" s="34">
        <f>StockData[[#This Row],[Date]]</f>
        <v>38330</v>
      </c>
    </row>
    <row r="1285" spans="1:10" x14ac:dyDescent="0.3">
      <c r="A1285" s="6">
        <v>38331</v>
      </c>
      <c r="B1285" s="41">
        <v>8220</v>
      </c>
      <c r="C1285" s="41">
        <v>8240</v>
      </c>
      <c r="D1285" s="41">
        <v>8090</v>
      </c>
      <c r="E1285" s="41">
        <v>8120</v>
      </c>
      <c r="F1285" s="7">
        <v>25880000</v>
      </c>
      <c r="G1285" s="19" t="str">
        <f>TEXT(StockData[[#This Row],[Date]],"mmm")</f>
        <v>Dec</v>
      </c>
      <c r="H1285" s="19">
        <f>YEAR(StockData[[#This Row],[Date]])</f>
        <v>2004</v>
      </c>
      <c r="I1285" s="22">
        <f>(StockData[[#This Row],[Close]]-StockData[[#This Row],[Open]])/StockData[[#This Row],[Open]]</f>
        <v>-1.2165450121654502E-2</v>
      </c>
      <c r="J1285" s="34">
        <f>StockData[[#This Row],[Date]]</f>
        <v>38331</v>
      </c>
    </row>
    <row r="1286" spans="1:10" x14ac:dyDescent="0.3">
      <c r="A1286" s="6">
        <v>38334</v>
      </c>
      <c r="B1286" s="41">
        <v>8000</v>
      </c>
      <c r="C1286" s="41">
        <v>8070</v>
      </c>
      <c r="D1286" s="41">
        <v>7980</v>
      </c>
      <c r="E1286" s="41">
        <v>8040</v>
      </c>
      <c r="F1286" s="7">
        <v>24525000</v>
      </c>
      <c r="G1286" s="19" t="str">
        <f>TEXT(StockData[[#This Row],[Date]],"mmm")</f>
        <v>Dec</v>
      </c>
      <c r="H1286" s="19">
        <f>YEAR(StockData[[#This Row],[Date]])</f>
        <v>2004</v>
      </c>
      <c r="I1286" s="22">
        <f>(StockData[[#This Row],[Close]]-StockData[[#This Row],[Open]])/StockData[[#This Row],[Open]]</f>
        <v>5.0000000000000001E-3</v>
      </c>
      <c r="J1286" s="34">
        <f>StockData[[#This Row],[Date]]</f>
        <v>38334</v>
      </c>
    </row>
    <row r="1287" spans="1:10" x14ac:dyDescent="0.3">
      <c r="A1287" s="6">
        <v>38335</v>
      </c>
      <c r="B1287" s="41">
        <v>8040</v>
      </c>
      <c r="C1287" s="41">
        <v>8270</v>
      </c>
      <c r="D1287" s="41">
        <v>8040</v>
      </c>
      <c r="E1287" s="41">
        <v>8250</v>
      </c>
      <c r="F1287" s="7">
        <v>27680000</v>
      </c>
      <c r="G1287" s="19" t="str">
        <f>TEXT(StockData[[#This Row],[Date]],"mmm")</f>
        <v>Dec</v>
      </c>
      <c r="H1287" s="19">
        <f>YEAR(StockData[[#This Row],[Date]])</f>
        <v>2004</v>
      </c>
      <c r="I1287" s="22">
        <f>(StockData[[#This Row],[Close]]-StockData[[#This Row],[Open]])/StockData[[#This Row],[Open]]</f>
        <v>2.6119402985074626E-2</v>
      </c>
      <c r="J1287" s="34">
        <f>StockData[[#This Row],[Date]]</f>
        <v>38335</v>
      </c>
    </row>
    <row r="1288" spans="1:10" x14ac:dyDescent="0.3">
      <c r="A1288" s="6">
        <v>38336</v>
      </c>
      <c r="B1288" s="41">
        <v>8360</v>
      </c>
      <c r="C1288" s="41">
        <v>8570</v>
      </c>
      <c r="D1288" s="41">
        <v>8360</v>
      </c>
      <c r="E1288" s="41">
        <v>8570</v>
      </c>
      <c r="F1288" s="7">
        <v>33480000</v>
      </c>
      <c r="G1288" s="19" t="str">
        <f>TEXT(StockData[[#This Row],[Date]],"mmm")</f>
        <v>Dec</v>
      </c>
      <c r="H1288" s="19">
        <f>YEAR(StockData[[#This Row],[Date]])</f>
        <v>2004</v>
      </c>
      <c r="I1288" s="22">
        <f>(StockData[[#This Row],[Close]]-StockData[[#This Row],[Open]])/StockData[[#This Row],[Open]]</f>
        <v>2.5119617224880382E-2</v>
      </c>
      <c r="J1288" s="34">
        <f>StockData[[#This Row],[Date]]</f>
        <v>38336</v>
      </c>
    </row>
    <row r="1289" spans="1:10" x14ac:dyDescent="0.3">
      <c r="A1289" s="6">
        <v>38337</v>
      </c>
      <c r="B1289" s="41">
        <v>8670</v>
      </c>
      <c r="C1289" s="41">
        <v>8880</v>
      </c>
      <c r="D1289" s="41">
        <v>8640</v>
      </c>
      <c r="E1289" s="41">
        <v>8800</v>
      </c>
      <c r="F1289" s="7">
        <v>43090000</v>
      </c>
      <c r="G1289" s="19" t="str">
        <f>TEXT(StockData[[#This Row],[Date]],"mmm")</f>
        <v>Dec</v>
      </c>
      <c r="H1289" s="19">
        <f>YEAR(StockData[[#This Row],[Date]])</f>
        <v>2004</v>
      </c>
      <c r="I1289" s="22">
        <f>(StockData[[#This Row],[Close]]-StockData[[#This Row],[Open]])/StockData[[#This Row],[Open]]</f>
        <v>1.4994232987312572E-2</v>
      </c>
      <c r="J1289" s="34">
        <f>StockData[[#This Row],[Date]]</f>
        <v>38337</v>
      </c>
    </row>
    <row r="1290" spans="1:10" x14ac:dyDescent="0.3">
      <c r="A1290" s="6">
        <v>38338</v>
      </c>
      <c r="B1290" s="41">
        <v>8820</v>
      </c>
      <c r="C1290" s="41">
        <v>8890</v>
      </c>
      <c r="D1290" s="41">
        <v>8710</v>
      </c>
      <c r="E1290" s="41">
        <v>8880</v>
      </c>
      <c r="F1290" s="7">
        <v>22510000</v>
      </c>
      <c r="G1290" s="19" t="str">
        <f>TEXT(StockData[[#This Row],[Date]],"mmm")</f>
        <v>Dec</v>
      </c>
      <c r="H1290" s="19">
        <f>YEAR(StockData[[#This Row],[Date]])</f>
        <v>2004</v>
      </c>
      <c r="I1290" s="22">
        <f>(StockData[[#This Row],[Close]]-StockData[[#This Row],[Open]])/StockData[[#This Row],[Open]]</f>
        <v>6.8027210884353739E-3</v>
      </c>
      <c r="J1290" s="34">
        <f>StockData[[#This Row],[Date]]</f>
        <v>38338</v>
      </c>
    </row>
    <row r="1291" spans="1:10" x14ac:dyDescent="0.3">
      <c r="A1291" s="6">
        <v>38341</v>
      </c>
      <c r="B1291" s="41">
        <v>8740</v>
      </c>
      <c r="C1291" s="41">
        <v>8920</v>
      </c>
      <c r="D1291" s="41">
        <v>8740</v>
      </c>
      <c r="E1291" s="41">
        <v>8900</v>
      </c>
      <c r="F1291" s="7">
        <v>17350000</v>
      </c>
      <c r="G1291" s="19" t="str">
        <f>TEXT(StockData[[#This Row],[Date]],"mmm")</f>
        <v>Dec</v>
      </c>
      <c r="H1291" s="19">
        <f>YEAR(StockData[[#This Row],[Date]])</f>
        <v>2004</v>
      </c>
      <c r="I1291" s="22">
        <f>(StockData[[#This Row],[Close]]-StockData[[#This Row],[Open]])/StockData[[#This Row],[Open]]</f>
        <v>1.8306636155606407E-2</v>
      </c>
      <c r="J1291" s="34">
        <f>StockData[[#This Row],[Date]]</f>
        <v>38341</v>
      </c>
    </row>
    <row r="1292" spans="1:10" x14ac:dyDescent="0.3">
      <c r="A1292" s="6">
        <v>38342</v>
      </c>
      <c r="B1292" s="41">
        <v>8920</v>
      </c>
      <c r="C1292" s="41">
        <v>8940</v>
      </c>
      <c r="D1292" s="41">
        <v>8800</v>
      </c>
      <c r="E1292" s="41">
        <v>8920</v>
      </c>
      <c r="F1292" s="7">
        <v>14980000</v>
      </c>
      <c r="G1292" s="19" t="str">
        <f>TEXT(StockData[[#This Row],[Date]],"mmm")</f>
        <v>Dec</v>
      </c>
      <c r="H1292" s="19">
        <f>YEAR(StockData[[#This Row],[Date]])</f>
        <v>2004</v>
      </c>
      <c r="I1292" s="22">
        <f>(StockData[[#This Row],[Close]]-StockData[[#This Row],[Open]])/StockData[[#This Row],[Open]]</f>
        <v>0</v>
      </c>
      <c r="J1292" s="34">
        <f>StockData[[#This Row],[Date]]</f>
        <v>38342</v>
      </c>
    </row>
    <row r="1293" spans="1:10" x14ac:dyDescent="0.3">
      <c r="A1293" s="6">
        <v>38343</v>
      </c>
      <c r="B1293" s="41">
        <v>8970</v>
      </c>
      <c r="C1293" s="41">
        <v>8990</v>
      </c>
      <c r="D1293" s="41">
        <v>8840</v>
      </c>
      <c r="E1293" s="41">
        <v>8850</v>
      </c>
      <c r="F1293" s="7">
        <v>15735000</v>
      </c>
      <c r="G1293" s="19" t="str">
        <f>TEXT(StockData[[#This Row],[Date]],"mmm")</f>
        <v>Dec</v>
      </c>
      <c r="H1293" s="19">
        <f>YEAR(StockData[[#This Row],[Date]])</f>
        <v>2004</v>
      </c>
      <c r="I1293" s="22">
        <f>(StockData[[#This Row],[Close]]-StockData[[#This Row],[Open]])/StockData[[#This Row],[Open]]</f>
        <v>-1.3377926421404682E-2</v>
      </c>
      <c r="J1293" s="34">
        <f>StockData[[#This Row],[Date]]</f>
        <v>38343</v>
      </c>
    </row>
    <row r="1294" spans="1:10" x14ac:dyDescent="0.3">
      <c r="A1294" s="6">
        <v>38344</v>
      </c>
      <c r="B1294" s="41">
        <v>8900</v>
      </c>
      <c r="C1294" s="41">
        <v>8920</v>
      </c>
      <c r="D1294" s="41">
        <v>8640</v>
      </c>
      <c r="E1294" s="41">
        <v>8690</v>
      </c>
      <c r="F1294" s="7">
        <v>15875000</v>
      </c>
      <c r="G1294" s="19" t="str">
        <f>TEXT(StockData[[#This Row],[Date]],"mmm")</f>
        <v>Dec</v>
      </c>
      <c r="H1294" s="19">
        <f>YEAR(StockData[[#This Row],[Date]])</f>
        <v>2004</v>
      </c>
      <c r="I1294" s="22">
        <f>(StockData[[#This Row],[Close]]-StockData[[#This Row],[Open]])/StockData[[#This Row],[Open]]</f>
        <v>-2.359550561797753E-2</v>
      </c>
      <c r="J1294" s="34">
        <f>StockData[[#This Row],[Date]]</f>
        <v>38344</v>
      </c>
    </row>
    <row r="1295" spans="1:10" x14ac:dyDescent="0.3">
      <c r="A1295" s="6">
        <v>38345</v>
      </c>
      <c r="B1295" s="41">
        <v>8690</v>
      </c>
      <c r="C1295" s="41">
        <v>8700</v>
      </c>
      <c r="D1295" s="41">
        <v>8600</v>
      </c>
      <c r="E1295" s="41">
        <v>8660</v>
      </c>
      <c r="F1295" s="7">
        <v>15915000</v>
      </c>
      <c r="G1295" s="19" t="str">
        <f>TEXT(StockData[[#This Row],[Date]],"mmm")</f>
        <v>Dec</v>
      </c>
      <c r="H1295" s="19">
        <f>YEAR(StockData[[#This Row],[Date]])</f>
        <v>2004</v>
      </c>
      <c r="I1295" s="22">
        <f>(StockData[[#This Row],[Close]]-StockData[[#This Row],[Open]])/StockData[[#This Row],[Open]]</f>
        <v>-3.4522439585730723E-3</v>
      </c>
      <c r="J1295" s="34">
        <f>StockData[[#This Row],[Date]]</f>
        <v>38345</v>
      </c>
    </row>
    <row r="1296" spans="1:10" x14ac:dyDescent="0.3">
      <c r="A1296" s="6">
        <v>38348</v>
      </c>
      <c r="B1296" s="41">
        <v>8660</v>
      </c>
      <c r="C1296" s="41">
        <v>8750</v>
      </c>
      <c r="D1296" s="41">
        <v>8630</v>
      </c>
      <c r="E1296" s="41">
        <v>8750</v>
      </c>
      <c r="F1296" s="7">
        <v>11770000</v>
      </c>
      <c r="G1296" s="19" t="str">
        <f>TEXT(StockData[[#This Row],[Date]],"mmm")</f>
        <v>Dec</v>
      </c>
      <c r="H1296" s="19">
        <f>YEAR(StockData[[#This Row],[Date]])</f>
        <v>2004</v>
      </c>
      <c r="I1296" s="22">
        <f>(StockData[[#This Row],[Close]]-StockData[[#This Row],[Open]])/StockData[[#This Row],[Open]]</f>
        <v>1.0392609699769052E-2</v>
      </c>
      <c r="J1296" s="34">
        <f>StockData[[#This Row],[Date]]</f>
        <v>38348</v>
      </c>
    </row>
    <row r="1297" spans="1:10" x14ac:dyDescent="0.3">
      <c r="A1297" s="6">
        <v>38349</v>
      </c>
      <c r="B1297" s="41">
        <v>8720</v>
      </c>
      <c r="C1297" s="41">
        <v>8760</v>
      </c>
      <c r="D1297" s="41">
        <v>8630</v>
      </c>
      <c r="E1297" s="41">
        <v>8720</v>
      </c>
      <c r="F1297" s="7">
        <v>13635000</v>
      </c>
      <c r="G1297" s="19" t="str">
        <f>TEXT(StockData[[#This Row],[Date]],"mmm")</f>
        <v>Dec</v>
      </c>
      <c r="H1297" s="19">
        <f>YEAR(StockData[[#This Row],[Date]])</f>
        <v>2004</v>
      </c>
      <c r="I1297" s="22">
        <f>(StockData[[#This Row],[Close]]-StockData[[#This Row],[Open]])/StockData[[#This Row],[Open]]</f>
        <v>0</v>
      </c>
      <c r="J1297" s="34">
        <f>StockData[[#This Row],[Date]]</f>
        <v>38349</v>
      </c>
    </row>
    <row r="1298" spans="1:10" x14ac:dyDescent="0.3">
      <c r="A1298" s="6">
        <v>38350</v>
      </c>
      <c r="B1298" s="41">
        <v>8680</v>
      </c>
      <c r="C1298" s="41">
        <v>8890</v>
      </c>
      <c r="D1298" s="41">
        <v>8670</v>
      </c>
      <c r="E1298" s="41">
        <v>8890</v>
      </c>
      <c r="F1298" s="7">
        <v>17105000</v>
      </c>
      <c r="G1298" s="19" t="str">
        <f>TEXT(StockData[[#This Row],[Date]],"mmm")</f>
        <v>Dec</v>
      </c>
      <c r="H1298" s="19">
        <f>YEAR(StockData[[#This Row],[Date]])</f>
        <v>2004</v>
      </c>
      <c r="I1298" s="22">
        <f>(StockData[[#This Row],[Close]]-StockData[[#This Row],[Open]])/StockData[[#This Row],[Open]]</f>
        <v>2.4193548387096774E-2</v>
      </c>
      <c r="J1298" s="34">
        <f>StockData[[#This Row],[Date]]</f>
        <v>38350</v>
      </c>
    </row>
    <row r="1299" spans="1:10" x14ac:dyDescent="0.3">
      <c r="A1299" s="6">
        <v>38351</v>
      </c>
      <c r="B1299" s="41">
        <v>8860</v>
      </c>
      <c r="C1299" s="41">
        <v>9020</v>
      </c>
      <c r="D1299" s="41">
        <v>8860</v>
      </c>
      <c r="E1299" s="41">
        <v>9010</v>
      </c>
      <c r="F1299" s="7">
        <v>17265000</v>
      </c>
      <c r="G1299" s="19" t="str">
        <f>TEXT(StockData[[#This Row],[Date]],"mmm")</f>
        <v>Dec</v>
      </c>
      <c r="H1299" s="19">
        <f>YEAR(StockData[[#This Row],[Date]])</f>
        <v>2004</v>
      </c>
      <c r="I1299" s="22">
        <f>(StockData[[#This Row],[Close]]-StockData[[#This Row],[Open]])/StockData[[#This Row],[Open]]</f>
        <v>1.6930022573363433E-2</v>
      </c>
      <c r="J1299" s="34">
        <f>StockData[[#This Row],[Date]]</f>
        <v>38351</v>
      </c>
    </row>
    <row r="1300" spans="1:10" x14ac:dyDescent="0.3">
      <c r="A1300" s="6">
        <v>38352</v>
      </c>
      <c r="B1300" s="41">
        <v>9010</v>
      </c>
      <c r="C1300" s="41">
        <v>9010</v>
      </c>
      <c r="D1300" s="41">
        <v>9010</v>
      </c>
      <c r="E1300" s="41">
        <v>9010</v>
      </c>
      <c r="F1300" s="7">
        <v>0</v>
      </c>
      <c r="G1300" s="19" t="str">
        <f>TEXT(StockData[[#This Row],[Date]],"mmm")</f>
        <v>Dec</v>
      </c>
      <c r="H1300" s="19">
        <f>YEAR(StockData[[#This Row],[Date]])</f>
        <v>2004</v>
      </c>
      <c r="I1300" s="22">
        <f>(StockData[[#This Row],[Close]]-StockData[[#This Row],[Open]])/StockData[[#This Row],[Open]]</f>
        <v>0</v>
      </c>
      <c r="J1300" s="34">
        <f>StockData[[#This Row],[Date]]</f>
        <v>38352</v>
      </c>
    </row>
    <row r="1301" spans="1:10" x14ac:dyDescent="0.3">
      <c r="A1301" s="6">
        <v>38355</v>
      </c>
      <c r="B1301" s="41">
        <v>9050</v>
      </c>
      <c r="C1301" s="41">
        <v>9060</v>
      </c>
      <c r="D1301" s="41">
        <v>8920</v>
      </c>
      <c r="E1301" s="41">
        <v>9020</v>
      </c>
      <c r="F1301" s="7">
        <v>10925000</v>
      </c>
      <c r="G1301" s="19" t="str">
        <f>TEXT(StockData[[#This Row],[Date]],"mmm")</f>
        <v>Jan</v>
      </c>
      <c r="H1301" s="19">
        <f>YEAR(StockData[[#This Row],[Date]])</f>
        <v>2005</v>
      </c>
      <c r="I1301" s="22">
        <f>(StockData[[#This Row],[Close]]-StockData[[#This Row],[Open]])/StockData[[#This Row],[Open]]</f>
        <v>-3.3149171270718232E-3</v>
      </c>
      <c r="J1301" s="34">
        <f>StockData[[#This Row],[Date]]</f>
        <v>38355</v>
      </c>
    </row>
    <row r="1302" spans="1:10" x14ac:dyDescent="0.3">
      <c r="A1302" s="6">
        <v>38356</v>
      </c>
      <c r="B1302" s="41">
        <v>9000</v>
      </c>
      <c r="C1302" s="41">
        <v>9020</v>
      </c>
      <c r="D1302" s="41">
        <v>8920</v>
      </c>
      <c r="E1302" s="41">
        <v>8940</v>
      </c>
      <c r="F1302" s="7">
        <v>14015000</v>
      </c>
      <c r="G1302" s="19" t="str">
        <f>TEXT(StockData[[#This Row],[Date]],"mmm")</f>
        <v>Jan</v>
      </c>
      <c r="H1302" s="19">
        <f>YEAR(StockData[[#This Row],[Date]])</f>
        <v>2005</v>
      </c>
      <c r="I1302" s="22">
        <f>(StockData[[#This Row],[Close]]-StockData[[#This Row],[Open]])/StockData[[#This Row],[Open]]</f>
        <v>-6.6666666666666671E-3</v>
      </c>
      <c r="J1302" s="34">
        <f>StockData[[#This Row],[Date]]</f>
        <v>38356</v>
      </c>
    </row>
    <row r="1303" spans="1:10" x14ac:dyDescent="0.3">
      <c r="A1303" s="6">
        <v>38357</v>
      </c>
      <c r="B1303" s="41">
        <v>8800</v>
      </c>
      <c r="C1303" s="41">
        <v>8860</v>
      </c>
      <c r="D1303" s="41">
        <v>8730</v>
      </c>
      <c r="E1303" s="41">
        <v>8860</v>
      </c>
      <c r="F1303" s="7">
        <v>23365000</v>
      </c>
      <c r="G1303" s="19" t="str">
        <f>TEXT(StockData[[#This Row],[Date]],"mmm")</f>
        <v>Jan</v>
      </c>
      <c r="H1303" s="19">
        <f>YEAR(StockData[[#This Row],[Date]])</f>
        <v>2005</v>
      </c>
      <c r="I1303" s="22">
        <f>(StockData[[#This Row],[Close]]-StockData[[#This Row],[Open]])/StockData[[#This Row],[Open]]</f>
        <v>6.8181818181818179E-3</v>
      </c>
      <c r="J1303" s="34">
        <f>StockData[[#This Row],[Date]]</f>
        <v>38357</v>
      </c>
    </row>
    <row r="1304" spans="1:10" x14ac:dyDescent="0.3">
      <c r="A1304" s="6">
        <v>38358</v>
      </c>
      <c r="B1304" s="41">
        <v>8780</v>
      </c>
      <c r="C1304" s="41">
        <v>8910</v>
      </c>
      <c r="D1304" s="41">
        <v>8700</v>
      </c>
      <c r="E1304" s="41">
        <v>8700</v>
      </c>
      <c r="F1304" s="7">
        <v>17150000</v>
      </c>
      <c r="G1304" s="19" t="str">
        <f>TEXT(StockData[[#This Row],[Date]],"mmm")</f>
        <v>Jan</v>
      </c>
      <c r="H1304" s="19">
        <f>YEAR(StockData[[#This Row],[Date]])</f>
        <v>2005</v>
      </c>
      <c r="I1304" s="22">
        <f>(StockData[[#This Row],[Close]]-StockData[[#This Row],[Open]])/StockData[[#This Row],[Open]]</f>
        <v>-9.1116173120728925E-3</v>
      </c>
      <c r="J1304" s="34">
        <f>StockData[[#This Row],[Date]]</f>
        <v>38358</v>
      </c>
    </row>
    <row r="1305" spans="1:10" x14ac:dyDescent="0.3">
      <c r="A1305" s="6">
        <v>38359</v>
      </c>
      <c r="B1305" s="41">
        <v>8820</v>
      </c>
      <c r="C1305" s="41">
        <v>8830</v>
      </c>
      <c r="D1305" s="41">
        <v>8710</v>
      </c>
      <c r="E1305" s="41">
        <v>8810</v>
      </c>
      <c r="F1305" s="7">
        <v>13615000</v>
      </c>
      <c r="G1305" s="19" t="str">
        <f>TEXT(StockData[[#This Row],[Date]],"mmm")</f>
        <v>Jan</v>
      </c>
      <c r="H1305" s="19">
        <f>YEAR(StockData[[#This Row],[Date]])</f>
        <v>2005</v>
      </c>
      <c r="I1305" s="22">
        <f>(StockData[[#This Row],[Close]]-StockData[[#This Row],[Open]])/StockData[[#This Row],[Open]]</f>
        <v>-1.1337868480725624E-3</v>
      </c>
      <c r="J1305" s="34">
        <f>StockData[[#This Row],[Date]]</f>
        <v>38359</v>
      </c>
    </row>
    <row r="1306" spans="1:10" x14ac:dyDescent="0.3">
      <c r="A1306" s="6">
        <v>38362</v>
      </c>
      <c r="B1306" s="41">
        <v>8840</v>
      </c>
      <c r="C1306" s="41">
        <v>8840</v>
      </c>
      <c r="D1306" s="41">
        <v>8750</v>
      </c>
      <c r="E1306" s="41">
        <v>8760</v>
      </c>
      <c r="F1306" s="7">
        <v>12505000</v>
      </c>
      <c r="G1306" s="19" t="str">
        <f>TEXT(StockData[[#This Row],[Date]],"mmm")</f>
        <v>Jan</v>
      </c>
      <c r="H1306" s="19">
        <f>YEAR(StockData[[#This Row],[Date]])</f>
        <v>2005</v>
      </c>
      <c r="I1306" s="22">
        <f>(StockData[[#This Row],[Close]]-StockData[[#This Row],[Open]])/StockData[[#This Row],[Open]]</f>
        <v>-9.0497737556561094E-3</v>
      </c>
      <c r="J1306" s="34">
        <f>StockData[[#This Row],[Date]]</f>
        <v>38362</v>
      </c>
    </row>
    <row r="1307" spans="1:10" x14ac:dyDescent="0.3">
      <c r="A1307" s="6">
        <v>38363</v>
      </c>
      <c r="B1307" s="41">
        <v>8760</v>
      </c>
      <c r="C1307" s="41">
        <v>8840</v>
      </c>
      <c r="D1307" s="41">
        <v>8670</v>
      </c>
      <c r="E1307" s="41">
        <v>8840</v>
      </c>
      <c r="F1307" s="7">
        <v>27855000</v>
      </c>
      <c r="G1307" s="19" t="str">
        <f>TEXT(StockData[[#This Row],[Date]],"mmm")</f>
        <v>Jan</v>
      </c>
      <c r="H1307" s="19">
        <f>YEAR(StockData[[#This Row],[Date]])</f>
        <v>2005</v>
      </c>
      <c r="I1307" s="22">
        <f>(StockData[[#This Row],[Close]]-StockData[[#This Row],[Open]])/StockData[[#This Row],[Open]]</f>
        <v>9.1324200913242004E-3</v>
      </c>
      <c r="J1307" s="34">
        <f>StockData[[#This Row],[Date]]</f>
        <v>38363</v>
      </c>
    </row>
    <row r="1308" spans="1:10" x14ac:dyDescent="0.3">
      <c r="A1308" s="6">
        <v>38364</v>
      </c>
      <c r="B1308" s="41">
        <v>8870</v>
      </c>
      <c r="C1308" s="41">
        <v>8880</v>
      </c>
      <c r="D1308" s="41">
        <v>8800</v>
      </c>
      <c r="E1308" s="41">
        <v>8840</v>
      </c>
      <c r="F1308" s="7">
        <v>14720000</v>
      </c>
      <c r="G1308" s="19" t="str">
        <f>TEXT(StockData[[#This Row],[Date]],"mmm")</f>
        <v>Jan</v>
      </c>
      <c r="H1308" s="19">
        <f>YEAR(StockData[[#This Row],[Date]])</f>
        <v>2005</v>
      </c>
      <c r="I1308" s="22">
        <f>(StockData[[#This Row],[Close]]-StockData[[#This Row],[Open]])/StockData[[#This Row],[Open]]</f>
        <v>-3.3821871476888386E-3</v>
      </c>
      <c r="J1308" s="34">
        <f>StockData[[#This Row],[Date]]</f>
        <v>38364</v>
      </c>
    </row>
    <row r="1309" spans="1:10" x14ac:dyDescent="0.3">
      <c r="A1309" s="6">
        <v>38365</v>
      </c>
      <c r="B1309" s="41">
        <v>8840</v>
      </c>
      <c r="C1309" s="41">
        <v>8940</v>
      </c>
      <c r="D1309" s="41">
        <v>8820</v>
      </c>
      <c r="E1309" s="41">
        <v>8880</v>
      </c>
      <c r="F1309" s="7">
        <v>23695000</v>
      </c>
      <c r="G1309" s="19" t="str">
        <f>TEXT(StockData[[#This Row],[Date]],"mmm")</f>
        <v>Jan</v>
      </c>
      <c r="H1309" s="19">
        <f>YEAR(StockData[[#This Row],[Date]])</f>
        <v>2005</v>
      </c>
      <c r="I1309" s="22">
        <f>(StockData[[#This Row],[Close]]-StockData[[#This Row],[Open]])/StockData[[#This Row],[Open]]</f>
        <v>4.5248868778280547E-3</v>
      </c>
      <c r="J1309" s="34">
        <f>StockData[[#This Row],[Date]]</f>
        <v>38365</v>
      </c>
    </row>
    <row r="1310" spans="1:10" x14ac:dyDescent="0.3">
      <c r="A1310" s="6">
        <v>38366</v>
      </c>
      <c r="B1310" s="41">
        <v>8800</v>
      </c>
      <c r="C1310" s="41">
        <v>9480</v>
      </c>
      <c r="D1310" s="41">
        <v>8790</v>
      </c>
      <c r="E1310" s="41">
        <v>9430</v>
      </c>
      <c r="F1310" s="7">
        <v>71900000</v>
      </c>
      <c r="G1310" s="19" t="str">
        <f>TEXT(StockData[[#This Row],[Date]],"mmm")</f>
        <v>Jan</v>
      </c>
      <c r="H1310" s="19">
        <f>YEAR(StockData[[#This Row],[Date]])</f>
        <v>2005</v>
      </c>
      <c r="I1310" s="22">
        <f>(StockData[[#This Row],[Close]]-StockData[[#This Row],[Open]])/StockData[[#This Row],[Open]]</f>
        <v>7.1590909090909094E-2</v>
      </c>
      <c r="J1310" s="34">
        <f>StockData[[#This Row],[Date]]</f>
        <v>38366</v>
      </c>
    </row>
    <row r="1311" spans="1:10" x14ac:dyDescent="0.3">
      <c r="A1311" s="6">
        <v>38369</v>
      </c>
      <c r="B1311" s="41">
        <v>9800</v>
      </c>
      <c r="C1311" s="41">
        <v>9890</v>
      </c>
      <c r="D1311" s="41">
        <v>9650</v>
      </c>
      <c r="E1311" s="41">
        <v>9850</v>
      </c>
      <c r="F1311" s="7">
        <v>61795000</v>
      </c>
      <c r="G1311" s="19" t="str">
        <f>TEXT(StockData[[#This Row],[Date]],"mmm")</f>
        <v>Jan</v>
      </c>
      <c r="H1311" s="19">
        <f>YEAR(StockData[[#This Row],[Date]])</f>
        <v>2005</v>
      </c>
      <c r="I1311" s="22">
        <f>(StockData[[#This Row],[Close]]-StockData[[#This Row],[Open]])/StockData[[#This Row],[Open]]</f>
        <v>5.1020408163265302E-3</v>
      </c>
      <c r="J1311" s="34">
        <f>StockData[[#This Row],[Date]]</f>
        <v>38369</v>
      </c>
    </row>
    <row r="1312" spans="1:10" x14ac:dyDescent="0.3">
      <c r="A1312" s="6">
        <v>38370</v>
      </c>
      <c r="B1312" s="41">
        <v>9800</v>
      </c>
      <c r="C1312" s="41">
        <v>9810</v>
      </c>
      <c r="D1312" s="41">
        <v>9690</v>
      </c>
      <c r="E1312" s="41">
        <v>9720</v>
      </c>
      <c r="F1312" s="7">
        <v>30240000</v>
      </c>
      <c r="G1312" s="19" t="str">
        <f>TEXT(StockData[[#This Row],[Date]],"mmm")</f>
        <v>Jan</v>
      </c>
      <c r="H1312" s="19">
        <f>YEAR(StockData[[#This Row],[Date]])</f>
        <v>2005</v>
      </c>
      <c r="I1312" s="22">
        <f>(StockData[[#This Row],[Close]]-StockData[[#This Row],[Open]])/StockData[[#This Row],[Open]]</f>
        <v>-8.1632653061224497E-3</v>
      </c>
      <c r="J1312" s="34">
        <f>StockData[[#This Row],[Date]]</f>
        <v>38370</v>
      </c>
    </row>
    <row r="1313" spans="1:10" x14ac:dyDescent="0.3">
      <c r="A1313" s="6">
        <v>38371</v>
      </c>
      <c r="B1313" s="41">
        <v>9720</v>
      </c>
      <c r="C1313" s="41">
        <v>9770</v>
      </c>
      <c r="D1313" s="41">
        <v>9580</v>
      </c>
      <c r="E1313" s="41">
        <v>9600</v>
      </c>
      <c r="F1313" s="7">
        <v>22850000</v>
      </c>
      <c r="G1313" s="19" t="str">
        <f>TEXT(StockData[[#This Row],[Date]],"mmm")</f>
        <v>Jan</v>
      </c>
      <c r="H1313" s="19">
        <f>YEAR(StockData[[#This Row],[Date]])</f>
        <v>2005</v>
      </c>
      <c r="I1313" s="22">
        <f>(StockData[[#This Row],[Close]]-StockData[[#This Row],[Open]])/StockData[[#This Row],[Open]]</f>
        <v>-1.2345679012345678E-2</v>
      </c>
      <c r="J1313" s="34">
        <f>StockData[[#This Row],[Date]]</f>
        <v>38371</v>
      </c>
    </row>
    <row r="1314" spans="1:10" x14ac:dyDescent="0.3">
      <c r="A1314" s="6">
        <v>38372</v>
      </c>
      <c r="B1314" s="41">
        <v>9600</v>
      </c>
      <c r="C1314" s="41">
        <v>9700</v>
      </c>
      <c r="D1314" s="41">
        <v>9510</v>
      </c>
      <c r="E1314" s="41">
        <v>9600</v>
      </c>
      <c r="F1314" s="7">
        <v>19270000</v>
      </c>
      <c r="G1314" s="19" t="str">
        <f>TEXT(StockData[[#This Row],[Date]],"mmm")</f>
        <v>Jan</v>
      </c>
      <c r="H1314" s="19">
        <f>YEAR(StockData[[#This Row],[Date]])</f>
        <v>2005</v>
      </c>
      <c r="I1314" s="22">
        <f>(StockData[[#This Row],[Close]]-StockData[[#This Row],[Open]])/StockData[[#This Row],[Open]]</f>
        <v>0</v>
      </c>
      <c r="J1314" s="34">
        <f>StockData[[#This Row],[Date]]</f>
        <v>38372</v>
      </c>
    </row>
    <row r="1315" spans="1:10" x14ac:dyDescent="0.3">
      <c r="A1315" s="6">
        <v>38373</v>
      </c>
      <c r="B1315" s="41">
        <v>9500</v>
      </c>
      <c r="C1315" s="41">
        <v>9720</v>
      </c>
      <c r="D1315" s="41">
        <v>9500</v>
      </c>
      <c r="E1315" s="41">
        <v>9720</v>
      </c>
      <c r="F1315" s="7">
        <v>15030000</v>
      </c>
      <c r="G1315" s="19" t="str">
        <f>TEXT(StockData[[#This Row],[Date]],"mmm")</f>
        <v>Jan</v>
      </c>
      <c r="H1315" s="19">
        <f>YEAR(StockData[[#This Row],[Date]])</f>
        <v>2005</v>
      </c>
      <c r="I1315" s="22">
        <f>(StockData[[#This Row],[Close]]-StockData[[#This Row],[Open]])/StockData[[#This Row],[Open]]</f>
        <v>2.3157894736842106E-2</v>
      </c>
      <c r="J1315" s="34">
        <f>StockData[[#This Row],[Date]]</f>
        <v>38373</v>
      </c>
    </row>
    <row r="1316" spans="1:10" x14ac:dyDescent="0.3">
      <c r="A1316" s="6">
        <v>38376</v>
      </c>
      <c r="B1316" s="41">
        <v>9650</v>
      </c>
      <c r="C1316" s="41">
        <v>9760</v>
      </c>
      <c r="D1316" s="41">
        <v>9550</v>
      </c>
      <c r="E1316" s="41">
        <v>9760</v>
      </c>
      <c r="F1316" s="7">
        <v>19070000</v>
      </c>
      <c r="G1316" s="19" t="str">
        <f>TEXT(StockData[[#This Row],[Date]],"mmm")</f>
        <v>Jan</v>
      </c>
      <c r="H1316" s="19">
        <f>YEAR(StockData[[#This Row],[Date]])</f>
        <v>2005</v>
      </c>
      <c r="I1316" s="22">
        <f>(StockData[[#This Row],[Close]]-StockData[[#This Row],[Open]])/StockData[[#This Row],[Open]]</f>
        <v>1.1398963730569948E-2</v>
      </c>
      <c r="J1316" s="34">
        <f>StockData[[#This Row],[Date]]</f>
        <v>38376</v>
      </c>
    </row>
    <row r="1317" spans="1:10" x14ac:dyDescent="0.3">
      <c r="A1317" s="6">
        <v>38377</v>
      </c>
      <c r="B1317" s="41">
        <v>9600</v>
      </c>
      <c r="C1317" s="41">
        <v>9700</v>
      </c>
      <c r="D1317" s="41">
        <v>9580</v>
      </c>
      <c r="E1317" s="41">
        <v>9670</v>
      </c>
      <c r="F1317" s="7">
        <v>18165000</v>
      </c>
      <c r="G1317" s="19" t="str">
        <f>TEXT(StockData[[#This Row],[Date]],"mmm")</f>
        <v>Jan</v>
      </c>
      <c r="H1317" s="19">
        <f>YEAR(StockData[[#This Row],[Date]])</f>
        <v>2005</v>
      </c>
      <c r="I1317" s="22">
        <f>(StockData[[#This Row],[Close]]-StockData[[#This Row],[Open]])/StockData[[#This Row],[Open]]</f>
        <v>7.2916666666666668E-3</v>
      </c>
      <c r="J1317" s="34">
        <f>StockData[[#This Row],[Date]]</f>
        <v>38377</v>
      </c>
    </row>
    <row r="1318" spans="1:10" x14ac:dyDescent="0.3">
      <c r="A1318" s="6">
        <v>38378</v>
      </c>
      <c r="B1318" s="41">
        <v>9700</v>
      </c>
      <c r="C1318" s="41">
        <v>9870</v>
      </c>
      <c r="D1318" s="41">
        <v>9690</v>
      </c>
      <c r="E1318" s="41">
        <v>9810</v>
      </c>
      <c r="F1318" s="7">
        <v>24885000</v>
      </c>
      <c r="G1318" s="19" t="str">
        <f>TEXT(StockData[[#This Row],[Date]],"mmm")</f>
        <v>Jan</v>
      </c>
      <c r="H1318" s="19">
        <f>YEAR(StockData[[#This Row],[Date]])</f>
        <v>2005</v>
      </c>
      <c r="I1318" s="22">
        <f>(StockData[[#This Row],[Close]]-StockData[[#This Row],[Open]])/StockData[[#This Row],[Open]]</f>
        <v>1.134020618556701E-2</v>
      </c>
      <c r="J1318" s="34">
        <f>StockData[[#This Row],[Date]]</f>
        <v>38378</v>
      </c>
    </row>
    <row r="1319" spans="1:10" x14ac:dyDescent="0.3">
      <c r="A1319" s="6">
        <v>38379</v>
      </c>
      <c r="B1319" s="41">
        <v>9900</v>
      </c>
      <c r="C1319" s="41">
        <v>9900</v>
      </c>
      <c r="D1319" s="41">
        <v>9810</v>
      </c>
      <c r="E1319" s="41">
        <v>9840</v>
      </c>
      <c r="F1319" s="7">
        <v>19990000</v>
      </c>
      <c r="G1319" s="19" t="str">
        <f>TEXT(StockData[[#This Row],[Date]],"mmm")</f>
        <v>Jan</v>
      </c>
      <c r="H1319" s="19">
        <f>YEAR(StockData[[#This Row],[Date]])</f>
        <v>2005</v>
      </c>
      <c r="I1319" s="22">
        <f>(StockData[[#This Row],[Close]]-StockData[[#This Row],[Open]])/StockData[[#This Row],[Open]]</f>
        <v>-6.0606060606060606E-3</v>
      </c>
      <c r="J1319" s="34">
        <f>StockData[[#This Row],[Date]]</f>
        <v>38379</v>
      </c>
    </row>
    <row r="1320" spans="1:10" x14ac:dyDescent="0.3">
      <c r="A1320" s="6">
        <v>38380</v>
      </c>
      <c r="B1320" s="41">
        <v>9830</v>
      </c>
      <c r="C1320" s="41">
        <v>9830</v>
      </c>
      <c r="D1320" s="41">
        <v>9600</v>
      </c>
      <c r="E1320" s="41">
        <v>9780</v>
      </c>
      <c r="F1320" s="7">
        <v>14220000</v>
      </c>
      <c r="G1320" s="19" t="str">
        <f>TEXT(StockData[[#This Row],[Date]],"mmm")</f>
        <v>Jan</v>
      </c>
      <c r="H1320" s="19">
        <f>YEAR(StockData[[#This Row],[Date]])</f>
        <v>2005</v>
      </c>
      <c r="I1320" s="22">
        <f>(StockData[[#This Row],[Close]]-StockData[[#This Row],[Open]])/StockData[[#This Row],[Open]]</f>
        <v>-5.0864699898270603E-3</v>
      </c>
      <c r="J1320" s="34">
        <f>StockData[[#This Row],[Date]]</f>
        <v>38380</v>
      </c>
    </row>
    <row r="1321" spans="1:10" x14ac:dyDescent="0.3">
      <c r="A1321" s="6">
        <v>38383</v>
      </c>
      <c r="B1321" s="41">
        <v>9760</v>
      </c>
      <c r="C1321" s="41">
        <v>9900</v>
      </c>
      <c r="D1321" s="41">
        <v>9680</v>
      </c>
      <c r="E1321" s="41">
        <v>9900</v>
      </c>
      <c r="F1321" s="7">
        <v>16465000</v>
      </c>
      <c r="G1321" s="19" t="str">
        <f>TEXT(StockData[[#This Row],[Date]],"mmm")</f>
        <v>Jan</v>
      </c>
      <c r="H1321" s="19">
        <f>YEAR(StockData[[#This Row],[Date]])</f>
        <v>2005</v>
      </c>
      <c r="I1321" s="22">
        <f>(StockData[[#This Row],[Close]]-StockData[[#This Row],[Open]])/StockData[[#This Row],[Open]]</f>
        <v>1.4344262295081968E-2</v>
      </c>
      <c r="J1321" s="34">
        <f>StockData[[#This Row],[Date]]</f>
        <v>38383</v>
      </c>
    </row>
    <row r="1322" spans="1:10" x14ac:dyDescent="0.3">
      <c r="A1322" s="6">
        <v>38384</v>
      </c>
      <c r="B1322" s="41">
        <v>9900</v>
      </c>
      <c r="C1322" s="41">
        <v>9970</v>
      </c>
      <c r="D1322" s="41">
        <v>9830</v>
      </c>
      <c r="E1322" s="41">
        <v>9830</v>
      </c>
      <c r="F1322" s="7">
        <v>21855000</v>
      </c>
      <c r="G1322" s="19" t="str">
        <f>TEXT(StockData[[#This Row],[Date]],"mmm")</f>
        <v>Feb</v>
      </c>
      <c r="H1322" s="19">
        <f>YEAR(StockData[[#This Row],[Date]])</f>
        <v>2005</v>
      </c>
      <c r="I1322" s="22">
        <f>(StockData[[#This Row],[Close]]-StockData[[#This Row],[Open]])/StockData[[#This Row],[Open]]</f>
        <v>-7.0707070707070711E-3</v>
      </c>
      <c r="J1322" s="34">
        <f>StockData[[#This Row],[Date]]</f>
        <v>38384</v>
      </c>
    </row>
    <row r="1323" spans="1:10" x14ac:dyDescent="0.3">
      <c r="A1323" s="6">
        <v>38385</v>
      </c>
      <c r="B1323" s="41">
        <v>9830</v>
      </c>
      <c r="C1323" s="41">
        <v>9880</v>
      </c>
      <c r="D1323" s="41">
        <v>9730</v>
      </c>
      <c r="E1323" s="41">
        <v>9810</v>
      </c>
      <c r="F1323" s="7">
        <v>19750000</v>
      </c>
      <c r="G1323" s="19" t="str">
        <f>TEXT(StockData[[#This Row],[Date]],"mmm")</f>
        <v>Feb</v>
      </c>
      <c r="H1323" s="19">
        <f>YEAR(StockData[[#This Row],[Date]])</f>
        <v>2005</v>
      </c>
      <c r="I1323" s="22">
        <f>(StockData[[#This Row],[Close]]-StockData[[#This Row],[Open]])/StockData[[#This Row],[Open]]</f>
        <v>-2.0345879959308239E-3</v>
      </c>
      <c r="J1323" s="34">
        <f>StockData[[#This Row],[Date]]</f>
        <v>38385</v>
      </c>
    </row>
    <row r="1324" spans="1:10" x14ac:dyDescent="0.3">
      <c r="A1324" s="6">
        <v>38386</v>
      </c>
      <c r="B1324" s="41">
        <v>9720</v>
      </c>
      <c r="C1324" s="41">
        <v>9940</v>
      </c>
      <c r="D1324" s="41">
        <v>9720</v>
      </c>
      <c r="E1324" s="41">
        <v>9920</v>
      </c>
      <c r="F1324" s="7">
        <v>17445000</v>
      </c>
      <c r="G1324" s="19" t="str">
        <f>TEXT(StockData[[#This Row],[Date]],"mmm")</f>
        <v>Feb</v>
      </c>
      <c r="H1324" s="19">
        <f>YEAR(StockData[[#This Row],[Date]])</f>
        <v>2005</v>
      </c>
      <c r="I1324" s="22">
        <f>(StockData[[#This Row],[Close]]-StockData[[#This Row],[Open]])/StockData[[#This Row],[Open]]</f>
        <v>2.0576131687242798E-2</v>
      </c>
      <c r="J1324" s="34">
        <f>StockData[[#This Row],[Date]]</f>
        <v>38386</v>
      </c>
    </row>
    <row r="1325" spans="1:10" x14ac:dyDescent="0.3">
      <c r="A1325" s="6">
        <v>38387</v>
      </c>
      <c r="B1325" s="41">
        <v>9880</v>
      </c>
      <c r="C1325" s="41">
        <v>9970</v>
      </c>
      <c r="D1325" s="41">
        <v>9860</v>
      </c>
      <c r="E1325" s="41">
        <v>9910</v>
      </c>
      <c r="F1325" s="7">
        <v>12855000</v>
      </c>
      <c r="G1325" s="19" t="str">
        <f>TEXT(StockData[[#This Row],[Date]],"mmm")</f>
        <v>Feb</v>
      </c>
      <c r="H1325" s="19">
        <f>YEAR(StockData[[#This Row],[Date]])</f>
        <v>2005</v>
      </c>
      <c r="I1325" s="22">
        <f>(StockData[[#This Row],[Close]]-StockData[[#This Row],[Open]])/StockData[[#This Row],[Open]]</f>
        <v>3.0364372469635628E-3</v>
      </c>
      <c r="J1325" s="34">
        <f>StockData[[#This Row],[Date]]</f>
        <v>38387</v>
      </c>
    </row>
    <row r="1326" spans="1:10" x14ac:dyDescent="0.3">
      <c r="A1326" s="6">
        <v>38390</v>
      </c>
      <c r="B1326" s="41">
        <v>10120</v>
      </c>
      <c r="C1326" s="41">
        <v>10240</v>
      </c>
      <c r="D1326" s="41">
        <v>10060</v>
      </c>
      <c r="E1326" s="41">
        <v>10200</v>
      </c>
      <c r="F1326" s="7">
        <v>33935000</v>
      </c>
      <c r="G1326" s="19" t="str">
        <f>TEXT(StockData[[#This Row],[Date]],"mmm")</f>
        <v>Feb</v>
      </c>
      <c r="H1326" s="19">
        <f>YEAR(StockData[[#This Row],[Date]])</f>
        <v>2005</v>
      </c>
      <c r="I1326" s="22">
        <f>(StockData[[#This Row],[Close]]-StockData[[#This Row],[Open]])/StockData[[#This Row],[Open]]</f>
        <v>7.9051383399209481E-3</v>
      </c>
      <c r="J1326" s="34">
        <f>StockData[[#This Row],[Date]]</f>
        <v>38390</v>
      </c>
    </row>
    <row r="1327" spans="1:10" x14ac:dyDescent="0.3">
      <c r="A1327" s="6">
        <v>38391</v>
      </c>
      <c r="B1327" s="41">
        <v>10200</v>
      </c>
      <c r="C1327" s="41">
        <v>10200</v>
      </c>
      <c r="D1327" s="41">
        <v>10200</v>
      </c>
      <c r="E1327" s="41">
        <v>10200</v>
      </c>
      <c r="F1327" s="7">
        <v>0</v>
      </c>
      <c r="G1327" s="19" t="str">
        <f>TEXT(StockData[[#This Row],[Date]],"mmm")</f>
        <v>Feb</v>
      </c>
      <c r="H1327" s="19">
        <f>YEAR(StockData[[#This Row],[Date]])</f>
        <v>2005</v>
      </c>
      <c r="I1327" s="22">
        <f>(StockData[[#This Row],[Close]]-StockData[[#This Row],[Open]])/StockData[[#This Row],[Open]]</f>
        <v>0</v>
      </c>
      <c r="J1327" s="34">
        <f>StockData[[#This Row],[Date]]</f>
        <v>38391</v>
      </c>
    </row>
    <row r="1328" spans="1:10" x14ac:dyDescent="0.3">
      <c r="A1328" s="6">
        <v>38392</v>
      </c>
      <c r="B1328" s="41">
        <v>10200</v>
      </c>
      <c r="C1328" s="41">
        <v>10200</v>
      </c>
      <c r="D1328" s="41">
        <v>10200</v>
      </c>
      <c r="E1328" s="41">
        <v>10200</v>
      </c>
      <c r="F1328" s="7">
        <v>0</v>
      </c>
      <c r="G1328" s="19" t="str">
        <f>TEXT(StockData[[#This Row],[Date]],"mmm")</f>
        <v>Feb</v>
      </c>
      <c r="H1328" s="19">
        <f>YEAR(StockData[[#This Row],[Date]])</f>
        <v>2005</v>
      </c>
      <c r="I1328" s="22">
        <f>(StockData[[#This Row],[Close]]-StockData[[#This Row],[Open]])/StockData[[#This Row],[Open]]</f>
        <v>0</v>
      </c>
      <c r="J1328" s="34">
        <f>StockData[[#This Row],[Date]]</f>
        <v>38392</v>
      </c>
    </row>
    <row r="1329" spans="1:10" x14ac:dyDescent="0.3">
      <c r="A1329" s="6">
        <v>38393</v>
      </c>
      <c r="B1329" s="41">
        <v>10200</v>
      </c>
      <c r="C1329" s="41">
        <v>10200</v>
      </c>
      <c r="D1329" s="41">
        <v>10200</v>
      </c>
      <c r="E1329" s="41">
        <v>10200</v>
      </c>
      <c r="F1329" s="7">
        <v>0</v>
      </c>
      <c r="G1329" s="19" t="str">
        <f>TEXT(StockData[[#This Row],[Date]],"mmm")</f>
        <v>Feb</v>
      </c>
      <c r="H1329" s="19">
        <f>YEAR(StockData[[#This Row],[Date]])</f>
        <v>2005</v>
      </c>
      <c r="I1329" s="22">
        <f>(StockData[[#This Row],[Close]]-StockData[[#This Row],[Open]])/StockData[[#This Row],[Open]]</f>
        <v>0</v>
      </c>
      <c r="J1329" s="34">
        <f>StockData[[#This Row],[Date]]</f>
        <v>38393</v>
      </c>
    </row>
    <row r="1330" spans="1:10" x14ac:dyDescent="0.3">
      <c r="A1330" s="6">
        <v>38394</v>
      </c>
      <c r="B1330" s="41">
        <v>10100</v>
      </c>
      <c r="C1330" s="41">
        <v>10180</v>
      </c>
      <c r="D1330" s="41">
        <v>10020</v>
      </c>
      <c r="E1330" s="41">
        <v>10120</v>
      </c>
      <c r="F1330" s="7">
        <v>25885000</v>
      </c>
      <c r="G1330" s="19" t="str">
        <f>TEXT(StockData[[#This Row],[Date]],"mmm")</f>
        <v>Feb</v>
      </c>
      <c r="H1330" s="19">
        <f>YEAR(StockData[[#This Row],[Date]])</f>
        <v>2005</v>
      </c>
      <c r="I1330" s="22">
        <f>(StockData[[#This Row],[Close]]-StockData[[#This Row],[Open]])/StockData[[#This Row],[Open]]</f>
        <v>1.9801980198019802E-3</v>
      </c>
      <c r="J1330" s="34">
        <f>StockData[[#This Row],[Date]]</f>
        <v>38394</v>
      </c>
    </row>
    <row r="1331" spans="1:10" x14ac:dyDescent="0.3">
      <c r="A1331" s="6">
        <v>38397</v>
      </c>
      <c r="B1331" s="41">
        <v>10260</v>
      </c>
      <c r="C1331" s="41">
        <v>10440</v>
      </c>
      <c r="D1331" s="41">
        <v>10200</v>
      </c>
      <c r="E1331" s="41">
        <v>10340</v>
      </c>
      <c r="F1331" s="7">
        <v>28265000</v>
      </c>
      <c r="G1331" s="19" t="str">
        <f>TEXT(StockData[[#This Row],[Date]],"mmm")</f>
        <v>Feb</v>
      </c>
      <c r="H1331" s="19">
        <f>YEAR(StockData[[#This Row],[Date]])</f>
        <v>2005</v>
      </c>
      <c r="I1331" s="22">
        <f>(StockData[[#This Row],[Close]]-StockData[[#This Row],[Open]])/StockData[[#This Row],[Open]]</f>
        <v>7.7972709551656916E-3</v>
      </c>
      <c r="J1331" s="34">
        <f>StockData[[#This Row],[Date]]</f>
        <v>38397</v>
      </c>
    </row>
    <row r="1332" spans="1:10" x14ac:dyDescent="0.3">
      <c r="A1332" s="6">
        <v>38398</v>
      </c>
      <c r="B1332" s="41">
        <v>10400</v>
      </c>
      <c r="C1332" s="41">
        <v>10420</v>
      </c>
      <c r="D1332" s="41">
        <v>10220</v>
      </c>
      <c r="E1332" s="41">
        <v>10380</v>
      </c>
      <c r="F1332" s="7">
        <v>26745000</v>
      </c>
      <c r="G1332" s="19" t="str">
        <f>TEXT(StockData[[#This Row],[Date]],"mmm")</f>
        <v>Feb</v>
      </c>
      <c r="H1332" s="19">
        <f>YEAR(StockData[[#This Row],[Date]])</f>
        <v>2005</v>
      </c>
      <c r="I1332" s="22">
        <f>(StockData[[#This Row],[Close]]-StockData[[#This Row],[Open]])/StockData[[#This Row],[Open]]</f>
        <v>-1.9230769230769232E-3</v>
      </c>
      <c r="J1332" s="34">
        <f>StockData[[#This Row],[Date]]</f>
        <v>38398</v>
      </c>
    </row>
    <row r="1333" spans="1:10" x14ac:dyDescent="0.3">
      <c r="A1333" s="6">
        <v>38399</v>
      </c>
      <c r="B1333" s="41">
        <v>10440</v>
      </c>
      <c r="C1333" s="41">
        <v>10620</v>
      </c>
      <c r="D1333" s="41">
        <v>10360</v>
      </c>
      <c r="E1333" s="41">
        <v>10400</v>
      </c>
      <c r="F1333" s="7">
        <v>24010000</v>
      </c>
      <c r="G1333" s="19" t="str">
        <f>TEXT(StockData[[#This Row],[Date]],"mmm")</f>
        <v>Feb</v>
      </c>
      <c r="H1333" s="19">
        <f>YEAR(StockData[[#This Row],[Date]])</f>
        <v>2005</v>
      </c>
      <c r="I1333" s="22">
        <f>(StockData[[#This Row],[Close]]-StockData[[#This Row],[Open]])/StockData[[#This Row],[Open]]</f>
        <v>-3.8314176245210726E-3</v>
      </c>
      <c r="J1333" s="34">
        <f>StockData[[#This Row],[Date]]</f>
        <v>38399</v>
      </c>
    </row>
    <row r="1334" spans="1:10" x14ac:dyDescent="0.3">
      <c r="A1334" s="6">
        <v>38400</v>
      </c>
      <c r="B1334" s="41">
        <v>10340</v>
      </c>
      <c r="C1334" s="41">
        <v>10440</v>
      </c>
      <c r="D1334" s="41">
        <v>10300</v>
      </c>
      <c r="E1334" s="41">
        <v>10340</v>
      </c>
      <c r="F1334" s="7">
        <v>17510000</v>
      </c>
      <c r="G1334" s="19" t="str">
        <f>TEXT(StockData[[#This Row],[Date]],"mmm")</f>
        <v>Feb</v>
      </c>
      <c r="H1334" s="19">
        <f>YEAR(StockData[[#This Row],[Date]])</f>
        <v>2005</v>
      </c>
      <c r="I1334" s="22">
        <f>(StockData[[#This Row],[Close]]-StockData[[#This Row],[Open]])/StockData[[#This Row],[Open]]</f>
        <v>0</v>
      </c>
      <c r="J1334" s="34">
        <f>StockData[[#This Row],[Date]]</f>
        <v>38400</v>
      </c>
    </row>
    <row r="1335" spans="1:10" x14ac:dyDescent="0.3">
      <c r="A1335" s="6">
        <v>38401</v>
      </c>
      <c r="B1335" s="41">
        <v>10360</v>
      </c>
      <c r="C1335" s="41">
        <v>10540</v>
      </c>
      <c r="D1335" s="41">
        <v>10280</v>
      </c>
      <c r="E1335" s="41">
        <v>10540</v>
      </c>
      <c r="F1335" s="7">
        <v>18355000</v>
      </c>
      <c r="G1335" s="19" t="str">
        <f>TEXT(StockData[[#This Row],[Date]],"mmm")</f>
        <v>Feb</v>
      </c>
      <c r="H1335" s="19">
        <f>YEAR(StockData[[#This Row],[Date]])</f>
        <v>2005</v>
      </c>
      <c r="I1335" s="22">
        <f>(StockData[[#This Row],[Close]]-StockData[[#This Row],[Open]])/StockData[[#This Row],[Open]]</f>
        <v>1.7374517374517374E-2</v>
      </c>
      <c r="J1335" s="34">
        <f>StockData[[#This Row],[Date]]</f>
        <v>38401</v>
      </c>
    </row>
    <row r="1336" spans="1:10" x14ac:dyDescent="0.3">
      <c r="A1336" s="6">
        <v>38404</v>
      </c>
      <c r="B1336" s="41">
        <v>10600</v>
      </c>
      <c r="C1336" s="41">
        <v>10640</v>
      </c>
      <c r="D1336" s="41">
        <v>10480</v>
      </c>
      <c r="E1336" s="41">
        <v>10560</v>
      </c>
      <c r="F1336" s="7">
        <v>23430000</v>
      </c>
      <c r="G1336" s="19" t="str">
        <f>TEXT(StockData[[#This Row],[Date]],"mmm")</f>
        <v>Feb</v>
      </c>
      <c r="H1336" s="19">
        <f>YEAR(StockData[[#This Row],[Date]])</f>
        <v>2005</v>
      </c>
      <c r="I1336" s="22">
        <f>(StockData[[#This Row],[Close]]-StockData[[#This Row],[Open]])/StockData[[#This Row],[Open]]</f>
        <v>-3.7735849056603774E-3</v>
      </c>
      <c r="J1336" s="34">
        <f>StockData[[#This Row],[Date]]</f>
        <v>38404</v>
      </c>
    </row>
    <row r="1337" spans="1:10" x14ac:dyDescent="0.3">
      <c r="A1337" s="6">
        <v>38405</v>
      </c>
      <c r="B1337" s="41">
        <v>10560</v>
      </c>
      <c r="C1337" s="41">
        <v>10580</v>
      </c>
      <c r="D1337" s="41">
        <v>10360</v>
      </c>
      <c r="E1337" s="41">
        <v>10440</v>
      </c>
      <c r="F1337" s="7">
        <v>17855000</v>
      </c>
      <c r="G1337" s="19" t="str">
        <f>TEXT(StockData[[#This Row],[Date]],"mmm")</f>
        <v>Feb</v>
      </c>
      <c r="H1337" s="19">
        <f>YEAR(StockData[[#This Row],[Date]])</f>
        <v>2005</v>
      </c>
      <c r="I1337" s="22">
        <f>(StockData[[#This Row],[Close]]-StockData[[#This Row],[Open]])/StockData[[#This Row],[Open]]</f>
        <v>-1.1363636363636364E-2</v>
      </c>
      <c r="J1337" s="34">
        <f>StockData[[#This Row],[Date]]</f>
        <v>38405</v>
      </c>
    </row>
    <row r="1338" spans="1:10" x14ac:dyDescent="0.3">
      <c r="A1338" s="6">
        <v>38406</v>
      </c>
      <c r="B1338" s="41">
        <v>10280</v>
      </c>
      <c r="C1338" s="41">
        <v>10320</v>
      </c>
      <c r="D1338" s="41">
        <v>10180</v>
      </c>
      <c r="E1338" s="41">
        <v>10220</v>
      </c>
      <c r="F1338" s="7">
        <v>19745000</v>
      </c>
      <c r="G1338" s="19" t="str">
        <f>TEXT(StockData[[#This Row],[Date]],"mmm")</f>
        <v>Feb</v>
      </c>
      <c r="H1338" s="19">
        <f>YEAR(StockData[[#This Row],[Date]])</f>
        <v>2005</v>
      </c>
      <c r="I1338" s="22">
        <f>(StockData[[#This Row],[Close]]-StockData[[#This Row],[Open]])/StockData[[#This Row],[Open]]</f>
        <v>-5.8365758754863814E-3</v>
      </c>
      <c r="J1338" s="34">
        <f>StockData[[#This Row],[Date]]</f>
        <v>38406</v>
      </c>
    </row>
    <row r="1339" spans="1:10" x14ac:dyDescent="0.3">
      <c r="A1339" s="6">
        <v>38407</v>
      </c>
      <c r="B1339" s="41">
        <v>10200</v>
      </c>
      <c r="C1339" s="41">
        <v>10400</v>
      </c>
      <c r="D1339" s="41">
        <v>10140</v>
      </c>
      <c r="E1339" s="41">
        <v>10380</v>
      </c>
      <c r="F1339" s="7">
        <v>20985000</v>
      </c>
      <c r="G1339" s="19" t="str">
        <f>TEXT(StockData[[#This Row],[Date]],"mmm")</f>
        <v>Feb</v>
      </c>
      <c r="H1339" s="19">
        <f>YEAR(StockData[[#This Row],[Date]])</f>
        <v>2005</v>
      </c>
      <c r="I1339" s="22">
        <f>(StockData[[#This Row],[Close]]-StockData[[#This Row],[Open]])/StockData[[#This Row],[Open]]</f>
        <v>1.7647058823529412E-2</v>
      </c>
      <c r="J1339" s="34">
        <f>StockData[[#This Row],[Date]]</f>
        <v>38407</v>
      </c>
    </row>
    <row r="1340" spans="1:10" x14ac:dyDescent="0.3">
      <c r="A1340" s="6">
        <v>38408</v>
      </c>
      <c r="B1340" s="41">
        <v>10480</v>
      </c>
      <c r="C1340" s="41">
        <v>10580</v>
      </c>
      <c r="D1340" s="41">
        <v>10420</v>
      </c>
      <c r="E1340" s="41">
        <v>10440</v>
      </c>
      <c r="F1340" s="7">
        <v>20880000</v>
      </c>
      <c r="G1340" s="19" t="str">
        <f>TEXT(StockData[[#This Row],[Date]],"mmm")</f>
        <v>Feb</v>
      </c>
      <c r="H1340" s="19">
        <f>YEAR(StockData[[#This Row],[Date]])</f>
        <v>2005</v>
      </c>
      <c r="I1340" s="22">
        <f>(StockData[[#This Row],[Close]]-StockData[[#This Row],[Open]])/StockData[[#This Row],[Open]]</f>
        <v>-3.8167938931297708E-3</v>
      </c>
      <c r="J1340" s="34">
        <f>StockData[[#This Row],[Date]]</f>
        <v>38408</v>
      </c>
    </row>
    <row r="1341" spans="1:10" x14ac:dyDescent="0.3">
      <c r="A1341" s="6">
        <v>38411</v>
      </c>
      <c r="B1341" s="41">
        <v>10600</v>
      </c>
      <c r="C1341" s="41">
        <v>10620</v>
      </c>
      <c r="D1341" s="41">
        <v>10420</v>
      </c>
      <c r="E1341" s="41">
        <v>10540</v>
      </c>
      <c r="F1341" s="7">
        <v>27705000</v>
      </c>
      <c r="G1341" s="19" t="str">
        <f>TEXT(StockData[[#This Row],[Date]],"mmm")</f>
        <v>Feb</v>
      </c>
      <c r="H1341" s="19">
        <f>YEAR(StockData[[#This Row],[Date]])</f>
        <v>2005</v>
      </c>
      <c r="I1341" s="22">
        <f>(StockData[[#This Row],[Close]]-StockData[[#This Row],[Open]])/StockData[[#This Row],[Open]]</f>
        <v>-5.6603773584905656E-3</v>
      </c>
      <c r="J1341" s="34">
        <f>StockData[[#This Row],[Date]]</f>
        <v>38411</v>
      </c>
    </row>
    <row r="1342" spans="1:10" x14ac:dyDescent="0.3">
      <c r="A1342" s="6">
        <v>38412</v>
      </c>
      <c r="B1342" s="41">
        <v>10540</v>
      </c>
      <c r="C1342" s="41">
        <v>10540</v>
      </c>
      <c r="D1342" s="41">
        <v>10540</v>
      </c>
      <c r="E1342" s="41">
        <v>10540</v>
      </c>
      <c r="F1342" s="7">
        <v>0</v>
      </c>
      <c r="G1342" s="19" t="str">
        <f>TEXT(StockData[[#This Row],[Date]],"mmm")</f>
        <v>Mar</v>
      </c>
      <c r="H1342" s="19">
        <f>YEAR(StockData[[#This Row],[Date]])</f>
        <v>2005</v>
      </c>
      <c r="I1342" s="22">
        <f>(StockData[[#This Row],[Close]]-StockData[[#This Row],[Open]])/StockData[[#This Row],[Open]]</f>
        <v>0</v>
      </c>
      <c r="J1342" s="34">
        <f>StockData[[#This Row],[Date]]</f>
        <v>38412</v>
      </c>
    </row>
    <row r="1343" spans="1:10" x14ac:dyDescent="0.3">
      <c r="A1343" s="6">
        <v>38413</v>
      </c>
      <c r="B1343" s="41">
        <v>10500</v>
      </c>
      <c r="C1343" s="41">
        <v>10560</v>
      </c>
      <c r="D1343" s="41">
        <v>10340</v>
      </c>
      <c r="E1343" s="41">
        <v>10340</v>
      </c>
      <c r="F1343" s="7">
        <v>27425000</v>
      </c>
      <c r="G1343" s="19" t="str">
        <f>TEXT(StockData[[#This Row],[Date]],"mmm")</f>
        <v>Mar</v>
      </c>
      <c r="H1343" s="19">
        <f>YEAR(StockData[[#This Row],[Date]])</f>
        <v>2005</v>
      </c>
      <c r="I1343" s="22">
        <f>(StockData[[#This Row],[Close]]-StockData[[#This Row],[Open]])/StockData[[#This Row],[Open]]</f>
        <v>-1.5238095238095238E-2</v>
      </c>
      <c r="J1343" s="34">
        <f>StockData[[#This Row],[Date]]</f>
        <v>38413</v>
      </c>
    </row>
    <row r="1344" spans="1:10" x14ac:dyDescent="0.3">
      <c r="A1344" s="6">
        <v>38414</v>
      </c>
      <c r="B1344" s="41">
        <v>10300</v>
      </c>
      <c r="C1344" s="41">
        <v>10520</v>
      </c>
      <c r="D1344" s="41">
        <v>10240</v>
      </c>
      <c r="E1344" s="41">
        <v>10380</v>
      </c>
      <c r="F1344" s="7">
        <v>30335000</v>
      </c>
      <c r="G1344" s="19" t="str">
        <f>TEXT(StockData[[#This Row],[Date]],"mmm")</f>
        <v>Mar</v>
      </c>
      <c r="H1344" s="19">
        <f>YEAR(StockData[[#This Row],[Date]])</f>
        <v>2005</v>
      </c>
      <c r="I1344" s="22">
        <f>(StockData[[#This Row],[Close]]-StockData[[#This Row],[Open]])/StockData[[#This Row],[Open]]</f>
        <v>7.7669902912621356E-3</v>
      </c>
      <c r="J1344" s="34">
        <f>StockData[[#This Row],[Date]]</f>
        <v>38414</v>
      </c>
    </row>
    <row r="1345" spans="1:10" x14ac:dyDescent="0.3">
      <c r="A1345" s="6">
        <v>38415</v>
      </c>
      <c r="B1345" s="41">
        <v>10340</v>
      </c>
      <c r="C1345" s="41">
        <v>10340</v>
      </c>
      <c r="D1345" s="41">
        <v>10160</v>
      </c>
      <c r="E1345" s="41">
        <v>10200</v>
      </c>
      <c r="F1345" s="7">
        <v>24410000</v>
      </c>
      <c r="G1345" s="19" t="str">
        <f>TEXT(StockData[[#This Row],[Date]],"mmm")</f>
        <v>Mar</v>
      </c>
      <c r="H1345" s="19">
        <f>YEAR(StockData[[#This Row],[Date]])</f>
        <v>2005</v>
      </c>
      <c r="I1345" s="22">
        <f>(StockData[[#This Row],[Close]]-StockData[[#This Row],[Open]])/StockData[[#This Row],[Open]]</f>
        <v>-1.3539651837524178E-2</v>
      </c>
      <c r="J1345" s="34">
        <f>StockData[[#This Row],[Date]]</f>
        <v>38415</v>
      </c>
    </row>
    <row r="1346" spans="1:10" x14ac:dyDescent="0.3">
      <c r="A1346" s="6">
        <v>38418</v>
      </c>
      <c r="B1346" s="41">
        <v>10300</v>
      </c>
      <c r="C1346" s="41">
        <v>10300</v>
      </c>
      <c r="D1346" s="41">
        <v>10000</v>
      </c>
      <c r="E1346" s="41">
        <v>10140</v>
      </c>
      <c r="F1346" s="7">
        <v>29515000</v>
      </c>
      <c r="G1346" s="19" t="str">
        <f>TEXT(StockData[[#This Row],[Date]],"mmm")</f>
        <v>Mar</v>
      </c>
      <c r="H1346" s="19">
        <f>YEAR(StockData[[#This Row],[Date]])</f>
        <v>2005</v>
      </c>
      <c r="I1346" s="22">
        <f>(StockData[[#This Row],[Close]]-StockData[[#This Row],[Open]])/StockData[[#This Row],[Open]]</f>
        <v>-1.5533980582524271E-2</v>
      </c>
      <c r="J1346" s="34">
        <f>StockData[[#This Row],[Date]]</f>
        <v>38418</v>
      </c>
    </row>
    <row r="1347" spans="1:10" x14ac:dyDescent="0.3">
      <c r="A1347" s="6">
        <v>38419</v>
      </c>
      <c r="B1347" s="41">
        <v>10140</v>
      </c>
      <c r="C1347" s="41">
        <v>10160</v>
      </c>
      <c r="D1347" s="41">
        <v>10000</v>
      </c>
      <c r="E1347" s="41">
        <v>10040</v>
      </c>
      <c r="F1347" s="7">
        <v>26380000</v>
      </c>
      <c r="G1347" s="19" t="str">
        <f>TEXT(StockData[[#This Row],[Date]],"mmm")</f>
        <v>Mar</v>
      </c>
      <c r="H1347" s="19">
        <f>YEAR(StockData[[#This Row],[Date]])</f>
        <v>2005</v>
      </c>
      <c r="I1347" s="22">
        <f>(StockData[[#This Row],[Close]]-StockData[[#This Row],[Open]])/StockData[[#This Row],[Open]]</f>
        <v>-9.8619329388560158E-3</v>
      </c>
      <c r="J1347" s="34">
        <f>StockData[[#This Row],[Date]]</f>
        <v>38419</v>
      </c>
    </row>
    <row r="1348" spans="1:10" x14ac:dyDescent="0.3">
      <c r="A1348" s="6">
        <v>38420</v>
      </c>
      <c r="B1348" s="41">
        <v>9980</v>
      </c>
      <c r="C1348" s="41">
        <v>10000</v>
      </c>
      <c r="D1348" s="41">
        <v>9830</v>
      </c>
      <c r="E1348" s="41">
        <v>10000</v>
      </c>
      <c r="F1348" s="7">
        <v>24890000</v>
      </c>
      <c r="G1348" s="19" t="str">
        <f>TEXT(StockData[[#This Row],[Date]],"mmm")</f>
        <v>Mar</v>
      </c>
      <c r="H1348" s="19">
        <f>YEAR(StockData[[#This Row],[Date]])</f>
        <v>2005</v>
      </c>
      <c r="I1348" s="22">
        <f>(StockData[[#This Row],[Close]]-StockData[[#This Row],[Open]])/StockData[[#This Row],[Open]]</f>
        <v>2.004008016032064E-3</v>
      </c>
      <c r="J1348" s="34">
        <f>StockData[[#This Row],[Date]]</f>
        <v>38420</v>
      </c>
    </row>
    <row r="1349" spans="1:10" x14ac:dyDescent="0.3">
      <c r="A1349" s="6">
        <v>38421</v>
      </c>
      <c r="B1349" s="41">
        <v>10060</v>
      </c>
      <c r="C1349" s="41">
        <v>10160</v>
      </c>
      <c r="D1349" s="41">
        <v>9990</v>
      </c>
      <c r="E1349" s="41">
        <v>9990</v>
      </c>
      <c r="F1349" s="7">
        <v>31630000</v>
      </c>
      <c r="G1349" s="19" t="str">
        <f>TEXT(StockData[[#This Row],[Date]],"mmm")</f>
        <v>Mar</v>
      </c>
      <c r="H1349" s="19">
        <f>YEAR(StockData[[#This Row],[Date]])</f>
        <v>2005</v>
      </c>
      <c r="I1349" s="22">
        <f>(StockData[[#This Row],[Close]]-StockData[[#This Row],[Open]])/StockData[[#This Row],[Open]]</f>
        <v>-6.958250497017893E-3</v>
      </c>
      <c r="J1349" s="34">
        <f>StockData[[#This Row],[Date]]</f>
        <v>38421</v>
      </c>
    </row>
    <row r="1350" spans="1:10" x14ac:dyDescent="0.3">
      <c r="A1350" s="6">
        <v>38422</v>
      </c>
      <c r="B1350" s="41">
        <v>10140</v>
      </c>
      <c r="C1350" s="41">
        <v>10380</v>
      </c>
      <c r="D1350" s="41">
        <v>10080</v>
      </c>
      <c r="E1350" s="41">
        <v>10380</v>
      </c>
      <c r="F1350" s="7">
        <v>32010000</v>
      </c>
      <c r="G1350" s="19" t="str">
        <f>TEXT(StockData[[#This Row],[Date]],"mmm")</f>
        <v>Mar</v>
      </c>
      <c r="H1350" s="19">
        <f>YEAR(StockData[[#This Row],[Date]])</f>
        <v>2005</v>
      </c>
      <c r="I1350" s="22">
        <f>(StockData[[#This Row],[Close]]-StockData[[#This Row],[Open]])/StockData[[#This Row],[Open]]</f>
        <v>2.3668639053254437E-2</v>
      </c>
      <c r="J1350" s="34">
        <f>StockData[[#This Row],[Date]]</f>
        <v>38422</v>
      </c>
    </row>
    <row r="1351" spans="1:10" x14ac:dyDescent="0.3">
      <c r="A1351" s="6">
        <v>38425</v>
      </c>
      <c r="B1351" s="41">
        <v>10260</v>
      </c>
      <c r="C1351" s="41">
        <v>10320</v>
      </c>
      <c r="D1351" s="41">
        <v>10160</v>
      </c>
      <c r="E1351" s="41">
        <v>10200</v>
      </c>
      <c r="F1351" s="7">
        <v>20845000</v>
      </c>
      <c r="G1351" s="19" t="str">
        <f>TEXT(StockData[[#This Row],[Date]],"mmm")</f>
        <v>Mar</v>
      </c>
      <c r="H1351" s="19">
        <f>YEAR(StockData[[#This Row],[Date]])</f>
        <v>2005</v>
      </c>
      <c r="I1351" s="22">
        <f>(StockData[[#This Row],[Close]]-StockData[[#This Row],[Open]])/StockData[[#This Row],[Open]]</f>
        <v>-5.8479532163742687E-3</v>
      </c>
      <c r="J1351" s="34">
        <f>StockData[[#This Row],[Date]]</f>
        <v>38425</v>
      </c>
    </row>
    <row r="1352" spans="1:10" x14ac:dyDescent="0.3">
      <c r="A1352" s="6">
        <v>38426</v>
      </c>
      <c r="B1352" s="41">
        <v>10240</v>
      </c>
      <c r="C1352" s="41">
        <v>10280</v>
      </c>
      <c r="D1352" s="41">
        <v>9980</v>
      </c>
      <c r="E1352" s="41">
        <v>10040</v>
      </c>
      <c r="F1352" s="7">
        <v>25030000</v>
      </c>
      <c r="G1352" s="19" t="str">
        <f>TEXT(StockData[[#This Row],[Date]],"mmm")</f>
        <v>Mar</v>
      </c>
      <c r="H1352" s="19">
        <f>YEAR(StockData[[#This Row],[Date]])</f>
        <v>2005</v>
      </c>
      <c r="I1352" s="22">
        <f>(StockData[[#This Row],[Close]]-StockData[[#This Row],[Open]])/StockData[[#This Row],[Open]]</f>
        <v>-1.953125E-2</v>
      </c>
      <c r="J1352" s="34">
        <f>StockData[[#This Row],[Date]]</f>
        <v>38426</v>
      </c>
    </row>
    <row r="1353" spans="1:10" x14ac:dyDescent="0.3">
      <c r="A1353" s="6">
        <v>38427</v>
      </c>
      <c r="B1353" s="41">
        <v>9980</v>
      </c>
      <c r="C1353" s="41">
        <v>10080</v>
      </c>
      <c r="D1353" s="41">
        <v>9910</v>
      </c>
      <c r="E1353" s="41">
        <v>10060</v>
      </c>
      <c r="F1353" s="7">
        <v>18545000</v>
      </c>
      <c r="G1353" s="19" t="str">
        <f>TEXT(StockData[[#This Row],[Date]],"mmm")</f>
        <v>Mar</v>
      </c>
      <c r="H1353" s="19">
        <f>YEAR(StockData[[#This Row],[Date]])</f>
        <v>2005</v>
      </c>
      <c r="I1353" s="22">
        <f>(StockData[[#This Row],[Close]]-StockData[[#This Row],[Open]])/StockData[[#This Row],[Open]]</f>
        <v>8.0160320641282558E-3</v>
      </c>
      <c r="J1353" s="34">
        <f>StockData[[#This Row],[Date]]</f>
        <v>38427</v>
      </c>
    </row>
    <row r="1354" spans="1:10" x14ac:dyDescent="0.3">
      <c r="A1354" s="6">
        <v>38428</v>
      </c>
      <c r="B1354" s="41">
        <v>9860</v>
      </c>
      <c r="C1354" s="41">
        <v>9970</v>
      </c>
      <c r="D1354" s="41">
        <v>9840</v>
      </c>
      <c r="E1354" s="41">
        <v>9920</v>
      </c>
      <c r="F1354" s="7">
        <v>20875000</v>
      </c>
      <c r="G1354" s="19" t="str">
        <f>TEXT(StockData[[#This Row],[Date]],"mmm")</f>
        <v>Mar</v>
      </c>
      <c r="H1354" s="19">
        <f>YEAR(StockData[[#This Row],[Date]])</f>
        <v>2005</v>
      </c>
      <c r="I1354" s="22">
        <f>(StockData[[#This Row],[Close]]-StockData[[#This Row],[Open]])/StockData[[#This Row],[Open]]</f>
        <v>6.0851926977687626E-3</v>
      </c>
      <c r="J1354" s="34">
        <f>StockData[[#This Row],[Date]]</f>
        <v>38428</v>
      </c>
    </row>
    <row r="1355" spans="1:10" x14ac:dyDescent="0.3">
      <c r="A1355" s="6">
        <v>38429</v>
      </c>
      <c r="B1355" s="41">
        <v>9860</v>
      </c>
      <c r="C1355" s="41">
        <v>9960</v>
      </c>
      <c r="D1355" s="41">
        <v>9860</v>
      </c>
      <c r="E1355" s="41">
        <v>9900</v>
      </c>
      <c r="F1355" s="7">
        <v>12750000</v>
      </c>
      <c r="G1355" s="19" t="str">
        <f>TEXT(StockData[[#This Row],[Date]],"mmm")</f>
        <v>Mar</v>
      </c>
      <c r="H1355" s="19">
        <f>YEAR(StockData[[#This Row],[Date]])</f>
        <v>2005</v>
      </c>
      <c r="I1355" s="22">
        <f>(StockData[[#This Row],[Close]]-StockData[[#This Row],[Open]])/StockData[[#This Row],[Open]]</f>
        <v>4.0567951318458417E-3</v>
      </c>
      <c r="J1355" s="34">
        <f>StockData[[#This Row],[Date]]</f>
        <v>38429</v>
      </c>
    </row>
    <row r="1356" spans="1:10" x14ac:dyDescent="0.3">
      <c r="A1356" s="6">
        <v>38432</v>
      </c>
      <c r="B1356" s="41">
        <v>9830</v>
      </c>
      <c r="C1356" s="41">
        <v>9980</v>
      </c>
      <c r="D1356" s="41">
        <v>9800</v>
      </c>
      <c r="E1356" s="41">
        <v>9840</v>
      </c>
      <c r="F1356" s="7">
        <v>16770000</v>
      </c>
      <c r="G1356" s="19" t="str">
        <f>TEXT(StockData[[#This Row],[Date]],"mmm")</f>
        <v>Mar</v>
      </c>
      <c r="H1356" s="19">
        <f>YEAR(StockData[[#This Row],[Date]])</f>
        <v>2005</v>
      </c>
      <c r="I1356" s="22">
        <f>(StockData[[#This Row],[Close]]-StockData[[#This Row],[Open]])/StockData[[#This Row],[Open]]</f>
        <v>1.017293997965412E-3</v>
      </c>
      <c r="J1356" s="34">
        <f>StockData[[#This Row],[Date]]</f>
        <v>38432</v>
      </c>
    </row>
    <row r="1357" spans="1:10" x14ac:dyDescent="0.3">
      <c r="A1357" s="6">
        <v>38433</v>
      </c>
      <c r="B1357" s="41">
        <v>9860</v>
      </c>
      <c r="C1357" s="41">
        <v>10020</v>
      </c>
      <c r="D1357" s="41">
        <v>9790</v>
      </c>
      <c r="E1357" s="41">
        <v>9920</v>
      </c>
      <c r="F1357" s="7">
        <v>15795000</v>
      </c>
      <c r="G1357" s="19" t="str">
        <f>TEXT(StockData[[#This Row],[Date]],"mmm")</f>
        <v>Mar</v>
      </c>
      <c r="H1357" s="19">
        <f>YEAR(StockData[[#This Row],[Date]])</f>
        <v>2005</v>
      </c>
      <c r="I1357" s="22">
        <f>(StockData[[#This Row],[Close]]-StockData[[#This Row],[Open]])/StockData[[#This Row],[Open]]</f>
        <v>6.0851926977687626E-3</v>
      </c>
      <c r="J1357" s="34">
        <f>StockData[[#This Row],[Date]]</f>
        <v>38433</v>
      </c>
    </row>
    <row r="1358" spans="1:10" x14ac:dyDescent="0.3">
      <c r="A1358" s="6">
        <v>38434</v>
      </c>
      <c r="B1358" s="41">
        <v>9860</v>
      </c>
      <c r="C1358" s="41">
        <v>9990</v>
      </c>
      <c r="D1358" s="41">
        <v>9830</v>
      </c>
      <c r="E1358" s="41">
        <v>9970</v>
      </c>
      <c r="F1358" s="7">
        <v>15920000</v>
      </c>
      <c r="G1358" s="19" t="str">
        <f>TEXT(StockData[[#This Row],[Date]],"mmm")</f>
        <v>Mar</v>
      </c>
      <c r="H1358" s="19">
        <f>YEAR(StockData[[#This Row],[Date]])</f>
        <v>2005</v>
      </c>
      <c r="I1358" s="22">
        <f>(StockData[[#This Row],[Close]]-StockData[[#This Row],[Open]])/StockData[[#This Row],[Open]]</f>
        <v>1.1156186612576065E-2</v>
      </c>
      <c r="J1358" s="34">
        <f>StockData[[#This Row],[Date]]</f>
        <v>38434</v>
      </c>
    </row>
    <row r="1359" spans="1:10" x14ac:dyDescent="0.3">
      <c r="A1359" s="6">
        <v>38435</v>
      </c>
      <c r="B1359" s="41">
        <v>10020</v>
      </c>
      <c r="C1359" s="41">
        <v>10120</v>
      </c>
      <c r="D1359" s="41">
        <v>9950</v>
      </c>
      <c r="E1359" s="41">
        <v>10060</v>
      </c>
      <c r="F1359" s="7">
        <v>20100000</v>
      </c>
      <c r="G1359" s="19" t="str">
        <f>TEXT(StockData[[#This Row],[Date]],"mmm")</f>
        <v>Mar</v>
      </c>
      <c r="H1359" s="19">
        <f>YEAR(StockData[[#This Row],[Date]])</f>
        <v>2005</v>
      </c>
      <c r="I1359" s="22">
        <f>(StockData[[#This Row],[Close]]-StockData[[#This Row],[Open]])/StockData[[#This Row],[Open]]</f>
        <v>3.9920159680638719E-3</v>
      </c>
      <c r="J1359" s="34">
        <f>StockData[[#This Row],[Date]]</f>
        <v>38435</v>
      </c>
    </row>
    <row r="1360" spans="1:10" x14ac:dyDescent="0.3">
      <c r="A1360" s="6">
        <v>38436</v>
      </c>
      <c r="B1360" s="41">
        <v>10100</v>
      </c>
      <c r="C1360" s="41">
        <v>10120</v>
      </c>
      <c r="D1360" s="41">
        <v>10000</v>
      </c>
      <c r="E1360" s="41">
        <v>10100</v>
      </c>
      <c r="F1360" s="7">
        <v>10875000</v>
      </c>
      <c r="G1360" s="19" t="str">
        <f>TEXT(StockData[[#This Row],[Date]],"mmm")</f>
        <v>Mar</v>
      </c>
      <c r="H1360" s="19">
        <f>YEAR(StockData[[#This Row],[Date]])</f>
        <v>2005</v>
      </c>
      <c r="I1360" s="22">
        <f>(StockData[[#This Row],[Close]]-StockData[[#This Row],[Open]])/StockData[[#This Row],[Open]]</f>
        <v>0</v>
      </c>
      <c r="J1360" s="34">
        <f>StockData[[#This Row],[Date]]</f>
        <v>38436</v>
      </c>
    </row>
    <row r="1361" spans="1:10" x14ac:dyDescent="0.3">
      <c r="A1361" s="6">
        <v>38439</v>
      </c>
      <c r="B1361" s="41">
        <v>10200</v>
      </c>
      <c r="C1361" s="41">
        <v>10220</v>
      </c>
      <c r="D1361" s="41">
        <v>10140</v>
      </c>
      <c r="E1361" s="41">
        <v>10200</v>
      </c>
      <c r="F1361" s="7">
        <v>8980000</v>
      </c>
      <c r="G1361" s="19" t="str">
        <f>TEXT(StockData[[#This Row],[Date]],"mmm")</f>
        <v>Mar</v>
      </c>
      <c r="H1361" s="19">
        <f>YEAR(StockData[[#This Row],[Date]])</f>
        <v>2005</v>
      </c>
      <c r="I1361" s="22">
        <f>(StockData[[#This Row],[Close]]-StockData[[#This Row],[Open]])/StockData[[#This Row],[Open]]</f>
        <v>0</v>
      </c>
      <c r="J1361" s="34">
        <f>StockData[[#This Row],[Date]]</f>
        <v>38439</v>
      </c>
    </row>
    <row r="1362" spans="1:10" x14ac:dyDescent="0.3">
      <c r="A1362" s="6">
        <v>38440</v>
      </c>
      <c r="B1362" s="41">
        <v>10200</v>
      </c>
      <c r="C1362" s="41">
        <v>10220</v>
      </c>
      <c r="D1362" s="41">
        <v>10000</v>
      </c>
      <c r="E1362" s="41">
        <v>10040</v>
      </c>
      <c r="F1362" s="7">
        <v>16855000</v>
      </c>
      <c r="G1362" s="19" t="str">
        <f>TEXT(StockData[[#This Row],[Date]],"mmm")</f>
        <v>Mar</v>
      </c>
      <c r="H1362" s="19">
        <f>YEAR(StockData[[#This Row],[Date]])</f>
        <v>2005</v>
      </c>
      <c r="I1362" s="22">
        <f>(StockData[[#This Row],[Close]]-StockData[[#This Row],[Open]])/StockData[[#This Row],[Open]]</f>
        <v>-1.5686274509803921E-2</v>
      </c>
      <c r="J1362" s="34">
        <f>StockData[[#This Row],[Date]]</f>
        <v>38440</v>
      </c>
    </row>
    <row r="1363" spans="1:10" x14ac:dyDescent="0.3">
      <c r="A1363" s="6">
        <v>38441</v>
      </c>
      <c r="B1363" s="41">
        <v>9880</v>
      </c>
      <c r="C1363" s="41">
        <v>9990</v>
      </c>
      <c r="D1363" s="41">
        <v>9880</v>
      </c>
      <c r="E1363" s="41">
        <v>9960</v>
      </c>
      <c r="F1363" s="7">
        <v>18145000</v>
      </c>
      <c r="G1363" s="19" t="str">
        <f>TEXT(StockData[[#This Row],[Date]],"mmm")</f>
        <v>Mar</v>
      </c>
      <c r="H1363" s="19">
        <f>YEAR(StockData[[#This Row],[Date]])</f>
        <v>2005</v>
      </c>
      <c r="I1363" s="22">
        <f>(StockData[[#This Row],[Close]]-StockData[[#This Row],[Open]])/StockData[[#This Row],[Open]]</f>
        <v>8.0971659919028341E-3</v>
      </c>
      <c r="J1363" s="34">
        <f>StockData[[#This Row],[Date]]</f>
        <v>38441</v>
      </c>
    </row>
    <row r="1364" spans="1:10" x14ac:dyDescent="0.3">
      <c r="A1364" s="6">
        <v>38442</v>
      </c>
      <c r="B1364" s="41">
        <v>10120</v>
      </c>
      <c r="C1364" s="41">
        <v>10140</v>
      </c>
      <c r="D1364" s="41">
        <v>10020</v>
      </c>
      <c r="E1364" s="41">
        <v>10040</v>
      </c>
      <c r="F1364" s="7">
        <v>17335000</v>
      </c>
      <c r="G1364" s="19" t="str">
        <f>TEXT(StockData[[#This Row],[Date]],"mmm")</f>
        <v>Mar</v>
      </c>
      <c r="H1364" s="19">
        <f>YEAR(StockData[[#This Row],[Date]])</f>
        <v>2005</v>
      </c>
      <c r="I1364" s="22">
        <f>(StockData[[#This Row],[Close]]-StockData[[#This Row],[Open]])/StockData[[#This Row],[Open]]</f>
        <v>-7.9051383399209481E-3</v>
      </c>
      <c r="J1364" s="34">
        <f>StockData[[#This Row],[Date]]</f>
        <v>38442</v>
      </c>
    </row>
    <row r="1365" spans="1:10" x14ac:dyDescent="0.3">
      <c r="A1365" s="6">
        <v>38443</v>
      </c>
      <c r="B1365" s="41">
        <v>10040</v>
      </c>
      <c r="C1365" s="41">
        <v>10320</v>
      </c>
      <c r="D1365" s="41">
        <v>10000</v>
      </c>
      <c r="E1365" s="41">
        <v>10240</v>
      </c>
      <c r="F1365" s="7">
        <v>22655000</v>
      </c>
      <c r="G1365" s="19" t="str">
        <f>TEXT(StockData[[#This Row],[Date]],"mmm")</f>
        <v>Apr</v>
      </c>
      <c r="H1365" s="19">
        <f>YEAR(StockData[[#This Row],[Date]])</f>
        <v>2005</v>
      </c>
      <c r="I1365" s="22">
        <f>(StockData[[#This Row],[Close]]-StockData[[#This Row],[Open]])/StockData[[#This Row],[Open]]</f>
        <v>1.9920318725099601E-2</v>
      </c>
      <c r="J1365" s="34">
        <f>StockData[[#This Row],[Date]]</f>
        <v>38443</v>
      </c>
    </row>
    <row r="1366" spans="1:10" x14ac:dyDescent="0.3">
      <c r="A1366" s="6">
        <v>38446</v>
      </c>
      <c r="B1366" s="41">
        <v>10240</v>
      </c>
      <c r="C1366" s="41">
        <v>10340</v>
      </c>
      <c r="D1366" s="41">
        <v>10200</v>
      </c>
      <c r="E1366" s="41">
        <v>10340</v>
      </c>
      <c r="F1366" s="7">
        <v>17215000</v>
      </c>
      <c r="G1366" s="19" t="str">
        <f>TEXT(StockData[[#This Row],[Date]],"mmm")</f>
        <v>Apr</v>
      </c>
      <c r="H1366" s="19">
        <f>YEAR(StockData[[#This Row],[Date]])</f>
        <v>2005</v>
      </c>
      <c r="I1366" s="22">
        <f>(StockData[[#This Row],[Close]]-StockData[[#This Row],[Open]])/StockData[[#This Row],[Open]]</f>
        <v>9.765625E-3</v>
      </c>
      <c r="J1366" s="34">
        <f>StockData[[#This Row],[Date]]</f>
        <v>38446</v>
      </c>
    </row>
    <row r="1367" spans="1:10" x14ac:dyDescent="0.3">
      <c r="A1367" s="6">
        <v>38447</v>
      </c>
      <c r="B1367" s="41">
        <v>10340</v>
      </c>
      <c r="C1367" s="41">
        <v>10340</v>
      </c>
      <c r="D1367" s="41">
        <v>10340</v>
      </c>
      <c r="E1367" s="41">
        <v>10340</v>
      </c>
      <c r="F1367" s="7">
        <v>0</v>
      </c>
      <c r="G1367" s="19" t="str">
        <f>TEXT(StockData[[#This Row],[Date]],"mmm")</f>
        <v>Apr</v>
      </c>
      <c r="H1367" s="19">
        <f>YEAR(StockData[[#This Row],[Date]])</f>
        <v>2005</v>
      </c>
      <c r="I1367" s="22">
        <f>(StockData[[#This Row],[Close]]-StockData[[#This Row],[Open]])/StockData[[#This Row],[Open]]</f>
        <v>0</v>
      </c>
      <c r="J1367" s="34">
        <f>StockData[[#This Row],[Date]]</f>
        <v>38447</v>
      </c>
    </row>
    <row r="1368" spans="1:10" x14ac:dyDescent="0.3">
      <c r="A1368" s="6">
        <v>38448</v>
      </c>
      <c r="B1368" s="41">
        <v>10360</v>
      </c>
      <c r="C1368" s="41">
        <v>10400</v>
      </c>
      <c r="D1368" s="41">
        <v>10200</v>
      </c>
      <c r="E1368" s="41">
        <v>10360</v>
      </c>
      <c r="F1368" s="7">
        <v>20505000</v>
      </c>
      <c r="G1368" s="19" t="str">
        <f>TEXT(StockData[[#This Row],[Date]],"mmm")</f>
        <v>Apr</v>
      </c>
      <c r="H1368" s="19">
        <f>YEAR(StockData[[#This Row],[Date]])</f>
        <v>2005</v>
      </c>
      <c r="I1368" s="22">
        <f>(StockData[[#This Row],[Close]]-StockData[[#This Row],[Open]])/StockData[[#This Row],[Open]]</f>
        <v>0</v>
      </c>
      <c r="J1368" s="34">
        <f>StockData[[#This Row],[Date]]</f>
        <v>38448</v>
      </c>
    </row>
    <row r="1369" spans="1:10" x14ac:dyDescent="0.3">
      <c r="A1369" s="6">
        <v>38449</v>
      </c>
      <c r="B1369" s="41">
        <v>10360</v>
      </c>
      <c r="C1369" s="41">
        <v>10400</v>
      </c>
      <c r="D1369" s="41">
        <v>10300</v>
      </c>
      <c r="E1369" s="41">
        <v>10360</v>
      </c>
      <c r="F1369" s="7">
        <v>17855000</v>
      </c>
      <c r="G1369" s="19" t="str">
        <f>TEXT(StockData[[#This Row],[Date]],"mmm")</f>
        <v>Apr</v>
      </c>
      <c r="H1369" s="19">
        <f>YEAR(StockData[[#This Row],[Date]])</f>
        <v>2005</v>
      </c>
      <c r="I1369" s="22">
        <f>(StockData[[#This Row],[Close]]-StockData[[#This Row],[Open]])/StockData[[#This Row],[Open]]</f>
        <v>0</v>
      </c>
      <c r="J1369" s="34">
        <f>StockData[[#This Row],[Date]]</f>
        <v>38449</v>
      </c>
    </row>
    <row r="1370" spans="1:10" x14ac:dyDescent="0.3">
      <c r="A1370" s="6">
        <v>38450</v>
      </c>
      <c r="B1370" s="41">
        <v>10480</v>
      </c>
      <c r="C1370" s="41">
        <v>10500</v>
      </c>
      <c r="D1370" s="41">
        <v>10400</v>
      </c>
      <c r="E1370" s="41">
        <v>10440</v>
      </c>
      <c r="F1370" s="7">
        <v>13945000</v>
      </c>
      <c r="G1370" s="19" t="str">
        <f>TEXT(StockData[[#This Row],[Date]],"mmm")</f>
        <v>Apr</v>
      </c>
      <c r="H1370" s="19">
        <f>YEAR(StockData[[#This Row],[Date]])</f>
        <v>2005</v>
      </c>
      <c r="I1370" s="22">
        <f>(StockData[[#This Row],[Close]]-StockData[[#This Row],[Open]])/StockData[[#This Row],[Open]]</f>
        <v>-3.8167938931297708E-3</v>
      </c>
      <c r="J1370" s="34">
        <f>StockData[[#This Row],[Date]]</f>
        <v>38450</v>
      </c>
    </row>
    <row r="1371" spans="1:10" x14ac:dyDescent="0.3">
      <c r="A1371" s="6">
        <v>38453</v>
      </c>
      <c r="B1371" s="41">
        <v>10440</v>
      </c>
      <c r="C1371" s="41">
        <v>10440</v>
      </c>
      <c r="D1371" s="41">
        <v>10320</v>
      </c>
      <c r="E1371" s="41">
        <v>10340</v>
      </c>
      <c r="F1371" s="7">
        <v>9565000</v>
      </c>
      <c r="G1371" s="19" t="str">
        <f>TEXT(StockData[[#This Row],[Date]],"mmm")</f>
        <v>Apr</v>
      </c>
      <c r="H1371" s="19">
        <f>YEAR(StockData[[#This Row],[Date]])</f>
        <v>2005</v>
      </c>
      <c r="I1371" s="22">
        <f>(StockData[[#This Row],[Close]]-StockData[[#This Row],[Open]])/StockData[[#This Row],[Open]]</f>
        <v>-9.5785440613026813E-3</v>
      </c>
      <c r="J1371" s="34">
        <f>StockData[[#This Row],[Date]]</f>
        <v>38453</v>
      </c>
    </row>
    <row r="1372" spans="1:10" x14ac:dyDescent="0.3">
      <c r="A1372" s="6">
        <v>38454</v>
      </c>
      <c r="B1372" s="41">
        <v>10320</v>
      </c>
      <c r="C1372" s="41">
        <v>10400</v>
      </c>
      <c r="D1372" s="41">
        <v>10260</v>
      </c>
      <c r="E1372" s="41">
        <v>10400</v>
      </c>
      <c r="F1372" s="7">
        <v>10385000</v>
      </c>
      <c r="G1372" s="19" t="str">
        <f>TEXT(StockData[[#This Row],[Date]],"mmm")</f>
        <v>Apr</v>
      </c>
      <c r="H1372" s="19">
        <f>YEAR(StockData[[#This Row],[Date]])</f>
        <v>2005</v>
      </c>
      <c r="I1372" s="22">
        <f>(StockData[[#This Row],[Close]]-StockData[[#This Row],[Open]])/StockData[[#This Row],[Open]]</f>
        <v>7.7519379844961239E-3</v>
      </c>
      <c r="J1372" s="34">
        <f>StockData[[#This Row],[Date]]</f>
        <v>38454</v>
      </c>
    </row>
    <row r="1373" spans="1:10" x14ac:dyDescent="0.3">
      <c r="A1373" s="6">
        <v>38455</v>
      </c>
      <c r="B1373" s="41">
        <v>10360</v>
      </c>
      <c r="C1373" s="41">
        <v>10400</v>
      </c>
      <c r="D1373" s="41">
        <v>10320</v>
      </c>
      <c r="E1373" s="41">
        <v>10360</v>
      </c>
      <c r="F1373" s="7">
        <v>10675000</v>
      </c>
      <c r="G1373" s="19" t="str">
        <f>TEXT(StockData[[#This Row],[Date]],"mmm")</f>
        <v>Apr</v>
      </c>
      <c r="H1373" s="19">
        <f>YEAR(StockData[[#This Row],[Date]])</f>
        <v>2005</v>
      </c>
      <c r="I1373" s="22">
        <f>(StockData[[#This Row],[Close]]-StockData[[#This Row],[Open]])/StockData[[#This Row],[Open]]</f>
        <v>0</v>
      </c>
      <c r="J1373" s="34">
        <f>StockData[[#This Row],[Date]]</f>
        <v>38455</v>
      </c>
    </row>
    <row r="1374" spans="1:10" x14ac:dyDescent="0.3">
      <c r="A1374" s="6">
        <v>38456</v>
      </c>
      <c r="B1374" s="41">
        <v>10260</v>
      </c>
      <c r="C1374" s="41">
        <v>10280</v>
      </c>
      <c r="D1374" s="41">
        <v>10040</v>
      </c>
      <c r="E1374" s="41">
        <v>10040</v>
      </c>
      <c r="F1374" s="7">
        <v>33175000</v>
      </c>
      <c r="G1374" s="19" t="str">
        <f>TEXT(StockData[[#This Row],[Date]],"mmm")</f>
        <v>Apr</v>
      </c>
      <c r="H1374" s="19">
        <f>YEAR(StockData[[#This Row],[Date]])</f>
        <v>2005</v>
      </c>
      <c r="I1374" s="22">
        <f>(StockData[[#This Row],[Close]]-StockData[[#This Row],[Open]])/StockData[[#This Row],[Open]]</f>
        <v>-2.1442495126705652E-2</v>
      </c>
      <c r="J1374" s="34">
        <f>StockData[[#This Row],[Date]]</f>
        <v>38456</v>
      </c>
    </row>
    <row r="1375" spans="1:10" x14ac:dyDescent="0.3">
      <c r="A1375" s="6">
        <v>38457</v>
      </c>
      <c r="B1375" s="41">
        <v>10000</v>
      </c>
      <c r="C1375" s="41">
        <v>10040</v>
      </c>
      <c r="D1375" s="41">
        <v>9780</v>
      </c>
      <c r="E1375" s="41">
        <v>9830</v>
      </c>
      <c r="F1375" s="7">
        <v>43345000</v>
      </c>
      <c r="G1375" s="19" t="str">
        <f>TEXT(StockData[[#This Row],[Date]],"mmm")</f>
        <v>Apr</v>
      </c>
      <c r="H1375" s="19">
        <f>YEAR(StockData[[#This Row],[Date]])</f>
        <v>2005</v>
      </c>
      <c r="I1375" s="22">
        <f>(StockData[[#This Row],[Close]]-StockData[[#This Row],[Open]])/StockData[[#This Row],[Open]]</f>
        <v>-1.7000000000000001E-2</v>
      </c>
      <c r="J1375" s="34">
        <f>StockData[[#This Row],[Date]]</f>
        <v>38457</v>
      </c>
    </row>
    <row r="1376" spans="1:10" x14ac:dyDescent="0.3">
      <c r="A1376" s="6">
        <v>38460</v>
      </c>
      <c r="B1376" s="41">
        <v>9470</v>
      </c>
      <c r="C1376" s="41">
        <v>9630</v>
      </c>
      <c r="D1376" s="41">
        <v>9440</v>
      </c>
      <c r="E1376" s="41">
        <v>9520</v>
      </c>
      <c r="F1376" s="7">
        <v>43245000</v>
      </c>
      <c r="G1376" s="19" t="str">
        <f>TEXT(StockData[[#This Row],[Date]],"mmm")</f>
        <v>Apr</v>
      </c>
      <c r="H1376" s="19">
        <f>YEAR(StockData[[#This Row],[Date]])</f>
        <v>2005</v>
      </c>
      <c r="I1376" s="22">
        <f>(StockData[[#This Row],[Close]]-StockData[[#This Row],[Open]])/StockData[[#This Row],[Open]]</f>
        <v>5.279831045406547E-3</v>
      </c>
      <c r="J1376" s="34">
        <f>StockData[[#This Row],[Date]]</f>
        <v>38460</v>
      </c>
    </row>
    <row r="1377" spans="1:10" x14ac:dyDescent="0.3">
      <c r="A1377" s="6">
        <v>38461</v>
      </c>
      <c r="B1377" s="41">
        <v>9540</v>
      </c>
      <c r="C1377" s="41">
        <v>9600</v>
      </c>
      <c r="D1377" s="41">
        <v>9480</v>
      </c>
      <c r="E1377" s="41">
        <v>9480</v>
      </c>
      <c r="F1377" s="7">
        <v>30145000</v>
      </c>
      <c r="G1377" s="19" t="str">
        <f>TEXT(StockData[[#This Row],[Date]],"mmm")</f>
        <v>Apr</v>
      </c>
      <c r="H1377" s="19">
        <f>YEAR(StockData[[#This Row],[Date]])</f>
        <v>2005</v>
      </c>
      <c r="I1377" s="22">
        <f>(StockData[[#This Row],[Close]]-StockData[[#This Row],[Open]])/StockData[[#This Row],[Open]]</f>
        <v>-6.2893081761006293E-3</v>
      </c>
      <c r="J1377" s="34">
        <f>StockData[[#This Row],[Date]]</f>
        <v>38461</v>
      </c>
    </row>
    <row r="1378" spans="1:10" x14ac:dyDescent="0.3">
      <c r="A1378" s="6">
        <v>38462</v>
      </c>
      <c r="B1378" s="41">
        <v>9570</v>
      </c>
      <c r="C1378" s="41">
        <v>9660</v>
      </c>
      <c r="D1378" s="41">
        <v>9380</v>
      </c>
      <c r="E1378" s="41">
        <v>9400</v>
      </c>
      <c r="F1378" s="7">
        <v>32885000</v>
      </c>
      <c r="G1378" s="19" t="str">
        <f>TEXT(StockData[[#This Row],[Date]],"mmm")</f>
        <v>Apr</v>
      </c>
      <c r="H1378" s="19">
        <f>YEAR(StockData[[#This Row],[Date]])</f>
        <v>2005</v>
      </c>
      <c r="I1378" s="22">
        <f>(StockData[[#This Row],[Close]]-StockData[[#This Row],[Open]])/StockData[[#This Row],[Open]]</f>
        <v>-1.7763845350052248E-2</v>
      </c>
      <c r="J1378" s="34">
        <f>StockData[[#This Row],[Date]]</f>
        <v>38462</v>
      </c>
    </row>
    <row r="1379" spans="1:10" x14ac:dyDescent="0.3">
      <c r="A1379" s="6">
        <v>38463</v>
      </c>
      <c r="B1379" s="41">
        <v>9240</v>
      </c>
      <c r="C1379" s="41">
        <v>9400</v>
      </c>
      <c r="D1379" s="41">
        <v>9150</v>
      </c>
      <c r="E1379" s="41">
        <v>9320</v>
      </c>
      <c r="F1379" s="7">
        <v>29320000</v>
      </c>
      <c r="G1379" s="19" t="str">
        <f>TEXT(StockData[[#This Row],[Date]],"mmm")</f>
        <v>Apr</v>
      </c>
      <c r="H1379" s="19">
        <f>YEAR(StockData[[#This Row],[Date]])</f>
        <v>2005</v>
      </c>
      <c r="I1379" s="22">
        <f>(StockData[[#This Row],[Close]]-StockData[[#This Row],[Open]])/StockData[[#This Row],[Open]]</f>
        <v>8.658008658008658E-3</v>
      </c>
      <c r="J1379" s="34">
        <f>StockData[[#This Row],[Date]]</f>
        <v>38463</v>
      </c>
    </row>
    <row r="1380" spans="1:10" x14ac:dyDescent="0.3">
      <c r="A1380" s="6">
        <v>38464</v>
      </c>
      <c r="B1380" s="41">
        <v>9500</v>
      </c>
      <c r="C1380" s="41">
        <v>9520</v>
      </c>
      <c r="D1380" s="41">
        <v>9340</v>
      </c>
      <c r="E1380" s="41">
        <v>9340</v>
      </c>
      <c r="F1380" s="7">
        <v>16725000</v>
      </c>
      <c r="G1380" s="19" t="str">
        <f>TEXT(StockData[[#This Row],[Date]],"mmm")</f>
        <v>Apr</v>
      </c>
      <c r="H1380" s="19">
        <f>YEAR(StockData[[#This Row],[Date]])</f>
        <v>2005</v>
      </c>
      <c r="I1380" s="22">
        <f>(StockData[[#This Row],[Close]]-StockData[[#This Row],[Open]])/StockData[[#This Row],[Open]]</f>
        <v>-1.6842105263157894E-2</v>
      </c>
      <c r="J1380" s="34">
        <f>StockData[[#This Row],[Date]]</f>
        <v>38464</v>
      </c>
    </row>
    <row r="1381" spans="1:10" x14ac:dyDescent="0.3">
      <c r="A1381" s="6">
        <v>38467</v>
      </c>
      <c r="B1381" s="41">
        <v>9240</v>
      </c>
      <c r="C1381" s="41">
        <v>9490</v>
      </c>
      <c r="D1381" s="41">
        <v>9240</v>
      </c>
      <c r="E1381" s="41">
        <v>9490</v>
      </c>
      <c r="F1381" s="7">
        <v>16435000</v>
      </c>
      <c r="G1381" s="19" t="str">
        <f>TEXT(StockData[[#This Row],[Date]],"mmm")</f>
        <v>Apr</v>
      </c>
      <c r="H1381" s="19">
        <f>YEAR(StockData[[#This Row],[Date]])</f>
        <v>2005</v>
      </c>
      <c r="I1381" s="22">
        <f>(StockData[[#This Row],[Close]]-StockData[[#This Row],[Open]])/StockData[[#This Row],[Open]]</f>
        <v>2.7056277056277056E-2</v>
      </c>
      <c r="J1381" s="34">
        <f>StockData[[#This Row],[Date]]</f>
        <v>38467</v>
      </c>
    </row>
    <row r="1382" spans="1:10" x14ac:dyDescent="0.3">
      <c r="A1382" s="6">
        <v>38468</v>
      </c>
      <c r="B1382" s="41">
        <v>9490</v>
      </c>
      <c r="C1382" s="41">
        <v>9490</v>
      </c>
      <c r="D1382" s="41">
        <v>9420</v>
      </c>
      <c r="E1382" s="41">
        <v>9420</v>
      </c>
      <c r="F1382" s="7">
        <v>9375000</v>
      </c>
      <c r="G1382" s="19" t="str">
        <f>TEXT(StockData[[#This Row],[Date]],"mmm")</f>
        <v>Apr</v>
      </c>
      <c r="H1382" s="19">
        <f>YEAR(StockData[[#This Row],[Date]])</f>
        <v>2005</v>
      </c>
      <c r="I1382" s="22">
        <f>(StockData[[#This Row],[Close]]-StockData[[#This Row],[Open]])/StockData[[#This Row],[Open]]</f>
        <v>-7.3761854583772393E-3</v>
      </c>
      <c r="J1382" s="34">
        <f>StockData[[#This Row],[Date]]</f>
        <v>38468</v>
      </c>
    </row>
    <row r="1383" spans="1:10" x14ac:dyDescent="0.3">
      <c r="A1383" s="6">
        <v>38469</v>
      </c>
      <c r="B1383" s="41">
        <v>9260</v>
      </c>
      <c r="C1383" s="41">
        <v>9340</v>
      </c>
      <c r="D1383" s="41">
        <v>9220</v>
      </c>
      <c r="E1383" s="41">
        <v>9280</v>
      </c>
      <c r="F1383" s="7">
        <v>20590000</v>
      </c>
      <c r="G1383" s="19" t="str">
        <f>TEXT(StockData[[#This Row],[Date]],"mmm")</f>
        <v>Apr</v>
      </c>
      <c r="H1383" s="19">
        <f>YEAR(StockData[[#This Row],[Date]])</f>
        <v>2005</v>
      </c>
      <c r="I1383" s="22">
        <f>(StockData[[#This Row],[Close]]-StockData[[#This Row],[Open]])/StockData[[#This Row],[Open]]</f>
        <v>2.1598272138228943E-3</v>
      </c>
      <c r="J1383" s="34">
        <f>StockData[[#This Row],[Date]]</f>
        <v>38469</v>
      </c>
    </row>
    <row r="1384" spans="1:10" x14ac:dyDescent="0.3">
      <c r="A1384" s="6">
        <v>38470</v>
      </c>
      <c r="B1384" s="41">
        <v>9260</v>
      </c>
      <c r="C1384" s="41">
        <v>9270</v>
      </c>
      <c r="D1384" s="41">
        <v>9140</v>
      </c>
      <c r="E1384" s="41">
        <v>9200</v>
      </c>
      <c r="F1384" s="7">
        <v>19700000</v>
      </c>
      <c r="G1384" s="19" t="str">
        <f>TEXT(StockData[[#This Row],[Date]],"mmm")</f>
        <v>Apr</v>
      </c>
      <c r="H1384" s="19">
        <f>YEAR(StockData[[#This Row],[Date]])</f>
        <v>2005</v>
      </c>
      <c r="I1384" s="22">
        <f>(StockData[[#This Row],[Close]]-StockData[[#This Row],[Open]])/StockData[[#This Row],[Open]]</f>
        <v>-6.4794816414686825E-3</v>
      </c>
      <c r="J1384" s="34">
        <f>StockData[[#This Row],[Date]]</f>
        <v>38470</v>
      </c>
    </row>
    <row r="1385" spans="1:10" x14ac:dyDescent="0.3">
      <c r="A1385" s="6">
        <v>38471</v>
      </c>
      <c r="B1385" s="41">
        <v>9040</v>
      </c>
      <c r="C1385" s="41">
        <v>9130</v>
      </c>
      <c r="D1385" s="41">
        <v>8990</v>
      </c>
      <c r="E1385" s="41">
        <v>9040</v>
      </c>
      <c r="F1385" s="7">
        <v>29275000</v>
      </c>
      <c r="G1385" s="19" t="str">
        <f>TEXT(StockData[[#This Row],[Date]],"mmm")</f>
        <v>Apr</v>
      </c>
      <c r="H1385" s="19">
        <f>YEAR(StockData[[#This Row],[Date]])</f>
        <v>2005</v>
      </c>
      <c r="I1385" s="22">
        <f>(StockData[[#This Row],[Close]]-StockData[[#This Row],[Open]])/StockData[[#This Row],[Open]]</f>
        <v>0</v>
      </c>
      <c r="J1385" s="34">
        <f>StockData[[#This Row],[Date]]</f>
        <v>38471</v>
      </c>
    </row>
    <row r="1386" spans="1:10" x14ac:dyDescent="0.3">
      <c r="A1386" s="6">
        <v>38474</v>
      </c>
      <c r="B1386" s="41">
        <v>9120</v>
      </c>
      <c r="C1386" s="41">
        <v>9160</v>
      </c>
      <c r="D1386" s="41">
        <v>9000</v>
      </c>
      <c r="E1386" s="41">
        <v>9110</v>
      </c>
      <c r="F1386" s="7">
        <v>11845000</v>
      </c>
      <c r="G1386" s="19" t="str">
        <f>TEXT(StockData[[#This Row],[Date]],"mmm")</f>
        <v>May</v>
      </c>
      <c r="H1386" s="19">
        <f>YEAR(StockData[[#This Row],[Date]])</f>
        <v>2005</v>
      </c>
      <c r="I1386" s="22">
        <f>(StockData[[#This Row],[Close]]-StockData[[#This Row],[Open]])/StockData[[#This Row],[Open]]</f>
        <v>-1.0964912280701754E-3</v>
      </c>
      <c r="J1386" s="34">
        <f>StockData[[#This Row],[Date]]</f>
        <v>38474</v>
      </c>
    </row>
    <row r="1387" spans="1:10" x14ac:dyDescent="0.3">
      <c r="A1387" s="6">
        <v>38475</v>
      </c>
      <c r="B1387" s="41">
        <v>9100</v>
      </c>
      <c r="C1387" s="41">
        <v>9230</v>
      </c>
      <c r="D1387" s="41">
        <v>9050</v>
      </c>
      <c r="E1387" s="41">
        <v>9100</v>
      </c>
      <c r="F1387" s="7">
        <v>13870000</v>
      </c>
      <c r="G1387" s="19" t="str">
        <f>TEXT(StockData[[#This Row],[Date]],"mmm")</f>
        <v>May</v>
      </c>
      <c r="H1387" s="19">
        <f>YEAR(StockData[[#This Row],[Date]])</f>
        <v>2005</v>
      </c>
      <c r="I1387" s="22">
        <f>(StockData[[#This Row],[Close]]-StockData[[#This Row],[Open]])/StockData[[#This Row],[Open]]</f>
        <v>0</v>
      </c>
      <c r="J1387" s="34">
        <f>StockData[[#This Row],[Date]]</f>
        <v>38475</v>
      </c>
    </row>
    <row r="1388" spans="1:10" x14ac:dyDescent="0.3">
      <c r="A1388" s="6">
        <v>38476</v>
      </c>
      <c r="B1388" s="41">
        <v>9100</v>
      </c>
      <c r="C1388" s="41">
        <v>9340</v>
      </c>
      <c r="D1388" s="41">
        <v>9100</v>
      </c>
      <c r="E1388" s="41">
        <v>9290</v>
      </c>
      <c r="F1388" s="7">
        <v>17315000</v>
      </c>
      <c r="G1388" s="19" t="str">
        <f>TEXT(StockData[[#This Row],[Date]],"mmm")</f>
        <v>May</v>
      </c>
      <c r="H1388" s="19">
        <f>YEAR(StockData[[#This Row],[Date]])</f>
        <v>2005</v>
      </c>
      <c r="I1388" s="22">
        <f>(StockData[[#This Row],[Close]]-StockData[[#This Row],[Open]])/StockData[[#This Row],[Open]]</f>
        <v>2.0879120879120878E-2</v>
      </c>
      <c r="J1388" s="34">
        <f>StockData[[#This Row],[Date]]</f>
        <v>38476</v>
      </c>
    </row>
    <row r="1389" spans="1:10" x14ac:dyDescent="0.3">
      <c r="A1389" s="6">
        <v>38477</v>
      </c>
      <c r="B1389" s="41">
        <v>9290</v>
      </c>
      <c r="C1389" s="41">
        <v>9290</v>
      </c>
      <c r="D1389" s="41">
        <v>9290</v>
      </c>
      <c r="E1389" s="41">
        <v>9290</v>
      </c>
      <c r="F1389" s="7">
        <v>0</v>
      </c>
      <c r="G1389" s="19" t="str">
        <f>TEXT(StockData[[#This Row],[Date]],"mmm")</f>
        <v>May</v>
      </c>
      <c r="H1389" s="19">
        <f>YEAR(StockData[[#This Row],[Date]])</f>
        <v>2005</v>
      </c>
      <c r="I1389" s="22">
        <f>(StockData[[#This Row],[Close]]-StockData[[#This Row],[Open]])/StockData[[#This Row],[Open]]</f>
        <v>0</v>
      </c>
      <c r="J1389" s="34">
        <f>StockData[[#This Row],[Date]]</f>
        <v>38477</v>
      </c>
    </row>
    <row r="1390" spans="1:10" x14ac:dyDescent="0.3">
      <c r="A1390" s="6">
        <v>38478</v>
      </c>
      <c r="B1390" s="41">
        <v>9330</v>
      </c>
      <c r="C1390" s="41">
        <v>9510</v>
      </c>
      <c r="D1390" s="41">
        <v>9330</v>
      </c>
      <c r="E1390" s="41">
        <v>9480</v>
      </c>
      <c r="F1390" s="7">
        <v>24680000</v>
      </c>
      <c r="G1390" s="19" t="str">
        <f>TEXT(StockData[[#This Row],[Date]],"mmm")</f>
        <v>May</v>
      </c>
      <c r="H1390" s="19">
        <f>YEAR(StockData[[#This Row],[Date]])</f>
        <v>2005</v>
      </c>
      <c r="I1390" s="22">
        <f>(StockData[[#This Row],[Close]]-StockData[[#This Row],[Open]])/StockData[[#This Row],[Open]]</f>
        <v>1.607717041800643E-2</v>
      </c>
      <c r="J1390" s="34">
        <f>StockData[[#This Row],[Date]]</f>
        <v>38478</v>
      </c>
    </row>
    <row r="1391" spans="1:10" x14ac:dyDescent="0.3">
      <c r="A1391" s="6">
        <v>38481</v>
      </c>
      <c r="B1391" s="41">
        <v>9500</v>
      </c>
      <c r="C1391" s="41">
        <v>9550</v>
      </c>
      <c r="D1391" s="41">
        <v>9410</v>
      </c>
      <c r="E1391" s="41">
        <v>9500</v>
      </c>
      <c r="F1391" s="7">
        <v>20035000</v>
      </c>
      <c r="G1391" s="19" t="str">
        <f>TEXT(StockData[[#This Row],[Date]],"mmm")</f>
        <v>May</v>
      </c>
      <c r="H1391" s="19">
        <f>YEAR(StockData[[#This Row],[Date]])</f>
        <v>2005</v>
      </c>
      <c r="I1391" s="22">
        <f>(StockData[[#This Row],[Close]]-StockData[[#This Row],[Open]])/StockData[[#This Row],[Open]]</f>
        <v>0</v>
      </c>
      <c r="J1391" s="34">
        <f>StockData[[#This Row],[Date]]</f>
        <v>38481</v>
      </c>
    </row>
    <row r="1392" spans="1:10" x14ac:dyDescent="0.3">
      <c r="A1392" s="6">
        <v>38482</v>
      </c>
      <c r="B1392" s="41">
        <v>9560</v>
      </c>
      <c r="C1392" s="41">
        <v>9590</v>
      </c>
      <c r="D1392" s="41">
        <v>9510</v>
      </c>
      <c r="E1392" s="41">
        <v>9540</v>
      </c>
      <c r="F1392" s="7">
        <v>10675000</v>
      </c>
      <c r="G1392" s="19" t="str">
        <f>TEXT(StockData[[#This Row],[Date]],"mmm")</f>
        <v>May</v>
      </c>
      <c r="H1392" s="19">
        <f>YEAR(StockData[[#This Row],[Date]])</f>
        <v>2005</v>
      </c>
      <c r="I1392" s="22">
        <f>(StockData[[#This Row],[Close]]-StockData[[#This Row],[Open]])/StockData[[#This Row],[Open]]</f>
        <v>-2.0920502092050207E-3</v>
      </c>
      <c r="J1392" s="34">
        <f>StockData[[#This Row],[Date]]</f>
        <v>38482</v>
      </c>
    </row>
    <row r="1393" spans="1:10" x14ac:dyDescent="0.3">
      <c r="A1393" s="6">
        <v>38483</v>
      </c>
      <c r="B1393" s="41">
        <v>9500</v>
      </c>
      <c r="C1393" s="41">
        <v>9510</v>
      </c>
      <c r="D1393" s="41">
        <v>9430</v>
      </c>
      <c r="E1393" s="41">
        <v>9440</v>
      </c>
      <c r="F1393" s="7">
        <v>17300000</v>
      </c>
      <c r="G1393" s="19" t="str">
        <f>TEXT(StockData[[#This Row],[Date]],"mmm")</f>
        <v>May</v>
      </c>
      <c r="H1393" s="19">
        <f>YEAR(StockData[[#This Row],[Date]])</f>
        <v>2005</v>
      </c>
      <c r="I1393" s="22">
        <f>(StockData[[#This Row],[Close]]-StockData[[#This Row],[Open]])/StockData[[#This Row],[Open]]</f>
        <v>-6.3157894736842104E-3</v>
      </c>
      <c r="J1393" s="34">
        <f>StockData[[#This Row],[Date]]</f>
        <v>38483</v>
      </c>
    </row>
    <row r="1394" spans="1:10" x14ac:dyDescent="0.3">
      <c r="A1394" s="6">
        <v>38484</v>
      </c>
      <c r="B1394" s="41">
        <v>9480</v>
      </c>
      <c r="C1394" s="41">
        <v>9600</v>
      </c>
      <c r="D1394" s="41">
        <v>9480</v>
      </c>
      <c r="E1394" s="41">
        <v>9500</v>
      </c>
      <c r="F1394" s="7">
        <v>20860000</v>
      </c>
      <c r="G1394" s="19" t="str">
        <f>TEXT(StockData[[#This Row],[Date]],"mmm")</f>
        <v>May</v>
      </c>
      <c r="H1394" s="19">
        <f>YEAR(StockData[[#This Row],[Date]])</f>
        <v>2005</v>
      </c>
      <c r="I1394" s="22">
        <f>(StockData[[#This Row],[Close]]-StockData[[#This Row],[Open]])/StockData[[#This Row],[Open]]</f>
        <v>2.1097046413502108E-3</v>
      </c>
      <c r="J1394" s="34">
        <f>StockData[[#This Row],[Date]]</f>
        <v>38484</v>
      </c>
    </row>
    <row r="1395" spans="1:10" x14ac:dyDescent="0.3">
      <c r="A1395" s="6">
        <v>38485</v>
      </c>
      <c r="B1395" s="41">
        <v>9500</v>
      </c>
      <c r="C1395" s="41">
        <v>9700</v>
      </c>
      <c r="D1395" s="41">
        <v>9440</v>
      </c>
      <c r="E1395" s="41">
        <v>9630</v>
      </c>
      <c r="F1395" s="7">
        <v>20545000</v>
      </c>
      <c r="G1395" s="19" t="str">
        <f>TEXT(StockData[[#This Row],[Date]],"mmm")</f>
        <v>May</v>
      </c>
      <c r="H1395" s="19">
        <f>YEAR(StockData[[#This Row],[Date]])</f>
        <v>2005</v>
      </c>
      <c r="I1395" s="22">
        <f>(StockData[[#This Row],[Close]]-StockData[[#This Row],[Open]])/StockData[[#This Row],[Open]]</f>
        <v>1.368421052631579E-2</v>
      </c>
      <c r="J1395" s="34">
        <f>StockData[[#This Row],[Date]]</f>
        <v>38485</v>
      </c>
    </row>
    <row r="1396" spans="1:10" x14ac:dyDescent="0.3">
      <c r="A1396" s="6">
        <v>38488</v>
      </c>
      <c r="B1396" s="41">
        <v>9700</v>
      </c>
      <c r="C1396" s="41">
        <v>9800</v>
      </c>
      <c r="D1396" s="41">
        <v>9680</v>
      </c>
      <c r="E1396" s="41">
        <v>9760</v>
      </c>
      <c r="F1396" s="7">
        <v>17350000</v>
      </c>
      <c r="G1396" s="19" t="str">
        <f>TEXT(StockData[[#This Row],[Date]],"mmm")</f>
        <v>May</v>
      </c>
      <c r="H1396" s="19">
        <f>YEAR(StockData[[#This Row],[Date]])</f>
        <v>2005</v>
      </c>
      <c r="I1396" s="22">
        <f>(StockData[[#This Row],[Close]]-StockData[[#This Row],[Open]])/StockData[[#This Row],[Open]]</f>
        <v>6.1855670103092781E-3</v>
      </c>
      <c r="J1396" s="34">
        <f>StockData[[#This Row],[Date]]</f>
        <v>38488</v>
      </c>
    </row>
    <row r="1397" spans="1:10" x14ac:dyDescent="0.3">
      <c r="A1397" s="6">
        <v>38489</v>
      </c>
      <c r="B1397" s="41">
        <v>9800</v>
      </c>
      <c r="C1397" s="41">
        <v>9860</v>
      </c>
      <c r="D1397" s="41">
        <v>9670</v>
      </c>
      <c r="E1397" s="41">
        <v>9790</v>
      </c>
      <c r="F1397" s="7">
        <v>18175000</v>
      </c>
      <c r="G1397" s="19" t="str">
        <f>TEXT(StockData[[#This Row],[Date]],"mmm")</f>
        <v>May</v>
      </c>
      <c r="H1397" s="19">
        <f>YEAR(StockData[[#This Row],[Date]])</f>
        <v>2005</v>
      </c>
      <c r="I1397" s="22">
        <f>(StockData[[#This Row],[Close]]-StockData[[#This Row],[Open]])/StockData[[#This Row],[Open]]</f>
        <v>-1.0204081632653062E-3</v>
      </c>
      <c r="J1397" s="34">
        <f>StockData[[#This Row],[Date]]</f>
        <v>38489</v>
      </c>
    </row>
    <row r="1398" spans="1:10" x14ac:dyDescent="0.3">
      <c r="A1398" s="6">
        <v>38490</v>
      </c>
      <c r="B1398" s="41">
        <v>9890</v>
      </c>
      <c r="C1398" s="41">
        <v>9900</v>
      </c>
      <c r="D1398" s="41">
        <v>9780</v>
      </c>
      <c r="E1398" s="41">
        <v>9790</v>
      </c>
      <c r="F1398" s="7">
        <v>17095000</v>
      </c>
      <c r="G1398" s="19" t="str">
        <f>TEXT(StockData[[#This Row],[Date]],"mmm")</f>
        <v>May</v>
      </c>
      <c r="H1398" s="19">
        <f>YEAR(StockData[[#This Row],[Date]])</f>
        <v>2005</v>
      </c>
      <c r="I1398" s="22">
        <f>(StockData[[#This Row],[Close]]-StockData[[#This Row],[Open]])/StockData[[#This Row],[Open]]</f>
        <v>-1.0111223458038422E-2</v>
      </c>
      <c r="J1398" s="34">
        <f>StockData[[#This Row],[Date]]</f>
        <v>38490</v>
      </c>
    </row>
    <row r="1399" spans="1:10" x14ac:dyDescent="0.3">
      <c r="A1399" s="6">
        <v>38491</v>
      </c>
      <c r="B1399" s="41">
        <v>9860</v>
      </c>
      <c r="C1399" s="41">
        <v>10020</v>
      </c>
      <c r="D1399" s="41">
        <v>9850</v>
      </c>
      <c r="E1399" s="41">
        <v>9970</v>
      </c>
      <c r="F1399" s="7">
        <v>25435000</v>
      </c>
      <c r="G1399" s="19" t="str">
        <f>TEXT(StockData[[#This Row],[Date]],"mmm")</f>
        <v>May</v>
      </c>
      <c r="H1399" s="19">
        <f>YEAR(StockData[[#This Row],[Date]])</f>
        <v>2005</v>
      </c>
      <c r="I1399" s="22">
        <f>(StockData[[#This Row],[Close]]-StockData[[#This Row],[Open]])/StockData[[#This Row],[Open]]</f>
        <v>1.1156186612576065E-2</v>
      </c>
      <c r="J1399" s="34">
        <f>StockData[[#This Row],[Date]]</f>
        <v>38491</v>
      </c>
    </row>
    <row r="1400" spans="1:10" x14ac:dyDescent="0.3">
      <c r="A1400" s="6">
        <v>38492</v>
      </c>
      <c r="B1400" s="41">
        <v>9990</v>
      </c>
      <c r="C1400" s="41">
        <v>10040</v>
      </c>
      <c r="D1400" s="41">
        <v>9900</v>
      </c>
      <c r="E1400" s="41">
        <v>9970</v>
      </c>
      <c r="F1400" s="7">
        <v>11685000</v>
      </c>
      <c r="G1400" s="19" t="str">
        <f>TEXT(StockData[[#This Row],[Date]],"mmm")</f>
        <v>May</v>
      </c>
      <c r="H1400" s="19">
        <f>YEAR(StockData[[#This Row],[Date]])</f>
        <v>2005</v>
      </c>
      <c r="I1400" s="22">
        <f>(StockData[[#This Row],[Close]]-StockData[[#This Row],[Open]])/StockData[[#This Row],[Open]]</f>
        <v>-2.002002002002002E-3</v>
      </c>
      <c r="J1400" s="34">
        <f>StockData[[#This Row],[Date]]</f>
        <v>38492</v>
      </c>
    </row>
    <row r="1401" spans="1:10" x14ac:dyDescent="0.3">
      <c r="A1401" s="6">
        <v>38495</v>
      </c>
      <c r="B1401" s="41">
        <v>9920</v>
      </c>
      <c r="C1401" s="41">
        <v>9970</v>
      </c>
      <c r="D1401" s="41">
        <v>9890</v>
      </c>
      <c r="E1401" s="41">
        <v>9960</v>
      </c>
      <c r="F1401" s="7">
        <v>8045000</v>
      </c>
      <c r="G1401" s="19" t="str">
        <f>TEXT(StockData[[#This Row],[Date]],"mmm")</f>
        <v>May</v>
      </c>
      <c r="H1401" s="19">
        <f>YEAR(StockData[[#This Row],[Date]])</f>
        <v>2005</v>
      </c>
      <c r="I1401" s="22">
        <f>(StockData[[#This Row],[Close]]-StockData[[#This Row],[Open]])/StockData[[#This Row],[Open]]</f>
        <v>4.0322580645161289E-3</v>
      </c>
      <c r="J1401" s="34">
        <f>StockData[[#This Row],[Date]]</f>
        <v>38495</v>
      </c>
    </row>
    <row r="1402" spans="1:10" x14ac:dyDescent="0.3">
      <c r="A1402" s="6">
        <v>38496</v>
      </c>
      <c r="B1402" s="41">
        <v>9930</v>
      </c>
      <c r="C1402" s="41">
        <v>9970</v>
      </c>
      <c r="D1402" s="41">
        <v>9860</v>
      </c>
      <c r="E1402" s="41">
        <v>9900</v>
      </c>
      <c r="F1402" s="7">
        <v>12750000</v>
      </c>
      <c r="G1402" s="19" t="str">
        <f>TEXT(StockData[[#This Row],[Date]],"mmm")</f>
        <v>May</v>
      </c>
      <c r="H1402" s="19">
        <f>YEAR(StockData[[#This Row],[Date]])</f>
        <v>2005</v>
      </c>
      <c r="I1402" s="22">
        <f>(StockData[[#This Row],[Close]]-StockData[[#This Row],[Open]])/StockData[[#This Row],[Open]]</f>
        <v>-3.0211480362537764E-3</v>
      </c>
      <c r="J1402" s="34">
        <f>StockData[[#This Row],[Date]]</f>
        <v>38496</v>
      </c>
    </row>
    <row r="1403" spans="1:10" x14ac:dyDescent="0.3">
      <c r="A1403" s="6">
        <v>38497</v>
      </c>
      <c r="B1403" s="41">
        <v>9870</v>
      </c>
      <c r="C1403" s="41">
        <v>9930</v>
      </c>
      <c r="D1403" s="41">
        <v>9670</v>
      </c>
      <c r="E1403" s="41">
        <v>9690</v>
      </c>
      <c r="F1403" s="7">
        <v>21315000</v>
      </c>
      <c r="G1403" s="19" t="str">
        <f>TEXT(StockData[[#This Row],[Date]],"mmm")</f>
        <v>May</v>
      </c>
      <c r="H1403" s="19">
        <f>YEAR(StockData[[#This Row],[Date]])</f>
        <v>2005</v>
      </c>
      <c r="I1403" s="22">
        <f>(StockData[[#This Row],[Close]]-StockData[[#This Row],[Open]])/StockData[[#This Row],[Open]]</f>
        <v>-1.82370820668693E-2</v>
      </c>
      <c r="J1403" s="34">
        <f>StockData[[#This Row],[Date]]</f>
        <v>38497</v>
      </c>
    </row>
    <row r="1404" spans="1:10" x14ac:dyDescent="0.3">
      <c r="A1404" s="6">
        <v>38498</v>
      </c>
      <c r="B1404" s="41">
        <v>9630</v>
      </c>
      <c r="C1404" s="41">
        <v>9700</v>
      </c>
      <c r="D1404" s="41">
        <v>9590</v>
      </c>
      <c r="E1404" s="41">
        <v>9640</v>
      </c>
      <c r="F1404" s="7">
        <v>13895000</v>
      </c>
      <c r="G1404" s="19" t="str">
        <f>TEXT(StockData[[#This Row],[Date]],"mmm")</f>
        <v>May</v>
      </c>
      <c r="H1404" s="19">
        <f>YEAR(StockData[[#This Row],[Date]])</f>
        <v>2005</v>
      </c>
      <c r="I1404" s="22">
        <f>(StockData[[#This Row],[Close]]-StockData[[#This Row],[Open]])/StockData[[#This Row],[Open]]</f>
        <v>1.0384215991692627E-3</v>
      </c>
      <c r="J1404" s="34">
        <f>StockData[[#This Row],[Date]]</f>
        <v>38498</v>
      </c>
    </row>
    <row r="1405" spans="1:10" x14ac:dyDescent="0.3">
      <c r="A1405" s="6">
        <v>38499</v>
      </c>
      <c r="B1405" s="41">
        <v>9800</v>
      </c>
      <c r="C1405" s="41">
        <v>9860</v>
      </c>
      <c r="D1405" s="41">
        <v>9730</v>
      </c>
      <c r="E1405" s="41">
        <v>9800</v>
      </c>
      <c r="F1405" s="7">
        <v>18775000</v>
      </c>
      <c r="G1405" s="19" t="str">
        <f>TEXT(StockData[[#This Row],[Date]],"mmm")</f>
        <v>May</v>
      </c>
      <c r="H1405" s="19">
        <f>YEAR(StockData[[#This Row],[Date]])</f>
        <v>2005</v>
      </c>
      <c r="I1405" s="22">
        <f>(StockData[[#This Row],[Close]]-StockData[[#This Row],[Open]])/StockData[[#This Row],[Open]]</f>
        <v>0</v>
      </c>
      <c r="J1405" s="34">
        <f>StockData[[#This Row],[Date]]</f>
        <v>38499</v>
      </c>
    </row>
    <row r="1406" spans="1:10" x14ac:dyDescent="0.3">
      <c r="A1406" s="6">
        <v>38502</v>
      </c>
      <c r="B1406" s="41">
        <v>9800</v>
      </c>
      <c r="C1406" s="41">
        <v>9880</v>
      </c>
      <c r="D1406" s="41">
        <v>9800</v>
      </c>
      <c r="E1406" s="41">
        <v>9870</v>
      </c>
      <c r="F1406" s="7">
        <v>11435000</v>
      </c>
      <c r="G1406" s="19" t="str">
        <f>TEXT(StockData[[#This Row],[Date]],"mmm")</f>
        <v>May</v>
      </c>
      <c r="H1406" s="19">
        <f>YEAR(StockData[[#This Row],[Date]])</f>
        <v>2005</v>
      </c>
      <c r="I1406" s="22">
        <f>(StockData[[#This Row],[Close]]-StockData[[#This Row],[Open]])/StockData[[#This Row],[Open]]</f>
        <v>7.1428571428571426E-3</v>
      </c>
      <c r="J1406" s="34">
        <f>StockData[[#This Row],[Date]]</f>
        <v>38502</v>
      </c>
    </row>
    <row r="1407" spans="1:10" x14ac:dyDescent="0.3">
      <c r="A1407" s="6">
        <v>38503</v>
      </c>
      <c r="B1407" s="41">
        <v>9850</v>
      </c>
      <c r="C1407" s="41">
        <v>9880</v>
      </c>
      <c r="D1407" s="41">
        <v>9730</v>
      </c>
      <c r="E1407" s="41">
        <v>9780</v>
      </c>
      <c r="F1407" s="7">
        <v>22275000</v>
      </c>
      <c r="G1407" s="19" t="str">
        <f>TEXT(StockData[[#This Row],[Date]],"mmm")</f>
        <v>May</v>
      </c>
      <c r="H1407" s="19">
        <f>YEAR(StockData[[#This Row],[Date]])</f>
        <v>2005</v>
      </c>
      <c r="I1407" s="22">
        <f>(StockData[[#This Row],[Close]]-StockData[[#This Row],[Open]])/StockData[[#This Row],[Open]]</f>
        <v>-7.1065989847715737E-3</v>
      </c>
      <c r="J1407" s="34">
        <f>StockData[[#This Row],[Date]]</f>
        <v>38503</v>
      </c>
    </row>
    <row r="1408" spans="1:10" x14ac:dyDescent="0.3">
      <c r="A1408" s="6">
        <v>38504</v>
      </c>
      <c r="B1408" s="41">
        <v>9670</v>
      </c>
      <c r="C1408" s="41">
        <v>9790</v>
      </c>
      <c r="D1408" s="41">
        <v>9660</v>
      </c>
      <c r="E1408" s="41">
        <v>9780</v>
      </c>
      <c r="F1408" s="7">
        <v>16545000</v>
      </c>
      <c r="G1408" s="19" t="str">
        <f>TEXT(StockData[[#This Row],[Date]],"mmm")</f>
        <v>Jun</v>
      </c>
      <c r="H1408" s="19">
        <f>YEAR(StockData[[#This Row],[Date]])</f>
        <v>2005</v>
      </c>
      <c r="I1408" s="22">
        <f>(StockData[[#This Row],[Close]]-StockData[[#This Row],[Open]])/StockData[[#This Row],[Open]]</f>
        <v>1.1375387797311272E-2</v>
      </c>
      <c r="J1408" s="34">
        <f>StockData[[#This Row],[Date]]</f>
        <v>38504</v>
      </c>
    </row>
    <row r="1409" spans="1:10" x14ac:dyDescent="0.3">
      <c r="A1409" s="6">
        <v>38505</v>
      </c>
      <c r="B1409" s="41">
        <v>9900</v>
      </c>
      <c r="C1409" s="41">
        <v>9910</v>
      </c>
      <c r="D1409" s="41">
        <v>9750</v>
      </c>
      <c r="E1409" s="41">
        <v>9750</v>
      </c>
      <c r="F1409" s="7">
        <v>18320000</v>
      </c>
      <c r="G1409" s="19" t="str">
        <f>TEXT(StockData[[#This Row],[Date]],"mmm")</f>
        <v>Jun</v>
      </c>
      <c r="H1409" s="19">
        <f>YEAR(StockData[[#This Row],[Date]])</f>
        <v>2005</v>
      </c>
      <c r="I1409" s="22">
        <f>(StockData[[#This Row],[Close]]-StockData[[#This Row],[Open]])/StockData[[#This Row],[Open]]</f>
        <v>-1.5151515151515152E-2</v>
      </c>
      <c r="J1409" s="34">
        <f>StockData[[#This Row],[Date]]</f>
        <v>38505</v>
      </c>
    </row>
    <row r="1410" spans="1:10" x14ac:dyDescent="0.3">
      <c r="A1410" s="6">
        <v>38506</v>
      </c>
      <c r="B1410" s="41">
        <v>9760</v>
      </c>
      <c r="C1410" s="41">
        <v>9830</v>
      </c>
      <c r="D1410" s="41">
        <v>9710</v>
      </c>
      <c r="E1410" s="41">
        <v>9760</v>
      </c>
      <c r="F1410" s="7">
        <v>17675000</v>
      </c>
      <c r="G1410" s="19" t="str">
        <f>TEXT(StockData[[#This Row],[Date]],"mmm")</f>
        <v>Jun</v>
      </c>
      <c r="H1410" s="19">
        <f>YEAR(StockData[[#This Row],[Date]])</f>
        <v>2005</v>
      </c>
      <c r="I1410" s="22">
        <f>(StockData[[#This Row],[Close]]-StockData[[#This Row],[Open]])/StockData[[#This Row],[Open]]</f>
        <v>0</v>
      </c>
      <c r="J1410" s="34">
        <f>StockData[[#This Row],[Date]]</f>
        <v>38506</v>
      </c>
    </row>
    <row r="1411" spans="1:10" x14ac:dyDescent="0.3">
      <c r="A1411" s="6">
        <v>38509</v>
      </c>
      <c r="B1411" s="41">
        <v>9760</v>
      </c>
      <c r="C1411" s="41">
        <v>9760</v>
      </c>
      <c r="D1411" s="41">
        <v>9760</v>
      </c>
      <c r="E1411" s="41">
        <v>9760</v>
      </c>
      <c r="F1411" s="7">
        <v>0</v>
      </c>
      <c r="G1411" s="19" t="str">
        <f>TEXT(StockData[[#This Row],[Date]],"mmm")</f>
        <v>Jun</v>
      </c>
      <c r="H1411" s="19">
        <f>YEAR(StockData[[#This Row],[Date]])</f>
        <v>2005</v>
      </c>
      <c r="I1411" s="22">
        <f>(StockData[[#This Row],[Close]]-StockData[[#This Row],[Open]])/StockData[[#This Row],[Open]]</f>
        <v>0</v>
      </c>
      <c r="J1411" s="34">
        <f>StockData[[#This Row],[Date]]</f>
        <v>38509</v>
      </c>
    </row>
    <row r="1412" spans="1:10" x14ac:dyDescent="0.3">
      <c r="A1412" s="6">
        <v>38510</v>
      </c>
      <c r="B1412" s="41">
        <v>9680</v>
      </c>
      <c r="C1412" s="41">
        <v>9700</v>
      </c>
      <c r="D1412" s="41">
        <v>9600</v>
      </c>
      <c r="E1412" s="41">
        <v>9610</v>
      </c>
      <c r="F1412" s="7">
        <v>24125000</v>
      </c>
      <c r="G1412" s="19" t="str">
        <f>TEXT(StockData[[#This Row],[Date]],"mmm")</f>
        <v>Jun</v>
      </c>
      <c r="H1412" s="19">
        <f>YEAR(StockData[[#This Row],[Date]])</f>
        <v>2005</v>
      </c>
      <c r="I1412" s="22">
        <f>(StockData[[#This Row],[Close]]-StockData[[#This Row],[Open]])/StockData[[#This Row],[Open]]</f>
        <v>-7.2314049586776862E-3</v>
      </c>
      <c r="J1412" s="34">
        <f>StockData[[#This Row],[Date]]</f>
        <v>38510</v>
      </c>
    </row>
    <row r="1413" spans="1:10" x14ac:dyDescent="0.3">
      <c r="A1413" s="6">
        <v>38511</v>
      </c>
      <c r="B1413" s="41">
        <v>9560</v>
      </c>
      <c r="C1413" s="41">
        <v>9620</v>
      </c>
      <c r="D1413" s="41">
        <v>9500</v>
      </c>
      <c r="E1413" s="41">
        <v>9550</v>
      </c>
      <c r="F1413" s="7">
        <v>26785000</v>
      </c>
      <c r="G1413" s="19" t="str">
        <f>TEXT(StockData[[#This Row],[Date]],"mmm")</f>
        <v>Jun</v>
      </c>
      <c r="H1413" s="19">
        <f>YEAR(StockData[[#This Row],[Date]])</f>
        <v>2005</v>
      </c>
      <c r="I1413" s="22">
        <f>(StockData[[#This Row],[Close]]-StockData[[#This Row],[Open]])/StockData[[#This Row],[Open]]</f>
        <v>-1.0460251046025104E-3</v>
      </c>
      <c r="J1413" s="34">
        <f>StockData[[#This Row],[Date]]</f>
        <v>38511</v>
      </c>
    </row>
    <row r="1414" spans="1:10" x14ac:dyDescent="0.3">
      <c r="A1414" s="6">
        <v>38512</v>
      </c>
      <c r="B1414" s="41">
        <v>9510</v>
      </c>
      <c r="C1414" s="41">
        <v>9600</v>
      </c>
      <c r="D1414" s="41">
        <v>9430</v>
      </c>
      <c r="E1414" s="41">
        <v>9600</v>
      </c>
      <c r="F1414" s="7">
        <v>37520000</v>
      </c>
      <c r="G1414" s="19" t="str">
        <f>TEXT(StockData[[#This Row],[Date]],"mmm")</f>
        <v>Jun</v>
      </c>
      <c r="H1414" s="19">
        <f>YEAR(StockData[[#This Row],[Date]])</f>
        <v>2005</v>
      </c>
      <c r="I1414" s="22">
        <f>(StockData[[#This Row],[Close]]-StockData[[#This Row],[Open]])/StockData[[#This Row],[Open]]</f>
        <v>9.4637223974763408E-3</v>
      </c>
      <c r="J1414" s="34">
        <f>StockData[[#This Row],[Date]]</f>
        <v>38512</v>
      </c>
    </row>
    <row r="1415" spans="1:10" x14ac:dyDescent="0.3">
      <c r="A1415" s="6">
        <v>38513</v>
      </c>
      <c r="B1415" s="41">
        <v>9600</v>
      </c>
      <c r="C1415" s="41">
        <v>9890</v>
      </c>
      <c r="D1415" s="41">
        <v>9540</v>
      </c>
      <c r="E1415" s="41">
        <v>9830</v>
      </c>
      <c r="F1415" s="7">
        <v>40645000</v>
      </c>
      <c r="G1415" s="19" t="str">
        <f>TEXT(StockData[[#This Row],[Date]],"mmm")</f>
        <v>Jun</v>
      </c>
      <c r="H1415" s="19">
        <f>YEAR(StockData[[#This Row],[Date]])</f>
        <v>2005</v>
      </c>
      <c r="I1415" s="22">
        <f>(StockData[[#This Row],[Close]]-StockData[[#This Row],[Open]])/StockData[[#This Row],[Open]]</f>
        <v>2.3958333333333335E-2</v>
      </c>
      <c r="J1415" s="34">
        <f>StockData[[#This Row],[Date]]</f>
        <v>38513</v>
      </c>
    </row>
    <row r="1416" spans="1:10" x14ac:dyDescent="0.3">
      <c r="A1416" s="6">
        <v>38516</v>
      </c>
      <c r="B1416" s="41">
        <v>9830</v>
      </c>
      <c r="C1416" s="41">
        <v>9990</v>
      </c>
      <c r="D1416" s="41">
        <v>9830</v>
      </c>
      <c r="E1416" s="41">
        <v>9960</v>
      </c>
      <c r="F1416" s="7">
        <v>22765000</v>
      </c>
      <c r="G1416" s="19" t="str">
        <f>TEXT(StockData[[#This Row],[Date]],"mmm")</f>
        <v>Jun</v>
      </c>
      <c r="H1416" s="19">
        <f>YEAR(StockData[[#This Row],[Date]])</f>
        <v>2005</v>
      </c>
      <c r="I1416" s="22">
        <f>(StockData[[#This Row],[Close]]-StockData[[#This Row],[Open]])/StockData[[#This Row],[Open]]</f>
        <v>1.3224821973550356E-2</v>
      </c>
      <c r="J1416" s="34">
        <f>StockData[[#This Row],[Date]]</f>
        <v>38516</v>
      </c>
    </row>
    <row r="1417" spans="1:10" x14ac:dyDescent="0.3">
      <c r="A1417" s="6">
        <v>38517</v>
      </c>
      <c r="B1417" s="41">
        <v>9960</v>
      </c>
      <c r="C1417" s="41">
        <v>10020</v>
      </c>
      <c r="D1417" s="41">
        <v>9880</v>
      </c>
      <c r="E1417" s="41">
        <v>9930</v>
      </c>
      <c r="F1417" s="7">
        <v>19495000</v>
      </c>
      <c r="G1417" s="19" t="str">
        <f>TEXT(StockData[[#This Row],[Date]],"mmm")</f>
        <v>Jun</v>
      </c>
      <c r="H1417" s="19">
        <f>YEAR(StockData[[#This Row],[Date]])</f>
        <v>2005</v>
      </c>
      <c r="I1417" s="22">
        <f>(StockData[[#This Row],[Close]]-StockData[[#This Row],[Open]])/StockData[[#This Row],[Open]]</f>
        <v>-3.0120481927710845E-3</v>
      </c>
      <c r="J1417" s="34">
        <f>StockData[[#This Row],[Date]]</f>
        <v>38517</v>
      </c>
    </row>
    <row r="1418" spans="1:10" x14ac:dyDescent="0.3">
      <c r="A1418" s="6">
        <v>38518</v>
      </c>
      <c r="B1418" s="41">
        <v>9930</v>
      </c>
      <c r="C1418" s="41">
        <v>10000</v>
      </c>
      <c r="D1418" s="41">
        <v>9890</v>
      </c>
      <c r="E1418" s="41">
        <v>10000</v>
      </c>
      <c r="F1418" s="7">
        <v>22460000</v>
      </c>
      <c r="G1418" s="19" t="str">
        <f>TEXT(StockData[[#This Row],[Date]],"mmm")</f>
        <v>Jun</v>
      </c>
      <c r="H1418" s="19">
        <f>YEAR(StockData[[#This Row],[Date]])</f>
        <v>2005</v>
      </c>
      <c r="I1418" s="22">
        <f>(StockData[[#This Row],[Close]]-StockData[[#This Row],[Open]])/StockData[[#This Row],[Open]]</f>
        <v>7.0493454179254783E-3</v>
      </c>
      <c r="J1418" s="34">
        <f>StockData[[#This Row],[Date]]</f>
        <v>38518</v>
      </c>
    </row>
    <row r="1419" spans="1:10" x14ac:dyDescent="0.3">
      <c r="A1419" s="6">
        <v>38519</v>
      </c>
      <c r="B1419" s="41">
        <v>10000</v>
      </c>
      <c r="C1419" s="41">
        <v>10040</v>
      </c>
      <c r="D1419" s="41">
        <v>9940</v>
      </c>
      <c r="E1419" s="41">
        <v>9970</v>
      </c>
      <c r="F1419" s="7">
        <v>18395000</v>
      </c>
      <c r="G1419" s="19" t="str">
        <f>TEXT(StockData[[#This Row],[Date]],"mmm")</f>
        <v>Jun</v>
      </c>
      <c r="H1419" s="19">
        <f>YEAR(StockData[[#This Row],[Date]])</f>
        <v>2005</v>
      </c>
      <c r="I1419" s="22">
        <f>(StockData[[#This Row],[Close]]-StockData[[#This Row],[Open]])/StockData[[#This Row],[Open]]</f>
        <v>-3.0000000000000001E-3</v>
      </c>
      <c r="J1419" s="34">
        <f>StockData[[#This Row],[Date]]</f>
        <v>38519</v>
      </c>
    </row>
    <row r="1420" spans="1:10" x14ac:dyDescent="0.3">
      <c r="A1420" s="6">
        <v>38520</v>
      </c>
      <c r="B1420" s="41">
        <v>9980</v>
      </c>
      <c r="C1420" s="41">
        <v>9990</v>
      </c>
      <c r="D1420" s="41">
        <v>9830</v>
      </c>
      <c r="E1420" s="41">
        <v>9870</v>
      </c>
      <c r="F1420" s="7">
        <v>23945000</v>
      </c>
      <c r="G1420" s="19" t="str">
        <f>TEXT(StockData[[#This Row],[Date]],"mmm")</f>
        <v>Jun</v>
      </c>
      <c r="H1420" s="19">
        <f>YEAR(StockData[[#This Row],[Date]])</f>
        <v>2005</v>
      </c>
      <c r="I1420" s="22">
        <f>(StockData[[#This Row],[Close]]-StockData[[#This Row],[Open]])/StockData[[#This Row],[Open]]</f>
        <v>-1.1022044088176353E-2</v>
      </c>
      <c r="J1420" s="34">
        <f>StockData[[#This Row],[Date]]</f>
        <v>38520</v>
      </c>
    </row>
    <row r="1421" spans="1:10" x14ac:dyDescent="0.3">
      <c r="A1421" s="6">
        <v>38523</v>
      </c>
      <c r="B1421" s="41">
        <v>9870</v>
      </c>
      <c r="C1421" s="41">
        <v>9880</v>
      </c>
      <c r="D1421" s="41">
        <v>9790</v>
      </c>
      <c r="E1421" s="41">
        <v>9810</v>
      </c>
      <c r="F1421" s="7">
        <v>16605000</v>
      </c>
      <c r="G1421" s="19" t="str">
        <f>TEXT(StockData[[#This Row],[Date]],"mmm")</f>
        <v>Jun</v>
      </c>
      <c r="H1421" s="19">
        <f>YEAR(StockData[[#This Row],[Date]])</f>
        <v>2005</v>
      </c>
      <c r="I1421" s="22">
        <f>(StockData[[#This Row],[Close]]-StockData[[#This Row],[Open]])/StockData[[#This Row],[Open]]</f>
        <v>-6.0790273556231003E-3</v>
      </c>
      <c r="J1421" s="34">
        <f>StockData[[#This Row],[Date]]</f>
        <v>38523</v>
      </c>
    </row>
    <row r="1422" spans="1:10" x14ac:dyDescent="0.3">
      <c r="A1422" s="6">
        <v>38524</v>
      </c>
      <c r="B1422" s="41">
        <v>9810</v>
      </c>
      <c r="C1422" s="41">
        <v>9830</v>
      </c>
      <c r="D1422" s="41">
        <v>9720</v>
      </c>
      <c r="E1422" s="41">
        <v>9760</v>
      </c>
      <c r="F1422" s="7">
        <v>20260000</v>
      </c>
      <c r="G1422" s="19" t="str">
        <f>TEXT(StockData[[#This Row],[Date]],"mmm")</f>
        <v>Jun</v>
      </c>
      <c r="H1422" s="19">
        <f>YEAR(StockData[[#This Row],[Date]])</f>
        <v>2005</v>
      </c>
      <c r="I1422" s="22">
        <f>(StockData[[#This Row],[Close]]-StockData[[#This Row],[Open]])/StockData[[#This Row],[Open]]</f>
        <v>-5.0968399592252805E-3</v>
      </c>
      <c r="J1422" s="34">
        <f>StockData[[#This Row],[Date]]</f>
        <v>38524</v>
      </c>
    </row>
    <row r="1423" spans="1:10" x14ac:dyDescent="0.3">
      <c r="A1423" s="6">
        <v>38525</v>
      </c>
      <c r="B1423" s="41">
        <v>9760</v>
      </c>
      <c r="C1423" s="41">
        <v>9880</v>
      </c>
      <c r="D1423" s="41">
        <v>9740</v>
      </c>
      <c r="E1423" s="41">
        <v>9860</v>
      </c>
      <c r="F1423" s="7">
        <v>19650000</v>
      </c>
      <c r="G1423" s="19" t="str">
        <f>TEXT(StockData[[#This Row],[Date]],"mmm")</f>
        <v>Jun</v>
      </c>
      <c r="H1423" s="19">
        <f>YEAR(StockData[[#This Row],[Date]])</f>
        <v>2005</v>
      </c>
      <c r="I1423" s="22">
        <f>(StockData[[#This Row],[Close]]-StockData[[#This Row],[Open]])/StockData[[#This Row],[Open]]</f>
        <v>1.0245901639344262E-2</v>
      </c>
      <c r="J1423" s="34">
        <f>StockData[[#This Row],[Date]]</f>
        <v>38525</v>
      </c>
    </row>
    <row r="1424" spans="1:10" x14ac:dyDescent="0.3">
      <c r="A1424" s="6">
        <v>38526</v>
      </c>
      <c r="B1424" s="41">
        <v>9860</v>
      </c>
      <c r="C1424" s="41">
        <v>9980</v>
      </c>
      <c r="D1424" s="41">
        <v>9840</v>
      </c>
      <c r="E1424" s="41">
        <v>9960</v>
      </c>
      <c r="F1424" s="7">
        <v>25990000</v>
      </c>
      <c r="G1424" s="19" t="str">
        <f>TEXT(StockData[[#This Row],[Date]],"mmm")</f>
        <v>Jun</v>
      </c>
      <c r="H1424" s="19">
        <f>YEAR(StockData[[#This Row],[Date]])</f>
        <v>2005</v>
      </c>
      <c r="I1424" s="22">
        <f>(StockData[[#This Row],[Close]]-StockData[[#This Row],[Open]])/StockData[[#This Row],[Open]]</f>
        <v>1.0141987829614604E-2</v>
      </c>
      <c r="J1424" s="34">
        <f>StockData[[#This Row],[Date]]</f>
        <v>38526</v>
      </c>
    </row>
    <row r="1425" spans="1:10" x14ac:dyDescent="0.3">
      <c r="A1425" s="6">
        <v>38527</v>
      </c>
      <c r="B1425" s="41">
        <v>9920</v>
      </c>
      <c r="C1425" s="41">
        <v>9920</v>
      </c>
      <c r="D1425" s="41">
        <v>9780</v>
      </c>
      <c r="E1425" s="41">
        <v>9820</v>
      </c>
      <c r="F1425" s="7">
        <v>21780000</v>
      </c>
      <c r="G1425" s="19" t="str">
        <f>TEXT(StockData[[#This Row],[Date]],"mmm")</f>
        <v>Jun</v>
      </c>
      <c r="H1425" s="19">
        <f>YEAR(StockData[[#This Row],[Date]])</f>
        <v>2005</v>
      </c>
      <c r="I1425" s="22">
        <f>(StockData[[#This Row],[Close]]-StockData[[#This Row],[Open]])/StockData[[#This Row],[Open]]</f>
        <v>-1.0080645161290322E-2</v>
      </c>
      <c r="J1425" s="34">
        <f>StockData[[#This Row],[Date]]</f>
        <v>38527</v>
      </c>
    </row>
    <row r="1426" spans="1:10" x14ac:dyDescent="0.3">
      <c r="A1426" s="6">
        <v>38530</v>
      </c>
      <c r="B1426" s="41">
        <v>9780</v>
      </c>
      <c r="C1426" s="41">
        <v>9780</v>
      </c>
      <c r="D1426" s="41">
        <v>9660</v>
      </c>
      <c r="E1426" s="41">
        <v>9770</v>
      </c>
      <c r="F1426" s="7">
        <v>28050000</v>
      </c>
      <c r="G1426" s="19" t="str">
        <f>TEXT(StockData[[#This Row],[Date]],"mmm")</f>
        <v>Jun</v>
      </c>
      <c r="H1426" s="19">
        <f>YEAR(StockData[[#This Row],[Date]])</f>
        <v>2005</v>
      </c>
      <c r="I1426" s="22">
        <f>(StockData[[#This Row],[Close]]-StockData[[#This Row],[Open]])/StockData[[#This Row],[Open]]</f>
        <v>-1.0224948875255625E-3</v>
      </c>
      <c r="J1426" s="34">
        <f>StockData[[#This Row],[Date]]</f>
        <v>38530</v>
      </c>
    </row>
    <row r="1427" spans="1:10" x14ac:dyDescent="0.3">
      <c r="A1427" s="6">
        <v>38531</v>
      </c>
      <c r="B1427" s="41">
        <v>9770</v>
      </c>
      <c r="C1427" s="41">
        <v>9810</v>
      </c>
      <c r="D1427" s="41">
        <v>9710</v>
      </c>
      <c r="E1427" s="41">
        <v>9790</v>
      </c>
      <c r="F1427" s="7">
        <v>18530000</v>
      </c>
      <c r="G1427" s="19" t="str">
        <f>TEXT(StockData[[#This Row],[Date]],"mmm")</f>
        <v>Jun</v>
      </c>
      <c r="H1427" s="19">
        <f>YEAR(StockData[[#This Row],[Date]])</f>
        <v>2005</v>
      </c>
      <c r="I1427" s="22">
        <f>(StockData[[#This Row],[Close]]-StockData[[#This Row],[Open]])/StockData[[#This Row],[Open]]</f>
        <v>2.0470829068577278E-3</v>
      </c>
      <c r="J1427" s="34">
        <f>StockData[[#This Row],[Date]]</f>
        <v>38531</v>
      </c>
    </row>
    <row r="1428" spans="1:10" x14ac:dyDescent="0.3">
      <c r="A1428" s="6">
        <v>38532</v>
      </c>
      <c r="B1428" s="41">
        <v>9800</v>
      </c>
      <c r="C1428" s="41">
        <v>9850</v>
      </c>
      <c r="D1428" s="41">
        <v>9760</v>
      </c>
      <c r="E1428" s="41">
        <v>9800</v>
      </c>
      <c r="F1428" s="7">
        <v>19185000</v>
      </c>
      <c r="G1428" s="19" t="str">
        <f>TEXT(StockData[[#This Row],[Date]],"mmm")</f>
        <v>Jun</v>
      </c>
      <c r="H1428" s="19">
        <f>YEAR(StockData[[#This Row],[Date]])</f>
        <v>2005</v>
      </c>
      <c r="I1428" s="22">
        <f>(StockData[[#This Row],[Close]]-StockData[[#This Row],[Open]])/StockData[[#This Row],[Open]]</f>
        <v>0</v>
      </c>
      <c r="J1428" s="34">
        <f>StockData[[#This Row],[Date]]</f>
        <v>38532</v>
      </c>
    </row>
    <row r="1429" spans="1:10" x14ac:dyDescent="0.3">
      <c r="A1429" s="6">
        <v>38533</v>
      </c>
      <c r="B1429" s="41">
        <v>9800</v>
      </c>
      <c r="C1429" s="41">
        <v>9960</v>
      </c>
      <c r="D1429" s="41">
        <v>9800</v>
      </c>
      <c r="E1429" s="41">
        <v>9880</v>
      </c>
      <c r="F1429" s="7">
        <v>19835000</v>
      </c>
      <c r="G1429" s="19" t="str">
        <f>TEXT(StockData[[#This Row],[Date]],"mmm")</f>
        <v>Jun</v>
      </c>
      <c r="H1429" s="19">
        <f>YEAR(StockData[[#This Row],[Date]])</f>
        <v>2005</v>
      </c>
      <c r="I1429" s="22">
        <f>(StockData[[#This Row],[Close]]-StockData[[#This Row],[Open]])/StockData[[#This Row],[Open]]</f>
        <v>8.1632653061224497E-3</v>
      </c>
      <c r="J1429" s="34">
        <f>StockData[[#This Row],[Date]]</f>
        <v>38533</v>
      </c>
    </row>
    <row r="1430" spans="1:10" x14ac:dyDescent="0.3">
      <c r="A1430" s="6">
        <v>38534</v>
      </c>
      <c r="B1430" s="41">
        <v>9880</v>
      </c>
      <c r="C1430" s="41">
        <v>10020</v>
      </c>
      <c r="D1430" s="41">
        <v>9860</v>
      </c>
      <c r="E1430" s="41">
        <v>10020</v>
      </c>
      <c r="F1430" s="7">
        <v>26555000</v>
      </c>
      <c r="G1430" s="19" t="str">
        <f>TEXT(StockData[[#This Row],[Date]],"mmm")</f>
        <v>Jul</v>
      </c>
      <c r="H1430" s="19">
        <f>YEAR(StockData[[#This Row],[Date]])</f>
        <v>2005</v>
      </c>
      <c r="I1430" s="22">
        <f>(StockData[[#This Row],[Close]]-StockData[[#This Row],[Open]])/StockData[[#This Row],[Open]]</f>
        <v>1.417004048582996E-2</v>
      </c>
      <c r="J1430" s="34">
        <f>StockData[[#This Row],[Date]]</f>
        <v>38534</v>
      </c>
    </row>
    <row r="1431" spans="1:10" x14ac:dyDescent="0.3">
      <c r="A1431" s="6">
        <v>38537</v>
      </c>
      <c r="B1431" s="41">
        <v>10100</v>
      </c>
      <c r="C1431" s="41">
        <v>10180</v>
      </c>
      <c r="D1431" s="41">
        <v>10020</v>
      </c>
      <c r="E1431" s="41">
        <v>10060</v>
      </c>
      <c r="F1431" s="7">
        <v>15655000</v>
      </c>
      <c r="G1431" s="19" t="str">
        <f>TEXT(StockData[[#This Row],[Date]],"mmm")</f>
        <v>Jul</v>
      </c>
      <c r="H1431" s="19">
        <f>YEAR(StockData[[#This Row],[Date]])</f>
        <v>2005</v>
      </c>
      <c r="I1431" s="22">
        <f>(StockData[[#This Row],[Close]]-StockData[[#This Row],[Open]])/StockData[[#This Row],[Open]]</f>
        <v>-3.9603960396039604E-3</v>
      </c>
      <c r="J1431" s="34">
        <f>StockData[[#This Row],[Date]]</f>
        <v>38537</v>
      </c>
    </row>
    <row r="1432" spans="1:10" x14ac:dyDescent="0.3">
      <c r="A1432" s="6">
        <v>38538</v>
      </c>
      <c r="B1432" s="41">
        <v>10080</v>
      </c>
      <c r="C1432" s="41">
        <v>10140</v>
      </c>
      <c r="D1432" s="41">
        <v>10000</v>
      </c>
      <c r="E1432" s="41">
        <v>10040</v>
      </c>
      <c r="F1432" s="7">
        <v>9300000</v>
      </c>
      <c r="G1432" s="19" t="str">
        <f>TEXT(StockData[[#This Row],[Date]],"mmm")</f>
        <v>Jul</v>
      </c>
      <c r="H1432" s="19">
        <f>YEAR(StockData[[#This Row],[Date]])</f>
        <v>2005</v>
      </c>
      <c r="I1432" s="22">
        <f>(StockData[[#This Row],[Close]]-StockData[[#This Row],[Open]])/StockData[[#This Row],[Open]]</f>
        <v>-3.968253968253968E-3</v>
      </c>
      <c r="J1432" s="34">
        <f>StockData[[#This Row],[Date]]</f>
        <v>38538</v>
      </c>
    </row>
    <row r="1433" spans="1:10" x14ac:dyDescent="0.3">
      <c r="A1433" s="6">
        <v>38539</v>
      </c>
      <c r="B1433" s="41">
        <v>10060</v>
      </c>
      <c r="C1433" s="41">
        <v>10140</v>
      </c>
      <c r="D1433" s="41">
        <v>10060</v>
      </c>
      <c r="E1433" s="41">
        <v>10080</v>
      </c>
      <c r="F1433" s="7">
        <v>13455000</v>
      </c>
      <c r="G1433" s="19" t="str">
        <f>TEXT(StockData[[#This Row],[Date]],"mmm")</f>
        <v>Jul</v>
      </c>
      <c r="H1433" s="19">
        <f>YEAR(StockData[[#This Row],[Date]])</f>
        <v>2005</v>
      </c>
      <c r="I1433" s="22">
        <f>(StockData[[#This Row],[Close]]-StockData[[#This Row],[Open]])/StockData[[#This Row],[Open]]</f>
        <v>1.9880715705765406E-3</v>
      </c>
      <c r="J1433" s="34">
        <f>StockData[[#This Row],[Date]]</f>
        <v>38539</v>
      </c>
    </row>
    <row r="1434" spans="1:10" x14ac:dyDescent="0.3">
      <c r="A1434" s="6">
        <v>38540</v>
      </c>
      <c r="B1434" s="41">
        <v>10080</v>
      </c>
      <c r="C1434" s="41">
        <v>10380</v>
      </c>
      <c r="D1434" s="41">
        <v>10080</v>
      </c>
      <c r="E1434" s="41">
        <v>10320</v>
      </c>
      <c r="F1434" s="7">
        <v>31910000</v>
      </c>
      <c r="G1434" s="19" t="str">
        <f>TEXT(StockData[[#This Row],[Date]],"mmm")</f>
        <v>Jul</v>
      </c>
      <c r="H1434" s="19">
        <f>YEAR(StockData[[#This Row],[Date]])</f>
        <v>2005</v>
      </c>
      <c r="I1434" s="22">
        <f>(StockData[[#This Row],[Close]]-StockData[[#This Row],[Open]])/StockData[[#This Row],[Open]]</f>
        <v>2.3809523809523808E-2</v>
      </c>
      <c r="J1434" s="34">
        <f>StockData[[#This Row],[Date]]</f>
        <v>38540</v>
      </c>
    </row>
    <row r="1435" spans="1:10" x14ac:dyDescent="0.3">
      <c r="A1435" s="6">
        <v>38541</v>
      </c>
      <c r="B1435" s="41">
        <v>10340</v>
      </c>
      <c r="C1435" s="41">
        <v>10440</v>
      </c>
      <c r="D1435" s="41">
        <v>10320</v>
      </c>
      <c r="E1435" s="41">
        <v>10320</v>
      </c>
      <c r="F1435" s="7">
        <v>19665000</v>
      </c>
      <c r="G1435" s="19" t="str">
        <f>TEXT(StockData[[#This Row],[Date]],"mmm")</f>
        <v>Jul</v>
      </c>
      <c r="H1435" s="19">
        <f>YEAR(StockData[[#This Row],[Date]])</f>
        <v>2005</v>
      </c>
      <c r="I1435" s="22">
        <f>(StockData[[#This Row],[Close]]-StockData[[#This Row],[Open]])/StockData[[#This Row],[Open]]</f>
        <v>-1.9342359767891683E-3</v>
      </c>
      <c r="J1435" s="34">
        <f>StockData[[#This Row],[Date]]</f>
        <v>38541</v>
      </c>
    </row>
    <row r="1436" spans="1:10" x14ac:dyDescent="0.3">
      <c r="A1436" s="6">
        <v>38544</v>
      </c>
      <c r="B1436" s="41">
        <v>10500</v>
      </c>
      <c r="C1436" s="41">
        <v>10700</v>
      </c>
      <c r="D1436" s="41">
        <v>10500</v>
      </c>
      <c r="E1436" s="41">
        <v>10660</v>
      </c>
      <c r="F1436" s="7">
        <v>34585000</v>
      </c>
      <c r="G1436" s="19" t="str">
        <f>TEXT(StockData[[#This Row],[Date]],"mmm")</f>
        <v>Jul</v>
      </c>
      <c r="H1436" s="19">
        <f>YEAR(StockData[[#This Row],[Date]])</f>
        <v>2005</v>
      </c>
      <c r="I1436" s="22">
        <f>(StockData[[#This Row],[Close]]-StockData[[#This Row],[Open]])/StockData[[#This Row],[Open]]</f>
        <v>1.5238095238095238E-2</v>
      </c>
      <c r="J1436" s="34">
        <f>StockData[[#This Row],[Date]]</f>
        <v>38544</v>
      </c>
    </row>
    <row r="1437" spans="1:10" x14ac:dyDescent="0.3">
      <c r="A1437" s="6">
        <v>38545</v>
      </c>
      <c r="B1437" s="41">
        <v>10800</v>
      </c>
      <c r="C1437" s="41">
        <v>10960</v>
      </c>
      <c r="D1437" s="41">
        <v>10740</v>
      </c>
      <c r="E1437" s="41">
        <v>10820</v>
      </c>
      <c r="F1437" s="7">
        <v>46835000</v>
      </c>
      <c r="G1437" s="19" t="str">
        <f>TEXT(StockData[[#This Row],[Date]],"mmm")</f>
        <v>Jul</v>
      </c>
      <c r="H1437" s="19">
        <f>YEAR(StockData[[#This Row],[Date]])</f>
        <v>2005</v>
      </c>
      <c r="I1437" s="22">
        <f>(StockData[[#This Row],[Close]]-StockData[[#This Row],[Open]])/StockData[[#This Row],[Open]]</f>
        <v>1.8518518518518519E-3</v>
      </c>
      <c r="J1437" s="34">
        <f>StockData[[#This Row],[Date]]</f>
        <v>38545</v>
      </c>
    </row>
    <row r="1438" spans="1:10" x14ac:dyDescent="0.3">
      <c r="A1438" s="6">
        <v>38546</v>
      </c>
      <c r="B1438" s="41">
        <v>10860</v>
      </c>
      <c r="C1438" s="41">
        <v>10940</v>
      </c>
      <c r="D1438" s="41">
        <v>10780</v>
      </c>
      <c r="E1438" s="41">
        <v>10940</v>
      </c>
      <c r="F1438" s="7">
        <v>25465000</v>
      </c>
      <c r="G1438" s="19" t="str">
        <f>TEXT(StockData[[#This Row],[Date]],"mmm")</f>
        <v>Jul</v>
      </c>
      <c r="H1438" s="19">
        <f>YEAR(StockData[[#This Row],[Date]])</f>
        <v>2005</v>
      </c>
      <c r="I1438" s="22">
        <f>(StockData[[#This Row],[Close]]-StockData[[#This Row],[Open]])/StockData[[#This Row],[Open]]</f>
        <v>7.3664825046040518E-3</v>
      </c>
      <c r="J1438" s="34">
        <f>StockData[[#This Row],[Date]]</f>
        <v>38546</v>
      </c>
    </row>
    <row r="1439" spans="1:10" x14ac:dyDescent="0.3">
      <c r="A1439" s="6">
        <v>38547</v>
      </c>
      <c r="B1439" s="41">
        <v>10980</v>
      </c>
      <c r="C1439" s="41">
        <v>11020</v>
      </c>
      <c r="D1439" s="41">
        <v>10940</v>
      </c>
      <c r="E1439" s="41">
        <v>10940</v>
      </c>
      <c r="F1439" s="7">
        <v>28885000</v>
      </c>
      <c r="G1439" s="19" t="str">
        <f>TEXT(StockData[[#This Row],[Date]],"mmm")</f>
        <v>Jul</v>
      </c>
      <c r="H1439" s="19">
        <f>YEAR(StockData[[#This Row],[Date]])</f>
        <v>2005</v>
      </c>
      <c r="I1439" s="22">
        <f>(StockData[[#This Row],[Close]]-StockData[[#This Row],[Open]])/StockData[[#This Row],[Open]]</f>
        <v>-3.6429872495446266E-3</v>
      </c>
      <c r="J1439" s="34">
        <f>StockData[[#This Row],[Date]]</f>
        <v>38547</v>
      </c>
    </row>
    <row r="1440" spans="1:10" x14ac:dyDescent="0.3">
      <c r="A1440" s="6">
        <v>38548</v>
      </c>
      <c r="B1440" s="41">
        <v>10960</v>
      </c>
      <c r="C1440" s="41">
        <v>11000</v>
      </c>
      <c r="D1440" s="41">
        <v>10780</v>
      </c>
      <c r="E1440" s="41">
        <v>10840</v>
      </c>
      <c r="F1440" s="7">
        <v>26105000</v>
      </c>
      <c r="G1440" s="19" t="str">
        <f>TEXT(StockData[[#This Row],[Date]],"mmm")</f>
        <v>Jul</v>
      </c>
      <c r="H1440" s="19">
        <f>YEAR(StockData[[#This Row],[Date]])</f>
        <v>2005</v>
      </c>
      <c r="I1440" s="22">
        <f>(StockData[[#This Row],[Close]]-StockData[[#This Row],[Open]])/StockData[[#This Row],[Open]]</f>
        <v>-1.0948905109489052E-2</v>
      </c>
      <c r="J1440" s="34">
        <f>StockData[[#This Row],[Date]]</f>
        <v>38548</v>
      </c>
    </row>
    <row r="1441" spans="1:10" x14ac:dyDescent="0.3">
      <c r="A1441" s="6">
        <v>38551</v>
      </c>
      <c r="B1441" s="41">
        <v>10860</v>
      </c>
      <c r="C1441" s="41">
        <v>11040</v>
      </c>
      <c r="D1441" s="41">
        <v>10820</v>
      </c>
      <c r="E1441" s="41">
        <v>10980</v>
      </c>
      <c r="F1441" s="7">
        <v>21220000</v>
      </c>
      <c r="G1441" s="19" t="str">
        <f>TEXT(StockData[[#This Row],[Date]],"mmm")</f>
        <v>Jul</v>
      </c>
      <c r="H1441" s="19">
        <f>YEAR(StockData[[#This Row],[Date]])</f>
        <v>2005</v>
      </c>
      <c r="I1441" s="22">
        <f>(StockData[[#This Row],[Close]]-StockData[[#This Row],[Open]])/StockData[[#This Row],[Open]]</f>
        <v>1.1049723756906077E-2</v>
      </c>
      <c r="J1441" s="34">
        <f>StockData[[#This Row],[Date]]</f>
        <v>38551</v>
      </c>
    </row>
    <row r="1442" spans="1:10" x14ac:dyDescent="0.3">
      <c r="A1442" s="6">
        <v>38552</v>
      </c>
      <c r="B1442" s="41">
        <v>11000</v>
      </c>
      <c r="C1442" s="41">
        <v>11240</v>
      </c>
      <c r="D1442" s="41">
        <v>10980</v>
      </c>
      <c r="E1442" s="41">
        <v>11220</v>
      </c>
      <c r="F1442" s="7">
        <v>33785000</v>
      </c>
      <c r="G1442" s="19" t="str">
        <f>TEXT(StockData[[#This Row],[Date]],"mmm")</f>
        <v>Jul</v>
      </c>
      <c r="H1442" s="19">
        <f>YEAR(StockData[[#This Row],[Date]])</f>
        <v>2005</v>
      </c>
      <c r="I1442" s="22">
        <f>(StockData[[#This Row],[Close]]-StockData[[#This Row],[Open]])/StockData[[#This Row],[Open]]</f>
        <v>0.02</v>
      </c>
      <c r="J1442" s="34">
        <f>StockData[[#This Row],[Date]]</f>
        <v>38552</v>
      </c>
    </row>
    <row r="1443" spans="1:10" x14ac:dyDescent="0.3">
      <c r="A1443" s="6">
        <v>38553</v>
      </c>
      <c r="B1443" s="41">
        <v>11240</v>
      </c>
      <c r="C1443" s="41">
        <v>11340</v>
      </c>
      <c r="D1443" s="41">
        <v>11100</v>
      </c>
      <c r="E1443" s="41">
        <v>11160</v>
      </c>
      <c r="F1443" s="7">
        <v>30025000</v>
      </c>
      <c r="G1443" s="19" t="str">
        <f>TEXT(StockData[[#This Row],[Date]],"mmm")</f>
        <v>Jul</v>
      </c>
      <c r="H1443" s="19">
        <f>YEAR(StockData[[#This Row],[Date]])</f>
        <v>2005</v>
      </c>
      <c r="I1443" s="22">
        <f>(StockData[[#This Row],[Close]]-StockData[[#This Row],[Open]])/StockData[[#This Row],[Open]]</f>
        <v>-7.1174377224199285E-3</v>
      </c>
      <c r="J1443" s="34">
        <f>StockData[[#This Row],[Date]]</f>
        <v>38553</v>
      </c>
    </row>
    <row r="1444" spans="1:10" x14ac:dyDescent="0.3">
      <c r="A1444" s="6">
        <v>38554</v>
      </c>
      <c r="B1444" s="41">
        <v>11300</v>
      </c>
      <c r="C1444" s="41">
        <v>11360</v>
      </c>
      <c r="D1444" s="41">
        <v>11160</v>
      </c>
      <c r="E1444" s="41">
        <v>11260</v>
      </c>
      <c r="F1444" s="7">
        <v>26780000</v>
      </c>
      <c r="G1444" s="19" t="str">
        <f>TEXT(StockData[[#This Row],[Date]],"mmm")</f>
        <v>Jul</v>
      </c>
      <c r="H1444" s="19">
        <f>YEAR(StockData[[#This Row],[Date]])</f>
        <v>2005</v>
      </c>
      <c r="I1444" s="22">
        <f>(StockData[[#This Row],[Close]]-StockData[[#This Row],[Open]])/StockData[[#This Row],[Open]]</f>
        <v>-3.5398230088495575E-3</v>
      </c>
      <c r="J1444" s="34">
        <f>StockData[[#This Row],[Date]]</f>
        <v>38554</v>
      </c>
    </row>
    <row r="1445" spans="1:10" x14ac:dyDescent="0.3">
      <c r="A1445" s="6">
        <v>38555</v>
      </c>
      <c r="B1445" s="41">
        <v>11180</v>
      </c>
      <c r="C1445" s="41">
        <v>11200</v>
      </c>
      <c r="D1445" s="41">
        <v>10920</v>
      </c>
      <c r="E1445" s="41">
        <v>11040</v>
      </c>
      <c r="F1445" s="7">
        <v>27575000</v>
      </c>
      <c r="G1445" s="19" t="str">
        <f>TEXT(StockData[[#This Row],[Date]],"mmm")</f>
        <v>Jul</v>
      </c>
      <c r="H1445" s="19">
        <f>YEAR(StockData[[#This Row],[Date]])</f>
        <v>2005</v>
      </c>
      <c r="I1445" s="22">
        <f>(StockData[[#This Row],[Close]]-StockData[[#This Row],[Open]])/StockData[[#This Row],[Open]]</f>
        <v>-1.2522361359570662E-2</v>
      </c>
      <c r="J1445" s="34">
        <f>StockData[[#This Row],[Date]]</f>
        <v>38555</v>
      </c>
    </row>
    <row r="1446" spans="1:10" x14ac:dyDescent="0.3">
      <c r="A1446" s="6">
        <v>38558</v>
      </c>
      <c r="B1446" s="41">
        <v>11040</v>
      </c>
      <c r="C1446" s="41">
        <v>11140</v>
      </c>
      <c r="D1446" s="41">
        <v>11040</v>
      </c>
      <c r="E1446" s="41">
        <v>11100</v>
      </c>
      <c r="F1446" s="7">
        <v>18455000</v>
      </c>
      <c r="G1446" s="19" t="str">
        <f>TEXT(StockData[[#This Row],[Date]],"mmm")</f>
        <v>Jul</v>
      </c>
      <c r="H1446" s="19">
        <f>YEAR(StockData[[#This Row],[Date]])</f>
        <v>2005</v>
      </c>
      <c r="I1446" s="22">
        <f>(StockData[[#This Row],[Close]]-StockData[[#This Row],[Open]])/StockData[[#This Row],[Open]]</f>
        <v>5.434782608695652E-3</v>
      </c>
      <c r="J1446" s="34">
        <f>StockData[[#This Row],[Date]]</f>
        <v>38558</v>
      </c>
    </row>
    <row r="1447" spans="1:10" x14ac:dyDescent="0.3">
      <c r="A1447" s="6">
        <v>38559</v>
      </c>
      <c r="B1447" s="41">
        <v>11120</v>
      </c>
      <c r="C1447" s="41">
        <v>11160</v>
      </c>
      <c r="D1447" s="41">
        <v>10940</v>
      </c>
      <c r="E1447" s="41">
        <v>11020</v>
      </c>
      <c r="F1447" s="7">
        <v>20630000</v>
      </c>
      <c r="G1447" s="19" t="str">
        <f>TEXT(StockData[[#This Row],[Date]],"mmm")</f>
        <v>Jul</v>
      </c>
      <c r="H1447" s="19">
        <f>YEAR(StockData[[#This Row],[Date]])</f>
        <v>2005</v>
      </c>
      <c r="I1447" s="22">
        <f>(StockData[[#This Row],[Close]]-StockData[[#This Row],[Open]])/StockData[[#This Row],[Open]]</f>
        <v>-8.9928057553956831E-3</v>
      </c>
      <c r="J1447" s="34">
        <f>StockData[[#This Row],[Date]]</f>
        <v>38559</v>
      </c>
    </row>
    <row r="1448" spans="1:10" x14ac:dyDescent="0.3">
      <c r="A1448" s="6">
        <v>38560</v>
      </c>
      <c r="B1448" s="41">
        <v>11040</v>
      </c>
      <c r="C1448" s="41">
        <v>11180</v>
      </c>
      <c r="D1448" s="41">
        <v>10960</v>
      </c>
      <c r="E1448" s="41">
        <v>11020</v>
      </c>
      <c r="F1448" s="7">
        <v>18430000</v>
      </c>
      <c r="G1448" s="19" t="str">
        <f>TEXT(StockData[[#This Row],[Date]],"mmm")</f>
        <v>Jul</v>
      </c>
      <c r="H1448" s="19">
        <f>YEAR(StockData[[#This Row],[Date]])</f>
        <v>2005</v>
      </c>
      <c r="I1448" s="22">
        <f>(StockData[[#This Row],[Close]]-StockData[[#This Row],[Open]])/StockData[[#This Row],[Open]]</f>
        <v>-1.8115942028985507E-3</v>
      </c>
      <c r="J1448" s="34">
        <f>StockData[[#This Row],[Date]]</f>
        <v>38560</v>
      </c>
    </row>
    <row r="1449" spans="1:10" x14ac:dyDescent="0.3">
      <c r="A1449" s="6">
        <v>38561</v>
      </c>
      <c r="B1449" s="41">
        <v>11040</v>
      </c>
      <c r="C1449" s="41">
        <v>11320</v>
      </c>
      <c r="D1449" s="41">
        <v>11040</v>
      </c>
      <c r="E1449" s="41">
        <v>11200</v>
      </c>
      <c r="F1449" s="7">
        <v>23655000</v>
      </c>
      <c r="G1449" s="19" t="str">
        <f>TEXT(StockData[[#This Row],[Date]],"mmm")</f>
        <v>Jul</v>
      </c>
      <c r="H1449" s="19">
        <f>YEAR(StockData[[#This Row],[Date]])</f>
        <v>2005</v>
      </c>
      <c r="I1449" s="22">
        <f>(StockData[[#This Row],[Close]]-StockData[[#This Row],[Open]])/StockData[[#This Row],[Open]]</f>
        <v>1.4492753623188406E-2</v>
      </c>
      <c r="J1449" s="34">
        <f>StockData[[#This Row],[Date]]</f>
        <v>38561</v>
      </c>
    </row>
    <row r="1450" spans="1:10" x14ac:dyDescent="0.3">
      <c r="A1450" s="6">
        <v>38562</v>
      </c>
      <c r="B1450" s="41">
        <v>11320</v>
      </c>
      <c r="C1450" s="41">
        <v>11320</v>
      </c>
      <c r="D1450" s="41">
        <v>11200</v>
      </c>
      <c r="E1450" s="41">
        <v>11300</v>
      </c>
      <c r="F1450" s="7">
        <v>17875000</v>
      </c>
      <c r="G1450" s="19" t="str">
        <f>TEXT(StockData[[#This Row],[Date]],"mmm")</f>
        <v>Jul</v>
      </c>
      <c r="H1450" s="19">
        <f>YEAR(StockData[[#This Row],[Date]])</f>
        <v>2005</v>
      </c>
      <c r="I1450" s="22">
        <f>(StockData[[#This Row],[Close]]-StockData[[#This Row],[Open]])/StockData[[#This Row],[Open]]</f>
        <v>-1.7667844522968198E-3</v>
      </c>
      <c r="J1450" s="34">
        <f>StockData[[#This Row],[Date]]</f>
        <v>38562</v>
      </c>
    </row>
    <row r="1451" spans="1:10" x14ac:dyDescent="0.3">
      <c r="A1451" s="6">
        <v>38565</v>
      </c>
      <c r="B1451" s="41">
        <v>11320</v>
      </c>
      <c r="C1451" s="41">
        <v>11380</v>
      </c>
      <c r="D1451" s="41">
        <v>11220</v>
      </c>
      <c r="E1451" s="41">
        <v>11380</v>
      </c>
      <c r="F1451" s="7">
        <v>16470000</v>
      </c>
      <c r="G1451" s="19" t="str">
        <f>TEXT(StockData[[#This Row],[Date]],"mmm")</f>
        <v>Aug</v>
      </c>
      <c r="H1451" s="19">
        <f>YEAR(StockData[[#This Row],[Date]])</f>
        <v>2005</v>
      </c>
      <c r="I1451" s="22">
        <f>(StockData[[#This Row],[Close]]-StockData[[#This Row],[Open]])/StockData[[#This Row],[Open]]</f>
        <v>5.3003533568904597E-3</v>
      </c>
      <c r="J1451" s="34">
        <f>StockData[[#This Row],[Date]]</f>
        <v>38565</v>
      </c>
    </row>
    <row r="1452" spans="1:10" x14ac:dyDescent="0.3">
      <c r="A1452" s="6">
        <v>38566</v>
      </c>
      <c r="B1452" s="41">
        <v>11400</v>
      </c>
      <c r="C1452" s="41">
        <v>11420</v>
      </c>
      <c r="D1452" s="41">
        <v>11240</v>
      </c>
      <c r="E1452" s="41">
        <v>11360</v>
      </c>
      <c r="F1452" s="7">
        <v>14250000</v>
      </c>
      <c r="G1452" s="19" t="str">
        <f>TEXT(StockData[[#This Row],[Date]],"mmm")</f>
        <v>Aug</v>
      </c>
      <c r="H1452" s="19">
        <f>YEAR(StockData[[#This Row],[Date]])</f>
        <v>2005</v>
      </c>
      <c r="I1452" s="22">
        <f>(StockData[[#This Row],[Close]]-StockData[[#This Row],[Open]])/StockData[[#This Row],[Open]]</f>
        <v>-3.5087719298245615E-3</v>
      </c>
      <c r="J1452" s="34">
        <f>StockData[[#This Row],[Date]]</f>
        <v>38566</v>
      </c>
    </row>
    <row r="1453" spans="1:10" x14ac:dyDescent="0.3">
      <c r="A1453" s="6">
        <v>38567</v>
      </c>
      <c r="B1453" s="41">
        <v>11500</v>
      </c>
      <c r="C1453" s="41">
        <v>11540</v>
      </c>
      <c r="D1453" s="41">
        <v>11360</v>
      </c>
      <c r="E1453" s="41">
        <v>11360</v>
      </c>
      <c r="F1453" s="7">
        <v>23635000</v>
      </c>
      <c r="G1453" s="19" t="str">
        <f>TEXT(StockData[[#This Row],[Date]],"mmm")</f>
        <v>Aug</v>
      </c>
      <c r="H1453" s="19">
        <f>YEAR(StockData[[#This Row],[Date]])</f>
        <v>2005</v>
      </c>
      <c r="I1453" s="22">
        <f>(StockData[[#This Row],[Close]]-StockData[[#This Row],[Open]])/StockData[[#This Row],[Open]]</f>
        <v>-1.2173913043478261E-2</v>
      </c>
      <c r="J1453" s="34">
        <f>StockData[[#This Row],[Date]]</f>
        <v>38567</v>
      </c>
    </row>
    <row r="1454" spans="1:10" x14ac:dyDescent="0.3">
      <c r="A1454" s="6">
        <v>38568</v>
      </c>
      <c r="B1454" s="41">
        <v>11360</v>
      </c>
      <c r="C1454" s="41">
        <v>11380</v>
      </c>
      <c r="D1454" s="41">
        <v>11200</v>
      </c>
      <c r="E1454" s="41">
        <v>11320</v>
      </c>
      <c r="F1454" s="7">
        <v>18370000</v>
      </c>
      <c r="G1454" s="19" t="str">
        <f>TEXT(StockData[[#This Row],[Date]],"mmm")</f>
        <v>Aug</v>
      </c>
      <c r="H1454" s="19">
        <f>YEAR(StockData[[#This Row],[Date]])</f>
        <v>2005</v>
      </c>
      <c r="I1454" s="22">
        <f>(StockData[[#This Row],[Close]]-StockData[[#This Row],[Open]])/StockData[[#This Row],[Open]]</f>
        <v>-3.5211267605633804E-3</v>
      </c>
      <c r="J1454" s="34">
        <f>StockData[[#This Row],[Date]]</f>
        <v>38568</v>
      </c>
    </row>
    <row r="1455" spans="1:10" x14ac:dyDescent="0.3">
      <c r="A1455" s="6">
        <v>38569</v>
      </c>
      <c r="B1455" s="41">
        <v>11220</v>
      </c>
      <c r="C1455" s="41">
        <v>11220</v>
      </c>
      <c r="D1455" s="41">
        <v>10960</v>
      </c>
      <c r="E1455" s="41">
        <v>11060</v>
      </c>
      <c r="F1455" s="7">
        <v>30100000</v>
      </c>
      <c r="G1455" s="19" t="str">
        <f>TEXT(StockData[[#This Row],[Date]],"mmm")</f>
        <v>Aug</v>
      </c>
      <c r="H1455" s="19">
        <f>YEAR(StockData[[#This Row],[Date]])</f>
        <v>2005</v>
      </c>
      <c r="I1455" s="22">
        <f>(StockData[[#This Row],[Close]]-StockData[[#This Row],[Open]])/StockData[[#This Row],[Open]]</f>
        <v>-1.4260249554367201E-2</v>
      </c>
      <c r="J1455" s="34">
        <f>StockData[[#This Row],[Date]]</f>
        <v>38569</v>
      </c>
    </row>
    <row r="1456" spans="1:10" x14ac:dyDescent="0.3">
      <c r="A1456" s="6">
        <v>38572</v>
      </c>
      <c r="B1456" s="41">
        <v>11040</v>
      </c>
      <c r="C1456" s="41">
        <v>11040</v>
      </c>
      <c r="D1456" s="41">
        <v>10860</v>
      </c>
      <c r="E1456" s="41">
        <v>11020</v>
      </c>
      <c r="F1456" s="7">
        <v>18285000</v>
      </c>
      <c r="G1456" s="19" t="str">
        <f>TEXT(StockData[[#This Row],[Date]],"mmm")</f>
        <v>Aug</v>
      </c>
      <c r="H1456" s="19">
        <f>YEAR(StockData[[#This Row],[Date]])</f>
        <v>2005</v>
      </c>
      <c r="I1456" s="22">
        <f>(StockData[[#This Row],[Close]]-StockData[[#This Row],[Open]])/StockData[[#This Row],[Open]]</f>
        <v>-1.8115942028985507E-3</v>
      </c>
      <c r="J1456" s="34">
        <f>StockData[[#This Row],[Date]]</f>
        <v>38572</v>
      </c>
    </row>
    <row r="1457" spans="1:10" x14ac:dyDescent="0.3">
      <c r="A1457" s="6">
        <v>38573</v>
      </c>
      <c r="B1457" s="41">
        <v>11020</v>
      </c>
      <c r="C1457" s="41">
        <v>11060</v>
      </c>
      <c r="D1457" s="41">
        <v>10900</v>
      </c>
      <c r="E1457" s="41">
        <v>11000</v>
      </c>
      <c r="F1457" s="7">
        <v>20325000</v>
      </c>
      <c r="G1457" s="19" t="str">
        <f>TEXT(StockData[[#This Row],[Date]],"mmm")</f>
        <v>Aug</v>
      </c>
      <c r="H1457" s="19">
        <f>YEAR(StockData[[#This Row],[Date]])</f>
        <v>2005</v>
      </c>
      <c r="I1457" s="22">
        <f>(StockData[[#This Row],[Close]]-StockData[[#This Row],[Open]])/StockData[[#This Row],[Open]]</f>
        <v>-1.8148820326678765E-3</v>
      </c>
      <c r="J1457" s="34">
        <f>StockData[[#This Row],[Date]]</f>
        <v>38573</v>
      </c>
    </row>
    <row r="1458" spans="1:10" x14ac:dyDescent="0.3">
      <c r="A1458" s="6">
        <v>38574</v>
      </c>
      <c r="B1458" s="41">
        <v>11100</v>
      </c>
      <c r="C1458" s="41">
        <v>11240</v>
      </c>
      <c r="D1458" s="41">
        <v>11060</v>
      </c>
      <c r="E1458" s="41">
        <v>11100</v>
      </c>
      <c r="F1458" s="7">
        <v>16480000</v>
      </c>
      <c r="G1458" s="19" t="str">
        <f>TEXT(StockData[[#This Row],[Date]],"mmm")</f>
        <v>Aug</v>
      </c>
      <c r="H1458" s="19">
        <f>YEAR(StockData[[#This Row],[Date]])</f>
        <v>2005</v>
      </c>
      <c r="I1458" s="22">
        <f>(StockData[[#This Row],[Close]]-StockData[[#This Row],[Open]])/StockData[[#This Row],[Open]]</f>
        <v>0</v>
      </c>
      <c r="J1458" s="34">
        <f>StockData[[#This Row],[Date]]</f>
        <v>38574</v>
      </c>
    </row>
    <row r="1459" spans="1:10" x14ac:dyDescent="0.3">
      <c r="A1459" s="6">
        <v>38575</v>
      </c>
      <c r="B1459" s="41">
        <v>11100</v>
      </c>
      <c r="C1459" s="41">
        <v>11400</v>
      </c>
      <c r="D1459" s="41">
        <v>11100</v>
      </c>
      <c r="E1459" s="41">
        <v>11340</v>
      </c>
      <c r="F1459" s="7">
        <v>19885000</v>
      </c>
      <c r="G1459" s="19" t="str">
        <f>TEXT(StockData[[#This Row],[Date]],"mmm")</f>
        <v>Aug</v>
      </c>
      <c r="H1459" s="19">
        <f>YEAR(StockData[[#This Row],[Date]])</f>
        <v>2005</v>
      </c>
      <c r="I1459" s="22">
        <f>(StockData[[#This Row],[Close]]-StockData[[#This Row],[Open]])/StockData[[#This Row],[Open]]</f>
        <v>2.1621621621621623E-2</v>
      </c>
      <c r="J1459" s="34">
        <f>StockData[[#This Row],[Date]]</f>
        <v>38575</v>
      </c>
    </row>
    <row r="1460" spans="1:10" x14ac:dyDescent="0.3">
      <c r="A1460" s="6">
        <v>38576</v>
      </c>
      <c r="B1460" s="41">
        <v>11380</v>
      </c>
      <c r="C1460" s="41">
        <v>11580</v>
      </c>
      <c r="D1460" s="41">
        <v>11380</v>
      </c>
      <c r="E1460" s="41">
        <v>11560</v>
      </c>
      <c r="F1460" s="7">
        <v>24480000</v>
      </c>
      <c r="G1460" s="19" t="str">
        <f>TEXT(StockData[[#This Row],[Date]],"mmm")</f>
        <v>Aug</v>
      </c>
      <c r="H1460" s="19">
        <f>YEAR(StockData[[#This Row],[Date]])</f>
        <v>2005</v>
      </c>
      <c r="I1460" s="22">
        <f>(StockData[[#This Row],[Close]]-StockData[[#This Row],[Open]])/StockData[[#This Row],[Open]]</f>
        <v>1.5817223198594025E-2</v>
      </c>
      <c r="J1460" s="34">
        <f>StockData[[#This Row],[Date]]</f>
        <v>38576</v>
      </c>
    </row>
    <row r="1461" spans="1:10" x14ac:dyDescent="0.3">
      <c r="A1461" s="6">
        <v>38579</v>
      </c>
      <c r="B1461" s="41">
        <v>11560</v>
      </c>
      <c r="C1461" s="41">
        <v>11560</v>
      </c>
      <c r="D1461" s="41">
        <v>11560</v>
      </c>
      <c r="E1461" s="41">
        <v>11560</v>
      </c>
      <c r="F1461" s="7">
        <v>0</v>
      </c>
      <c r="G1461" s="19" t="str">
        <f>TEXT(StockData[[#This Row],[Date]],"mmm")</f>
        <v>Aug</v>
      </c>
      <c r="H1461" s="19">
        <f>YEAR(StockData[[#This Row],[Date]])</f>
        <v>2005</v>
      </c>
      <c r="I1461" s="22">
        <f>(StockData[[#This Row],[Close]]-StockData[[#This Row],[Open]])/StockData[[#This Row],[Open]]</f>
        <v>0</v>
      </c>
      <c r="J1461" s="34">
        <f>StockData[[#This Row],[Date]]</f>
        <v>38579</v>
      </c>
    </row>
    <row r="1462" spans="1:10" x14ac:dyDescent="0.3">
      <c r="A1462" s="6">
        <v>38580</v>
      </c>
      <c r="B1462" s="41">
        <v>11560</v>
      </c>
      <c r="C1462" s="41">
        <v>11640</v>
      </c>
      <c r="D1462" s="41">
        <v>11380</v>
      </c>
      <c r="E1462" s="41">
        <v>11440</v>
      </c>
      <c r="F1462" s="7">
        <v>26040000</v>
      </c>
      <c r="G1462" s="19" t="str">
        <f>TEXT(StockData[[#This Row],[Date]],"mmm")</f>
        <v>Aug</v>
      </c>
      <c r="H1462" s="19">
        <f>YEAR(StockData[[#This Row],[Date]])</f>
        <v>2005</v>
      </c>
      <c r="I1462" s="22">
        <f>(StockData[[#This Row],[Close]]-StockData[[#This Row],[Open]])/StockData[[#This Row],[Open]]</f>
        <v>-1.0380622837370242E-2</v>
      </c>
      <c r="J1462" s="34">
        <f>StockData[[#This Row],[Date]]</f>
        <v>38580</v>
      </c>
    </row>
    <row r="1463" spans="1:10" x14ac:dyDescent="0.3">
      <c r="A1463" s="6">
        <v>38581</v>
      </c>
      <c r="B1463" s="41">
        <v>11320</v>
      </c>
      <c r="C1463" s="41">
        <v>11440</v>
      </c>
      <c r="D1463" s="41">
        <v>11200</v>
      </c>
      <c r="E1463" s="41">
        <v>11440</v>
      </c>
      <c r="F1463" s="7">
        <v>20420000</v>
      </c>
      <c r="G1463" s="19" t="str">
        <f>TEXT(StockData[[#This Row],[Date]],"mmm")</f>
        <v>Aug</v>
      </c>
      <c r="H1463" s="19">
        <f>YEAR(StockData[[#This Row],[Date]])</f>
        <v>2005</v>
      </c>
      <c r="I1463" s="22">
        <f>(StockData[[#This Row],[Close]]-StockData[[#This Row],[Open]])/StockData[[#This Row],[Open]]</f>
        <v>1.0600706713780919E-2</v>
      </c>
      <c r="J1463" s="34">
        <f>StockData[[#This Row],[Date]]</f>
        <v>38581</v>
      </c>
    </row>
    <row r="1464" spans="1:10" x14ac:dyDescent="0.3">
      <c r="A1464" s="6">
        <v>38582</v>
      </c>
      <c r="B1464" s="41">
        <v>11440</v>
      </c>
      <c r="C1464" s="41">
        <v>11460</v>
      </c>
      <c r="D1464" s="41">
        <v>11060</v>
      </c>
      <c r="E1464" s="41">
        <v>11100</v>
      </c>
      <c r="F1464" s="7">
        <v>33515000</v>
      </c>
      <c r="G1464" s="19" t="str">
        <f>TEXT(StockData[[#This Row],[Date]],"mmm")</f>
        <v>Aug</v>
      </c>
      <c r="H1464" s="19">
        <f>YEAR(StockData[[#This Row],[Date]])</f>
        <v>2005</v>
      </c>
      <c r="I1464" s="22">
        <f>(StockData[[#This Row],[Close]]-StockData[[#This Row],[Open]])/StockData[[#This Row],[Open]]</f>
        <v>-2.972027972027972E-2</v>
      </c>
      <c r="J1464" s="34">
        <f>StockData[[#This Row],[Date]]</f>
        <v>38582</v>
      </c>
    </row>
    <row r="1465" spans="1:10" x14ac:dyDescent="0.3">
      <c r="A1465" s="6">
        <v>38583</v>
      </c>
      <c r="B1465" s="41">
        <v>11100</v>
      </c>
      <c r="C1465" s="41">
        <v>11120</v>
      </c>
      <c r="D1465" s="41">
        <v>10980</v>
      </c>
      <c r="E1465" s="41">
        <v>11060</v>
      </c>
      <c r="F1465" s="7">
        <v>20935000</v>
      </c>
      <c r="G1465" s="19" t="str">
        <f>TEXT(StockData[[#This Row],[Date]],"mmm")</f>
        <v>Aug</v>
      </c>
      <c r="H1465" s="19">
        <f>YEAR(StockData[[#This Row],[Date]])</f>
        <v>2005</v>
      </c>
      <c r="I1465" s="22">
        <f>(StockData[[#This Row],[Close]]-StockData[[#This Row],[Open]])/StockData[[#This Row],[Open]]</f>
        <v>-3.6036036036036037E-3</v>
      </c>
      <c r="J1465" s="34">
        <f>StockData[[#This Row],[Date]]</f>
        <v>38583</v>
      </c>
    </row>
    <row r="1466" spans="1:10" x14ac:dyDescent="0.3">
      <c r="A1466" s="6">
        <v>38586</v>
      </c>
      <c r="B1466" s="41">
        <v>11060</v>
      </c>
      <c r="C1466" s="41">
        <v>11400</v>
      </c>
      <c r="D1466" s="41">
        <v>11060</v>
      </c>
      <c r="E1466" s="41">
        <v>11260</v>
      </c>
      <c r="F1466" s="7">
        <v>19550000</v>
      </c>
      <c r="G1466" s="19" t="str">
        <f>TEXT(StockData[[#This Row],[Date]],"mmm")</f>
        <v>Aug</v>
      </c>
      <c r="H1466" s="19">
        <f>YEAR(StockData[[#This Row],[Date]])</f>
        <v>2005</v>
      </c>
      <c r="I1466" s="22">
        <f>(StockData[[#This Row],[Close]]-StockData[[#This Row],[Open]])/StockData[[#This Row],[Open]]</f>
        <v>1.8083182640144666E-2</v>
      </c>
      <c r="J1466" s="34">
        <f>StockData[[#This Row],[Date]]</f>
        <v>38586</v>
      </c>
    </row>
    <row r="1467" spans="1:10" x14ac:dyDescent="0.3">
      <c r="A1467" s="6">
        <v>38587</v>
      </c>
      <c r="B1467" s="41">
        <v>11280</v>
      </c>
      <c r="C1467" s="41">
        <v>11380</v>
      </c>
      <c r="D1467" s="41">
        <v>11200</v>
      </c>
      <c r="E1467" s="41">
        <v>11240</v>
      </c>
      <c r="F1467" s="7">
        <v>18770000</v>
      </c>
      <c r="G1467" s="19" t="str">
        <f>TEXT(StockData[[#This Row],[Date]],"mmm")</f>
        <v>Aug</v>
      </c>
      <c r="H1467" s="19">
        <f>YEAR(StockData[[#This Row],[Date]])</f>
        <v>2005</v>
      </c>
      <c r="I1467" s="22">
        <f>(StockData[[#This Row],[Close]]-StockData[[#This Row],[Open]])/StockData[[#This Row],[Open]]</f>
        <v>-3.5460992907801418E-3</v>
      </c>
      <c r="J1467" s="34">
        <f>StockData[[#This Row],[Date]]</f>
        <v>38587</v>
      </c>
    </row>
    <row r="1468" spans="1:10" x14ac:dyDescent="0.3">
      <c r="A1468" s="6">
        <v>38588</v>
      </c>
      <c r="B1468" s="41">
        <v>11240</v>
      </c>
      <c r="C1468" s="41">
        <v>11260</v>
      </c>
      <c r="D1468" s="41">
        <v>10980</v>
      </c>
      <c r="E1468" s="41">
        <v>11120</v>
      </c>
      <c r="F1468" s="7">
        <v>23985000</v>
      </c>
      <c r="G1468" s="19" t="str">
        <f>TEXT(StockData[[#This Row],[Date]],"mmm")</f>
        <v>Aug</v>
      </c>
      <c r="H1468" s="19">
        <f>YEAR(StockData[[#This Row],[Date]])</f>
        <v>2005</v>
      </c>
      <c r="I1468" s="22">
        <f>(StockData[[#This Row],[Close]]-StockData[[#This Row],[Open]])/StockData[[#This Row],[Open]]</f>
        <v>-1.0676156583629894E-2</v>
      </c>
      <c r="J1468" s="34">
        <f>StockData[[#This Row],[Date]]</f>
        <v>38588</v>
      </c>
    </row>
    <row r="1469" spans="1:10" x14ac:dyDescent="0.3">
      <c r="A1469" s="6">
        <v>38589</v>
      </c>
      <c r="B1469" s="41">
        <v>11060</v>
      </c>
      <c r="C1469" s="41">
        <v>11100</v>
      </c>
      <c r="D1469" s="41">
        <v>10880</v>
      </c>
      <c r="E1469" s="41">
        <v>11040</v>
      </c>
      <c r="F1469" s="7">
        <v>24360000</v>
      </c>
      <c r="G1469" s="19" t="str">
        <f>TEXT(StockData[[#This Row],[Date]],"mmm")</f>
        <v>Aug</v>
      </c>
      <c r="H1469" s="19">
        <f>YEAR(StockData[[#This Row],[Date]])</f>
        <v>2005</v>
      </c>
      <c r="I1469" s="22">
        <f>(StockData[[#This Row],[Close]]-StockData[[#This Row],[Open]])/StockData[[#This Row],[Open]]</f>
        <v>-1.8083182640144665E-3</v>
      </c>
      <c r="J1469" s="34">
        <f>StockData[[#This Row],[Date]]</f>
        <v>38589</v>
      </c>
    </row>
    <row r="1470" spans="1:10" x14ac:dyDescent="0.3">
      <c r="A1470" s="6">
        <v>38590</v>
      </c>
      <c r="B1470" s="41">
        <v>11040</v>
      </c>
      <c r="C1470" s="41">
        <v>11120</v>
      </c>
      <c r="D1470" s="41">
        <v>10980</v>
      </c>
      <c r="E1470" s="41">
        <v>10980</v>
      </c>
      <c r="F1470" s="7">
        <v>18915000</v>
      </c>
      <c r="G1470" s="19" t="str">
        <f>TEXT(StockData[[#This Row],[Date]],"mmm")</f>
        <v>Aug</v>
      </c>
      <c r="H1470" s="19">
        <f>YEAR(StockData[[#This Row],[Date]])</f>
        <v>2005</v>
      </c>
      <c r="I1470" s="22">
        <f>(StockData[[#This Row],[Close]]-StockData[[#This Row],[Open]])/StockData[[#This Row],[Open]]</f>
        <v>-5.434782608695652E-3</v>
      </c>
      <c r="J1470" s="34">
        <f>StockData[[#This Row],[Date]]</f>
        <v>38590</v>
      </c>
    </row>
    <row r="1471" spans="1:10" x14ac:dyDescent="0.3">
      <c r="A1471" s="6">
        <v>38593</v>
      </c>
      <c r="B1471" s="41">
        <v>10840</v>
      </c>
      <c r="C1471" s="41">
        <v>10840</v>
      </c>
      <c r="D1471" s="41">
        <v>10720</v>
      </c>
      <c r="E1471" s="41">
        <v>10800</v>
      </c>
      <c r="F1471" s="7">
        <v>18275000</v>
      </c>
      <c r="G1471" s="19" t="str">
        <f>TEXT(StockData[[#This Row],[Date]],"mmm")</f>
        <v>Aug</v>
      </c>
      <c r="H1471" s="19">
        <f>YEAR(StockData[[#This Row],[Date]])</f>
        <v>2005</v>
      </c>
      <c r="I1471" s="22">
        <f>(StockData[[#This Row],[Close]]-StockData[[#This Row],[Open]])/StockData[[#This Row],[Open]]</f>
        <v>-3.6900369003690036E-3</v>
      </c>
      <c r="J1471" s="34">
        <f>StockData[[#This Row],[Date]]</f>
        <v>38593</v>
      </c>
    </row>
    <row r="1472" spans="1:10" x14ac:dyDescent="0.3">
      <c r="A1472" s="6">
        <v>38594</v>
      </c>
      <c r="B1472" s="41">
        <v>10880</v>
      </c>
      <c r="C1472" s="41">
        <v>10960</v>
      </c>
      <c r="D1472" s="41">
        <v>10660</v>
      </c>
      <c r="E1472" s="41">
        <v>10820</v>
      </c>
      <c r="F1472" s="7">
        <v>14915000</v>
      </c>
      <c r="G1472" s="19" t="str">
        <f>TEXT(StockData[[#This Row],[Date]],"mmm")</f>
        <v>Aug</v>
      </c>
      <c r="H1472" s="19">
        <f>YEAR(StockData[[#This Row],[Date]])</f>
        <v>2005</v>
      </c>
      <c r="I1472" s="22">
        <f>(StockData[[#This Row],[Close]]-StockData[[#This Row],[Open]])/StockData[[#This Row],[Open]]</f>
        <v>-5.5147058823529415E-3</v>
      </c>
      <c r="J1472" s="34">
        <f>StockData[[#This Row],[Date]]</f>
        <v>38594</v>
      </c>
    </row>
    <row r="1473" spans="1:10" x14ac:dyDescent="0.3">
      <c r="A1473" s="6">
        <v>38595</v>
      </c>
      <c r="B1473" s="41">
        <v>10680</v>
      </c>
      <c r="C1473" s="41">
        <v>10920</v>
      </c>
      <c r="D1473" s="41">
        <v>10680</v>
      </c>
      <c r="E1473" s="41">
        <v>10880</v>
      </c>
      <c r="F1473" s="7">
        <v>12205000</v>
      </c>
      <c r="G1473" s="19" t="str">
        <f>TEXT(StockData[[#This Row],[Date]],"mmm")</f>
        <v>Aug</v>
      </c>
      <c r="H1473" s="19">
        <f>YEAR(StockData[[#This Row],[Date]])</f>
        <v>2005</v>
      </c>
      <c r="I1473" s="22">
        <f>(StockData[[#This Row],[Close]]-StockData[[#This Row],[Open]])/StockData[[#This Row],[Open]]</f>
        <v>1.8726591760299626E-2</v>
      </c>
      <c r="J1473" s="34">
        <f>StockData[[#This Row],[Date]]</f>
        <v>38595</v>
      </c>
    </row>
    <row r="1474" spans="1:10" x14ac:dyDescent="0.3">
      <c r="A1474" s="6">
        <v>38596</v>
      </c>
      <c r="B1474" s="41">
        <v>10980</v>
      </c>
      <c r="C1474" s="41">
        <v>11040</v>
      </c>
      <c r="D1474" s="41">
        <v>10940</v>
      </c>
      <c r="E1474" s="41">
        <v>10980</v>
      </c>
      <c r="F1474" s="7">
        <v>11970000</v>
      </c>
      <c r="G1474" s="19" t="str">
        <f>TEXT(StockData[[#This Row],[Date]],"mmm")</f>
        <v>Sep</v>
      </c>
      <c r="H1474" s="19">
        <f>YEAR(StockData[[#This Row],[Date]])</f>
        <v>2005</v>
      </c>
      <c r="I1474" s="22">
        <f>(StockData[[#This Row],[Close]]-StockData[[#This Row],[Open]])/StockData[[#This Row],[Open]]</f>
        <v>0</v>
      </c>
      <c r="J1474" s="34">
        <f>StockData[[#This Row],[Date]]</f>
        <v>38596</v>
      </c>
    </row>
    <row r="1475" spans="1:10" x14ac:dyDescent="0.3">
      <c r="A1475" s="6">
        <v>38597</v>
      </c>
      <c r="B1475" s="41">
        <v>10980</v>
      </c>
      <c r="C1475" s="41">
        <v>11140</v>
      </c>
      <c r="D1475" s="41">
        <v>10960</v>
      </c>
      <c r="E1475" s="41">
        <v>11080</v>
      </c>
      <c r="F1475" s="7">
        <v>12190000</v>
      </c>
      <c r="G1475" s="19" t="str">
        <f>TEXT(StockData[[#This Row],[Date]],"mmm")</f>
        <v>Sep</v>
      </c>
      <c r="H1475" s="19">
        <f>YEAR(StockData[[#This Row],[Date]])</f>
        <v>2005</v>
      </c>
      <c r="I1475" s="22">
        <f>(StockData[[#This Row],[Close]]-StockData[[#This Row],[Open]])/StockData[[#This Row],[Open]]</f>
        <v>9.1074681238615673E-3</v>
      </c>
      <c r="J1475" s="34">
        <f>StockData[[#This Row],[Date]]</f>
        <v>38597</v>
      </c>
    </row>
    <row r="1476" spans="1:10" x14ac:dyDescent="0.3">
      <c r="A1476" s="6">
        <v>38600</v>
      </c>
      <c r="B1476" s="41">
        <v>11160</v>
      </c>
      <c r="C1476" s="41">
        <v>11260</v>
      </c>
      <c r="D1476" s="41">
        <v>11100</v>
      </c>
      <c r="E1476" s="41">
        <v>11220</v>
      </c>
      <c r="F1476" s="7">
        <v>10920000</v>
      </c>
      <c r="G1476" s="19" t="str">
        <f>TEXT(StockData[[#This Row],[Date]],"mmm")</f>
        <v>Sep</v>
      </c>
      <c r="H1476" s="19">
        <f>YEAR(StockData[[#This Row],[Date]])</f>
        <v>2005</v>
      </c>
      <c r="I1476" s="22">
        <f>(StockData[[#This Row],[Close]]-StockData[[#This Row],[Open]])/StockData[[#This Row],[Open]]</f>
        <v>5.3763440860215058E-3</v>
      </c>
      <c r="J1476" s="34">
        <f>StockData[[#This Row],[Date]]</f>
        <v>38600</v>
      </c>
    </row>
    <row r="1477" spans="1:10" x14ac:dyDescent="0.3">
      <c r="A1477" s="6">
        <v>38601</v>
      </c>
      <c r="B1477" s="41">
        <v>11260</v>
      </c>
      <c r="C1477" s="41">
        <v>11520</v>
      </c>
      <c r="D1477" s="41">
        <v>11260</v>
      </c>
      <c r="E1477" s="41">
        <v>11380</v>
      </c>
      <c r="F1477" s="7">
        <v>19050000</v>
      </c>
      <c r="G1477" s="19" t="str">
        <f>TEXT(StockData[[#This Row],[Date]],"mmm")</f>
        <v>Sep</v>
      </c>
      <c r="H1477" s="19">
        <f>YEAR(StockData[[#This Row],[Date]])</f>
        <v>2005</v>
      </c>
      <c r="I1477" s="22">
        <f>(StockData[[#This Row],[Close]]-StockData[[#This Row],[Open]])/StockData[[#This Row],[Open]]</f>
        <v>1.0657193605683837E-2</v>
      </c>
      <c r="J1477" s="34">
        <f>StockData[[#This Row],[Date]]</f>
        <v>38601</v>
      </c>
    </row>
    <row r="1478" spans="1:10" x14ac:dyDescent="0.3">
      <c r="A1478" s="6">
        <v>38602</v>
      </c>
      <c r="B1478" s="41">
        <v>11520</v>
      </c>
      <c r="C1478" s="41">
        <v>11640</v>
      </c>
      <c r="D1478" s="41">
        <v>11520</v>
      </c>
      <c r="E1478" s="41">
        <v>11580</v>
      </c>
      <c r="F1478" s="7">
        <v>17565000</v>
      </c>
      <c r="G1478" s="19" t="str">
        <f>TEXT(StockData[[#This Row],[Date]],"mmm")</f>
        <v>Sep</v>
      </c>
      <c r="H1478" s="19">
        <f>YEAR(StockData[[#This Row],[Date]])</f>
        <v>2005</v>
      </c>
      <c r="I1478" s="22">
        <f>(StockData[[#This Row],[Close]]-StockData[[#This Row],[Open]])/StockData[[#This Row],[Open]]</f>
        <v>5.208333333333333E-3</v>
      </c>
      <c r="J1478" s="34">
        <f>StockData[[#This Row],[Date]]</f>
        <v>38602</v>
      </c>
    </row>
    <row r="1479" spans="1:10" x14ac:dyDescent="0.3">
      <c r="A1479" s="6">
        <v>38603</v>
      </c>
      <c r="B1479" s="41">
        <v>11700</v>
      </c>
      <c r="C1479" s="41">
        <v>11860</v>
      </c>
      <c r="D1479" s="41">
        <v>11600</v>
      </c>
      <c r="E1479" s="41">
        <v>11740</v>
      </c>
      <c r="F1479" s="7">
        <v>34625000</v>
      </c>
      <c r="G1479" s="19" t="str">
        <f>TEXT(StockData[[#This Row],[Date]],"mmm")</f>
        <v>Sep</v>
      </c>
      <c r="H1479" s="19">
        <f>YEAR(StockData[[#This Row],[Date]])</f>
        <v>2005</v>
      </c>
      <c r="I1479" s="22">
        <f>(StockData[[#This Row],[Close]]-StockData[[#This Row],[Open]])/StockData[[#This Row],[Open]]</f>
        <v>3.4188034188034188E-3</v>
      </c>
      <c r="J1479" s="34">
        <f>StockData[[#This Row],[Date]]</f>
        <v>38603</v>
      </c>
    </row>
    <row r="1480" spans="1:10" x14ac:dyDescent="0.3">
      <c r="A1480" s="6">
        <v>38604</v>
      </c>
      <c r="B1480" s="41">
        <v>11700</v>
      </c>
      <c r="C1480" s="41">
        <v>11820</v>
      </c>
      <c r="D1480" s="41">
        <v>11660</v>
      </c>
      <c r="E1480" s="41">
        <v>11780</v>
      </c>
      <c r="F1480" s="7">
        <v>13105000</v>
      </c>
      <c r="G1480" s="19" t="str">
        <f>TEXT(StockData[[#This Row],[Date]],"mmm")</f>
        <v>Sep</v>
      </c>
      <c r="H1480" s="19">
        <f>YEAR(StockData[[#This Row],[Date]])</f>
        <v>2005</v>
      </c>
      <c r="I1480" s="22">
        <f>(StockData[[#This Row],[Close]]-StockData[[#This Row],[Open]])/StockData[[#This Row],[Open]]</f>
        <v>6.8376068376068376E-3</v>
      </c>
      <c r="J1480" s="34">
        <f>StockData[[#This Row],[Date]]</f>
        <v>38604</v>
      </c>
    </row>
    <row r="1481" spans="1:10" x14ac:dyDescent="0.3">
      <c r="A1481" s="6">
        <v>38607</v>
      </c>
      <c r="B1481" s="41">
        <v>11880</v>
      </c>
      <c r="C1481" s="41">
        <v>12000</v>
      </c>
      <c r="D1481" s="41">
        <v>11780</v>
      </c>
      <c r="E1481" s="41">
        <v>11780</v>
      </c>
      <c r="F1481" s="7">
        <v>20070000</v>
      </c>
      <c r="G1481" s="19" t="str">
        <f>TEXT(StockData[[#This Row],[Date]],"mmm")</f>
        <v>Sep</v>
      </c>
      <c r="H1481" s="19">
        <f>YEAR(StockData[[#This Row],[Date]])</f>
        <v>2005</v>
      </c>
      <c r="I1481" s="22">
        <f>(StockData[[#This Row],[Close]]-StockData[[#This Row],[Open]])/StockData[[#This Row],[Open]]</f>
        <v>-8.4175084175084174E-3</v>
      </c>
      <c r="J1481" s="34">
        <f>StockData[[#This Row],[Date]]</f>
        <v>38607</v>
      </c>
    </row>
    <row r="1482" spans="1:10" x14ac:dyDescent="0.3">
      <c r="A1482" s="6">
        <v>38608</v>
      </c>
      <c r="B1482" s="41">
        <v>11800</v>
      </c>
      <c r="C1482" s="41">
        <v>12200</v>
      </c>
      <c r="D1482" s="41">
        <v>11780</v>
      </c>
      <c r="E1482" s="41">
        <v>12120</v>
      </c>
      <c r="F1482" s="7">
        <v>34885000</v>
      </c>
      <c r="G1482" s="19" t="str">
        <f>TEXT(StockData[[#This Row],[Date]],"mmm")</f>
        <v>Sep</v>
      </c>
      <c r="H1482" s="19">
        <f>YEAR(StockData[[#This Row],[Date]])</f>
        <v>2005</v>
      </c>
      <c r="I1482" s="22">
        <f>(StockData[[#This Row],[Close]]-StockData[[#This Row],[Open]])/StockData[[#This Row],[Open]]</f>
        <v>2.7118644067796609E-2</v>
      </c>
      <c r="J1482" s="34">
        <f>StockData[[#This Row],[Date]]</f>
        <v>38608</v>
      </c>
    </row>
    <row r="1483" spans="1:10" x14ac:dyDescent="0.3">
      <c r="A1483" s="6">
        <v>38609</v>
      </c>
      <c r="B1483" s="41">
        <v>12100</v>
      </c>
      <c r="C1483" s="41">
        <v>12300</v>
      </c>
      <c r="D1483" s="41">
        <v>12040</v>
      </c>
      <c r="E1483" s="41">
        <v>12260</v>
      </c>
      <c r="F1483" s="7">
        <v>25585000</v>
      </c>
      <c r="G1483" s="19" t="str">
        <f>TEXT(StockData[[#This Row],[Date]],"mmm")</f>
        <v>Sep</v>
      </c>
      <c r="H1483" s="19">
        <f>YEAR(StockData[[#This Row],[Date]])</f>
        <v>2005</v>
      </c>
      <c r="I1483" s="22">
        <f>(StockData[[#This Row],[Close]]-StockData[[#This Row],[Open]])/StockData[[#This Row],[Open]]</f>
        <v>1.3223140495867768E-2</v>
      </c>
      <c r="J1483" s="34">
        <f>StockData[[#This Row],[Date]]</f>
        <v>38609</v>
      </c>
    </row>
    <row r="1484" spans="1:10" x14ac:dyDescent="0.3">
      <c r="A1484" s="6">
        <v>38610</v>
      </c>
      <c r="B1484" s="41">
        <v>12100</v>
      </c>
      <c r="C1484" s="41">
        <v>12380</v>
      </c>
      <c r="D1484" s="41">
        <v>12080</v>
      </c>
      <c r="E1484" s="41">
        <v>12140</v>
      </c>
      <c r="F1484" s="7">
        <v>29035000</v>
      </c>
      <c r="G1484" s="19" t="str">
        <f>TEXT(StockData[[#This Row],[Date]],"mmm")</f>
        <v>Sep</v>
      </c>
      <c r="H1484" s="19">
        <f>YEAR(StockData[[#This Row],[Date]])</f>
        <v>2005</v>
      </c>
      <c r="I1484" s="22">
        <f>(StockData[[#This Row],[Close]]-StockData[[#This Row],[Open]])/StockData[[#This Row],[Open]]</f>
        <v>3.3057851239669421E-3</v>
      </c>
      <c r="J1484" s="34">
        <f>StockData[[#This Row],[Date]]</f>
        <v>38610</v>
      </c>
    </row>
    <row r="1485" spans="1:10" x14ac:dyDescent="0.3">
      <c r="A1485" s="6">
        <v>38611</v>
      </c>
      <c r="B1485" s="41">
        <v>12080</v>
      </c>
      <c r="C1485" s="41">
        <v>12120</v>
      </c>
      <c r="D1485" s="41">
        <v>11760</v>
      </c>
      <c r="E1485" s="41">
        <v>11860</v>
      </c>
      <c r="F1485" s="7">
        <v>30625000</v>
      </c>
      <c r="G1485" s="19" t="str">
        <f>TEXT(StockData[[#This Row],[Date]],"mmm")</f>
        <v>Sep</v>
      </c>
      <c r="H1485" s="19">
        <f>YEAR(StockData[[#This Row],[Date]])</f>
        <v>2005</v>
      </c>
      <c r="I1485" s="22">
        <f>(StockData[[#This Row],[Close]]-StockData[[#This Row],[Open]])/StockData[[#This Row],[Open]]</f>
        <v>-1.8211920529801324E-2</v>
      </c>
      <c r="J1485" s="34">
        <f>StockData[[#This Row],[Date]]</f>
        <v>38611</v>
      </c>
    </row>
    <row r="1486" spans="1:10" x14ac:dyDescent="0.3">
      <c r="A1486" s="6">
        <v>38614</v>
      </c>
      <c r="B1486" s="41">
        <v>11860</v>
      </c>
      <c r="C1486" s="41">
        <v>11860</v>
      </c>
      <c r="D1486" s="41">
        <v>11860</v>
      </c>
      <c r="E1486" s="41">
        <v>11860</v>
      </c>
      <c r="F1486" s="7">
        <v>0</v>
      </c>
      <c r="G1486" s="19" t="str">
        <f>TEXT(StockData[[#This Row],[Date]],"mmm")</f>
        <v>Sep</v>
      </c>
      <c r="H1486" s="19">
        <f>YEAR(StockData[[#This Row],[Date]])</f>
        <v>2005</v>
      </c>
      <c r="I1486" s="22">
        <f>(StockData[[#This Row],[Close]]-StockData[[#This Row],[Open]])/StockData[[#This Row],[Open]]</f>
        <v>0</v>
      </c>
      <c r="J1486" s="34">
        <f>StockData[[#This Row],[Date]]</f>
        <v>38614</v>
      </c>
    </row>
    <row r="1487" spans="1:10" x14ac:dyDescent="0.3">
      <c r="A1487" s="6">
        <v>38615</v>
      </c>
      <c r="B1487" s="41">
        <v>12000</v>
      </c>
      <c r="C1487" s="41">
        <v>12060</v>
      </c>
      <c r="D1487" s="41">
        <v>11840</v>
      </c>
      <c r="E1487" s="41">
        <v>11860</v>
      </c>
      <c r="F1487" s="7">
        <v>28045000</v>
      </c>
      <c r="G1487" s="19" t="str">
        <f>TEXT(StockData[[#This Row],[Date]],"mmm")</f>
        <v>Sep</v>
      </c>
      <c r="H1487" s="19">
        <f>YEAR(StockData[[#This Row],[Date]])</f>
        <v>2005</v>
      </c>
      <c r="I1487" s="22">
        <f>(StockData[[#This Row],[Close]]-StockData[[#This Row],[Open]])/StockData[[#This Row],[Open]]</f>
        <v>-1.1666666666666667E-2</v>
      </c>
      <c r="J1487" s="34">
        <f>StockData[[#This Row],[Date]]</f>
        <v>38615</v>
      </c>
    </row>
    <row r="1488" spans="1:10" x14ac:dyDescent="0.3">
      <c r="A1488" s="6">
        <v>38616</v>
      </c>
      <c r="B1488" s="41">
        <v>11920</v>
      </c>
      <c r="C1488" s="41">
        <v>12120</v>
      </c>
      <c r="D1488" s="41">
        <v>11900</v>
      </c>
      <c r="E1488" s="41">
        <v>12020</v>
      </c>
      <c r="F1488" s="7">
        <v>19085000</v>
      </c>
      <c r="G1488" s="19" t="str">
        <f>TEXT(StockData[[#This Row],[Date]],"mmm")</f>
        <v>Sep</v>
      </c>
      <c r="H1488" s="19">
        <f>YEAR(StockData[[#This Row],[Date]])</f>
        <v>2005</v>
      </c>
      <c r="I1488" s="22">
        <f>(StockData[[#This Row],[Close]]-StockData[[#This Row],[Open]])/StockData[[#This Row],[Open]]</f>
        <v>8.389261744966443E-3</v>
      </c>
      <c r="J1488" s="34">
        <f>StockData[[#This Row],[Date]]</f>
        <v>38616</v>
      </c>
    </row>
    <row r="1489" spans="1:10" x14ac:dyDescent="0.3">
      <c r="A1489" s="6">
        <v>38617</v>
      </c>
      <c r="B1489" s="41">
        <v>11860</v>
      </c>
      <c r="C1489" s="41">
        <v>12000</v>
      </c>
      <c r="D1489" s="41">
        <v>11840</v>
      </c>
      <c r="E1489" s="41">
        <v>12000</v>
      </c>
      <c r="F1489" s="7">
        <v>16000000</v>
      </c>
      <c r="G1489" s="19" t="str">
        <f>TEXT(StockData[[#This Row],[Date]],"mmm")</f>
        <v>Sep</v>
      </c>
      <c r="H1489" s="19">
        <f>YEAR(StockData[[#This Row],[Date]])</f>
        <v>2005</v>
      </c>
      <c r="I1489" s="22">
        <f>(StockData[[#This Row],[Close]]-StockData[[#This Row],[Open]])/StockData[[#This Row],[Open]]</f>
        <v>1.1804384485666104E-2</v>
      </c>
      <c r="J1489" s="34">
        <f>StockData[[#This Row],[Date]]</f>
        <v>38617</v>
      </c>
    </row>
    <row r="1490" spans="1:10" x14ac:dyDescent="0.3">
      <c r="A1490" s="6">
        <v>38618</v>
      </c>
      <c r="B1490" s="41">
        <v>11840</v>
      </c>
      <c r="C1490" s="41">
        <v>11980</v>
      </c>
      <c r="D1490" s="41">
        <v>11660</v>
      </c>
      <c r="E1490" s="41">
        <v>11700</v>
      </c>
      <c r="F1490" s="7">
        <v>18675000</v>
      </c>
      <c r="G1490" s="19" t="str">
        <f>TEXT(StockData[[#This Row],[Date]],"mmm")</f>
        <v>Sep</v>
      </c>
      <c r="H1490" s="19">
        <f>YEAR(StockData[[#This Row],[Date]])</f>
        <v>2005</v>
      </c>
      <c r="I1490" s="22">
        <f>(StockData[[#This Row],[Close]]-StockData[[#This Row],[Open]])/StockData[[#This Row],[Open]]</f>
        <v>-1.1824324324324325E-2</v>
      </c>
      <c r="J1490" s="34">
        <f>StockData[[#This Row],[Date]]</f>
        <v>38618</v>
      </c>
    </row>
    <row r="1491" spans="1:10" x14ac:dyDescent="0.3">
      <c r="A1491" s="6">
        <v>38621</v>
      </c>
      <c r="B1491" s="41">
        <v>11720</v>
      </c>
      <c r="C1491" s="41">
        <v>12000</v>
      </c>
      <c r="D1491" s="41">
        <v>11720</v>
      </c>
      <c r="E1491" s="41">
        <v>11940</v>
      </c>
      <c r="F1491" s="7">
        <v>21895000</v>
      </c>
      <c r="G1491" s="19" t="str">
        <f>TEXT(StockData[[#This Row],[Date]],"mmm")</f>
        <v>Sep</v>
      </c>
      <c r="H1491" s="19">
        <f>YEAR(StockData[[#This Row],[Date]])</f>
        <v>2005</v>
      </c>
      <c r="I1491" s="22">
        <f>(StockData[[#This Row],[Close]]-StockData[[#This Row],[Open]])/StockData[[#This Row],[Open]]</f>
        <v>1.877133105802048E-2</v>
      </c>
      <c r="J1491" s="34">
        <f>StockData[[#This Row],[Date]]</f>
        <v>38621</v>
      </c>
    </row>
    <row r="1492" spans="1:10" x14ac:dyDescent="0.3">
      <c r="A1492" s="6">
        <v>38622</v>
      </c>
      <c r="B1492" s="41">
        <v>11960</v>
      </c>
      <c r="C1492" s="41">
        <v>11980</v>
      </c>
      <c r="D1492" s="41">
        <v>11800</v>
      </c>
      <c r="E1492" s="41">
        <v>11860</v>
      </c>
      <c r="F1492" s="7">
        <v>15910000</v>
      </c>
      <c r="G1492" s="19" t="str">
        <f>TEXT(StockData[[#This Row],[Date]],"mmm")</f>
        <v>Sep</v>
      </c>
      <c r="H1492" s="19">
        <f>YEAR(StockData[[#This Row],[Date]])</f>
        <v>2005</v>
      </c>
      <c r="I1492" s="22">
        <f>(StockData[[#This Row],[Close]]-StockData[[#This Row],[Open]])/StockData[[#This Row],[Open]]</f>
        <v>-8.3612040133779261E-3</v>
      </c>
      <c r="J1492" s="34">
        <f>StockData[[#This Row],[Date]]</f>
        <v>38622</v>
      </c>
    </row>
    <row r="1493" spans="1:10" x14ac:dyDescent="0.3">
      <c r="A1493" s="6">
        <v>38623</v>
      </c>
      <c r="B1493" s="41">
        <v>11800</v>
      </c>
      <c r="C1493" s="41">
        <v>12000</v>
      </c>
      <c r="D1493" s="41">
        <v>11740</v>
      </c>
      <c r="E1493" s="41">
        <v>11960</v>
      </c>
      <c r="F1493" s="7">
        <v>13505000</v>
      </c>
      <c r="G1493" s="19" t="str">
        <f>TEXT(StockData[[#This Row],[Date]],"mmm")</f>
        <v>Sep</v>
      </c>
      <c r="H1493" s="19">
        <f>YEAR(StockData[[#This Row],[Date]])</f>
        <v>2005</v>
      </c>
      <c r="I1493" s="22">
        <f>(StockData[[#This Row],[Close]]-StockData[[#This Row],[Open]])/StockData[[#This Row],[Open]]</f>
        <v>1.3559322033898305E-2</v>
      </c>
      <c r="J1493" s="34">
        <f>StockData[[#This Row],[Date]]</f>
        <v>38623</v>
      </c>
    </row>
    <row r="1494" spans="1:10" x14ac:dyDescent="0.3">
      <c r="A1494" s="6">
        <v>38624</v>
      </c>
      <c r="B1494" s="41">
        <v>11880</v>
      </c>
      <c r="C1494" s="41">
        <v>11980</v>
      </c>
      <c r="D1494" s="41">
        <v>11800</v>
      </c>
      <c r="E1494" s="41">
        <v>11800</v>
      </c>
      <c r="F1494" s="7">
        <v>19715000</v>
      </c>
      <c r="G1494" s="19" t="str">
        <f>TEXT(StockData[[#This Row],[Date]],"mmm")</f>
        <v>Sep</v>
      </c>
      <c r="H1494" s="19">
        <f>YEAR(StockData[[#This Row],[Date]])</f>
        <v>2005</v>
      </c>
      <c r="I1494" s="22">
        <f>(StockData[[#This Row],[Close]]-StockData[[#This Row],[Open]])/StockData[[#This Row],[Open]]</f>
        <v>-6.7340067340067337E-3</v>
      </c>
      <c r="J1494" s="34">
        <f>StockData[[#This Row],[Date]]</f>
        <v>38624</v>
      </c>
    </row>
    <row r="1495" spans="1:10" x14ac:dyDescent="0.3">
      <c r="A1495" s="6">
        <v>38625</v>
      </c>
      <c r="B1495" s="41">
        <v>11880</v>
      </c>
      <c r="C1495" s="41">
        <v>12000</v>
      </c>
      <c r="D1495" s="41">
        <v>11760</v>
      </c>
      <c r="E1495" s="41">
        <v>11760</v>
      </c>
      <c r="F1495" s="7">
        <v>22900000</v>
      </c>
      <c r="G1495" s="19" t="str">
        <f>TEXT(StockData[[#This Row],[Date]],"mmm")</f>
        <v>Sep</v>
      </c>
      <c r="H1495" s="19">
        <f>YEAR(StockData[[#This Row],[Date]])</f>
        <v>2005</v>
      </c>
      <c r="I1495" s="22">
        <f>(StockData[[#This Row],[Close]]-StockData[[#This Row],[Open]])/StockData[[#This Row],[Open]]</f>
        <v>-1.0101010101010102E-2</v>
      </c>
      <c r="J1495" s="34">
        <f>StockData[[#This Row],[Date]]</f>
        <v>38625</v>
      </c>
    </row>
    <row r="1496" spans="1:10" x14ac:dyDescent="0.3">
      <c r="A1496" s="6">
        <v>38628</v>
      </c>
      <c r="B1496" s="41">
        <v>11760</v>
      </c>
      <c r="C1496" s="41">
        <v>11760</v>
      </c>
      <c r="D1496" s="41">
        <v>11760</v>
      </c>
      <c r="E1496" s="41">
        <v>11760</v>
      </c>
      <c r="F1496" s="7">
        <v>0</v>
      </c>
      <c r="G1496" s="19" t="str">
        <f>TEXT(StockData[[#This Row],[Date]],"mmm")</f>
        <v>Oct</v>
      </c>
      <c r="H1496" s="19">
        <f>YEAR(StockData[[#This Row],[Date]])</f>
        <v>2005</v>
      </c>
      <c r="I1496" s="22">
        <f>(StockData[[#This Row],[Close]]-StockData[[#This Row],[Open]])/StockData[[#This Row],[Open]]</f>
        <v>0</v>
      </c>
      <c r="J1496" s="34">
        <f>StockData[[#This Row],[Date]]</f>
        <v>38628</v>
      </c>
    </row>
    <row r="1497" spans="1:10" x14ac:dyDescent="0.3">
      <c r="A1497" s="6">
        <v>38629</v>
      </c>
      <c r="B1497" s="41">
        <v>11800</v>
      </c>
      <c r="C1497" s="41">
        <v>12140</v>
      </c>
      <c r="D1497" s="41">
        <v>11800</v>
      </c>
      <c r="E1497" s="41">
        <v>12040</v>
      </c>
      <c r="F1497" s="7">
        <v>27200000</v>
      </c>
      <c r="G1497" s="19" t="str">
        <f>TEXT(StockData[[#This Row],[Date]],"mmm")</f>
        <v>Oct</v>
      </c>
      <c r="H1497" s="19">
        <f>YEAR(StockData[[#This Row],[Date]])</f>
        <v>2005</v>
      </c>
      <c r="I1497" s="22">
        <f>(StockData[[#This Row],[Close]]-StockData[[#This Row],[Open]])/StockData[[#This Row],[Open]]</f>
        <v>2.0338983050847456E-2</v>
      </c>
      <c r="J1497" s="34">
        <f>StockData[[#This Row],[Date]]</f>
        <v>38629</v>
      </c>
    </row>
    <row r="1498" spans="1:10" x14ac:dyDescent="0.3">
      <c r="A1498" s="6">
        <v>38630</v>
      </c>
      <c r="B1498" s="41">
        <v>12080</v>
      </c>
      <c r="C1498" s="41">
        <v>12280</v>
      </c>
      <c r="D1498" s="41">
        <v>11960</v>
      </c>
      <c r="E1498" s="41">
        <v>12020</v>
      </c>
      <c r="F1498" s="7">
        <v>22315000</v>
      </c>
      <c r="G1498" s="19" t="str">
        <f>TEXT(StockData[[#This Row],[Date]],"mmm")</f>
        <v>Oct</v>
      </c>
      <c r="H1498" s="19">
        <f>YEAR(StockData[[#This Row],[Date]])</f>
        <v>2005</v>
      </c>
      <c r="I1498" s="22">
        <f>(StockData[[#This Row],[Close]]-StockData[[#This Row],[Open]])/StockData[[#This Row],[Open]]</f>
        <v>-4.9668874172185433E-3</v>
      </c>
      <c r="J1498" s="34">
        <f>StockData[[#This Row],[Date]]</f>
        <v>38630</v>
      </c>
    </row>
    <row r="1499" spans="1:10" x14ac:dyDescent="0.3">
      <c r="A1499" s="6">
        <v>38631</v>
      </c>
      <c r="B1499" s="41">
        <v>11900</v>
      </c>
      <c r="C1499" s="41">
        <v>11900</v>
      </c>
      <c r="D1499" s="41">
        <v>11700</v>
      </c>
      <c r="E1499" s="41">
        <v>11720</v>
      </c>
      <c r="F1499" s="7">
        <v>21115000</v>
      </c>
      <c r="G1499" s="19" t="str">
        <f>TEXT(StockData[[#This Row],[Date]],"mmm")</f>
        <v>Oct</v>
      </c>
      <c r="H1499" s="19">
        <f>YEAR(StockData[[#This Row],[Date]])</f>
        <v>2005</v>
      </c>
      <c r="I1499" s="22">
        <f>(StockData[[#This Row],[Close]]-StockData[[#This Row],[Open]])/StockData[[#This Row],[Open]]</f>
        <v>-1.5126050420168067E-2</v>
      </c>
      <c r="J1499" s="34">
        <f>StockData[[#This Row],[Date]]</f>
        <v>38631</v>
      </c>
    </row>
    <row r="1500" spans="1:10" x14ac:dyDescent="0.3">
      <c r="A1500" s="6">
        <v>38632</v>
      </c>
      <c r="B1500" s="41">
        <v>11560</v>
      </c>
      <c r="C1500" s="41">
        <v>11760</v>
      </c>
      <c r="D1500" s="41">
        <v>11520</v>
      </c>
      <c r="E1500" s="41">
        <v>11620</v>
      </c>
      <c r="F1500" s="7">
        <v>25660000</v>
      </c>
      <c r="G1500" s="19" t="str">
        <f>TEXT(StockData[[#This Row],[Date]],"mmm")</f>
        <v>Oct</v>
      </c>
      <c r="H1500" s="19">
        <f>YEAR(StockData[[#This Row],[Date]])</f>
        <v>2005</v>
      </c>
      <c r="I1500" s="22">
        <f>(StockData[[#This Row],[Close]]-StockData[[#This Row],[Open]])/StockData[[#This Row],[Open]]</f>
        <v>5.1903114186851208E-3</v>
      </c>
      <c r="J1500" s="34">
        <f>StockData[[#This Row],[Date]]</f>
        <v>38632</v>
      </c>
    </row>
    <row r="1501" spans="1:10" x14ac:dyDescent="0.3">
      <c r="A1501" s="6">
        <v>38635</v>
      </c>
      <c r="B1501" s="41">
        <v>11680</v>
      </c>
      <c r="C1501" s="41">
        <v>11940</v>
      </c>
      <c r="D1501" s="41">
        <v>11660</v>
      </c>
      <c r="E1501" s="41">
        <v>11860</v>
      </c>
      <c r="F1501" s="7">
        <v>15090000</v>
      </c>
      <c r="G1501" s="19" t="str">
        <f>TEXT(StockData[[#This Row],[Date]],"mmm")</f>
        <v>Oct</v>
      </c>
      <c r="H1501" s="19">
        <f>YEAR(StockData[[#This Row],[Date]])</f>
        <v>2005</v>
      </c>
      <c r="I1501" s="22">
        <f>(StockData[[#This Row],[Close]]-StockData[[#This Row],[Open]])/StockData[[#This Row],[Open]]</f>
        <v>1.5410958904109588E-2</v>
      </c>
      <c r="J1501" s="34">
        <f>StockData[[#This Row],[Date]]</f>
        <v>38635</v>
      </c>
    </row>
    <row r="1502" spans="1:10" x14ac:dyDescent="0.3">
      <c r="A1502" s="6">
        <v>38636</v>
      </c>
      <c r="B1502" s="41">
        <v>11760</v>
      </c>
      <c r="C1502" s="41">
        <v>11980</v>
      </c>
      <c r="D1502" s="41">
        <v>11740</v>
      </c>
      <c r="E1502" s="41">
        <v>11980</v>
      </c>
      <c r="F1502" s="7">
        <v>10750000</v>
      </c>
      <c r="G1502" s="19" t="str">
        <f>TEXT(StockData[[#This Row],[Date]],"mmm")</f>
        <v>Oct</v>
      </c>
      <c r="H1502" s="19">
        <f>YEAR(StockData[[#This Row],[Date]])</f>
        <v>2005</v>
      </c>
      <c r="I1502" s="22">
        <f>(StockData[[#This Row],[Close]]-StockData[[#This Row],[Open]])/StockData[[#This Row],[Open]]</f>
        <v>1.8707482993197279E-2</v>
      </c>
      <c r="J1502" s="34">
        <f>StockData[[#This Row],[Date]]</f>
        <v>38636</v>
      </c>
    </row>
    <row r="1503" spans="1:10" x14ac:dyDescent="0.3">
      <c r="A1503" s="6">
        <v>38637</v>
      </c>
      <c r="B1503" s="41">
        <v>11860</v>
      </c>
      <c r="C1503" s="41">
        <v>11880</v>
      </c>
      <c r="D1503" s="41">
        <v>11540</v>
      </c>
      <c r="E1503" s="41">
        <v>11560</v>
      </c>
      <c r="F1503" s="7">
        <v>28580000</v>
      </c>
      <c r="G1503" s="19" t="str">
        <f>TEXT(StockData[[#This Row],[Date]],"mmm")</f>
        <v>Oct</v>
      </c>
      <c r="H1503" s="19">
        <f>YEAR(StockData[[#This Row],[Date]])</f>
        <v>2005</v>
      </c>
      <c r="I1503" s="22">
        <f>(StockData[[#This Row],[Close]]-StockData[[#This Row],[Open]])/StockData[[#This Row],[Open]]</f>
        <v>-2.5295109612141653E-2</v>
      </c>
      <c r="J1503" s="34">
        <f>StockData[[#This Row],[Date]]</f>
        <v>38637</v>
      </c>
    </row>
    <row r="1504" spans="1:10" x14ac:dyDescent="0.3">
      <c r="A1504" s="6">
        <v>38638</v>
      </c>
      <c r="B1504" s="41">
        <v>11420</v>
      </c>
      <c r="C1504" s="41">
        <v>11480</v>
      </c>
      <c r="D1504" s="41">
        <v>11160</v>
      </c>
      <c r="E1504" s="41">
        <v>11240</v>
      </c>
      <c r="F1504" s="7">
        <v>36150000</v>
      </c>
      <c r="G1504" s="19" t="str">
        <f>TEXT(StockData[[#This Row],[Date]],"mmm")</f>
        <v>Oct</v>
      </c>
      <c r="H1504" s="19">
        <f>YEAR(StockData[[#This Row],[Date]])</f>
        <v>2005</v>
      </c>
      <c r="I1504" s="22">
        <f>(StockData[[#This Row],[Close]]-StockData[[#This Row],[Open]])/StockData[[#This Row],[Open]]</f>
        <v>-1.5761821366024518E-2</v>
      </c>
      <c r="J1504" s="34">
        <f>StockData[[#This Row],[Date]]</f>
        <v>38638</v>
      </c>
    </row>
    <row r="1505" spans="1:10" x14ac:dyDescent="0.3">
      <c r="A1505" s="6">
        <v>38639</v>
      </c>
      <c r="B1505" s="41">
        <v>11300</v>
      </c>
      <c r="C1505" s="41">
        <v>11440</v>
      </c>
      <c r="D1505" s="41">
        <v>11200</v>
      </c>
      <c r="E1505" s="41">
        <v>11240</v>
      </c>
      <c r="F1505" s="7">
        <v>31405000</v>
      </c>
      <c r="G1505" s="19" t="str">
        <f>TEXT(StockData[[#This Row],[Date]],"mmm")</f>
        <v>Oct</v>
      </c>
      <c r="H1505" s="19">
        <f>YEAR(StockData[[#This Row],[Date]])</f>
        <v>2005</v>
      </c>
      <c r="I1505" s="22">
        <f>(StockData[[#This Row],[Close]]-StockData[[#This Row],[Open]])/StockData[[#This Row],[Open]]</f>
        <v>-5.3097345132743362E-3</v>
      </c>
      <c r="J1505" s="34">
        <f>StockData[[#This Row],[Date]]</f>
        <v>38639</v>
      </c>
    </row>
    <row r="1506" spans="1:10" x14ac:dyDescent="0.3">
      <c r="A1506" s="6">
        <v>38642</v>
      </c>
      <c r="B1506" s="41">
        <v>11200</v>
      </c>
      <c r="C1506" s="41">
        <v>11380</v>
      </c>
      <c r="D1506" s="41">
        <v>11200</v>
      </c>
      <c r="E1506" s="41">
        <v>11260</v>
      </c>
      <c r="F1506" s="7">
        <v>17525000</v>
      </c>
      <c r="G1506" s="19" t="str">
        <f>TEXT(StockData[[#This Row],[Date]],"mmm")</f>
        <v>Oct</v>
      </c>
      <c r="H1506" s="19">
        <f>YEAR(StockData[[#This Row],[Date]])</f>
        <v>2005</v>
      </c>
      <c r="I1506" s="22">
        <f>(StockData[[#This Row],[Close]]-StockData[[#This Row],[Open]])/StockData[[#This Row],[Open]]</f>
        <v>5.3571428571428572E-3</v>
      </c>
      <c r="J1506" s="34">
        <f>StockData[[#This Row],[Date]]</f>
        <v>38642</v>
      </c>
    </row>
    <row r="1507" spans="1:10" x14ac:dyDescent="0.3">
      <c r="A1507" s="6">
        <v>38643</v>
      </c>
      <c r="B1507" s="41">
        <v>11280</v>
      </c>
      <c r="C1507" s="41">
        <v>11380</v>
      </c>
      <c r="D1507" s="41">
        <v>11260</v>
      </c>
      <c r="E1507" s="41">
        <v>11300</v>
      </c>
      <c r="F1507" s="7">
        <v>17835000</v>
      </c>
      <c r="G1507" s="19" t="str">
        <f>TEXT(StockData[[#This Row],[Date]],"mmm")</f>
        <v>Oct</v>
      </c>
      <c r="H1507" s="19">
        <f>YEAR(StockData[[#This Row],[Date]])</f>
        <v>2005</v>
      </c>
      <c r="I1507" s="22">
        <f>(StockData[[#This Row],[Close]]-StockData[[#This Row],[Open]])/StockData[[#This Row],[Open]]</f>
        <v>1.7730496453900709E-3</v>
      </c>
      <c r="J1507" s="34">
        <f>StockData[[#This Row],[Date]]</f>
        <v>38643</v>
      </c>
    </row>
    <row r="1508" spans="1:10" x14ac:dyDescent="0.3">
      <c r="A1508" s="6">
        <v>38644</v>
      </c>
      <c r="B1508" s="41">
        <v>11200</v>
      </c>
      <c r="C1508" s="41">
        <v>11220</v>
      </c>
      <c r="D1508" s="41">
        <v>11000</v>
      </c>
      <c r="E1508" s="41">
        <v>11000</v>
      </c>
      <c r="F1508" s="7">
        <v>18735000</v>
      </c>
      <c r="G1508" s="19" t="str">
        <f>TEXT(StockData[[#This Row],[Date]],"mmm")</f>
        <v>Oct</v>
      </c>
      <c r="H1508" s="19">
        <f>YEAR(StockData[[#This Row],[Date]])</f>
        <v>2005</v>
      </c>
      <c r="I1508" s="22">
        <f>(StockData[[#This Row],[Close]]-StockData[[#This Row],[Open]])/StockData[[#This Row],[Open]]</f>
        <v>-1.7857142857142856E-2</v>
      </c>
      <c r="J1508" s="34">
        <f>StockData[[#This Row],[Date]]</f>
        <v>38644</v>
      </c>
    </row>
    <row r="1509" spans="1:10" x14ac:dyDescent="0.3">
      <c r="A1509" s="6">
        <v>38645</v>
      </c>
      <c r="B1509" s="41">
        <v>11200</v>
      </c>
      <c r="C1509" s="41">
        <v>11220</v>
      </c>
      <c r="D1509" s="41">
        <v>11040</v>
      </c>
      <c r="E1509" s="41">
        <v>11120</v>
      </c>
      <c r="F1509" s="7">
        <v>17960000</v>
      </c>
      <c r="G1509" s="19" t="str">
        <f>TEXT(StockData[[#This Row],[Date]],"mmm")</f>
        <v>Oct</v>
      </c>
      <c r="H1509" s="19">
        <f>YEAR(StockData[[#This Row],[Date]])</f>
        <v>2005</v>
      </c>
      <c r="I1509" s="22">
        <f>(StockData[[#This Row],[Close]]-StockData[[#This Row],[Open]])/StockData[[#This Row],[Open]]</f>
        <v>-7.1428571428571426E-3</v>
      </c>
      <c r="J1509" s="34">
        <f>StockData[[#This Row],[Date]]</f>
        <v>38645</v>
      </c>
    </row>
    <row r="1510" spans="1:10" x14ac:dyDescent="0.3">
      <c r="A1510" s="6">
        <v>38646</v>
      </c>
      <c r="B1510" s="41">
        <v>11000</v>
      </c>
      <c r="C1510" s="41">
        <v>11320</v>
      </c>
      <c r="D1510" s="41">
        <v>10980</v>
      </c>
      <c r="E1510" s="41">
        <v>11280</v>
      </c>
      <c r="F1510" s="7">
        <v>21900000</v>
      </c>
      <c r="G1510" s="19" t="str">
        <f>TEXT(StockData[[#This Row],[Date]],"mmm")</f>
        <v>Oct</v>
      </c>
      <c r="H1510" s="19">
        <f>YEAR(StockData[[#This Row],[Date]])</f>
        <v>2005</v>
      </c>
      <c r="I1510" s="22">
        <f>(StockData[[#This Row],[Close]]-StockData[[#This Row],[Open]])/StockData[[#This Row],[Open]]</f>
        <v>2.5454545454545455E-2</v>
      </c>
      <c r="J1510" s="34">
        <f>StockData[[#This Row],[Date]]</f>
        <v>38646</v>
      </c>
    </row>
    <row r="1511" spans="1:10" x14ac:dyDescent="0.3">
      <c r="A1511" s="6">
        <v>38649</v>
      </c>
      <c r="B1511" s="41">
        <v>11320</v>
      </c>
      <c r="C1511" s="41">
        <v>11420</v>
      </c>
      <c r="D1511" s="41">
        <v>11220</v>
      </c>
      <c r="E1511" s="41">
        <v>11340</v>
      </c>
      <c r="F1511" s="7">
        <v>17100000</v>
      </c>
      <c r="G1511" s="19" t="str">
        <f>TEXT(StockData[[#This Row],[Date]],"mmm")</f>
        <v>Oct</v>
      </c>
      <c r="H1511" s="19">
        <f>YEAR(StockData[[#This Row],[Date]])</f>
        <v>2005</v>
      </c>
      <c r="I1511" s="22">
        <f>(StockData[[#This Row],[Close]]-StockData[[#This Row],[Open]])/StockData[[#This Row],[Open]]</f>
        <v>1.7667844522968198E-3</v>
      </c>
      <c r="J1511" s="34">
        <f>StockData[[#This Row],[Date]]</f>
        <v>38649</v>
      </c>
    </row>
    <row r="1512" spans="1:10" x14ac:dyDescent="0.3">
      <c r="A1512" s="6">
        <v>38650</v>
      </c>
      <c r="B1512" s="41">
        <v>11440</v>
      </c>
      <c r="C1512" s="41">
        <v>11560</v>
      </c>
      <c r="D1512" s="41">
        <v>11280</v>
      </c>
      <c r="E1512" s="41">
        <v>11300</v>
      </c>
      <c r="F1512" s="7">
        <v>18520000</v>
      </c>
      <c r="G1512" s="19" t="str">
        <f>TEXT(StockData[[#This Row],[Date]],"mmm")</f>
        <v>Oct</v>
      </c>
      <c r="H1512" s="19">
        <f>YEAR(StockData[[#This Row],[Date]])</f>
        <v>2005</v>
      </c>
      <c r="I1512" s="22">
        <f>(StockData[[#This Row],[Close]]-StockData[[#This Row],[Open]])/StockData[[#This Row],[Open]]</f>
        <v>-1.2237762237762238E-2</v>
      </c>
      <c r="J1512" s="34">
        <f>StockData[[#This Row],[Date]]</f>
        <v>38650</v>
      </c>
    </row>
    <row r="1513" spans="1:10" x14ac:dyDescent="0.3">
      <c r="A1513" s="6">
        <v>38651</v>
      </c>
      <c r="B1513" s="41">
        <v>11240</v>
      </c>
      <c r="C1513" s="41">
        <v>11320</v>
      </c>
      <c r="D1513" s="41">
        <v>11180</v>
      </c>
      <c r="E1513" s="41">
        <v>11260</v>
      </c>
      <c r="F1513" s="7">
        <v>15765000</v>
      </c>
      <c r="G1513" s="19" t="str">
        <f>TEXT(StockData[[#This Row],[Date]],"mmm")</f>
        <v>Oct</v>
      </c>
      <c r="H1513" s="19">
        <f>YEAR(StockData[[#This Row],[Date]])</f>
        <v>2005</v>
      </c>
      <c r="I1513" s="22">
        <f>(StockData[[#This Row],[Close]]-StockData[[#This Row],[Open]])/StockData[[#This Row],[Open]]</f>
        <v>1.7793594306049821E-3</v>
      </c>
      <c r="J1513" s="34">
        <f>StockData[[#This Row],[Date]]</f>
        <v>38651</v>
      </c>
    </row>
    <row r="1514" spans="1:10" x14ac:dyDescent="0.3">
      <c r="A1514" s="6">
        <v>38652</v>
      </c>
      <c r="B1514" s="41">
        <v>11260</v>
      </c>
      <c r="C1514" s="41">
        <v>11360</v>
      </c>
      <c r="D1514" s="41">
        <v>11120</v>
      </c>
      <c r="E1514" s="41">
        <v>11160</v>
      </c>
      <c r="F1514" s="7">
        <v>19360000</v>
      </c>
      <c r="G1514" s="19" t="str">
        <f>TEXT(StockData[[#This Row],[Date]],"mmm")</f>
        <v>Oct</v>
      </c>
      <c r="H1514" s="19">
        <f>YEAR(StockData[[#This Row],[Date]])</f>
        <v>2005</v>
      </c>
      <c r="I1514" s="22">
        <f>(StockData[[#This Row],[Close]]-StockData[[#This Row],[Open]])/StockData[[#This Row],[Open]]</f>
        <v>-8.8809946714031966E-3</v>
      </c>
      <c r="J1514" s="34">
        <f>StockData[[#This Row],[Date]]</f>
        <v>38652</v>
      </c>
    </row>
    <row r="1515" spans="1:10" x14ac:dyDescent="0.3">
      <c r="A1515" s="6">
        <v>38653</v>
      </c>
      <c r="B1515" s="41">
        <v>10980</v>
      </c>
      <c r="C1515" s="41">
        <v>11020</v>
      </c>
      <c r="D1515" s="41">
        <v>10900</v>
      </c>
      <c r="E1515" s="41">
        <v>10920</v>
      </c>
      <c r="F1515" s="7">
        <v>21945000</v>
      </c>
      <c r="G1515" s="19" t="str">
        <f>TEXT(StockData[[#This Row],[Date]],"mmm")</f>
        <v>Oct</v>
      </c>
      <c r="H1515" s="19">
        <f>YEAR(StockData[[#This Row],[Date]])</f>
        <v>2005</v>
      </c>
      <c r="I1515" s="22">
        <f>(StockData[[#This Row],[Close]]-StockData[[#This Row],[Open]])/StockData[[#This Row],[Open]]</f>
        <v>-5.4644808743169399E-3</v>
      </c>
      <c r="J1515" s="34">
        <f>StockData[[#This Row],[Date]]</f>
        <v>38653</v>
      </c>
    </row>
    <row r="1516" spans="1:10" x14ac:dyDescent="0.3">
      <c r="A1516" s="6">
        <v>38656</v>
      </c>
      <c r="B1516" s="41">
        <v>10980</v>
      </c>
      <c r="C1516" s="41">
        <v>11100</v>
      </c>
      <c r="D1516" s="41">
        <v>10960</v>
      </c>
      <c r="E1516" s="41">
        <v>11040</v>
      </c>
      <c r="F1516" s="7">
        <v>19595000</v>
      </c>
      <c r="G1516" s="19" t="str">
        <f>TEXT(StockData[[#This Row],[Date]],"mmm")</f>
        <v>Oct</v>
      </c>
      <c r="H1516" s="19">
        <f>YEAR(StockData[[#This Row],[Date]])</f>
        <v>2005</v>
      </c>
      <c r="I1516" s="22">
        <f>(StockData[[#This Row],[Close]]-StockData[[#This Row],[Open]])/StockData[[#This Row],[Open]]</f>
        <v>5.4644808743169399E-3</v>
      </c>
      <c r="J1516" s="34">
        <f>StockData[[#This Row],[Date]]</f>
        <v>38656</v>
      </c>
    </row>
    <row r="1517" spans="1:10" x14ac:dyDescent="0.3">
      <c r="A1517" s="6">
        <v>38657</v>
      </c>
      <c r="B1517" s="41">
        <v>11200</v>
      </c>
      <c r="C1517" s="41">
        <v>11360</v>
      </c>
      <c r="D1517" s="41">
        <v>11180</v>
      </c>
      <c r="E1517" s="41">
        <v>11280</v>
      </c>
      <c r="F1517" s="7">
        <v>30755000</v>
      </c>
      <c r="G1517" s="19" t="str">
        <f>TEXT(StockData[[#This Row],[Date]],"mmm")</f>
        <v>Nov</v>
      </c>
      <c r="H1517" s="19">
        <f>YEAR(StockData[[#This Row],[Date]])</f>
        <v>2005</v>
      </c>
      <c r="I1517" s="22">
        <f>(StockData[[#This Row],[Close]]-StockData[[#This Row],[Open]])/StockData[[#This Row],[Open]]</f>
        <v>7.1428571428571426E-3</v>
      </c>
      <c r="J1517" s="34">
        <f>StockData[[#This Row],[Date]]</f>
        <v>38657</v>
      </c>
    </row>
    <row r="1518" spans="1:10" x14ac:dyDescent="0.3">
      <c r="A1518" s="6">
        <v>38658</v>
      </c>
      <c r="B1518" s="41">
        <v>11280</v>
      </c>
      <c r="C1518" s="41">
        <v>11600</v>
      </c>
      <c r="D1518" s="41">
        <v>11280</v>
      </c>
      <c r="E1518" s="41">
        <v>11500</v>
      </c>
      <c r="F1518" s="7">
        <v>15715000</v>
      </c>
      <c r="G1518" s="19" t="str">
        <f>TEXT(StockData[[#This Row],[Date]],"mmm")</f>
        <v>Nov</v>
      </c>
      <c r="H1518" s="19">
        <f>YEAR(StockData[[#This Row],[Date]])</f>
        <v>2005</v>
      </c>
      <c r="I1518" s="22">
        <f>(StockData[[#This Row],[Close]]-StockData[[#This Row],[Open]])/StockData[[#This Row],[Open]]</f>
        <v>1.9503546099290781E-2</v>
      </c>
      <c r="J1518" s="34">
        <f>StockData[[#This Row],[Date]]</f>
        <v>38658</v>
      </c>
    </row>
    <row r="1519" spans="1:10" x14ac:dyDescent="0.3">
      <c r="A1519" s="6">
        <v>38659</v>
      </c>
      <c r="B1519" s="41">
        <v>11760</v>
      </c>
      <c r="C1519" s="41">
        <v>11840</v>
      </c>
      <c r="D1519" s="41">
        <v>11700</v>
      </c>
      <c r="E1519" s="41">
        <v>11740</v>
      </c>
      <c r="F1519" s="7">
        <v>23570000</v>
      </c>
      <c r="G1519" s="19" t="str">
        <f>TEXT(StockData[[#This Row],[Date]],"mmm")</f>
        <v>Nov</v>
      </c>
      <c r="H1519" s="19">
        <f>YEAR(StockData[[#This Row],[Date]])</f>
        <v>2005</v>
      </c>
      <c r="I1519" s="22">
        <f>(StockData[[#This Row],[Close]]-StockData[[#This Row],[Open]])/StockData[[#This Row],[Open]]</f>
        <v>-1.7006802721088435E-3</v>
      </c>
      <c r="J1519" s="34">
        <f>StockData[[#This Row],[Date]]</f>
        <v>38659</v>
      </c>
    </row>
    <row r="1520" spans="1:10" x14ac:dyDescent="0.3">
      <c r="A1520" s="6">
        <v>38660</v>
      </c>
      <c r="B1520" s="41">
        <v>11940</v>
      </c>
      <c r="C1520" s="41">
        <v>12000</v>
      </c>
      <c r="D1520" s="41">
        <v>11860</v>
      </c>
      <c r="E1520" s="41">
        <v>11980</v>
      </c>
      <c r="F1520" s="7">
        <v>24805000</v>
      </c>
      <c r="G1520" s="19" t="str">
        <f>TEXT(StockData[[#This Row],[Date]],"mmm")</f>
        <v>Nov</v>
      </c>
      <c r="H1520" s="19">
        <f>YEAR(StockData[[#This Row],[Date]])</f>
        <v>2005</v>
      </c>
      <c r="I1520" s="22">
        <f>(StockData[[#This Row],[Close]]-StockData[[#This Row],[Open]])/StockData[[#This Row],[Open]]</f>
        <v>3.3500837520938024E-3</v>
      </c>
      <c r="J1520" s="34">
        <f>StockData[[#This Row],[Date]]</f>
        <v>38660</v>
      </c>
    </row>
    <row r="1521" spans="1:10" x14ac:dyDescent="0.3">
      <c r="A1521" s="6">
        <v>38663</v>
      </c>
      <c r="B1521" s="41">
        <v>12040</v>
      </c>
      <c r="C1521" s="41">
        <v>12060</v>
      </c>
      <c r="D1521" s="41">
        <v>11820</v>
      </c>
      <c r="E1521" s="41">
        <v>12000</v>
      </c>
      <c r="F1521" s="7">
        <v>12960000</v>
      </c>
      <c r="G1521" s="19" t="str">
        <f>TEXT(StockData[[#This Row],[Date]],"mmm")</f>
        <v>Nov</v>
      </c>
      <c r="H1521" s="19">
        <f>YEAR(StockData[[#This Row],[Date]])</f>
        <v>2005</v>
      </c>
      <c r="I1521" s="22">
        <f>(StockData[[#This Row],[Close]]-StockData[[#This Row],[Open]])/StockData[[#This Row],[Open]]</f>
        <v>-3.3222591362126247E-3</v>
      </c>
      <c r="J1521" s="34">
        <f>StockData[[#This Row],[Date]]</f>
        <v>38663</v>
      </c>
    </row>
    <row r="1522" spans="1:10" x14ac:dyDescent="0.3">
      <c r="A1522" s="6">
        <v>38664</v>
      </c>
      <c r="B1522" s="41">
        <v>12000</v>
      </c>
      <c r="C1522" s="41">
        <v>12060</v>
      </c>
      <c r="D1522" s="41">
        <v>11940</v>
      </c>
      <c r="E1522" s="41">
        <v>12060</v>
      </c>
      <c r="F1522" s="7">
        <v>14735000</v>
      </c>
      <c r="G1522" s="19" t="str">
        <f>TEXT(StockData[[#This Row],[Date]],"mmm")</f>
        <v>Nov</v>
      </c>
      <c r="H1522" s="19">
        <f>YEAR(StockData[[#This Row],[Date]])</f>
        <v>2005</v>
      </c>
      <c r="I1522" s="22">
        <f>(StockData[[#This Row],[Close]]-StockData[[#This Row],[Open]])/StockData[[#This Row],[Open]]</f>
        <v>5.0000000000000001E-3</v>
      </c>
      <c r="J1522" s="34">
        <f>StockData[[#This Row],[Date]]</f>
        <v>38664</v>
      </c>
    </row>
    <row r="1523" spans="1:10" x14ac:dyDescent="0.3">
      <c r="A1523" s="6">
        <v>38665</v>
      </c>
      <c r="B1523" s="41">
        <v>12020</v>
      </c>
      <c r="C1523" s="41">
        <v>12140</v>
      </c>
      <c r="D1523" s="41">
        <v>11920</v>
      </c>
      <c r="E1523" s="41">
        <v>12020</v>
      </c>
      <c r="F1523" s="7">
        <v>17930000</v>
      </c>
      <c r="G1523" s="19" t="str">
        <f>TEXT(StockData[[#This Row],[Date]],"mmm")</f>
        <v>Nov</v>
      </c>
      <c r="H1523" s="19">
        <f>YEAR(StockData[[#This Row],[Date]])</f>
        <v>2005</v>
      </c>
      <c r="I1523" s="22">
        <f>(StockData[[#This Row],[Close]]-StockData[[#This Row],[Open]])/StockData[[#This Row],[Open]]</f>
        <v>0</v>
      </c>
      <c r="J1523" s="34">
        <f>StockData[[#This Row],[Date]]</f>
        <v>38665</v>
      </c>
    </row>
    <row r="1524" spans="1:10" x14ac:dyDescent="0.3">
      <c r="A1524" s="6">
        <v>38666</v>
      </c>
      <c r="B1524" s="41">
        <v>12020</v>
      </c>
      <c r="C1524" s="41">
        <v>12140</v>
      </c>
      <c r="D1524" s="41">
        <v>11980</v>
      </c>
      <c r="E1524" s="41">
        <v>12100</v>
      </c>
      <c r="F1524" s="7">
        <v>18865000</v>
      </c>
      <c r="G1524" s="19" t="str">
        <f>TEXT(StockData[[#This Row],[Date]],"mmm")</f>
        <v>Nov</v>
      </c>
      <c r="H1524" s="19">
        <f>YEAR(StockData[[#This Row],[Date]])</f>
        <v>2005</v>
      </c>
      <c r="I1524" s="22">
        <f>(StockData[[#This Row],[Close]]-StockData[[#This Row],[Open]])/StockData[[#This Row],[Open]]</f>
        <v>6.6555740432612314E-3</v>
      </c>
      <c r="J1524" s="34">
        <f>StockData[[#This Row],[Date]]</f>
        <v>38666</v>
      </c>
    </row>
    <row r="1525" spans="1:10" x14ac:dyDescent="0.3">
      <c r="A1525" s="6">
        <v>38667</v>
      </c>
      <c r="B1525" s="41">
        <v>12340</v>
      </c>
      <c r="C1525" s="41">
        <v>12480</v>
      </c>
      <c r="D1525" s="41">
        <v>12280</v>
      </c>
      <c r="E1525" s="41">
        <v>12360</v>
      </c>
      <c r="F1525" s="7">
        <v>29540000</v>
      </c>
      <c r="G1525" s="19" t="str">
        <f>TEXT(StockData[[#This Row],[Date]],"mmm")</f>
        <v>Nov</v>
      </c>
      <c r="H1525" s="19">
        <f>YEAR(StockData[[#This Row],[Date]])</f>
        <v>2005</v>
      </c>
      <c r="I1525" s="22">
        <f>(StockData[[#This Row],[Close]]-StockData[[#This Row],[Open]])/StockData[[#This Row],[Open]]</f>
        <v>1.6207455429497568E-3</v>
      </c>
      <c r="J1525" s="34">
        <f>StockData[[#This Row],[Date]]</f>
        <v>38667</v>
      </c>
    </row>
    <row r="1526" spans="1:10" x14ac:dyDescent="0.3">
      <c r="A1526" s="6">
        <v>38670</v>
      </c>
      <c r="B1526" s="41">
        <v>12420</v>
      </c>
      <c r="C1526" s="41">
        <v>12580</v>
      </c>
      <c r="D1526" s="41">
        <v>12320</v>
      </c>
      <c r="E1526" s="41">
        <v>12520</v>
      </c>
      <c r="F1526" s="7">
        <v>22165000</v>
      </c>
      <c r="G1526" s="19" t="str">
        <f>TEXT(StockData[[#This Row],[Date]],"mmm")</f>
        <v>Nov</v>
      </c>
      <c r="H1526" s="19">
        <f>YEAR(StockData[[#This Row],[Date]])</f>
        <v>2005</v>
      </c>
      <c r="I1526" s="22">
        <f>(StockData[[#This Row],[Close]]-StockData[[#This Row],[Open]])/StockData[[#This Row],[Open]]</f>
        <v>8.0515297906602248E-3</v>
      </c>
      <c r="J1526" s="34">
        <f>StockData[[#This Row],[Date]]</f>
        <v>38670</v>
      </c>
    </row>
    <row r="1527" spans="1:10" x14ac:dyDescent="0.3">
      <c r="A1527" s="6">
        <v>38671</v>
      </c>
      <c r="B1527" s="41">
        <v>12520</v>
      </c>
      <c r="C1527" s="41">
        <v>12580</v>
      </c>
      <c r="D1527" s="41">
        <v>12220</v>
      </c>
      <c r="E1527" s="41">
        <v>12420</v>
      </c>
      <c r="F1527" s="7">
        <v>14095000</v>
      </c>
      <c r="G1527" s="19" t="str">
        <f>TEXT(StockData[[#This Row],[Date]],"mmm")</f>
        <v>Nov</v>
      </c>
      <c r="H1527" s="19">
        <f>YEAR(StockData[[#This Row],[Date]])</f>
        <v>2005</v>
      </c>
      <c r="I1527" s="22">
        <f>(StockData[[#This Row],[Close]]-StockData[[#This Row],[Open]])/StockData[[#This Row],[Open]]</f>
        <v>-7.9872204472843447E-3</v>
      </c>
      <c r="J1527" s="34">
        <f>StockData[[#This Row],[Date]]</f>
        <v>38671</v>
      </c>
    </row>
    <row r="1528" spans="1:10" x14ac:dyDescent="0.3">
      <c r="A1528" s="6">
        <v>38672</v>
      </c>
      <c r="B1528" s="41">
        <v>12320</v>
      </c>
      <c r="C1528" s="41">
        <v>12600</v>
      </c>
      <c r="D1528" s="41">
        <v>12320</v>
      </c>
      <c r="E1528" s="41">
        <v>12600</v>
      </c>
      <c r="F1528" s="7">
        <v>14035000</v>
      </c>
      <c r="G1528" s="19" t="str">
        <f>TEXT(StockData[[#This Row],[Date]],"mmm")</f>
        <v>Nov</v>
      </c>
      <c r="H1528" s="19">
        <f>YEAR(StockData[[#This Row],[Date]])</f>
        <v>2005</v>
      </c>
      <c r="I1528" s="22">
        <f>(StockData[[#This Row],[Close]]-StockData[[#This Row],[Open]])/StockData[[#This Row],[Open]]</f>
        <v>2.2727272727272728E-2</v>
      </c>
      <c r="J1528" s="34">
        <f>StockData[[#This Row],[Date]]</f>
        <v>38672</v>
      </c>
    </row>
    <row r="1529" spans="1:10" x14ac:dyDescent="0.3">
      <c r="A1529" s="6">
        <v>38673</v>
      </c>
      <c r="B1529" s="41">
        <v>12540</v>
      </c>
      <c r="C1529" s="41">
        <v>12560</v>
      </c>
      <c r="D1529" s="41">
        <v>12380</v>
      </c>
      <c r="E1529" s="41">
        <v>12480</v>
      </c>
      <c r="F1529" s="7">
        <v>12540000</v>
      </c>
      <c r="G1529" s="19" t="str">
        <f>TEXT(StockData[[#This Row],[Date]],"mmm")</f>
        <v>Nov</v>
      </c>
      <c r="H1529" s="19">
        <f>YEAR(StockData[[#This Row],[Date]])</f>
        <v>2005</v>
      </c>
      <c r="I1529" s="22">
        <f>(StockData[[#This Row],[Close]]-StockData[[#This Row],[Open]])/StockData[[#This Row],[Open]]</f>
        <v>-4.7846889952153108E-3</v>
      </c>
      <c r="J1529" s="34">
        <f>StockData[[#This Row],[Date]]</f>
        <v>38673</v>
      </c>
    </row>
    <row r="1530" spans="1:10" x14ac:dyDescent="0.3">
      <c r="A1530" s="6">
        <v>38674</v>
      </c>
      <c r="B1530" s="41">
        <v>12500</v>
      </c>
      <c r="C1530" s="41">
        <v>12600</v>
      </c>
      <c r="D1530" s="41">
        <v>12380</v>
      </c>
      <c r="E1530" s="41">
        <v>12540</v>
      </c>
      <c r="F1530" s="7">
        <v>14595000</v>
      </c>
      <c r="G1530" s="19" t="str">
        <f>TEXT(StockData[[#This Row],[Date]],"mmm")</f>
        <v>Nov</v>
      </c>
      <c r="H1530" s="19">
        <f>YEAR(StockData[[#This Row],[Date]])</f>
        <v>2005</v>
      </c>
      <c r="I1530" s="22">
        <f>(StockData[[#This Row],[Close]]-StockData[[#This Row],[Open]])/StockData[[#This Row],[Open]]</f>
        <v>3.2000000000000002E-3</v>
      </c>
      <c r="J1530" s="34">
        <f>StockData[[#This Row],[Date]]</f>
        <v>38674</v>
      </c>
    </row>
    <row r="1531" spans="1:10" x14ac:dyDescent="0.3">
      <c r="A1531" s="6">
        <v>38677</v>
      </c>
      <c r="B1531" s="41">
        <v>12640</v>
      </c>
      <c r="C1531" s="41">
        <v>12640</v>
      </c>
      <c r="D1531" s="41">
        <v>12240</v>
      </c>
      <c r="E1531" s="41">
        <v>12420</v>
      </c>
      <c r="F1531" s="7">
        <v>24090000</v>
      </c>
      <c r="G1531" s="19" t="str">
        <f>TEXT(StockData[[#This Row],[Date]],"mmm")</f>
        <v>Nov</v>
      </c>
      <c r="H1531" s="19">
        <f>YEAR(StockData[[#This Row],[Date]])</f>
        <v>2005</v>
      </c>
      <c r="I1531" s="22">
        <f>(StockData[[#This Row],[Close]]-StockData[[#This Row],[Open]])/StockData[[#This Row],[Open]]</f>
        <v>-1.740506329113924E-2</v>
      </c>
      <c r="J1531" s="34">
        <f>StockData[[#This Row],[Date]]</f>
        <v>38677</v>
      </c>
    </row>
    <row r="1532" spans="1:10" x14ac:dyDescent="0.3">
      <c r="A1532" s="6">
        <v>38678</v>
      </c>
      <c r="B1532" s="41">
        <v>12220</v>
      </c>
      <c r="C1532" s="41">
        <v>12240</v>
      </c>
      <c r="D1532" s="41">
        <v>11740</v>
      </c>
      <c r="E1532" s="41">
        <v>11800</v>
      </c>
      <c r="F1532" s="7">
        <v>45645000</v>
      </c>
      <c r="G1532" s="19" t="str">
        <f>TEXT(StockData[[#This Row],[Date]],"mmm")</f>
        <v>Nov</v>
      </c>
      <c r="H1532" s="19">
        <f>YEAR(StockData[[#This Row],[Date]])</f>
        <v>2005</v>
      </c>
      <c r="I1532" s="22">
        <f>(StockData[[#This Row],[Close]]-StockData[[#This Row],[Open]])/StockData[[#This Row],[Open]]</f>
        <v>-3.4369885433715219E-2</v>
      </c>
      <c r="J1532" s="34">
        <f>StockData[[#This Row],[Date]]</f>
        <v>38678</v>
      </c>
    </row>
    <row r="1533" spans="1:10" x14ac:dyDescent="0.3">
      <c r="A1533" s="6">
        <v>38679</v>
      </c>
      <c r="B1533" s="41">
        <v>12000</v>
      </c>
      <c r="C1533" s="41">
        <v>12260</v>
      </c>
      <c r="D1533" s="41">
        <v>11980</v>
      </c>
      <c r="E1533" s="41">
        <v>12140</v>
      </c>
      <c r="F1533" s="7">
        <v>43240000</v>
      </c>
      <c r="G1533" s="19" t="str">
        <f>TEXT(StockData[[#This Row],[Date]],"mmm")</f>
        <v>Nov</v>
      </c>
      <c r="H1533" s="19">
        <f>YEAR(StockData[[#This Row],[Date]])</f>
        <v>2005</v>
      </c>
      <c r="I1533" s="22">
        <f>(StockData[[#This Row],[Close]]-StockData[[#This Row],[Open]])/StockData[[#This Row],[Open]]</f>
        <v>1.1666666666666667E-2</v>
      </c>
      <c r="J1533" s="34">
        <f>StockData[[#This Row],[Date]]</f>
        <v>38679</v>
      </c>
    </row>
    <row r="1534" spans="1:10" x14ac:dyDescent="0.3">
      <c r="A1534" s="6">
        <v>38680</v>
      </c>
      <c r="B1534" s="41">
        <v>12360</v>
      </c>
      <c r="C1534" s="41">
        <v>12360</v>
      </c>
      <c r="D1534" s="41">
        <v>12100</v>
      </c>
      <c r="E1534" s="41">
        <v>12160</v>
      </c>
      <c r="F1534" s="7">
        <v>15505000</v>
      </c>
      <c r="G1534" s="19" t="str">
        <f>TEXT(StockData[[#This Row],[Date]],"mmm")</f>
        <v>Nov</v>
      </c>
      <c r="H1534" s="19">
        <f>YEAR(StockData[[#This Row],[Date]])</f>
        <v>2005</v>
      </c>
      <c r="I1534" s="22">
        <f>(StockData[[#This Row],[Close]]-StockData[[#This Row],[Open]])/StockData[[#This Row],[Open]]</f>
        <v>-1.6181229773462782E-2</v>
      </c>
      <c r="J1534" s="34">
        <f>StockData[[#This Row],[Date]]</f>
        <v>38680</v>
      </c>
    </row>
    <row r="1535" spans="1:10" x14ac:dyDescent="0.3">
      <c r="A1535" s="6">
        <v>38681</v>
      </c>
      <c r="B1535" s="41">
        <v>12160</v>
      </c>
      <c r="C1535" s="41">
        <v>12220</v>
      </c>
      <c r="D1535" s="41">
        <v>11920</v>
      </c>
      <c r="E1535" s="41">
        <v>12000</v>
      </c>
      <c r="F1535" s="7">
        <v>15755000</v>
      </c>
      <c r="G1535" s="19" t="str">
        <f>TEXT(StockData[[#This Row],[Date]],"mmm")</f>
        <v>Nov</v>
      </c>
      <c r="H1535" s="19">
        <f>YEAR(StockData[[#This Row],[Date]])</f>
        <v>2005</v>
      </c>
      <c r="I1535" s="22">
        <f>(StockData[[#This Row],[Close]]-StockData[[#This Row],[Open]])/StockData[[#This Row],[Open]]</f>
        <v>-1.3157894736842105E-2</v>
      </c>
      <c r="J1535" s="34">
        <f>StockData[[#This Row],[Date]]</f>
        <v>38681</v>
      </c>
    </row>
    <row r="1536" spans="1:10" x14ac:dyDescent="0.3">
      <c r="A1536" s="6">
        <v>38684</v>
      </c>
      <c r="B1536" s="41">
        <v>12000</v>
      </c>
      <c r="C1536" s="41">
        <v>12060</v>
      </c>
      <c r="D1536" s="41">
        <v>11920</v>
      </c>
      <c r="E1536" s="41">
        <v>12020</v>
      </c>
      <c r="F1536" s="7">
        <v>9430000</v>
      </c>
      <c r="G1536" s="19" t="str">
        <f>TEXT(StockData[[#This Row],[Date]],"mmm")</f>
        <v>Nov</v>
      </c>
      <c r="H1536" s="19">
        <f>YEAR(StockData[[#This Row],[Date]])</f>
        <v>2005</v>
      </c>
      <c r="I1536" s="22">
        <f>(StockData[[#This Row],[Close]]-StockData[[#This Row],[Open]])/StockData[[#This Row],[Open]]</f>
        <v>1.6666666666666668E-3</v>
      </c>
      <c r="J1536" s="34">
        <f>StockData[[#This Row],[Date]]</f>
        <v>38684</v>
      </c>
    </row>
    <row r="1537" spans="1:10" x14ac:dyDescent="0.3">
      <c r="A1537" s="6">
        <v>38685</v>
      </c>
      <c r="B1537" s="41">
        <v>11960</v>
      </c>
      <c r="C1537" s="41">
        <v>12040</v>
      </c>
      <c r="D1537" s="41">
        <v>11760</v>
      </c>
      <c r="E1537" s="41">
        <v>11880</v>
      </c>
      <c r="F1537" s="7">
        <v>17510000</v>
      </c>
      <c r="G1537" s="19" t="str">
        <f>TEXT(StockData[[#This Row],[Date]],"mmm")</f>
        <v>Nov</v>
      </c>
      <c r="H1537" s="19">
        <f>YEAR(StockData[[#This Row],[Date]])</f>
        <v>2005</v>
      </c>
      <c r="I1537" s="22">
        <f>(StockData[[#This Row],[Close]]-StockData[[#This Row],[Open]])/StockData[[#This Row],[Open]]</f>
        <v>-6.688963210702341E-3</v>
      </c>
      <c r="J1537" s="34">
        <f>StockData[[#This Row],[Date]]</f>
        <v>38685</v>
      </c>
    </row>
    <row r="1538" spans="1:10" x14ac:dyDescent="0.3">
      <c r="A1538" s="6">
        <v>38686</v>
      </c>
      <c r="B1538" s="41">
        <v>11860</v>
      </c>
      <c r="C1538" s="41">
        <v>12080</v>
      </c>
      <c r="D1538" s="41">
        <v>11860</v>
      </c>
      <c r="E1538" s="41">
        <v>11960</v>
      </c>
      <c r="F1538" s="7">
        <v>17905000</v>
      </c>
      <c r="G1538" s="19" t="str">
        <f>TEXT(StockData[[#This Row],[Date]],"mmm")</f>
        <v>Nov</v>
      </c>
      <c r="H1538" s="19">
        <f>YEAR(StockData[[#This Row],[Date]])</f>
        <v>2005</v>
      </c>
      <c r="I1538" s="22">
        <f>(StockData[[#This Row],[Close]]-StockData[[#This Row],[Open]])/StockData[[#This Row],[Open]]</f>
        <v>8.4317032040472171E-3</v>
      </c>
      <c r="J1538" s="34">
        <f>StockData[[#This Row],[Date]]</f>
        <v>38686</v>
      </c>
    </row>
    <row r="1539" spans="1:10" x14ac:dyDescent="0.3">
      <c r="A1539" s="6">
        <v>38687</v>
      </c>
      <c r="B1539" s="41">
        <v>11920</v>
      </c>
      <c r="C1539" s="41">
        <v>12160</v>
      </c>
      <c r="D1539" s="41">
        <v>11900</v>
      </c>
      <c r="E1539" s="41">
        <v>12120</v>
      </c>
      <c r="F1539" s="7">
        <v>20315000</v>
      </c>
      <c r="G1539" s="19" t="str">
        <f>TEXT(StockData[[#This Row],[Date]],"mmm")</f>
        <v>Dec</v>
      </c>
      <c r="H1539" s="19">
        <f>YEAR(StockData[[#This Row],[Date]])</f>
        <v>2005</v>
      </c>
      <c r="I1539" s="22">
        <f>(StockData[[#This Row],[Close]]-StockData[[#This Row],[Open]])/StockData[[#This Row],[Open]]</f>
        <v>1.6778523489932886E-2</v>
      </c>
      <c r="J1539" s="34">
        <f>StockData[[#This Row],[Date]]</f>
        <v>38687</v>
      </c>
    </row>
    <row r="1540" spans="1:10" x14ac:dyDescent="0.3">
      <c r="A1540" s="6">
        <v>38688</v>
      </c>
      <c r="B1540" s="41">
        <v>12400</v>
      </c>
      <c r="C1540" s="41">
        <v>12460</v>
      </c>
      <c r="D1540" s="41">
        <v>12280</v>
      </c>
      <c r="E1540" s="41">
        <v>12340</v>
      </c>
      <c r="F1540" s="7">
        <v>19640000</v>
      </c>
      <c r="G1540" s="19" t="str">
        <f>TEXT(StockData[[#This Row],[Date]],"mmm")</f>
        <v>Dec</v>
      </c>
      <c r="H1540" s="19">
        <f>YEAR(StockData[[#This Row],[Date]])</f>
        <v>2005</v>
      </c>
      <c r="I1540" s="22">
        <f>(StockData[[#This Row],[Close]]-StockData[[#This Row],[Open]])/StockData[[#This Row],[Open]]</f>
        <v>-4.8387096774193551E-3</v>
      </c>
      <c r="J1540" s="34">
        <f>StockData[[#This Row],[Date]]</f>
        <v>38688</v>
      </c>
    </row>
    <row r="1541" spans="1:10" x14ac:dyDescent="0.3">
      <c r="A1541" s="6">
        <v>38691</v>
      </c>
      <c r="B1541" s="41">
        <v>12440</v>
      </c>
      <c r="C1541" s="41">
        <v>12500</v>
      </c>
      <c r="D1541" s="41">
        <v>12360</v>
      </c>
      <c r="E1541" s="41">
        <v>12440</v>
      </c>
      <c r="F1541" s="7">
        <v>12590000</v>
      </c>
      <c r="G1541" s="19" t="str">
        <f>TEXT(StockData[[#This Row],[Date]],"mmm")</f>
        <v>Dec</v>
      </c>
      <c r="H1541" s="19">
        <f>YEAR(StockData[[#This Row],[Date]])</f>
        <v>2005</v>
      </c>
      <c r="I1541" s="22">
        <f>(StockData[[#This Row],[Close]]-StockData[[#This Row],[Open]])/StockData[[#This Row],[Open]]</f>
        <v>0</v>
      </c>
      <c r="J1541" s="34">
        <f>StockData[[#This Row],[Date]]</f>
        <v>38691</v>
      </c>
    </row>
    <row r="1542" spans="1:10" x14ac:dyDescent="0.3">
      <c r="A1542" s="6">
        <v>38692</v>
      </c>
      <c r="B1542" s="41">
        <v>12380</v>
      </c>
      <c r="C1542" s="41">
        <v>12620</v>
      </c>
      <c r="D1542" s="41">
        <v>12340</v>
      </c>
      <c r="E1542" s="41">
        <v>12600</v>
      </c>
      <c r="F1542" s="7">
        <v>21180000</v>
      </c>
      <c r="G1542" s="19" t="str">
        <f>TEXT(StockData[[#This Row],[Date]],"mmm")</f>
        <v>Dec</v>
      </c>
      <c r="H1542" s="19">
        <f>YEAR(StockData[[#This Row],[Date]])</f>
        <v>2005</v>
      </c>
      <c r="I1542" s="22">
        <f>(StockData[[#This Row],[Close]]-StockData[[#This Row],[Open]])/StockData[[#This Row],[Open]]</f>
        <v>1.7770597738287562E-2</v>
      </c>
      <c r="J1542" s="34">
        <f>StockData[[#This Row],[Date]]</f>
        <v>38692</v>
      </c>
    </row>
    <row r="1543" spans="1:10" x14ac:dyDescent="0.3">
      <c r="A1543" s="6">
        <v>38693</v>
      </c>
      <c r="B1543" s="41">
        <v>12600</v>
      </c>
      <c r="C1543" s="41">
        <v>12900</v>
      </c>
      <c r="D1543" s="41">
        <v>12480</v>
      </c>
      <c r="E1543" s="41">
        <v>12820</v>
      </c>
      <c r="F1543" s="7">
        <v>26535000</v>
      </c>
      <c r="G1543" s="19" t="str">
        <f>TEXT(StockData[[#This Row],[Date]],"mmm")</f>
        <v>Dec</v>
      </c>
      <c r="H1543" s="19">
        <f>YEAR(StockData[[#This Row],[Date]])</f>
        <v>2005</v>
      </c>
      <c r="I1543" s="22">
        <f>(StockData[[#This Row],[Close]]-StockData[[#This Row],[Open]])/StockData[[#This Row],[Open]]</f>
        <v>1.7460317460317461E-2</v>
      </c>
      <c r="J1543" s="34">
        <f>StockData[[#This Row],[Date]]</f>
        <v>38693</v>
      </c>
    </row>
    <row r="1544" spans="1:10" x14ac:dyDescent="0.3">
      <c r="A1544" s="6">
        <v>38694</v>
      </c>
      <c r="B1544" s="41">
        <v>12700</v>
      </c>
      <c r="C1544" s="41">
        <v>12800</v>
      </c>
      <c r="D1544" s="41">
        <v>12520</v>
      </c>
      <c r="E1544" s="41">
        <v>12660</v>
      </c>
      <c r="F1544" s="7">
        <v>26925000</v>
      </c>
      <c r="G1544" s="19" t="str">
        <f>TEXT(StockData[[#This Row],[Date]],"mmm")</f>
        <v>Dec</v>
      </c>
      <c r="H1544" s="19">
        <f>YEAR(StockData[[#This Row],[Date]])</f>
        <v>2005</v>
      </c>
      <c r="I1544" s="22">
        <f>(StockData[[#This Row],[Close]]-StockData[[#This Row],[Open]])/StockData[[#This Row],[Open]]</f>
        <v>-3.1496062992125984E-3</v>
      </c>
      <c r="J1544" s="34">
        <f>StockData[[#This Row],[Date]]</f>
        <v>38694</v>
      </c>
    </row>
    <row r="1545" spans="1:10" x14ac:dyDescent="0.3">
      <c r="A1545" s="6">
        <v>38695</v>
      </c>
      <c r="B1545" s="41">
        <v>12560</v>
      </c>
      <c r="C1545" s="41">
        <v>12620</v>
      </c>
      <c r="D1545" s="41">
        <v>12260</v>
      </c>
      <c r="E1545" s="41">
        <v>12440</v>
      </c>
      <c r="F1545" s="7">
        <v>23260000</v>
      </c>
      <c r="G1545" s="19" t="str">
        <f>TEXT(StockData[[#This Row],[Date]],"mmm")</f>
        <v>Dec</v>
      </c>
      <c r="H1545" s="19">
        <f>YEAR(StockData[[#This Row],[Date]])</f>
        <v>2005</v>
      </c>
      <c r="I1545" s="22">
        <f>(StockData[[#This Row],[Close]]-StockData[[#This Row],[Open]])/StockData[[#This Row],[Open]]</f>
        <v>-9.5541401273885346E-3</v>
      </c>
      <c r="J1545" s="34">
        <f>StockData[[#This Row],[Date]]</f>
        <v>38695</v>
      </c>
    </row>
    <row r="1546" spans="1:10" x14ac:dyDescent="0.3">
      <c r="A1546" s="6">
        <v>38698</v>
      </c>
      <c r="B1546" s="41">
        <v>12440</v>
      </c>
      <c r="C1546" s="41">
        <v>12560</v>
      </c>
      <c r="D1546" s="41">
        <v>12340</v>
      </c>
      <c r="E1546" s="41">
        <v>12360</v>
      </c>
      <c r="F1546" s="7">
        <v>18585000</v>
      </c>
      <c r="G1546" s="19" t="str">
        <f>TEXT(StockData[[#This Row],[Date]],"mmm")</f>
        <v>Dec</v>
      </c>
      <c r="H1546" s="19">
        <f>YEAR(StockData[[#This Row],[Date]])</f>
        <v>2005</v>
      </c>
      <c r="I1546" s="22">
        <f>(StockData[[#This Row],[Close]]-StockData[[#This Row],[Open]])/StockData[[#This Row],[Open]]</f>
        <v>-6.4308681672025723E-3</v>
      </c>
      <c r="J1546" s="34">
        <f>StockData[[#This Row],[Date]]</f>
        <v>38698</v>
      </c>
    </row>
    <row r="1547" spans="1:10" x14ac:dyDescent="0.3">
      <c r="A1547" s="6">
        <v>38699</v>
      </c>
      <c r="B1547" s="41">
        <v>12420</v>
      </c>
      <c r="C1547" s="41">
        <v>12460</v>
      </c>
      <c r="D1547" s="41">
        <v>12260</v>
      </c>
      <c r="E1547" s="41">
        <v>12360</v>
      </c>
      <c r="F1547" s="7">
        <v>18035000</v>
      </c>
      <c r="G1547" s="19" t="str">
        <f>TEXT(StockData[[#This Row],[Date]],"mmm")</f>
        <v>Dec</v>
      </c>
      <c r="H1547" s="19">
        <f>YEAR(StockData[[#This Row],[Date]])</f>
        <v>2005</v>
      </c>
      <c r="I1547" s="22">
        <f>(StockData[[#This Row],[Close]]-StockData[[#This Row],[Open]])/StockData[[#This Row],[Open]]</f>
        <v>-4.830917874396135E-3</v>
      </c>
      <c r="J1547" s="34">
        <f>StockData[[#This Row],[Date]]</f>
        <v>38699</v>
      </c>
    </row>
    <row r="1548" spans="1:10" x14ac:dyDescent="0.3">
      <c r="A1548" s="6">
        <v>38700</v>
      </c>
      <c r="B1548" s="41">
        <v>12440</v>
      </c>
      <c r="C1548" s="41">
        <v>12540</v>
      </c>
      <c r="D1548" s="41">
        <v>12160</v>
      </c>
      <c r="E1548" s="41">
        <v>12180</v>
      </c>
      <c r="F1548" s="7">
        <v>26715000</v>
      </c>
      <c r="G1548" s="19" t="str">
        <f>TEXT(StockData[[#This Row],[Date]],"mmm")</f>
        <v>Dec</v>
      </c>
      <c r="H1548" s="19">
        <f>YEAR(StockData[[#This Row],[Date]])</f>
        <v>2005</v>
      </c>
      <c r="I1548" s="22">
        <f>(StockData[[#This Row],[Close]]-StockData[[#This Row],[Open]])/StockData[[#This Row],[Open]]</f>
        <v>-2.0900321543408359E-2</v>
      </c>
      <c r="J1548" s="34">
        <f>StockData[[#This Row],[Date]]</f>
        <v>38700</v>
      </c>
    </row>
    <row r="1549" spans="1:10" x14ac:dyDescent="0.3">
      <c r="A1549" s="6">
        <v>38701</v>
      </c>
      <c r="B1549" s="41">
        <v>12180</v>
      </c>
      <c r="C1549" s="41">
        <v>12320</v>
      </c>
      <c r="D1549" s="41">
        <v>12020</v>
      </c>
      <c r="E1549" s="41">
        <v>12180</v>
      </c>
      <c r="F1549" s="7">
        <v>18740000</v>
      </c>
      <c r="G1549" s="19" t="str">
        <f>TEXT(StockData[[#This Row],[Date]],"mmm")</f>
        <v>Dec</v>
      </c>
      <c r="H1549" s="19">
        <f>YEAR(StockData[[#This Row],[Date]])</f>
        <v>2005</v>
      </c>
      <c r="I1549" s="22">
        <f>(StockData[[#This Row],[Close]]-StockData[[#This Row],[Open]])/StockData[[#This Row],[Open]]</f>
        <v>0</v>
      </c>
      <c r="J1549" s="34">
        <f>StockData[[#This Row],[Date]]</f>
        <v>38701</v>
      </c>
    </row>
    <row r="1550" spans="1:10" x14ac:dyDescent="0.3">
      <c r="A1550" s="6">
        <v>38702</v>
      </c>
      <c r="B1550" s="41">
        <v>12120</v>
      </c>
      <c r="C1550" s="41">
        <v>12120</v>
      </c>
      <c r="D1550" s="41">
        <v>11860</v>
      </c>
      <c r="E1550" s="41">
        <v>12040</v>
      </c>
      <c r="F1550" s="7">
        <v>29705000</v>
      </c>
      <c r="G1550" s="19" t="str">
        <f>TEXT(StockData[[#This Row],[Date]],"mmm")</f>
        <v>Dec</v>
      </c>
      <c r="H1550" s="19">
        <f>YEAR(StockData[[#This Row],[Date]])</f>
        <v>2005</v>
      </c>
      <c r="I1550" s="22">
        <f>(StockData[[#This Row],[Close]]-StockData[[#This Row],[Open]])/StockData[[#This Row],[Open]]</f>
        <v>-6.6006600660066007E-3</v>
      </c>
      <c r="J1550" s="34">
        <f>StockData[[#This Row],[Date]]</f>
        <v>38702</v>
      </c>
    </row>
    <row r="1551" spans="1:10" x14ac:dyDescent="0.3">
      <c r="A1551" s="6">
        <v>38705</v>
      </c>
      <c r="B1551" s="41">
        <v>12140</v>
      </c>
      <c r="C1551" s="41">
        <v>12280</v>
      </c>
      <c r="D1551" s="41">
        <v>12040</v>
      </c>
      <c r="E1551" s="41">
        <v>12160</v>
      </c>
      <c r="F1551" s="7">
        <v>18165000</v>
      </c>
      <c r="G1551" s="19" t="str">
        <f>TEXT(StockData[[#This Row],[Date]],"mmm")</f>
        <v>Dec</v>
      </c>
      <c r="H1551" s="19">
        <f>YEAR(StockData[[#This Row],[Date]])</f>
        <v>2005</v>
      </c>
      <c r="I1551" s="22">
        <f>(StockData[[#This Row],[Close]]-StockData[[#This Row],[Open]])/StockData[[#This Row],[Open]]</f>
        <v>1.6474464579901153E-3</v>
      </c>
      <c r="J1551" s="34">
        <f>StockData[[#This Row],[Date]]</f>
        <v>38705</v>
      </c>
    </row>
    <row r="1552" spans="1:10" x14ac:dyDescent="0.3">
      <c r="A1552" s="6">
        <v>38706</v>
      </c>
      <c r="B1552" s="41">
        <v>12060</v>
      </c>
      <c r="C1552" s="41">
        <v>12280</v>
      </c>
      <c r="D1552" s="41">
        <v>12040</v>
      </c>
      <c r="E1552" s="41">
        <v>12240</v>
      </c>
      <c r="F1552" s="7">
        <v>17195000</v>
      </c>
      <c r="G1552" s="19" t="str">
        <f>TEXT(StockData[[#This Row],[Date]],"mmm")</f>
        <v>Dec</v>
      </c>
      <c r="H1552" s="19">
        <f>YEAR(StockData[[#This Row],[Date]])</f>
        <v>2005</v>
      </c>
      <c r="I1552" s="22">
        <f>(StockData[[#This Row],[Close]]-StockData[[#This Row],[Open]])/StockData[[#This Row],[Open]]</f>
        <v>1.4925373134328358E-2</v>
      </c>
      <c r="J1552" s="34">
        <f>StockData[[#This Row],[Date]]</f>
        <v>38706</v>
      </c>
    </row>
    <row r="1553" spans="1:10" x14ac:dyDescent="0.3">
      <c r="A1553" s="6">
        <v>38707</v>
      </c>
      <c r="B1553" s="41">
        <v>12280</v>
      </c>
      <c r="C1553" s="41">
        <v>12700</v>
      </c>
      <c r="D1553" s="41">
        <v>12280</v>
      </c>
      <c r="E1553" s="41">
        <v>12560</v>
      </c>
      <c r="F1553" s="7">
        <v>25360000</v>
      </c>
      <c r="G1553" s="19" t="str">
        <f>TEXT(StockData[[#This Row],[Date]],"mmm")</f>
        <v>Dec</v>
      </c>
      <c r="H1553" s="19">
        <f>YEAR(StockData[[#This Row],[Date]])</f>
        <v>2005</v>
      </c>
      <c r="I1553" s="22">
        <f>(StockData[[#This Row],[Close]]-StockData[[#This Row],[Open]])/StockData[[#This Row],[Open]]</f>
        <v>2.2801302931596091E-2</v>
      </c>
      <c r="J1553" s="34">
        <f>StockData[[#This Row],[Date]]</f>
        <v>38707</v>
      </c>
    </row>
    <row r="1554" spans="1:10" x14ac:dyDescent="0.3">
      <c r="A1554" s="6">
        <v>38708</v>
      </c>
      <c r="B1554" s="41">
        <v>12700</v>
      </c>
      <c r="C1554" s="41">
        <v>12940</v>
      </c>
      <c r="D1554" s="41">
        <v>12620</v>
      </c>
      <c r="E1554" s="41">
        <v>12680</v>
      </c>
      <c r="F1554" s="7">
        <v>28095000</v>
      </c>
      <c r="G1554" s="19" t="str">
        <f>TEXT(StockData[[#This Row],[Date]],"mmm")</f>
        <v>Dec</v>
      </c>
      <c r="H1554" s="19">
        <f>YEAR(StockData[[#This Row],[Date]])</f>
        <v>2005</v>
      </c>
      <c r="I1554" s="22">
        <f>(StockData[[#This Row],[Close]]-StockData[[#This Row],[Open]])/StockData[[#This Row],[Open]]</f>
        <v>-1.5748031496062992E-3</v>
      </c>
      <c r="J1554" s="34">
        <f>StockData[[#This Row],[Date]]</f>
        <v>38708</v>
      </c>
    </row>
    <row r="1555" spans="1:10" x14ac:dyDescent="0.3">
      <c r="A1555" s="6">
        <v>38709</v>
      </c>
      <c r="B1555" s="41">
        <v>12840</v>
      </c>
      <c r="C1555" s="41">
        <v>13040</v>
      </c>
      <c r="D1555" s="41">
        <v>12720</v>
      </c>
      <c r="E1555" s="41">
        <v>12900</v>
      </c>
      <c r="F1555" s="7">
        <v>28815000</v>
      </c>
      <c r="G1555" s="19" t="str">
        <f>TEXT(StockData[[#This Row],[Date]],"mmm")</f>
        <v>Dec</v>
      </c>
      <c r="H1555" s="19">
        <f>YEAR(StockData[[#This Row],[Date]])</f>
        <v>2005</v>
      </c>
      <c r="I1555" s="22">
        <f>(StockData[[#This Row],[Close]]-StockData[[#This Row],[Open]])/StockData[[#This Row],[Open]]</f>
        <v>4.6728971962616819E-3</v>
      </c>
      <c r="J1555" s="34">
        <f>StockData[[#This Row],[Date]]</f>
        <v>38709</v>
      </c>
    </row>
    <row r="1556" spans="1:10" x14ac:dyDescent="0.3">
      <c r="A1556" s="6">
        <v>38712</v>
      </c>
      <c r="B1556" s="41">
        <v>13000</v>
      </c>
      <c r="C1556" s="41">
        <v>13260</v>
      </c>
      <c r="D1556" s="41">
        <v>12980</v>
      </c>
      <c r="E1556" s="41">
        <v>13080</v>
      </c>
      <c r="F1556" s="7">
        <v>17830000</v>
      </c>
      <c r="G1556" s="19" t="str">
        <f>TEXT(StockData[[#This Row],[Date]],"mmm")</f>
        <v>Dec</v>
      </c>
      <c r="H1556" s="19">
        <f>YEAR(StockData[[#This Row],[Date]])</f>
        <v>2005</v>
      </c>
      <c r="I1556" s="22">
        <f>(StockData[[#This Row],[Close]]-StockData[[#This Row],[Open]])/StockData[[#This Row],[Open]]</f>
        <v>6.1538461538461538E-3</v>
      </c>
      <c r="J1556" s="34">
        <f>StockData[[#This Row],[Date]]</f>
        <v>38712</v>
      </c>
    </row>
    <row r="1557" spans="1:10" x14ac:dyDescent="0.3">
      <c r="A1557" s="6">
        <v>38713</v>
      </c>
      <c r="B1557" s="41">
        <v>13180</v>
      </c>
      <c r="C1557" s="41">
        <v>13280</v>
      </c>
      <c r="D1557" s="41">
        <v>12960</v>
      </c>
      <c r="E1557" s="41">
        <v>13240</v>
      </c>
      <c r="F1557" s="7">
        <v>18065000</v>
      </c>
      <c r="G1557" s="19" t="str">
        <f>TEXT(StockData[[#This Row],[Date]],"mmm")</f>
        <v>Dec</v>
      </c>
      <c r="H1557" s="19">
        <f>YEAR(StockData[[#This Row],[Date]])</f>
        <v>2005</v>
      </c>
      <c r="I1557" s="22">
        <f>(StockData[[#This Row],[Close]]-StockData[[#This Row],[Open]])/StockData[[#This Row],[Open]]</f>
        <v>4.552352048558422E-3</v>
      </c>
      <c r="J1557" s="34">
        <f>StockData[[#This Row],[Date]]</f>
        <v>38713</v>
      </c>
    </row>
    <row r="1558" spans="1:10" x14ac:dyDescent="0.3">
      <c r="A1558" s="6">
        <v>38714</v>
      </c>
      <c r="B1558" s="41">
        <v>13160</v>
      </c>
      <c r="C1558" s="41">
        <v>13260</v>
      </c>
      <c r="D1558" s="41">
        <v>13100</v>
      </c>
      <c r="E1558" s="41">
        <v>13220</v>
      </c>
      <c r="F1558" s="7">
        <v>21505000</v>
      </c>
      <c r="G1558" s="19" t="str">
        <f>TEXT(StockData[[#This Row],[Date]],"mmm")</f>
        <v>Dec</v>
      </c>
      <c r="H1558" s="19">
        <f>YEAR(StockData[[#This Row],[Date]])</f>
        <v>2005</v>
      </c>
      <c r="I1558" s="22">
        <f>(StockData[[#This Row],[Close]]-StockData[[#This Row],[Open]])/StockData[[#This Row],[Open]]</f>
        <v>4.559270516717325E-3</v>
      </c>
      <c r="J1558" s="34">
        <f>StockData[[#This Row],[Date]]</f>
        <v>38714</v>
      </c>
    </row>
    <row r="1559" spans="1:10" x14ac:dyDescent="0.3">
      <c r="A1559" s="6">
        <v>38715</v>
      </c>
      <c r="B1559" s="41">
        <v>13200</v>
      </c>
      <c r="C1559" s="41">
        <v>13400</v>
      </c>
      <c r="D1559" s="41">
        <v>13140</v>
      </c>
      <c r="E1559" s="41">
        <v>13180</v>
      </c>
      <c r="F1559" s="7">
        <v>21025000</v>
      </c>
      <c r="G1559" s="19" t="str">
        <f>TEXT(StockData[[#This Row],[Date]],"mmm")</f>
        <v>Dec</v>
      </c>
      <c r="H1559" s="19">
        <f>YEAR(StockData[[#This Row],[Date]])</f>
        <v>2005</v>
      </c>
      <c r="I1559" s="22">
        <f>(StockData[[#This Row],[Close]]-StockData[[#This Row],[Open]])/StockData[[#This Row],[Open]]</f>
        <v>-1.5151515151515152E-3</v>
      </c>
      <c r="J1559" s="34">
        <f>StockData[[#This Row],[Date]]</f>
        <v>38715</v>
      </c>
    </row>
    <row r="1560" spans="1:10" x14ac:dyDescent="0.3">
      <c r="A1560" s="6">
        <v>38716</v>
      </c>
      <c r="B1560" s="41">
        <v>13180</v>
      </c>
      <c r="C1560" s="41">
        <v>13180</v>
      </c>
      <c r="D1560" s="41">
        <v>13180</v>
      </c>
      <c r="E1560" s="41">
        <v>13180</v>
      </c>
      <c r="F1560" s="7">
        <v>0</v>
      </c>
      <c r="G1560" s="19" t="str">
        <f>TEXT(StockData[[#This Row],[Date]],"mmm")</f>
        <v>Dec</v>
      </c>
      <c r="H1560" s="19">
        <f>YEAR(StockData[[#This Row],[Date]])</f>
        <v>2005</v>
      </c>
      <c r="I1560" s="22">
        <f>(StockData[[#This Row],[Close]]-StockData[[#This Row],[Open]])/StockData[[#This Row],[Open]]</f>
        <v>0</v>
      </c>
      <c r="J1560" s="34">
        <f>StockData[[#This Row],[Date]]</f>
        <v>38716</v>
      </c>
    </row>
    <row r="1561" spans="1:10" x14ac:dyDescent="0.3">
      <c r="A1561" s="6">
        <v>38719</v>
      </c>
      <c r="B1561" s="41">
        <v>13280</v>
      </c>
      <c r="C1561" s="41">
        <v>13360</v>
      </c>
      <c r="D1561" s="41">
        <v>13120</v>
      </c>
      <c r="E1561" s="41">
        <v>13180</v>
      </c>
      <c r="F1561" s="7">
        <v>20955000</v>
      </c>
      <c r="G1561" s="19" t="str">
        <f>TEXT(StockData[[#This Row],[Date]],"mmm")</f>
        <v>Jan</v>
      </c>
      <c r="H1561" s="19">
        <f>YEAR(StockData[[#This Row],[Date]])</f>
        <v>2006</v>
      </c>
      <c r="I1561" s="22">
        <f>(StockData[[#This Row],[Close]]-StockData[[#This Row],[Open]])/StockData[[#This Row],[Open]]</f>
        <v>-7.5301204819277108E-3</v>
      </c>
      <c r="J1561" s="34">
        <f>StockData[[#This Row],[Date]]</f>
        <v>38719</v>
      </c>
    </row>
    <row r="1562" spans="1:10" x14ac:dyDescent="0.3">
      <c r="A1562" s="6">
        <v>38720</v>
      </c>
      <c r="B1562" s="41">
        <v>13200</v>
      </c>
      <c r="C1562" s="41">
        <v>13320</v>
      </c>
      <c r="D1562" s="41">
        <v>13120</v>
      </c>
      <c r="E1562" s="41">
        <v>13300</v>
      </c>
      <c r="F1562" s="7">
        <v>17900000</v>
      </c>
      <c r="G1562" s="19" t="str">
        <f>TEXT(StockData[[#This Row],[Date]],"mmm")</f>
        <v>Jan</v>
      </c>
      <c r="H1562" s="19">
        <f>YEAR(StockData[[#This Row],[Date]])</f>
        <v>2006</v>
      </c>
      <c r="I1562" s="22">
        <f>(StockData[[#This Row],[Close]]-StockData[[#This Row],[Open]])/StockData[[#This Row],[Open]]</f>
        <v>7.575757575757576E-3</v>
      </c>
      <c r="J1562" s="34">
        <f>StockData[[#This Row],[Date]]</f>
        <v>38720</v>
      </c>
    </row>
    <row r="1563" spans="1:10" x14ac:dyDescent="0.3">
      <c r="A1563" s="6">
        <v>38721</v>
      </c>
      <c r="B1563" s="41">
        <v>13500</v>
      </c>
      <c r="C1563" s="41">
        <v>14000</v>
      </c>
      <c r="D1563" s="41">
        <v>13460</v>
      </c>
      <c r="E1563" s="41">
        <v>13980</v>
      </c>
      <c r="F1563" s="7">
        <v>39290000</v>
      </c>
      <c r="G1563" s="19" t="str">
        <f>TEXT(StockData[[#This Row],[Date]],"mmm")</f>
        <v>Jan</v>
      </c>
      <c r="H1563" s="19">
        <f>YEAR(StockData[[#This Row],[Date]])</f>
        <v>2006</v>
      </c>
      <c r="I1563" s="22">
        <f>(StockData[[#This Row],[Close]]-StockData[[#This Row],[Open]])/StockData[[#This Row],[Open]]</f>
        <v>3.5555555555555556E-2</v>
      </c>
      <c r="J1563" s="34">
        <f>StockData[[#This Row],[Date]]</f>
        <v>38721</v>
      </c>
    </row>
    <row r="1564" spans="1:10" x14ac:dyDescent="0.3">
      <c r="A1564" s="6">
        <v>38722</v>
      </c>
      <c r="B1564" s="41">
        <v>13900</v>
      </c>
      <c r="C1564" s="41">
        <v>13900</v>
      </c>
      <c r="D1564" s="41">
        <v>13420</v>
      </c>
      <c r="E1564" s="41">
        <v>13580</v>
      </c>
      <c r="F1564" s="7">
        <v>35515000</v>
      </c>
      <c r="G1564" s="19" t="str">
        <f>TEXT(StockData[[#This Row],[Date]],"mmm")</f>
        <v>Jan</v>
      </c>
      <c r="H1564" s="19">
        <f>YEAR(StockData[[#This Row],[Date]])</f>
        <v>2006</v>
      </c>
      <c r="I1564" s="22">
        <f>(StockData[[#This Row],[Close]]-StockData[[#This Row],[Open]])/StockData[[#This Row],[Open]]</f>
        <v>-2.302158273381295E-2</v>
      </c>
      <c r="J1564" s="34">
        <f>StockData[[#This Row],[Date]]</f>
        <v>38722</v>
      </c>
    </row>
    <row r="1565" spans="1:10" x14ac:dyDescent="0.3">
      <c r="A1565" s="6">
        <v>38723</v>
      </c>
      <c r="B1565" s="41">
        <v>13700</v>
      </c>
      <c r="C1565" s="41">
        <v>13760</v>
      </c>
      <c r="D1565" s="41">
        <v>13580</v>
      </c>
      <c r="E1565" s="41">
        <v>13740</v>
      </c>
      <c r="F1565" s="7">
        <v>17695000</v>
      </c>
      <c r="G1565" s="19" t="str">
        <f>TEXT(StockData[[#This Row],[Date]],"mmm")</f>
        <v>Jan</v>
      </c>
      <c r="H1565" s="19">
        <f>YEAR(StockData[[#This Row],[Date]])</f>
        <v>2006</v>
      </c>
      <c r="I1565" s="22">
        <f>(StockData[[#This Row],[Close]]-StockData[[#This Row],[Open]])/StockData[[#This Row],[Open]]</f>
        <v>2.9197080291970801E-3</v>
      </c>
      <c r="J1565" s="34">
        <f>StockData[[#This Row],[Date]]</f>
        <v>38723</v>
      </c>
    </row>
    <row r="1566" spans="1:10" x14ac:dyDescent="0.3">
      <c r="A1566" s="6">
        <v>38726</v>
      </c>
      <c r="B1566" s="41">
        <v>13900</v>
      </c>
      <c r="C1566" s="41">
        <v>13940</v>
      </c>
      <c r="D1566" s="41">
        <v>13660</v>
      </c>
      <c r="E1566" s="41">
        <v>13760</v>
      </c>
      <c r="F1566" s="7">
        <v>16275000</v>
      </c>
      <c r="G1566" s="19" t="str">
        <f>TEXT(StockData[[#This Row],[Date]],"mmm")</f>
        <v>Jan</v>
      </c>
      <c r="H1566" s="19">
        <f>YEAR(StockData[[#This Row],[Date]])</f>
        <v>2006</v>
      </c>
      <c r="I1566" s="22">
        <f>(StockData[[#This Row],[Close]]-StockData[[#This Row],[Open]])/StockData[[#This Row],[Open]]</f>
        <v>-1.0071942446043165E-2</v>
      </c>
      <c r="J1566" s="34">
        <f>StockData[[#This Row],[Date]]</f>
        <v>38726</v>
      </c>
    </row>
    <row r="1567" spans="1:10" x14ac:dyDescent="0.3">
      <c r="A1567" s="6">
        <v>38727</v>
      </c>
      <c r="B1567" s="41">
        <v>13900</v>
      </c>
      <c r="C1567" s="41">
        <v>14020</v>
      </c>
      <c r="D1567" s="41">
        <v>13760</v>
      </c>
      <c r="E1567" s="41">
        <v>13960</v>
      </c>
      <c r="F1567" s="7">
        <v>24290000</v>
      </c>
      <c r="G1567" s="19" t="str">
        <f>TEXT(StockData[[#This Row],[Date]],"mmm")</f>
        <v>Jan</v>
      </c>
      <c r="H1567" s="19">
        <f>YEAR(StockData[[#This Row],[Date]])</f>
        <v>2006</v>
      </c>
      <c r="I1567" s="22">
        <f>(StockData[[#This Row],[Close]]-StockData[[#This Row],[Open]])/StockData[[#This Row],[Open]]</f>
        <v>4.3165467625899279E-3</v>
      </c>
      <c r="J1567" s="34">
        <f>StockData[[#This Row],[Date]]</f>
        <v>38727</v>
      </c>
    </row>
    <row r="1568" spans="1:10" x14ac:dyDescent="0.3">
      <c r="A1568" s="6">
        <v>38728</v>
      </c>
      <c r="B1568" s="41">
        <v>13860</v>
      </c>
      <c r="C1568" s="41">
        <v>13960</v>
      </c>
      <c r="D1568" s="41">
        <v>13580</v>
      </c>
      <c r="E1568" s="41">
        <v>13660</v>
      </c>
      <c r="F1568" s="7">
        <v>17845000</v>
      </c>
      <c r="G1568" s="19" t="str">
        <f>TEXT(StockData[[#This Row],[Date]],"mmm")</f>
        <v>Jan</v>
      </c>
      <c r="H1568" s="19">
        <f>YEAR(StockData[[#This Row],[Date]])</f>
        <v>2006</v>
      </c>
      <c r="I1568" s="22">
        <f>(StockData[[#This Row],[Close]]-StockData[[#This Row],[Open]])/StockData[[#This Row],[Open]]</f>
        <v>-1.443001443001443E-2</v>
      </c>
      <c r="J1568" s="34">
        <f>StockData[[#This Row],[Date]]</f>
        <v>38728</v>
      </c>
    </row>
    <row r="1569" spans="1:10" x14ac:dyDescent="0.3">
      <c r="A1569" s="6">
        <v>38729</v>
      </c>
      <c r="B1569" s="41">
        <v>13680</v>
      </c>
      <c r="C1569" s="41">
        <v>13840</v>
      </c>
      <c r="D1569" s="41">
        <v>13620</v>
      </c>
      <c r="E1569" s="41">
        <v>13680</v>
      </c>
      <c r="F1569" s="7">
        <v>20290000</v>
      </c>
      <c r="G1569" s="19" t="str">
        <f>TEXT(StockData[[#This Row],[Date]],"mmm")</f>
        <v>Jan</v>
      </c>
      <c r="H1569" s="19">
        <f>YEAR(StockData[[#This Row],[Date]])</f>
        <v>2006</v>
      </c>
      <c r="I1569" s="22">
        <f>(StockData[[#This Row],[Close]]-StockData[[#This Row],[Open]])/StockData[[#This Row],[Open]]</f>
        <v>0</v>
      </c>
      <c r="J1569" s="34">
        <f>StockData[[#This Row],[Date]]</f>
        <v>38729</v>
      </c>
    </row>
    <row r="1570" spans="1:10" x14ac:dyDescent="0.3">
      <c r="A1570" s="6">
        <v>38730</v>
      </c>
      <c r="B1570" s="41">
        <v>13540</v>
      </c>
      <c r="C1570" s="41">
        <v>13880</v>
      </c>
      <c r="D1570" s="41">
        <v>13360</v>
      </c>
      <c r="E1570" s="41">
        <v>13880</v>
      </c>
      <c r="F1570" s="7">
        <v>24505000</v>
      </c>
      <c r="G1570" s="19" t="str">
        <f>TEXT(StockData[[#This Row],[Date]],"mmm")</f>
        <v>Jan</v>
      </c>
      <c r="H1570" s="19">
        <f>YEAR(StockData[[#This Row],[Date]])</f>
        <v>2006</v>
      </c>
      <c r="I1570" s="22">
        <f>(StockData[[#This Row],[Close]]-StockData[[#This Row],[Open]])/StockData[[#This Row],[Open]]</f>
        <v>2.5110782865583457E-2</v>
      </c>
      <c r="J1570" s="34">
        <f>StockData[[#This Row],[Date]]</f>
        <v>38730</v>
      </c>
    </row>
    <row r="1571" spans="1:10" x14ac:dyDescent="0.3">
      <c r="A1571" s="6">
        <v>38733</v>
      </c>
      <c r="B1571" s="41">
        <v>14000</v>
      </c>
      <c r="C1571" s="41">
        <v>14140</v>
      </c>
      <c r="D1571" s="41">
        <v>13920</v>
      </c>
      <c r="E1571" s="41">
        <v>14120</v>
      </c>
      <c r="F1571" s="7">
        <v>20165000</v>
      </c>
      <c r="G1571" s="19" t="str">
        <f>TEXT(StockData[[#This Row],[Date]],"mmm")</f>
        <v>Jan</v>
      </c>
      <c r="H1571" s="19">
        <f>YEAR(StockData[[#This Row],[Date]])</f>
        <v>2006</v>
      </c>
      <c r="I1571" s="22">
        <f>(StockData[[#This Row],[Close]]-StockData[[#This Row],[Open]])/StockData[[#This Row],[Open]]</f>
        <v>8.5714285714285719E-3</v>
      </c>
      <c r="J1571" s="34">
        <f>StockData[[#This Row],[Date]]</f>
        <v>38733</v>
      </c>
    </row>
    <row r="1572" spans="1:10" x14ac:dyDescent="0.3">
      <c r="A1572" s="6">
        <v>38734</v>
      </c>
      <c r="B1572" s="41">
        <v>14140</v>
      </c>
      <c r="C1572" s="41">
        <v>14420</v>
      </c>
      <c r="D1572" s="41">
        <v>13940</v>
      </c>
      <c r="E1572" s="41">
        <v>13940</v>
      </c>
      <c r="F1572" s="7">
        <v>21830000</v>
      </c>
      <c r="G1572" s="19" t="str">
        <f>TEXT(StockData[[#This Row],[Date]],"mmm")</f>
        <v>Jan</v>
      </c>
      <c r="H1572" s="19">
        <f>YEAR(StockData[[#This Row],[Date]])</f>
        <v>2006</v>
      </c>
      <c r="I1572" s="22">
        <f>(StockData[[#This Row],[Close]]-StockData[[#This Row],[Open]])/StockData[[#This Row],[Open]]</f>
        <v>-1.4144271570014143E-2</v>
      </c>
      <c r="J1572" s="34">
        <f>StockData[[#This Row],[Date]]</f>
        <v>38734</v>
      </c>
    </row>
    <row r="1573" spans="1:10" x14ac:dyDescent="0.3">
      <c r="A1573" s="6">
        <v>38735</v>
      </c>
      <c r="B1573" s="41">
        <v>13700</v>
      </c>
      <c r="C1573" s="41">
        <v>13780</v>
      </c>
      <c r="D1573" s="41">
        <v>13460</v>
      </c>
      <c r="E1573" s="41">
        <v>13600</v>
      </c>
      <c r="F1573" s="7">
        <v>31080000</v>
      </c>
      <c r="G1573" s="19" t="str">
        <f>TEXT(StockData[[#This Row],[Date]],"mmm")</f>
        <v>Jan</v>
      </c>
      <c r="H1573" s="19">
        <f>YEAR(StockData[[#This Row],[Date]])</f>
        <v>2006</v>
      </c>
      <c r="I1573" s="22">
        <f>(StockData[[#This Row],[Close]]-StockData[[#This Row],[Open]])/StockData[[#This Row],[Open]]</f>
        <v>-7.2992700729927005E-3</v>
      </c>
      <c r="J1573" s="34">
        <f>StockData[[#This Row],[Date]]</f>
        <v>38735</v>
      </c>
    </row>
    <row r="1574" spans="1:10" x14ac:dyDescent="0.3">
      <c r="A1574" s="6">
        <v>38736</v>
      </c>
      <c r="B1574" s="41">
        <v>13640</v>
      </c>
      <c r="C1574" s="41">
        <v>13900</v>
      </c>
      <c r="D1574" s="41">
        <v>13600</v>
      </c>
      <c r="E1574" s="41">
        <v>13780</v>
      </c>
      <c r="F1574" s="7">
        <v>20495000</v>
      </c>
      <c r="G1574" s="19" t="str">
        <f>TEXT(StockData[[#This Row],[Date]],"mmm")</f>
        <v>Jan</v>
      </c>
      <c r="H1574" s="19">
        <f>YEAR(StockData[[#This Row],[Date]])</f>
        <v>2006</v>
      </c>
      <c r="I1574" s="22">
        <f>(StockData[[#This Row],[Close]]-StockData[[#This Row],[Open]])/StockData[[#This Row],[Open]]</f>
        <v>1.0263929618768328E-2</v>
      </c>
      <c r="J1574" s="34">
        <f>StockData[[#This Row],[Date]]</f>
        <v>38736</v>
      </c>
    </row>
    <row r="1575" spans="1:10" x14ac:dyDescent="0.3">
      <c r="A1575" s="6">
        <v>38737</v>
      </c>
      <c r="B1575" s="41">
        <v>14040</v>
      </c>
      <c r="C1575" s="41">
        <v>14160</v>
      </c>
      <c r="D1575" s="41">
        <v>13700</v>
      </c>
      <c r="E1575" s="41">
        <v>13740</v>
      </c>
      <c r="F1575" s="7">
        <v>23075000</v>
      </c>
      <c r="G1575" s="19" t="str">
        <f>TEXT(StockData[[#This Row],[Date]],"mmm")</f>
        <v>Jan</v>
      </c>
      <c r="H1575" s="19">
        <f>YEAR(StockData[[#This Row],[Date]])</f>
        <v>2006</v>
      </c>
      <c r="I1575" s="22">
        <f>(StockData[[#This Row],[Close]]-StockData[[#This Row],[Open]])/StockData[[#This Row],[Open]]</f>
        <v>-2.1367521367521368E-2</v>
      </c>
      <c r="J1575" s="34">
        <f>StockData[[#This Row],[Date]]</f>
        <v>38737</v>
      </c>
    </row>
    <row r="1576" spans="1:10" x14ac:dyDescent="0.3">
      <c r="A1576" s="6">
        <v>38740</v>
      </c>
      <c r="B1576" s="41">
        <v>13540</v>
      </c>
      <c r="C1576" s="41">
        <v>13900</v>
      </c>
      <c r="D1576" s="41">
        <v>13420</v>
      </c>
      <c r="E1576" s="41">
        <v>13700</v>
      </c>
      <c r="F1576" s="7">
        <v>27645000</v>
      </c>
      <c r="G1576" s="19" t="str">
        <f>TEXT(StockData[[#This Row],[Date]],"mmm")</f>
        <v>Jan</v>
      </c>
      <c r="H1576" s="19">
        <f>YEAR(StockData[[#This Row],[Date]])</f>
        <v>2006</v>
      </c>
      <c r="I1576" s="22">
        <f>(StockData[[#This Row],[Close]]-StockData[[#This Row],[Open]])/StockData[[#This Row],[Open]]</f>
        <v>1.1816838995568686E-2</v>
      </c>
      <c r="J1576" s="34">
        <f>StockData[[#This Row],[Date]]</f>
        <v>38740</v>
      </c>
    </row>
    <row r="1577" spans="1:10" x14ac:dyDescent="0.3">
      <c r="A1577" s="6">
        <v>38741</v>
      </c>
      <c r="B1577" s="41">
        <v>13660</v>
      </c>
      <c r="C1577" s="41">
        <v>14000</v>
      </c>
      <c r="D1577" s="41">
        <v>13600</v>
      </c>
      <c r="E1577" s="41">
        <v>13960</v>
      </c>
      <c r="F1577" s="7">
        <v>29705000</v>
      </c>
      <c r="G1577" s="19" t="str">
        <f>TEXT(StockData[[#This Row],[Date]],"mmm")</f>
        <v>Jan</v>
      </c>
      <c r="H1577" s="19">
        <f>YEAR(StockData[[#This Row],[Date]])</f>
        <v>2006</v>
      </c>
      <c r="I1577" s="22">
        <f>(StockData[[#This Row],[Close]]-StockData[[#This Row],[Open]])/StockData[[#This Row],[Open]]</f>
        <v>2.1961932650073207E-2</v>
      </c>
      <c r="J1577" s="34">
        <f>StockData[[#This Row],[Date]]</f>
        <v>38741</v>
      </c>
    </row>
    <row r="1578" spans="1:10" x14ac:dyDescent="0.3">
      <c r="A1578" s="6">
        <v>38742</v>
      </c>
      <c r="B1578" s="41">
        <v>14180</v>
      </c>
      <c r="C1578" s="41">
        <v>14400</v>
      </c>
      <c r="D1578" s="41">
        <v>14100</v>
      </c>
      <c r="E1578" s="41">
        <v>14280</v>
      </c>
      <c r="F1578" s="7">
        <v>29380000</v>
      </c>
      <c r="G1578" s="19" t="str">
        <f>TEXT(StockData[[#This Row],[Date]],"mmm")</f>
        <v>Jan</v>
      </c>
      <c r="H1578" s="19">
        <f>YEAR(StockData[[#This Row],[Date]])</f>
        <v>2006</v>
      </c>
      <c r="I1578" s="22">
        <f>(StockData[[#This Row],[Close]]-StockData[[#This Row],[Open]])/StockData[[#This Row],[Open]]</f>
        <v>7.052186177715092E-3</v>
      </c>
      <c r="J1578" s="34">
        <f>StockData[[#This Row],[Date]]</f>
        <v>38742</v>
      </c>
    </row>
    <row r="1579" spans="1:10" x14ac:dyDescent="0.3">
      <c r="A1579" s="6">
        <v>38743</v>
      </c>
      <c r="B1579" s="41">
        <v>14280</v>
      </c>
      <c r="C1579" s="41">
        <v>14360</v>
      </c>
      <c r="D1579" s="41">
        <v>14100</v>
      </c>
      <c r="E1579" s="41">
        <v>14320</v>
      </c>
      <c r="F1579" s="7">
        <v>19645000</v>
      </c>
      <c r="G1579" s="19" t="str">
        <f>TEXT(StockData[[#This Row],[Date]],"mmm")</f>
        <v>Jan</v>
      </c>
      <c r="H1579" s="19">
        <f>YEAR(StockData[[#This Row],[Date]])</f>
        <v>2006</v>
      </c>
      <c r="I1579" s="22">
        <f>(StockData[[#This Row],[Close]]-StockData[[#This Row],[Open]])/StockData[[#This Row],[Open]]</f>
        <v>2.8011204481792717E-3</v>
      </c>
      <c r="J1579" s="34">
        <f>StockData[[#This Row],[Date]]</f>
        <v>38743</v>
      </c>
    </row>
    <row r="1580" spans="1:10" x14ac:dyDescent="0.3">
      <c r="A1580" s="6">
        <v>38744</v>
      </c>
      <c r="B1580" s="41">
        <v>14400</v>
      </c>
      <c r="C1580" s="41">
        <v>14480</v>
      </c>
      <c r="D1580" s="41">
        <v>14260</v>
      </c>
      <c r="E1580" s="41">
        <v>14400</v>
      </c>
      <c r="F1580" s="7">
        <v>16910000</v>
      </c>
      <c r="G1580" s="19" t="str">
        <f>TEXT(StockData[[#This Row],[Date]],"mmm")</f>
        <v>Jan</v>
      </c>
      <c r="H1580" s="19">
        <f>YEAR(StockData[[#This Row],[Date]])</f>
        <v>2006</v>
      </c>
      <c r="I1580" s="22">
        <f>(StockData[[#This Row],[Close]]-StockData[[#This Row],[Open]])/StockData[[#This Row],[Open]]</f>
        <v>0</v>
      </c>
      <c r="J1580" s="34">
        <f>StockData[[#This Row],[Date]]</f>
        <v>38744</v>
      </c>
    </row>
    <row r="1581" spans="1:10" x14ac:dyDescent="0.3">
      <c r="A1581" s="6">
        <v>38747</v>
      </c>
      <c r="B1581" s="41">
        <v>14400</v>
      </c>
      <c r="C1581" s="41">
        <v>14400</v>
      </c>
      <c r="D1581" s="41">
        <v>14400</v>
      </c>
      <c r="E1581" s="41">
        <v>14400</v>
      </c>
      <c r="F1581" s="7">
        <v>0</v>
      </c>
      <c r="G1581" s="19" t="str">
        <f>TEXT(StockData[[#This Row],[Date]],"mmm")</f>
        <v>Jan</v>
      </c>
      <c r="H1581" s="19">
        <f>YEAR(StockData[[#This Row],[Date]])</f>
        <v>2006</v>
      </c>
      <c r="I1581" s="22">
        <f>(StockData[[#This Row],[Close]]-StockData[[#This Row],[Open]])/StockData[[#This Row],[Open]]</f>
        <v>0</v>
      </c>
      <c r="J1581" s="34">
        <f>StockData[[#This Row],[Date]]</f>
        <v>38747</v>
      </c>
    </row>
    <row r="1582" spans="1:10" x14ac:dyDescent="0.3">
      <c r="A1582" s="6">
        <v>38748</v>
      </c>
      <c r="B1582" s="41">
        <v>14460</v>
      </c>
      <c r="C1582" s="41">
        <v>14820</v>
      </c>
      <c r="D1582" s="41">
        <v>14380</v>
      </c>
      <c r="E1582" s="41">
        <v>14800</v>
      </c>
      <c r="F1582" s="7">
        <v>23005000</v>
      </c>
      <c r="G1582" s="19" t="str">
        <f>TEXT(StockData[[#This Row],[Date]],"mmm")</f>
        <v>Jan</v>
      </c>
      <c r="H1582" s="19">
        <f>YEAR(StockData[[#This Row],[Date]])</f>
        <v>2006</v>
      </c>
      <c r="I1582" s="22">
        <f>(StockData[[#This Row],[Close]]-StockData[[#This Row],[Open]])/StockData[[#This Row],[Open]]</f>
        <v>2.351313969571231E-2</v>
      </c>
      <c r="J1582" s="34">
        <f>StockData[[#This Row],[Date]]</f>
        <v>38748</v>
      </c>
    </row>
    <row r="1583" spans="1:10" x14ac:dyDescent="0.3">
      <c r="A1583" s="6">
        <v>38749</v>
      </c>
      <c r="B1583" s="41">
        <v>14700</v>
      </c>
      <c r="C1583" s="41">
        <v>14860</v>
      </c>
      <c r="D1583" s="41">
        <v>14460</v>
      </c>
      <c r="E1583" s="41">
        <v>14600</v>
      </c>
      <c r="F1583" s="7">
        <v>22100000</v>
      </c>
      <c r="G1583" s="19" t="str">
        <f>TEXT(StockData[[#This Row],[Date]],"mmm")</f>
        <v>Feb</v>
      </c>
      <c r="H1583" s="19">
        <f>YEAR(StockData[[#This Row],[Date]])</f>
        <v>2006</v>
      </c>
      <c r="I1583" s="22">
        <f>(StockData[[#This Row],[Close]]-StockData[[#This Row],[Open]])/StockData[[#This Row],[Open]]</f>
        <v>-6.8027210884353739E-3</v>
      </c>
      <c r="J1583" s="34">
        <f>StockData[[#This Row],[Date]]</f>
        <v>38749</v>
      </c>
    </row>
    <row r="1584" spans="1:10" x14ac:dyDescent="0.3">
      <c r="A1584" s="6">
        <v>38750</v>
      </c>
      <c r="B1584" s="41">
        <v>14760</v>
      </c>
      <c r="C1584" s="41">
        <v>14780</v>
      </c>
      <c r="D1584" s="41">
        <v>14400</v>
      </c>
      <c r="E1584" s="41">
        <v>14500</v>
      </c>
      <c r="F1584" s="7">
        <v>20310000</v>
      </c>
      <c r="G1584" s="19" t="str">
        <f>TEXT(StockData[[#This Row],[Date]],"mmm")</f>
        <v>Feb</v>
      </c>
      <c r="H1584" s="19">
        <f>YEAR(StockData[[#This Row],[Date]])</f>
        <v>2006</v>
      </c>
      <c r="I1584" s="22">
        <f>(StockData[[#This Row],[Close]]-StockData[[#This Row],[Open]])/StockData[[#This Row],[Open]]</f>
        <v>-1.7615176151761516E-2</v>
      </c>
      <c r="J1584" s="34">
        <f>StockData[[#This Row],[Date]]</f>
        <v>38750</v>
      </c>
    </row>
    <row r="1585" spans="1:10" x14ac:dyDescent="0.3">
      <c r="A1585" s="6">
        <v>38751</v>
      </c>
      <c r="B1585" s="41">
        <v>14360</v>
      </c>
      <c r="C1585" s="41">
        <v>14360</v>
      </c>
      <c r="D1585" s="41">
        <v>14040</v>
      </c>
      <c r="E1585" s="41">
        <v>14080</v>
      </c>
      <c r="F1585" s="7">
        <v>22205000</v>
      </c>
      <c r="G1585" s="19" t="str">
        <f>TEXT(StockData[[#This Row],[Date]],"mmm")</f>
        <v>Feb</v>
      </c>
      <c r="H1585" s="19">
        <f>YEAR(StockData[[#This Row],[Date]])</f>
        <v>2006</v>
      </c>
      <c r="I1585" s="22">
        <f>(StockData[[#This Row],[Close]]-StockData[[#This Row],[Open]])/StockData[[#This Row],[Open]]</f>
        <v>-1.9498607242339833E-2</v>
      </c>
      <c r="J1585" s="34">
        <f>StockData[[#This Row],[Date]]</f>
        <v>38751</v>
      </c>
    </row>
    <row r="1586" spans="1:10" x14ac:dyDescent="0.3">
      <c r="A1586" s="6">
        <v>38754</v>
      </c>
      <c r="B1586" s="41">
        <v>14000</v>
      </c>
      <c r="C1586" s="41">
        <v>14120</v>
      </c>
      <c r="D1586" s="41">
        <v>13860</v>
      </c>
      <c r="E1586" s="41">
        <v>14120</v>
      </c>
      <c r="F1586" s="7">
        <v>21520000</v>
      </c>
      <c r="G1586" s="19" t="str">
        <f>TEXT(StockData[[#This Row],[Date]],"mmm")</f>
        <v>Feb</v>
      </c>
      <c r="H1586" s="19">
        <f>YEAR(StockData[[#This Row],[Date]])</f>
        <v>2006</v>
      </c>
      <c r="I1586" s="22">
        <f>(StockData[[#This Row],[Close]]-StockData[[#This Row],[Open]])/StockData[[#This Row],[Open]]</f>
        <v>8.5714285714285719E-3</v>
      </c>
      <c r="J1586" s="34">
        <f>StockData[[#This Row],[Date]]</f>
        <v>38754</v>
      </c>
    </row>
    <row r="1587" spans="1:10" x14ac:dyDescent="0.3">
      <c r="A1587" s="6">
        <v>38755</v>
      </c>
      <c r="B1587" s="41">
        <v>14180</v>
      </c>
      <c r="C1587" s="41">
        <v>14600</v>
      </c>
      <c r="D1587" s="41">
        <v>14120</v>
      </c>
      <c r="E1587" s="41">
        <v>14120</v>
      </c>
      <c r="F1587" s="7">
        <v>17455000</v>
      </c>
      <c r="G1587" s="19" t="str">
        <f>TEXT(StockData[[#This Row],[Date]],"mmm")</f>
        <v>Feb</v>
      </c>
      <c r="H1587" s="19">
        <f>YEAR(StockData[[#This Row],[Date]])</f>
        <v>2006</v>
      </c>
      <c r="I1587" s="22">
        <f>(StockData[[#This Row],[Close]]-StockData[[#This Row],[Open]])/StockData[[#This Row],[Open]]</f>
        <v>-4.2313117066290554E-3</v>
      </c>
      <c r="J1587" s="34">
        <f>StockData[[#This Row],[Date]]</f>
        <v>38755</v>
      </c>
    </row>
    <row r="1588" spans="1:10" x14ac:dyDescent="0.3">
      <c r="A1588" s="6">
        <v>38756</v>
      </c>
      <c r="B1588" s="41">
        <v>14000</v>
      </c>
      <c r="C1588" s="41">
        <v>14180</v>
      </c>
      <c r="D1588" s="41">
        <v>13700</v>
      </c>
      <c r="E1588" s="41">
        <v>13800</v>
      </c>
      <c r="F1588" s="7">
        <v>20065000</v>
      </c>
      <c r="G1588" s="19" t="str">
        <f>TEXT(StockData[[#This Row],[Date]],"mmm")</f>
        <v>Feb</v>
      </c>
      <c r="H1588" s="19">
        <f>YEAR(StockData[[#This Row],[Date]])</f>
        <v>2006</v>
      </c>
      <c r="I1588" s="22">
        <f>(StockData[[#This Row],[Close]]-StockData[[#This Row],[Open]])/StockData[[#This Row],[Open]]</f>
        <v>-1.4285714285714285E-2</v>
      </c>
      <c r="J1588" s="34">
        <f>StockData[[#This Row],[Date]]</f>
        <v>38756</v>
      </c>
    </row>
    <row r="1589" spans="1:10" x14ac:dyDescent="0.3">
      <c r="A1589" s="6">
        <v>38757</v>
      </c>
      <c r="B1589" s="41">
        <v>13920</v>
      </c>
      <c r="C1589" s="41">
        <v>13940</v>
      </c>
      <c r="D1589" s="41">
        <v>13740</v>
      </c>
      <c r="E1589" s="41">
        <v>13820</v>
      </c>
      <c r="F1589" s="7">
        <v>19285000</v>
      </c>
      <c r="G1589" s="19" t="str">
        <f>TEXT(StockData[[#This Row],[Date]],"mmm")</f>
        <v>Feb</v>
      </c>
      <c r="H1589" s="19">
        <f>YEAR(StockData[[#This Row],[Date]])</f>
        <v>2006</v>
      </c>
      <c r="I1589" s="22">
        <f>(StockData[[#This Row],[Close]]-StockData[[#This Row],[Open]])/StockData[[#This Row],[Open]]</f>
        <v>-7.1839080459770114E-3</v>
      </c>
      <c r="J1589" s="34">
        <f>StockData[[#This Row],[Date]]</f>
        <v>38757</v>
      </c>
    </row>
    <row r="1590" spans="1:10" x14ac:dyDescent="0.3">
      <c r="A1590" s="6">
        <v>38758</v>
      </c>
      <c r="B1590" s="41">
        <v>13840</v>
      </c>
      <c r="C1590" s="41">
        <v>13920</v>
      </c>
      <c r="D1590" s="41">
        <v>13580</v>
      </c>
      <c r="E1590" s="41">
        <v>13740</v>
      </c>
      <c r="F1590" s="7">
        <v>22580000</v>
      </c>
      <c r="G1590" s="19" t="str">
        <f>TEXT(StockData[[#This Row],[Date]],"mmm")</f>
        <v>Feb</v>
      </c>
      <c r="H1590" s="19">
        <f>YEAR(StockData[[#This Row],[Date]])</f>
        <v>2006</v>
      </c>
      <c r="I1590" s="22">
        <f>(StockData[[#This Row],[Close]]-StockData[[#This Row],[Open]])/StockData[[#This Row],[Open]]</f>
        <v>-7.2254335260115606E-3</v>
      </c>
      <c r="J1590" s="34">
        <f>StockData[[#This Row],[Date]]</f>
        <v>38758</v>
      </c>
    </row>
    <row r="1591" spans="1:10" x14ac:dyDescent="0.3">
      <c r="A1591" s="6">
        <v>38761</v>
      </c>
      <c r="B1591" s="41">
        <v>13720</v>
      </c>
      <c r="C1591" s="41">
        <v>13740</v>
      </c>
      <c r="D1591" s="41">
        <v>13360</v>
      </c>
      <c r="E1591" s="41">
        <v>13560</v>
      </c>
      <c r="F1591" s="7">
        <v>24440000</v>
      </c>
      <c r="G1591" s="19" t="str">
        <f>TEXT(StockData[[#This Row],[Date]],"mmm")</f>
        <v>Feb</v>
      </c>
      <c r="H1591" s="19">
        <f>YEAR(StockData[[#This Row],[Date]])</f>
        <v>2006</v>
      </c>
      <c r="I1591" s="22">
        <f>(StockData[[#This Row],[Close]]-StockData[[#This Row],[Open]])/StockData[[#This Row],[Open]]</f>
        <v>-1.1661807580174927E-2</v>
      </c>
      <c r="J1591" s="34">
        <f>StockData[[#This Row],[Date]]</f>
        <v>38761</v>
      </c>
    </row>
    <row r="1592" spans="1:10" x14ac:dyDescent="0.3">
      <c r="A1592" s="6">
        <v>38762</v>
      </c>
      <c r="B1592" s="41">
        <v>13400</v>
      </c>
      <c r="C1592" s="41">
        <v>13540</v>
      </c>
      <c r="D1592" s="41">
        <v>13260</v>
      </c>
      <c r="E1592" s="41">
        <v>13460</v>
      </c>
      <c r="F1592" s="7">
        <v>27170000</v>
      </c>
      <c r="G1592" s="19" t="str">
        <f>TEXT(StockData[[#This Row],[Date]],"mmm")</f>
        <v>Feb</v>
      </c>
      <c r="H1592" s="19">
        <f>YEAR(StockData[[#This Row],[Date]])</f>
        <v>2006</v>
      </c>
      <c r="I1592" s="22">
        <f>(StockData[[#This Row],[Close]]-StockData[[#This Row],[Open]])/StockData[[#This Row],[Open]]</f>
        <v>4.4776119402985077E-3</v>
      </c>
      <c r="J1592" s="34">
        <f>StockData[[#This Row],[Date]]</f>
        <v>38762</v>
      </c>
    </row>
    <row r="1593" spans="1:10" x14ac:dyDescent="0.3">
      <c r="A1593" s="6">
        <v>38763</v>
      </c>
      <c r="B1593" s="41">
        <v>13560</v>
      </c>
      <c r="C1593" s="41">
        <v>13560</v>
      </c>
      <c r="D1593" s="41">
        <v>13080</v>
      </c>
      <c r="E1593" s="41">
        <v>13080</v>
      </c>
      <c r="F1593" s="7">
        <v>33845000</v>
      </c>
      <c r="G1593" s="19" t="str">
        <f>TEXT(StockData[[#This Row],[Date]],"mmm")</f>
        <v>Feb</v>
      </c>
      <c r="H1593" s="19">
        <f>YEAR(StockData[[#This Row],[Date]])</f>
        <v>2006</v>
      </c>
      <c r="I1593" s="22">
        <f>(StockData[[#This Row],[Close]]-StockData[[#This Row],[Open]])/StockData[[#This Row],[Open]]</f>
        <v>-3.5398230088495575E-2</v>
      </c>
      <c r="J1593" s="34">
        <f>StockData[[#This Row],[Date]]</f>
        <v>38763</v>
      </c>
    </row>
    <row r="1594" spans="1:10" x14ac:dyDescent="0.3">
      <c r="A1594" s="6">
        <v>38764</v>
      </c>
      <c r="B1594" s="41">
        <v>13020</v>
      </c>
      <c r="C1594" s="41">
        <v>13140</v>
      </c>
      <c r="D1594" s="41">
        <v>12920</v>
      </c>
      <c r="E1594" s="41">
        <v>13120</v>
      </c>
      <c r="F1594" s="7">
        <v>24865000</v>
      </c>
      <c r="G1594" s="19" t="str">
        <f>TEXT(StockData[[#This Row],[Date]],"mmm")</f>
        <v>Feb</v>
      </c>
      <c r="H1594" s="19">
        <f>YEAR(StockData[[#This Row],[Date]])</f>
        <v>2006</v>
      </c>
      <c r="I1594" s="22">
        <f>(StockData[[#This Row],[Close]]-StockData[[#This Row],[Open]])/StockData[[#This Row],[Open]]</f>
        <v>7.6804915514592934E-3</v>
      </c>
      <c r="J1594" s="34">
        <f>StockData[[#This Row],[Date]]</f>
        <v>38764</v>
      </c>
    </row>
    <row r="1595" spans="1:10" x14ac:dyDescent="0.3">
      <c r="A1595" s="6">
        <v>38765</v>
      </c>
      <c r="B1595" s="41">
        <v>13220</v>
      </c>
      <c r="C1595" s="41">
        <v>13480</v>
      </c>
      <c r="D1595" s="41">
        <v>13200</v>
      </c>
      <c r="E1595" s="41">
        <v>13460</v>
      </c>
      <c r="F1595" s="7">
        <v>22155000</v>
      </c>
      <c r="G1595" s="19" t="str">
        <f>TEXT(StockData[[#This Row],[Date]],"mmm")</f>
        <v>Feb</v>
      </c>
      <c r="H1595" s="19">
        <f>YEAR(StockData[[#This Row],[Date]])</f>
        <v>2006</v>
      </c>
      <c r="I1595" s="22">
        <f>(StockData[[#This Row],[Close]]-StockData[[#This Row],[Open]])/StockData[[#This Row],[Open]]</f>
        <v>1.8154311649016642E-2</v>
      </c>
      <c r="J1595" s="34">
        <f>StockData[[#This Row],[Date]]</f>
        <v>38765</v>
      </c>
    </row>
    <row r="1596" spans="1:10" x14ac:dyDescent="0.3">
      <c r="A1596" s="6">
        <v>38768</v>
      </c>
      <c r="B1596" s="41">
        <v>13360</v>
      </c>
      <c r="C1596" s="41">
        <v>13680</v>
      </c>
      <c r="D1596" s="41">
        <v>13340</v>
      </c>
      <c r="E1596" s="41">
        <v>13660</v>
      </c>
      <c r="F1596" s="7">
        <v>18145000</v>
      </c>
      <c r="G1596" s="19" t="str">
        <f>TEXT(StockData[[#This Row],[Date]],"mmm")</f>
        <v>Feb</v>
      </c>
      <c r="H1596" s="19">
        <f>YEAR(StockData[[#This Row],[Date]])</f>
        <v>2006</v>
      </c>
      <c r="I1596" s="22">
        <f>(StockData[[#This Row],[Close]]-StockData[[#This Row],[Open]])/StockData[[#This Row],[Open]]</f>
        <v>2.2455089820359281E-2</v>
      </c>
      <c r="J1596" s="34">
        <f>StockData[[#This Row],[Date]]</f>
        <v>38768</v>
      </c>
    </row>
    <row r="1597" spans="1:10" x14ac:dyDescent="0.3">
      <c r="A1597" s="6">
        <v>38769</v>
      </c>
      <c r="B1597" s="41">
        <v>13640</v>
      </c>
      <c r="C1597" s="41">
        <v>13660</v>
      </c>
      <c r="D1597" s="41">
        <v>13400</v>
      </c>
      <c r="E1597" s="41">
        <v>13440</v>
      </c>
      <c r="F1597" s="7">
        <v>17915000</v>
      </c>
      <c r="G1597" s="19" t="str">
        <f>TEXT(StockData[[#This Row],[Date]],"mmm")</f>
        <v>Feb</v>
      </c>
      <c r="H1597" s="19">
        <f>YEAR(StockData[[#This Row],[Date]])</f>
        <v>2006</v>
      </c>
      <c r="I1597" s="22">
        <f>(StockData[[#This Row],[Close]]-StockData[[#This Row],[Open]])/StockData[[#This Row],[Open]]</f>
        <v>-1.466275659824047E-2</v>
      </c>
      <c r="J1597" s="34">
        <f>StockData[[#This Row],[Date]]</f>
        <v>38769</v>
      </c>
    </row>
    <row r="1598" spans="1:10" x14ac:dyDescent="0.3">
      <c r="A1598" s="6">
        <v>38770</v>
      </c>
      <c r="B1598" s="41">
        <v>13380</v>
      </c>
      <c r="C1598" s="41">
        <v>13580</v>
      </c>
      <c r="D1598" s="41">
        <v>13260</v>
      </c>
      <c r="E1598" s="41">
        <v>13400</v>
      </c>
      <c r="F1598" s="7">
        <v>24950000</v>
      </c>
      <c r="G1598" s="19" t="str">
        <f>TEXT(StockData[[#This Row],[Date]],"mmm")</f>
        <v>Feb</v>
      </c>
      <c r="H1598" s="19">
        <f>YEAR(StockData[[#This Row],[Date]])</f>
        <v>2006</v>
      </c>
      <c r="I1598" s="22">
        <f>(StockData[[#This Row],[Close]]-StockData[[#This Row],[Open]])/StockData[[#This Row],[Open]]</f>
        <v>1.4947683109118087E-3</v>
      </c>
      <c r="J1598" s="34">
        <f>StockData[[#This Row],[Date]]</f>
        <v>38770</v>
      </c>
    </row>
    <row r="1599" spans="1:10" x14ac:dyDescent="0.3">
      <c r="A1599" s="6">
        <v>38771</v>
      </c>
      <c r="B1599" s="41">
        <v>13420</v>
      </c>
      <c r="C1599" s="41">
        <v>13680</v>
      </c>
      <c r="D1599" s="41">
        <v>13420</v>
      </c>
      <c r="E1599" s="41">
        <v>13620</v>
      </c>
      <c r="F1599" s="7">
        <v>16605000</v>
      </c>
      <c r="G1599" s="19" t="str">
        <f>TEXT(StockData[[#This Row],[Date]],"mmm")</f>
        <v>Feb</v>
      </c>
      <c r="H1599" s="19">
        <f>YEAR(StockData[[#This Row],[Date]])</f>
        <v>2006</v>
      </c>
      <c r="I1599" s="22">
        <f>(StockData[[#This Row],[Close]]-StockData[[#This Row],[Open]])/StockData[[#This Row],[Open]]</f>
        <v>1.4903129657228018E-2</v>
      </c>
      <c r="J1599" s="34">
        <f>StockData[[#This Row],[Date]]</f>
        <v>38771</v>
      </c>
    </row>
    <row r="1600" spans="1:10" x14ac:dyDescent="0.3">
      <c r="A1600" s="6">
        <v>38772</v>
      </c>
      <c r="B1600" s="41">
        <v>13560</v>
      </c>
      <c r="C1600" s="41">
        <v>13640</v>
      </c>
      <c r="D1600" s="41">
        <v>13500</v>
      </c>
      <c r="E1600" s="41">
        <v>13620</v>
      </c>
      <c r="F1600" s="7">
        <v>14115000</v>
      </c>
      <c r="G1600" s="19" t="str">
        <f>TEXT(StockData[[#This Row],[Date]],"mmm")</f>
        <v>Feb</v>
      </c>
      <c r="H1600" s="19">
        <f>YEAR(StockData[[#This Row],[Date]])</f>
        <v>2006</v>
      </c>
      <c r="I1600" s="22">
        <f>(StockData[[#This Row],[Close]]-StockData[[#This Row],[Open]])/StockData[[#This Row],[Open]]</f>
        <v>4.4247787610619468E-3</v>
      </c>
      <c r="J1600" s="34">
        <f>StockData[[#This Row],[Date]]</f>
        <v>38772</v>
      </c>
    </row>
    <row r="1601" spans="1:10" x14ac:dyDescent="0.3">
      <c r="A1601" s="6">
        <v>38775</v>
      </c>
      <c r="B1601" s="41">
        <v>13560</v>
      </c>
      <c r="C1601" s="41">
        <v>13820</v>
      </c>
      <c r="D1601" s="41">
        <v>13540</v>
      </c>
      <c r="E1601" s="41">
        <v>13820</v>
      </c>
      <c r="F1601" s="7">
        <v>12290000</v>
      </c>
      <c r="G1601" s="19" t="str">
        <f>TEXT(StockData[[#This Row],[Date]],"mmm")</f>
        <v>Feb</v>
      </c>
      <c r="H1601" s="19">
        <f>YEAR(StockData[[#This Row],[Date]])</f>
        <v>2006</v>
      </c>
      <c r="I1601" s="22">
        <f>(StockData[[#This Row],[Close]]-StockData[[#This Row],[Open]])/StockData[[#This Row],[Open]]</f>
        <v>1.9174041297935103E-2</v>
      </c>
      <c r="J1601" s="34">
        <f>StockData[[#This Row],[Date]]</f>
        <v>38775</v>
      </c>
    </row>
    <row r="1602" spans="1:10" x14ac:dyDescent="0.3">
      <c r="A1602" s="6">
        <v>38776</v>
      </c>
      <c r="B1602" s="41">
        <v>13880</v>
      </c>
      <c r="C1602" s="41">
        <v>13960</v>
      </c>
      <c r="D1602" s="41">
        <v>13660</v>
      </c>
      <c r="E1602" s="41">
        <v>13740</v>
      </c>
      <c r="F1602" s="7">
        <v>13365000</v>
      </c>
      <c r="G1602" s="19" t="str">
        <f>TEXT(StockData[[#This Row],[Date]],"mmm")</f>
        <v>Feb</v>
      </c>
      <c r="H1602" s="19">
        <f>YEAR(StockData[[#This Row],[Date]])</f>
        <v>2006</v>
      </c>
      <c r="I1602" s="22">
        <f>(StockData[[#This Row],[Close]]-StockData[[#This Row],[Open]])/StockData[[#This Row],[Open]]</f>
        <v>-1.0086455331412104E-2</v>
      </c>
      <c r="J1602" s="34">
        <f>StockData[[#This Row],[Date]]</f>
        <v>38776</v>
      </c>
    </row>
    <row r="1603" spans="1:10" x14ac:dyDescent="0.3">
      <c r="A1603" s="6">
        <v>38777</v>
      </c>
      <c r="B1603" s="41">
        <v>13740</v>
      </c>
      <c r="C1603" s="41">
        <v>13740</v>
      </c>
      <c r="D1603" s="41">
        <v>13740</v>
      </c>
      <c r="E1603" s="41">
        <v>13740</v>
      </c>
      <c r="F1603" s="7">
        <v>0</v>
      </c>
      <c r="G1603" s="19" t="str">
        <f>TEXT(StockData[[#This Row],[Date]],"mmm")</f>
        <v>Mar</v>
      </c>
      <c r="H1603" s="19">
        <f>YEAR(StockData[[#This Row],[Date]])</f>
        <v>2006</v>
      </c>
      <c r="I1603" s="22">
        <f>(StockData[[#This Row],[Close]]-StockData[[#This Row],[Open]])/StockData[[#This Row],[Open]]</f>
        <v>0</v>
      </c>
      <c r="J1603" s="34">
        <f>StockData[[#This Row],[Date]]</f>
        <v>38777</v>
      </c>
    </row>
    <row r="1604" spans="1:10" x14ac:dyDescent="0.3">
      <c r="A1604" s="6">
        <v>38778</v>
      </c>
      <c r="B1604" s="41">
        <v>13920</v>
      </c>
      <c r="C1604" s="41">
        <v>14000</v>
      </c>
      <c r="D1604" s="41">
        <v>13680</v>
      </c>
      <c r="E1604" s="41">
        <v>13720</v>
      </c>
      <c r="F1604" s="7">
        <v>15355000</v>
      </c>
      <c r="G1604" s="19" t="str">
        <f>TEXT(StockData[[#This Row],[Date]],"mmm")</f>
        <v>Mar</v>
      </c>
      <c r="H1604" s="19">
        <f>YEAR(StockData[[#This Row],[Date]])</f>
        <v>2006</v>
      </c>
      <c r="I1604" s="22">
        <f>(StockData[[#This Row],[Close]]-StockData[[#This Row],[Open]])/StockData[[#This Row],[Open]]</f>
        <v>-1.4367816091954023E-2</v>
      </c>
      <c r="J1604" s="34">
        <f>StockData[[#This Row],[Date]]</f>
        <v>38778</v>
      </c>
    </row>
    <row r="1605" spans="1:10" x14ac:dyDescent="0.3">
      <c r="A1605" s="6">
        <v>38779</v>
      </c>
      <c r="B1605" s="41">
        <v>13640</v>
      </c>
      <c r="C1605" s="41">
        <v>13680</v>
      </c>
      <c r="D1605" s="41">
        <v>13000</v>
      </c>
      <c r="E1605" s="41">
        <v>13040</v>
      </c>
      <c r="F1605" s="7">
        <v>38295000</v>
      </c>
      <c r="G1605" s="19" t="str">
        <f>TEXT(StockData[[#This Row],[Date]],"mmm")</f>
        <v>Mar</v>
      </c>
      <c r="H1605" s="19">
        <f>YEAR(StockData[[#This Row],[Date]])</f>
        <v>2006</v>
      </c>
      <c r="I1605" s="22">
        <f>(StockData[[#This Row],[Close]]-StockData[[#This Row],[Open]])/StockData[[#This Row],[Open]]</f>
        <v>-4.398826979472141E-2</v>
      </c>
      <c r="J1605" s="34">
        <f>StockData[[#This Row],[Date]]</f>
        <v>38779</v>
      </c>
    </row>
    <row r="1606" spans="1:10" x14ac:dyDescent="0.3">
      <c r="A1606" s="6">
        <v>38782</v>
      </c>
      <c r="B1606" s="41">
        <v>13120</v>
      </c>
      <c r="C1606" s="41">
        <v>13160</v>
      </c>
      <c r="D1606" s="41">
        <v>12980</v>
      </c>
      <c r="E1606" s="41">
        <v>13160</v>
      </c>
      <c r="F1606" s="7">
        <v>22480000</v>
      </c>
      <c r="G1606" s="19" t="str">
        <f>TEXT(StockData[[#This Row],[Date]],"mmm")</f>
        <v>Mar</v>
      </c>
      <c r="H1606" s="19">
        <f>YEAR(StockData[[#This Row],[Date]])</f>
        <v>2006</v>
      </c>
      <c r="I1606" s="22">
        <f>(StockData[[#This Row],[Close]]-StockData[[#This Row],[Open]])/StockData[[#This Row],[Open]]</f>
        <v>3.0487804878048782E-3</v>
      </c>
      <c r="J1606" s="34">
        <f>StockData[[#This Row],[Date]]</f>
        <v>38782</v>
      </c>
    </row>
    <row r="1607" spans="1:10" x14ac:dyDescent="0.3">
      <c r="A1607" s="6">
        <v>38783</v>
      </c>
      <c r="B1607" s="41">
        <v>13000</v>
      </c>
      <c r="C1607" s="41">
        <v>13040</v>
      </c>
      <c r="D1607" s="41">
        <v>12540</v>
      </c>
      <c r="E1607" s="41">
        <v>12580</v>
      </c>
      <c r="F1607" s="7">
        <v>39205000</v>
      </c>
      <c r="G1607" s="19" t="str">
        <f>TEXT(StockData[[#This Row],[Date]],"mmm")</f>
        <v>Mar</v>
      </c>
      <c r="H1607" s="19">
        <f>YEAR(StockData[[#This Row],[Date]])</f>
        <v>2006</v>
      </c>
      <c r="I1607" s="22">
        <f>(StockData[[#This Row],[Close]]-StockData[[#This Row],[Open]])/StockData[[#This Row],[Open]]</f>
        <v>-3.2307692307692308E-2</v>
      </c>
      <c r="J1607" s="34">
        <f>StockData[[#This Row],[Date]]</f>
        <v>38783</v>
      </c>
    </row>
    <row r="1608" spans="1:10" x14ac:dyDescent="0.3">
      <c r="A1608" s="6">
        <v>38784</v>
      </c>
      <c r="B1608" s="41">
        <v>12300</v>
      </c>
      <c r="C1608" s="41">
        <v>12520</v>
      </c>
      <c r="D1608" s="41">
        <v>12160</v>
      </c>
      <c r="E1608" s="41">
        <v>12460</v>
      </c>
      <c r="F1608" s="7">
        <v>48575000</v>
      </c>
      <c r="G1608" s="19" t="str">
        <f>TEXT(StockData[[#This Row],[Date]],"mmm")</f>
        <v>Mar</v>
      </c>
      <c r="H1608" s="19">
        <f>YEAR(StockData[[#This Row],[Date]])</f>
        <v>2006</v>
      </c>
      <c r="I1608" s="22">
        <f>(StockData[[#This Row],[Close]]-StockData[[#This Row],[Open]])/StockData[[#This Row],[Open]]</f>
        <v>1.3008130081300813E-2</v>
      </c>
      <c r="J1608" s="34">
        <f>StockData[[#This Row],[Date]]</f>
        <v>38784</v>
      </c>
    </row>
    <row r="1609" spans="1:10" x14ac:dyDescent="0.3">
      <c r="A1609" s="6">
        <v>38785</v>
      </c>
      <c r="B1609" s="41">
        <v>12320</v>
      </c>
      <c r="C1609" s="41">
        <v>12580</v>
      </c>
      <c r="D1609" s="41">
        <v>12220</v>
      </c>
      <c r="E1609" s="41">
        <v>12300</v>
      </c>
      <c r="F1609" s="7">
        <v>38405000</v>
      </c>
      <c r="G1609" s="19" t="str">
        <f>TEXT(StockData[[#This Row],[Date]],"mmm")</f>
        <v>Mar</v>
      </c>
      <c r="H1609" s="19">
        <f>YEAR(StockData[[#This Row],[Date]])</f>
        <v>2006</v>
      </c>
      <c r="I1609" s="22">
        <f>(StockData[[#This Row],[Close]]-StockData[[#This Row],[Open]])/StockData[[#This Row],[Open]]</f>
        <v>-1.6233766233766235E-3</v>
      </c>
      <c r="J1609" s="34">
        <f>StockData[[#This Row],[Date]]</f>
        <v>38785</v>
      </c>
    </row>
    <row r="1610" spans="1:10" x14ac:dyDescent="0.3">
      <c r="A1610" s="6">
        <v>38786</v>
      </c>
      <c r="B1610" s="41">
        <v>12280</v>
      </c>
      <c r="C1610" s="41">
        <v>12640</v>
      </c>
      <c r="D1610" s="41">
        <v>12280</v>
      </c>
      <c r="E1610" s="41">
        <v>12400</v>
      </c>
      <c r="F1610" s="7">
        <v>28095000</v>
      </c>
      <c r="G1610" s="19" t="str">
        <f>TEXT(StockData[[#This Row],[Date]],"mmm")</f>
        <v>Mar</v>
      </c>
      <c r="H1610" s="19">
        <f>YEAR(StockData[[#This Row],[Date]])</f>
        <v>2006</v>
      </c>
      <c r="I1610" s="22">
        <f>(StockData[[#This Row],[Close]]-StockData[[#This Row],[Open]])/StockData[[#This Row],[Open]]</f>
        <v>9.7719869706840382E-3</v>
      </c>
      <c r="J1610" s="34">
        <f>StockData[[#This Row],[Date]]</f>
        <v>38786</v>
      </c>
    </row>
    <row r="1611" spans="1:10" x14ac:dyDescent="0.3">
      <c r="A1611" s="6">
        <v>38789</v>
      </c>
      <c r="B1611" s="41">
        <v>12580</v>
      </c>
      <c r="C1611" s="41">
        <v>12640</v>
      </c>
      <c r="D1611" s="41">
        <v>12480</v>
      </c>
      <c r="E1611" s="41">
        <v>12640</v>
      </c>
      <c r="F1611" s="7">
        <v>18605000</v>
      </c>
      <c r="G1611" s="19" t="str">
        <f>TEXT(StockData[[#This Row],[Date]],"mmm")</f>
        <v>Mar</v>
      </c>
      <c r="H1611" s="19">
        <f>YEAR(StockData[[#This Row],[Date]])</f>
        <v>2006</v>
      </c>
      <c r="I1611" s="22">
        <f>(StockData[[#This Row],[Close]]-StockData[[#This Row],[Open]])/StockData[[#This Row],[Open]]</f>
        <v>4.7694753577106515E-3</v>
      </c>
      <c r="J1611" s="34">
        <f>StockData[[#This Row],[Date]]</f>
        <v>38789</v>
      </c>
    </row>
    <row r="1612" spans="1:10" x14ac:dyDescent="0.3">
      <c r="A1612" s="6">
        <v>38790</v>
      </c>
      <c r="B1612" s="41">
        <v>12560</v>
      </c>
      <c r="C1612" s="41">
        <v>12640</v>
      </c>
      <c r="D1612" s="41">
        <v>12380</v>
      </c>
      <c r="E1612" s="41">
        <v>12480</v>
      </c>
      <c r="F1612" s="7">
        <v>17555000</v>
      </c>
      <c r="G1612" s="19" t="str">
        <f>TEXT(StockData[[#This Row],[Date]],"mmm")</f>
        <v>Mar</v>
      </c>
      <c r="H1612" s="19">
        <f>YEAR(StockData[[#This Row],[Date]])</f>
        <v>2006</v>
      </c>
      <c r="I1612" s="22">
        <f>(StockData[[#This Row],[Close]]-StockData[[#This Row],[Open]])/StockData[[#This Row],[Open]]</f>
        <v>-6.369426751592357E-3</v>
      </c>
      <c r="J1612" s="34">
        <f>StockData[[#This Row],[Date]]</f>
        <v>38790</v>
      </c>
    </row>
    <row r="1613" spans="1:10" x14ac:dyDescent="0.3">
      <c r="A1613" s="6">
        <v>38791</v>
      </c>
      <c r="B1613" s="41">
        <v>12580</v>
      </c>
      <c r="C1613" s="41">
        <v>12740</v>
      </c>
      <c r="D1613" s="41">
        <v>12560</v>
      </c>
      <c r="E1613" s="41">
        <v>12580</v>
      </c>
      <c r="F1613" s="7">
        <v>19325000</v>
      </c>
      <c r="G1613" s="19" t="str">
        <f>TEXT(StockData[[#This Row],[Date]],"mmm")</f>
        <v>Mar</v>
      </c>
      <c r="H1613" s="19">
        <f>YEAR(StockData[[#This Row],[Date]])</f>
        <v>2006</v>
      </c>
      <c r="I1613" s="22">
        <f>(StockData[[#This Row],[Close]]-StockData[[#This Row],[Open]])/StockData[[#This Row],[Open]]</f>
        <v>0</v>
      </c>
      <c r="J1613" s="34">
        <f>StockData[[#This Row],[Date]]</f>
        <v>38791</v>
      </c>
    </row>
    <row r="1614" spans="1:10" x14ac:dyDescent="0.3">
      <c r="A1614" s="6">
        <v>38792</v>
      </c>
      <c r="B1614" s="41">
        <v>12740</v>
      </c>
      <c r="C1614" s="41">
        <v>12820</v>
      </c>
      <c r="D1614" s="41">
        <v>12620</v>
      </c>
      <c r="E1614" s="41">
        <v>12640</v>
      </c>
      <c r="F1614" s="7">
        <v>13960000</v>
      </c>
      <c r="G1614" s="19" t="str">
        <f>TEXT(StockData[[#This Row],[Date]],"mmm")</f>
        <v>Mar</v>
      </c>
      <c r="H1614" s="19">
        <f>YEAR(StockData[[#This Row],[Date]])</f>
        <v>2006</v>
      </c>
      <c r="I1614" s="22">
        <f>(StockData[[#This Row],[Close]]-StockData[[#This Row],[Open]])/StockData[[#This Row],[Open]]</f>
        <v>-7.8492935635792772E-3</v>
      </c>
      <c r="J1614" s="34">
        <f>StockData[[#This Row],[Date]]</f>
        <v>38792</v>
      </c>
    </row>
    <row r="1615" spans="1:10" x14ac:dyDescent="0.3">
      <c r="A1615" s="6">
        <v>38793</v>
      </c>
      <c r="B1615" s="41">
        <v>12580</v>
      </c>
      <c r="C1615" s="41">
        <v>12800</v>
      </c>
      <c r="D1615" s="41">
        <v>12440</v>
      </c>
      <c r="E1615" s="41">
        <v>12740</v>
      </c>
      <c r="F1615" s="7">
        <v>13510000</v>
      </c>
      <c r="G1615" s="19" t="str">
        <f>TEXT(StockData[[#This Row],[Date]],"mmm")</f>
        <v>Mar</v>
      </c>
      <c r="H1615" s="19">
        <f>YEAR(StockData[[#This Row],[Date]])</f>
        <v>2006</v>
      </c>
      <c r="I1615" s="22">
        <f>(StockData[[#This Row],[Close]]-StockData[[#This Row],[Open]])/StockData[[#This Row],[Open]]</f>
        <v>1.2718600953895072E-2</v>
      </c>
      <c r="J1615" s="34">
        <f>StockData[[#This Row],[Date]]</f>
        <v>38793</v>
      </c>
    </row>
    <row r="1616" spans="1:10" x14ac:dyDescent="0.3">
      <c r="A1616" s="6">
        <v>38796</v>
      </c>
      <c r="B1616" s="41">
        <v>12780</v>
      </c>
      <c r="C1616" s="41">
        <v>12800</v>
      </c>
      <c r="D1616" s="41">
        <v>12560</v>
      </c>
      <c r="E1616" s="41">
        <v>12760</v>
      </c>
      <c r="F1616" s="7">
        <v>9725000</v>
      </c>
      <c r="G1616" s="19" t="str">
        <f>TEXT(StockData[[#This Row],[Date]],"mmm")</f>
        <v>Mar</v>
      </c>
      <c r="H1616" s="19">
        <f>YEAR(StockData[[#This Row],[Date]])</f>
        <v>2006</v>
      </c>
      <c r="I1616" s="22">
        <f>(StockData[[#This Row],[Close]]-StockData[[#This Row],[Open]])/StockData[[#This Row],[Open]]</f>
        <v>-1.5649452269170579E-3</v>
      </c>
      <c r="J1616" s="34">
        <f>StockData[[#This Row],[Date]]</f>
        <v>38796</v>
      </c>
    </row>
    <row r="1617" spans="1:10" x14ac:dyDescent="0.3">
      <c r="A1617" s="6">
        <v>38797</v>
      </c>
      <c r="B1617" s="41">
        <v>12760</v>
      </c>
      <c r="C1617" s="41">
        <v>12800</v>
      </c>
      <c r="D1617" s="41">
        <v>12600</v>
      </c>
      <c r="E1617" s="41">
        <v>12700</v>
      </c>
      <c r="F1617" s="7">
        <v>11370000</v>
      </c>
      <c r="G1617" s="19" t="str">
        <f>TEXT(StockData[[#This Row],[Date]],"mmm")</f>
        <v>Mar</v>
      </c>
      <c r="H1617" s="19">
        <f>YEAR(StockData[[#This Row],[Date]])</f>
        <v>2006</v>
      </c>
      <c r="I1617" s="22">
        <f>(StockData[[#This Row],[Close]]-StockData[[#This Row],[Open]])/StockData[[#This Row],[Open]]</f>
        <v>-4.7021943573667714E-3</v>
      </c>
      <c r="J1617" s="34">
        <f>StockData[[#This Row],[Date]]</f>
        <v>38797</v>
      </c>
    </row>
    <row r="1618" spans="1:10" x14ac:dyDescent="0.3">
      <c r="A1618" s="6">
        <v>38798</v>
      </c>
      <c r="B1618" s="41">
        <v>12500</v>
      </c>
      <c r="C1618" s="41">
        <v>12540</v>
      </c>
      <c r="D1618" s="41">
        <v>12180</v>
      </c>
      <c r="E1618" s="41">
        <v>12280</v>
      </c>
      <c r="F1618" s="7">
        <v>29855000</v>
      </c>
      <c r="G1618" s="19" t="str">
        <f>TEXT(StockData[[#This Row],[Date]],"mmm")</f>
        <v>Mar</v>
      </c>
      <c r="H1618" s="19">
        <f>YEAR(StockData[[#This Row],[Date]])</f>
        <v>2006</v>
      </c>
      <c r="I1618" s="22">
        <f>(StockData[[#This Row],[Close]]-StockData[[#This Row],[Open]])/StockData[[#This Row],[Open]]</f>
        <v>-1.7600000000000001E-2</v>
      </c>
      <c r="J1618" s="34">
        <f>StockData[[#This Row],[Date]]</f>
        <v>38798</v>
      </c>
    </row>
    <row r="1619" spans="1:10" x14ac:dyDescent="0.3">
      <c r="A1619" s="6">
        <v>38799</v>
      </c>
      <c r="B1619" s="41">
        <v>12280</v>
      </c>
      <c r="C1619" s="41">
        <v>12380</v>
      </c>
      <c r="D1619" s="41">
        <v>12080</v>
      </c>
      <c r="E1619" s="41">
        <v>12160</v>
      </c>
      <c r="F1619" s="7">
        <v>25440000</v>
      </c>
      <c r="G1619" s="19" t="str">
        <f>TEXT(StockData[[#This Row],[Date]],"mmm")</f>
        <v>Mar</v>
      </c>
      <c r="H1619" s="19">
        <f>YEAR(StockData[[#This Row],[Date]])</f>
        <v>2006</v>
      </c>
      <c r="I1619" s="22">
        <f>(StockData[[#This Row],[Close]]-StockData[[#This Row],[Open]])/StockData[[#This Row],[Open]]</f>
        <v>-9.7719869706840382E-3</v>
      </c>
      <c r="J1619" s="34">
        <f>StockData[[#This Row],[Date]]</f>
        <v>38799</v>
      </c>
    </row>
    <row r="1620" spans="1:10" x14ac:dyDescent="0.3">
      <c r="A1620" s="6">
        <v>38800</v>
      </c>
      <c r="B1620" s="41">
        <v>12160</v>
      </c>
      <c r="C1620" s="41">
        <v>12240</v>
      </c>
      <c r="D1620" s="41">
        <v>12100</v>
      </c>
      <c r="E1620" s="41">
        <v>12180</v>
      </c>
      <c r="F1620" s="7">
        <v>14630000</v>
      </c>
      <c r="G1620" s="19" t="str">
        <f>TEXT(StockData[[#This Row],[Date]],"mmm")</f>
        <v>Mar</v>
      </c>
      <c r="H1620" s="19">
        <f>YEAR(StockData[[#This Row],[Date]])</f>
        <v>2006</v>
      </c>
      <c r="I1620" s="22">
        <f>(StockData[[#This Row],[Close]]-StockData[[#This Row],[Open]])/StockData[[#This Row],[Open]]</f>
        <v>1.6447368421052631E-3</v>
      </c>
      <c r="J1620" s="34">
        <f>StockData[[#This Row],[Date]]</f>
        <v>38800</v>
      </c>
    </row>
    <row r="1621" spans="1:10" x14ac:dyDescent="0.3">
      <c r="A1621" s="6">
        <v>38803</v>
      </c>
      <c r="B1621" s="41">
        <v>12100</v>
      </c>
      <c r="C1621" s="41">
        <v>12580</v>
      </c>
      <c r="D1621" s="41">
        <v>12100</v>
      </c>
      <c r="E1621" s="41">
        <v>12480</v>
      </c>
      <c r="F1621" s="7">
        <v>19425000</v>
      </c>
      <c r="G1621" s="19" t="str">
        <f>TEXT(StockData[[#This Row],[Date]],"mmm")</f>
        <v>Mar</v>
      </c>
      <c r="H1621" s="19">
        <f>YEAR(StockData[[#This Row],[Date]])</f>
        <v>2006</v>
      </c>
      <c r="I1621" s="22">
        <f>(StockData[[#This Row],[Close]]-StockData[[#This Row],[Open]])/StockData[[#This Row],[Open]]</f>
        <v>3.1404958677685953E-2</v>
      </c>
      <c r="J1621" s="34">
        <f>StockData[[#This Row],[Date]]</f>
        <v>38803</v>
      </c>
    </row>
    <row r="1622" spans="1:10" x14ac:dyDescent="0.3">
      <c r="A1622" s="6">
        <v>38804</v>
      </c>
      <c r="B1622" s="41">
        <v>12320</v>
      </c>
      <c r="C1622" s="41">
        <v>12600</v>
      </c>
      <c r="D1622" s="41">
        <v>12320</v>
      </c>
      <c r="E1622" s="41">
        <v>12560</v>
      </c>
      <c r="F1622" s="7">
        <v>15115000</v>
      </c>
      <c r="G1622" s="19" t="str">
        <f>TEXT(StockData[[#This Row],[Date]],"mmm")</f>
        <v>Mar</v>
      </c>
      <c r="H1622" s="19">
        <f>YEAR(StockData[[#This Row],[Date]])</f>
        <v>2006</v>
      </c>
      <c r="I1622" s="22">
        <f>(StockData[[#This Row],[Close]]-StockData[[#This Row],[Open]])/StockData[[#This Row],[Open]]</f>
        <v>1.948051948051948E-2</v>
      </c>
      <c r="J1622" s="34">
        <f>StockData[[#This Row],[Date]]</f>
        <v>38804</v>
      </c>
    </row>
    <row r="1623" spans="1:10" x14ac:dyDescent="0.3">
      <c r="A1623" s="6">
        <v>38805</v>
      </c>
      <c r="B1623" s="41">
        <v>12420</v>
      </c>
      <c r="C1623" s="41">
        <v>12520</v>
      </c>
      <c r="D1623" s="41">
        <v>12300</v>
      </c>
      <c r="E1623" s="41">
        <v>12520</v>
      </c>
      <c r="F1623" s="7">
        <v>15125000</v>
      </c>
      <c r="G1623" s="19" t="str">
        <f>TEXT(StockData[[#This Row],[Date]],"mmm")</f>
        <v>Mar</v>
      </c>
      <c r="H1623" s="19">
        <f>YEAR(StockData[[#This Row],[Date]])</f>
        <v>2006</v>
      </c>
      <c r="I1623" s="22">
        <f>(StockData[[#This Row],[Close]]-StockData[[#This Row],[Open]])/StockData[[#This Row],[Open]]</f>
        <v>8.0515297906602248E-3</v>
      </c>
      <c r="J1623" s="34">
        <f>StockData[[#This Row],[Date]]</f>
        <v>38805</v>
      </c>
    </row>
    <row r="1624" spans="1:10" x14ac:dyDescent="0.3">
      <c r="A1624" s="6">
        <v>38806</v>
      </c>
      <c r="B1624" s="41">
        <v>12640</v>
      </c>
      <c r="C1624" s="41">
        <v>12680</v>
      </c>
      <c r="D1624" s="41">
        <v>12360</v>
      </c>
      <c r="E1624" s="41">
        <v>12460</v>
      </c>
      <c r="F1624" s="7">
        <v>14615000</v>
      </c>
      <c r="G1624" s="19" t="str">
        <f>TEXT(StockData[[#This Row],[Date]],"mmm")</f>
        <v>Mar</v>
      </c>
      <c r="H1624" s="19">
        <f>YEAR(StockData[[#This Row],[Date]])</f>
        <v>2006</v>
      </c>
      <c r="I1624" s="22">
        <f>(StockData[[#This Row],[Close]]-StockData[[#This Row],[Open]])/StockData[[#This Row],[Open]]</f>
        <v>-1.4240506329113924E-2</v>
      </c>
      <c r="J1624" s="34">
        <f>StockData[[#This Row],[Date]]</f>
        <v>38806</v>
      </c>
    </row>
    <row r="1625" spans="1:10" x14ac:dyDescent="0.3">
      <c r="A1625" s="6">
        <v>38807</v>
      </c>
      <c r="B1625" s="41">
        <v>12400</v>
      </c>
      <c r="C1625" s="41">
        <v>12600</v>
      </c>
      <c r="D1625" s="41">
        <v>12360</v>
      </c>
      <c r="E1625" s="41">
        <v>12600</v>
      </c>
      <c r="F1625" s="7">
        <v>20485000</v>
      </c>
      <c r="G1625" s="19" t="str">
        <f>TEXT(StockData[[#This Row],[Date]],"mmm")</f>
        <v>Mar</v>
      </c>
      <c r="H1625" s="19">
        <f>YEAR(StockData[[#This Row],[Date]])</f>
        <v>2006</v>
      </c>
      <c r="I1625" s="22">
        <f>(StockData[[#This Row],[Close]]-StockData[[#This Row],[Open]])/StockData[[#This Row],[Open]]</f>
        <v>1.6129032258064516E-2</v>
      </c>
      <c r="J1625" s="34">
        <f>StockData[[#This Row],[Date]]</f>
        <v>38807</v>
      </c>
    </row>
    <row r="1626" spans="1:10" x14ac:dyDescent="0.3">
      <c r="A1626" s="6">
        <v>38810</v>
      </c>
      <c r="B1626" s="41">
        <v>12720</v>
      </c>
      <c r="C1626" s="41">
        <v>12960</v>
      </c>
      <c r="D1626" s="41">
        <v>12640</v>
      </c>
      <c r="E1626" s="41">
        <v>12920</v>
      </c>
      <c r="F1626" s="7">
        <v>20310000</v>
      </c>
      <c r="G1626" s="19" t="str">
        <f>TEXT(StockData[[#This Row],[Date]],"mmm")</f>
        <v>Apr</v>
      </c>
      <c r="H1626" s="19">
        <f>YEAR(StockData[[#This Row],[Date]])</f>
        <v>2006</v>
      </c>
      <c r="I1626" s="22">
        <f>(StockData[[#This Row],[Close]]-StockData[[#This Row],[Open]])/StockData[[#This Row],[Open]]</f>
        <v>1.5723270440251572E-2</v>
      </c>
      <c r="J1626" s="34">
        <f>StockData[[#This Row],[Date]]</f>
        <v>38810</v>
      </c>
    </row>
    <row r="1627" spans="1:10" x14ac:dyDescent="0.3">
      <c r="A1627" s="6">
        <v>38811</v>
      </c>
      <c r="B1627" s="41">
        <v>12920</v>
      </c>
      <c r="C1627" s="41">
        <v>13120</v>
      </c>
      <c r="D1627" s="41">
        <v>12860</v>
      </c>
      <c r="E1627" s="41">
        <v>13060</v>
      </c>
      <c r="F1627" s="7">
        <v>19190000</v>
      </c>
      <c r="G1627" s="19" t="str">
        <f>TEXT(StockData[[#This Row],[Date]],"mmm")</f>
        <v>Apr</v>
      </c>
      <c r="H1627" s="19">
        <f>YEAR(StockData[[#This Row],[Date]])</f>
        <v>2006</v>
      </c>
      <c r="I1627" s="22">
        <f>(StockData[[#This Row],[Close]]-StockData[[#This Row],[Open]])/StockData[[#This Row],[Open]]</f>
        <v>1.0835913312693499E-2</v>
      </c>
      <c r="J1627" s="34">
        <f>StockData[[#This Row],[Date]]</f>
        <v>38811</v>
      </c>
    </row>
    <row r="1628" spans="1:10" x14ac:dyDescent="0.3">
      <c r="A1628" s="6">
        <v>38812</v>
      </c>
      <c r="B1628" s="41">
        <v>13100</v>
      </c>
      <c r="C1628" s="41">
        <v>13220</v>
      </c>
      <c r="D1628" s="41">
        <v>12900</v>
      </c>
      <c r="E1628" s="41">
        <v>12960</v>
      </c>
      <c r="F1628" s="7">
        <v>12605000</v>
      </c>
      <c r="G1628" s="19" t="str">
        <f>TEXT(StockData[[#This Row],[Date]],"mmm")</f>
        <v>Apr</v>
      </c>
      <c r="H1628" s="19">
        <f>YEAR(StockData[[#This Row],[Date]])</f>
        <v>2006</v>
      </c>
      <c r="I1628" s="22">
        <f>(StockData[[#This Row],[Close]]-StockData[[#This Row],[Open]])/StockData[[#This Row],[Open]]</f>
        <v>-1.0687022900763359E-2</v>
      </c>
      <c r="J1628" s="34">
        <f>StockData[[#This Row],[Date]]</f>
        <v>38812</v>
      </c>
    </row>
    <row r="1629" spans="1:10" x14ac:dyDescent="0.3">
      <c r="A1629" s="6">
        <v>38813</v>
      </c>
      <c r="B1629" s="41">
        <v>13180</v>
      </c>
      <c r="C1629" s="41">
        <v>13320</v>
      </c>
      <c r="D1629" s="41">
        <v>13060</v>
      </c>
      <c r="E1629" s="41">
        <v>13140</v>
      </c>
      <c r="F1629" s="7">
        <v>22330000</v>
      </c>
      <c r="G1629" s="19" t="str">
        <f>TEXT(StockData[[#This Row],[Date]],"mmm")</f>
        <v>Apr</v>
      </c>
      <c r="H1629" s="19">
        <f>YEAR(StockData[[#This Row],[Date]])</f>
        <v>2006</v>
      </c>
      <c r="I1629" s="22">
        <f>(StockData[[#This Row],[Close]]-StockData[[#This Row],[Open]])/StockData[[#This Row],[Open]]</f>
        <v>-3.0349013657056147E-3</v>
      </c>
      <c r="J1629" s="34">
        <f>StockData[[#This Row],[Date]]</f>
        <v>38813</v>
      </c>
    </row>
    <row r="1630" spans="1:10" x14ac:dyDescent="0.3">
      <c r="A1630" s="6">
        <v>38814</v>
      </c>
      <c r="B1630" s="41">
        <v>13160</v>
      </c>
      <c r="C1630" s="41">
        <v>13200</v>
      </c>
      <c r="D1630" s="41">
        <v>12960</v>
      </c>
      <c r="E1630" s="41">
        <v>13080</v>
      </c>
      <c r="F1630" s="7">
        <v>17530000</v>
      </c>
      <c r="G1630" s="19" t="str">
        <f>TEXT(StockData[[#This Row],[Date]],"mmm")</f>
        <v>Apr</v>
      </c>
      <c r="H1630" s="19">
        <f>YEAR(StockData[[#This Row],[Date]])</f>
        <v>2006</v>
      </c>
      <c r="I1630" s="22">
        <f>(StockData[[#This Row],[Close]]-StockData[[#This Row],[Open]])/StockData[[#This Row],[Open]]</f>
        <v>-6.0790273556231003E-3</v>
      </c>
      <c r="J1630" s="34">
        <f>StockData[[#This Row],[Date]]</f>
        <v>38814</v>
      </c>
    </row>
    <row r="1631" spans="1:10" x14ac:dyDescent="0.3">
      <c r="A1631" s="6">
        <v>38817</v>
      </c>
      <c r="B1631" s="41">
        <v>12900</v>
      </c>
      <c r="C1631" s="41">
        <v>12980</v>
      </c>
      <c r="D1631" s="41">
        <v>12740</v>
      </c>
      <c r="E1631" s="41">
        <v>12840</v>
      </c>
      <c r="F1631" s="7">
        <v>20300000</v>
      </c>
      <c r="G1631" s="19" t="str">
        <f>TEXT(StockData[[#This Row],[Date]],"mmm")</f>
        <v>Apr</v>
      </c>
      <c r="H1631" s="19">
        <f>YEAR(StockData[[#This Row],[Date]])</f>
        <v>2006</v>
      </c>
      <c r="I1631" s="22">
        <f>(StockData[[#This Row],[Close]]-StockData[[#This Row],[Open]])/StockData[[#This Row],[Open]]</f>
        <v>-4.6511627906976744E-3</v>
      </c>
      <c r="J1631" s="34">
        <f>StockData[[#This Row],[Date]]</f>
        <v>38817</v>
      </c>
    </row>
    <row r="1632" spans="1:10" x14ac:dyDescent="0.3">
      <c r="A1632" s="6">
        <v>38818</v>
      </c>
      <c r="B1632" s="41">
        <v>12740</v>
      </c>
      <c r="C1632" s="41">
        <v>12800</v>
      </c>
      <c r="D1632" s="41">
        <v>12520</v>
      </c>
      <c r="E1632" s="41">
        <v>12720</v>
      </c>
      <c r="F1632" s="7">
        <v>15560000</v>
      </c>
      <c r="G1632" s="19" t="str">
        <f>TEXT(StockData[[#This Row],[Date]],"mmm")</f>
        <v>Apr</v>
      </c>
      <c r="H1632" s="19">
        <f>YEAR(StockData[[#This Row],[Date]])</f>
        <v>2006</v>
      </c>
      <c r="I1632" s="22">
        <f>(StockData[[#This Row],[Close]]-StockData[[#This Row],[Open]])/StockData[[#This Row],[Open]]</f>
        <v>-1.5698587127158557E-3</v>
      </c>
      <c r="J1632" s="34">
        <f>StockData[[#This Row],[Date]]</f>
        <v>38818</v>
      </c>
    </row>
    <row r="1633" spans="1:10" x14ac:dyDescent="0.3">
      <c r="A1633" s="6">
        <v>38819</v>
      </c>
      <c r="B1633" s="41">
        <v>12640</v>
      </c>
      <c r="C1633" s="41">
        <v>12660</v>
      </c>
      <c r="D1633" s="41">
        <v>12520</v>
      </c>
      <c r="E1633" s="41">
        <v>12600</v>
      </c>
      <c r="F1633" s="7">
        <v>12200000</v>
      </c>
      <c r="G1633" s="19" t="str">
        <f>TEXT(StockData[[#This Row],[Date]],"mmm")</f>
        <v>Apr</v>
      </c>
      <c r="H1633" s="19">
        <f>YEAR(StockData[[#This Row],[Date]])</f>
        <v>2006</v>
      </c>
      <c r="I1633" s="22">
        <f>(StockData[[#This Row],[Close]]-StockData[[#This Row],[Open]])/StockData[[#This Row],[Open]]</f>
        <v>-3.1645569620253164E-3</v>
      </c>
      <c r="J1633" s="34">
        <f>StockData[[#This Row],[Date]]</f>
        <v>38819</v>
      </c>
    </row>
    <row r="1634" spans="1:10" x14ac:dyDescent="0.3">
      <c r="A1634" s="6">
        <v>38820</v>
      </c>
      <c r="B1634" s="41">
        <v>12520</v>
      </c>
      <c r="C1634" s="41">
        <v>12760</v>
      </c>
      <c r="D1634" s="41">
        <v>12500</v>
      </c>
      <c r="E1634" s="41">
        <v>12760</v>
      </c>
      <c r="F1634" s="7">
        <v>21670000</v>
      </c>
      <c r="G1634" s="19" t="str">
        <f>TEXT(StockData[[#This Row],[Date]],"mmm")</f>
        <v>Apr</v>
      </c>
      <c r="H1634" s="19">
        <f>YEAR(StockData[[#This Row],[Date]])</f>
        <v>2006</v>
      </c>
      <c r="I1634" s="22">
        <f>(StockData[[#This Row],[Close]]-StockData[[#This Row],[Open]])/StockData[[#This Row],[Open]]</f>
        <v>1.9169329073482427E-2</v>
      </c>
      <c r="J1634" s="34">
        <f>StockData[[#This Row],[Date]]</f>
        <v>38820</v>
      </c>
    </row>
    <row r="1635" spans="1:10" x14ac:dyDescent="0.3">
      <c r="A1635" s="6">
        <v>38821</v>
      </c>
      <c r="B1635" s="41">
        <v>12760</v>
      </c>
      <c r="C1635" s="41">
        <v>13280</v>
      </c>
      <c r="D1635" s="41">
        <v>12700</v>
      </c>
      <c r="E1635" s="41">
        <v>13100</v>
      </c>
      <c r="F1635" s="7">
        <v>32525000</v>
      </c>
      <c r="G1635" s="19" t="str">
        <f>TEXT(StockData[[#This Row],[Date]],"mmm")</f>
        <v>Apr</v>
      </c>
      <c r="H1635" s="19">
        <f>YEAR(StockData[[#This Row],[Date]])</f>
        <v>2006</v>
      </c>
      <c r="I1635" s="22">
        <f>(StockData[[#This Row],[Close]]-StockData[[#This Row],[Open]])/StockData[[#This Row],[Open]]</f>
        <v>2.664576802507837E-2</v>
      </c>
      <c r="J1635" s="34">
        <f>StockData[[#This Row],[Date]]</f>
        <v>38821</v>
      </c>
    </row>
    <row r="1636" spans="1:10" x14ac:dyDescent="0.3">
      <c r="A1636" s="6">
        <v>38824</v>
      </c>
      <c r="B1636" s="41">
        <v>13200</v>
      </c>
      <c r="C1636" s="41">
        <v>13220</v>
      </c>
      <c r="D1636" s="41">
        <v>12900</v>
      </c>
      <c r="E1636" s="41">
        <v>12960</v>
      </c>
      <c r="F1636" s="7">
        <v>13725000</v>
      </c>
      <c r="G1636" s="19" t="str">
        <f>TEXT(StockData[[#This Row],[Date]],"mmm")</f>
        <v>Apr</v>
      </c>
      <c r="H1636" s="19">
        <f>YEAR(StockData[[#This Row],[Date]])</f>
        <v>2006</v>
      </c>
      <c r="I1636" s="22">
        <f>(StockData[[#This Row],[Close]]-StockData[[#This Row],[Open]])/StockData[[#This Row],[Open]]</f>
        <v>-1.8181818181818181E-2</v>
      </c>
      <c r="J1636" s="34">
        <f>StockData[[#This Row],[Date]]</f>
        <v>38824</v>
      </c>
    </row>
    <row r="1637" spans="1:10" x14ac:dyDescent="0.3">
      <c r="A1637" s="6">
        <v>38825</v>
      </c>
      <c r="B1637" s="41">
        <v>12960</v>
      </c>
      <c r="C1637" s="41">
        <v>13200</v>
      </c>
      <c r="D1637" s="41">
        <v>12880</v>
      </c>
      <c r="E1637" s="41">
        <v>13100</v>
      </c>
      <c r="F1637" s="7">
        <v>20265000</v>
      </c>
      <c r="G1637" s="19" t="str">
        <f>TEXT(StockData[[#This Row],[Date]],"mmm")</f>
        <v>Apr</v>
      </c>
      <c r="H1637" s="19">
        <f>YEAR(StockData[[#This Row],[Date]])</f>
        <v>2006</v>
      </c>
      <c r="I1637" s="22">
        <f>(StockData[[#This Row],[Close]]-StockData[[#This Row],[Open]])/StockData[[#This Row],[Open]]</f>
        <v>1.0802469135802469E-2</v>
      </c>
      <c r="J1637" s="34">
        <f>StockData[[#This Row],[Date]]</f>
        <v>38825</v>
      </c>
    </row>
    <row r="1638" spans="1:10" x14ac:dyDescent="0.3">
      <c r="A1638" s="6">
        <v>38826</v>
      </c>
      <c r="B1638" s="41">
        <v>13460</v>
      </c>
      <c r="C1638" s="41">
        <v>13500</v>
      </c>
      <c r="D1638" s="41">
        <v>13260</v>
      </c>
      <c r="E1638" s="41">
        <v>13300</v>
      </c>
      <c r="F1638" s="7">
        <v>21110000</v>
      </c>
      <c r="G1638" s="19" t="str">
        <f>TEXT(StockData[[#This Row],[Date]],"mmm")</f>
        <v>Apr</v>
      </c>
      <c r="H1638" s="19">
        <f>YEAR(StockData[[#This Row],[Date]])</f>
        <v>2006</v>
      </c>
      <c r="I1638" s="22">
        <f>(StockData[[#This Row],[Close]]-StockData[[#This Row],[Open]])/StockData[[#This Row],[Open]]</f>
        <v>-1.188707280832095E-2</v>
      </c>
      <c r="J1638" s="34">
        <f>StockData[[#This Row],[Date]]</f>
        <v>38826</v>
      </c>
    </row>
    <row r="1639" spans="1:10" x14ac:dyDescent="0.3">
      <c r="A1639" s="6">
        <v>38827</v>
      </c>
      <c r="B1639" s="41">
        <v>13300</v>
      </c>
      <c r="C1639" s="41">
        <v>13440</v>
      </c>
      <c r="D1639" s="41">
        <v>13220</v>
      </c>
      <c r="E1639" s="41">
        <v>13260</v>
      </c>
      <c r="F1639" s="7">
        <v>17445000</v>
      </c>
      <c r="G1639" s="19" t="str">
        <f>TEXT(StockData[[#This Row],[Date]],"mmm")</f>
        <v>Apr</v>
      </c>
      <c r="H1639" s="19">
        <f>YEAR(StockData[[#This Row],[Date]])</f>
        <v>2006</v>
      </c>
      <c r="I1639" s="22">
        <f>(StockData[[#This Row],[Close]]-StockData[[#This Row],[Open]])/StockData[[#This Row],[Open]]</f>
        <v>-3.0075187969924814E-3</v>
      </c>
      <c r="J1639" s="34">
        <f>StockData[[#This Row],[Date]]</f>
        <v>38827</v>
      </c>
    </row>
    <row r="1640" spans="1:10" x14ac:dyDescent="0.3">
      <c r="A1640" s="6">
        <v>38828</v>
      </c>
      <c r="B1640" s="41">
        <v>13400</v>
      </c>
      <c r="C1640" s="41">
        <v>13940</v>
      </c>
      <c r="D1640" s="41">
        <v>13340</v>
      </c>
      <c r="E1640" s="41">
        <v>13800</v>
      </c>
      <c r="F1640" s="7">
        <v>40415000</v>
      </c>
      <c r="G1640" s="19" t="str">
        <f>TEXT(StockData[[#This Row],[Date]],"mmm")</f>
        <v>Apr</v>
      </c>
      <c r="H1640" s="19">
        <f>YEAR(StockData[[#This Row],[Date]])</f>
        <v>2006</v>
      </c>
      <c r="I1640" s="22">
        <f>(StockData[[#This Row],[Close]]-StockData[[#This Row],[Open]])/StockData[[#This Row],[Open]]</f>
        <v>2.9850746268656716E-2</v>
      </c>
      <c r="J1640" s="34">
        <f>StockData[[#This Row],[Date]]</f>
        <v>38828</v>
      </c>
    </row>
    <row r="1641" spans="1:10" x14ac:dyDescent="0.3">
      <c r="A1641" s="6">
        <v>38831</v>
      </c>
      <c r="B1641" s="41">
        <v>13800</v>
      </c>
      <c r="C1641" s="41">
        <v>13800</v>
      </c>
      <c r="D1641" s="41">
        <v>13400</v>
      </c>
      <c r="E1641" s="41">
        <v>13460</v>
      </c>
      <c r="F1641" s="7">
        <v>31110000</v>
      </c>
      <c r="G1641" s="19" t="str">
        <f>TEXT(StockData[[#This Row],[Date]],"mmm")</f>
        <v>Apr</v>
      </c>
      <c r="H1641" s="19">
        <f>YEAR(StockData[[#This Row],[Date]])</f>
        <v>2006</v>
      </c>
      <c r="I1641" s="22">
        <f>(StockData[[#This Row],[Close]]-StockData[[#This Row],[Open]])/StockData[[#This Row],[Open]]</f>
        <v>-2.4637681159420291E-2</v>
      </c>
      <c r="J1641" s="34">
        <f>StockData[[#This Row],[Date]]</f>
        <v>38831</v>
      </c>
    </row>
    <row r="1642" spans="1:10" x14ac:dyDescent="0.3">
      <c r="A1642" s="6">
        <v>38832</v>
      </c>
      <c r="B1642" s="41">
        <v>13160</v>
      </c>
      <c r="C1642" s="41">
        <v>13440</v>
      </c>
      <c r="D1642" s="41">
        <v>13060</v>
      </c>
      <c r="E1642" s="41">
        <v>13200</v>
      </c>
      <c r="F1642" s="7">
        <v>27865000</v>
      </c>
      <c r="G1642" s="19" t="str">
        <f>TEXT(StockData[[#This Row],[Date]],"mmm")</f>
        <v>Apr</v>
      </c>
      <c r="H1642" s="19">
        <f>YEAR(StockData[[#This Row],[Date]])</f>
        <v>2006</v>
      </c>
      <c r="I1642" s="22">
        <f>(StockData[[#This Row],[Close]]-StockData[[#This Row],[Open]])/StockData[[#This Row],[Open]]</f>
        <v>3.0395136778115501E-3</v>
      </c>
      <c r="J1642" s="34">
        <f>StockData[[#This Row],[Date]]</f>
        <v>38832</v>
      </c>
    </row>
    <row r="1643" spans="1:10" x14ac:dyDescent="0.3">
      <c r="A1643" s="6">
        <v>38833</v>
      </c>
      <c r="B1643" s="41">
        <v>13200</v>
      </c>
      <c r="C1643" s="41">
        <v>13360</v>
      </c>
      <c r="D1643" s="41">
        <v>13080</v>
      </c>
      <c r="E1643" s="41">
        <v>13360</v>
      </c>
      <c r="F1643" s="7">
        <v>21745000</v>
      </c>
      <c r="G1643" s="19" t="str">
        <f>TEXT(StockData[[#This Row],[Date]],"mmm")</f>
        <v>Apr</v>
      </c>
      <c r="H1643" s="19">
        <f>YEAR(StockData[[#This Row],[Date]])</f>
        <v>2006</v>
      </c>
      <c r="I1643" s="22">
        <f>(StockData[[#This Row],[Close]]-StockData[[#This Row],[Open]])/StockData[[#This Row],[Open]]</f>
        <v>1.2121212121212121E-2</v>
      </c>
      <c r="J1643" s="34">
        <f>StockData[[#This Row],[Date]]</f>
        <v>38833</v>
      </c>
    </row>
    <row r="1644" spans="1:10" x14ac:dyDescent="0.3">
      <c r="A1644" s="6">
        <v>38834</v>
      </c>
      <c r="B1644" s="41">
        <v>13360</v>
      </c>
      <c r="C1644" s="41">
        <v>13400</v>
      </c>
      <c r="D1644" s="41">
        <v>13160</v>
      </c>
      <c r="E1644" s="41">
        <v>13280</v>
      </c>
      <c r="F1644" s="7">
        <v>19310000</v>
      </c>
      <c r="G1644" s="19" t="str">
        <f>TEXT(StockData[[#This Row],[Date]],"mmm")</f>
        <v>Apr</v>
      </c>
      <c r="H1644" s="19">
        <f>YEAR(StockData[[#This Row],[Date]])</f>
        <v>2006</v>
      </c>
      <c r="I1644" s="22">
        <f>(StockData[[#This Row],[Close]]-StockData[[#This Row],[Open]])/StockData[[#This Row],[Open]]</f>
        <v>-5.9880239520958087E-3</v>
      </c>
      <c r="J1644" s="34">
        <f>StockData[[#This Row],[Date]]</f>
        <v>38834</v>
      </c>
    </row>
    <row r="1645" spans="1:10" x14ac:dyDescent="0.3">
      <c r="A1645" s="6">
        <v>38835</v>
      </c>
      <c r="B1645" s="41">
        <v>13240</v>
      </c>
      <c r="C1645" s="41">
        <v>13240</v>
      </c>
      <c r="D1645" s="41">
        <v>12860</v>
      </c>
      <c r="E1645" s="41">
        <v>12880</v>
      </c>
      <c r="F1645" s="7">
        <v>27750000</v>
      </c>
      <c r="G1645" s="19" t="str">
        <f>TEXT(StockData[[#This Row],[Date]],"mmm")</f>
        <v>Apr</v>
      </c>
      <c r="H1645" s="19">
        <f>YEAR(StockData[[#This Row],[Date]])</f>
        <v>2006</v>
      </c>
      <c r="I1645" s="22">
        <f>(StockData[[#This Row],[Close]]-StockData[[#This Row],[Open]])/StockData[[#This Row],[Open]]</f>
        <v>-2.7190332326283987E-2</v>
      </c>
      <c r="J1645" s="34">
        <f>StockData[[#This Row],[Date]]</f>
        <v>38835</v>
      </c>
    </row>
    <row r="1646" spans="1:10" x14ac:dyDescent="0.3">
      <c r="A1646" s="6">
        <v>38839</v>
      </c>
      <c r="B1646" s="41">
        <v>12880</v>
      </c>
      <c r="C1646" s="41">
        <v>13020</v>
      </c>
      <c r="D1646" s="41">
        <v>12640</v>
      </c>
      <c r="E1646" s="41">
        <v>12980</v>
      </c>
      <c r="F1646" s="7">
        <v>26080000</v>
      </c>
      <c r="G1646" s="19" t="str">
        <f>TEXT(StockData[[#This Row],[Date]],"mmm")</f>
        <v>May</v>
      </c>
      <c r="H1646" s="19">
        <f>YEAR(StockData[[#This Row],[Date]])</f>
        <v>2006</v>
      </c>
      <c r="I1646" s="22">
        <f>(StockData[[#This Row],[Close]]-StockData[[#This Row],[Open]])/StockData[[#This Row],[Open]]</f>
        <v>7.763975155279503E-3</v>
      </c>
      <c r="J1646" s="34">
        <f>StockData[[#This Row],[Date]]</f>
        <v>38839</v>
      </c>
    </row>
    <row r="1647" spans="1:10" x14ac:dyDescent="0.3">
      <c r="A1647" s="6">
        <v>38840</v>
      </c>
      <c r="B1647" s="41">
        <v>12980</v>
      </c>
      <c r="C1647" s="41">
        <v>13120</v>
      </c>
      <c r="D1647" s="41">
        <v>12780</v>
      </c>
      <c r="E1647" s="41">
        <v>12780</v>
      </c>
      <c r="F1647" s="7">
        <v>20425000</v>
      </c>
      <c r="G1647" s="19" t="str">
        <f>TEXT(StockData[[#This Row],[Date]],"mmm")</f>
        <v>May</v>
      </c>
      <c r="H1647" s="19">
        <f>YEAR(StockData[[#This Row],[Date]])</f>
        <v>2006</v>
      </c>
      <c r="I1647" s="22">
        <f>(StockData[[#This Row],[Close]]-StockData[[#This Row],[Open]])/StockData[[#This Row],[Open]]</f>
        <v>-1.5408320493066256E-2</v>
      </c>
      <c r="J1647" s="34">
        <f>StockData[[#This Row],[Date]]</f>
        <v>38840</v>
      </c>
    </row>
    <row r="1648" spans="1:10" x14ac:dyDescent="0.3">
      <c r="A1648" s="6">
        <v>38841</v>
      </c>
      <c r="B1648" s="41">
        <v>12780</v>
      </c>
      <c r="C1648" s="41">
        <v>12940</v>
      </c>
      <c r="D1648" s="41">
        <v>12700</v>
      </c>
      <c r="E1648" s="41">
        <v>12900</v>
      </c>
      <c r="F1648" s="7">
        <v>17735000</v>
      </c>
      <c r="G1648" s="19" t="str">
        <f>TEXT(StockData[[#This Row],[Date]],"mmm")</f>
        <v>May</v>
      </c>
      <c r="H1648" s="19">
        <f>YEAR(StockData[[#This Row],[Date]])</f>
        <v>2006</v>
      </c>
      <c r="I1648" s="22">
        <f>(StockData[[#This Row],[Close]]-StockData[[#This Row],[Open]])/StockData[[#This Row],[Open]]</f>
        <v>9.3896713615023476E-3</v>
      </c>
      <c r="J1648" s="34">
        <f>StockData[[#This Row],[Date]]</f>
        <v>38841</v>
      </c>
    </row>
    <row r="1649" spans="1:10" x14ac:dyDescent="0.3">
      <c r="A1649" s="6">
        <v>38842</v>
      </c>
      <c r="B1649" s="41">
        <v>12900</v>
      </c>
      <c r="C1649" s="41">
        <v>12900</v>
      </c>
      <c r="D1649" s="41">
        <v>12900</v>
      </c>
      <c r="E1649" s="41">
        <v>12900</v>
      </c>
      <c r="F1649" s="7">
        <v>0</v>
      </c>
      <c r="G1649" s="19" t="str">
        <f>TEXT(StockData[[#This Row],[Date]],"mmm")</f>
        <v>May</v>
      </c>
      <c r="H1649" s="19">
        <f>YEAR(StockData[[#This Row],[Date]])</f>
        <v>2006</v>
      </c>
      <c r="I1649" s="22">
        <f>(StockData[[#This Row],[Close]]-StockData[[#This Row],[Open]])/StockData[[#This Row],[Open]]</f>
        <v>0</v>
      </c>
      <c r="J1649" s="34">
        <f>StockData[[#This Row],[Date]]</f>
        <v>38842</v>
      </c>
    </row>
    <row r="1650" spans="1:10" x14ac:dyDescent="0.3">
      <c r="A1650" s="6">
        <v>38845</v>
      </c>
      <c r="B1650" s="41">
        <v>13100</v>
      </c>
      <c r="C1650" s="41">
        <v>13240</v>
      </c>
      <c r="D1650" s="41">
        <v>13020</v>
      </c>
      <c r="E1650" s="41">
        <v>13100</v>
      </c>
      <c r="F1650" s="7">
        <v>17485000</v>
      </c>
      <c r="G1650" s="19" t="str">
        <f>TEXT(StockData[[#This Row],[Date]],"mmm")</f>
        <v>May</v>
      </c>
      <c r="H1650" s="19">
        <f>YEAR(StockData[[#This Row],[Date]])</f>
        <v>2006</v>
      </c>
      <c r="I1650" s="22">
        <f>(StockData[[#This Row],[Close]]-StockData[[#This Row],[Open]])/StockData[[#This Row],[Open]]</f>
        <v>0</v>
      </c>
      <c r="J1650" s="34">
        <f>StockData[[#This Row],[Date]]</f>
        <v>38845</v>
      </c>
    </row>
    <row r="1651" spans="1:10" x14ac:dyDescent="0.3">
      <c r="A1651" s="6">
        <v>38846</v>
      </c>
      <c r="B1651" s="41">
        <v>13160</v>
      </c>
      <c r="C1651" s="41">
        <v>13360</v>
      </c>
      <c r="D1651" s="41">
        <v>13140</v>
      </c>
      <c r="E1651" s="41">
        <v>13220</v>
      </c>
      <c r="F1651" s="7">
        <v>18570000</v>
      </c>
      <c r="G1651" s="19" t="str">
        <f>TEXT(StockData[[#This Row],[Date]],"mmm")</f>
        <v>May</v>
      </c>
      <c r="H1651" s="19">
        <f>YEAR(StockData[[#This Row],[Date]])</f>
        <v>2006</v>
      </c>
      <c r="I1651" s="22">
        <f>(StockData[[#This Row],[Close]]-StockData[[#This Row],[Open]])/StockData[[#This Row],[Open]]</f>
        <v>4.559270516717325E-3</v>
      </c>
      <c r="J1651" s="34">
        <f>StockData[[#This Row],[Date]]</f>
        <v>38846</v>
      </c>
    </row>
    <row r="1652" spans="1:10" x14ac:dyDescent="0.3">
      <c r="A1652" s="6">
        <v>38847</v>
      </c>
      <c r="B1652" s="41">
        <v>13220</v>
      </c>
      <c r="C1652" s="41">
        <v>13300</v>
      </c>
      <c r="D1652" s="41">
        <v>13040</v>
      </c>
      <c r="E1652" s="41">
        <v>13140</v>
      </c>
      <c r="F1652" s="7">
        <v>17665000</v>
      </c>
      <c r="G1652" s="19" t="str">
        <f>TEXT(StockData[[#This Row],[Date]],"mmm")</f>
        <v>May</v>
      </c>
      <c r="H1652" s="19">
        <f>YEAR(StockData[[#This Row],[Date]])</f>
        <v>2006</v>
      </c>
      <c r="I1652" s="22">
        <f>(StockData[[#This Row],[Close]]-StockData[[#This Row],[Open]])/StockData[[#This Row],[Open]]</f>
        <v>-6.0514372163388806E-3</v>
      </c>
      <c r="J1652" s="34">
        <f>StockData[[#This Row],[Date]]</f>
        <v>38847</v>
      </c>
    </row>
    <row r="1653" spans="1:10" x14ac:dyDescent="0.3">
      <c r="A1653" s="6">
        <v>38848</v>
      </c>
      <c r="B1653" s="41">
        <v>13140</v>
      </c>
      <c r="C1653" s="41">
        <v>13260</v>
      </c>
      <c r="D1653" s="41">
        <v>13060</v>
      </c>
      <c r="E1653" s="41">
        <v>13260</v>
      </c>
      <c r="F1653" s="7">
        <v>18395000</v>
      </c>
      <c r="G1653" s="19" t="str">
        <f>TEXT(StockData[[#This Row],[Date]],"mmm")</f>
        <v>May</v>
      </c>
      <c r="H1653" s="19">
        <f>YEAR(StockData[[#This Row],[Date]])</f>
        <v>2006</v>
      </c>
      <c r="I1653" s="22">
        <f>(StockData[[#This Row],[Close]]-StockData[[#This Row],[Open]])/StockData[[#This Row],[Open]]</f>
        <v>9.1324200913242004E-3</v>
      </c>
      <c r="J1653" s="34">
        <f>StockData[[#This Row],[Date]]</f>
        <v>38848</v>
      </c>
    </row>
    <row r="1654" spans="1:10" x14ac:dyDescent="0.3">
      <c r="A1654" s="6">
        <v>38849</v>
      </c>
      <c r="B1654" s="41">
        <v>13200</v>
      </c>
      <c r="C1654" s="41">
        <v>13200</v>
      </c>
      <c r="D1654" s="41">
        <v>12820</v>
      </c>
      <c r="E1654" s="41">
        <v>13100</v>
      </c>
      <c r="F1654" s="7">
        <v>24755000</v>
      </c>
      <c r="G1654" s="19" t="str">
        <f>TEXT(StockData[[#This Row],[Date]],"mmm")</f>
        <v>May</v>
      </c>
      <c r="H1654" s="19">
        <f>YEAR(StockData[[#This Row],[Date]])</f>
        <v>2006</v>
      </c>
      <c r="I1654" s="22">
        <f>(StockData[[#This Row],[Close]]-StockData[[#This Row],[Open]])/StockData[[#This Row],[Open]]</f>
        <v>-7.575757575757576E-3</v>
      </c>
      <c r="J1654" s="34">
        <f>StockData[[#This Row],[Date]]</f>
        <v>38849</v>
      </c>
    </row>
    <row r="1655" spans="1:10" x14ac:dyDescent="0.3">
      <c r="A1655" s="6">
        <v>38852</v>
      </c>
      <c r="B1655" s="41">
        <v>12920</v>
      </c>
      <c r="C1655" s="41">
        <v>13000</v>
      </c>
      <c r="D1655" s="41">
        <v>12780</v>
      </c>
      <c r="E1655" s="41">
        <v>13000</v>
      </c>
      <c r="F1655" s="7">
        <v>28170000</v>
      </c>
      <c r="G1655" s="19" t="str">
        <f>TEXT(StockData[[#This Row],[Date]],"mmm")</f>
        <v>May</v>
      </c>
      <c r="H1655" s="19">
        <f>YEAR(StockData[[#This Row],[Date]])</f>
        <v>2006</v>
      </c>
      <c r="I1655" s="22">
        <f>(StockData[[#This Row],[Close]]-StockData[[#This Row],[Open]])/StockData[[#This Row],[Open]]</f>
        <v>6.1919504643962852E-3</v>
      </c>
      <c r="J1655" s="34">
        <f>StockData[[#This Row],[Date]]</f>
        <v>38852</v>
      </c>
    </row>
    <row r="1656" spans="1:10" x14ac:dyDescent="0.3">
      <c r="A1656" s="6">
        <v>38853</v>
      </c>
      <c r="B1656" s="41">
        <v>12960</v>
      </c>
      <c r="C1656" s="41">
        <v>13000</v>
      </c>
      <c r="D1656" s="41">
        <v>12740</v>
      </c>
      <c r="E1656" s="41">
        <v>12820</v>
      </c>
      <c r="F1656" s="7">
        <v>22175000</v>
      </c>
      <c r="G1656" s="19" t="str">
        <f>TEXT(StockData[[#This Row],[Date]],"mmm")</f>
        <v>May</v>
      </c>
      <c r="H1656" s="19">
        <f>YEAR(StockData[[#This Row],[Date]])</f>
        <v>2006</v>
      </c>
      <c r="I1656" s="22">
        <f>(StockData[[#This Row],[Close]]-StockData[[#This Row],[Open]])/StockData[[#This Row],[Open]]</f>
        <v>-1.0802469135802469E-2</v>
      </c>
      <c r="J1656" s="34">
        <f>StockData[[#This Row],[Date]]</f>
        <v>38853</v>
      </c>
    </row>
    <row r="1657" spans="1:10" x14ac:dyDescent="0.3">
      <c r="A1657" s="6">
        <v>38854</v>
      </c>
      <c r="B1657" s="41">
        <v>12840</v>
      </c>
      <c r="C1657" s="41">
        <v>13200</v>
      </c>
      <c r="D1657" s="41">
        <v>12840</v>
      </c>
      <c r="E1657" s="41">
        <v>13060</v>
      </c>
      <c r="F1657" s="7">
        <v>22405000</v>
      </c>
      <c r="G1657" s="19" t="str">
        <f>TEXT(StockData[[#This Row],[Date]],"mmm")</f>
        <v>May</v>
      </c>
      <c r="H1657" s="19">
        <f>YEAR(StockData[[#This Row],[Date]])</f>
        <v>2006</v>
      </c>
      <c r="I1657" s="22">
        <f>(StockData[[#This Row],[Close]]-StockData[[#This Row],[Open]])/StockData[[#This Row],[Open]]</f>
        <v>1.7133956386292833E-2</v>
      </c>
      <c r="J1657" s="34">
        <f>StockData[[#This Row],[Date]]</f>
        <v>38854</v>
      </c>
    </row>
    <row r="1658" spans="1:10" x14ac:dyDescent="0.3">
      <c r="A1658" s="6">
        <v>38855</v>
      </c>
      <c r="B1658" s="41">
        <v>12760</v>
      </c>
      <c r="C1658" s="41">
        <v>12880</v>
      </c>
      <c r="D1658" s="41">
        <v>12660</v>
      </c>
      <c r="E1658" s="41">
        <v>12820</v>
      </c>
      <c r="F1658" s="7">
        <v>22060000</v>
      </c>
      <c r="G1658" s="19" t="str">
        <f>TEXT(StockData[[#This Row],[Date]],"mmm")</f>
        <v>May</v>
      </c>
      <c r="H1658" s="19">
        <f>YEAR(StockData[[#This Row],[Date]])</f>
        <v>2006</v>
      </c>
      <c r="I1658" s="22">
        <f>(StockData[[#This Row],[Close]]-StockData[[#This Row],[Open]])/StockData[[#This Row],[Open]]</f>
        <v>4.7021943573667714E-3</v>
      </c>
      <c r="J1658" s="34">
        <f>StockData[[#This Row],[Date]]</f>
        <v>38855</v>
      </c>
    </row>
    <row r="1659" spans="1:10" x14ac:dyDescent="0.3">
      <c r="A1659" s="6">
        <v>38856</v>
      </c>
      <c r="B1659" s="41">
        <v>12840</v>
      </c>
      <c r="C1659" s="41">
        <v>12880</v>
      </c>
      <c r="D1659" s="41">
        <v>12620</v>
      </c>
      <c r="E1659" s="41">
        <v>12760</v>
      </c>
      <c r="F1659" s="7">
        <v>20910000</v>
      </c>
      <c r="G1659" s="19" t="str">
        <f>TEXT(StockData[[#This Row],[Date]],"mmm")</f>
        <v>May</v>
      </c>
      <c r="H1659" s="19">
        <f>YEAR(StockData[[#This Row],[Date]])</f>
        <v>2006</v>
      </c>
      <c r="I1659" s="22">
        <f>(StockData[[#This Row],[Close]]-StockData[[#This Row],[Open]])/StockData[[#This Row],[Open]]</f>
        <v>-6.2305295950155761E-3</v>
      </c>
      <c r="J1659" s="34">
        <f>StockData[[#This Row],[Date]]</f>
        <v>38856</v>
      </c>
    </row>
    <row r="1660" spans="1:10" x14ac:dyDescent="0.3">
      <c r="A1660" s="6">
        <v>38859</v>
      </c>
      <c r="B1660" s="41">
        <v>12760</v>
      </c>
      <c r="C1660" s="41">
        <v>12800</v>
      </c>
      <c r="D1660" s="41">
        <v>12460</v>
      </c>
      <c r="E1660" s="41">
        <v>12480</v>
      </c>
      <c r="F1660" s="7">
        <v>20465000</v>
      </c>
      <c r="G1660" s="19" t="str">
        <f>TEXT(StockData[[#This Row],[Date]],"mmm")</f>
        <v>May</v>
      </c>
      <c r="H1660" s="19">
        <f>YEAR(StockData[[#This Row],[Date]])</f>
        <v>2006</v>
      </c>
      <c r="I1660" s="22">
        <f>(StockData[[#This Row],[Close]]-StockData[[#This Row],[Open]])/StockData[[#This Row],[Open]]</f>
        <v>-2.1943573667711599E-2</v>
      </c>
      <c r="J1660" s="34">
        <f>StockData[[#This Row],[Date]]</f>
        <v>38859</v>
      </c>
    </row>
    <row r="1661" spans="1:10" x14ac:dyDescent="0.3">
      <c r="A1661" s="6">
        <v>38860</v>
      </c>
      <c r="B1661" s="41">
        <v>12300</v>
      </c>
      <c r="C1661" s="41">
        <v>12660</v>
      </c>
      <c r="D1661" s="41">
        <v>12220</v>
      </c>
      <c r="E1661" s="41">
        <v>12600</v>
      </c>
      <c r="F1661" s="7">
        <v>29655000</v>
      </c>
      <c r="G1661" s="19" t="str">
        <f>TEXT(StockData[[#This Row],[Date]],"mmm")</f>
        <v>May</v>
      </c>
      <c r="H1661" s="19">
        <f>YEAR(StockData[[#This Row],[Date]])</f>
        <v>2006</v>
      </c>
      <c r="I1661" s="22">
        <f>(StockData[[#This Row],[Close]]-StockData[[#This Row],[Open]])/StockData[[#This Row],[Open]]</f>
        <v>2.4390243902439025E-2</v>
      </c>
      <c r="J1661" s="34">
        <f>StockData[[#This Row],[Date]]</f>
        <v>38860</v>
      </c>
    </row>
    <row r="1662" spans="1:10" x14ac:dyDescent="0.3">
      <c r="A1662" s="6">
        <v>38861</v>
      </c>
      <c r="B1662" s="41">
        <v>12600</v>
      </c>
      <c r="C1662" s="41">
        <v>12680</v>
      </c>
      <c r="D1662" s="41">
        <v>12300</v>
      </c>
      <c r="E1662" s="41">
        <v>12580</v>
      </c>
      <c r="F1662" s="7">
        <v>26995000</v>
      </c>
      <c r="G1662" s="19" t="str">
        <f>TEXT(StockData[[#This Row],[Date]],"mmm")</f>
        <v>May</v>
      </c>
      <c r="H1662" s="19">
        <f>YEAR(StockData[[#This Row],[Date]])</f>
        <v>2006</v>
      </c>
      <c r="I1662" s="22">
        <f>(StockData[[#This Row],[Close]]-StockData[[#This Row],[Open]])/StockData[[#This Row],[Open]]</f>
        <v>-1.5873015873015873E-3</v>
      </c>
      <c r="J1662" s="34">
        <f>StockData[[#This Row],[Date]]</f>
        <v>38861</v>
      </c>
    </row>
    <row r="1663" spans="1:10" x14ac:dyDescent="0.3">
      <c r="A1663" s="6">
        <v>38862</v>
      </c>
      <c r="B1663" s="41">
        <v>12580</v>
      </c>
      <c r="C1663" s="41">
        <v>12620</v>
      </c>
      <c r="D1663" s="41">
        <v>12300</v>
      </c>
      <c r="E1663" s="41">
        <v>12320</v>
      </c>
      <c r="F1663" s="7">
        <v>24325000</v>
      </c>
      <c r="G1663" s="19" t="str">
        <f>TEXT(StockData[[#This Row],[Date]],"mmm")</f>
        <v>May</v>
      </c>
      <c r="H1663" s="19">
        <f>YEAR(StockData[[#This Row],[Date]])</f>
        <v>2006</v>
      </c>
      <c r="I1663" s="22">
        <f>(StockData[[#This Row],[Close]]-StockData[[#This Row],[Open]])/StockData[[#This Row],[Open]]</f>
        <v>-2.066772655007949E-2</v>
      </c>
      <c r="J1663" s="34">
        <f>StockData[[#This Row],[Date]]</f>
        <v>38862</v>
      </c>
    </row>
    <row r="1664" spans="1:10" x14ac:dyDescent="0.3">
      <c r="A1664" s="6">
        <v>38863</v>
      </c>
      <c r="B1664" s="41">
        <v>12520</v>
      </c>
      <c r="C1664" s="41">
        <v>12640</v>
      </c>
      <c r="D1664" s="41">
        <v>12340</v>
      </c>
      <c r="E1664" s="41">
        <v>12400</v>
      </c>
      <c r="F1664" s="7">
        <v>23145000</v>
      </c>
      <c r="G1664" s="19" t="str">
        <f>TEXT(StockData[[#This Row],[Date]],"mmm")</f>
        <v>May</v>
      </c>
      <c r="H1664" s="19">
        <f>YEAR(StockData[[#This Row],[Date]])</f>
        <v>2006</v>
      </c>
      <c r="I1664" s="22">
        <f>(StockData[[#This Row],[Close]]-StockData[[#This Row],[Open]])/StockData[[#This Row],[Open]]</f>
        <v>-9.5846645367412137E-3</v>
      </c>
      <c r="J1664" s="34">
        <f>StockData[[#This Row],[Date]]</f>
        <v>38863</v>
      </c>
    </row>
    <row r="1665" spans="1:10" x14ac:dyDescent="0.3">
      <c r="A1665" s="6">
        <v>38866</v>
      </c>
      <c r="B1665" s="41">
        <v>12440</v>
      </c>
      <c r="C1665" s="41">
        <v>12540</v>
      </c>
      <c r="D1665" s="41">
        <v>12400</v>
      </c>
      <c r="E1665" s="41">
        <v>12440</v>
      </c>
      <c r="F1665" s="7">
        <v>14920000</v>
      </c>
      <c r="G1665" s="19" t="str">
        <f>TEXT(StockData[[#This Row],[Date]],"mmm")</f>
        <v>May</v>
      </c>
      <c r="H1665" s="19">
        <f>YEAR(StockData[[#This Row],[Date]])</f>
        <v>2006</v>
      </c>
      <c r="I1665" s="22">
        <f>(StockData[[#This Row],[Close]]-StockData[[#This Row],[Open]])/StockData[[#This Row],[Open]]</f>
        <v>0</v>
      </c>
      <c r="J1665" s="34">
        <f>StockData[[#This Row],[Date]]</f>
        <v>38866</v>
      </c>
    </row>
    <row r="1666" spans="1:10" x14ac:dyDescent="0.3">
      <c r="A1666" s="6">
        <v>38867</v>
      </c>
      <c r="B1666" s="41">
        <v>12440</v>
      </c>
      <c r="C1666" s="41">
        <v>12480</v>
      </c>
      <c r="D1666" s="41">
        <v>12240</v>
      </c>
      <c r="E1666" s="41">
        <v>12240</v>
      </c>
      <c r="F1666" s="7">
        <v>20735000</v>
      </c>
      <c r="G1666" s="19" t="str">
        <f>TEXT(StockData[[#This Row],[Date]],"mmm")</f>
        <v>May</v>
      </c>
      <c r="H1666" s="19">
        <f>YEAR(StockData[[#This Row],[Date]])</f>
        <v>2006</v>
      </c>
      <c r="I1666" s="22">
        <f>(StockData[[#This Row],[Close]]-StockData[[#This Row],[Open]])/StockData[[#This Row],[Open]]</f>
        <v>-1.607717041800643E-2</v>
      </c>
      <c r="J1666" s="34">
        <f>StockData[[#This Row],[Date]]</f>
        <v>38867</v>
      </c>
    </row>
    <row r="1667" spans="1:10" x14ac:dyDescent="0.3">
      <c r="A1667" s="6">
        <v>38868</v>
      </c>
      <c r="B1667" s="41">
        <v>12240</v>
      </c>
      <c r="C1667" s="41">
        <v>12240</v>
      </c>
      <c r="D1667" s="41">
        <v>12240</v>
      </c>
      <c r="E1667" s="41">
        <v>12240</v>
      </c>
      <c r="F1667" s="7">
        <v>0</v>
      </c>
      <c r="G1667" s="19" t="str">
        <f>TEXT(StockData[[#This Row],[Date]],"mmm")</f>
        <v>May</v>
      </c>
      <c r="H1667" s="19">
        <f>YEAR(StockData[[#This Row],[Date]])</f>
        <v>2006</v>
      </c>
      <c r="I1667" s="22">
        <f>(StockData[[#This Row],[Close]]-StockData[[#This Row],[Open]])/StockData[[#This Row],[Open]]</f>
        <v>0</v>
      </c>
      <c r="J1667" s="34">
        <f>StockData[[#This Row],[Date]]</f>
        <v>38868</v>
      </c>
    </row>
    <row r="1668" spans="1:10" x14ac:dyDescent="0.3">
      <c r="A1668" s="6">
        <v>38869</v>
      </c>
      <c r="B1668" s="41">
        <v>12140</v>
      </c>
      <c r="C1668" s="41">
        <v>12320</v>
      </c>
      <c r="D1668" s="41">
        <v>12020</v>
      </c>
      <c r="E1668" s="41">
        <v>12120</v>
      </c>
      <c r="F1668" s="7">
        <v>29600000</v>
      </c>
      <c r="G1668" s="19" t="str">
        <f>TEXT(StockData[[#This Row],[Date]],"mmm")</f>
        <v>Jun</v>
      </c>
      <c r="H1668" s="19">
        <f>YEAR(StockData[[#This Row],[Date]])</f>
        <v>2006</v>
      </c>
      <c r="I1668" s="22">
        <f>(StockData[[#This Row],[Close]]-StockData[[#This Row],[Open]])/StockData[[#This Row],[Open]]</f>
        <v>-1.6474464579901153E-3</v>
      </c>
      <c r="J1668" s="34">
        <f>StockData[[#This Row],[Date]]</f>
        <v>38869</v>
      </c>
    </row>
    <row r="1669" spans="1:10" x14ac:dyDescent="0.3">
      <c r="A1669" s="6">
        <v>38870</v>
      </c>
      <c r="B1669" s="41">
        <v>12220</v>
      </c>
      <c r="C1669" s="41">
        <v>12360</v>
      </c>
      <c r="D1669" s="41">
        <v>12120</v>
      </c>
      <c r="E1669" s="41">
        <v>12280</v>
      </c>
      <c r="F1669" s="7">
        <v>18625000</v>
      </c>
      <c r="G1669" s="19" t="str">
        <f>TEXT(StockData[[#This Row],[Date]],"mmm")</f>
        <v>Jun</v>
      </c>
      <c r="H1669" s="19">
        <f>YEAR(StockData[[#This Row],[Date]])</f>
        <v>2006</v>
      </c>
      <c r="I1669" s="22">
        <f>(StockData[[#This Row],[Close]]-StockData[[#This Row],[Open]])/StockData[[#This Row],[Open]]</f>
        <v>4.9099836333878887E-3</v>
      </c>
      <c r="J1669" s="34">
        <f>StockData[[#This Row],[Date]]</f>
        <v>38870</v>
      </c>
    </row>
    <row r="1670" spans="1:10" x14ac:dyDescent="0.3">
      <c r="A1670" s="6">
        <v>38873</v>
      </c>
      <c r="B1670" s="41">
        <v>12360</v>
      </c>
      <c r="C1670" s="41">
        <v>12380</v>
      </c>
      <c r="D1670" s="41">
        <v>12200</v>
      </c>
      <c r="E1670" s="41">
        <v>12260</v>
      </c>
      <c r="F1670" s="7">
        <v>14965000</v>
      </c>
      <c r="G1670" s="19" t="str">
        <f>TEXT(StockData[[#This Row],[Date]],"mmm")</f>
        <v>Jun</v>
      </c>
      <c r="H1670" s="19">
        <f>YEAR(StockData[[#This Row],[Date]])</f>
        <v>2006</v>
      </c>
      <c r="I1670" s="22">
        <f>(StockData[[#This Row],[Close]]-StockData[[#This Row],[Open]])/StockData[[#This Row],[Open]]</f>
        <v>-8.0906148867313909E-3</v>
      </c>
      <c r="J1670" s="34">
        <f>StockData[[#This Row],[Date]]</f>
        <v>38873</v>
      </c>
    </row>
    <row r="1671" spans="1:10" x14ac:dyDescent="0.3">
      <c r="A1671" s="6">
        <v>38874</v>
      </c>
      <c r="B1671" s="41">
        <v>12260</v>
      </c>
      <c r="C1671" s="41">
        <v>12260</v>
      </c>
      <c r="D1671" s="41">
        <v>12260</v>
      </c>
      <c r="E1671" s="41">
        <v>12260</v>
      </c>
      <c r="F1671" s="7">
        <v>0</v>
      </c>
      <c r="G1671" s="19" t="str">
        <f>TEXT(StockData[[#This Row],[Date]],"mmm")</f>
        <v>Jun</v>
      </c>
      <c r="H1671" s="19">
        <f>YEAR(StockData[[#This Row],[Date]])</f>
        <v>2006</v>
      </c>
      <c r="I1671" s="22">
        <f>(StockData[[#This Row],[Close]]-StockData[[#This Row],[Open]])/StockData[[#This Row],[Open]]</f>
        <v>0</v>
      </c>
      <c r="J1671" s="34">
        <f>StockData[[#This Row],[Date]]</f>
        <v>38874</v>
      </c>
    </row>
    <row r="1672" spans="1:10" x14ac:dyDescent="0.3">
      <c r="A1672" s="6">
        <v>38875</v>
      </c>
      <c r="B1672" s="41">
        <v>11920</v>
      </c>
      <c r="C1672" s="41">
        <v>12100</v>
      </c>
      <c r="D1672" s="41">
        <v>11920</v>
      </c>
      <c r="E1672" s="41">
        <v>11980</v>
      </c>
      <c r="F1672" s="7">
        <v>30370000</v>
      </c>
      <c r="G1672" s="19" t="str">
        <f>TEXT(StockData[[#This Row],[Date]],"mmm")</f>
        <v>Jun</v>
      </c>
      <c r="H1672" s="19">
        <f>YEAR(StockData[[#This Row],[Date]])</f>
        <v>2006</v>
      </c>
      <c r="I1672" s="22">
        <f>(StockData[[#This Row],[Close]]-StockData[[#This Row],[Open]])/StockData[[#This Row],[Open]]</f>
        <v>5.0335570469798654E-3</v>
      </c>
      <c r="J1672" s="34">
        <f>StockData[[#This Row],[Date]]</f>
        <v>38875</v>
      </c>
    </row>
    <row r="1673" spans="1:10" x14ac:dyDescent="0.3">
      <c r="A1673" s="6">
        <v>38876</v>
      </c>
      <c r="B1673" s="41">
        <v>11980</v>
      </c>
      <c r="C1673" s="41">
        <v>11980</v>
      </c>
      <c r="D1673" s="41">
        <v>11500</v>
      </c>
      <c r="E1673" s="41">
        <v>11500</v>
      </c>
      <c r="F1673" s="7">
        <v>41040000</v>
      </c>
      <c r="G1673" s="19" t="str">
        <f>TEXT(StockData[[#This Row],[Date]],"mmm")</f>
        <v>Jun</v>
      </c>
      <c r="H1673" s="19">
        <f>YEAR(StockData[[#This Row],[Date]])</f>
        <v>2006</v>
      </c>
      <c r="I1673" s="22">
        <f>(StockData[[#This Row],[Close]]-StockData[[#This Row],[Open]])/StockData[[#This Row],[Open]]</f>
        <v>-4.006677796327212E-2</v>
      </c>
      <c r="J1673" s="34">
        <f>StockData[[#This Row],[Date]]</f>
        <v>38876</v>
      </c>
    </row>
    <row r="1674" spans="1:10" x14ac:dyDescent="0.3">
      <c r="A1674" s="6">
        <v>38877</v>
      </c>
      <c r="B1674" s="41">
        <v>11560</v>
      </c>
      <c r="C1674" s="41">
        <v>11660</v>
      </c>
      <c r="D1674" s="41">
        <v>11460</v>
      </c>
      <c r="E1674" s="41">
        <v>11500</v>
      </c>
      <c r="F1674" s="7">
        <v>30415000</v>
      </c>
      <c r="G1674" s="19" t="str">
        <f>TEXT(StockData[[#This Row],[Date]],"mmm")</f>
        <v>Jun</v>
      </c>
      <c r="H1674" s="19">
        <f>YEAR(StockData[[#This Row],[Date]])</f>
        <v>2006</v>
      </c>
      <c r="I1674" s="22">
        <f>(StockData[[#This Row],[Close]]-StockData[[#This Row],[Open]])/StockData[[#This Row],[Open]]</f>
        <v>-5.1903114186851208E-3</v>
      </c>
      <c r="J1674" s="34">
        <f>StockData[[#This Row],[Date]]</f>
        <v>38877</v>
      </c>
    </row>
    <row r="1675" spans="1:10" x14ac:dyDescent="0.3">
      <c r="A1675" s="6">
        <v>38880</v>
      </c>
      <c r="B1675" s="41">
        <v>11520</v>
      </c>
      <c r="C1675" s="41">
        <v>11520</v>
      </c>
      <c r="D1675" s="41">
        <v>11260</v>
      </c>
      <c r="E1675" s="41">
        <v>11440</v>
      </c>
      <c r="F1675" s="7">
        <v>21290000</v>
      </c>
      <c r="G1675" s="19" t="str">
        <f>TEXT(StockData[[#This Row],[Date]],"mmm")</f>
        <v>Jun</v>
      </c>
      <c r="H1675" s="19">
        <f>YEAR(StockData[[#This Row],[Date]])</f>
        <v>2006</v>
      </c>
      <c r="I1675" s="22">
        <f>(StockData[[#This Row],[Close]]-StockData[[#This Row],[Open]])/StockData[[#This Row],[Open]]</f>
        <v>-6.9444444444444441E-3</v>
      </c>
      <c r="J1675" s="34">
        <f>StockData[[#This Row],[Date]]</f>
        <v>38880</v>
      </c>
    </row>
    <row r="1676" spans="1:10" x14ac:dyDescent="0.3">
      <c r="A1676" s="6">
        <v>38881</v>
      </c>
      <c r="B1676" s="41">
        <v>11200</v>
      </c>
      <c r="C1676" s="41">
        <v>11220</v>
      </c>
      <c r="D1676" s="41">
        <v>10960</v>
      </c>
      <c r="E1676" s="41">
        <v>10980</v>
      </c>
      <c r="F1676" s="7">
        <v>34380000</v>
      </c>
      <c r="G1676" s="19" t="str">
        <f>TEXT(StockData[[#This Row],[Date]],"mmm")</f>
        <v>Jun</v>
      </c>
      <c r="H1676" s="19">
        <f>YEAR(StockData[[#This Row],[Date]])</f>
        <v>2006</v>
      </c>
      <c r="I1676" s="22">
        <f>(StockData[[#This Row],[Close]]-StockData[[#This Row],[Open]])/StockData[[#This Row],[Open]]</f>
        <v>-1.9642857142857142E-2</v>
      </c>
      <c r="J1676" s="34">
        <f>StockData[[#This Row],[Date]]</f>
        <v>38881</v>
      </c>
    </row>
    <row r="1677" spans="1:10" x14ac:dyDescent="0.3">
      <c r="A1677" s="6">
        <v>38882</v>
      </c>
      <c r="B1677" s="41">
        <v>10880</v>
      </c>
      <c r="C1677" s="41">
        <v>11220</v>
      </c>
      <c r="D1677" s="41">
        <v>10820</v>
      </c>
      <c r="E1677" s="41">
        <v>11060</v>
      </c>
      <c r="F1677" s="7">
        <v>32435000</v>
      </c>
      <c r="G1677" s="19" t="str">
        <f>TEXT(StockData[[#This Row],[Date]],"mmm")</f>
        <v>Jun</v>
      </c>
      <c r="H1677" s="19">
        <f>YEAR(StockData[[#This Row],[Date]])</f>
        <v>2006</v>
      </c>
      <c r="I1677" s="22">
        <f>(StockData[[#This Row],[Close]]-StockData[[#This Row],[Open]])/StockData[[#This Row],[Open]]</f>
        <v>1.6544117647058824E-2</v>
      </c>
      <c r="J1677" s="34">
        <f>StockData[[#This Row],[Date]]</f>
        <v>38882</v>
      </c>
    </row>
    <row r="1678" spans="1:10" x14ac:dyDescent="0.3">
      <c r="A1678" s="6">
        <v>38883</v>
      </c>
      <c r="B1678" s="41">
        <v>11280</v>
      </c>
      <c r="C1678" s="41">
        <v>11280</v>
      </c>
      <c r="D1678" s="41">
        <v>11060</v>
      </c>
      <c r="E1678" s="41">
        <v>11060</v>
      </c>
      <c r="F1678" s="7">
        <v>18270000</v>
      </c>
      <c r="G1678" s="19" t="str">
        <f>TEXT(StockData[[#This Row],[Date]],"mmm")</f>
        <v>Jun</v>
      </c>
      <c r="H1678" s="19">
        <f>YEAR(StockData[[#This Row],[Date]])</f>
        <v>2006</v>
      </c>
      <c r="I1678" s="22">
        <f>(StockData[[#This Row],[Close]]-StockData[[#This Row],[Open]])/StockData[[#This Row],[Open]]</f>
        <v>-1.9503546099290781E-2</v>
      </c>
      <c r="J1678" s="34">
        <f>StockData[[#This Row],[Date]]</f>
        <v>38883</v>
      </c>
    </row>
    <row r="1679" spans="1:10" x14ac:dyDescent="0.3">
      <c r="A1679" s="6">
        <v>38884</v>
      </c>
      <c r="B1679" s="41">
        <v>11520</v>
      </c>
      <c r="C1679" s="41">
        <v>11540</v>
      </c>
      <c r="D1679" s="41">
        <v>11300</v>
      </c>
      <c r="E1679" s="41">
        <v>11420</v>
      </c>
      <c r="F1679" s="7">
        <v>26810000</v>
      </c>
      <c r="G1679" s="19" t="str">
        <f>TEXT(StockData[[#This Row],[Date]],"mmm")</f>
        <v>Jun</v>
      </c>
      <c r="H1679" s="19">
        <f>YEAR(StockData[[#This Row],[Date]])</f>
        <v>2006</v>
      </c>
      <c r="I1679" s="22">
        <f>(StockData[[#This Row],[Close]]-StockData[[#This Row],[Open]])/StockData[[#This Row],[Open]]</f>
        <v>-8.6805555555555559E-3</v>
      </c>
      <c r="J1679" s="34">
        <f>StockData[[#This Row],[Date]]</f>
        <v>38884</v>
      </c>
    </row>
    <row r="1680" spans="1:10" x14ac:dyDescent="0.3">
      <c r="A1680" s="6">
        <v>38887</v>
      </c>
      <c r="B1680" s="41">
        <v>11420</v>
      </c>
      <c r="C1680" s="41">
        <v>11520</v>
      </c>
      <c r="D1680" s="41">
        <v>11220</v>
      </c>
      <c r="E1680" s="41">
        <v>11280</v>
      </c>
      <c r="F1680" s="7">
        <v>19930000</v>
      </c>
      <c r="G1680" s="19" t="str">
        <f>TEXT(StockData[[#This Row],[Date]],"mmm")</f>
        <v>Jun</v>
      </c>
      <c r="H1680" s="19">
        <f>YEAR(StockData[[#This Row],[Date]])</f>
        <v>2006</v>
      </c>
      <c r="I1680" s="22">
        <f>(StockData[[#This Row],[Close]]-StockData[[#This Row],[Open]])/StockData[[#This Row],[Open]]</f>
        <v>-1.2259194395796848E-2</v>
      </c>
      <c r="J1680" s="34">
        <f>StockData[[#This Row],[Date]]</f>
        <v>38887</v>
      </c>
    </row>
    <row r="1681" spans="1:10" x14ac:dyDescent="0.3">
      <c r="A1681" s="6">
        <v>38888</v>
      </c>
      <c r="B1681" s="41">
        <v>11260</v>
      </c>
      <c r="C1681" s="41">
        <v>11320</v>
      </c>
      <c r="D1681" s="41">
        <v>11040</v>
      </c>
      <c r="E1681" s="41">
        <v>11120</v>
      </c>
      <c r="F1681" s="7">
        <v>19490000</v>
      </c>
      <c r="G1681" s="19" t="str">
        <f>TEXT(StockData[[#This Row],[Date]],"mmm")</f>
        <v>Jun</v>
      </c>
      <c r="H1681" s="19">
        <f>YEAR(StockData[[#This Row],[Date]])</f>
        <v>2006</v>
      </c>
      <c r="I1681" s="22">
        <f>(StockData[[#This Row],[Close]]-StockData[[#This Row],[Open]])/StockData[[#This Row],[Open]]</f>
        <v>-1.2433392539964476E-2</v>
      </c>
      <c r="J1681" s="34">
        <f>StockData[[#This Row],[Date]]</f>
        <v>38888</v>
      </c>
    </row>
    <row r="1682" spans="1:10" x14ac:dyDescent="0.3">
      <c r="A1682" s="6">
        <v>38889</v>
      </c>
      <c r="B1682" s="41">
        <v>11120</v>
      </c>
      <c r="C1682" s="41">
        <v>11280</v>
      </c>
      <c r="D1682" s="41">
        <v>11100</v>
      </c>
      <c r="E1682" s="41">
        <v>11120</v>
      </c>
      <c r="F1682" s="7">
        <v>13485000</v>
      </c>
      <c r="G1682" s="19" t="str">
        <f>TEXT(StockData[[#This Row],[Date]],"mmm")</f>
        <v>Jun</v>
      </c>
      <c r="H1682" s="19">
        <f>YEAR(StockData[[#This Row],[Date]])</f>
        <v>2006</v>
      </c>
      <c r="I1682" s="22">
        <f>(StockData[[#This Row],[Close]]-StockData[[#This Row],[Open]])/StockData[[#This Row],[Open]]</f>
        <v>0</v>
      </c>
      <c r="J1682" s="34">
        <f>StockData[[#This Row],[Date]]</f>
        <v>38889</v>
      </c>
    </row>
    <row r="1683" spans="1:10" x14ac:dyDescent="0.3">
      <c r="A1683" s="6">
        <v>38890</v>
      </c>
      <c r="B1683" s="41">
        <v>11300</v>
      </c>
      <c r="C1683" s="41">
        <v>11440</v>
      </c>
      <c r="D1683" s="41">
        <v>11200</v>
      </c>
      <c r="E1683" s="41">
        <v>11300</v>
      </c>
      <c r="F1683" s="7">
        <v>22895000</v>
      </c>
      <c r="G1683" s="19" t="str">
        <f>TEXT(StockData[[#This Row],[Date]],"mmm")</f>
        <v>Jun</v>
      </c>
      <c r="H1683" s="19">
        <f>YEAR(StockData[[#This Row],[Date]])</f>
        <v>2006</v>
      </c>
      <c r="I1683" s="22">
        <f>(StockData[[#This Row],[Close]]-StockData[[#This Row],[Open]])/StockData[[#This Row],[Open]]</f>
        <v>0</v>
      </c>
      <c r="J1683" s="34">
        <f>StockData[[#This Row],[Date]]</f>
        <v>38890</v>
      </c>
    </row>
    <row r="1684" spans="1:10" x14ac:dyDescent="0.3">
      <c r="A1684" s="6">
        <v>38891</v>
      </c>
      <c r="B1684" s="41">
        <v>11300</v>
      </c>
      <c r="C1684" s="41">
        <v>11420</v>
      </c>
      <c r="D1684" s="41">
        <v>11220</v>
      </c>
      <c r="E1684" s="41">
        <v>11360</v>
      </c>
      <c r="F1684" s="7">
        <v>14730000</v>
      </c>
      <c r="G1684" s="19" t="str">
        <f>TEXT(StockData[[#This Row],[Date]],"mmm")</f>
        <v>Jun</v>
      </c>
      <c r="H1684" s="19">
        <f>YEAR(StockData[[#This Row],[Date]])</f>
        <v>2006</v>
      </c>
      <c r="I1684" s="22">
        <f>(StockData[[#This Row],[Close]]-StockData[[#This Row],[Open]])/StockData[[#This Row],[Open]]</f>
        <v>5.3097345132743362E-3</v>
      </c>
      <c r="J1684" s="34">
        <f>StockData[[#This Row],[Date]]</f>
        <v>38891</v>
      </c>
    </row>
    <row r="1685" spans="1:10" x14ac:dyDescent="0.3">
      <c r="A1685" s="6">
        <v>38894</v>
      </c>
      <c r="B1685" s="41">
        <v>11400</v>
      </c>
      <c r="C1685" s="41">
        <v>11700</v>
      </c>
      <c r="D1685" s="41">
        <v>11400</v>
      </c>
      <c r="E1685" s="41">
        <v>11640</v>
      </c>
      <c r="F1685" s="7">
        <v>22330000</v>
      </c>
      <c r="G1685" s="19" t="str">
        <f>TEXT(StockData[[#This Row],[Date]],"mmm")</f>
        <v>Jun</v>
      </c>
      <c r="H1685" s="19">
        <f>YEAR(StockData[[#This Row],[Date]])</f>
        <v>2006</v>
      </c>
      <c r="I1685" s="22">
        <f>(StockData[[#This Row],[Close]]-StockData[[#This Row],[Open]])/StockData[[#This Row],[Open]]</f>
        <v>2.1052631578947368E-2</v>
      </c>
      <c r="J1685" s="34">
        <f>StockData[[#This Row],[Date]]</f>
        <v>38894</v>
      </c>
    </row>
    <row r="1686" spans="1:10" x14ac:dyDescent="0.3">
      <c r="A1686" s="6">
        <v>38895</v>
      </c>
      <c r="B1686" s="41">
        <v>11700</v>
      </c>
      <c r="C1686" s="41">
        <v>11800</v>
      </c>
      <c r="D1686" s="41">
        <v>11660</v>
      </c>
      <c r="E1686" s="41">
        <v>11660</v>
      </c>
      <c r="F1686" s="7">
        <v>15340000</v>
      </c>
      <c r="G1686" s="19" t="str">
        <f>TEXT(StockData[[#This Row],[Date]],"mmm")</f>
        <v>Jun</v>
      </c>
      <c r="H1686" s="19">
        <f>YEAR(StockData[[#This Row],[Date]])</f>
        <v>2006</v>
      </c>
      <c r="I1686" s="22">
        <f>(StockData[[#This Row],[Close]]-StockData[[#This Row],[Open]])/StockData[[#This Row],[Open]]</f>
        <v>-3.4188034188034188E-3</v>
      </c>
      <c r="J1686" s="34">
        <f>StockData[[#This Row],[Date]]</f>
        <v>38895</v>
      </c>
    </row>
    <row r="1687" spans="1:10" x14ac:dyDescent="0.3">
      <c r="A1687" s="6">
        <v>38896</v>
      </c>
      <c r="B1687" s="41">
        <v>11500</v>
      </c>
      <c r="C1687" s="41">
        <v>11600</v>
      </c>
      <c r="D1687" s="41">
        <v>11420</v>
      </c>
      <c r="E1687" s="41">
        <v>11600</v>
      </c>
      <c r="F1687" s="7">
        <v>18305000</v>
      </c>
      <c r="G1687" s="19" t="str">
        <f>TEXT(StockData[[#This Row],[Date]],"mmm")</f>
        <v>Jun</v>
      </c>
      <c r="H1687" s="19">
        <f>YEAR(StockData[[#This Row],[Date]])</f>
        <v>2006</v>
      </c>
      <c r="I1687" s="22">
        <f>(StockData[[#This Row],[Close]]-StockData[[#This Row],[Open]])/StockData[[#This Row],[Open]]</f>
        <v>8.6956521739130436E-3</v>
      </c>
      <c r="J1687" s="34">
        <f>StockData[[#This Row],[Date]]</f>
        <v>38896</v>
      </c>
    </row>
    <row r="1688" spans="1:10" x14ac:dyDescent="0.3">
      <c r="A1688" s="6">
        <v>38897</v>
      </c>
      <c r="B1688" s="41">
        <v>11700</v>
      </c>
      <c r="C1688" s="41">
        <v>11840</v>
      </c>
      <c r="D1688" s="41">
        <v>11680</v>
      </c>
      <c r="E1688" s="41">
        <v>11800</v>
      </c>
      <c r="F1688" s="7">
        <v>15650000</v>
      </c>
      <c r="G1688" s="19" t="str">
        <f>TEXT(StockData[[#This Row],[Date]],"mmm")</f>
        <v>Jun</v>
      </c>
      <c r="H1688" s="19">
        <f>YEAR(StockData[[#This Row],[Date]])</f>
        <v>2006</v>
      </c>
      <c r="I1688" s="22">
        <f>(StockData[[#This Row],[Close]]-StockData[[#This Row],[Open]])/StockData[[#This Row],[Open]]</f>
        <v>8.5470085470085479E-3</v>
      </c>
      <c r="J1688" s="34">
        <f>StockData[[#This Row],[Date]]</f>
        <v>38897</v>
      </c>
    </row>
    <row r="1689" spans="1:10" x14ac:dyDescent="0.3">
      <c r="A1689" s="6">
        <v>38898</v>
      </c>
      <c r="B1689" s="41">
        <v>12140</v>
      </c>
      <c r="C1689" s="41">
        <v>12180</v>
      </c>
      <c r="D1689" s="41">
        <v>12040</v>
      </c>
      <c r="E1689" s="41">
        <v>12060</v>
      </c>
      <c r="F1689" s="7">
        <v>29130000</v>
      </c>
      <c r="G1689" s="19" t="str">
        <f>TEXT(StockData[[#This Row],[Date]],"mmm")</f>
        <v>Jun</v>
      </c>
      <c r="H1689" s="19">
        <f>YEAR(StockData[[#This Row],[Date]])</f>
        <v>2006</v>
      </c>
      <c r="I1689" s="22">
        <f>(StockData[[#This Row],[Close]]-StockData[[#This Row],[Open]])/StockData[[#This Row],[Open]]</f>
        <v>-6.5897858319604614E-3</v>
      </c>
      <c r="J1689" s="34">
        <f>StockData[[#This Row],[Date]]</f>
        <v>38898</v>
      </c>
    </row>
    <row r="1690" spans="1:10" x14ac:dyDescent="0.3">
      <c r="A1690" s="6">
        <v>38901</v>
      </c>
      <c r="B1690" s="41">
        <v>12140</v>
      </c>
      <c r="C1690" s="41">
        <v>12220</v>
      </c>
      <c r="D1690" s="41">
        <v>12080</v>
      </c>
      <c r="E1690" s="41">
        <v>12100</v>
      </c>
      <c r="F1690" s="7">
        <v>12560000</v>
      </c>
      <c r="G1690" s="19" t="str">
        <f>TEXT(StockData[[#This Row],[Date]],"mmm")</f>
        <v>Jul</v>
      </c>
      <c r="H1690" s="19">
        <f>YEAR(StockData[[#This Row],[Date]])</f>
        <v>2006</v>
      </c>
      <c r="I1690" s="22">
        <f>(StockData[[#This Row],[Close]]-StockData[[#This Row],[Open]])/StockData[[#This Row],[Open]]</f>
        <v>-3.2948929159802307E-3</v>
      </c>
      <c r="J1690" s="34">
        <f>StockData[[#This Row],[Date]]</f>
        <v>38901</v>
      </c>
    </row>
    <row r="1691" spans="1:10" x14ac:dyDescent="0.3">
      <c r="A1691" s="6">
        <v>38902</v>
      </c>
      <c r="B1691" s="41">
        <v>12220</v>
      </c>
      <c r="C1691" s="41">
        <v>12240</v>
      </c>
      <c r="D1691" s="41">
        <v>12020</v>
      </c>
      <c r="E1691" s="41">
        <v>12020</v>
      </c>
      <c r="F1691" s="7">
        <v>9270000</v>
      </c>
      <c r="G1691" s="19" t="str">
        <f>TEXT(StockData[[#This Row],[Date]],"mmm")</f>
        <v>Jul</v>
      </c>
      <c r="H1691" s="19">
        <f>YEAR(StockData[[#This Row],[Date]])</f>
        <v>2006</v>
      </c>
      <c r="I1691" s="22">
        <f>(StockData[[#This Row],[Close]]-StockData[[#This Row],[Open]])/StockData[[#This Row],[Open]]</f>
        <v>-1.6366612111292964E-2</v>
      </c>
      <c r="J1691" s="34">
        <f>StockData[[#This Row],[Date]]</f>
        <v>38902</v>
      </c>
    </row>
    <row r="1692" spans="1:10" x14ac:dyDescent="0.3">
      <c r="A1692" s="6">
        <v>38903</v>
      </c>
      <c r="B1692" s="41">
        <v>11700</v>
      </c>
      <c r="C1692" s="41">
        <v>12100</v>
      </c>
      <c r="D1692" s="41">
        <v>11700</v>
      </c>
      <c r="E1692" s="41">
        <v>12060</v>
      </c>
      <c r="F1692" s="7">
        <v>13375000</v>
      </c>
      <c r="G1692" s="19" t="str">
        <f>TEXT(StockData[[#This Row],[Date]],"mmm")</f>
        <v>Jul</v>
      </c>
      <c r="H1692" s="19">
        <f>YEAR(StockData[[#This Row],[Date]])</f>
        <v>2006</v>
      </c>
      <c r="I1692" s="22">
        <f>(StockData[[#This Row],[Close]]-StockData[[#This Row],[Open]])/StockData[[#This Row],[Open]]</f>
        <v>3.0769230769230771E-2</v>
      </c>
      <c r="J1692" s="34">
        <f>StockData[[#This Row],[Date]]</f>
        <v>38903</v>
      </c>
    </row>
    <row r="1693" spans="1:10" x14ac:dyDescent="0.3">
      <c r="A1693" s="6">
        <v>38904</v>
      </c>
      <c r="B1693" s="41">
        <v>11860</v>
      </c>
      <c r="C1693" s="41">
        <v>12000</v>
      </c>
      <c r="D1693" s="41">
        <v>11800</v>
      </c>
      <c r="E1693" s="41">
        <v>11960</v>
      </c>
      <c r="F1693" s="7">
        <v>17500000</v>
      </c>
      <c r="G1693" s="19" t="str">
        <f>TEXT(StockData[[#This Row],[Date]],"mmm")</f>
        <v>Jul</v>
      </c>
      <c r="H1693" s="19">
        <f>YEAR(StockData[[#This Row],[Date]])</f>
        <v>2006</v>
      </c>
      <c r="I1693" s="22">
        <f>(StockData[[#This Row],[Close]]-StockData[[#This Row],[Open]])/StockData[[#This Row],[Open]]</f>
        <v>8.4317032040472171E-3</v>
      </c>
      <c r="J1693" s="34">
        <f>StockData[[#This Row],[Date]]</f>
        <v>38904</v>
      </c>
    </row>
    <row r="1694" spans="1:10" x14ac:dyDescent="0.3">
      <c r="A1694" s="6">
        <v>38905</v>
      </c>
      <c r="B1694" s="41">
        <v>12020</v>
      </c>
      <c r="C1694" s="41">
        <v>12120</v>
      </c>
      <c r="D1694" s="41">
        <v>12000</v>
      </c>
      <c r="E1694" s="41">
        <v>12020</v>
      </c>
      <c r="F1694" s="7">
        <v>14365000</v>
      </c>
      <c r="G1694" s="19" t="str">
        <f>TEXT(StockData[[#This Row],[Date]],"mmm")</f>
        <v>Jul</v>
      </c>
      <c r="H1694" s="19">
        <f>YEAR(StockData[[#This Row],[Date]])</f>
        <v>2006</v>
      </c>
      <c r="I1694" s="22">
        <f>(StockData[[#This Row],[Close]]-StockData[[#This Row],[Open]])/StockData[[#This Row],[Open]]</f>
        <v>0</v>
      </c>
      <c r="J1694" s="34">
        <f>StockData[[#This Row],[Date]]</f>
        <v>38905</v>
      </c>
    </row>
    <row r="1695" spans="1:10" x14ac:dyDescent="0.3">
      <c r="A1695" s="6">
        <v>38908</v>
      </c>
      <c r="B1695" s="41">
        <v>11880</v>
      </c>
      <c r="C1695" s="41">
        <v>12140</v>
      </c>
      <c r="D1695" s="41">
        <v>11780</v>
      </c>
      <c r="E1695" s="41">
        <v>12120</v>
      </c>
      <c r="F1695" s="7">
        <v>17315000</v>
      </c>
      <c r="G1695" s="19" t="str">
        <f>TEXT(StockData[[#This Row],[Date]],"mmm")</f>
        <v>Jul</v>
      </c>
      <c r="H1695" s="19">
        <f>YEAR(StockData[[#This Row],[Date]])</f>
        <v>2006</v>
      </c>
      <c r="I1695" s="22">
        <f>(StockData[[#This Row],[Close]]-StockData[[#This Row],[Open]])/StockData[[#This Row],[Open]]</f>
        <v>2.0202020202020204E-2</v>
      </c>
      <c r="J1695" s="34">
        <f>StockData[[#This Row],[Date]]</f>
        <v>38908</v>
      </c>
    </row>
    <row r="1696" spans="1:10" x14ac:dyDescent="0.3">
      <c r="A1696" s="6">
        <v>38909</v>
      </c>
      <c r="B1696" s="41">
        <v>11880</v>
      </c>
      <c r="C1696" s="41">
        <v>12240</v>
      </c>
      <c r="D1696" s="41">
        <v>11880</v>
      </c>
      <c r="E1696" s="41">
        <v>12160</v>
      </c>
      <c r="F1696" s="7">
        <v>16385000</v>
      </c>
      <c r="G1696" s="19" t="str">
        <f>TEXT(StockData[[#This Row],[Date]],"mmm")</f>
        <v>Jul</v>
      </c>
      <c r="H1696" s="19">
        <f>YEAR(StockData[[#This Row],[Date]])</f>
        <v>2006</v>
      </c>
      <c r="I1696" s="22">
        <f>(StockData[[#This Row],[Close]]-StockData[[#This Row],[Open]])/StockData[[#This Row],[Open]]</f>
        <v>2.3569023569023569E-2</v>
      </c>
      <c r="J1696" s="34">
        <f>StockData[[#This Row],[Date]]</f>
        <v>38909</v>
      </c>
    </row>
    <row r="1697" spans="1:10" x14ac:dyDescent="0.3">
      <c r="A1697" s="6">
        <v>38910</v>
      </c>
      <c r="B1697" s="41">
        <v>12120</v>
      </c>
      <c r="C1697" s="41">
        <v>12240</v>
      </c>
      <c r="D1697" s="41">
        <v>11980</v>
      </c>
      <c r="E1697" s="41">
        <v>12160</v>
      </c>
      <c r="F1697" s="7">
        <v>23300000</v>
      </c>
      <c r="G1697" s="19" t="str">
        <f>TEXT(StockData[[#This Row],[Date]],"mmm")</f>
        <v>Jul</v>
      </c>
      <c r="H1697" s="19">
        <f>YEAR(StockData[[#This Row],[Date]])</f>
        <v>2006</v>
      </c>
      <c r="I1697" s="22">
        <f>(StockData[[#This Row],[Close]]-StockData[[#This Row],[Open]])/StockData[[#This Row],[Open]]</f>
        <v>3.3003300330033004E-3</v>
      </c>
      <c r="J1697" s="34">
        <f>StockData[[#This Row],[Date]]</f>
        <v>38910</v>
      </c>
    </row>
    <row r="1698" spans="1:10" x14ac:dyDescent="0.3">
      <c r="A1698" s="6">
        <v>38911</v>
      </c>
      <c r="B1698" s="41">
        <v>12000</v>
      </c>
      <c r="C1698" s="41">
        <v>12180</v>
      </c>
      <c r="D1698" s="41">
        <v>11900</v>
      </c>
      <c r="E1698" s="41">
        <v>12000</v>
      </c>
      <c r="F1698" s="7">
        <v>22835000</v>
      </c>
      <c r="G1698" s="19" t="str">
        <f>TEXT(StockData[[#This Row],[Date]],"mmm")</f>
        <v>Jul</v>
      </c>
      <c r="H1698" s="19">
        <f>YEAR(StockData[[#This Row],[Date]])</f>
        <v>2006</v>
      </c>
      <c r="I1698" s="22">
        <f>(StockData[[#This Row],[Close]]-StockData[[#This Row],[Open]])/StockData[[#This Row],[Open]]</f>
        <v>0</v>
      </c>
      <c r="J1698" s="34">
        <f>StockData[[#This Row],[Date]]</f>
        <v>38911</v>
      </c>
    </row>
    <row r="1699" spans="1:10" x14ac:dyDescent="0.3">
      <c r="A1699" s="6">
        <v>38912</v>
      </c>
      <c r="B1699" s="41">
        <v>11740</v>
      </c>
      <c r="C1699" s="41">
        <v>11820</v>
      </c>
      <c r="D1699" s="41">
        <v>11640</v>
      </c>
      <c r="E1699" s="41">
        <v>11680</v>
      </c>
      <c r="F1699" s="7">
        <v>24250000</v>
      </c>
      <c r="G1699" s="19" t="str">
        <f>TEXT(StockData[[#This Row],[Date]],"mmm")</f>
        <v>Jul</v>
      </c>
      <c r="H1699" s="19">
        <f>YEAR(StockData[[#This Row],[Date]])</f>
        <v>2006</v>
      </c>
      <c r="I1699" s="22">
        <f>(StockData[[#This Row],[Close]]-StockData[[#This Row],[Open]])/StockData[[#This Row],[Open]]</f>
        <v>-5.1107325383304937E-3</v>
      </c>
      <c r="J1699" s="34">
        <f>StockData[[#This Row],[Date]]</f>
        <v>38912</v>
      </c>
    </row>
    <row r="1700" spans="1:10" x14ac:dyDescent="0.3">
      <c r="A1700" s="6">
        <v>38915</v>
      </c>
      <c r="B1700" s="41">
        <v>11680</v>
      </c>
      <c r="C1700" s="41">
        <v>11680</v>
      </c>
      <c r="D1700" s="41">
        <v>11680</v>
      </c>
      <c r="E1700" s="41">
        <v>11680</v>
      </c>
      <c r="F1700" s="7">
        <v>0</v>
      </c>
      <c r="G1700" s="19" t="str">
        <f>TEXT(StockData[[#This Row],[Date]],"mmm")</f>
        <v>Jul</v>
      </c>
      <c r="H1700" s="19">
        <f>YEAR(StockData[[#This Row],[Date]])</f>
        <v>2006</v>
      </c>
      <c r="I1700" s="22">
        <f>(StockData[[#This Row],[Close]]-StockData[[#This Row],[Open]])/StockData[[#This Row],[Open]]</f>
        <v>0</v>
      </c>
      <c r="J1700" s="34">
        <f>StockData[[#This Row],[Date]]</f>
        <v>38915</v>
      </c>
    </row>
    <row r="1701" spans="1:10" x14ac:dyDescent="0.3">
      <c r="A1701" s="6">
        <v>38916</v>
      </c>
      <c r="B1701" s="41">
        <v>11520</v>
      </c>
      <c r="C1701" s="41">
        <v>11680</v>
      </c>
      <c r="D1701" s="41">
        <v>11520</v>
      </c>
      <c r="E1701" s="41">
        <v>11640</v>
      </c>
      <c r="F1701" s="7">
        <v>14245000</v>
      </c>
      <c r="G1701" s="19" t="str">
        <f>TEXT(StockData[[#This Row],[Date]],"mmm")</f>
        <v>Jul</v>
      </c>
      <c r="H1701" s="19">
        <f>YEAR(StockData[[#This Row],[Date]])</f>
        <v>2006</v>
      </c>
      <c r="I1701" s="22">
        <f>(StockData[[#This Row],[Close]]-StockData[[#This Row],[Open]])/StockData[[#This Row],[Open]]</f>
        <v>1.0416666666666666E-2</v>
      </c>
      <c r="J1701" s="34">
        <f>StockData[[#This Row],[Date]]</f>
        <v>38916</v>
      </c>
    </row>
    <row r="1702" spans="1:10" x14ac:dyDescent="0.3">
      <c r="A1702" s="6">
        <v>38917</v>
      </c>
      <c r="B1702" s="41">
        <v>11600</v>
      </c>
      <c r="C1702" s="41">
        <v>11760</v>
      </c>
      <c r="D1702" s="41">
        <v>11600</v>
      </c>
      <c r="E1702" s="41">
        <v>11600</v>
      </c>
      <c r="F1702" s="7">
        <v>11125000</v>
      </c>
      <c r="G1702" s="19" t="str">
        <f>TEXT(StockData[[#This Row],[Date]],"mmm")</f>
        <v>Jul</v>
      </c>
      <c r="H1702" s="19">
        <f>YEAR(StockData[[#This Row],[Date]])</f>
        <v>2006</v>
      </c>
      <c r="I1702" s="22">
        <f>(StockData[[#This Row],[Close]]-StockData[[#This Row],[Open]])/StockData[[#This Row],[Open]]</f>
        <v>0</v>
      </c>
      <c r="J1702" s="34">
        <f>StockData[[#This Row],[Date]]</f>
        <v>38917</v>
      </c>
    </row>
    <row r="1703" spans="1:10" x14ac:dyDescent="0.3">
      <c r="A1703" s="6">
        <v>38918</v>
      </c>
      <c r="B1703" s="41">
        <v>11880</v>
      </c>
      <c r="C1703" s="41">
        <v>11960</v>
      </c>
      <c r="D1703" s="41">
        <v>11800</v>
      </c>
      <c r="E1703" s="41">
        <v>11960</v>
      </c>
      <c r="F1703" s="7">
        <v>21960000</v>
      </c>
      <c r="G1703" s="19" t="str">
        <f>TEXT(StockData[[#This Row],[Date]],"mmm")</f>
        <v>Jul</v>
      </c>
      <c r="H1703" s="19">
        <f>YEAR(StockData[[#This Row],[Date]])</f>
        <v>2006</v>
      </c>
      <c r="I1703" s="22">
        <f>(StockData[[#This Row],[Close]]-StockData[[#This Row],[Open]])/StockData[[#This Row],[Open]]</f>
        <v>6.7340067340067337E-3</v>
      </c>
      <c r="J1703" s="34">
        <f>StockData[[#This Row],[Date]]</f>
        <v>38918</v>
      </c>
    </row>
    <row r="1704" spans="1:10" x14ac:dyDescent="0.3">
      <c r="A1704" s="6">
        <v>38919</v>
      </c>
      <c r="B1704" s="41">
        <v>11820</v>
      </c>
      <c r="C1704" s="41">
        <v>11940</v>
      </c>
      <c r="D1704" s="41">
        <v>11800</v>
      </c>
      <c r="E1704" s="41">
        <v>11940</v>
      </c>
      <c r="F1704" s="7">
        <v>8860000</v>
      </c>
      <c r="G1704" s="19" t="str">
        <f>TEXT(StockData[[#This Row],[Date]],"mmm")</f>
        <v>Jul</v>
      </c>
      <c r="H1704" s="19">
        <f>YEAR(StockData[[#This Row],[Date]])</f>
        <v>2006</v>
      </c>
      <c r="I1704" s="22">
        <f>(StockData[[#This Row],[Close]]-StockData[[#This Row],[Open]])/StockData[[#This Row],[Open]]</f>
        <v>1.015228426395939E-2</v>
      </c>
      <c r="J1704" s="34">
        <f>StockData[[#This Row],[Date]]</f>
        <v>38919</v>
      </c>
    </row>
    <row r="1705" spans="1:10" x14ac:dyDescent="0.3">
      <c r="A1705" s="6">
        <v>38922</v>
      </c>
      <c r="B1705" s="41">
        <v>11740</v>
      </c>
      <c r="C1705" s="41">
        <v>11880</v>
      </c>
      <c r="D1705" s="41">
        <v>11660</v>
      </c>
      <c r="E1705" s="41">
        <v>11760</v>
      </c>
      <c r="F1705" s="7">
        <v>14895000</v>
      </c>
      <c r="G1705" s="19" t="str">
        <f>TEXT(StockData[[#This Row],[Date]],"mmm")</f>
        <v>Jul</v>
      </c>
      <c r="H1705" s="19">
        <f>YEAR(StockData[[#This Row],[Date]])</f>
        <v>2006</v>
      </c>
      <c r="I1705" s="22">
        <f>(StockData[[#This Row],[Close]]-StockData[[#This Row],[Open]])/StockData[[#This Row],[Open]]</f>
        <v>1.7035775127768314E-3</v>
      </c>
      <c r="J1705" s="34">
        <f>StockData[[#This Row],[Date]]</f>
        <v>38922</v>
      </c>
    </row>
    <row r="1706" spans="1:10" x14ac:dyDescent="0.3">
      <c r="A1706" s="6">
        <v>38923</v>
      </c>
      <c r="B1706" s="41">
        <v>11920</v>
      </c>
      <c r="C1706" s="41">
        <v>12040</v>
      </c>
      <c r="D1706" s="41">
        <v>11880</v>
      </c>
      <c r="E1706" s="41">
        <v>11960</v>
      </c>
      <c r="F1706" s="7">
        <v>15860000</v>
      </c>
      <c r="G1706" s="19" t="str">
        <f>TEXT(StockData[[#This Row],[Date]],"mmm")</f>
        <v>Jul</v>
      </c>
      <c r="H1706" s="19">
        <f>YEAR(StockData[[#This Row],[Date]])</f>
        <v>2006</v>
      </c>
      <c r="I1706" s="22">
        <f>(StockData[[#This Row],[Close]]-StockData[[#This Row],[Open]])/StockData[[#This Row],[Open]]</f>
        <v>3.3557046979865771E-3</v>
      </c>
      <c r="J1706" s="34">
        <f>StockData[[#This Row],[Date]]</f>
        <v>38923</v>
      </c>
    </row>
    <row r="1707" spans="1:10" x14ac:dyDescent="0.3">
      <c r="A1707" s="6">
        <v>38924</v>
      </c>
      <c r="B1707" s="41">
        <v>11960</v>
      </c>
      <c r="C1707" s="41">
        <v>12080</v>
      </c>
      <c r="D1707" s="41">
        <v>11920</v>
      </c>
      <c r="E1707" s="41">
        <v>11980</v>
      </c>
      <c r="F1707" s="7">
        <v>7650000</v>
      </c>
      <c r="G1707" s="19" t="str">
        <f>TEXT(StockData[[#This Row],[Date]],"mmm")</f>
        <v>Jul</v>
      </c>
      <c r="H1707" s="19">
        <f>YEAR(StockData[[#This Row],[Date]])</f>
        <v>2006</v>
      </c>
      <c r="I1707" s="22">
        <f>(StockData[[#This Row],[Close]]-StockData[[#This Row],[Open]])/StockData[[#This Row],[Open]]</f>
        <v>1.6722408026755853E-3</v>
      </c>
      <c r="J1707" s="34">
        <f>StockData[[#This Row],[Date]]</f>
        <v>38924</v>
      </c>
    </row>
    <row r="1708" spans="1:10" x14ac:dyDescent="0.3">
      <c r="A1708" s="6">
        <v>38925</v>
      </c>
      <c r="B1708" s="41">
        <v>11980</v>
      </c>
      <c r="C1708" s="41">
        <v>12100</v>
      </c>
      <c r="D1708" s="41">
        <v>11880</v>
      </c>
      <c r="E1708" s="41">
        <v>12080</v>
      </c>
      <c r="F1708" s="7">
        <v>14995000</v>
      </c>
      <c r="G1708" s="19" t="str">
        <f>TEXT(StockData[[#This Row],[Date]],"mmm")</f>
        <v>Jul</v>
      </c>
      <c r="H1708" s="19">
        <f>YEAR(StockData[[#This Row],[Date]])</f>
        <v>2006</v>
      </c>
      <c r="I1708" s="22">
        <f>(StockData[[#This Row],[Close]]-StockData[[#This Row],[Open]])/StockData[[#This Row],[Open]]</f>
        <v>8.3472454090150246E-3</v>
      </c>
      <c r="J1708" s="34">
        <f>StockData[[#This Row],[Date]]</f>
        <v>38925</v>
      </c>
    </row>
    <row r="1709" spans="1:10" x14ac:dyDescent="0.3">
      <c r="A1709" s="6">
        <v>38926</v>
      </c>
      <c r="B1709" s="41">
        <v>12000</v>
      </c>
      <c r="C1709" s="41">
        <v>12080</v>
      </c>
      <c r="D1709" s="41">
        <v>11940</v>
      </c>
      <c r="E1709" s="41">
        <v>12000</v>
      </c>
      <c r="F1709" s="7">
        <v>9535000</v>
      </c>
      <c r="G1709" s="19" t="str">
        <f>TEXT(StockData[[#This Row],[Date]],"mmm")</f>
        <v>Jul</v>
      </c>
      <c r="H1709" s="19">
        <f>YEAR(StockData[[#This Row],[Date]])</f>
        <v>2006</v>
      </c>
      <c r="I1709" s="22">
        <f>(StockData[[#This Row],[Close]]-StockData[[#This Row],[Open]])/StockData[[#This Row],[Open]]</f>
        <v>0</v>
      </c>
      <c r="J1709" s="34">
        <f>StockData[[#This Row],[Date]]</f>
        <v>38926</v>
      </c>
    </row>
    <row r="1710" spans="1:10" x14ac:dyDescent="0.3">
      <c r="A1710" s="6">
        <v>38929</v>
      </c>
      <c r="B1710" s="41">
        <v>12200</v>
      </c>
      <c r="C1710" s="41">
        <v>12280</v>
      </c>
      <c r="D1710" s="41">
        <v>12160</v>
      </c>
      <c r="E1710" s="41">
        <v>12160</v>
      </c>
      <c r="F1710" s="7">
        <v>23400000</v>
      </c>
      <c r="G1710" s="19" t="str">
        <f>TEXT(StockData[[#This Row],[Date]],"mmm")</f>
        <v>Jul</v>
      </c>
      <c r="H1710" s="19">
        <f>YEAR(StockData[[#This Row],[Date]])</f>
        <v>2006</v>
      </c>
      <c r="I1710" s="22">
        <f>(StockData[[#This Row],[Close]]-StockData[[#This Row],[Open]])/StockData[[#This Row],[Open]]</f>
        <v>-3.2786885245901639E-3</v>
      </c>
      <c r="J1710" s="34">
        <f>StockData[[#This Row],[Date]]</f>
        <v>38929</v>
      </c>
    </row>
    <row r="1711" spans="1:10" x14ac:dyDescent="0.3">
      <c r="A1711" s="6">
        <v>38930</v>
      </c>
      <c r="B1711" s="41">
        <v>12180</v>
      </c>
      <c r="C1711" s="41">
        <v>12300</v>
      </c>
      <c r="D1711" s="41">
        <v>12100</v>
      </c>
      <c r="E1711" s="41">
        <v>12100</v>
      </c>
      <c r="F1711" s="7">
        <v>12350000</v>
      </c>
      <c r="G1711" s="19" t="str">
        <f>TEXT(StockData[[#This Row],[Date]],"mmm")</f>
        <v>Aug</v>
      </c>
      <c r="H1711" s="19">
        <f>YEAR(StockData[[#This Row],[Date]])</f>
        <v>2006</v>
      </c>
      <c r="I1711" s="22">
        <f>(StockData[[#This Row],[Close]]-StockData[[#This Row],[Open]])/StockData[[#This Row],[Open]]</f>
        <v>-6.5681444991789817E-3</v>
      </c>
      <c r="J1711" s="34">
        <f>StockData[[#This Row],[Date]]</f>
        <v>38930</v>
      </c>
    </row>
    <row r="1712" spans="1:10" x14ac:dyDescent="0.3">
      <c r="A1712" s="6">
        <v>38931</v>
      </c>
      <c r="B1712" s="41">
        <v>12060</v>
      </c>
      <c r="C1712" s="41">
        <v>12280</v>
      </c>
      <c r="D1712" s="41">
        <v>12040</v>
      </c>
      <c r="E1712" s="41">
        <v>12180</v>
      </c>
      <c r="F1712" s="7">
        <v>10575000</v>
      </c>
      <c r="G1712" s="19" t="str">
        <f>TEXT(StockData[[#This Row],[Date]],"mmm")</f>
        <v>Aug</v>
      </c>
      <c r="H1712" s="19">
        <f>YEAR(StockData[[#This Row],[Date]])</f>
        <v>2006</v>
      </c>
      <c r="I1712" s="22">
        <f>(StockData[[#This Row],[Close]]-StockData[[#This Row],[Open]])/StockData[[#This Row],[Open]]</f>
        <v>9.9502487562189053E-3</v>
      </c>
      <c r="J1712" s="34">
        <f>StockData[[#This Row],[Date]]</f>
        <v>38931</v>
      </c>
    </row>
    <row r="1713" spans="1:10" x14ac:dyDescent="0.3">
      <c r="A1713" s="6">
        <v>38932</v>
      </c>
      <c r="B1713" s="41">
        <v>12360</v>
      </c>
      <c r="C1713" s="41">
        <v>12380</v>
      </c>
      <c r="D1713" s="41">
        <v>12200</v>
      </c>
      <c r="E1713" s="41">
        <v>12200</v>
      </c>
      <c r="F1713" s="7">
        <v>10925000</v>
      </c>
      <c r="G1713" s="19" t="str">
        <f>TEXT(StockData[[#This Row],[Date]],"mmm")</f>
        <v>Aug</v>
      </c>
      <c r="H1713" s="19">
        <f>YEAR(StockData[[#This Row],[Date]])</f>
        <v>2006</v>
      </c>
      <c r="I1713" s="22">
        <f>(StockData[[#This Row],[Close]]-StockData[[#This Row],[Open]])/StockData[[#This Row],[Open]]</f>
        <v>-1.2944983818770227E-2</v>
      </c>
      <c r="J1713" s="34">
        <f>StockData[[#This Row],[Date]]</f>
        <v>38932</v>
      </c>
    </row>
    <row r="1714" spans="1:10" x14ac:dyDescent="0.3">
      <c r="A1714" s="6">
        <v>38933</v>
      </c>
      <c r="B1714" s="41">
        <v>12240</v>
      </c>
      <c r="C1714" s="41">
        <v>12340</v>
      </c>
      <c r="D1714" s="41">
        <v>12240</v>
      </c>
      <c r="E1714" s="41">
        <v>12300</v>
      </c>
      <c r="F1714" s="7">
        <v>8115000</v>
      </c>
      <c r="G1714" s="19" t="str">
        <f>TEXT(StockData[[#This Row],[Date]],"mmm")</f>
        <v>Aug</v>
      </c>
      <c r="H1714" s="19">
        <f>YEAR(StockData[[#This Row],[Date]])</f>
        <v>2006</v>
      </c>
      <c r="I1714" s="22">
        <f>(StockData[[#This Row],[Close]]-StockData[[#This Row],[Open]])/StockData[[#This Row],[Open]]</f>
        <v>4.9019607843137254E-3</v>
      </c>
      <c r="J1714" s="34">
        <f>StockData[[#This Row],[Date]]</f>
        <v>38933</v>
      </c>
    </row>
    <row r="1715" spans="1:10" x14ac:dyDescent="0.3">
      <c r="A1715" s="6">
        <v>38936</v>
      </c>
      <c r="B1715" s="41">
        <v>12380</v>
      </c>
      <c r="C1715" s="41">
        <v>12380</v>
      </c>
      <c r="D1715" s="41">
        <v>12080</v>
      </c>
      <c r="E1715" s="41">
        <v>12120</v>
      </c>
      <c r="F1715" s="7">
        <v>14620000</v>
      </c>
      <c r="G1715" s="19" t="str">
        <f>TEXT(StockData[[#This Row],[Date]],"mmm")</f>
        <v>Aug</v>
      </c>
      <c r="H1715" s="19">
        <f>YEAR(StockData[[#This Row],[Date]])</f>
        <v>2006</v>
      </c>
      <c r="I1715" s="22">
        <f>(StockData[[#This Row],[Close]]-StockData[[#This Row],[Open]])/StockData[[#This Row],[Open]]</f>
        <v>-2.10016155088853E-2</v>
      </c>
      <c r="J1715" s="34">
        <f>StockData[[#This Row],[Date]]</f>
        <v>38936</v>
      </c>
    </row>
    <row r="1716" spans="1:10" x14ac:dyDescent="0.3">
      <c r="A1716" s="6">
        <v>38937</v>
      </c>
      <c r="B1716" s="41">
        <v>12100</v>
      </c>
      <c r="C1716" s="41">
        <v>12340</v>
      </c>
      <c r="D1716" s="41">
        <v>12100</v>
      </c>
      <c r="E1716" s="41">
        <v>12300</v>
      </c>
      <c r="F1716" s="7">
        <v>13565000</v>
      </c>
      <c r="G1716" s="19" t="str">
        <f>TEXT(StockData[[#This Row],[Date]],"mmm")</f>
        <v>Aug</v>
      </c>
      <c r="H1716" s="19">
        <f>YEAR(StockData[[#This Row],[Date]])</f>
        <v>2006</v>
      </c>
      <c r="I1716" s="22">
        <f>(StockData[[#This Row],[Close]]-StockData[[#This Row],[Open]])/StockData[[#This Row],[Open]]</f>
        <v>1.6528925619834711E-2</v>
      </c>
      <c r="J1716" s="34">
        <f>StockData[[#This Row],[Date]]</f>
        <v>38937</v>
      </c>
    </row>
    <row r="1717" spans="1:10" x14ac:dyDescent="0.3">
      <c r="A1717" s="6">
        <v>38938</v>
      </c>
      <c r="B1717" s="41">
        <v>12300</v>
      </c>
      <c r="C1717" s="41">
        <v>12460</v>
      </c>
      <c r="D1717" s="41">
        <v>12180</v>
      </c>
      <c r="E1717" s="41">
        <v>12320</v>
      </c>
      <c r="F1717" s="7">
        <v>14870000</v>
      </c>
      <c r="G1717" s="19" t="str">
        <f>TEXT(StockData[[#This Row],[Date]],"mmm")</f>
        <v>Aug</v>
      </c>
      <c r="H1717" s="19">
        <f>YEAR(StockData[[#This Row],[Date]])</f>
        <v>2006</v>
      </c>
      <c r="I1717" s="22">
        <f>(StockData[[#This Row],[Close]]-StockData[[#This Row],[Open]])/StockData[[#This Row],[Open]]</f>
        <v>1.6260162601626016E-3</v>
      </c>
      <c r="J1717" s="34">
        <f>StockData[[#This Row],[Date]]</f>
        <v>38938</v>
      </c>
    </row>
    <row r="1718" spans="1:10" x14ac:dyDescent="0.3">
      <c r="A1718" s="6">
        <v>38939</v>
      </c>
      <c r="B1718" s="41">
        <v>12320</v>
      </c>
      <c r="C1718" s="41">
        <v>12400</v>
      </c>
      <c r="D1718" s="41">
        <v>12180</v>
      </c>
      <c r="E1718" s="41">
        <v>12280</v>
      </c>
      <c r="F1718" s="7">
        <v>15425000</v>
      </c>
      <c r="G1718" s="19" t="str">
        <f>TEXT(StockData[[#This Row],[Date]],"mmm")</f>
        <v>Aug</v>
      </c>
      <c r="H1718" s="19">
        <f>YEAR(StockData[[#This Row],[Date]])</f>
        <v>2006</v>
      </c>
      <c r="I1718" s="22">
        <f>(StockData[[#This Row],[Close]]-StockData[[#This Row],[Open]])/StockData[[#This Row],[Open]]</f>
        <v>-3.246753246753247E-3</v>
      </c>
      <c r="J1718" s="34">
        <f>StockData[[#This Row],[Date]]</f>
        <v>38939</v>
      </c>
    </row>
    <row r="1719" spans="1:10" x14ac:dyDescent="0.3">
      <c r="A1719" s="6">
        <v>38940</v>
      </c>
      <c r="B1719" s="41">
        <v>12340</v>
      </c>
      <c r="C1719" s="41">
        <v>12440</v>
      </c>
      <c r="D1719" s="41">
        <v>12140</v>
      </c>
      <c r="E1719" s="41">
        <v>12140</v>
      </c>
      <c r="F1719" s="7">
        <v>16040000</v>
      </c>
      <c r="G1719" s="19" t="str">
        <f>TEXT(StockData[[#This Row],[Date]],"mmm")</f>
        <v>Aug</v>
      </c>
      <c r="H1719" s="19">
        <f>YEAR(StockData[[#This Row],[Date]])</f>
        <v>2006</v>
      </c>
      <c r="I1719" s="22">
        <f>(StockData[[#This Row],[Close]]-StockData[[#This Row],[Open]])/StockData[[#This Row],[Open]]</f>
        <v>-1.6207455429497569E-2</v>
      </c>
      <c r="J1719" s="34">
        <f>StockData[[#This Row],[Date]]</f>
        <v>38940</v>
      </c>
    </row>
    <row r="1720" spans="1:10" x14ac:dyDescent="0.3">
      <c r="A1720" s="6">
        <v>38943</v>
      </c>
      <c r="B1720" s="41">
        <v>12200</v>
      </c>
      <c r="C1720" s="41">
        <v>12220</v>
      </c>
      <c r="D1720" s="41">
        <v>12000</v>
      </c>
      <c r="E1720" s="41">
        <v>12100</v>
      </c>
      <c r="F1720" s="7">
        <v>17040000</v>
      </c>
      <c r="G1720" s="19" t="str">
        <f>TEXT(StockData[[#This Row],[Date]],"mmm")</f>
        <v>Aug</v>
      </c>
      <c r="H1720" s="19">
        <f>YEAR(StockData[[#This Row],[Date]])</f>
        <v>2006</v>
      </c>
      <c r="I1720" s="22">
        <f>(StockData[[#This Row],[Close]]-StockData[[#This Row],[Open]])/StockData[[#This Row],[Open]]</f>
        <v>-8.1967213114754103E-3</v>
      </c>
      <c r="J1720" s="34">
        <f>StockData[[#This Row],[Date]]</f>
        <v>38943</v>
      </c>
    </row>
    <row r="1721" spans="1:10" x14ac:dyDescent="0.3">
      <c r="A1721" s="6">
        <v>38944</v>
      </c>
      <c r="B1721" s="41">
        <v>12100</v>
      </c>
      <c r="C1721" s="41">
        <v>12100</v>
      </c>
      <c r="D1721" s="41">
        <v>12100</v>
      </c>
      <c r="E1721" s="41">
        <v>12100</v>
      </c>
      <c r="F1721" s="7">
        <v>0</v>
      </c>
      <c r="G1721" s="19" t="str">
        <f>TEXT(StockData[[#This Row],[Date]],"mmm")</f>
        <v>Aug</v>
      </c>
      <c r="H1721" s="19">
        <f>YEAR(StockData[[#This Row],[Date]])</f>
        <v>2006</v>
      </c>
      <c r="I1721" s="22">
        <f>(StockData[[#This Row],[Close]]-StockData[[#This Row],[Open]])/StockData[[#This Row],[Open]]</f>
        <v>0</v>
      </c>
      <c r="J1721" s="34">
        <f>StockData[[#This Row],[Date]]</f>
        <v>38944</v>
      </c>
    </row>
    <row r="1722" spans="1:10" x14ac:dyDescent="0.3">
      <c r="A1722" s="6">
        <v>38945</v>
      </c>
      <c r="B1722" s="41">
        <v>12360</v>
      </c>
      <c r="C1722" s="41">
        <v>12440</v>
      </c>
      <c r="D1722" s="41">
        <v>12280</v>
      </c>
      <c r="E1722" s="41">
        <v>12360</v>
      </c>
      <c r="F1722" s="7">
        <v>19525000</v>
      </c>
      <c r="G1722" s="19" t="str">
        <f>TEXT(StockData[[#This Row],[Date]],"mmm")</f>
        <v>Aug</v>
      </c>
      <c r="H1722" s="19">
        <f>YEAR(StockData[[#This Row],[Date]])</f>
        <v>2006</v>
      </c>
      <c r="I1722" s="22">
        <f>(StockData[[#This Row],[Close]]-StockData[[#This Row],[Open]])/StockData[[#This Row],[Open]]</f>
        <v>0</v>
      </c>
      <c r="J1722" s="34">
        <f>StockData[[#This Row],[Date]]</f>
        <v>38945</v>
      </c>
    </row>
    <row r="1723" spans="1:10" x14ac:dyDescent="0.3">
      <c r="A1723" s="6">
        <v>38946</v>
      </c>
      <c r="B1723" s="41">
        <v>12600</v>
      </c>
      <c r="C1723" s="41">
        <v>12940</v>
      </c>
      <c r="D1723" s="41">
        <v>12580</v>
      </c>
      <c r="E1723" s="41">
        <v>12880</v>
      </c>
      <c r="F1723" s="7">
        <v>38130000</v>
      </c>
      <c r="G1723" s="19" t="str">
        <f>TEXT(StockData[[#This Row],[Date]],"mmm")</f>
        <v>Aug</v>
      </c>
      <c r="H1723" s="19">
        <f>YEAR(StockData[[#This Row],[Date]])</f>
        <v>2006</v>
      </c>
      <c r="I1723" s="22">
        <f>(StockData[[#This Row],[Close]]-StockData[[#This Row],[Open]])/StockData[[#This Row],[Open]]</f>
        <v>2.2222222222222223E-2</v>
      </c>
      <c r="J1723" s="34">
        <f>StockData[[#This Row],[Date]]</f>
        <v>38946</v>
      </c>
    </row>
    <row r="1724" spans="1:10" x14ac:dyDescent="0.3">
      <c r="A1724" s="6">
        <v>38947</v>
      </c>
      <c r="B1724" s="41">
        <v>13000</v>
      </c>
      <c r="C1724" s="41">
        <v>13300</v>
      </c>
      <c r="D1724" s="41">
        <v>12940</v>
      </c>
      <c r="E1724" s="41">
        <v>13160</v>
      </c>
      <c r="F1724" s="7">
        <v>37475000</v>
      </c>
      <c r="G1724" s="19" t="str">
        <f>TEXT(StockData[[#This Row],[Date]],"mmm")</f>
        <v>Aug</v>
      </c>
      <c r="H1724" s="19">
        <f>YEAR(StockData[[#This Row],[Date]])</f>
        <v>2006</v>
      </c>
      <c r="I1724" s="22">
        <f>(StockData[[#This Row],[Close]]-StockData[[#This Row],[Open]])/StockData[[#This Row],[Open]]</f>
        <v>1.2307692307692308E-2</v>
      </c>
      <c r="J1724" s="34">
        <f>StockData[[#This Row],[Date]]</f>
        <v>38947</v>
      </c>
    </row>
    <row r="1725" spans="1:10" x14ac:dyDescent="0.3">
      <c r="A1725" s="6">
        <v>38950</v>
      </c>
      <c r="B1725" s="41">
        <v>13200</v>
      </c>
      <c r="C1725" s="41">
        <v>13360</v>
      </c>
      <c r="D1725" s="41">
        <v>13100</v>
      </c>
      <c r="E1725" s="41">
        <v>13140</v>
      </c>
      <c r="F1725" s="7">
        <v>17145000</v>
      </c>
      <c r="G1725" s="19" t="str">
        <f>TEXT(StockData[[#This Row],[Date]],"mmm")</f>
        <v>Aug</v>
      </c>
      <c r="H1725" s="19">
        <f>YEAR(StockData[[#This Row],[Date]])</f>
        <v>2006</v>
      </c>
      <c r="I1725" s="22">
        <f>(StockData[[#This Row],[Close]]-StockData[[#This Row],[Open]])/StockData[[#This Row],[Open]]</f>
        <v>-4.5454545454545452E-3</v>
      </c>
      <c r="J1725" s="34">
        <f>StockData[[#This Row],[Date]]</f>
        <v>38950</v>
      </c>
    </row>
    <row r="1726" spans="1:10" x14ac:dyDescent="0.3">
      <c r="A1726" s="6">
        <v>38951</v>
      </c>
      <c r="B1726" s="41">
        <v>12960</v>
      </c>
      <c r="C1726" s="41">
        <v>13160</v>
      </c>
      <c r="D1726" s="41">
        <v>12960</v>
      </c>
      <c r="E1726" s="41">
        <v>13160</v>
      </c>
      <c r="F1726" s="7">
        <v>19445000</v>
      </c>
      <c r="G1726" s="19" t="str">
        <f>TEXT(StockData[[#This Row],[Date]],"mmm")</f>
        <v>Aug</v>
      </c>
      <c r="H1726" s="19">
        <f>YEAR(StockData[[#This Row],[Date]])</f>
        <v>2006</v>
      </c>
      <c r="I1726" s="22">
        <f>(StockData[[#This Row],[Close]]-StockData[[#This Row],[Open]])/StockData[[#This Row],[Open]]</f>
        <v>1.5432098765432098E-2</v>
      </c>
      <c r="J1726" s="34">
        <f>StockData[[#This Row],[Date]]</f>
        <v>38951</v>
      </c>
    </row>
    <row r="1727" spans="1:10" x14ac:dyDescent="0.3">
      <c r="A1727" s="6">
        <v>38952</v>
      </c>
      <c r="B1727" s="41">
        <v>13080</v>
      </c>
      <c r="C1727" s="41">
        <v>13160</v>
      </c>
      <c r="D1727" s="41">
        <v>12880</v>
      </c>
      <c r="E1727" s="41">
        <v>12920</v>
      </c>
      <c r="F1727" s="7">
        <v>14350000</v>
      </c>
      <c r="G1727" s="19" t="str">
        <f>TEXT(StockData[[#This Row],[Date]],"mmm")</f>
        <v>Aug</v>
      </c>
      <c r="H1727" s="19">
        <f>YEAR(StockData[[#This Row],[Date]])</f>
        <v>2006</v>
      </c>
      <c r="I1727" s="22">
        <f>(StockData[[#This Row],[Close]]-StockData[[#This Row],[Open]])/StockData[[#This Row],[Open]]</f>
        <v>-1.2232415902140673E-2</v>
      </c>
      <c r="J1727" s="34">
        <f>StockData[[#This Row],[Date]]</f>
        <v>38952</v>
      </c>
    </row>
    <row r="1728" spans="1:10" x14ac:dyDescent="0.3">
      <c r="A1728" s="6">
        <v>38953</v>
      </c>
      <c r="B1728" s="41">
        <v>12780</v>
      </c>
      <c r="C1728" s="41">
        <v>12820</v>
      </c>
      <c r="D1728" s="41">
        <v>12620</v>
      </c>
      <c r="E1728" s="41">
        <v>12740</v>
      </c>
      <c r="F1728" s="7">
        <v>16715000</v>
      </c>
      <c r="G1728" s="19" t="str">
        <f>TEXT(StockData[[#This Row],[Date]],"mmm")</f>
        <v>Aug</v>
      </c>
      <c r="H1728" s="19">
        <f>YEAR(StockData[[#This Row],[Date]])</f>
        <v>2006</v>
      </c>
      <c r="I1728" s="22">
        <f>(StockData[[#This Row],[Close]]-StockData[[#This Row],[Open]])/StockData[[#This Row],[Open]]</f>
        <v>-3.1298904538341159E-3</v>
      </c>
      <c r="J1728" s="34">
        <f>StockData[[#This Row],[Date]]</f>
        <v>38953</v>
      </c>
    </row>
    <row r="1729" spans="1:10" x14ac:dyDescent="0.3">
      <c r="A1729" s="6">
        <v>38954</v>
      </c>
      <c r="B1729" s="41">
        <v>12840</v>
      </c>
      <c r="C1729" s="41">
        <v>13020</v>
      </c>
      <c r="D1729" s="41">
        <v>12780</v>
      </c>
      <c r="E1729" s="41">
        <v>12920</v>
      </c>
      <c r="F1729" s="7">
        <v>15855000</v>
      </c>
      <c r="G1729" s="19" t="str">
        <f>TEXT(StockData[[#This Row],[Date]],"mmm")</f>
        <v>Aug</v>
      </c>
      <c r="H1729" s="19">
        <f>YEAR(StockData[[#This Row],[Date]])</f>
        <v>2006</v>
      </c>
      <c r="I1729" s="22">
        <f>(StockData[[#This Row],[Close]]-StockData[[#This Row],[Open]])/StockData[[#This Row],[Open]]</f>
        <v>6.2305295950155761E-3</v>
      </c>
      <c r="J1729" s="34">
        <f>StockData[[#This Row],[Date]]</f>
        <v>38954</v>
      </c>
    </row>
    <row r="1730" spans="1:10" x14ac:dyDescent="0.3">
      <c r="A1730" s="6">
        <v>38957</v>
      </c>
      <c r="B1730" s="41">
        <v>13000</v>
      </c>
      <c r="C1730" s="41">
        <v>13040</v>
      </c>
      <c r="D1730" s="41">
        <v>12860</v>
      </c>
      <c r="E1730" s="41">
        <v>12860</v>
      </c>
      <c r="F1730" s="7">
        <v>10060000</v>
      </c>
      <c r="G1730" s="19" t="str">
        <f>TEXT(StockData[[#This Row],[Date]],"mmm")</f>
        <v>Aug</v>
      </c>
      <c r="H1730" s="19">
        <f>YEAR(StockData[[#This Row],[Date]])</f>
        <v>2006</v>
      </c>
      <c r="I1730" s="22">
        <f>(StockData[[#This Row],[Close]]-StockData[[#This Row],[Open]])/StockData[[#This Row],[Open]]</f>
        <v>-1.0769230769230769E-2</v>
      </c>
      <c r="J1730" s="34">
        <f>StockData[[#This Row],[Date]]</f>
        <v>38957</v>
      </c>
    </row>
    <row r="1731" spans="1:10" x14ac:dyDescent="0.3">
      <c r="A1731" s="6">
        <v>38958</v>
      </c>
      <c r="B1731" s="41">
        <v>13040</v>
      </c>
      <c r="C1731" s="41">
        <v>13220</v>
      </c>
      <c r="D1731" s="41">
        <v>13000</v>
      </c>
      <c r="E1731" s="41">
        <v>13200</v>
      </c>
      <c r="F1731" s="7">
        <v>15210000</v>
      </c>
      <c r="G1731" s="19" t="str">
        <f>TEXT(StockData[[#This Row],[Date]],"mmm")</f>
        <v>Aug</v>
      </c>
      <c r="H1731" s="19">
        <f>YEAR(StockData[[#This Row],[Date]])</f>
        <v>2006</v>
      </c>
      <c r="I1731" s="22">
        <f>(StockData[[#This Row],[Close]]-StockData[[#This Row],[Open]])/StockData[[#This Row],[Open]]</f>
        <v>1.2269938650306749E-2</v>
      </c>
      <c r="J1731" s="34">
        <f>StockData[[#This Row],[Date]]</f>
        <v>38958</v>
      </c>
    </row>
    <row r="1732" spans="1:10" x14ac:dyDescent="0.3">
      <c r="A1732" s="6">
        <v>38959</v>
      </c>
      <c r="B1732" s="41">
        <v>13200</v>
      </c>
      <c r="C1732" s="41">
        <v>13220</v>
      </c>
      <c r="D1732" s="41">
        <v>12980</v>
      </c>
      <c r="E1732" s="41">
        <v>13040</v>
      </c>
      <c r="F1732" s="7">
        <v>13910000</v>
      </c>
      <c r="G1732" s="19" t="str">
        <f>TEXT(StockData[[#This Row],[Date]],"mmm")</f>
        <v>Aug</v>
      </c>
      <c r="H1732" s="19">
        <f>YEAR(StockData[[#This Row],[Date]])</f>
        <v>2006</v>
      </c>
      <c r="I1732" s="22">
        <f>(StockData[[#This Row],[Close]]-StockData[[#This Row],[Open]])/StockData[[#This Row],[Open]]</f>
        <v>-1.2121212121212121E-2</v>
      </c>
      <c r="J1732" s="34">
        <f>StockData[[#This Row],[Date]]</f>
        <v>38959</v>
      </c>
    </row>
    <row r="1733" spans="1:10" x14ac:dyDescent="0.3">
      <c r="A1733" s="6">
        <v>38960</v>
      </c>
      <c r="B1733" s="41">
        <v>13080</v>
      </c>
      <c r="C1733" s="41">
        <v>13240</v>
      </c>
      <c r="D1733" s="41">
        <v>13000</v>
      </c>
      <c r="E1733" s="41">
        <v>13000</v>
      </c>
      <c r="F1733" s="7">
        <v>20090000</v>
      </c>
      <c r="G1733" s="19" t="str">
        <f>TEXT(StockData[[#This Row],[Date]],"mmm")</f>
        <v>Aug</v>
      </c>
      <c r="H1733" s="19">
        <f>YEAR(StockData[[#This Row],[Date]])</f>
        <v>2006</v>
      </c>
      <c r="I1733" s="22">
        <f>(StockData[[#This Row],[Close]]-StockData[[#This Row],[Open]])/StockData[[#This Row],[Open]]</f>
        <v>-6.1162079510703364E-3</v>
      </c>
      <c r="J1733" s="34">
        <f>StockData[[#This Row],[Date]]</f>
        <v>38960</v>
      </c>
    </row>
    <row r="1734" spans="1:10" x14ac:dyDescent="0.3">
      <c r="A1734" s="6">
        <v>38961</v>
      </c>
      <c r="B1734" s="41">
        <v>13040</v>
      </c>
      <c r="C1734" s="41">
        <v>13140</v>
      </c>
      <c r="D1734" s="41">
        <v>12980</v>
      </c>
      <c r="E1734" s="41">
        <v>13060</v>
      </c>
      <c r="F1734" s="7">
        <v>8730000</v>
      </c>
      <c r="G1734" s="19" t="str">
        <f>TEXT(StockData[[#This Row],[Date]],"mmm")</f>
        <v>Sep</v>
      </c>
      <c r="H1734" s="19">
        <f>YEAR(StockData[[#This Row],[Date]])</f>
        <v>2006</v>
      </c>
      <c r="I1734" s="22">
        <f>(StockData[[#This Row],[Close]]-StockData[[#This Row],[Open]])/StockData[[#This Row],[Open]]</f>
        <v>1.5337423312883436E-3</v>
      </c>
      <c r="J1734" s="34">
        <f>StockData[[#This Row],[Date]]</f>
        <v>38961</v>
      </c>
    </row>
    <row r="1735" spans="1:10" x14ac:dyDescent="0.3">
      <c r="A1735" s="6">
        <v>38964</v>
      </c>
      <c r="B1735" s="41">
        <v>13240</v>
      </c>
      <c r="C1735" s="41">
        <v>13240</v>
      </c>
      <c r="D1735" s="41">
        <v>13100</v>
      </c>
      <c r="E1735" s="41">
        <v>13120</v>
      </c>
      <c r="F1735" s="7">
        <v>8955000</v>
      </c>
      <c r="G1735" s="19" t="str">
        <f>TEXT(StockData[[#This Row],[Date]],"mmm")</f>
        <v>Sep</v>
      </c>
      <c r="H1735" s="19">
        <f>YEAR(StockData[[#This Row],[Date]])</f>
        <v>2006</v>
      </c>
      <c r="I1735" s="22">
        <f>(StockData[[#This Row],[Close]]-StockData[[#This Row],[Open]])/StockData[[#This Row],[Open]]</f>
        <v>-9.0634441087613302E-3</v>
      </c>
      <c r="J1735" s="34">
        <f>StockData[[#This Row],[Date]]</f>
        <v>38964</v>
      </c>
    </row>
    <row r="1736" spans="1:10" x14ac:dyDescent="0.3">
      <c r="A1736" s="6">
        <v>38965</v>
      </c>
      <c r="B1736" s="41">
        <v>13120</v>
      </c>
      <c r="C1736" s="41">
        <v>13200</v>
      </c>
      <c r="D1736" s="41">
        <v>13040</v>
      </c>
      <c r="E1736" s="41">
        <v>13140</v>
      </c>
      <c r="F1736" s="7">
        <v>7165000</v>
      </c>
      <c r="G1736" s="19" t="str">
        <f>TEXT(StockData[[#This Row],[Date]],"mmm")</f>
        <v>Sep</v>
      </c>
      <c r="H1736" s="19">
        <f>YEAR(StockData[[#This Row],[Date]])</f>
        <v>2006</v>
      </c>
      <c r="I1736" s="22">
        <f>(StockData[[#This Row],[Close]]-StockData[[#This Row],[Open]])/StockData[[#This Row],[Open]]</f>
        <v>1.5243902439024391E-3</v>
      </c>
      <c r="J1736" s="34">
        <f>StockData[[#This Row],[Date]]</f>
        <v>38965</v>
      </c>
    </row>
    <row r="1737" spans="1:10" x14ac:dyDescent="0.3">
      <c r="A1737" s="6">
        <v>38966</v>
      </c>
      <c r="B1737" s="41">
        <v>13160</v>
      </c>
      <c r="C1737" s="41">
        <v>13160</v>
      </c>
      <c r="D1737" s="41">
        <v>13020</v>
      </c>
      <c r="E1737" s="41">
        <v>13080</v>
      </c>
      <c r="F1737" s="7">
        <v>7820000</v>
      </c>
      <c r="G1737" s="19" t="str">
        <f>TEXT(StockData[[#This Row],[Date]],"mmm")</f>
        <v>Sep</v>
      </c>
      <c r="H1737" s="19">
        <f>YEAR(StockData[[#This Row],[Date]])</f>
        <v>2006</v>
      </c>
      <c r="I1737" s="22">
        <f>(StockData[[#This Row],[Close]]-StockData[[#This Row],[Open]])/StockData[[#This Row],[Open]]</f>
        <v>-6.0790273556231003E-3</v>
      </c>
      <c r="J1737" s="34">
        <f>StockData[[#This Row],[Date]]</f>
        <v>38966</v>
      </c>
    </row>
    <row r="1738" spans="1:10" x14ac:dyDescent="0.3">
      <c r="A1738" s="6">
        <v>38967</v>
      </c>
      <c r="B1738" s="41">
        <v>12920</v>
      </c>
      <c r="C1738" s="41">
        <v>13020</v>
      </c>
      <c r="D1738" s="41">
        <v>12860</v>
      </c>
      <c r="E1738" s="41">
        <v>12980</v>
      </c>
      <c r="F1738" s="7">
        <v>9980000</v>
      </c>
      <c r="G1738" s="19" t="str">
        <f>TEXT(StockData[[#This Row],[Date]],"mmm")</f>
        <v>Sep</v>
      </c>
      <c r="H1738" s="19">
        <f>YEAR(StockData[[#This Row],[Date]])</f>
        <v>2006</v>
      </c>
      <c r="I1738" s="22">
        <f>(StockData[[#This Row],[Close]]-StockData[[#This Row],[Open]])/StockData[[#This Row],[Open]]</f>
        <v>4.6439628482972135E-3</v>
      </c>
      <c r="J1738" s="34">
        <f>StockData[[#This Row],[Date]]</f>
        <v>38967</v>
      </c>
    </row>
    <row r="1739" spans="1:10" x14ac:dyDescent="0.3">
      <c r="A1739" s="6">
        <v>38968</v>
      </c>
      <c r="B1739" s="41">
        <v>12880</v>
      </c>
      <c r="C1739" s="41">
        <v>13000</v>
      </c>
      <c r="D1739" s="41">
        <v>12880</v>
      </c>
      <c r="E1739" s="41">
        <v>12940</v>
      </c>
      <c r="F1739" s="7">
        <v>7500000</v>
      </c>
      <c r="G1739" s="19" t="str">
        <f>TEXT(StockData[[#This Row],[Date]],"mmm")</f>
        <v>Sep</v>
      </c>
      <c r="H1739" s="19">
        <f>YEAR(StockData[[#This Row],[Date]])</f>
        <v>2006</v>
      </c>
      <c r="I1739" s="22">
        <f>(StockData[[#This Row],[Close]]-StockData[[#This Row],[Open]])/StockData[[#This Row],[Open]]</f>
        <v>4.658385093167702E-3</v>
      </c>
      <c r="J1739" s="34">
        <f>StockData[[#This Row],[Date]]</f>
        <v>38968</v>
      </c>
    </row>
    <row r="1740" spans="1:10" x14ac:dyDescent="0.3">
      <c r="A1740" s="6">
        <v>38971</v>
      </c>
      <c r="B1740" s="41">
        <v>12940</v>
      </c>
      <c r="C1740" s="41">
        <v>12980</v>
      </c>
      <c r="D1740" s="41">
        <v>12660</v>
      </c>
      <c r="E1740" s="41">
        <v>12660</v>
      </c>
      <c r="F1740" s="7">
        <v>18085000</v>
      </c>
      <c r="G1740" s="19" t="str">
        <f>TEXT(StockData[[#This Row],[Date]],"mmm")</f>
        <v>Sep</v>
      </c>
      <c r="H1740" s="19">
        <f>YEAR(StockData[[#This Row],[Date]])</f>
        <v>2006</v>
      </c>
      <c r="I1740" s="22">
        <f>(StockData[[#This Row],[Close]]-StockData[[#This Row],[Open]])/StockData[[#This Row],[Open]]</f>
        <v>-2.1638330757341576E-2</v>
      </c>
      <c r="J1740" s="34">
        <f>StockData[[#This Row],[Date]]</f>
        <v>38971</v>
      </c>
    </row>
    <row r="1741" spans="1:10" x14ac:dyDescent="0.3">
      <c r="A1741" s="6">
        <v>38972</v>
      </c>
      <c r="B1741" s="41">
        <v>12760</v>
      </c>
      <c r="C1741" s="41">
        <v>12840</v>
      </c>
      <c r="D1741" s="41">
        <v>12580</v>
      </c>
      <c r="E1741" s="41">
        <v>12640</v>
      </c>
      <c r="F1741" s="7">
        <v>17565000</v>
      </c>
      <c r="G1741" s="19" t="str">
        <f>TEXT(StockData[[#This Row],[Date]],"mmm")</f>
        <v>Sep</v>
      </c>
      <c r="H1741" s="19">
        <f>YEAR(StockData[[#This Row],[Date]])</f>
        <v>2006</v>
      </c>
      <c r="I1741" s="22">
        <f>(StockData[[#This Row],[Close]]-StockData[[#This Row],[Open]])/StockData[[#This Row],[Open]]</f>
        <v>-9.4043887147335428E-3</v>
      </c>
      <c r="J1741" s="34">
        <f>StockData[[#This Row],[Date]]</f>
        <v>38972</v>
      </c>
    </row>
    <row r="1742" spans="1:10" x14ac:dyDescent="0.3">
      <c r="A1742" s="6">
        <v>38973</v>
      </c>
      <c r="B1742" s="41">
        <v>12800</v>
      </c>
      <c r="C1742" s="41">
        <v>12900</v>
      </c>
      <c r="D1742" s="41">
        <v>12740</v>
      </c>
      <c r="E1742" s="41">
        <v>12840</v>
      </c>
      <c r="F1742" s="7">
        <v>24320000</v>
      </c>
      <c r="G1742" s="19" t="str">
        <f>TEXT(StockData[[#This Row],[Date]],"mmm")</f>
        <v>Sep</v>
      </c>
      <c r="H1742" s="19">
        <f>YEAR(StockData[[#This Row],[Date]])</f>
        <v>2006</v>
      </c>
      <c r="I1742" s="22">
        <f>(StockData[[#This Row],[Close]]-StockData[[#This Row],[Open]])/StockData[[#This Row],[Open]]</f>
        <v>3.1250000000000002E-3</v>
      </c>
      <c r="J1742" s="34">
        <f>StockData[[#This Row],[Date]]</f>
        <v>38973</v>
      </c>
    </row>
    <row r="1743" spans="1:10" x14ac:dyDescent="0.3">
      <c r="A1743" s="6">
        <v>38974</v>
      </c>
      <c r="B1743" s="41">
        <v>12840</v>
      </c>
      <c r="C1743" s="41">
        <v>13100</v>
      </c>
      <c r="D1743" s="41">
        <v>12820</v>
      </c>
      <c r="E1743" s="41">
        <v>13100</v>
      </c>
      <c r="F1743" s="7">
        <v>29905000</v>
      </c>
      <c r="G1743" s="19" t="str">
        <f>TEXT(StockData[[#This Row],[Date]],"mmm")</f>
        <v>Sep</v>
      </c>
      <c r="H1743" s="19">
        <f>YEAR(StockData[[#This Row],[Date]])</f>
        <v>2006</v>
      </c>
      <c r="I1743" s="22">
        <f>(StockData[[#This Row],[Close]]-StockData[[#This Row],[Open]])/StockData[[#This Row],[Open]]</f>
        <v>2.0249221183800622E-2</v>
      </c>
      <c r="J1743" s="34">
        <f>StockData[[#This Row],[Date]]</f>
        <v>38974</v>
      </c>
    </row>
    <row r="1744" spans="1:10" x14ac:dyDescent="0.3">
      <c r="A1744" s="6">
        <v>38975</v>
      </c>
      <c r="B1744" s="41">
        <v>13060</v>
      </c>
      <c r="C1744" s="41">
        <v>13160</v>
      </c>
      <c r="D1744" s="41">
        <v>13020</v>
      </c>
      <c r="E1744" s="41">
        <v>13120</v>
      </c>
      <c r="F1744" s="7">
        <v>11320000</v>
      </c>
      <c r="G1744" s="19" t="str">
        <f>TEXT(StockData[[#This Row],[Date]],"mmm")</f>
        <v>Sep</v>
      </c>
      <c r="H1744" s="19">
        <f>YEAR(StockData[[#This Row],[Date]])</f>
        <v>2006</v>
      </c>
      <c r="I1744" s="22">
        <f>(StockData[[#This Row],[Close]]-StockData[[#This Row],[Open]])/StockData[[#This Row],[Open]]</f>
        <v>4.5941807044410417E-3</v>
      </c>
      <c r="J1744" s="34">
        <f>StockData[[#This Row],[Date]]</f>
        <v>38975</v>
      </c>
    </row>
    <row r="1745" spans="1:10" x14ac:dyDescent="0.3">
      <c r="A1745" s="6">
        <v>38978</v>
      </c>
      <c r="B1745" s="41">
        <v>13140</v>
      </c>
      <c r="C1745" s="41">
        <v>13580</v>
      </c>
      <c r="D1745" s="41">
        <v>13140</v>
      </c>
      <c r="E1745" s="41">
        <v>13460</v>
      </c>
      <c r="F1745" s="7">
        <v>26295000</v>
      </c>
      <c r="G1745" s="19" t="str">
        <f>TEXT(StockData[[#This Row],[Date]],"mmm")</f>
        <v>Sep</v>
      </c>
      <c r="H1745" s="19">
        <f>YEAR(StockData[[#This Row],[Date]])</f>
        <v>2006</v>
      </c>
      <c r="I1745" s="22">
        <f>(StockData[[#This Row],[Close]]-StockData[[#This Row],[Open]])/StockData[[#This Row],[Open]]</f>
        <v>2.4353120243531201E-2</v>
      </c>
      <c r="J1745" s="34">
        <f>StockData[[#This Row],[Date]]</f>
        <v>38978</v>
      </c>
    </row>
    <row r="1746" spans="1:10" x14ac:dyDescent="0.3">
      <c r="A1746" s="6">
        <v>38979</v>
      </c>
      <c r="B1746" s="41">
        <v>13460</v>
      </c>
      <c r="C1746" s="41">
        <v>13560</v>
      </c>
      <c r="D1746" s="41">
        <v>13420</v>
      </c>
      <c r="E1746" s="41">
        <v>13440</v>
      </c>
      <c r="F1746" s="7">
        <v>12690000</v>
      </c>
      <c r="G1746" s="19" t="str">
        <f>TEXT(StockData[[#This Row],[Date]],"mmm")</f>
        <v>Sep</v>
      </c>
      <c r="H1746" s="19">
        <f>YEAR(StockData[[#This Row],[Date]])</f>
        <v>2006</v>
      </c>
      <c r="I1746" s="22">
        <f>(StockData[[#This Row],[Close]]-StockData[[#This Row],[Open]])/StockData[[#This Row],[Open]]</f>
        <v>-1.4858841010401188E-3</v>
      </c>
      <c r="J1746" s="34">
        <f>StockData[[#This Row],[Date]]</f>
        <v>38979</v>
      </c>
    </row>
    <row r="1747" spans="1:10" x14ac:dyDescent="0.3">
      <c r="A1747" s="6">
        <v>38980</v>
      </c>
      <c r="B1747" s="41">
        <v>13260</v>
      </c>
      <c r="C1747" s="41">
        <v>13380</v>
      </c>
      <c r="D1747" s="41">
        <v>13180</v>
      </c>
      <c r="E1747" s="41">
        <v>13340</v>
      </c>
      <c r="F1747" s="7">
        <v>14570000</v>
      </c>
      <c r="G1747" s="19" t="str">
        <f>TEXT(StockData[[#This Row],[Date]],"mmm")</f>
        <v>Sep</v>
      </c>
      <c r="H1747" s="19">
        <f>YEAR(StockData[[#This Row],[Date]])</f>
        <v>2006</v>
      </c>
      <c r="I1747" s="22">
        <f>(StockData[[#This Row],[Close]]-StockData[[#This Row],[Open]])/StockData[[#This Row],[Open]]</f>
        <v>6.0331825037707393E-3</v>
      </c>
      <c r="J1747" s="34">
        <f>StockData[[#This Row],[Date]]</f>
        <v>38980</v>
      </c>
    </row>
    <row r="1748" spans="1:10" x14ac:dyDescent="0.3">
      <c r="A1748" s="6">
        <v>38981</v>
      </c>
      <c r="B1748" s="41">
        <v>13480</v>
      </c>
      <c r="C1748" s="41">
        <v>13540</v>
      </c>
      <c r="D1748" s="41">
        <v>13280</v>
      </c>
      <c r="E1748" s="41">
        <v>13300</v>
      </c>
      <c r="F1748" s="7">
        <v>12960000</v>
      </c>
      <c r="G1748" s="19" t="str">
        <f>TEXT(StockData[[#This Row],[Date]],"mmm")</f>
        <v>Sep</v>
      </c>
      <c r="H1748" s="19">
        <f>YEAR(StockData[[#This Row],[Date]])</f>
        <v>2006</v>
      </c>
      <c r="I1748" s="22">
        <f>(StockData[[#This Row],[Close]]-StockData[[#This Row],[Open]])/StockData[[#This Row],[Open]]</f>
        <v>-1.3353115727002967E-2</v>
      </c>
      <c r="J1748" s="34">
        <f>StockData[[#This Row],[Date]]</f>
        <v>38981</v>
      </c>
    </row>
    <row r="1749" spans="1:10" x14ac:dyDescent="0.3">
      <c r="A1749" s="6">
        <v>38982</v>
      </c>
      <c r="B1749" s="41">
        <v>13160</v>
      </c>
      <c r="C1749" s="41">
        <v>13220</v>
      </c>
      <c r="D1749" s="41">
        <v>13040</v>
      </c>
      <c r="E1749" s="41">
        <v>13080</v>
      </c>
      <c r="F1749" s="7">
        <v>11515000</v>
      </c>
      <c r="G1749" s="19" t="str">
        <f>TEXT(StockData[[#This Row],[Date]],"mmm")</f>
        <v>Sep</v>
      </c>
      <c r="H1749" s="19">
        <f>YEAR(StockData[[#This Row],[Date]])</f>
        <v>2006</v>
      </c>
      <c r="I1749" s="22">
        <f>(StockData[[#This Row],[Close]]-StockData[[#This Row],[Open]])/StockData[[#This Row],[Open]]</f>
        <v>-6.0790273556231003E-3</v>
      </c>
      <c r="J1749" s="34">
        <f>StockData[[#This Row],[Date]]</f>
        <v>38982</v>
      </c>
    </row>
    <row r="1750" spans="1:10" x14ac:dyDescent="0.3">
      <c r="A1750" s="6">
        <v>38985</v>
      </c>
      <c r="B1750" s="41">
        <v>13000</v>
      </c>
      <c r="C1750" s="41">
        <v>13160</v>
      </c>
      <c r="D1750" s="41">
        <v>12960</v>
      </c>
      <c r="E1750" s="41">
        <v>13000</v>
      </c>
      <c r="F1750" s="7">
        <v>12440000</v>
      </c>
      <c r="G1750" s="19" t="str">
        <f>TEXT(StockData[[#This Row],[Date]],"mmm")</f>
        <v>Sep</v>
      </c>
      <c r="H1750" s="19">
        <f>YEAR(StockData[[#This Row],[Date]])</f>
        <v>2006</v>
      </c>
      <c r="I1750" s="22">
        <f>(StockData[[#This Row],[Close]]-StockData[[#This Row],[Open]])/StockData[[#This Row],[Open]]</f>
        <v>0</v>
      </c>
      <c r="J1750" s="34">
        <f>StockData[[#This Row],[Date]]</f>
        <v>38985</v>
      </c>
    </row>
    <row r="1751" spans="1:10" x14ac:dyDescent="0.3">
      <c r="A1751" s="6">
        <v>38986</v>
      </c>
      <c r="B1751" s="41">
        <v>13080</v>
      </c>
      <c r="C1751" s="41">
        <v>13160</v>
      </c>
      <c r="D1751" s="41">
        <v>12920</v>
      </c>
      <c r="E1751" s="41">
        <v>13020</v>
      </c>
      <c r="F1751" s="7">
        <v>12830000</v>
      </c>
      <c r="G1751" s="19" t="str">
        <f>TEXT(StockData[[#This Row],[Date]],"mmm")</f>
        <v>Sep</v>
      </c>
      <c r="H1751" s="19">
        <f>YEAR(StockData[[#This Row],[Date]])</f>
        <v>2006</v>
      </c>
      <c r="I1751" s="22">
        <f>(StockData[[#This Row],[Close]]-StockData[[#This Row],[Open]])/StockData[[#This Row],[Open]]</f>
        <v>-4.5871559633027525E-3</v>
      </c>
      <c r="J1751" s="34">
        <f>StockData[[#This Row],[Date]]</f>
        <v>38986</v>
      </c>
    </row>
    <row r="1752" spans="1:10" x14ac:dyDescent="0.3">
      <c r="A1752" s="6">
        <v>38987</v>
      </c>
      <c r="B1752" s="41">
        <v>13100</v>
      </c>
      <c r="C1752" s="41">
        <v>13260</v>
      </c>
      <c r="D1752" s="41">
        <v>13100</v>
      </c>
      <c r="E1752" s="41">
        <v>13180</v>
      </c>
      <c r="F1752" s="7">
        <v>14795000</v>
      </c>
      <c r="G1752" s="19" t="str">
        <f>TEXT(StockData[[#This Row],[Date]],"mmm")</f>
        <v>Sep</v>
      </c>
      <c r="H1752" s="19">
        <f>YEAR(StockData[[#This Row],[Date]])</f>
        <v>2006</v>
      </c>
      <c r="I1752" s="22">
        <f>(StockData[[#This Row],[Close]]-StockData[[#This Row],[Open]])/StockData[[#This Row],[Open]]</f>
        <v>6.1068702290076335E-3</v>
      </c>
      <c r="J1752" s="34">
        <f>StockData[[#This Row],[Date]]</f>
        <v>38987</v>
      </c>
    </row>
    <row r="1753" spans="1:10" x14ac:dyDescent="0.3">
      <c r="A1753" s="6">
        <v>38988</v>
      </c>
      <c r="B1753" s="41">
        <v>13240</v>
      </c>
      <c r="C1753" s="41">
        <v>13440</v>
      </c>
      <c r="D1753" s="41">
        <v>13200</v>
      </c>
      <c r="E1753" s="41">
        <v>13360</v>
      </c>
      <c r="F1753" s="7">
        <v>16350000</v>
      </c>
      <c r="G1753" s="19" t="str">
        <f>TEXT(StockData[[#This Row],[Date]],"mmm")</f>
        <v>Sep</v>
      </c>
      <c r="H1753" s="19">
        <f>YEAR(StockData[[#This Row],[Date]])</f>
        <v>2006</v>
      </c>
      <c r="I1753" s="22">
        <f>(StockData[[#This Row],[Close]]-StockData[[#This Row],[Open]])/StockData[[#This Row],[Open]]</f>
        <v>9.0634441087613302E-3</v>
      </c>
      <c r="J1753" s="34">
        <f>StockData[[#This Row],[Date]]</f>
        <v>38988</v>
      </c>
    </row>
    <row r="1754" spans="1:10" x14ac:dyDescent="0.3">
      <c r="A1754" s="6">
        <v>38989</v>
      </c>
      <c r="B1754" s="41">
        <v>13380</v>
      </c>
      <c r="C1754" s="41">
        <v>13440</v>
      </c>
      <c r="D1754" s="41">
        <v>13220</v>
      </c>
      <c r="E1754" s="41">
        <v>13280</v>
      </c>
      <c r="F1754" s="7">
        <v>10860000</v>
      </c>
      <c r="G1754" s="19" t="str">
        <f>TEXT(StockData[[#This Row],[Date]],"mmm")</f>
        <v>Sep</v>
      </c>
      <c r="H1754" s="19">
        <f>YEAR(StockData[[#This Row],[Date]])</f>
        <v>2006</v>
      </c>
      <c r="I1754" s="22">
        <f>(StockData[[#This Row],[Close]]-StockData[[#This Row],[Open]])/StockData[[#This Row],[Open]]</f>
        <v>-7.4738415545590429E-3</v>
      </c>
      <c r="J1754" s="34">
        <f>StockData[[#This Row],[Date]]</f>
        <v>38989</v>
      </c>
    </row>
    <row r="1755" spans="1:10" x14ac:dyDescent="0.3">
      <c r="A1755" s="6">
        <v>38992</v>
      </c>
      <c r="B1755" s="41">
        <v>13180</v>
      </c>
      <c r="C1755" s="41">
        <v>13380</v>
      </c>
      <c r="D1755" s="41">
        <v>13180</v>
      </c>
      <c r="E1755" s="41">
        <v>13300</v>
      </c>
      <c r="F1755" s="7">
        <v>13300000</v>
      </c>
      <c r="G1755" s="19" t="str">
        <f>TEXT(StockData[[#This Row],[Date]],"mmm")</f>
        <v>Oct</v>
      </c>
      <c r="H1755" s="19">
        <f>YEAR(StockData[[#This Row],[Date]])</f>
        <v>2006</v>
      </c>
      <c r="I1755" s="22">
        <f>(StockData[[#This Row],[Close]]-StockData[[#This Row],[Open]])/StockData[[#This Row],[Open]]</f>
        <v>9.104704097116844E-3</v>
      </c>
      <c r="J1755" s="34">
        <f>StockData[[#This Row],[Date]]</f>
        <v>38992</v>
      </c>
    </row>
    <row r="1756" spans="1:10" x14ac:dyDescent="0.3">
      <c r="A1756" s="6">
        <v>38993</v>
      </c>
      <c r="B1756" s="41">
        <v>13300</v>
      </c>
      <c r="C1756" s="41">
        <v>13300</v>
      </c>
      <c r="D1756" s="41">
        <v>13300</v>
      </c>
      <c r="E1756" s="41">
        <v>13300</v>
      </c>
      <c r="F1756" s="7">
        <v>0</v>
      </c>
      <c r="G1756" s="19" t="str">
        <f>TEXT(StockData[[#This Row],[Date]],"mmm")</f>
        <v>Oct</v>
      </c>
      <c r="H1756" s="19">
        <f>YEAR(StockData[[#This Row],[Date]])</f>
        <v>2006</v>
      </c>
      <c r="I1756" s="22">
        <f>(StockData[[#This Row],[Close]]-StockData[[#This Row],[Open]])/StockData[[#This Row],[Open]]</f>
        <v>0</v>
      </c>
      <c r="J1756" s="34">
        <f>StockData[[#This Row],[Date]]</f>
        <v>38993</v>
      </c>
    </row>
    <row r="1757" spans="1:10" x14ac:dyDescent="0.3">
      <c r="A1757" s="6">
        <v>38994</v>
      </c>
      <c r="B1757" s="41">
        <v>13180</v>
      </c>
      <c r="C1757" s="41">
        <v>13200</v>
      </c>
      <c r="D1757" s="41">
        <v>12940</v>
      </c>
      <c r="E1757" s="41">
        <v>12960</v>
      </c>
      <c r="F1757" s="7">
        <v>19565000</v>
      </c>
      <c r="G1757" s="19" t="str">
        <f>TEXT(StockData[[#This Row],[Date]],"mmm")</f>
        <v>Oct</v>
      </c>
      <c r="H1757" s="19">
        <f>YEAR(StockData[[#This Row],[Date]])</f>
        <v>2006</v>
      </c>
      <c r="I1757" s="22">
        <f>(StockData[[#This Row],[Close]]-StockData[[#This Row],[Open]])/StockData[[#This Row],[Open]]</f>
        <v>-1.6691957511380879E-2</v>
      </c>
      <c r="J1757" s="34">
        <f>StockData[[#This Row],[Date]]</f>
        <v>38994</v>
      </c>
    </row>
    <row r="1758" spans="1:10" x14ac:dyDescent="0.3">
      <c r="A1758" s="6">
        <v>38995</v>
      </c>
      <c r="B1758" s="41">
        <v>12960</v>
      </c>
      <c r="C1758" s="41">
        <v>12960</v>
      </c>
      <c r="D1758" s="41">
        <v>12960</v>
      </c>
      <c r="E1758" s="41">
        <v>12960</v>
      </c>
      <c r="F1758" s="7">
        <v>0</v>
      </c>
      <c r="G1758" s="19" t="str">
        <f>TEXT(StockData[[#This Row],[Date]],"mmm")</f>
        <v>Oct</v>
      </c>
      <c r="H1758" s="19">
        <f>YEAR(StockData[[#This Row],[Date]])</f>
        <v>2006</v>
      </c>
      <c r="I1758" s="22">
        <f>(StockData[[#This Row],[Close]]-StockData[[#This Row],[Open]])/StockData[[#This Row],[Open]]</f>
        <v>0</v>
      </c>
      <c r="J1758" s="34">
        <f>StockData[[#This Row],[Date]]</f>
        <v>38995</v>
      </c>
    </row>
    <row r="1759" spans="1:10" x14ac:dyDescent="0.3">
      <c r="A1759" s="6">
        <v>38996</v>
      </c>
      <c r="B1759" s="41">
        <v>12960</v>
      </c>
      <c r="C1759" s="41">
        <v>12960</v>
      </c>
      <c r="D1759" s="41">
        <v>12960</v>
      </c>
      <c r="E1759" s="41">
        <v>12960</v>
      </c>
      <c r="F1759" s="7">
        <v>0</v>
      </c>
      <c r="G1759" s="19" t="str">
        <f>TEXT(StockData[[#This Row],[Date]],"mmm")</f>
        <v>Oct</v>
      </c>
      <c r="H1759" s="19">
        <f>YEAR(StockData[[#This Row],[Date]])</f>
        <v>2006</v>
      </c>
      <c r="I1759" s="22">
        <f>(StockData[[#This Row],[Close]]-StockData[[#This Row],[Open]])/StockData[[#This Row],[Open]]</f>
        <v>0</v>
      </c>
      <c r="J1759" s="34">
        <f>StockData[[#This Row],[Date]]</f>
        <v>38996</v>
      </c>
    </row>
    <row r="1760" spans="1:10" x14ac:dyDescent="0.3">
      <c r="A1760" s="6">
        <v>38999</v>
      </c>
      <c r="B1760" s="41">
        <v>13040</v>
      </c>
      <c r="C1760" s="41">
        <v>13140</v>
      </c>
      <c r="D1760" s="41">
        <v>12500</v>
      </c>
      <c r="E1760" s="41">
        <v>12840</v>
      </c>
      <c r="F1760" s="7">
        <v>28715000</v>
      </c>
      <c r="G1760" s="19" t="str">
        <f>TEXT(StockData[[#This Row],[Date]],"mmm")</f>
        <v>Oct</v>
      </c>
      <c r="H1760" s="19">
        <f>YEAR(StockData[[#This Row],[Date]])</f>
        <v>2006</v>
      </c>
      <c r="I1760" s="22">
        <f>(StockData[[#This Row],[Close]]-StockData[[#This Row],[Open]])/StockData[[#This Row],[Open]]</f>
        <v>-1.5337423312883436E-2</v>
      </c>
      <c r="J1760" s="34">
        <f>StockData[[#This Row],[Date]]</f>
        <v>38999</v>
      </c>
    </row>
    <row r="1761" spans="1:10" x14ac:dyDescent="0.3">
      <c r="A1761" s="6">
        <v>39000</v>
      </c>
      <c r="B1761" s="41">
        <v>12840</v>
      </c>
      <c r="C1761" s="41">
        <v>13000</v>
      </c>
      <c r="D1761" s="41">
        <v>12800</v>
      </c>
      <c r="E1761" s="41">
        <v>12800</v>
      </c>
      <c r="F1761" s="7">
        <v>9790000</v>
      </c>
      <c r="G1761" s="19" t="str">
        <f>TEXT(StockData[[#This Row],[Date]],"mmm")</f>
        <v>Oct</v>
      </c>
      <c r="H1761" s="19">
        <f>YEAR(StockData[[#This Row],[Date]])</f>
        <v>2006</v>
      </c>
      <c r="I1761" s="22">
        <f>(StockData[[#This Row],[Close]]-StockData[[#This Row],[Open]])/StockData[[#This Row],[Open]]</f>
        <v>-3.1152647975077881E-3</v>
      </c>
      <c r="J1761" s="34">
        <f>StockData[[#This Row],[Date]]</f>
        <v>39000</v>
      </c>
    </row>
    <row r="1762" spans="1:10" x14ac:dyDescent="0.3">
      <c r="A1762" s="6">
        <v>39001</v>
      </c>
      <c r="B1762" s="41">
        <v>12700</v>
      </c>
      <c r="C1762" s="41">
        <v>12880</v>
      </c>
      <c r="D1762" s="41">
        <v>12660</v>
      </c>
      <c r="E1762" s="41">
        <v>12800</v>
      </c>
      <c r="F1762" s="7">
        <v>10490000</v>
      </c>
      <c r="G1762" s="19" t="str">
        <f>TEXT(StockData[[#This Row],[Date]],"mmm")</f>
        <v>Oct</v>
      </c>
      <c r="H1762" s="19">
        <f>YEAR(StockData[[#This Row],[Date]])</f>
        <v>2006</v>
      </c>
      <c r="I1762" s="22">
        <f>(StockData[[#This Row],[Close]]-StockData[[#This Row],[Open]])/StockData[[#This Row],[Open]]</f>
        <v>7.874015748031496E-3</v>
      </c>
      <c r="J1762" s="34">
        <f>StockData[[#This Row],[Date]]</f>
        <v>39001</v>
      </c>
    </row>
    <row r="1763" spans="1:10" x14ac:dyDescent="0.3">
      <c r="A1763" s="6">
        <v>39002</v>
      </c>
      <c r="B1763" s="41">
        <v>12720</v>
      </c>
      <c r="C1763" s="41">
        <v>12900</v>
      </c>
      <c r="D1763" s="41">
        <v>12680</v>
      </c>
      <c r="E1763" s="41">
        <v>12720</v>
      </c>
      <c r="F1763" s="7">
        <v>17830000</v>
      </c>
      <c r="G1763" s="19" t="str">
        <f>TEXT(StockData[[#This Row],[Date]],"mmm")</f>
        <v>Oct</v>
      </c>
      <c r="H1763" s="19">
        <f>YEAR(StockData[[#This Row],[Date]])</f>
        <v>2006</v>
      </c>
      <c r="I1763" s="22">
        <f>(StockData[[#This Row],[Close]]-StockData[[#This Row],[Open]])/StockData[[#This Row],[Open]]</f>
        <v>0</v>
      </c>
      <c r="J1763" s="34">
        <f>StockData[[#This Row],[Date]]</f>
        <v>39002</v>
      </c>
    </row>
    <row r="1764" spans="1:10" x14ac:dyDescent="0.3">
      <c r="A1764" s="6">
        <v>39003</v>
      </c>
      <c r="B1764" s="41">
        <v>12900</v>
      </c>
      <c r="C1764" s="41">
        <v>12960</v>
      </c>
      <c r="D1764" s="41">
        <v>12840</v>
      </c>
      <c r="E1764" s="41">
        <v>12880</v>
      </c>
      <c r="F1764" s="7">
        <v>13080000</v>
      </c>
      <c r="G1764" s="19" t="str">
        <f>TEXT(StockData[[#This Row],[Date]],"mmm")</f>
        <v>Oct</v>
      </c>
      <c r="H1764" s="19">
        <f>YEAR(StockData[[#This Row],[Date]])</f>
        <v>2006</v>
      </c>
      <c r="I1764" s="22">
        <f>(StockData[[#This Row],[Close]]-StockData[[#This Row],[Open]])/StockData[[#This Row],[Open]]</f>
        <v>-1.5503875968992248E-3</v>
      </c>
      <c r="J1764" s="34">
        <f>StockData[[#This Row],[Date]]</f>
        <v>39003</v>
      </c>
    </row>
    <row r="1765" spans="1:10" x14ac:dyDescent="0.3">
      <c r="A1765" s="6">
        <v>39006</v>
      </c>
      <c r="B1765" s="41">
        <v>13040</v>
      </c>
      <c r="C1765" s="41">
        <v>13160</v>
      </c>
      <c r="D1765" s="41">
        <v>12920</v>
      </c>
      <c r="E1765" s="41">
        <v>13000</v>
      </c>
      <c r="F1765" s="7">
        <v>16730000</v>
      </c>
      <c r="G1765" s="19" t="str">
        <f>TEXT(StockData[[#This Row],[Date]],"mmm")</f>
        <v>Oct</v>
      </c>
      <c r="H1765" s="19">
        <f>YEAR(StockData[[#This Row],[Date]])</f>
        <v>2006</v>
      </c>
      <c r="I1765" s="22">
        <f>(StockData[[#This Row],[Close]]-StockData[[#This Row],[Open]])/StockData[[#This Row],[Open]]</f>
        <v>-3.0674846625766872E-3</v>
      </c>
      <c r="J1765" s="34">
        <f>StockData[[#This Row],[Date]]</f>
        <v>39006</v>
      </c>
    </row>
    <row r="1766" spans="1:10" x14ac:dyDescent="0.3">
      <c r="A1766" s="6">
        <v>39007</v>
      </c>
      <c r="B1766" s="41">
        <v>13000</v>
      </c>
      <c r="C1766" s="41">
        <v>13020</v>
      </c>
      <c r="D1766" s="41">
        <v>12840</v>
      </c>
      <c r="E1766" s="41">
        <v>12940</v>
      </c>
      <c r="F1766" s="7">
        <v>9105000</v>
      </c>
      <c r="G1766" s="19" t="str">
        <f>TEXT(StockData[[#This Row],[Date]],"mmm")</f>
        <v>Oct</v>
      </c>
      <c r="H1766" s="19">
        <f>YEAR(StockData[[#This Row],[Date]])</f>
        <v>2006</v>
      </c>
      <c r="I1766" s="22">
        <f>(StockData[[#This Row],[Close]]-StockData[[#This Row],[Open]])/StockData[[#This Row],[Open]]</f>
        <v>-4.6153846153846158E-3</v>
      </c>
      <c r="J1766" s="34">
        <f>StockData[[#This Row],[Date]]</f>
        <v>39007</v>
      </c>
    </row>
    <row r="1767" spans="1:10" x14ac:dyDescent="0.3">
      <c r="A1767" s="6">
        <v>39008</v>
      </c>
      <c r="B1767" s="41">
        <v>12820</v>
      </c>
      <c r="C1767" s="41">
        <v>12880</v>
      </c>
      <c r="D1767" s="41">
        <v>12720</v>
      </c>
      <c r="E1767" s="41">
        <v>12840</v>
      </c>
      <c r="F1767" s="7">
        <v>13925000</v>
      </c>
      <c r="G1767" s="19" t="str">
        <f>TEXT(StockData[[#This Row],[Date]],"mmm")</f>
        <v>Oct</v>
      </c>
      <c r="H1767" s="19">
        <f>YEAR(StockData[[#This Row],[Date]])</f>
        <v>2006</v>
      </c>
      <c r="I1767" s="22">
        <f>(StockData[[#This Row],[Close]]-StockData[[#This Row],[Open]])/StockData[[#This Row],[Open]]</f>
        <v>1.5600624024960999E-3</v>
      </c>
      <c r="J1767" s="34">
        <f>StockData[[#This Row],[Date]]</f>
        <v>39008</v>
      </c>
    </row>
    <row r="1768" spans="1:10" x14ac:dyDescent="0.3">
      <c r="A1768" s="6">
        <v>39009</v>
      </c>
      <c r="B1768" s="41">
        <v>12900</v>
      </c>
      <c r="C1768" s="41">
        <v>12960</v>
      </c>
      <c r="D1768" s="41">
        <v>12640</v>
      </c>
      <c r="E1768" s="41">
        <v>12720</v>
      </c>
      <c r="F1768" s="7">
        <v>15775000</v>
      </c>
      <c r="G1768" s="19" t="str">
        <f>TEXT(StockData[[#This Row],[Date]],"mmm")</f>
        <v>Oct</v>
      </c>
      <c r="H1768" s="19">
        <f>YEAR(StockData[[#This Row],[Date]])</f>
        <v>2006</v>
      </c>
      <c r="I1768" s="22">
        <f>(StockData[[#This Row],[Close]]-StockData[[#This Row],[Open]])/StockData[[#This Row],[Open]]</f>
        <v>-1.3953488372093023E-2</v>
      </c>
      <c r="J1768" s="34">
        <f>StockData[[#This Row],[Date]]</f>
        <v>39009</v>
      </c>
    </row>
    <row r="1769" spans="1:10" x14ac:dyDescent="0.3">
      <c r="A1769" s="6">
        <v>39010</v>
      </c>
      <c r="B1769" s="41">
        <v>12700</v>
      </c>
      <c r="C1769" s="41">
        <v>12760</v>
      </c>
      <c r="D1769" s="41">
        <v>12580</v>
      </c>
      <c r="E1769" s="41">
        <v>12620</v>
      </c>
      <c r="F1769" s="7">
        <v>22490000</v>
      </c>
      <c r="G1769" s="19" t="str">
        <f>TEXT(StockData[[#This Row],[Date]],"mmm")</f>
        <v>Oct</v>
      </c>
      <c r="H1769" s="19">
        <f>YEAR(StockData[[#This Row],[Date]])</f>
        <v>2006</v>
      </c>
      <c r="I1769" s="22">
        <f>(StockData[[#This Row],[Close]]-StockData[[#This Row],[Open]])/StockData[[#This Row],[Open]]</f>
        <v>-6.2992125984251968E-3</v>
      </c>
      <c r="J1769" s="34">
        <f>StockData[[#This Row],[Date]]</f>
        <v>39010</v>
      </c>
    </row>
    <row r="1770" spans="1:10" x14ac:dyDescent="0.3">
      <c r="A1770" s="6">
        <v>39013</v>
      </c>
      <c r="B1770" s="41">
        <v>12620</v>
      </c>
      <c r="C1770" s="41">
        <v>12620</v>
      </c>
      <c r="D1770" s="41">
        <v>12400</v>
      </c>
      <c r="E1770" s="41">
        <v>12500</v>
      </c>
      <c r="F1770" s="7">
        <v>21010000</v>
      </c>
      <c r="G1770" s="19" t="str">
        <f>TEXT(StockData[[#This Row],[Date]],"mmm")</f>
        <v>Oct</v>
      </c>
      <c r="H1770" s="19">
        <f>YEAR(StockData[[#This Row],[Date]])</f>
        <v>2006</v>
      </c>
      <c r="I1770" s="22">
        <f>(StockData[[#This Row],[Close]]-StockData[[#This Row],[Open]])/StockData[[#This Row],[Open]]</f>
        <v>-9.5087163232963554E-3</v>
      </c>
      <c r="J1770" s="34">
        <f>StockData[[#This Row],[Date]]</f>
        <v>39013</v>
      </c>
    </row>
    <row r="1771" spans="1:10" x14ac:dyDescent="0.3">
      <c r="A1771" s="6">
        <v>39014</v>
      </c>
      <c r="B1771" s="41">
        <v>12600</v>
      </c>
      <c r="C1771" s="41">
        <v>12660</v>
      </c>
      <c r="D1771" s="41">
        <v>12460</v>
      </c>
      <c r="E1771" s="41">
        <v>12520</v>
      </c>
      <c r="F1771" s="7">
        <v>17825000</v>
      </c>
      <c r="G1771" s="19" t="str">
        <f>TEXT(StockData[[#This Row],[Date]],"mmm")</f>
        <v>Oct</v>
      </c>
      <c r="H1771" s="19">
        <f>YEAR(StockData[[#This Row],[Date]])</f>
        <v>2006</v>
      </c>
      <c r="I1771" s="22">
        <f>(StockData[[#This Row],[Close]]-StockData[[#This Row],[Open]])/StockData[[#This Row],[Open]]</f>
        <v>-6.3492063492063492E-3</v>
      </c>
      <c r="J1771" s="34">
        <f>StockData[[#This Row],[Date]]</f>
        <v>39014</v>
      </c>
    </row>
    <row r="1772" spans="1:10" x14ac:dyDescent="0.3">
      <c r="A1772" s="6">
        <v>39015</v>
      </c>
      <c r="B1772" s="41">
        <v>12480</v>
      </c>
      <c r="C1772" s="41">
        <v>12620</v>
      </c>
      <c r="D1772" s="41">
        <v>12420</v>
      </c>
      <c r="E1772" s="41">
        <v>12500</v>
      </c>
      <c r="F1772" s="7">
        <v>16970000</v>
      </c>
      <c r="G1772" s="19" t="str">
        <f>TEXT(StockData[[#This Row],[Date]],"mmm")</f>
        <v>Oct</v>
      </c>
      <c r="H1772" s="19">
        <f>YEAR(StockData[[#This Row],[Date]])</f>
        <v>2006</v>
      </c>
      <c r="I1772" s="22">
        <f>(StockData[[#This Row],[Close]]-StockData[[#This Row],[Open]])/StockData[[#This Row],[Open]]</f>
        <v>1.6025641025641025E-3</v>
      </c>
      <c r="J1772" s="34">
        <f>StockData[[#This Row],[Date]]</f>
        <v>39015</v>
      </c>
    </row>
    <row r="1773" spans="1:10" x14ac:dyDescent="0.3">
      <c r="A1773" s="6">
        <v>39016</v>
      </c>
      <c r="B1773" s="41">
        <v>12540</v>
      </c>
      <c r="C1773" s="41">
        <v>12680</v>
      </c>
      <c r="D1773" s="41">
        <v>12500</v>
      </c>
      <c r="E1773" s="41">
        <v>12580</v>
      </c>
      <c r="F1773" s="7">
        <v>15945000</v>
      </c>
      <c r="G1773" s="19" t="str">
        <f>TEXT(StockData[[#This Row],[Date]],"mmm")</f>
        <v>Oct</v>
      </c>
      <c r="H1773" s="19">
        <f>YEAR(StockData[[#This Row],[Date]])</f>
        <v>2006</v>
      </c>
      <c r="I1773" s="22">
        <f>(StockData[[#This Row],[Close]]-StockData[[#This Row],[Open]])/StockData[[#This Row],[Open]]</f>
        <v>3.189792663476874E-3</v>
      </c>
      <c r="J1773" s="34">
        <f>StockData[[#This Row],[Date]]</f>
        <v>39016</v>
      </c>
    </row>
    <row r="1774" spans="1:10" x14ac:dyDescent="0.3">
      <c r="A1774" s="6">
        <v>39017</v>
      </c>
      <c r="B1774" s="41">
        <v>12580</v>
      </c>
      <c r="C1774" s="41">
        <v>12580</v>
      </c>
      <c r="D1774" s="41">
        <v>12320</v>
      </c>
      <c r="E1774" s="41">
        <v>12400</v>
      </c>
      <c r="F1774" s="7">
        <v>21725000</v>
      </c>
      <c r="G1774" s="19" t="str">
        <f>TEXT(StockData[[#This Row],[Date]],"mmm")</f>
        <v>Oct</v>
      </c>
      <c r="H1774" s="19">
        <f>YEAR(StockData[[#This Row],[Date]])</f>
        <v>2006</v>
      </c>
      <c r="I1774" s="22">
        <f>(StockData[[#This Row],[Close]]-StockData[[#This Row],[Open]])/StockData[[#This Row],[Open]]</f>
        <v>-1.4308426073131956E-2</v>
      </c>
      <c r="J1774" s="34">
        <f>StockData[[#This Row],[Date]]</f>
        <v>39017</v>
      </c>
    </row>
    <row r="1775" spans="1:10" x14ac:dyDescent="0.3">
      <c r="A1775" s="6">
        <v>39020</v>
      </c>
      <c r="B1775" s="41">
        <v>12340</v>
      </c>
      <c r="C1775" s="41">
        <v>12380</v>
      </c>
      <c r="D1775" s="41">
        <v>12140</v>
      </c>
      <c r="E1775" s="41">
        <v>12180</v>
      </c>
      <c r="F1775" s="7">
        <v>19095000</v>
      </c>
      <c r="G1775" s="19" t="str">
        <f>TEXT(StockData[[#This Row],[Date]],"mmm")</f>
        <v>Oct</v>
      </c>
      <c r="H1775" s="19">
        <f>YEAR(StockData[[#This Row],[Date]])</f>
        <v>2006</v>
      </c>
      <c r="I1775" s="22">
        <f>(StockData[[#This Row],[Close]]-StockData[[#This Row],[Open]])/StockData[[#This Row],[Open]]</f>
        <v>-1.2965964343598054E-2</v>
      </c>
      <c r="J1775" s="34">
        <f>StockData[[#This Row],[Date]]</f>
        <v>39020</v>
      </c>
    </row>
    <row r="1776" spans="1:10" x14ac:dyDescent="0.3">
      <c r="A1776" s="6">
        <v>39021</v>
      </c>
      <c r="B1776" s="41">
        <v>12140</v>
      </c>
      <c r="C1776" s="41">
        <v>12320</v>
      </c>
      <c r="D1776" s="41">
        <v>12060</v>
      </c>
      <c r="E1776" s="41">
        <v>12220</v>
      </c>
      <c r="F1776" s="7">
        <v>23305000</v>
      </c>
      <c r="G1776" s="19" t="str">
        <f>TEXT(StockData[[#This Row],[Date]],"mmm")</f>
        <v>Oct</v>
      </c>
      <c r="H1776" s="19">
        <f>YEAR(StockData[[#This Row],[Date]])</f>
        <v>2006</v>
      </c>
      <c r="I1776" s="22">
        <f>(StockData[[#This Row],[Close]]-StockData[[#This Row],[Open]])/StockData[[#This Row],[Open]]</f>
        <v>6.5897858319604614E-3</v>
      </c>
      <c r="J1776" s="34">
        <f>StockData[[#This Row],[Date]]</f>
        <v>39021</v>
      </c>
    </row>
    <row r="1777" spans="1:10" x14ac:dyDescent="0.3">
      <c r="A1777" s="6">
        <v>39022</v>
      </c>
      <c r="B1777" s="41">
        <v>12360</v>
      </c>
      <c r="C1777" s="41">
        <v>12400</v>
      </c>
      <c r="D1777" s="41">
        <v>12260</v>
      </c>
      <c r="E1777" s="41">
        <v>12300</v>
      </c>
      <c r="F1777" s="7">
        <v>13865000</v>
      </c>
      <c r="G1777" s="19" t="str">
        <f>TEXT(StockData[[#This Row],[Date]],"mmm")</f>
        <v>Nov</v>
      </c>
      <c r="H1777" s="19">
        <f>YEAR(StockData[[#This Row],[Date]])</f>
        <v>2006</v>
      </c>
      <c r="I1777" s="22">
        <f>(StockData[[#This Row],[Close]]-StockData[[#This Row],[Open]])/StockData[[#This Row],[Open]]</f>
        <v>-4.8543689320388345E-3</v>
      </c>
      <c r="J1777" s="34">
        <f>StockData[[#This Row],[Date]]</f>
        <v>39022</v>
      </c>
    </row>
    <row r="1778" spans="1:10" x14ac:dyDescent="0.3">
      <c r="A1778" s="6">
        <v>39023</v>
      </c>
      <c r="B1778" s="41">
        <v>12280</v>
      </c>
      <c r="C1778" s="41">
        <v>12380</v>
      </c>
      <c r="D1778" s="41">
        <v>12220</v>
      </c>
      <c r="E1778" s="41">
        <v>12280</v>
      </c>
      <c r="F1778" s="7">
        <v>12795000</v>
      </c>
      <c r="G1778" s="19" t="str">
        <f>TEXT(StockData[[#This Row],[Date]],"mmm")</f>
        <v>Nov</v>
      </c>
      <c r="H1778" s="19">
        <f>YEAR(StockData[[#This Row],[Date]])</f>
        <v>2006</v>
      </c>
      <c r="I1778" s="22">
        <f>(StockData[[#This Row],[Close]]-StockData[[#This Row],[Open]])/StockData[[#This Row],[Open]]</f>
        <v>0</v>
      </c>
      <c r="J1778" s="34">
        <f>StockData[[#This Row],[Date]]</f>
        <v>39023</v>
      </c>
    </row>
    <row r="1779" spans="1:10" x14ac:dyDescent="0.3">
      <c r="A1779" s="6">
        <v>39024</v>
      </c>
      <c r="B1779" s="41">
        <v>12340</v>
      </c>
      <c r="C1779" s="41">
        <v>12400</v>
      </c>
      <c r="D1779" s="41">
        <v>12180</v>
      </c>
      <c r="E1779" s="41">
        <v>12220</v>
      </c>
      <c r="F1779" s="7">
        <v>13230000</v>
      </c>
      <c r="G1779" s="19" t="str">
        <f>TEXT(StockData[[#This Row],[Date]],"mmm")</f>
        <v>Nov</v>
      </c>
      <c r="H1779" s="19">
        <f>YEAR(StockData[[#This Row],[Date]])</f>
        <v>2006</v>
      </c>
      <c r="I1779" s="22">
        <f>(StockData[[#This Row],[Close]]-StockData[[#This Row],[Open]])/StockData[[#This Row],[Open]]</f>
        <v>-9.7244732576985422E-3</v>
      </c>
      <c r="J1779" s="34">
        <f>StockData[[#This Row],[Date]]</f>
        <v>39024</v>
      </c>
    </row>
    <row r="1780" spans="1:10" x14ac:dyDescent="0.3">
      <c r="A1780" s="6">
        <v>39027</v>
      </c>
      <c r="B1780" s="41">
        <v>12180</v>
      </c>
      <c r="C1780" s="41">
        <v>12200</v>
      </c>
      <c r="D1780" s="41">
        <v>11980</v>
      </c>
      <c r="E1780" s="41">
        <v>12100</v>
      </c>
      <c r="F1780" s="7">
        <v>15470000</v>
      </c>
      <c r="G1780" s="19" t="str">
        <f>TEXT(StockData[[#This Row],[Date]],"mmm")</f>
        <v>Nov</v>
      </c>
      <c r="H1780" s="19">
        <f>YEAR(StockData[[#This Row],[Date]])</f>
        <v>2006</v>
      </c>
      <c r="I1780" s="22">
        <f>(StockData[[#This Row],[Close]]-StockData[[#This Row],[Open]])/StockData[[#This Row],[Open]]</f>
        <v>-6.5681444991789817E-3</v>
      </c>
      <c r="J1780" s="34">
        <f>StockData[[#This Row],[Date]]</f>
        <v>39027</v>
      </c>
    </row>
    <row r="1781" spans="1:10" x14ac:dyDescent="0.3">
      <c r="A1781" s="6">
        <v>39028</v>
      </c>
      <c r="B1781" s="41">
        <v>12300</v>
      </c>
      <c r="C1781" s="41">
        <v>12300</v>
      </c>
      <c r="D1781" s="41">
        <v>12100</v>
      </c>
      <c r="E1781" s="41">
        <v>12180</v>
      </c>
      <c r="F1781" s="7">
        <v>17275000</v>
      </c>
      <c r="G1781" s="19" t="str">
        <f>TEXT(StockData[[#This Row],[Date]],"mmm")</f>
        <v>Nov</v>
      </c>
      <c r="H1781" s="19">
        <f>YEAR(StockData[[#This Row],[Date]])</f>
        <v>2006</v>
      </c>
      <c r="I1781" s="22">
        <f>(StockData[[#This Row],[Close]]-StockData[[#This Row],[Open]])/StockData[[#This Row],[Open]]</f>
        <v>-9.7560975609756097E-3</v>
      </c>
      <c r="J1781" s="34">
        <f>StockData[[#This Row],[Date]]</f>
        <v>39028</v>
      </c>
    </row>
    <row r="1782" spans="1:10" x14ac:dyDescent="0.3">
      <c r="A1782" s="6">
        <v>39029</v>
      </c>
      <c r="B1782" s="41">
        <v>12300</v>
      </c>
      <c r="C1782" s="41">
        <v>12420</v>
      </c>
      <c r="D1782" s="41">
        <v>12300</v>
      </c>
      <c r="E1782" s="41">
        <v>12300</v>
      </c>
      <c r="F1782" s="7">
        <v>13460000</v>
      </c>
      <c r="G1782" s="19" t="str">
        <f>TEXT(StockData[[#This Row],[Date]],"mmm")</f>
        <v>Nov</v>
      </c>
      <c r="H1782" s="19">
        <f>YEAR(StockData[[#This Row],[Date]])</f>
        <v>2006</v>
      </c>
      <c r="I1782" s="22">
        <f>(StockData[[#This Row],[Close]]-StockData[[#This Row],[Open]])/StockData[[#This Row],[Open]]</f>
        <v>0</v>
      </c>
      <c r="J1782" s="34">
        <f>StockData[[#This Row],[Date]]</f>
        <v>39029</v>
      </c>
    </row>
    <row r="1783" spans="1:10" x14ac:dyDescent="0.3">
      <c r="A1783" s="6">
        <v>39030</v>
      </c>
      <c r="B1783" s="41">
        <v>12400</v>
      </c>
      <c r="C1783" s="41">
        <v>12620</v>
      </c>
      <c r="D1783" s="41">
        <v>12360</v>
      </c>
      <c r="E1783" s="41">
        <v>12620</v>
      </c>
      <c r="F1783" s="7">
        <v>28135000</v>
      </c>
      <c r="G1783" s="19" t="str">
        <f>TEXT(StockData[[#This Row],[Date]],"mmm")</f>
        <v>Nov</v>
      </c>
      <c r="H1783" s="19">
        <f>YEAR(StockData[[#This Row],[Date]])</f>
        <v>2006</v>
      </c>
      <c r="I1783" s="22">
        <f>(StockData[[#This Row],[Close]]-StockData[[#This Row],[Open]])/StockData[[#This Row],[Open]]</f>
        <v>1.7741935483870968E-2</v>
      </c>
      <c r="J1783" s="34">
        <f>StockData[[#This Row],[Date]]</f>
        <v>39030</v>
      </c>
    </row>
    <row r="1784" spans="1:10" x14ac:dyDescent="0.3">
      <c r="A1784" s="6">
        <v>39031</v>
      </c>
      <c r="B1784" s="41">
        <v>12560</v>
      </c>
      <c r="C1784" s="41">
        <v>12640</v>
      </c>
      <c r="D1784" s="41">
        <v>12520</v>
      </c>
      <c r="E1784" s="41">
        <v>12580</v>
      </c>
      <c r="F1784" s="7">
        <v>12805000</v>
      </c>
      <c r="G1784" s="19" t="str">
        <f>TEXT(StockData[[#This Row],[Date]],"mmm")</f>
        <v>Nov</v>
      </c>
      <c r="H1784" s="19">
        <f>YEAR(StockData[[#This Row],[Date]])</f>
        <v>2006</v>
      </c>
      <c r="I1784" s="22">
        <f>(StockData[[#This Row],[Close]]-StockData[[#This Row],[Open]])/StockData[[#This Row],[Open]]</f>
        <v>1.5923566878980893E-3</v>
      </c>
      <c r="J1784" s="34">
        <f>StockData[[#This Row],[Date]]</f>
        <v>39031</v>
      </c>
    </row>
    <row r="1785" spans="1:10" x14ac:dyDescent="0.3">
      <c r="A1785" s="6">
        <v>39034</v>
      </c>
      <c r="B1785" s="41">
        <v>12720</v>
      </c>
      <c r="C1785" s="41">
        <v>12800</v>
      </c>
      <c r="D1785" s="41">
        <v>12660</v>
      </c>
      <c r="E1785" s="41">
        <v>12780</v>
      </c>
      <c r="F1785" s="7">
        <v>16370000</v>
      </c>
      <c r="G1785" s="19" t="str">
        <f>TEXT(StockData[[#This Row],[Date]],"mmm")</f>
        <v>Nov</v>
      </c>
      <c r="H1785" s="19">
        <f>YEAR(StockData[[#This Row],[Date]])</f>
        <v>2006</v>
      </c>
      <c r="I1785" s="22">
        <f>(StockData[[#This Row],[Close]]-StockData[[#This Row],[Open]])/StockData[[#This Row],[Open]]</f>
        <v>4.7169811320754715E-3</v>
      </c>
      <c r="J1785" s="34">
        <f>StockData[[#This Row],[Date]]</f>
        <v>39034</v>
      </c>
    </row>
    <row r="1786" spans="1:10" x14ac:dyDescent="0.3">
      <c r="A1786" s="6">
        <v>39035</v>
      </c>
      <c r="B1786" s="41">
        <v>12960</v>
      </c>
      <c r="C1786" s="41">
        <v>13000</v>
      </c>
      <c r="D1786" s="41">
        <v>12880</v>
      </c>
      <c r="E1786" s="41">
        <v>12940</v>
      </c>
      <c r="F1786" s="7">
        <v>18605000</v>
      </c>
      <c r="G1786" s="19" t="str">
        <f>TEXT(StockData[[#This Row],[Date]],"mmm")</f>
        <v>Nov</v>
      </c>
      <c r="H1786" s="19">
        <f>YEAR(StockData[[#This Row],[Date]])</f>
        <v>2006</v>
      </c>
      <c r="I1786" s="22">
        <f>(StockData[[#This Row],[Close]]-StockData[[#This Row],[Open]])/StockData[[#This Row],[Open]]</f>
        <v>-1.5432098765432098E-3</v>
      </c>
      <c r="J1786" s="34">
        <f>StockData[[#This Row],[Date]]</f>
        <v>39035</v>
      </c>
    </row>
    <row r="1787" spans="1:10" x14ac:dyDescent="0.3">
      <c r="A1787" s="6">
        <v>39036</v>
      </c>
      <c r="B1787" s="41">
        <v>13100</v>
      </c>
      <c r="C1787" s="41">
        <v>13240</v>
      </c>
      <c r="D1787" s="41">
        <v>13060</v>
      </c>
      <c r="E1787" s="41">
        <v>13240</v>
      </c>
      <c r="F1787" s="7">
        <v>24785000</v>
      </c>
      <c r="G1787" s="19" t="str">
        <f>TEXT(StockData[[#This Row],[Date]],"mmm")</f>
        <v>Nov</v>
      </c>
      <c r="H1787" s="19">
        <f>YEAR(StockData[[#This Row],[Date]])</f>
        <v>2006</v>
      </c>
      <c r="I1787" s="22">
        <f>(StockData[[#This Row],[Close]]-StockData[[#This Row],[Open]])/StockData[[#This Row],[Open]]</f>
        <v>1.0687022900763359E-2</v>
      </c>
      <c r="J1787" s="34">
        <f>StockData[[#This Row],[Date]]</f>
        <v>39036</v>
      </c>
    </row>
    <row r="1788" spans="1:10" x14ac:dyDescent="0.3">
      <c r="A1788" s="6">
        <v>39037</v>
      </c>
      <c r="B1788" s="41">
        <v>13520</v>
      </c>
      <c r="C1788" s="41">
        <v>13520</v>
      </c>
      <c r="D1788" s="41">
        <v>13140</v>
      </c>
      <c r="E1788" s="41">
        <v>13140</v>
      </c>
      <c r="F1788" s="7">
        <v>18055000</v>
      </c>
      <c r="G1788" s="19" t="str">
        <f>TEXT(StockData[[#This Row],[Date]],"mmm")</f>
        <v>Nov</v>
      </c>
      <c r="H1788" s="19">
        <f>YEAR(StockData[[#This Row],[Date]])</f>
        <v>2006</v>
      </c>
      <c r="I1788" s="22">
        <f>(StockData[[#This Row],[Close]]-StockData[[#This Row],[Open]])/StockData[[#This Row],[Open]]</f>
        <v>-2.8106508875739646E-2</v>
      </c>
      <c r="J1788" s="34">
        <f>StockData[[#This Row],[Date]]</f>
        <v>39037</v>
      </c>
    </row>
    <row r="1789" spans="1:10" x14ac:dyDescent="0.3">
      <c r="A1789" s="6">
        <v>39038</v>
      </c>
      <c r="B1789" s="41">
        <v>13160</v>
      </c>
      <c r="C1789" s="41">
        <v>13160</v>
      </c>
      <c r="D1789" s="41">
        <v>13060</v>
      </c>
      <c r="E1789" s="41">
        <v>13080</v>
      </c>
      <c r="F1789" s="7">
        <v>8435000</v>
      </c>
      <c r="G1789" s="19" t="str">
        <f>TEXT(StockData[[#This Row],[Date]],"mmm")</f>
        <v>Nov</v>
      </c>
      <c r="H1789" s="19">
        <f>YEAR(StockData[[#This Row],[Date]])</f>
        <v>2006</v>
      </c>
      <c r="I1789" s="22">
        <f>(StockData[[#This Row],[Close]]-StockData[[#This Row],[Open]])/StockData[[#This Row],[Open]]</f>
        <v>-6.0790273556231003E-3</v>
      </c>
      <c r="J1789" s="34">
        <f>StockData[[#This Row],[Date]]</f>
        <v>39038</v>
      </c>
    </row>
    <row r="1790" spans="1:10" x14ac:dyDescent="0.3">
      <c r="A1790" s="6">
        <v>39041</v>
      </c>
      <c r="B1790" s="41">
        <v>13120</v>
      </c>
      <c r="C1790" s="41">
        <v>13120</v>
      </c>
      <c r="D1790" s="41">
        <v>12940</v>
      </c>
      <c r="E1790" s="41">
        <v>13040</v>
      </c>
      <c r="F1790" s="7">
        <v>14405000</v>
      </c>
      <c r="G1790" s="19" t="str">
        <f>TEXT(StockData[[#This Row],[Date]],"mmm")</f>
        <v>Nov</v>
      </c>
      <c r="H1790" s="19">
        <f>YEAR(StockData[[#This Row],[Date]])</f>
        <v>2006</v>
      </c>
      <c r="I1790" s="22">
        <f>(StockData[[#This Row],[Close]]-StockData[[#This Row],[Open]])/StockData[[#This Row],[Open]]</f>
        <v>-6.0975609756097563E-3</v>
      </c>
      <c r="J1790" s="34">
        <f>StockData[[#This Row],[Date]]</f>
        <v>39041</v>
      </c>
    </row>
    <row r="1791" spans="1:10" x14ac:dyDescent="0.3">
      <c r="A1791" s="6">
        <v>39042</v>
      </c>
      <c r="B1791" s="41">
        <v>13060</v>
      </c>
      <c r="C1791" s="41">
        <v>13120</v>
      </c>
      <c r="D1791" s="41">
        <v>12960</v>
      </c>
      <c r="E1791" s="41">
        <v>13000</v>
      </c>
      <c r="F1791" s="7">
        <v>10465000</v>
      </c>
      <c r="G1791" s="19" t="str">
        <f>TEXT(StockData[[#This Row],[Date]],"mmm")</f>
        <v>Nov</v>
      </c>
      <c r="H1791" s="19">
        <f>YEAR(StockData[[#This Row],[Date]])</f>
        <v>2006</v>
      </c>
      <c r="I1791" s="22">
        <f>(StockData[[#This Row],[Close]]-StockData[[#This Row],[Open]])/StockData[[#This Row],[Open]]</f>
        <v>-4.5941807044410417E-3</v>
      </c>
      <c r="J1791" s="34">
        <f>StockData[[#This Row],[Date]]</f>
        <v>39042</v>
      </c>
    </row>
    <row r="1792" spans="1:10" x14ac:dyDescent="0.3">
      <c r="A1792" s="6">
        <v>39043</v>
      </c>
      <c r="B1792" s="41">
        <v>12940</v>
      </c>
      <c r="C1792" s="41">
        <v>13200</v>
      </c>
      <c r="D1792" s="41">
        <v>12940</v>
      </c>
      <c r="E1792" s="41">
        <v>13200</v>
      </c>
      <c r="F1792" s="7">
        <v>12075000</v>
      </c>
      <c r="G1792" s="19" t="str">
        <f>TEXT(StockData[[#This Row],[Date]],"mmm")</f>
        <v>Nov</v>
      </c>
      <c r="H1792" s="19">
        <f>YEAR(StockData[[#This Row],[Date]])</f>
        <v>2006</v>
      </c>
      <c r="I1792" s="22">
        <f>(StockData[[#This Row],[Close]]-StockData[[#This Row],[Open]])/StockData[[#This Row],[Open]]</f>
        <v>2.009273570324575E-2</v>
      </c>
      <c r="J1792" s="34">
        <f>StockData[[#This Row],[Date]]</f>
        <v>39043</v>
      </c>
    </row>
    <row r="1793" spans="1:10" x14ac:dyDescent="0.3">
      <c r="A1793" s="6">
        <v>39044</v>
      </c>
      <c r="B1793" s="41">
        <v>13260</v>
      </c>
      <c r="C1793" s="41">
        <v>13300</v>
      </c>
      <c r="D1793" s="41">
        <v>13020</v>
      </c>
      <c r="E1793" s="41">
        <v>13080</v>
      </c>
      <c r="F1793" s="7">
        <v>12190000</v>
      </c>
      <c r="G1793" s="19" t="str">
        <f>TEXT(StockData[[#This Row],[Date]],"mmm")</f>
        <v>Nov</v>
      </c>
      <c r="H1793" s="19">
        <f>YEAR(StockData[[#This Row],[Date]])</f>
        <v>2006</v>
      </c>
      <c r="I1793" s="22">
        <f>(StockData[[#This Row],[Close]]-StockData[[#This Row],[Open]])/StockData[[#This Row],[Open]]</f>
        <v>-1.3574660633484163E-2</v>
      </c>
      <c r="J1793" s="34">
        <f>StockData[[#This Row],[Date]]</f>
        <v>39044</v>
      </c>
    </row>
    <row r="1794" spans="1:10" x14ac:dyDescent="0.3">
      <c r="A1794" s="6">
        <v>39045</v>
      </c>
      <c r="B1794" s="41">
        <v>13080</v>
      </c>
      <c r="C1794" s="41">
        <v>13120</v>
      </c>
      <c r="D1794" s="41">
        <v>12920</v>
      </c>
      <c r="E1794" s="41">
        <v>13040</v>
      </c>
      <c r="F1794" s="7">
        <v>9030000</v>
      </c>
      <c r="G1794" s="19" t="str">
        <f>TEXT(StockData[[#This Row],[Date]],"mmm")</f>
        <v>Nov</v>
      </c>
      <c r="H1794" s="19">
        <f>YEAR(StockData[[#This Row],[Date]])</f>
        <v>2006</v>
      </c>
      <c r="I1794" s="22">
        <f>(StockData[[#This Row],[Close]]-StockData[[#This Row],[Open]])/StockData[[#This Row],[Open]]</f>
        <v>-3.0581039755351682E-3</v>
      </c>
      <c r="J1794" s="34">
        <f>StockData[[#This Row],[Date]]</f>
        <v>39045</v>
      </c>
    </row>
    <row r="1795" spans="1:10" x14ac:dyDescent="0.3">
      <c r="A1795" s="6">
        <v>39048</v>
      </c>
      <c r="B1795" s="41">
        <v>12940</v>
      </c>
      <c r="C1795" s="41">
        <v>13000</v>
      </c>
      <c r="D1795" s="41">
        <v>12780</v>
      </c>
      <c r="E1795" s="41">
        <v>12840</v>
      </c>
      <c r="F1795" s="7">
        <v>15470000</v>
      </c>
      <c r="G1795" s="19" t="str">
        <f>TEXT(StockData[[#This Row],[Date]],"mmm")</f>
        <v>Nov</v>
      </c>
      <c r="H1795" s="19">
        <f>YEAR(StockData[[#This Row],[Date]])</f>
        <v>2006</v>
      </c>
      <c r="I1795" s="22">
        <f>(StockData[[#This Row],[Close]]-StockData[[#This Row],[Open]])/StockData[[#This Row],[Open]]</f>
        <v>-7.7279752704791345E-3</v>
      </c>
      <c r="J1795" s="34">
        <f>StockData[[#This Row],[Date]]</f>
        <v>39048</v>
      </c>
    </row>
    <row r="1796" spans="1:10" x14ac:dyDescent="0.3">
      <c r="A1796" s="6">
        <v>39049</v>
      </c>
      <c r="B1796" s="41">
        <v>12620</v>
      </c>
      <c r="C1796" s="41">
        <v>12740</v>
      </c>
      <c r="D1796" s="41">
        <v>12600</v>
      </c>
      <c r="E1796" s="41">
        <v>12600</v>
      </c>
      <c r="F1796" s="7">
        <v>15875000</v>
      </c>
      <c r="G1796" s="19" t="str">
        <f>TEXT(StockData[[#This Row],[Date]],"mmm")</f>
        <v>Nov</v>
      </c>
      <c r="H1796" s="19">
        <f>YEAR(StockData[[#This Row],[Date]])</f>
        <v>2006</v>
      </c>
      <c r="I1796" s="22">
        <f>(StockData[[#This Row],[Close]]-StockData[[#This Row],[Open]])/StockData[[#This Row],[Open]]</f>
        <v>-1.5847860538827259E-3</v>
      </c>
      <c r="J1796" s="34">
        <f>StockData[[#This Row],[Date]]</f>
        <v>39049</v>
      </c>
    </row>
    <row r="1797" spans="1:10" x14ac:dyDescent="0.3">
      <c r="A1797" s="6">
        <v>39050</v>
      </c>
      <c r="B1797" s="41">
        <v>12560</v>
      </c>
      <c r="C1797" s="41">
        <v>12740</v>
      </c>
      <c r="D1797" s="41">
        <v>12560</v>
      </c>
      <c r="E1797" s="41">
        <v>12580</v>
      </c>
      <c r="F1797" s="7">
        <v>16910000</v>
      </c>
      <c r="G1797" s="19" t="str">
        <f>TEXT(StockData[[#This Row],[Date]],"mmm")</f>
        <v>Nov</v>
      </c>
      <c r="H1797" s="19">
        <f>YEAR(StockData[[#This Row],[Date]])</f>
        <v>2006</v>
      </c>
      <c r="I1797" s="22">
        <f>(StockData[[#This Row],[Close]]-StockData[[#This Row],[Open]])/StockData[[#This Row],[Open]]</f>
        <v>1.5923566878980893E-3</v>
      </c>
      <c r="J1797" s="34">
        <f>StockData[[#This Row],[Date]]</f>
        <v>39050</v>
      </c>
    </row>
    <row r="1798" spans="1:10" x14ac:dyDescent="0.3">
      <c r="A1798" s="6">
        <v>39051</v>
      </c>
      <c r="B1798" s="41">
        <v>12720</v>
      </c>
      <c r="C1798" s="41">
        <v>12880</v>
      </c>
      <c r="D1798" s="41">
        <v>12700</v>
      </c>
      <c r="E1798" s="41">
        <v>12760</v>
      </c>
      <c r="F1798" s="7">
        <v>15920000</v>
      </c>
      <c r="G1798" s="19" t="str">
        <f>TEXT(StockData[[#This Row],[Date]],"mmm")</f>
        <v>Nov</v>
      </c>
      <c r="H1798" s="19">
        <f>YEAR(StockData[[#This Row],[Date]])</f>
        <v>2006</v>
      </c>
      <c r="I1798" s="22">
        <f>(StockData[[#This Row],[Close]]-StockData[[#This Row],[Open]])/StockData[[#This Row],[Open]]</f>
        <v>3.1446540880503146E-3</v>
      </c>
      <c r="J1798" s="34">
        <f>StockData[[#This Row],[Date]]</f>
        <v>39051</v>
      </c>
    </row>
    <row r="1799" spans="1:10" x14ac:dyDescent="0.3">
      <c r="A1799" s="6">
        <v>39052</v>
      </c>
      <c r="B1799" s="41">
        <v>12800</v>
      </c>
      <c r="C1799" s="41">
        <v>12900</v>
      </c>
      <c r="D1799" s="41">
        <v>12780</v>
      </c>
      <c r="E1799" s="41">
        <v>12800</v>
      </c>
      <c r="F1799" s="7">
        <v>8180000</v>
      </c>
      <c r="G1799" s="19" t="str">
        <f>TEXT(StockData[[#This Row],[Date]],"mmm")</f>
        <v>Dec</v>
      </c>
      <c r="H1799" s="19">
        <f>YEAR(StockData[[#This Row],[Date]])</f>
        <v>2006</v>
      </c>
      <c r="I1799" s="22">
        <f>(StockData[[#This Row],[Close]]-StockData[[#This Row],[Open]])/StockData[[#This Row],[Open]]</f>
        <v>0</v>
      </c>
      <c r="J1799" s="34">
        <f>StockData[[#This Row],[Date]]</f>
        <v>39052</v>
      </c>
    </row>
    <row r="1800" spans="1:10" x14ac:dyDescent="0.3">
      <c r="A1800" s="6">
        <v>39055</v>
      </c>
      <c r="B1800" s="41">
        <v>12860</v>
      </c>
      <c r="C1800" s="41">
        <v>12920</v>
      </c>
      <c r="D1800" s="41">
        <v>12740</v>
      </c>
      <c r="E1800" s="41">
        <v>12820</v>
      </c>
      <c r="F1800" s="7">
        <v>9770000</v>
      </c>
      <c r="G1800" s="19" t="str">
        <f>TEXT(StockData[[#This Row],[Date]],"mmm")</f>
        <v>Dec</v>
      </c>
      <c r="H1800" s="19">
        <f>YEAR(StockData[[#This Row],[Date]])</f>
        <v>2006</v>
      </c>
      <c r="I1800" s="22">
        <f>(StockData[[#This Row],[Close]]-StockData[[#This Row],[Open]])/StockData[[#This Row],[Open]]</f>
        <v>-3.1104199066874028E-3</v>
      </c>
      <c r="J1800" s="34">
        <f>StockData[[#This Row],[Date]]</f>
        <v>39055</v>
      </c>
    </row>
    <row r="1801" spans="1:10" x14ac:dyDescent="0.3">
      <c r="A1801" s="6">
        <v>39056</v>
      </c>
      <c r="B1801" s="41">
        <v>12960</v>
      </c>
      <c r="C1801" s="41">
        <v>13020</v>
      </c>
      <c r="D1801" s="41">
        <v>12760</v>
      </c>
      <c r="E1801" s="41">
        <v>12760</v>
      </c>
      <c r="F1801" s="7">
        <v>17065000</v>
      </c>
      <c r="G1801" s="19" t="str">
        <f>TEXT(StockData[[#This Row],[Date]],"mmm")</f>
        <v>Dec</v>
      </c>
      <c r="H1801" s="19">
        <f>YEAR(StockData[[#This Row],[Date]])</f>
        <v>2006</v>
      </c>
      <c r="I1801" s="22">
        <f>(StockData[[#This Row],[Close]]-StockData[[#This Row],[Open]])/StockData[[#This Row],[Open]]</f>
        <v>-1.5432098765432098E-2</v>
      </c>
      <c r="J1801" s="34">
        <f>StockData[[#This Row],[Date]]</f>
        <v>39056</v>
      </c>
    </row>
    <row r="1802" spans="1:10" x14ac:dyDescent="0.3">
      <c r="A1802" s="6">
        <v>39057</v>
      </c>
      <c r="B1802" s="41">
        <v>12760</v>
      </c>
      <c r="C1802" s="41">
        <v>12800</v>
      </c>
      <c r="D1802" s="41">
        <v>12580</v>
      </c>
      <c r="E1802" s="41">
        <v>12700</v>
      </c>
      <c r="F1802" s="7">
        <v>13120000</v>
      </c>
      <c r="G1802" s="19" t="str">
        <f>TEXT(StockData[[#This Row],[Date]],"mmm")</f>
        <v>Dec</v>
      </c>
      <c r="H1802" s="19">
        <f>YEAR(StockData[[#This Row],[Date]])</f>
        <v>2006</v>
      </c>
      <c r="I1802" s="22">
        <f>(StockData[[#This Row],[Close]]-StockData[[#This Row],[Open]])/StockData[[#This Row],[Open]]</f>
        <v>-4.7021943573667714E-3</v>
      </c>
      <c r="J1802" s="34">
        <f>StockData[[#This Row],[Date]]</f>
        <v>39057</v>
      </c>
    </row>
    <row r="1803" spans="1:10" x14ac:dyDescent="0.3">
      <c r="A1803" s="6">
        <v>39058</v>
      </c>
      <c r="B1803" s="41">
        <v>12580</v>
      </c>
      <c r="C1803" s="41">
        <v>12700</v>
      </c>
      <c r="D1803" s="41">
        <v>12500</v>
      </c>
      <c r="E1803" s="41">
        <v>12520</v>
      </c>
      <c r="F1803" s="7">
        <v>14380000</v>
      </c>
      <c r="G1803" s="19" t="str">
        <f>TEXT(StockData[[#This Row],[Date]],"mmm")</f>
        <v>Dec</v>
      </c>
      <c r="H1803" s="19">
        <f>YEAR(StockData[[#This Row],[Date]])</f>
        <v>2006</v>
      </c>
      <c r="I1803" s="22">
        <f>(StockData[[#This Row],[Close]]-StockData[[#This Row],[Open]])/StockData[[#This Row],[Open]]</f>
        <v>-4.7694753577106515E-3</v>
      </c>
      <c r="J1803" s="34">
        <f>StockData[[#This Row],[Date]]</f>
        <v>39058</v>
      </c>
    </row>
    <row r="1804" spans="1:10" x14ac:dyDescent="0.3">
      <c r="A1804" s="6">
        <v>39059</v>
      </c>
      <c r="B1804" s="41">
        <v>12340</v>
      </c>
      <c r="C1804" s="41">
        <v>12360</v>
      </c>
      <c r="D1804" s="41">
        <v>12160</v>
      </c>
      <c r="E1804" s="41">
        <v>12220</v>
      </c>
      <c r="F1804" s="7">
        <v>25340000</v>
      </c>
      <c r="G1804" s="19" t="str">
        <f>TEXT(StockData[[#This Row],[Date]],"mmm")</f>
        <v>Dec</v>
      </c>
      <c r="H1804" s="19">
        <f>YEAR(StockData[[#This Row],[Date]])</f>
        <v>2006</v>
      </c>
      <c r="I1804" s="22">
        <f>(StockData[[#This Row],[Close]]-StockData[[#This Row],[Open]])/StockData[[#This Row],[Open]]</f>
        <v>-9.7244732576985422E-3</v>
      </c>
      <c r="J1804" s="34">
        <f>StockData[[#This Row],[Date]]</f>
        <v>39059</v>
      </c>
    </row>
    <row r="1805" spans="1:10" x14ac:dyDescent="0.3">
      <c r="A1805" s="6">
        <v>39062</v>
      </c>
      <c r="B1805" s="41">
        <v>12200</v>
      </c>
      <c r="C1805" s="41">
        <v>12240</v>
      </c>
      <c r="D1805" s="41">
        <v>12040</v>
      </c>
      <c r="E1805" s="41">
        <v>12080</v>
      </c>
      <c r="F1805" s="7">
        <v>21515000</v>
      </c>
      <c r="G1805" s="19" t="str">
        <f>TEXT(StockData[[#This Row],[Date]],"mmm")</f>
        <v>Dec</v>
      </c>
      <c r="H1805" s="19">
        <f>YEAR(StockData[[#This Row],[Date]])</f>
        <v>2006</v>
      </c>
      <c r="I1805" s="22">
        <f>(StockData[[#This Row],[Close]]-StockData[[#This Row],[Open]])/StockData[[#This Row],[Open]]</f>
        <v>-9.8360655737704927E-3</v>
      </c>
      <c r="J1805" s="34">
        <f>StockData[[#This Row],[Date]]</f>
        <v>39062</v>
      </c>
    </row>
    <row r="1806" spans="1:10" x14ac:dyDescent="0.3">
      <c r="A1806" s="6">
        <v>39063</v>
      </c>
      <c r="B1806" s="41">
        <v>12120</v>
      </c>
      <c r="C1806" s="41">
        <v>12200</v>
      </c>
      <c r="D1806" s="41">
        <v>11980</v>
      </c>
      <c r="E1806" s="41">
        <v>12000</v>
      </c>
      <c r="F1806" s="7">
        <v>16235000</v>
      </c>
      <c r="G1806" s="19" t="str">
        <f>TEXT(StockData[[#This Row],[Date]],"mmm")</f>
        <v>Dec</v>
      </c>
      <c r="H1806" s="19">
        <f>YEAR(StockData[[#This Row],[Date]])</f>
        <v>2006</v>
      </c>
      <c r="I1806" s="22">
        <f>(StockData[[#This Row],[Close]]-StockData[[#This Row],[Open]])/StockData[[#This Row],[Open]]</f>
        <v>-9.9009900990099011E-3</v>
      </c>
      <c r="J1806" s="34">
        <f>StockData[[#This Row],[Date]]</f>
        <v>39063</v>
      </c>
    </row>
    <row r="1807" spans="1:10" x14ac:dyDescent="0.3">
      <c r="A1807" s="6">
        <v>39064</v>
      </c>
      <c r="B1807" s="41">
        <v>12000</v>
      </c>
      <c r="C1807" s="41">
        <v>12180</v>
      </c>
      <c r="D1807" s="41">
        <v>12000</v>
      </c>
      <c r="E1807" s="41">
        <v>12040</v>
      </c>
      <c r="F1807" s="7">
        <v>17025000</v>
      </c>
      <c r="G1807" s="19" t="str">
        <f>TEXT(StockData[[#This Row],[Date]],"mmm")</f>
        <v>Dec</v>
      </c>
      <c r="H1807" s="19">
        <f>YEAR(StockData[[#This Row],[Date]])</f>
        <v>2006</v>
      </c>
      <c r="I1807" s="22">
        <f>(StockData[[#This Row],[Close]]-StockData[[#This Row],[Open]])/StockData[[#This Row],[Open]]</f>
        <v>3.3333333333333335E-3</v>
      </c>
      <c r="J1807" s="34">
        <f>StockData[[#This Row],[Date]]</f>
        <v>39064</v>
      </c>
    </row>
    <row r="1808" spans="1:10" x14ac:dyDescent="0.3">
      <c r="A1808" s="6">
        <v>39065</v>
      </c>
      <c r="B1808" s="41">
        <v>12060</v>
      </c>
      <c r="C1808" s="41">
        <v>12280</v>
      </c>
      <c r="D1808" s="41">
        <v>12000</v>
      </c>
      <c r="E1808" s="41">
        <v>12280</v>
      </c>
      <c r="F1808" s="7">
        <v>42555000</v>
      </c>
      <c r="G1808" s="19" t="str">
        <f>TEXT(StockData[[#This Row],[Date]],"mmm")</f>
        <v>Dec</v>
      </c>
      <c r="H1808" s="19">
        <f>YEAR(StockData[[#This Row],[Date]])</f>
        <v>2006</v>
      </c>
      <c r="I1808" s="22">
        <f>(StockData[[#This Row],[Close]]-StockData[[#This Row],[Open]])/StockData[[#This Row],[Open]]</f>
        <v>1.824212271973466E-2</v>
      </c>
      <c r="J1808" s="34">
        <f>StockData[[#This Row],[Date]]</f>
        <v>39065</v>
      </c>
    </row>
    <row r="1809" spans="1:10" x14ac:dyDescent="0.3">
      <c r="A1809" s="6">
        <v>39066</v>
      </c>
      <c r="B1809" s="41">
        <v>12280</v>
      </c>
      <c r="C1809" s="41">
        <v>12300</v>
      </c>
      <c r="D1809" s="41">
        <v>12140</v>
      </c>
      <c r="E1809" s="41">
        <v>12160</v>
      </c>
      <c r="F1809" s="7">
        <v>22710000</v>
      </c>
      <c r="G1809" s="19" t="str">
        <f>TEXT(StockData[[#This Row],[Date]],"mmm")</f>
        <v>Dec</v>
      </c>
      <c r="H1809" s="19">
        <f>YEAR(StockData[[#This Row],[Date]])</f>
        <v>2006</v>
      </c>
      <c r="I1809" s="22">
        <f>(StockData[[#This Row],[Close]]-StockData[[#This Row],[Open]])/StockData[[#This Row],[Open]]</f>
        <v>-9.7719869706840382E-3</v>
      </c>
      <c r="J1809" s="34">
        <f>StockData[[#This Row],[Date]]</f>
        <v>39066</v>
      </c>
    </row>
    <row r="1810" spans="1:10" x14ac:dyDescent="0.3">
      <c r="A1810" s="6">
        <v>39069</v>
      </c>
      <c r="B1810" s="41">
        <v>12200</v>
      </c>
      <c r="C1810" s="41">
        <v>12300</v>
      </c>
      <c r="D1810" s="41">
        <v>12160</v>
      </c>
      <c r="E1810" s="41">
        <v>12200</v>
      </c>
      <c r="F1810" s="7">
        <v>19205000</v>
      </c>
      <c r="G1810" s="19" t="str">
        <f>TEXT(StockData[[#This Row],[Date]],"mmm")</f>
        <v>Dec</v>
      </c>
      <c r="H1810" s="19">
        <f>YEAR(StockData[[#This Row],[Date]])</f>
        <v>2006</v>
      </c>
      <c r="I1810" s="22">
        <f>(StockData[[#This Row],[Close]]-StockData[[#This Row],[Open]])/StockData[[#This Row],[Open]]</f>
        <v>0</v>
      </c>
      <c r="J1810" s="34">
        <f>StockData[[#This Row],[Date]]</f>
        <v>39069</v>
      </c>
    </row>
    <row r="1811" spans="1:10" x14ac:dyDescent="0.3">
      <c r="A1811" s="6">
        <v>39070</v>
      </c>
      <c r="B1811" s="41">
        <v>12200</v>
      </c>
      <c r="C1811" s="41">
        <v>12280</v>
      </c>
      <c r="D1811" s="41">
        <v>12160</v>
      </c>
      <c r="E1811" s="41">
        <v>12200</v>
      </c>
      <c r="F1811" s="7">
        <v>13995000</v>
      </c>
      <c r="G1811" s="19" t="str">
        <f>TEXT(StockData[[#This Row],[Date]],"mmm")</f>
        <v>Dec</v>
      </c>
      <c r="H1811" s="19">
        <f>YEAR(StockData[[#This Row],[Date]])</f>
        <v>2006</v>
      </c>
      <c r="I1811" s="22">
        <f>(StockData[[#This Row],[Close]]-StockData[[#This Row],[Open]])/StockData[[#This Row],[Open]]</f>
        <v>0</v>
      </c>
      <c r="J1811" s="34">
        <f>StockData[[#This Row],[Date]]</f>
        <v>39070</v>
      </c>
    </row>
    <row r="1812" spans="1:10" x14ac:dyDescent="0.3">
      <c r="A1812" s="6">
        <v>39071</v>
      </c>
      <c r="B1812" s="41">
        <v>12180</v>
      </c>
      <c r="C1812" s="41">
        <v>12400</v>
      </c>
      <c r="D1812" s="41">
        <v>12180</v>
      </c>
      <c r="E1812" s="41">
        <v>12320</v>
      </c>
      <c r="F1812" s="7">
        <v>20815000</v>
      </c>
      <c r="G1812" s="19" t="str">
        <f>TEXT(StockData[[#This Row],[Date]],"mmm")</f>
        <v>Dec</v>
      </c>
      <c r="H1812" s="19">
        <f>YEAR(StockData[[#This Row],[Date]])</f>
        <v>2006</v>
      </c>
      <c r="I1812" s="22">
        <f>(StockData[[#This Row],[Close]]-StockData[[#This Row],[Open]])/StockData[[#This Row],[Open]]</f>
        <v>1.1494252873563218E-2</v>
      </c>
      <c r="J1812" s="34">
        <f>StockData[[#This Row],[Date]]</f>
        <v>39071</v>
      </c>
    </row>
    <row r="1813" spans="1:10" x14ac:dyDescent="0.3">
      <c r="A1813" s="6">
        <v>39072</v>
      </c>
      <c r="B1813" s="41">
        <v>12380</v>
      </c>
      <c r="C1813" s="41">
        <v>12400</v>
      </c>
      <c r="D1813" s="41">
        <v>12260</v>
      </c>
      <c r="E1813" s="41">
        <v>12300</v>
      </c>
      <c r="F1813" s="7">
        <v>15865000</v>
      </c>
      <c r="G1813" s="19" t="str">
        <f>TEXT(StockData[[#This Row],[Date]],"mmm")</f>
        <v>Dec</v>
      </c>
      <c r="H1813" s="19">
        <f>YEAR(StockData[[#This Row],[Date]])</f>
        <v>2006</v>
      </c>
      <c r="I1813" s="22">
        <f>(StockData[[#This Row],[Close]]-StockData[[#This Row],[Open]])/StockData[[#This Row],[Open]]</f>
        <v>-6.462035541195477E-3</v>
      </c>
      <c r="J1813" s="34">
        <f>StockData[[#This Row],[Date]]</f>
        <v>39072</v>
      </c>
    </row>
    <row r="1814" spans="1:10" x14ac:dyDescent="0.3">
      <c r="A1814" s="6">
        <v>39073</v>
      </c>
      <c r="B1814" s="41">
        <v>12240</v>
      </c>
      <c r="C1814" s="41">
        <v>12280</v>
      </c>
      <c r="D1814" s="41">
        <v>12160</v>
      </c>
      <c r="E1814" s="41">
        <v>12200</v>
      </c>
      <c r="F1814" s="7">
        <v>17120000</v>
      </c>
      <c r="G1814" s="19" t="str">
        <f>TEXT(StockData[[#This Row],[Date]],"mmm")</f>
        <v>Dec</v>
      </c>
      <c r="H1814" s="19">
        <f>YEAR(StockData[[#This Row],[Date]])</f>
        <v>2006</v>
      </c>
      <c r="I1814" s="22">
        <f>(StockData[[#This Row],[Close]]-StockData[[#This Row],[Open]])/StockData[[#This Row],[Open]]</f>
        <v>-3.2679738562091504E-3</v>
      </c>
      <c r="J1814" s="34">
        <f>StockData[[#This Row],[Date]]</f>
        <v>39073</v>
      </c>
    </row>
    <row r="1815" spans="1:10" x14ac:dyDescent="0.3">
      <c r="A1815" s="6">
        <v>39076</v>
      </c>
      <c r="B1815" s="41">
        <v>12200</v>
      </c>
      <c r="C1815" s="41">
        <v>12200</v>
      </c>
      <c r="D1815" s="41">
        <v>12200</v>
      </c>
      <c r="E1815" s="41">
        <v>12200</v>
      </c>
      <c r="F1815" s="7">
        <v>0</v>
      </c>
      <c r="G1815" s="19" t="str">
        <f>TEXT(StockData[[#This Row],[Date]],"mmm")</f>
        <v>Dec</v>
      </c>
      <c r="H1815" s="19">
        <f>YEAR(StockData[[#This Row],[Date]])</f>
        <v>2006</v>
      </c>
      <c r="I1815" s="22">
        <f>(StockData[[#This Row],[Close]]-StockData[[#This Row],[Open]])/StockData[[#This Row],[Open]]</f>
        <v>0</v>
      </c>
      <c r="J1815" s="34">
        <f>StockData[[#This Row],[Date]]</f>
        <v>39076</v>
      </c>
    </row>
    <row r="1816" spans="1:10" x14ac:dyDescent="0.3">
      <c r="A1816" s="6">
        <v>39077</v>
      </c>
      <c r="B1816" s="41">
        <v>12180</v>
      </c>
      <c r="C1816" s="41">
        <v>12220</v>
      </c>
      <c r="D1816" s="41">
        <v>12040</v>
      </c>
      <c r="E1816" s="41">
        <v>12120</v>
      </c>
      <c r="F1816" s="7">
        <v>15195000</v>
      </c>
      <c r="G1816" s="19" t="str">
        <f>TEXT(StockData[[#This Row],[Date]],"mmm")</f>
        <v>Dec</v>
      </c>
      <c r="H1816" s="19">
        <f>YEAR(StockData[[#This Row],[Date]])</f>
        <v>2006</v>
      </c>
      <c r="I1816" s="22">
        <f>(StockData[[#This Row],[Close]]-StockData[[#This Row],[Open]])/StockData[[#This Row],[Open]]</f>
        <v>-4.9261083743842365E-3</v>
      </c>
      <c r="J1816" s="34">
        <f>StockData[[#This Row],[Date]]</f>
        <v>39077</v>
      </c>
    </row>
    <row r="1817" spans="1:10" x14ac:dyDescent="0.3">
      <c r="A1817" s="6">
        <v>39078</v>
      </c>
      <c r="B1817" s="41">
        <v>12220</v>
      </c>
      <c r="C1817" s="41">
        <v>12280</v>
      </c>
      <c r="D1817" s="41">
        <v>12080</v>
      </c>
      <c r="E1817" s="41">
        <v>12240</v>
      </c>
      <c r="F1817" s="7">
        <v>4835000</v>
      </c>
      <c r="G1817" s="19" t="str">
        <f>TEXT(StockData[[#This Row],[Date]],"mmm")</f>
        <v>Dec</v>
      </c>
      <c r="H1817" s="19">
        <f>YEAR(StockData[[#This Row],[Date]])</f>
        <v>2006</v>
      </c>
      <c r="I1817" s="22">
        <f>(StockData[[#This Row],[Close]]-StockData[[#This Row],[Open]])/StockData[[#This Row],[Open]]</f>
        <v>1.6366612111292963E-3</v>
      </c>
      <c r="J1817" s="34">
        <f>StockData[[#This Row],[Date]]</f>
        <v>39078</v>
      </c>
    </row>
    <row r="1818" spans="1:10" x14ac:dyDescent="0.3">
      <c r="A1818" s="6">
        <v>39079</v>
      </c>
      <c r="B1818" s="41">
        <v>12320</v>
      </c>
      <c r="C1818" s="41">
        <v>12380</v>
      </c>
      <c r="D1818" s="41">
        <v>12200</v>
      </c>
      <c r="E1818" s="41">
        <v>12260</v>
      </c>
      <c r="F1818" s="7">
        <v>10835000</v>
      </c>
      <c r="G1818" s="19" t="str">
        <f>TEXT(StockData[[#This Row],[Date]],"mmm")</f>
        <v>Dec</v>
      </c>
      <c r="H1818" s="19">
        <f>YEAR(StockData[[#This Row],[Date]])</f>
        <v>2006</v>
      </c>
      <c r="I1818" s="22">
        <f>(StockData[[#This Row],[Close]]-StockData[[#This Row],[Open]])/StockData[[#This Row],[Open]]</f>
        <v>-4.87012987012987E-3</v>
      </c>
      <c r="J1818" s="34">
        <f>StockData[[#This Row],[Date]]</f>
        <v>39079</v>
      </c>
    </row>
    <row r="1819" spans="1:10" x14ac:dyDescent="0.3">
      <c r="A1819" s="6">
        <v>39080</v>
      </c>
      <c r="B1819" s="41">
        <v>12260</v>
      </c>
      <c r="C1819" s="41">
        <v>12260</v>
      </c>
      <c r="D1819" s="41">
        <v>12260</v>
      </c>
      <c r="E1819" s="41">
        <v>12260</v>
      </c>
      <c r="F1819" s="7">
        <v>0</v>
      </c>
      <c r="G1819" s="19" t="str">
        <f>TEXT(StockData[[#This Row],[Date]],"mmm")</f>
        <v>Dec</v>
      </c>
      <c r="H1819" s="19">
        <f>YEAR(StockData[[#This Row],[Date]])</f>
        <v>2006</v>
      </c>
      <c r="I1819" s="22">
        <f>(StockData[[#This Row],[Close]]-StockData[[#This Row],[Open]])/StockData[[#This Row],[Open]]</f>
        <v>0</v>
      </c>
      <c r="J1819" s="34">
        <f>StockData[[#This Row],[Date]]</f>
        <v>39080</v>
      </c>
    </row>
    <row r="1820" spans="1:10" x14ac:dyDescent="0.3">
      <c r="A1820" s="6">
        <v>39083</v>
      </c>
      <c r="B1820" s="41">
        <v>12260</v>
      </c>
      <c r="C1820" s="41">
        <v>12260</v>
      </c>
      <c r="D1820" s="41">
        <v>12260</v>
      </c>
      <c r="E1820" s="41">
        <v>12260</v>
      </c>
      <c r="F1820" s="7">
        <v>0</v>
      </c>
      <c r="G1820" s="19" t="str">
        <f>TEXT(StockData[[#This Row],[Date]],"mmm")</f>
        <v>Jan</v>
      </c>
      <c r="H1820" s="19">
        <f>YEAR(StockData[[#This Row],[Date]])</f>
        <v>2007</v>
      </c>
      <c r="I1820" s="22">
        <f>(StockData[[#This Row],[Close]]-StockData[[#This Row],[Open]])/StockData[[#This Row],[Open]]</f>
        <v>0</v>
      </c>
      <c r="J1820" s="34">
        <f>StockData[[#This Row],[Date]]</f>
        <v>39083</v>
      </c>
    </row>
    <row r="1821" spans="1:10" x14ac:dyDescent="0.3">
      <c r="A1821" s="6">
        <v>39084</v>
      </c>
      <c r="B1821" s="41">
        <v>12400</v>
      </c>
      <c r="C1821" s="41">
        <v>12540</v>
      </c>
      <c r="D1821" s="41">
        <v>12320</v>
      </c>
      <c r="E1821" s="41">
        <v>12500</v>
      </c>
      <c r="F1821" s="7">
        <v>17570000</v>
      </c>
      <c r="G1821" s="19" t="str">
        <f>TEXT(StockData[[#This Row],[Date]],"mmm")</f>
        <v>Jan</v>
      </c>
      <c r="H1821" s="19">
        <f>YEAR(StockData[[#This Row],[Date]])</f>
        <v>2007</v>
      </c>
      <c r="I1821" s="22">
        <f>(StockData[[#This Row],[Close]]-StockData[[#This Row],[Open]])/StockData[[#This Row],[Open]]</f>
        <v>8.0645161290322578E-3</v>
      </c>
      <c r="J1821" s="34">
        <f>StockData[[#This Row],[Date]]</f>
        <v>39084</v>
      </c>
    </row>
    <row r="1822" spans="1:10" x14ac:dyDescent="0.3">
      <c r="A1822" s="6">
        <v>39085</v>
      </c>
      <c r="B1822" s="41">
        <v>12540</v>
      </c>
      <c r="C1822" s="41">
        <v>12560</v>
      </c>
      <c r="D1822" s="41">
        <v>12220</v>
      </c>
      <c r="E1822" s="41">
        <v>12220</v>
      </c>
      <c r="F1822" s="7">
        <v>19380000</v>
      </c>
      <c r="G1822" s="19" t="str">
        <f>TEXT(StockData[[#This Row],[Date]],"mmm")</f>
        <v>Jan</v>
      </c>
      <c r="H1822" s="19">
        <f>YEAR(StockData[[#This Row],[Date]])</f>
        <v>2007</v>
      </c>
      <c r="I1822" s="22">
        <f>(StockData[[#This Row],[Close]]-StockData[[#This Row],[Open]])/StockData[[#This Row],[Open]]</f>
        <v>-2.5518341307814992E-2</v>
      </c>
      <c r="J1822" s="34">
        <f>StockData[[#This Row],[Date]]</f>
        <v>39085</v>
      </c>
    </row>
    <row r="1823" spans="1:10" x14ac:dyDescent="0.3">
      <c r="A1823" s="6">
        <v>39086</v>
      </c>
      <c r="B1823" s="41">
        <v>12220</v>
      </c>
      <c r="C1823" s="41">
        <v>12240</v>
      </c>
      <c r="D1823" s="41">
        <v>12060</v>
      </c>
      <c r="E1823" s="41">
        <v>12140</v>
      </c>
      <c r="F1823" s="7">
        <v>18125000</v>
      </c>
      <c r="G1823" s="19" t="str">
        <f>TEXT(StockData[[#This Row],[Date]],"mmm")</f>
        <v>Jan</v>
      </c>
      <c r="H1823" s="19">
        <f>YEAR(StockData[[#This Row],[Date]])</f>
        <v>2007</v>
      </c>
      <c r="I1823" s="22">
        <f>(StockData[[#This Row],[Close]]-StockData[[#This Row],[Open]])/StockData[[#This Row],[Open]]</f>
        <v>-6.5466448445171853E-3</v>
      </c>
      <c r="J1823" s="34">
        <f>StockData[[#This Row],[Date]]</f>
        <v>39086</v>
      </c>
    </row>
    <row r="1824" spans="1:10" x14ac:dyDescent="0.3">
      <c r="A1824" s="6">
        <v>39087</v>
      </c>
      <c r="B1824" s="41">
        <v>12160</v>
      </c>
      <c r="C1824" s="41">
        <v>12180</v>
      </c>
      <c r="D1824" s="41">
        <v>11900</v>
      </c>
      <c r="E1824" s="41">
        <v>11900</v>
      </c>
      <c r="F1824" s="7">
        <v>28115000</v>
      </c>
      <c r="G1824" s="19" t="str">
        <f>TEXT(StockData[[#This Row],[Date]],"mmm")</f>
        <v>Jan</v>
      </c>
      <c r="H1824" s="19">
        <f>YEAR(StockData[[#This Row],[Date]])</f>
        <v>2007</v>
      </c>
      <c r="I1824" s="22">
        <f>(StockData[[#This Row],[Close]]-StockData[[#This Row],[Open]])/StockData[[#This Row],[Open]]</f>
        <v>-2.1381578947368422E-2</v>
      </c>
      <c r="J1824" s="34">
        <f>StockData[[#This Row],[Date]]</f>
        <v>39087</v>
      </c>
    </row>
    <row r="1825" spans="1:10" x14ac:dyDescent="0.3">
      <c r="A1825" s="6">
        <v>39090</v>
      </c>
      <c r="B1825" s="41">
        <v>11840</v>
      </c>
      <c r="C1825" s="41">
        <v>11880</v>
      </c>
      <c r="D1825" s="41">
        <v>11580</v>
      </c>
      <c r="E1825" s="41">
        <v>11640</v>
      </c>
      <c r="F1825" s="7">
        <v>32855000</v>
      </c>
      <c r="G1825" s="19" t="str">
        <f>TEXT(StockData[[#This Row],[Date]],"mmm")</f>
        <v>Jan</v>
      </c>
      <c r="H1825" s="19">
        <f>YEAR(StockData[[#This Row],[Date]])</f>
        <v>2007</v>
      </c>
      <c r="I1825" s="22">
        <f>(StockData[[#This Row],[Close]]-StockData[[#This Row],[Open]])/StockData[[#This Row],[Open]]</f>
        <v>-1.6891891891891893E-2</v>
      </c>
      <c r="J1825" s="34">
        <f>StockData[[#This Row],[Date]]</f>
        <v>39090</v>
      </c>
    </row>
    <row r="1826" spans="1:10" x14ac:dyDescent="0.3">
      <c r="A1826" s="6">
        <v>39091</v>
      </c>
      <c r="B1826" s="41">
        <v>11740</v>
      </c>
      <c r="C1826" s="41">
        <v>11880</v>
      </c>
      <c r="D1826" s="41">
        <v>11640</v>
      </c>
      <c r="E1826" s="41">
        <v>11720</v>
      </c>
      <c r="F1826" s="7">
        <v>19800000</v>
      </c>
      <c r="G1826" s="19" t="str">
        <f>TEXT(StockData[[#This Row],[Date]],"mmm")</f>
        <v>Jan</v>
      </c>
      <c r="H1826" s="19">
        <f>YEAR(StockData[[#This Row],[Date]])</f>
        <v>2007</v>
      </c>
      <c r="I1826" s="22">
        <f>(StockData[[#This Row],[Close]]-StockData[[#This Row],[Open]])/StockData[[#This Row],[Open]]</f>
        <v>-1.7035775127768314E-3</v>
      </c>
      <c r="J1826" s="34">
        <f>StockData[[#This Row],[Date]]</f>
        <v>39091</v>
      </c>
    </row>
    <row r="1827" spans="1:10" x14ac:dyDescent="0.3">
      <c r="A1827" s="6">
        <v>39092</v>
      </c>
      <c r="B1827" s="41">
        <v>11640</v>
      </c>
      <c r="C1827" s="41">
        <v>11680</v>
      </c>
      <c r="D1827" s="41">
        <v>11500</v>
      </c>
      <c r="E1827" s="41">
        <v>11560</v>
      </c>
      <c r="F1827" s="7">
        <v>25685000</v>
      </c>
      <c r="G1827" s="19" t="str">
        <f>TEXT(StockData[[#This Row],[Date]],"mmm")</f>
        <v>Jan</v>
      </c>
      <c r="H1827" s="19">
        <f>YEAR(StockData[[#This Row],[Date]])</f>
        <v>2007</v>
      </c>
      <c r="I1827" s="22">
        <f>(StockData[[#This Row],[Close]]-StockData[[#This Row],[Open]])/StockData[[#This Row],[Open]]</f>
        <v>-6.8728522336769758E-3</v>
      </c>
      <c r="J1827" s="34">
        <f>StockData[[#This Row],[Date]]</f>
        <v>39092</v>
      </c>
    </row>
    <row r="1828" spans="1:10" x14ac:dyDescent="0.3">
      <c r="A1828" s="6">
        <v>39093</v>
      </c>
      <c r="B1828" s="41">
        <v>11580</v>
      </c>
      <c r="C1828" s="41">
        <v>11760</v>
      </c>
      <c r="D1828" s="41">
        <v>11560</v>
      </c>
      <c r="E1828" s="41">
        <v>11640</v>
      </c>
      <c r="F1828" s="7">
        <v>29640000</v>
      </c>
      <c r="G1828" s="19" t="str">
        <f>TEXT(StockData[[#This Row],[Date]],"mmm")</f>
        <v>Jan</v>
      </c>
      <c r="H1828" s="19">
        <f>YEAR(StockData[[#This Row],[Date]])</f>
        <v>2007</v>
      </c>
      <c r="I1828" s="22">
        <f>(StockData[[#This Row],[Close]]-StockData[[#This Row],[Open]])/StockData[[#This Row],[Open]]</f>
        <v>5.1813471502590676E-3</v>
      </c>
      <c r="J1828" s="34">
        <f>StockData[[#This Row],[Date]]</f>
        <v>39093</v>
      </c>
    </row>
    <row r="1829" spans="1:10" x14ac:dyDescent="0.3">
      <c r="A1829" s="6">
        <v>39094</v>
      </c>
      <c r="B1829" s="41">
        <v>11800</v>
      </c>
      <c r="C1829" s="41">
        <v>12120</v>
      </c>
      <c r="D1829" s="41">
        <v>11700</v>
      </c>
      <c r="E1829" s="41">
        <v>12060</v>
      </c>
      <c r="F1829" s="7">
        <v>40165000</v>
      </c>
      <c r="G1829" s="19" t="str">
        <f>TEXT(StockData[[#This Row],[Date]],"mmm")</f>
        <v>Jan</v>
      </c>
      <c r="H1829" s="19">
        <f>YEAR(StockData[[#This Row],[Date]])</f>
        <v>2007</v>
      </c>
      <c r="I1829" s="22">
        <f>(StockData[[#This Row],[Close]]-StockData[[#This Row],[Open]])/StockData[[#This Row],[Open]]</f>
        <v>2.2033898305084745E-2</v>
      </c>
      <c r="J1829" s="34">
        <f>StockData[[#This Row],[Date]]</f>
        <v>39094</v>
      </c>
    </row>
    <row r="1830" spans="1:10" x14ac:dyDescent="0.3">
      <c r="A1830" s="6">
        <v>39097</v>
      </c>
      <c r="B1830" s="41">
        <v>12240</v>
      </c>
      <c r="C1830" s="41">
        <v>12300</v>
      </c>
      <c r="D1830" s="41">
        <v>12140</v>
      </c>
      <c r="E1830" s="41">
        <v>12240</v>
      </c>
      <c r="F1830" s="7">
        <v>25600000</v>
      </c>
      <c r="G1830" s="19" t="str">
        <f>TEXT(StockData[[#This Row],[Date]],"mmm")</f>
        <v>Jan</v>
      </c>
      <c r="H1830" s="19">
        <f>YEAR(StockData[[#This Row],[Date]])</f>
        <v>2007</v>
      </c>
      <c r="I1830" s="22">
        <f>(StockData[[#This Row],[Close]]-StockData[[#This Row],[Open]])/StockData[[#This Row],[Open]]</f>
        <v>0</v>
      </c>
      <c r="J1830" s="34">
        <f>StockData[[#This Row],[Date]]</f>
        <v>39097</v>
      </c>
    </row>
    <row r="1831" spans="1:10" x14ac:dyDescent="0.3">
      <c r="A1831" s="6">
        <v>39098</v>
      </c>
      <c r="B1831" s="41">
        <v>12300</v>
      </c>
      <c r="C1831" s="41">
        <v>12300</v>
      </c>
      <c r="D1831" s="41">
        <v>12220</v>
      </c>
      <c r="E1831" s="41">
        <v>12260</v>
      </c>
      <c r="F1831" s="7">
        <v>15490000</v>
      </c>
      <c r="G1831" s="19" t="str">
        <f>TEXT(StockData[[#This Row],[Date]],"mmm")</f>
        <v>Jan</v>
      </c>
      <c r="H1831" s="19">
        <f>YEAR(StockData[[#This Row],[Date]])</f>
        <v>2007</v>
      </c>
      <c r="I1831" s="22">
        <f>(StockData[[#This Row],[Close]]-StockData[[#This Row],[Open]])/StockData[[#This Row],[Open]]</f>
        <v>-3.2520325203252032E-3</v>
      </c>
      <c r="J1831" s="34">
        <f>StockData[[#This Row],[Date]]</f>
        <v>39098</v>
      </c>
    </row>
    <row r="1832" spans="1:10" x14ac:dyDescent="0.3">
      <c r="A1832" s="6">
        <v>39099</v>
      </c>
      <c r="B1832" s="41">
        <v>12200</v>
      </c>
      <c r="C1832" s="41">
        <v>12200</v>
      </c>
      <c r="D1832" s="41">
        <v>11940</v>
      </c>
      <c r="E1832" s="41">
        <v>12040</v>
      </c>
      <c r="F1832" s="7">
        <v>23365000</v>
      </c>
      <c r="G1832" s="19" t="str">
        <f>TEXT(StockData[[#This Row],[Date]],"mmm")</f>
        <v>Jan</v>
      </c>
      <c r="H1832" s="19">
        <f>YEAR(StockData[[#This Row],[Date]])</f>
        <v>2007</v>
      </c>
      <c r="I1832" s="22">
        <f>(StockData[[#This Row],[Close]]-StockData[[#This Row],[Open]])/StockData[[#This Row],[Open]]</f>
        <v>-1.3114754098360656E-2</v>
      </c>
      <c r="J1832" s="34">
        <f>StockData[[#This Row],[Date]]</f>
        <v>39099</v>
      </c>
    </row>
    <row r="1833" spans="1:10" x14ac:dyDescent="0.3">
      <c r="A1833" s="6">
        <v>39100</v>
      </c>
      <c r="B1833" s="41">
        <v>11980</v>
      </c>
      <c r="C1833" s="41">
        <v>11980</v>
      </c>
      <c r="D1833" s="41">
        <v>11780</v>
      </c>
      <c r="E1833" s="41">
        <v>11900</v>
      </c>
      <c r="F1833" s="7">
        <v>20420000</v>
      </c>
      <c r="G1833" s="19" t="str">
        <f>TEXT(StockData[[#This Row],[Date]],"mmm")</f>
        <v>Jan</v>
      </c>
      <c r="H1833" s="19">
        <f>YEAR(StockData[[#This Row],[Date]])</f>
        <v>2007</v>
      </c>
      <c r="I1833" s="22">
        <f>(StockData[[#This Row],[Close]]-StockData[[#This Row],[Open]])/StockData[[#This Row],[Open]]</f>
        <v>-6.6777963272120202E-3</v>
      </c>
      <c r="J1833" s="34">
        <f>StockData[[#This Row],[Date]]</f>
        <v>39100</v>
      </c>
    </row>
    <row r="1834" spans="1:10" x14ac:dyDescent="0.3">
      <c r="A1834" s="6">
        <v>39101</v>
      </c>
      <c r="B1834" s="41">
        <v>11760</v>
      </c>
      <c r="C1834" s="41">
        <v>11760</v>
      </c>
      <c r="D1834" s="41">
        <v>11580</v>
      </c>
      <c r="E1834" s="41">
        <v>11700</v>
      </c>
      <c r="F1834" s="7">
        <v>31935000</v>
      </c>
      <c r="G1834" s="19" t="str">
        <f>TEXT(StockData[[#This Row],[Date]],"mmm")</f>
        <v>Jan</v>
      </c>
      <c r="H1834" s="19">
        <f>YEAR(StockData[[#This Row],[Date]])</f>
        <v>2007</v>
      </c>
      <c r="I1834" s="22">
        <f>(StockData[[#This Row],[Close]]-StockData[[#This Row],[Open]])/StockData[[#This Row],[Open]]</f>
        <v>-5.1020408163265302E-3</v>
      </c>
      <c r="J1834" s="34">
        <f>StockData[[#This Row],[Date]]</f>
        <v>39101</v>
      </c>
    </row>
    <row r="1835" spans="1:10" x14ac:dyDescent="0.3">
      <c r="A1835" s="6">
        <v>39104</v>
      </c>
      <c r="B1835" s="41">
        <v>11700</v>
      </c>
      <c r="C1835" s="41">
        <v>11860</v>
      </c>
      <c r="D1835" s="41">
        <v>11660</v>
      </c>
      <c r="E1835" s="41">
        <v>11820</v>
      </c>
      <c r="F1835" s="7">
        <v>20040000</v>
      </c>
      <c r="G1835" s="19" t="str">
        <f>TEXT(StockData[[#This Row],[Date]],"mmm")</f>
        <v>Jan</v>
      </c>
      <c r="H1835" s="19">
        <f>YEAR(StockData[[#This Row],[Date]])</f>
        <v>2007</v>
      </c>
      <c r="I1835" s="22">
        <f>(StockData[[#This Row],[Close]]-StockData[[#This Row],[Open]])/StockData[[#This Row],[Open]]</f>
        <v>1.0256410256410256E-2</v>
      </c>
      <c r="J1835" s="34">
        <f>StockData[[#This Row],[Date]]</f>
        <v>39104</v>
      </c>
    </row>
    <row r="1836" spans="1:10" x14ac:dyDescent="0.3">
      <c r="A1836" s="6">
        <v>39105</v>
      </c>
      <c r="B1836" s="41">
        <v>11820</v>
      </c>
      <c r="C1836" s="41">
        <v>12000</v>
      </c>
      <c r="D1836" s="41">
        <v>11760</v>
      </c>
      <c r="E1836" s="41">
        <v>11920</v>
      </c>
      <c r="F1836" s="7">
        <v>21715000</v>
      </c>
      <c r="G1836" s="19" t="str">
        <f>TEXT(StockData[[#This Row],[Date]],"mmm")</f>
        <v>Jan</v>
      </c>
      <c r="H1836" s="19">
        <f>YEAR(StockData[[#This Row],[Date]])</f>
        <v>2007</v>
      </c>
      <c r="I1836" s="22">
        <f>(StockData[[#This Row],[Close]]-StockData[[#This Row],[Open]])/StockData[[#This Row],[Open]]</f>
        <v>8.4602368866328256E-3</v>
      </c>
      <c r="J1836" s="34">
        <f>StockData[[#This Row],[Date]]</f>
        <v>39105</v>
      </c>
    </row>
    <row r="1837" spans="1:10" x14ac:dyDescent="0.3">
      <c r="A1837" s="6">
        <v>39106</v>
      </c>
      <c r="B1837" s="41">
        <v>12000</v>
      </c>
      <c r="C1837" s="41">
        <v>12080</v>
      </c>
      <c r="D1837" s="41">
        <v>11980</v>
      </c>
      <c r="E1837" s="41">
        <v>12020</v>
      </c>
      <c r="F1837" s="7">
        <v>14225000</v>
      </c>
      <c r="G1837" s="19" t="str">
        <f>TEXT(StockData[[#This Row],[Date]],"mmm")</f>
        <v>Jan</v>
      </c>
      <c r="H1837" s="19">
        <f>YEAR(StockData[[#This Row],[Date]])</f>
        <v>2007</v>
      </c>
      <c r="I1837" s="22">
        <f>(StockData[[#This Row],[Close]]-StockData[[#This Row],[Open]])/StockData[[#This Row],[Open]]</f>
        <v>1.6666666666666668E-3</v>
      </c>
      <c r="J1837" s="34">
        <f>StockData[[#This Row],[Date]]</f>
        <v>39106</v>
      </c>
    </row>
    <row r="1838" spans="1:10" x14ac:dyDescent="0.3">
      <c r="A1838" s="6">
        <v>39107</v>
      </c>
      <c r="B1838" s="41">
        <v>12120</v>
      </c>
      <c r="C1838" s="41">
        <v>12160</v>
      </c>
      <c r="D1838" s="41">
        <v>12040</v>
      </c>
      <c r="E1838" s="41">
        <v>12060</v>
      </c>
      <c r="F1838" s="7">
        <v>11670000</v>
      </c>
      <c r="G1838" s="19" t="str">
        <f>TEXT(StockData[[#This Row],[Date]],"mmm")</f>
        <v>Jan</v>
      </c>
      <c r="H1838" s="19">
        <f>YEAR(StockData[[#This Row],[Date]])</f>
        <v>2007</v>
      </c>
      <c r="I1838" s="22">
        <f>(StockData[[#This Row],[Close]]-StockData[[#This Row],[Open]])/StockData[[#This Row],[Open]]</f>
        <v>-4.9504950495049506E-3</v>
      </c>
      <c r="J1838" s="34">
        <f>StockData[[#This Row],[Date]]</f>
        <v>39107</v>
      </c>
    </row>
    <row r="1839" spans="1:10" x14ac:dyDescent="0.3">
      <c r="A1839" s="6">
        <v>39108</v>
      </c>
      <c r="B1839" s="41">
        <v>12000</v>
      </c>
      <c r="C1839" s="41">
        <v>12000</v>
      </c>
      <c r="D1839" s="41">
        <v>11740</v>
      </c>
      <c r="E1839" s="41">
        <v>11740</v>
      </c>
      <c r="F1839" s="7">
        <v>37345000</v>
      </c>
      <c r="G1839" s="19" t="str">
        <f>TEXT(StockData[[#This Row],[Date]],"mmm")</f>
        <v>Jan</v>
      </c>
      <c r="H1839" s="19">
        <f>YEAR(StockData[[#This Row],[Date]])</f>
        <v>2007</v>
      </c>
      <c r="I1839" s="22">
        <f>(StockData[[#This Row],[Close]]-StockData[[#This Row],[Open]])/StockData[[#This Row],[Open]]</f>
        <v>-2.1666666666666667E-2</v>
      </c>
      <c r="J1839" s="34">
        <f>StockData[[#This Row],[Date]]</f>
        <v>39108</v>
      </c>
    </row>
    <row r="1840" spans="1:10" x14ac:dyDescent="0.3">
      <c r="A1840" s="6">
        <v>39111</v>
      </c>
      <c r="B1840" s="41">
        <v>11800</v>
      </c>
      <c r="C1840" s="41">
        <v>11800</v>
      </c>
      <c r="D1840" s="41">
        <v>11540</v>
      </c>
      <c r="E1840" s="41">
        <v>11560</v>
      </c>
      <c r="F1840" s="7">
        <v>28045000</v>
      </c>
      <c r="G1840" s="19" t="str">
        <f>TEXT(StockData[[#This Row],[Date]],"mmm")</f>
        <v>Jan</v>
      </c>
      <c r="H1840" s="19">
        <f>YEAR(StockData[[#This Row],[Date]])</f>
        <v>2007</v>
      </c>
      <c r="I1840" s="22">
        <f>(StockData[[#This Row],[Close]]-StockData[[#This Row],[Open]])/StockData[[#This Row],[Open]]</f>
        <v>-2.0338983050847456E-2</v>
      </c>
      <c r="J1840" s="34">
        <f>StockData[[#This Row],[Date]]</f>
        <v>39111</v>
      </c>
    </row>
    <row r="1841" spans="1:10" x14ac:dyDescent="0.3">
      <c r="A1841" s="6">
        <v>39112</v>
      </c>
      <c r="B1841" s="41">
        <v>11640</v>
      </c>
      <c r="C1841" s="41">
        <v>11720</v>
      </c>
      <c r="D1841" s="41">
        <v>11500</v>
      </c>
      <c r="E1841" s="41">
        <v>11660</v>
      </c>
      <c r="F1841" s="7">
        <v>18805000</v>
      </c>
      <c r="G1841" s="19" t="str">
        <f>TEXT(StockData[[#This Row],[Date]],"mmm")</f>
        <v>Jan</v>
      </c>
      <c r="H1841" s="19">
        <f>YEAR(StockData[[#This Row],[Date]])</f>
        <v>2007</v>
      </c>
      <c r="I1841" s="22">
        <f>(StockData[[#This Row],[Close]]-StockData[[#This Row],[Open]])/StockData[[#This Row],[Open]]</f>
        <v>1.718213058419244E-3</v>
      </c>
      <c r="J1841" s="34">
        <f>StockData[[#This Row],[Date]]</f>
        <v>39112</v>
      </c>
    </row>
    <row r="1842" spans="1:10" x14ac:dyDescent="0.3">
      <c r="A1842" s="6">
        <v>39113</v>
      </c>
      <c r="B1842" s="41">
        <v>11700</v>
      </c>
      <c r="C1842" s="41">
        <v>11700</v>
      </c>
      <c r="D1842" s="41">
        <v>11500</v>
      </c>
      <c r="E1842" s="41">
        <v>11580</v>
      </c>
      <c r="F1842" s="7">
        <v>18425000</v>
      </c>
      <c r="G1842" s="19" t="str">
        <f>TEXT(StockData[[#This Row],[Date]],"mmm")</f>
        <v>Jan</v>
      </c>
      <c r="H1842" s="19">
        <f>YEAR(StockData[[#This Row],[Date]])</f>
        <v>2007</v>
      </c>
      <c r="I1842" s="22">
        <f>(StockData[[#This Row],[Close]]-StockData[[#This Row],[Open]])/StockData[[#This Row],[Open]]</f>
        <v>-1.0256410256410256E-2</v>
      </c>
      <c r="J1842" s="34">
        <f>StockData[[#This Row],[Date]]</f>
        <v>39113</v>
      </c>
    </row>
    <row r="1843" spans="1:10" x14ac:dyDescent="0.3">
      <c r="A1843" s="6">
        <v>39114</v>
      </c>
      <c r="B1843" s="41">
        <v>11520</v>
      </c>
      <c r="C1843" s="41">
        <v>11680</v>
      </c>
      <c r="D1843" s="41">
        <v>11520</v>
      </c>
      <c r="E1843" s="41">
        <v>11600</v>
      </c>
      <c r="F1843" s="7">
        <v>19645000</v>
      </c>
      <c r="G1843" s="19" t="str">
        <f>TEXT(StockData[[#This Row],[Date]],"mmm")</f>
        <v>Feb</v>
      </c>
      <c r="H1843" s="19">
        <f>YEAR(StockData[[#This Row],[Date]])</f>
        <v>2007</v>
      </c>
      <c r="I1843" s="22">
        <f>(StockData[[#This Row],[Close]]-StockData[[#This Row],[Open]])/StockData[[#This Row],[Open]]</f>
        <v>6.9444444444444441E-3</v>
      </c>
      <c r="J1843" s="34">
        <f>StockData[[#This Row],[Date]]</f>
        <v>39114</v>
      </c>
    </row>
    <row r="1844" spans="1:10" x14ac:dyDescent="0.3">
      <c r="A1844" s="6">
        <v>39115</v>
      </c>
      <c r="B1844" s="41">
        <v>11660</v>
      </c>
      <c r="C1844" s="41">
        <v>11820</v>
      </c>
      <c r="D1844" s="41">
        <v>11600</v>
      </c>
      <c r="E1844" s="41">
        <v>11740</v>
      </c>
      <c r="F1844" s="7">
        <v>24975000</v>
      </c>
      <c r="G1844" s="19" t="str">
        <f>TEXT(StockData[[#This Row],[Date]],"mmm")</f>
        <v>Feb</v>
      </c>
      <c r="H1844" s="19">
        <f>YEAR(StockData[[#This Row],[Date]])</f>
        <v>2007</v>
      </c>
      <c r="I1844" s="22">
        <f>(StockData[[#This Row],[Close]]-StockData[[#This Row],[Open]])/StockData[[#This Row],[Open]]</f>
        <v>6.8610634648370496E-3</v>
      </c>
      <c r="J1844" s="34">
        <f>StockData[[#This Row],[Date]]</f>
        <v>39115</v>
      </c>
    </row>
    <row r="1845" spans="1:10" x14ac:dyDescent="0.3">
      <c r="A1845" s="6">
        <v>39118</v>
      </c>
      <c r="B1845" s="41">
        <v>11780</v>
      </c>
      <c r="C1845" s="41">
        <v>11800</v>
      </c>
      <c r="D1845" s="41">
        <v>11660</v>
      </c>
      <c r="E1845" s="41">
        <v>11720</v>
      </c>
      <c r="F1845" s="7">
        <v>21120000</v>
      </c>
      <c r="G1845" s="19" t="str">
        <f>TEXT(StockData[[#This Row],[Date]],"mmm")</f>
        <v>Feb</v>
      </c>
      <c r="H1845" s="19">
        <f>YEAR(StockData[[#This Row],[Date]])</f>
        <v>2007</v>
      </c>
      <c r="I1845" s="22">
        <f>(StockData[[#This Row],[Close]]-StockData[[#This Row],[Open]])/StockData[[#This Row],[Open]]</f>
        <v>-5.0933786078098476E-3</v>
      </c>
      <c r="J1845" s="34">
        <f>StockData[[#This Row],[Date]]</f>
        <v>39118</v>
      </c>
    </row>
    <row r="1846" spans="1:10" x14ac:dyDescent="0.3">
      <c r="A1846" s="6">
        <v>39119</v>
      </c>
      <c r="B1846" s="41">
        <v>11700</v>
      </c>
      <c r="C1846" s="41">
        <v>11760</v>
      </c>
      <c r="D1846" s="41">
        <v>11660</v>
      </c>
      <c r="E1846" s="41">
        <v>11740</v>
      </c>
      <c r="F1846" s="7">
        <v>14655000</v>
      </c>
      <c r="G1846" s="19" t="str">
        <f>TEXT(StockData[[#This Row],[Date]],"mmm")</f>
        <v>Feb</v>
      </c>
      <c r="H1846" s="19">
        <f>YEAR(StockData[[#This Row],[Date]])</f>
        <v>2007</v>
      </c>
      <c r="I1846" s="22">
        <f>(StockData[[#This Row],[Close]]-StockData[[#This Row],[Open]])/StockData[[#This Row],[Open]]</f>
        <v>3.4188034188034188E-3</v>
      </c>
      <c r="J1846" s="34">
        <f>StockData[[#This Row],[Date]]</f>
        <v>39119</v>
      </c>
    </row>
    <row r="1847" spans="1:10" x14ac:dyDescent="0.3">
      <c r="A1847" s="6">
        <v>39120</v>
      </c>
      <c r="B1847" s="41">
        <v>11760</v>
      </c>
      <c r="C1847" s="41">
        <v>11780</v>
      </c>
      <c r="D1847" s="41">
        <v>11600</v>
      </c>
      <c r="E1847" s="41">
        <v>11720</v>
      </c>
      <c r="F1847" s="7">
        <v>19455000</v>
      </c>
      <c r="G1847" s="19" t="str">
        <f>TEXT(StockData[[#This Row],[Date]],"mmm")</f>
        <v>Feb</v>
      </c>
      <c r="H1847" s="19">
        <f>YEAR(StockData[[#This Row],[Date]])</f>
        <v>2007</v>
      </c>
      <c r="I1847" s="22">
        <f>(StockData[[#This Row],[Close]]-StockData[[#This Row],[Open]])/StockData[[#This Row],[Open]]</f>
        <v>-3.4013605442176869E-3</v>
      </c>
      <c r="J1847" s="34">
        <f>StockData[[#This Row],[Date]]</f>
        <v>39120</v>
      </c>
    </row>
    <row r="1848" spans="1:10" x14ac:dyDescent="0.3">
      <c r="A1848" s="6">
        <v>39121</v>
      </c>
      <c r="B1848" s="41">
        <v>11760</v>
      </c>
      <c r="C1848" s="41">
        <v>11800</v>
      </c>
      <c r="D1848" s="41">
        <v>11600</v>
      </c>
      <c r="E1848" s="41">
        <v>11620</v>
      </c>
      <c r="F1848" s="7">
        <v>24600000</v>
      </c>
      <c r="G1848" s="19" t="str">
        <f>TEXT(StockData[[#This Row],[Date]],"mmm")</f>
        <v>Feb</v>
      </c>
      <c r="H1848" s="19">
        <f>YEAR(StockData[[#This Row],[Date]])</f>
        <v>2007</v>
      </c>
      <c r="I1848" s="22">
        <f>(StockData[[#This Row],[Close]]-StockData[[#This Row],[Open]])/StockData[[#This Row],[Open]]</f>
        <v>-1.1904761904761904E-2</v>
      </c>
      <c r="J1848" s="34">
        <f>StockData[[#This Row],[Date]]</f>
        <v>39121</v>
      </c>
    </row>
    <row r="1849" spans="1:10" x14ac:dyDescent="0.3">
      <c r="A1849" s="6">
        <v>39122</v>
      </c>
      <c r="B1849" s="41">
        <v>11580</v>
      </c>
      <c r="C1849" s="41">
        <v>11720</v>
      </c>
      <c r="D1849" s="41">
        <v>11580</v>
      </c>
      <c r="E1849" s="41">
        <v>11700</v>
      </c>
      <c r="F1849" s="7">
        <v>15675000</v>
      </c>
      <c r="G1849" s="19" t="str">
        <f>TEXT(StockData[[#This Row],[Date]],"mmm")</f>
        <v>Feb</v>
      </c>
      <c r="H1849" s="19">
        <f>YEAR(StockData[[#This Row],[Date]])</f>
        <v>2007</v>
      </c>
      <c r="I1849" s="22">
        <f>(StockData[[#This Row],[Close]]-StockData[[#This Row],[Open]])/StockData[[#This Row],[Open]]</f>
        <v>1.0362694300518135E-2</v>
      </c>
      <c r="J1849" s="34">
        <f>StockData[[#This Row],[Date]]</f>
        <v>39122</v>
      </c>
    </row>
    <row r="1850" spans="1:10" x14ac:dyDescent="0.3">
      <c r="A1850" s="6">
        <v>39125</v>
      </c>
      <c r="B1850" s="41">
        <v>11600</v>
      </c>
      <c r="C1850" s="41">
        <v>11600</v>
      </c>
      <c r="D1850" s="41">
        <v>11380</v>
      </c>
      <c r="E1850" s="41">
        <v>11440</v>
      </c>
      <c r="F1850" s="7">
        <v>43775000</v>
      </c>
      <c r="G1850" s="19" t="str">
        <f>TEXT(StockData[[#This Row],[Date]],"mmm")</f>
        <v>Feb</v>
      </c>
      <c r="H1850" s="19">
        <f>YEAR(StockData[[#This Row],[Date]])</f>
        <v>2007</v>
      </c>
      <c r="I1850" s="22">
        <f>(StockData[[#This Row],[Close]]-StockData[[#This Row],[Open]])/StockData[[#This Row],[Open]]</f>
        <v>-1.3793103448275862E-2</v>
      </c>
      <c r="J1850" s="34">
        <f>StockData[[#This Row],[Date]]</f>
        <v>39125</v>
      </c>
    </row>
    <row r="1851" spans="1:10" x14ac:dyDescent="0.3">
      <c r="A1851" s="6">
        <v>39126</v>
      </c>
      <c r="B1851" s="41">
        <v>11380</v>
      </c>
      <c r="C1851" s="41">
        <v>11420</v>
      </c>
      <c r="D1851" s="41">
        <v>11200</v>
      </c>
      <c r="E1851" s="41">
        <v>11240</v>
      </c>
      <c r="F1851" s="7">
        <v>38350000</v>
      </c>
      <c r="G1851" s="19" t="str">
        <f>TEXT(StockData[[#This Row],[Date]],"mmm")</f>
        <v>Feb</v>
      </c>
      <c r="H1851" s="19">
        <f>YEAR(StockData[[#This Row],[Date]])</f>
        <v>2007</v>
      </c>
      <c r="I1851" s="22">
        <f>(StockData[[#This Row],[Close]]-StockData[[#This Row],[Open]])/StockData[[#This Row],[Open]]</f>
        <v>-1.2302284710017574E-2</v>
      </c>
      <c r="J1851" s="34">
        <f>StockData[[#This Row],[Date]]</f>
        <v>39126</v>
      </c>
    </row>
    <row r="1852" spans="1:10" x14ac:dyDescent="0.3">
      <c r="A1852" s="6">
        <v>39127</v>
      </c>
      <c r="B1852" s="41">
        <v>11340</v>
      </c>
      <c r="C1852" s="41">
        <v>11460</v>
      </c>
      <c r="D1852" s="41">
        <v>11340</v>
      </c>
      <c r="E1852" s="41">
        <v>11340</v>
      </c>
      <c r="F1852" s="7">
        <v>27495000</v>
      </c>
      <c r="G1852" s="19" t="str">
        <f>TEXT(StockData[[#This Row],[Date]],"mmm")</f>
        <v>Feb</v>
      </c>
      <c r="H1852" s="19">
        <f>YEAR(StockData[[#This Row],[Date]])</f>
        <v>2007</v>
      </c>
      <c r="I1852" s="22">
        <f>(StockData[[#This Row],[Close]]-StockData[[#This Row],[Open]])/StockData[[#This Row],[Open]]</f>
        <v>0</v>
      </c>
      <c r="J1852" s="34">
        <f>StockData[[#This Row],[Date]]</f>
        <v>39127</v>
      </c>
    </row>
    <row r="1853" spans="1:10" x14ac:dyDescent="0.3">
      <c r="A1853" s="6">
        <v>39128</v>
      </c>
      <c r="B1853" s="41">
        <v>11620</v>
      </c>
      <c r="C1853" s="41">
        <v>11640</v>
      </c>
      <c r="D1853" s="41">
        <v>11380</v>
      </c>
      <c r="E1853" s="41">
        <v>11480</v>
      </c>
      <c r="F1853" s="7">
        <v>30330000</v>
      </c>
      <c r="G1853" s="19" t="str">
        <f>TEXT(StockData[[#This Row],[Date]],"mmm")</f>
        <v>Feb</v>
      </c>
      <c r="H1853" s="19">
        <f>YEAR(StockData[[#This Row],[Date]])</f>
        <v>2007</v>
      </c>
      <c r="I1853" s="22">
        <f>(StockData[[#This Row],[Close]]-StockData[[#This Row],[Open]])/StockData[[#This Row],[Open]]</f>
        <v>-1.2048192771084338E-2</v>
      </c>
      <c r="J1853" s="34">
        <f>StockData[[#This Row],[Date]]</f>
        <v>39128</v>
      </c>
    </row>
    <row r="1854" spans="1:10" x14ac:dyDescent="0.3">
      <c r="A1854" s="6">
        <v>39129</v>
      </c>
      <c r="B1854" s="41">
        <v>11560</v>
      </c>
      <c r="C1854" s="41">
        <v>11840</v>
      </c>
      <c r="D1854" s="41">
        <v>11480</v>
      </c>
      <c r="E1854" s="41">
        <v>11800</v>
      </c>
      <c r="F1854" s="7">
        <v>41455000</v>
      </c>
      <c r="G1854" s="19" t="str">
        <f>TEXT(StockData[[#This Row],[Date]],"mmm")</f>
        <v>Feb</v>
      </c>
      <c r="H1854" s="19">
        <f>YEAR(StockData[[#This Row],[Date]])</f>
        <v>2007</v>
      </c>
      <c r="I1854" s="22">
        <f>(StockData[[#This Row],[Close]]-StockData[[#This Row],[Open]])/StockData[[#This Row],[Open]]</f>
        <v>2.0761245674740483E-2</v>
      </c>
      <c r="J1854" s="34">
        <f>StockData[[#This Row],[Date]]</f>
        <v>39129</v>
      </c>
    </row>
    <row r="1855" spans="1:10" x14ac:dyDescent="0.3">
      <c r="A1855" s="6">
        <v>39132</v>
      </c>
      <c r="B1855" s="41">
        <v>11800</v>
      </c>
      <c r="C1855" s="41">
        <v>11800</v>
      </c>
      <c r="D1855" s="41">
        <v>11800</v>
      </c>
      <c r="E1855" s="41">
        <v>11800</v>
      </c>
      <c r="F1855" s="7">
        <v>0</v>
      </c>
      <c r="G1855" s="19" t="str">
        <f>TEXT(StockData[[#This Row],[Date]],"mmm")</f>
        <v>Feb</v>
      </c>
      <c r="H1855" s="19">
        <f>YEAR(StockData[[#This Row],[Date]])</f>
        <v>2007</v>
      </c>
      <c r="I1855" s="22">
        <f>(StockData[[#This Row],[Close]]-StockData[[#This Row],[Open]])/StockData[[#This Row],[Open]]</f>
        <v>0</v>
      </c>
      <c r="J1855" s="34">
        <f>StockData[[#This Row],[Date]]</f>
        <v>39132</v>
      </c>
    </row>
    <row r="1856" spans="1:10" x14ac:dyDescent="0.3">
      <c r="A1856" s="6">
        <v>39133</v>
      </c>
      <c r="B1856" s="41">
        <v>11900</v>
      </c>
      <c r="C1856" s="41">
        <v>12040</v>
      </c>
      <c r="D1856" s="41">
        <v>11760</v>
      </c>
      <c r="E1856" s="41">
        <v>12000</v>
      </c>
      <c r="F1856" s="7">
        <v>23005000</v>
      </c>
      <c r="G1856" s="19" t="str">
        <f>TEXT(StockData[[#This Row],[Date]],"mmm")</f>
        <v>Feb</v>
      </c>
      <c r="H1856" s="19">
        <f>YEAR(StockData[[#This Row],[Date]])</f>
        <v>2007</v>
      </c>
      <c r="I1856" s="22">
        <f>(StockData[[#This Row],[Close]]-StockData[[#This Row],[Open]])/StockData[[#This Row],[Open]]</f>
        <v>8.4033613445378148E-3</v>
      </c>
      <c r="J1856" s="34">
        <f>StockData[[#This Row],[Date]]</f>
        <v>39133</v>
      </c>
    </row>
    <row r="1857" spans="1:10" x14ac:dyDescent="0.3">
      <c r="A1857" s="6">
        <v>39134</v>
      </c>
      <c r="B1857" s="41">
        <v>12040</v>
      </c>
      <c r="C1857" s="41">
        <v>12240</v>
      </c>
      <c r="D1857" s="41">
        <v>12000</v>
      </c>
      <c r="E1857" s="41">
        <v>12120</v>
      </c>
      <c r="F1857" s="7">
        <v>27515000</v>
      </c>
      <c r="G1857" s="19" t="str">
        <f>TEXT(StockData[[#This Row],[Date]],"mmm")</f>
        <v>Feb</v>
      </c>
      <c r="H1857" s="19">
        <f>YEAR(StockData[[#This Row],[Date]])</f>
        <v>2007</v>
      </c>
      <c r="I1857" s="22">
        <f>(StockData[[#This Row],[Close]]-StockData[[#This Row],[Open]])/StockData[[#This Row],[Open]]</f>
        <v>6.6445182724252493E-3</v>
      </c>
      <c r="J1857" s="34">
        <f>StockData[[#This Row],[Date]]</f>
        <v>39134</v>
      </c>
    </row>
    <row r="1858" spans="1:10" x14ac:dyDescent="0.3">
      <c r="A1858" s="6">
        <v>39135</v>
      </c>
      <c r="B1858" s="41">
        <v>12120</v>
      </c>
      <c r="C1858" s="41">
        <v>12240</v>
      </c>
      <c r="D1858" s="41">
        <v>12040</v>
      </c>
      <c r="E1858" s="41">
        <v>12040</v>
      </c>
      <c r="F1858" s="7">
        <v>18015000</v>
      </c>
      <c r="G1858" s="19" t="str">
        <f>TEXT(StockData[[#This Row],[Date]],"mmm")</f>
        <v>Feb</v>
      </c>
      <c r="H1858" s="19">
        <f>YEAR(StockData[[#This Row],[Date]])</f>
        <v>2007</v>
      </c>
      <c r="I1858" s="22">
        <f>(StockData[[#This Row],[Close]]-StockData[[#This Row],[Open]])/StockData[[#This Row],[Open]]</f>
        <v>-6.6006600660066007E-3</v>
      </c>
      <c r="J1858" s="34">
        <f>StockData[[#This Row],[Date]]</f>
        <v>39135</v>
      </c>
    </row>
    <row r="1859" spans="1:10" x14ac:dyDescent="0.3">
      <c r="A1859" s="6">
        <v>39136</v>
      </c>
      <c r="B1859" s="41">
        <v>12060</v>
      </c>
      <c r="C1859" s="41">
        <v>12080</v>
      </c>
      <c r="D1859" s="41">
        <v>11800</v>
      </c>
      <c r="E1859" s="41">
        <v>11860</v>
      </c>
      <c r="F1859" s="7">
        <v>25860000</v>
      </c>
      <c r="G1859" s="19" t="str">
        <f>TEXT(StockData[[#This Row],[Date]],"mmm")</f>
        <v>Feb</v>
      </c>
      <c r="H1859" s="19">
        <f>YEAR(StockData[[#This Row],[Date]])</f>
        <v>2007</v>
      </c>
      <c r="I1859" s="22">
        <f>(StockData[[#This Row],[Close]]-StockData[[#This Row],[Open]])/StockData[[#This Row],[Open]]</f>
        <v>-1.658374792703151E-2</v>
      </c>
      <c r="J1859" s="34">
        <f>StockData[[#This Row],[Date]]</f>
        <v>39136</v>
      </c>
    </row>
    <row r="1860" spans="1:10" x14ac:dyDescent="0.3">
      <c r="A1860" s="6">
        <v>39139</v>
      </c>
      <c r="B1860" s="41">
        <v>11740</v>
      </c>
      <c r="C1860" s="41">
        <v>11780</v>
      </c>
      <c r="D1860" s="41">
        <v>11580</v>
      </c>
      <c r="E1860" s="41">
        <v>11660</v>
      </c>
      <c r="F1860" s="7">
        <v>28755000</v>
      </c>
      <c r="G1860" s="19" t="str">
        <f>TEXT(StockData[[#This Row],[Date]],"mmm")</f>
        <v>Feb</v>
      </c>
      <c r="H1860" s="19">
        <f>YEAR(StockData[[#This Row],[Date]])</f>
        <v>2007</v>
      </c>
      <c r="I1860" s="22">
        <f>(StockData[[#This Row],[Close]]-StockData[[#This Row],[Open]])/StockData[[#This Row],[Open]]</f>
        <v>-6.8143100511073255E-3</v>
      </c>
      <c r="J1860" s="34">
        <f>StockData[[#This Row],[Date]]</f>
        <v>39139</v>
      </c>
    </row>
    <row r="1861" spans="1:10" x14ac:dyDescent="0.3">
      <c r="A1861" s="6">
        <v>39140</v>
      </c>
      <c r="B1861" s="41">
        <v>11720</v>
      </c>
      <c r="C1861" s="41">
        <v>11720</v>
      </c>
      <c r="D1861" s="41">
        <v>11500</v>
      </c>
      <c r="E1861" s="41">
        <v>11620</v>
      </c>
      <c r="F1861" s="7">
        <v>22395000</v>
      </c>
      <c r="G1861" s="19" t="str">
        <f>TEXT(StockData[[#This Row],[Date]],"mmm")</f>
        <v>Feb</v>
      </c>
      <c r="H1861" s="19">
        <f>YEAR(StockData[[#This Row],[Date]])</f>
        <v>2007</v>
      </c>
      <c r="I1861" s="22">
        <f>(StockData[[#This Row],[Close]]-StockData[[#This Row],[Open]])/StockData[[#This Row],[Open]]</f>
        <v>-8.5324232081911266E-3</v>
      </c>
      <c r="J1861" s="34">
        <f>StockData[[#This Row],[Date]]</f>
        <v>39140</v>
      </c>
    </row>
    <row r="1862" spans="1:10" x14ac:dyDescent="0.3">
      <c r="A1862" s="6">
        <v>39141</v>
      </c>
      <c r="B1862" s="41">
        <v>11160</v>
      </c>
      <c r="C1862" s="41">
        <v>11400</v>
      </c>
      <c r="D1862" s="41">
        <v>11160</v>
      </c>
      <c r="E1862" s="41">
        <v>11340</v>
      </c>
      <c r="F1862" s="7">
        <v>45015000</v>
      </c>
      <c r="G1862" s="19" t="str">
        <f>TEXT(StockData[[#This Row],[Date]],"mmm")</f>
        <v>Feb</v>
      </c>
      <c r="H1862" s="19">
        <f>YEAR(StockData[[#This Row],[Date]])</f>
        <v>2007</v>
      </c>
      <c r="I1862" s="22">
        <f>(StockData[[#This Row],[Close]]-StockData[[#This Row],[Open]])/StockData[[#This Row],[Open]]</f>
        <v>1.6129032258064516E-2</v>
      </c>
      <c r="J1862" s="34">
        <f>StockData[[#This Row],[Date]]</f>
        <v>39141</v>
      </c>
    </row>
    <row r="1863" spans="1:10" x14ac:dyDescent="0.3">
      <c r="A1863" s="6">
        <v>39142</v>
      </c>
      <c r="B1863" s="41">
        <v>11340</v>
      </c>
      <c r="C1863" s="41">
        <v>11340</v>
      </c>
      <c r="D1863" s="41">
        <v>11340</v>
      </c>
      <c r="E1863" s="41">
        <v>11340</v>
      </c>
      <c r="F1863" s="7">
        <v>0</v>
      </c>
      <c r="G1863" s="19" t="str">
        <f>TEXT(StockData[[#This Row],[Date]],"mmm")</f>
        <v>Mar</v>
      </c>
      <c r="H1863" s="19">
        <f>YEAR(StockData[[#This Row],[Date]])</f>
        <v>2007</v>
      </c>
      <c r="I1863" s="22">
        <f>(StockData[[#This Row],[Close]]-StockData[[#This Row],[Open]])/StockData[[#This Row],[Open]]</f>
        <v>0</v>
      </c>
      <c r="J1863" s="34">
        <f>StockData[[#This Row],[Date]]</f>
        <v>39142</v>
      </c>
    </row>
    <row r="1864" spans="1:10" x14ac:dyDescent="0.3">
      <c r="A1864" s="6">
        <v>39143</v>
      </c>
      <c r="B1864" s="41">
        <v>11220</v>
      </c>
      <c r="C1864" s="41">
        <v>11440</v>
      </c>
      <c r="D1864" s="41">
        <v>11180</v>
      </c>
      <c r="E1864" s="41">
        <v>11320</v>
      </c>
      <c r="F1864" s="7">
        <v>26980000</v>
      </c>
      <c r="G1864" s="19" t="str">
        <f>TEXT(StockData[[#This Row],[Date]],"mmm")</f>
        <v>Mar</v>
      </c>
      <c r="H1864" s="19">
        <f>YEAR(StockData[[#This Row],[Date]])</f>
        <v>2007</v>
      </c>
      <c r="I1864" s="22">
        <f>(StockData[[#This Row],[Close]]-StockData[[#This Row],[Open]])/StockData[[#This Row],[Open]]</f>
        <v>8.9126559714795012E-3</v>
      </c>
      <c r="J1864" s="34">
        <f>StockData[[#This Row],[Date]]</f>
        <v>39143</v>
      </c>
    </row>
    <row r="1865" spans="1:10" x14ac:dyDescent="0.3">
      <c r="A1865" s="6">
        <v>39146</v>
      </c>
      <c r="B1865" s="41">
        <v>11240</v>
      </c>
      <c r="C1865" s="41">
        <v>11440</v>
      </c>
      <c r="D1865" s="41">
        <v>11220</v>
      </c>
      <c r="E1865" s="41">
        <v>11260</v>
      </c>
      <c r="F1865" s="7">
        <v>26945000</v>
      </c>
      <c r="G1865" s="19" t="str">
        <f>TEXT(StockData[[#This Row],[Date]],"mmm")</f>
        <v>Mar</v>
      </c>
      <c r="H1865" s="19">
        <f>YEAR(StockData[[#This Row],[Date]])</f>
        <v>2007</v>
      </c>
      <c r="I1865" s="22">
        <f>(StockData[[#This Row],[Close]]-StockData[[#This Row],[Open]])/StockData[[#This Row],[Open]]</f>
        <v>1.7793594306049821E-3</v>
      </c>
      <c r="J1865" s="34">
        <f>StockData[[#This Row],[Date]]</f>
        <v>39146</v>
      </c>
    </row>
    <row r="1866" spans="1:10" x14ac:dyDescent="0.3">
      <c r="A1866" s="6">
        <v>39147</v>
      </c>
      <c r="B1866" s="41">
        <v>11300</v>
      </c>
      <c r="C1866" s="41">
        <v>11580</v>
      </c>
      <c r="D1866" s="41">
        <v>11300</v>
      </c>
      <c r="E1866" s="41">
        <v>11380</v>
      </c>
      <c r="F1866" s="7">
        <v>27675000</v>
      </c>
      <c r="G1866" s="19" t="str">
        <f>TEXT(StockData[[#This Row],[Date]],"mmm")</f>
        <v>Mar</v>
      </c>
      <c r="H1866" s="19">
        <f>YEAR(StockData[[#This Row],[Date]])</f>
        <v>2007</v>
      </c>
      <c r="I1866" s="22">
        <f>(StockData[[#This Row],[Close]]-StockData[[#This Row],[Open]])/StockData[[#This Row],[Open]]</f>
        <v>7.0796460176991149E-3</v>
      </c>
      <c r="J1866" s="34">
        <f>StockData[[#This Row],[Date]]</f>
        <v>39147</v>
      </c>
    </row>
    <row r="1867" spans="1:10" x14ac:dyDescent="0.3">
      <c r="A1867" s="6">
        <v>39148</v>
      </c>
      <c r="B1867" s="41">
        <v>11500</v>
      </c>
      <c r="C1867" s="41">
        <v>11520</v>
      </c>
      <c r="D1867" s="41">
        <v>11300</v>
      </c>
      <c r="E1867" s="41">
        <v>11400</v>
      </c>
      <c r="F1867" s="7">
        <v>25945000</v>
      </c>
      <c r="G1867" s="19" t="str">
        <f>TEXT(StockData[[#This Row],[Date]],"mmm")</f>
        <v>Mar</v>
      </c>
      <c r="H1867" s="19">
        <f>YEAR(StockData[[#This Row],[Date]])</f>
        <v>2007</v>
      </c>
      <c r="I1867" s="22">
        <f>(StockData[[#This Row],[Close]]-StockData[[#This Row],[Open]])/StockData[[#This Row],[Open]]</f>
        <v>-8.6956521739130436E-3</v>
      </c>
      <c r="J1867" s="34">
        <f>StockData[[#This Row],[Date]]</f>
        <v>39148</v>
      </c>
    </row>
    <row r="1868" spans="1:10" x14ac:dyDescent="0.3">
      <c r="A1868" s="6">
        <v>39149</v>
      </c>
      <c r="B1868" s="41">
        <v>11400</v>
      </c>
      <c r="C1868" s="41">
        <v>11640</v>
      </c>
      <c r="D1868" s="41">
        <v>11340</v>
      </c>
      <c r="E1868" s="41">
        <v>11480</v>
      </c>
      <c r="F1868" s="7">
        <v>28785000</v>
      </c>
      <c r="G1868" s="19" t="str">
        <f>TEXT(StockData[[#This Row],[Date]],"mmm")</f>
        <v>Mar</v>
      </c>
      <c r="H1868" s="19">
        <f>YEAR(StockData[[#This Row],[Date]])</f>
        <v>2007</v>
      </c>
      <c r="I1868" s="22">
        <f>(StockData[[#This Row],[Close]]-StockData[[#This Row],[Open]])/StockData[[#This Row],[Open]]</f>
        <v>7.0175438596491229E-3</v>
      </c>
      <c r="J1868" s="34">
        <f>StockData[[#This Row],[Date]]</f>
        <v>39149</v>
      </c>
    </row>
    <row r="1869" spans="1:10" x14ac:dyDescent="0.3">
      <c r="A1869" s="6">
        <v>39150</v>
      </c>
      <c r="B1869" s="41">
        <v>11660</v>
      </c>
      <c r="C1869" s="41">
        <v>11780</v>
      </c>
      <c r="D1869" s="41">
        <v>11600</v>
      </c>
      <c r="E1869" s="41">
        <v>11720</v>
      </c>
      <c r="F1869" s="7">
        <v>30135000</v>
      </c>
      <c r="G1869" s="19" t="str">
        <f>TEXT(StockData[[#This Row],[Date]],"mmm")</f>
        <v>Mar</v>
      </c>
      <c r="H1869" s="19">
        <f>YEAR(StockData[[#This Row],[Date]])</f>
        <v>2007</v>
      </c>
      <c r="I1869" s="22">
        <f>(StockData[[#This Row],[Close]]-StockData[[#This Row],[Open]])/StockData[[#This Row],[Open]]</f>
        <v>5.1457975986277877E-3</v>
      </c>
      <c r="J1869" s="34">
        <f>StockData[[#This Row],[Date]]</f>
        <v>39150</v>
      </c>
    </row>
    <row r="1870" spans="1:10" x14ac:dyDescent="0.3">
      <c r="A1870" s="6">
        <v>39153</v>
      </c>
      <c r="B1870" s="41">
        <v>11800</v>
      </c>
      <c r="C1870" s="41">
        <v>12040</v>
      </c>
      <c r="D1870" s="41">
        <v>11800</v>
      </c>
      <c r="E1870" s="41">
        <v>12040</v>
      </c>
      <c r="F1870" s="7">
        <v>31560000</v>
      </c>
      <c r="G1870" s="19" t="str">
        <f>TEXT(StockData[[#This Row],[Date]],"mmm")</f>
        <v>Mar</v>
      </c>
      <c r="H1870" s="19">
        <f>YEAR(StockData[[#This Row],[Date]])</f>
        <v>2007</v>
      </c>
      <c r="I1870" s="22">
        <f>(StockData[[#This Row],[Close]]-StockData[[#This Row],[Open]])/StockData[[#This Row],[Open]]</f>
        <v>2.0338983050847456E-2</v>
      </c>
      <c r="J1870" s="34">
        <f>StockData[[#This Row],[Date]]</f>
        <v>39153</v>
      </c>
    </row>
    <row r="1871" spans="1:10" x14ac:dyDescent="0.3">
      <c r="A1871" s="6">
        <v>39154</v>
      </c>
      <c r="B1871" s="41">
        <v>12080</v>
      </c>
      <c r="C1871" s="41">
        <v>12080</v>
      </c>
      <c r="D1871" s="41">
        <v>11860</v>
      </c>
      <c r="E1871" s="41">
        <v>12000</v>
      </c>
      <c r="F1871" s="7">
        <v>16795000</v>
      </c>
      <c r="G1871" s="19" t="str">
        <f>TEXT(StockData[[#This Row],[Date]],"mmm")</f>
        <v>Mar</v>
      </c>
      <c r="H1871" s="19">
        <f>YEAR(StockData[[#This Row],[Date]])</f>
        <v>2007</v>
      </c>
      <c r="I1871" s="22">
        <f>(StockData[[#This Row],[Close]]-StockData[[#This Row],[Open]])/StockData[[#This Row],[Open]]</f>
        <v>-6.6225165562913907E-3</v>
      </c>
      <c r="J1871" s="34">
        <f>StockData[[#This Row],[Date]]</f>
        <v>39154</v>
      </c>
    </row>
    <row r="1872" spans="1:10" x14ac:dyDescent="0.3">
      <c r="A1872" s="6">
        <v>39155</v>
      </c>
      <c r="B1872" s="41">
        <v>11720</v>
      </c>
      <c r="C1872" s="41">
        <v>11760</v>
      </c>
      <c r="D1872" s="41">
        <v>11600</v>
      </c>
      <c r="E1872" s="41">
        <v>11680</v>
      </c>
      <c r="F1872" s="7">
        <v>24715000</v>
      </c>
      <c r="G1872" s="19" t="str">
        <f>TEXT(StockData[[#This Row],[Date]],"mmm")</f>
        <v>Mar</v>
      </c>
      <c r="H1872" s="19">
        <f>YEAR(StockData[[#This Row],[Date]])</f>
        <v>2007</v>
      </c>
      <c r="I1872" s="22">
        <f>(StockData[[#This Row],[Close]]-StockData[[#This Row],[Open]])/StockData[[#This Row],[Open]]</f>
        <v>-3.4129692832764505E-3</v>
      </c>
      <c r="J1872" s="34">
        <f>StockData[[#This Row],[Date]]</f>
        <v>39155</v>
      </c>
    </row>
    <row r="1873" spans="1:10" x14ac:dyDescent="0.3">
      <c r="A1873" s="6">
        <v>39156</v>
      </c>
      <c r="B1873" s="41">
        <v>11700</v>
      </c>
      <c r="C1873" s="41">
        <v>11840</v>
      </c>
      <c r="D1873" s="41">
        <v>11680</v>
      </c>
      <c r="E1873" s="41">
        <v>11720</v>
      </c>
      <c r="F1873" s="7">
        <v>21000000</v>
      </c>
      <c r="G1873" s="19" t="str">
        <f>TEXT(StockData[[#This Row],[Date]],"mmm")</f>
        <v>Mar</v>
      </c>
      <c r="H1873" s="19">
        <f>YEAR(StockData[[#This Row],[Date]])</f>
        <v>2007</v>
      </c>
      <c r="I1873" s="22">
        <f>(StockData[[#This Row],[Close]]-StockData[[#This Row],[Open]])/StockData[[#This Row],[Open]]</f>
        <v>1.7094017094017094E-3</v>
      </c>
      <c r="J1873" s="34">
        <f>StockData[[#This Row],[Date]]</f>
        <v>39156</v>
      </c>
    </row>
    <row r="1874" spans="1:10" x14ac:dyDescent="0.3">
      <c r="A1874" s="6">
        <v>39157</v>
      </c>
      <c r="B1874" s="41">
        <v>11720</v>
      </c>
      <c r="C1874" s="41">
        <v>11860</v>
      </c>
      <c r="D1874" s="41">
        <v>11620</v>
      </c>
      <c r="E1874" s="41">
        <v>11780</v>
      </c>
      <c r="F1874" s="7">
        <v>13580000</v>
      </c>
      <c r="G1874" s="19" t="str">
        <f>TEXT(StockData[[#This Row],[Date]],"mmm")</f>
        <v>Mar</v>
      </c>
      <c r="H1874" s="19">
        <f>YEAR(StockData[[#This Row],[Date]])</f>
        <v>2007</v>
      </c>
      <c r="I1874" s="22">
        <f>(StockData[[#This Row],[Close]]-StockData[[#This Row],[Open]])/StockData[[#This Row],[Open]]</f>
        <v>5.1194539249146756E-3</v>
      </c>
      <c r="J1874" s="34">
        <f>StockData[[#This Row],[Date]]</f>
        <v>39157</v>
      </c>
    </row>
    <row r="1875" spans="1:10" x14ac:dyDescent="0.3">
      <c r="A1875" s="6">
        <v>39160</v>
      </c>
      <c r="B1875" s="41">
        <v>11740</v>
      </c>
      <c r="C1875" s="41">
        <v>11800</v>
      </c>
      <c r="D1875" s="41">
        <v>11640</v>
      </c>
      <c r="E1875" s="41">
        <v>11740</v>
      </c>
      <c r="F1875" s="7">
        <v>11850000</v>
      </c>
      <c r="G1875" s="19" t="str">
        <f>TEXT(StockData[[#This Row],[Date]],"mmm")</f>
        <v>Mar</v>
      </c>
      <c r="H1875" s="19">
        <f>YEAR(StockData[[#This Row],[Date]])</f>
        <v>2007</v>
      </c>
      <c r="I1875" s="22">
        <f>(StockData[[#This Row],[Close]]-StockData[[#This Row],[Open]])/StockData[[#This Row],[Open]]</f>
        <v>0</v>
      </c>
      <c r="J1875" s="34">
        <f>StockData[[#This Row],[Date]]</f>
        <v>39160</v>
      </c>
    </row>
    <row r="1876" spans="1:10" x14ac:dyDescent="0.3">
      <c r="A1876" s="6">
        <v>39161</v>
      </c>
      <c r="B1876" s="41">
        <v>11700</v>
      </c>
      <c r="C1876" s="41">
        <v>11740</v>
      </c>
      <c r="D1876" s="41">
        <v>11500</v>
      </c>
      <c r="E1876" s="41">
        <v>11580</v>
      </c>
      <c r="F1876" s="7">
        <v>20975000</v>
      </c>
      <c r="G1876" s="19" t="str">
        <f>TEXT(StockData[[#This Row],[Date]],"mmm")</f>
        <v>Mar</v>
      </c>
      <c r="H1876" s="19">
        <f>YEAR(StockData[[#This Row],[Date]])</f>
        <v>2007</v>
      </c>
      <c r="I1876" s="22">
        <f>(StockData[[#This Row],[Close]]-StockData[[#This Row],[Open]])/StockData[[#This Row],[Open]]</f>
        <v>-1.0256410256410256E-2</v>
      </c>
      <c r="J1876" s="34">
        <f>StockData[[#This Row],[Date]]</f>
        <v>39161</v>
      </c>
    </row>
    <row r="1877" spans="1:10" x14ac:dyDescent="0.3">
      <c r="A1877" s="6">
        <v>39162</v>
      </c>
      <c r="B1877" s="41">
        <v>11620</v>
      </c>
      <c r="C1877" s="41">
        <v>11700</v>
      </c>
      <c r="D1877" s="41">
        <v>11500</v>
      </c>
      <c r="E1877" s="41">
        <v>11580</v>
      </c>
      <c r="F1877" s="7">
        <v>12355000</v>
      </c>
      <c r="G1877" s="19" t="str">
        <f>TEXT(StockData[[#This Row],[Date]],"mmm")</f>
        <v>Mar</v>
      </c>
      <c r="H1877" s="19">
        <f>YEAR(StockData[[#This Row],[Date]])</f>
        <v>2007</v>
      </c>
      <c r="I1877" s="22">
        <f>(StockData[[#This Row],[Close]]-StockData[[#This Row],[Open]])/StockData[[#This Row],[Open]]</f>
        <v>-3.4423407917383822E-3</v>
      </c>
      <c r="J1877" s="34">
        <f>StockData[[#This Row],[Date]]</f>
        <v>39162</v>
      </c>
    </row>
    <row r="1878" spans="1:10" x14ac:dyDescent="0.3">
      <c r="A1878" s="6">
        <v>39163</v>
      </c>
      <c r="B1878" s="41">
        <v>11700</v>
      </c>
      <c r="C1878" s="41">
        <v>11780</v>
      </c>
      <c r="D1878" s="41">
        <v>11640</v>
      </c>
      <c r="E1878" s="41">
        <v>11640</v>
      </c>
      <c r="F1878" s="7">
        <v>16350000</v>
      </c>
      <c r="G1878" s="19" t="str">
        <f>TEXT(StockData[[#This Row],[Date]],"mmm")</f>
        <v>Mar</v>
      </c>
      <c r="H1878" s="19">
        <f>YEAR(StockData[[#This Row],[Date]])</f>
        <v>2007</v>
      </c>
      <c r="I1878" s="22">
        <f>(StockData[[#This Row],[Close]]-StockData[[#This Row],[Open]])/StockData[[#This Row],[Open]]</f>
        <v>-5.1282051282051282E-3</v>
      </c>
      <c r="J1878" s="34">
        <f>StockData[[#This Row],[Date]]</f>
        <v>39163</v>
      </c>
    </row>
    <row r="1879" spans="1:10" x14ac:dyDescent="0.3">
      <c r="A1879" s="6">
        <v>39164</v>
      </c>
      <c r="B1879" s="41">
        <v>11680</v>
      </c>
      <c r="C1879" s="41">
        <v>11720</v>
      </c>
      <c r="D1879" s="41">
        <v>11520</v>
      </c>
      <c r="E1879" s="41">
        <v>11600</v>
      </c>
      <c r="F1879" s="7">
        <v>13195000</v>
      </c>
      <c r="G1879" s="19" t="str">
        <f>TEXT(StockData[[#This Row],[Date]],"mmm")</f>
        <v>Mar</v>
      </c>
      <c r="H1879" s="19">
        <f>YEAR(StockData[[#This Row],[Date]])</f>
        <v>2007</v>
      </c>
      <c r="I1879" s="22">
        <f>(StockData[[#This Row],[Close]]-StockData[[#This Row],[Open]])/StockData[[#This Row],[Open]]</f>
        <v>-6.8493150684931503E-3</v>
      </c>
      <c r="J1879" s="34">
        <f>StockData[[#This Row],[Date]]</f>
        <v>39164</v>
      </c>
    </row>
    <row r="1880" spans="1:10" x14ac:dyDescent="0.3">
      <c r="A1880" s="6">
        <v>39167</v>
      </c>
      <c r="B1880" s="41">
        <v>11640</v>
      </c>
      <c r="C1880" s="41">
        <v>11700</v>
      </c>
      <c r="D1880" s="41">
        <v>11560</v>
      </c>
      <c r="E1880" s="41">
        <v>11680</v>
      </c>
      <c r="F1880" s="7">
        <v>14635000</v>
      </c>
      <c r="G1880" s="19" t="str">
        <f>TEXT(StockData[[#This Row],[Date]],"mmm")</f>
        <v>Mar</v>
      </c>
      <c r="H1880" s="19">
        <f>YEAR(StockData[[#This Row],[Date]])</f>
        <v>2007</v>
      </c>
      <c r="I1880" s="22">
        <f>(StockData[[#This Row],[Close]]-StockData[[#This Row],[Open]])/StockData[[#This Row],[Open]]</f>
        <v>3.4364261168384879E-3</v>
      </c>
      <c r="J1880" s="34">
        <f>StockData[[#This Row],[Date]]</f>
        <v>39167</v>
      </c>
    </row>
    <row r="1881" spans="1:10" x14ac:dyDescent="0.3">
      <c r="A1881" s="6">
        <v>39168</v>
      </c>
      <c r="B1881" s="41">
        <v>11640</v>
      </c>
      <c r="C1881" s="41">
        <v>11660</v>
      </c>
      <c r="D1881" s="41">
        <v>11540</v>
      </c>
      <c r="E1881" s="41">
        <v>11600</v>
      </c>
      <c r="F1881" s="7">
        <v>17810000</v>
      </c>
      <c r="G1881" s="19" t="str">
        <f>TEXT(StockData[[#This Row],[Date]],"mmm")</f>
        <v>Mar</v>
      </c>
      <c r="H1881" s="19">
        <f>YEAR(StockData[[#This Row],[Date]])</f>
        <v>2007</v>
      </c>
      <c r="I1881" s="22">
        <f>(StockData[[#This Row],[Close]]-StockData[[#This Row],[Open]])/StockData[[#This Row],[Open]]</f>
        <v>-3.4364261168384879E-3</v>
      </c>
      <c r="J1881" s="34">
        <f>StockData[[#This Row],[Date]]</f>
        <v>39168</v>
      </c>
    </row>
    <row r="1882" spans="1:10" x14ac:dyDescent="0.3">
      <c r="A1882" s="6">
        <v>39169</v>
      </c>
      <c r="B1882" s="41">
        <v>11600</v>
      </c>
      <c r="C1882" s="41">
        <v>11600</v>
      </c>
      <c r="D1882" s="41">
        <v>11400</v>
      </c>
      <c r="E1882" s="41">
        <v>11440</v>
      </c>
      <c r="F1882" s="7">
        <v>20690000</v>
      </c>
      <c r="G1882" s="19" t="str">
        <f>TEXT(StockData[[#This Row],[Date]],"mmm")</f>
        <v>Mar</v>
      </c>
      <c r="H1882" s="19">
        <f>YEAR(StockData[[#This Row],[Date]])</f>
        <v>2007</v>
      </c>
      <c r="I1882" s="22">
        <f>(StockData[[#This Row],[Close]]-StockData[[#This Row],[Open]])/StockData[[#This Row],[Open]]</f>
        <v>-1.3793103448275862E-2</v>
      </c>
      <c r="J1882" s="34">
        <f>StockData[[#This Row],[Date]]</f>
        <v>39169</v>
      </c>
    </row>
    <row r="1883" spans="1:10" x14ac:dyDescent="0.3">
      <c r="A1883" s="6">
        <v>39170</v>
      </c>
      <c r="B1883" s="41">
        <v>11300</v>
      </c>
      <c r="C1883" s="41">
        <v>11480</v>
      </c>
      <c r="D1883" s="41">
        <v>11280</v>
      </c>
      <c r="E1883" s="41">
        <v>11380</v>
      </c>
      <c r="F1883" s="7">
        <v>30275000</v>
      </c>
      <c r="G1883" s="19" t="str">
        <f>TEXT(StockData[[#This Row],[Date]],"mmm")</f>
        <v>Mar</v>
      </c>
      <c r="H1883" s="19">
        <f>YEAR(StockData[[#This Row],[Date]])</f>
        <v>2007</v>
      </c>
      <c r="I1883" s="22">
        <f>(StockData[[#This Row],[Close]]-StockData[[#This Row],[Open]])/StockData[[#This Row],[Open]]</f>
        <v>7.0796460176991149E-3</v>
      </c>
      <c r="J1883" s="34">
        <f>StockData[[#This Row],[Date]]</f>
        <v>39170</v>
      </c>
    </row>
    <row r="1884" spans="1:10" x14ac:dyDescent="0.3">
      <c r="A1884" s="6">
        <v>39171</v>
      </c>
      <c r="B1884" s="41">
        <v>11380</v>
      </c>
      <c r="C1884" s="41">
        <v>11380</v>
      </c>
      <c r="D1884" s="41">
        <v>11240</v>
      </c>
      <c r="E1884" s="41">
        <v>11260</v>
      </c>
      <c r="F1884" s="7">
        <v>22485000</v>
      </c>
      <c r="G1884" s="19" t="str">
        <f>TEXT(StockData[[#This Row],[Date]],"mmm")</f>
        <v>Mar</v>
      </c>
      <c r="H1884" s="19">
        <f>YEAR(StockData[[#This Row],[Date]])</f>
        <v>2007</v>
      </c>
      <c r="I1884" s="22">
        <f>(StockData[[#This Row],[Close]]-StockData[[#This Row],[Open]])/StockData[[#This Row],[Open]]</f>
        <v>-1.054481546572935E-2</v>
      </c>
      <c r="J1884" s="34">
        <f>StockData[[#This Row],[Date]]</f>
        <v>39171</v>
      </c>
    </row>
    <row r="1885" spans="1:10" x14ac:dyDescent="0.3">
      <c r="A1885" s="6">
        <v>39174</v>
      </c>
      <c r="B1885" s="41">
        <v>11280</v>
      </c>
      <c r="C1885" s="41">
        <v>11420</v>
      </c>
      <c r="D1885" s="41">
        <v>11280</v>
      </c>
      <c r="E1885" s="41">
        <v>11320</v>
      </c>
      <c r="F1885" s="7">
        <v>19580000</v>
      </c>
      <c r="G1885" s="19" t="str">
        <f>TEXT(StockData[[#This Row],[Date]],"mmm")</f>
        <v>Apr</v>
      </c>
      <c r="H1885" s="19">
        <f>YEAR(StockData[[#This Row],[Date]])</f>
        <v>2007</v>
      </c>
      <c r="I1885" s="22">
        <f>(StockData[[#This Row],[Close]]-StockData[[#This Row],[Open]])/StockData[[#This Row],[Open]]</f>
        <v>3.5460992907801418E-3</v>
      </c>
      <c r="J1885" s="34">
        <f>StockData[[#This Row],[Date]]</f>
        <v>39174</v>
      </c>
    </row>
    <row r="1886" spans="1:10" x14ac:dyDescent="0.3">
      <c r="A1886" s="6">
        <v>39175</v>
      </c>
      <c r="B1886" s="41">
        <v>11340</v>
      </c>
      <c r="C1886" s="41">
        <v>11560</v>
      </c>
      <c r="D1886" s="41">
        <v>11320</v>
      </c>
      <c r="E1886" s="41">
        <v>11480</v>
      </c>
      <c r="F1886" s="7">
        <v>19585000</v>
      </c>
      <c r="G1886" s="19" t="str">
        <f>TEXT(StockData[[#This Row],[Date]],"mmm")</f>
        <v>Apr</v>
      </c>
      <c r="H1886" s="19">
        <f>YEAR(StockData[[#This Row],[Date]])</f>
        <v>2007</v>
      </c>
      <c r="I1886" s="22">
        <f>(StockData[[#This Row],[Close]]-StockData[[#This Row],[Open]])/StockData[[#This Row],[Open]]</f>
        <v>1.2345679012345678E-2</v>
      </c>
      <c r="J1886" s="34">
        <f>StockData[[#This Row],[Date]]</f>
        <v>39175</v>
      </c>
    </row>
    <row r="1887" spans="1:10" x14ac:dyDescent="0.3">
      <c r="A1887" s="6">
        <v>39176</v>
      </c>
      <c r="B1887" s="41">
        <v>11660</v>
      </c>
      <c r="C1887" s="41">
        <v>11940</v>
      </c>
      <c r="D1887" s="41">
        <v>11620</v>
      </c>
      <c r="E1887" s="41">
        <v>11900</v>
      </c>
      <c r="F1887" s="7">
        <v>44245000</v>
      </c>
      <c r="G1887" s="19" t="str">
        <f>TEXT(StockData[[#This Row],[Date]],"mmm")</f>
        <v>Apr</v>
      </c>
      <c r="H1887" s="19">
        <f>YEAR(StockData[[#This Row],[Date]])</f>
        <v>2007</v>
      </c>
      <c r="I1887" s="22">
        <f>(StockData[[#This Row],[Close]]-StockData[[#This Row],[Open]])/StockData[[#This Row],[Open]]</f>
        <v>2.0583190394511151E-2</v>
      </c>
      <c r="J1887" s="34">
        <f>StockData[[#This Row],[Date]]</f>
        <v>39176</v>
      </c>
    </row>
    <row r="1888" spans="1:10" x14ac:dyDescent="0.3">
      <c r="A1888" s="6">
        <v>39177</v>
      </c>
      <c r="B1888" s="41">
        <v>12020</v>
      </c>
      <c r="C1888" s="41">
        <v>12060</v>
      </c>
      <c r="D1888" s="41">
        <v>11820</v>
      </c>
      <c r="E1888" s="41">
        <v>11860</v>
      </c>
      <c r="F1888" s="7">
        <v>15275000</v>
      </c>
      <c r="G1888" s="19" t="str">
        <f>TEXT(StockData[[#This Row],[Date]],"mmm")</f>
        <v>Apr</v>
      </c>
      <c r="H1888" s="19">
        <f>YEAR(StockData[[#This Row],[Date]])</f>
        <v>2007</v>
      </c>
      <c r="I1888" s="22">
        <f>(StockData[[#This Row],[Close]]-StockData[[#This Row],[Open]])/StockData[[#This Row],[Open]]</f>
        <v>-1.3311148086522463E-2</v>
      </c>
      <c r="J1888" s="34">
        <f>StockData[[#This Row],[Date]]</f>
        <v>39177</v>
      </c>
    </row>
    <row r="1889" spans="1:10" x14ac:dyDescent="0.3">
      <c r="A1889" s="6">
        <v>39178</v>
      </c>
      <c r="B1889" s="41">
        <v>11920</v>
      </c>
      <c r="C1889" s="41">
        <v>11960</v>
      </c>
      <c r="D1889" s="41">
        <v>11680</v>
      </c>
      <c r="E1889" s="41">
        <v>11740</v>
      </c>
      <c r="F1889" s="7">
        <v>15290000</v>
      </c>
      <c r="G1889" s="19" t="str">
        <f>TEXT(StockData[[#This Row],[Date]],"mmm")</f>
        <v>Apr</v>
      </c>
      <c r="H1889" s="19">
        <f>YEAR(StockData[[#This Row],[Date]])</f>
        <v>2007</v>
      </c>
      <c r="I1889" s="22">
        <f>(StockData[[#This Row],[Close]]-StockData[[#This Row],[Open]])/StockData[[#This Row],[Open]]</f>
        <v>-1.5100671140939598E-2</v>
      </c>
      <c r="J1889" s="34">
        <f>StockData[[#This Row],[Date]]</f>
        <v>39178</v>
      </c>
    </row>
    <row r="1890" spans="1:10" x14ac:dyDescent="0.3">
      <c r="A1890" s="6">
        <v>39181</v>
      </c>
      <c r="B1890" s="41">
        <v>11800</v>
      </c>
      <c r="C1890" s="41">
        <v>11800</v>
      </c>
      <c r="D1890" s="41">
        <v>11660</v>
      </c>
      <c r="E1890" s="41">
        <v>11680</v>
      </c>
      <c r="F1890" s="7">
        <v>12215000</v>
      </c>
      <c r="G1890" s="19" t="str">
        <f>TEXT(StockData[[#This Row],[Date]],"mmm")</f>
        <v>Apr</v>
      </c>
      <c r="H1890" s="19">
        <f>YEAR(StockData[[#This Row],[Date]])</f>
        <v>2007</v>
      </c>
      <c r="I1890" s="22">
        <f>(StockData[[#This Row],[Close]]-StockData[[#This Row],[Open]])/StockData[[#This Row],[Open]]</f>
        <v>-1.0169491525423728E-2</v>
      </c>
      <c r="J1890" s="34">
        <f>StockData[[#This Row],[Date]]</f>
        <v>39181</v>
      </c>
    </row>
    <row r="1891" spans="1:10" x14ac:dyDescent="0.3">
      <c r="A1891" s="6">
        <v>39182</v>
      </c>
      <c r="B1891" s="41">
        <v>11680</v>
      </c>
      <c r="C1891" s="41">
        <v>11780</v>
      </c>
      <c r="D1891" s="41">
        <v>11520</v>
      </c>
      <c r="E1891" s="41">
        <v>11560</v>
      </c>
      <c r="F1891" s="7">
        <v>22045000</v>
      </c>
      <c r="G1891" s="19" t="str">
        <f>TEXT(StockData[[#This Row],[Date]],"mmm")</f>
        <v>Apr</v>
      </c>
      <c r="H1891" s="19">
        <f>YEAR(StockData[[#This Row],[Date]])</f>
        <v>2007</v>
      </c>
      <c r="I1891" s="22">
        <f>(StockData[[#This Row],[Close]]-StockData[[#This Row],[Open]])/StockData[[#This Row],[Open]]</f>
        <v>-1.0273972602739725E-2</v>
      </c>
      <c r="J1891" s="34">
        <f>StockData[[#This Row],[Date]]</f>
        <v>39182</v>
      </c>
    </row>
    <row r="1892" spans="1:10" x14ac:dyDescent="0.3">
      <c r="A1892" s="6">
        <v>39183</v>
      </c>
      <c r="B1892" s="41">
        <v>11680</v>
      </c>
      <c r="C1892" s="41">
        <v>12020</v>
      </c>
      <c r="D1892" s="41">
        <v>11660</v>
      </c>
      <c r="E1892" s="41">
        <v>11980</v>
      </c>
      <c r="F1892" s="7">
        <v>42415000</v>
      </c>
      <c r="G1892" s="19" t="str">
        <f>TEXT(StockData[[#This Row],[Date]],"mmm")</f>
        <v>Apr</v>
      </c>
      <c r="H1892" s="19">
        <f>YEAR(StockData[[#This Row],[Date]])</f>
        <v>2007</v>
      </c>
      <c r="I1892" s="22">
        <f>(StockData[[#This Row],[Close]]-StockData[[#This Row],[Open]])/StockData[[#This Row],[Open]]</f>
        <v>2.5684931506849314E-2</v>
      </c>
      <c r="J1892" s="34">
        <f>StockData[[#This Row],[Date]]</f>
        <v>39183</v>
      </c>
    </row>
    <row r="1893" spans="1:10" x14ac:dyDescent="0.3">
      <c r="A1893" s="6">
        <v>39184</v>
      </c>
      <c r="B1893" s="41">
        <v>11940</v>
      </c>
      <c r="C1893" s="41">
        <v>12080</v>
      </c>
      <c r="D1893" s="41">
        <v>11880</v>
      </c>
      <c r="E1893" s="41">
        <v>12080</v>
      </c>
      <c r="F1893" s="7">
        <v>33690000</v>
      </c>
      <c r="G1893" s="19" t="str">
        <f>TEXT(StockData[[#This Row],[Date]],"mmm")</f>
        <v>Apr</v>
      </c>
      <c r="H1893" s="19">
        <f>YEAR(StockData[[#This Row],[Date]])</f>
        <v>2007</v>
      </c>
      <c r="I1893" s="22">
        <f>(StockData[[#This Row],[Close]]-StockData[[#This Row],[Open]])/StockData[[#This Row],[Open]]</f>
        <v>1.1725293132328308E-2</v>
      </c>
      <c r="J1893" s="34">
        <f>StockData[[#This Row],[Date]]</f>
        <v>39184</v>
      </c>
    </row>
    <row r="1894" spans="1:10" x14ac:dyDescent="0.3">
      <c r="A1894" s="6">
        <v>39185</v>
      </c>
      <c r="B1894" s="41">
        <v>12080</v>
      </c>
      <c r="C1894" s="41">
        <v>12200</v>
      </c>
      <c r="D1894" s="41">
        <v>11900</v>
      </c>
      <c r="E1894" s="41">
        <v>12020</v>
      </c>
      <c r="F1894" s="7">
        <v>35745000</v>
      </c>
      <c r="G1894" s="19" t="str">
        <f>TEXT(StockData[[#This Row],[Date]],"mmm")</f>
        <v>Apr</v>
      </c>
      <c r="H1894" s="19">
        <f>YEAR(StockData[[#This Row],[Date]])</f>
        <v>2007</v>
      </c>
      <c r="I1894" s="22">
        <f>(StockData[[#This Row],[Close]]-StockData[[#This Row],[Open]])/StockData[[#This Row],[Open]]</f>
        <v>-4.9668874172185433E-3</v>
      </c>
      <c r="J1894" s="34">
        <f>StockData[[#This Row],[Date]]</f>
        <v>39185</v>
      </c>
    </row>
    <row r="1895" spans="1:10" x14ac:dyDescent="0.3">
      <c r="A1895" s="6">
        <v>39188</v>
      </c>
      <c r="B1895" s="41">
        <v>11980</v>
      </c>
      <c r="C1895" s="41">
        <v>12060</v>
      </c>
      <c r="D1895" s="41">
        <v>11860</v>
      </c>
      <c r="E1895" s="41">
        <v>11860</v>
      </c>
      <c r="F1895" s="7">
        <v>19965000</v>
      </c>
      <c r="G1895" s="19" t="str">
        <f>TEXT(StockData[[#This Row],[Date]],"mmm")</f>
        <v>Apr</v>
      </c>
      <c r="H1895" s="19">
        <f>YEAR(StockData[[#This Row],[Date]])</f>
        <v>2007</v>
      </c>
      <c r="I1895" s="22">
        <f>(StockData[[#This Row],[Close]]-StockData[[#This Row],[Open]])/StockData[[#This Row],[Open]]</f>
        <v>-1.001669449081803E-2</v>
      </c>
      <c r="J1895" s="34">
        <f>StockData[[#This Row],[Date]]</f>
        <v>39188</v>
      </c>
    </row>
    <row r="1896" spans="1:10" x14ac:dyDescent="0.3">
      <c r="A1896" s="6">
        <v>39189</v>
      </c>
      <c r="B1896" s="41">
        <v>11920</v>
      </c>
      <c r="C1896" s="41">
        <v>11980</v>
      </c>
      <c r="D1896" s="41">
        <v>11760</v>
      </c>
      <c r="E1896" s="41">
        <v>11860</v>
      </c>
      <c r="F1896" s="7">
        <v>22060000</v>
      </c>
      <c r="G1896" s="19" t="str">
        <f>TEXT(StockData[[#This Row],[Date]],"mmm")</f>
        <v>Apr</v>
      </c>
      <c r="H1896" s="19">
        <f>YEAR(StockData[[#This Row],[Date]])</f>
        <v>2007</v>
      </c>
      <c r="I1896" s="22">
        <f>(StockData[[#This Row],[Close]]-StockData[[#This Row],[Open]])/StockData[[#This Row],[Open]]</f>
        <v>-5.0335570469798654E-3</v>
      </c>
      <c r="J1896" s="34">
        <f>StockData[[#This Row],[Date]]</f>
        <v>39189</v>
      </c>
    </row>
    <row r="1897" spans="1:10" x14ac:dyDescent="0.3">
      <c r="A1897" s="6">
        <v>39190</v>
      </c>
      <c r="B1897" s="41">
        <v>11800</v>
      </c>
      <c r="C1897" s="41">
        <v>11820</v>
      </c>
      <c r="D1897" s="41">
        <v>11620</v>
      </c>
      <c r="E1897" s="41">
        <v>11660</v>
      </c>
      <c r="F1897" s="7">
        <v>24670000</v>
      </c>
      <c r="G1897" s="19" t="str">
        <f>TEXT(StockData[[#This Row],[Date]],"mmm")</f>
        <v>Apr</v>
      </c>
      <c r="H1897" s="19">
        <f>YEAR(StockData[[#This Row],[Date]])</f>
        <v>2007</v>
      </c>
      <c r="I1897" s="22">
        <f>(StockData[[#This Row],[Close]]-StockData[[#This Row],[Open]])/StockData[[#This Row],[Open]]</f>
        <v>-1.1864406779661017E-2</v>
      </c>
      <c r="J1897" s="34">
        <f>StockData[[#This Row],[Date]]</f>
        <v>39190</v>
      </c>
    </row>
    <row r="1898" spans="1:10" x14ac:dyDescent="0.3">
      <c r="A1898" s="6">
        <v>39191</v>
      </c>
      <c r="B1898" s="41">
        <v>11620</v>
      </c>
      <c r="C1898" s="41">
        <v>11640</v>
      </c>
      <c r="D1898" s="41">
        <v>11360</v>
      </c>
      <c r="E1898" s="41">
        <v>11380</v>
      </c>
      <c r="F1898" s="7">
        <v>31230000</v>
      </c>
      <c r="G1898" s="19" t="str">
        <f>TEXT(StockData[[#This Row],[Date]],"mmm")</f>
        <v>Apr</v>
      </c>
      <c r="H1898" s="19">
        <f>YEAR(StockData[[#This Row],[Date]])</f>
        <v>2007</v>
      </c>
      <c r="I1898" s="22">
        <f>(StockData[[#This Row],[Close]]-StockData[[#This Row],[Open]])/StockData[[#This Row],[Open]]</f>
        <v>-2.0654044750430294E-2</v>
      </c>
      <c r="J1898" s="34">
        <f>StockData[[#This Row],[Date]]</f>
        <v>39191</v>
      </c>
    </row>
    <row r="1899" spans="1:10" x14ac:dyDescent="0.3">
      <c r="A1899" s="6">
        <v>39192</v>
      </c>
      <c r="B1899" s="41">
        <v>11480</v>
      </c>
      <c r="C1899" s="41">
        <v>11560</v>
      </c>
      <c r="D1899" s="41">
        <v>11420</v>
      </c>
      <c r="E1899" s="41">
        <v>11460</v>
      </c>
      <c r="F1899" s="7">
        <v>16710000</v>
      </c>
      <c r="G1899" s="19" t="str">
        <f>TEXT(StockData[[#This Row],[Date]],"mmm")</f>
        <v>Apr</v>
      </c>
      <c r="H1899" s="19">
        <f>YEAR(StockData[[#This Row],[Date]])</f>
        <v>2007</v>
      </c>
      <c r="I1899" s="22">
        <f>(StockData[[#This Row],[Close]]-StockData[[#This Row],[Open]])/StockData[[#This Row],[Open]]</f>
        <v>-1.7421602787456446E-3</v>
      </c>
      <c r="J1899" s="34">
        <f>StockData[[#This Row],[Date]]</f>
        <v>39192</v>
      </c>
    </row>
    <row r="1900" spans="1:10" x14ac:dyDescent="0.3">
      <c r="A1900" s="6">
        <v>39195</v>
      </c>
      <c r="B1900" s="41">
        <v>11560</v>
      </c>
      <c r="C1900" s="41">
        <v>11680</v>
      </c>
      <c r="D1900" s="41">
        <v>11400</v>
      </c>
      <c r="E1900" s="41">
        <v>11400</v>
      </c>
      <c r="F1900" s="7">
        <v>18210000</v>
      </c>
      <c r="G1900" s="19" t="str">
        <f>TEXT(StockData[[#This Row],[Date]],"mmm")</f>
        <v>Apr</v>
      </c>
      <c r="H1900" s="19">
        <f>YEAR(StockData[[#This Row],[Date]])</f>
        <v>2007</v>
      </c>
      <c r="I1900" s="22">
        <f>(StockData[[#This Row],[Close]]-StockData[[#This Row],[Open]])/StockData[[#This Row],[Open]]</f>
        <v>-1.384083044982699E-2</v>
      </c>
      <c r="J1900" s="34">
        <f>StockData[[#This Row],[Date]]</f>
        <v>39195</v>
      </c>
    </row>
    <row r="1901" spans="1:10" x14ac:dyDescent="0.3">
      <c r="A1901" s="6">
        <v>39196</v>
      </c>
      <c r="B1901" s="41">
        <v>11480</v>
      </c>
      <c r="C1901" s="41">
        <v>11540</v>
      </c>
      <c r="D1901" s="41">
        <v>11360</v>
      </c>
      <c r="E1901" s="41">
        <v>11420</v>
      </c>
      <c r="F1901" s="7">
        <v>25045000</v>
      </c>
      <c r="G1901" s="19" t="str">
        <f>TEXT(StockData[[#This Row],[Date]],"mmm")</f>
        <v>Apr</v>
      </c>
      <c r="H1901" s="19">
        <f>YEAR(StockData[[#This Row],[Date]])</f>
        <v>2007</v>
      </c>
      <c r="I1901" s="22">
        <f>(StockData[[#This Row],[Close]]-StockData[[#This Row],[Open]])/StockData[[#This Row],[Open]]</f>
        <v>-5.2264808362369342E-3</v>
      </c>
      <c r="J1901" s="34">
        <f>StockData[[#This Row],[Date]]</f>
        <v>39196</v>
      </c>
    </row>
    <row r="1902" spans="1:10" x14ac:dyDescent="0.3">
      <c r="A1902" s="6">
        <v>39197</v>
      </c>
      <c r="B1902" s="41">
        <v>11520</v>
      </c>
      <c r="C1902" s="41">
        <v>11560</v>
      </c>
      <c r="D1902" s="41">
        <v>11240</v>
      </c>
      <c r="E1902" s="41">
        <v>11280</v>
      </c>
      <c r="F1902" s="7">
        <v>28220000</v>
      </c>
      <c r="G1902" s="19" t="str">
        <f>TEXT(StockData[[#This Row],[Date]],"mmm")</f>
        <v>Apr</v>
      </c>
      <c r="H1902" s="19">
        <f>YEAR(StockData[[#This Row],[Date]])</f>
        <v>2007</v>
      </c>
      <c r="I1902" s="22">
        <f>(StockData[[#This Row],[Close]]-StockData[[#This Row],[Open]])/StockData[[#This Row],[Open]]</f>
        <v>-2.0833333333333332E-2</v>
      </c>
      <c r="J1902" s="34">
        <f>StockData[[#This Row],[Date]]</f>
        <v>39197</v>
      </c>
    </row>
    <row r="1903" spans="1:10" x14ac:dyDescent="0.3">
      <c r="A1903" s="6">
        <v>39198</v>
      </c>
      <c r="B1903" s="41">
        <v>11400</v>
      </c>
      <c r="C1903" s="41">
        <v>11620</v>
      </c>
      <c r="D1903" s="41">
        <v>11400</v>
      </c>
      <c r="E1903" s="41">
        <v>11600</v>
      </c>
      <c r="F1903" s="7">
        <v>26780000</v>
      </c>
      <c r="G1903" s="19" t="str">
        <f>TEXT(StockData[[#This Row],[Date]],"mmm")</f>
        <v>Apr</v>
      </c>
      <c r="H1903" s="19">
        <f>YEAR(StockData[[#This Row],[Date]])</f>
        <v>2007</v>
      </c>
      <c r="I1903" s="22">
        <f>(StockData[[#This Row],[Close]]-StockData[[#This Row],[Open]])/StockData[[#This Row],[Open]]</f>
        <v>1.7543859649122806E-2</v>
      </c>
      <c r="J1903" s="34">
        <f>StockData[[#This Row],[Date]]</f>
        <v>39198</v>
      </c>
    </row>
    <row r="1904" spans="1:10" x14ac:dyDescent="0.3">
      <c r="A1904" s="6">
        <v>39199</v>
      </c>
      <c r="B1904" s="41">
        <v>11620</v>
      </c>
      <c r="C1904" s="41">
        <v>11740</v>
      </c>
      <c r="D1904" s="41">
        <v>11460</v>
      </c>
      <c r="E1904" s="41">
        <v>11600</v>
      </c>
      <c r="F1904" s="7">
        <v>29625000</v>
      </c>
      <c r="G1904" s="19" t="str">
        <f>TEXT(StockData[[#This Row],[Date]],"mmm")</f>
        <v>Apr</v>
      </c>
      <c r="H1904" s="19">
        <f>YEAR(StockData[[#This Row],[Date]])</f>
        <v>2007</v>
      </c>
      <c r="I1904" s="22">
        <f>(StockData[[#This Row],[Close]]-StockData[[#This Row],[Open]])/StockData[[#This Row],[Open]]</f>
        <v>-1.7211703958691911E-3</v>
      </c>
      <c r="J1904" s="34">
        <f>StockData[[#This Row],[Date]]</f>
        <v>39199</v>
      </c>
    </row>
    <row r="1905" spans="1:10" x14ac:dyDescent="0.3">
      <c r="A1905" s="6">
        <v>39202</v>
      </c>
      <c r="B1905" s="41">
        <v>11600</v>
      </c>
      <c r="C1905" s="41">
        <v>11660</v>
      </c>
      <c r="D1905" s="41">
        <v>11380</v>
      </c>
      <c r="E1905" s="41">
        <v>11480</v>
      </c>
      <c r="F1905" s="7">
        <v>17220000</v>
      </c>
      <c r="G1905" s="19" t="str">
        <f>TEXT(StockData[[#This Row],[Date]],"mmm")</f>
        <v>Apr</v>
      </c>
      <c r="H1905" s="19">
        <f>YEAR(StockData[[#This Row],[Date]])</f>
        <v>2007</v>
      </c>
      <c r="I1905" s="22">
        <f>(StockData[[#This Row],[Close]]-StockData[[#This Row],[Open]])/StockData[[#This Row],[Open]]</f>
        <v>-1.0344827586206896E-2</v>
      </c>
      <c r="J1905" s="34">
        <f>StockData[[#This Row],[Date]]</f>
        <v>39202</v>
      </c>
    </row>
    <row r="1906" spans="1:10" x14ac:dyDescent="0.3">
      <c r="A1906" s="6">
        <v>39203</v>
      </c>
      <c r="B1906" s="41">
        <v>11480</v>
      </c>
      <c r="C1906" s="41">
        <v>11480</v>
      </c>
      <c r="D1906" s="41">
        <v>11480</v>
      </c>
      <c r="E1906" s="41">
        <v>11480</v>
      </c>
      <c r="F1906" s="7">
        <v>0</v>
      </c>
      <c r="G1906" s="19" t="str">
        <f>TEXT(StockData[[#This Row],[Date]],"mmm")</f>
        <v>May</v>
      </c>
      <c r="H1906" s="19">
        <f>YEAR(StockData[[#This Row],[Date]])</f>
        <v>2007</v>
      </c>
      <c r="I1906" s="22">
        <f>(StockData[[#This Row],[Close]]-StockData[[#This Row],[Open]])/StockData[[#This Row],[Open]]</f>
        <v>0</v>
      </c>
      <c r="J1906" s="34">
        <f>StockData[[#This Row],[Date]]</f>
        <v>39203</v>
      </c>
    </row>
    <row r="1907" spans="1:10" x14ac:dyDescent="0.3">
      <c r="A1907" s="6">
        <v>39204</v>
      </c>
      <c r="B1907" s="41">
        <v>11400</v>
      </c>
      <c r="C1907" s="41">
        <v>11600</v>
      </c>
      <c r="D1907" s="41">
        <v>11400</v>
      </c>
      <c r="E1907" s="41">
        <v>11500</v>
      </c>
      <c r="F1907" s="7">
        <v>14975000</v>
      </c>
      <c r="G1907" s="19" t="str">
        <f>TEXT(StockData[[#This Row],[Date]],"mmm")</f>
        <v>May</v>
      </c>
      <c r="H1907" s="19">
        <f>YEAR(StockData[[#This Row],[Date]])</f>
        <v>2007</v>
      </c>
      <c r="I1907" s="22">
        <f>(StockData[[#This Row],[Close]]-StockData[[#This Row],[Open]])/StockData[[#This Row],[Open]]</f>
        <v>8.771929824561403E-3</v>
      </c>
      <c r="J1907" s="34">
        <f>StockData[[#This Row],[Date]]</f>
        <v>39204</v>
      </c>
    </row>
    <row r="1908" spans="1:10" x14ac:dyDescent="0.3">
      <c r="A1908" s="6">
        <v>39205</v>
      </c>
      <c r="B1908" s="41">
        <v>11560</v>
      </c>
      <c r="C1908" s="41">
        <v>11620</v>
      </c>
      <c r="D1908" s="41">
        <v>11460</v>
      </c>
      <c r="E1908" s="41">
        <v>11480</v>
      </c>
      <c r="F1908" s="7">
        <v>14490000</v>
      </c>
      <c r="G1908" s="19" t="str">
        <f>TEXT(StockData[[#This Row],[Date]],"mmm")</f>
        <v>May</v>
      </c>
      <c r="H1908" s="19">
        <f>YEAR(StockData[[#This Row],[Date]])</f>
        <v>2007</v>
      </c>
      <c r="I1908" s="22">
        <f>(StockData[[#This Row],[Close]]-StockData[[#This Row],[Open]])/StockData[[#This Row],[Open]]</f>
        <v>-6.920415224913495E-3</v>
      </c>
      <c r="J1908" s="34">
        <f>StockData[[#This Row],[Date]]</f>
        <v>39205</v>
      </c>
    </row>
    <row r="1909" spans="1:10" x14ac:dyDescent="0.3">
      <c r="A1909" s="6">
        <v>39206</v>
      </c>
      <c r="B1909" s="41">
        <v>11480</v>
      </c>
      <c r="C1909" s="41">
        <v>11560</v>
      </c>
      <c r="D1909" s="41">
        <v>11480</v>
      </c>
      <c r="E1909" s="41">
        <v>11520</v>
      </c>
      <c r="F1909" s="7">
        <v>11420000</v>
      </c>
      <c r="G1909" s="19" t="str">
        <f>TEXT(StockData[[#This Row],[Date]],"mmm")</f>
        <v>May</v>
      </c>
      <c r="H1909" s="19">
        <f>YEAR(StockData[[#This Row],[Date]])</f>
        <v>2007</v>
      </c>
      <c r="I1909" s="22">
        <f>(StockData[[#This Row],[Close]]-StockData[[#This Row],[Open]])/StockData[[#This Row],[Open]]</f>
        <v>3.4843205574912892E-3</v>
      </c>
      <c r="J1909" s="34">
        <f>StockData[[#This Row],[Date]]</f>
        <v>39206</v>
      </c>
    </row>
    <row r="1910" spans="1:10" x14ac:dyDescent="0.3">
      <c r="A1910" s="6">
        <v>39209</v>
      </c>
      <c r="B1910" s="41">
        <v>11600</v>
      </c>
      <c r="C1910" s="41">
        <v>11740</v>
      </c>
      <c r="D1910" s="41">
        <v>11560</v>
      </c>
      <c r="E1910" s="41">
        <v>11740</v>
      </c>
      <c r="F1910" s="7">
        <v>28980000</v>
      </c>
      <c r="G1910" s="19" t="str">
        <f>TEXT(StockData[[#This Row],[Date]],"mmm")</f>
        <v>May</v>
      </c>
      <c r="H1910" s="19">
        <f>YEAR(StockData[[#This Row],[Date]])</f>
        <v>2007</v>
      </c>
      <c r="I1910" s="22">
        <f>(StockData[[#This Row],[Close]]-StockData[[#This Row],[Open]])/StockData[[#This Row],[Open]]</f>
        <v>1.2068965517241379E-2</v>
      </c>
      <c r="J1910" s="34">
        <f>StockData[[#This Row],[Date]]</f>
        <v>39209</v>
      </c>
    </row>
    <row r="1911" spans="1:10" x14ac:dyDescent="0.3">
      <c r="A1911" s="6">
        <v>39210</v>
      </c>
      <c r="B1911" s="41">
        <v>11760</v>
      </c>
      <c r="C1911" s="41">
        <v>11860</v>
      </c>
      <c r="D1911" s="41">
        <v>11580</v>
      </c>
      <c r="E1911" s="41">
        <v>11640</v>
      </c>
      <c r="F1911" s="7">
        <v>22500000</v>
      </c>
      <c r="G1911" s="19" t="str">
        <f>TEXT(StockData[[#This Row],[Date]],"mmm")</f>
        <v>May</v>
      </c>
      <c r="H1911" s="19">
        <f>YEAR(StockData[[#This Row],[Date]])</f>
        <v>2007</v>
      </c>
      <c r="I1911" s="22">
        <f>(StockData[[#This Row],[Close]]-StockData[[#This Row],[Open]])/StockData[[#This Row],[Open]]</f>
        <v>-1.020408163265306E-2</v>
      </c>
      <c r="J1911" s="34">
        <f>StockData[[#This Row],[Date]]</f>
        <v>39210</v>
      </c>
    </row>
    <row r="1912" spans="1:10" x14ac:dyDescent="0.3">
      <c r="A1912" s="6">
        <v>39211</v>
      </c>
      <c r="B1912" s="41">
        <v>11600</v>
      </c>
      <c r="C1912" s="41">
        <v>11720</v>
      </c>
      <c r="D1912" s="41">
        <v>11480</v>
      </c>
      <c r="E1912" s="41">
        <v>11600</v>
      </c>
      <c r="F1912" s="7">
        <v>14805000</v>
      </c>
      <c r="G1912" s="19" t="str">
        <f>TEXT(StockData[[#This Row],[Date]],"mmm")</f>
        <v>May</v>
      </c>
      <c r="H1912" s="19">
        <f>YEAR(StockData[[#This Row],[Date]])</f>
        <v>2007</v>
      </c>
      <c r="I1912" s="22">
        <f>(StockData[[#This Row],[Close]]-StockData[[#This Row],[Open]])/StockData[[#This Row],[Open]]</f>
        <v>0</v>
      </c>
      <c r="J1912" s="34">
        <f>StockData[[#This Row],[Date]]</f>
        <v>39211</v>
      </c>
    </row>
    <row r="1913" spans="1:10" x14ac:dyDescent="0.3">
      <c r="A1913" s="6">
        <v>39212</v>
      </c>
      <c r="B1913" s="41">
        <v>11700</v>
      </c>
      <c r="C1913" s="41">
        <v>11720</v>
      </c>
      <c r="D1913" s="41">
        <v>11500</v>
      </c>
      <c r="E1913" s="41">
        <v>11500</v>
      </c>
      <c r="F1913" s="7">
        <v>20890000</v>
      </c>
      <c r="G1913" s="19" t="str">
        <f>TEXT(StockData[[#This Row],[Date]],"mmm")</f>
        <v>May</v>
      </c>
      <c r="H1913" s="19">
        <f>YEAR(StockData[[#This Row],[Date]])</f>
        <v>2007</v>
      </c>
      <c r="I1913" s="22">
        <f>(StockData[[#This Row],[Close]]-StockData[[#This Row],[Open]])/StockData[[#This Row],[Open]]</f>
        <v>-1.7094017094017096E-2</v>
      </c>
      <c r="J1913" s="34">
        <f>StockData[[#This Row],[Date]]</f>
        <v>39212</v>
      </c>
    </row>
    <row r="1914" spans="1:10" x14ac:dyDescent="0.3">
      <c r="A1914" s="6">
        <v>39213</v>
      </c>
      <c r="B1914" s="41">
        <v>11500</v>
      </c>
      <c r="C1914" s="41">
        <v>11540</v>
      </c>
      <c r="D1914" s="41">
        <v>11380</v>
      </c>
      <c r="E1914" s="41">
        <v>11460</v>
      </c>
      <c r="F1914" s="7">
        <v>17940000</v>
      </c>
      <c r="G1914" s="19" t="str">
        <f>TEXT(StockData[[#This Row],[Date]],"mmm")</f>
        <v>May</v>
      </c>
      <c r="H1914" s="19">
        <f>YEAR(StockData[[#This Row],[Date]])</f>
        <v>2007</v>
      </c>
      <c r="I1914" s="22">
        <f>(StockData[[#This Row],[Close]]-StockData[[#This Row],[Open]])/StockData[[#This Row],[Open]]</f>
        <v>-3.4782608695652175E-3</v>
      </c>
      <c r="J1914" s="34">
        <f>StockData[[#This Row],[Date]]</f>
        <v>39213</v>
      </c>
    </row>
    <row r="1915" spans="1:10" x14ac:dyDescent="0.3">
      <c r="A1915" s="6">
        <v>39216</v>
      </c>
      <c r="B1915" s="41">
        <v>11500</v>
      </c>
      <c r="C1915" s="41">
        <v>11560</v>
      </c>
      <c r="D1915" s="41">
        <v>11400</v>
      </c>
      <c r="E1915" s="41">
        <v>11480</v>
      </c>
      <c r="F1915" s="7">
        <v>14165000</v>
      </c>
      <c r="G1915" s="19" t="str">
        <f>TEXT(StockData[[#This Row],[Date]],"mmm")</f>
        <v>May</v>
      </c>
      <c r="H1915" s="19">
        <f>YEAR(StockData[[#This Row],[Date]])</f>
        <v>2007</v>
      </c>
      <c r="I1915" s="22">
        <f>(StockData[[#This Row],[Close]]-StockData[[#This Row],[Open]])/StockData[[#This Row],[Open]]</f>
        <v>-1.7391304347826088E-3</v>
      </c>
      <c r="J1915" s="34">
        <f>StockData[[#This Row],[Date]]</f>
        <v>39216</v>
      </c>
    </row>
    <row r="1916" spans="1:10" x14ac:dyDescent="0.3">
      <c r="A1916" s="6">
        <v>39217</v>
      </c>
      <c r="B1916" s="41">
        <v>11480</v>
      </c>
      <c r="C1916" s="41">
        <v>11500</v>
      </c>
      <c r="D1916" s="41">
        <v>11380</v>
      </c>
      <c r="E1916" s="41">
        <v>11460</v>
      </c>
      <c r="F1916" s="7">
        <v>16035000</v>
      </c>
      <c r="G1916" s="19" t="str">
        <f>TEXT(StockData[[#This Row],[Date]],"mmm")</f>
        <v>May</v>
      </c>
      <c r="H1916" s="19">
        <f>YEAR(StockData[[#This Row],[Date]])</f>
        <v>2007</v>
      </c>
      <c r="I1916" s="22">
        <f>(StockData[[#This Row],[Close]]-StockData[[#This Row],[Open]])/StockData[[#This Row],[Open]]</f>
        <v>-1.7421602787456446E-3</v>
      </c>
      <c r="J1916" s="34">
        <f>StockData[[#This Row],[Date]]</f>
        <v>39217</v>
      </c>
    </row>
    <row r="1917" spans="1:10" x14ac:dyDescent="0.3">
      <c r="A1917" s="6">
        <v>39218</v>
      </c>
      <c r="B1917" s="41">
        <v>11380</v>
      </c>
      <c r="C1917" s="41">
        <v>11480</v>
      </c>
      <c r="D1917" s="41">
        <v>11380</v>
      </c>
      <c r="E1917" s="41">
        <v>11400</v>
      </c>
      <c r="F1917" s="7">
        <v>13280000</v>
      </c>
      <c r="G1917" s="19" t="str">
        <f>TEXT(StockData[[#This Row],[Date]],"mmm")</f>
        <v>May</v>
      </c>
      <c r="H1917" s="19">
        <f>YEAR(StockData[[#This Row],[Date]])</f>
        <v>2007</v>
      </c>
      <c r="I1917" s="22">
        <f>(StockData[[#This Row],[Close]]-StockData[[#This Row],[Open]])/StockData[[#This Row],[Open]]</f>
        <v>1.7574692442882249E-3</v>
      </c>
      <c r="J1917" s="34">
        <f>StockData[[#This Row],[Date]]</f>
        <v>39218</v>
      </c>
    </row>
    <row r="1918" spans="1:10" x14ac:dyDescent="0.3">
      <c r="A1918" s="6">
        <v>39219</v>
      </c>
      <c r="B1918" s="41">
        <v>11380</v>
      </c>
      <c r="C1918" s="41">
        <v>11460</v>
      </c>
      <c r="D1918" s="41">
        <v>11240</v>
      </c>
      <c r="E1918" s="41">
        <v>11320</v>
      </c>
      <c r="F1918" s="7">
        <v>32310000</v>
      </c>
      <c r="G1918" s="19" t="str">
        <f>TEXT(StockData[[#This Row],[Date]],"mmm")</f>
        <v>May</v>
      </c>
      <c r="H1918" s="19">
        <f>YEAR(StockData[[#This Row],[Date]])</f>
        <v>2007</v>
      </c>
      <c r="I1918" s="22">
        <f>(StockData[[#This Row],[Close]]-StockData[[#This Row],[Open]])/StockData[[#This Row],[Open]]</f>
        <v>-5.272407732864675E-3</v>
      </c>
      <c r="J1918" s="34">
        <f>StockData[[#This Row],[Date]]</f>
        <v>39219</v>
      </c>
    </row>
    <row r="1919" spans="1:10" x14ac:dyDescent="0.3">
      <c r="A1919" s="6">
        <v>39220</v>
      </c>
      <c r="B1919" s="41">
        <v>11200</v>
      </c>
      <c r="C1919" s="41">
        <v>11220</v>
      </c>
      <c r="D1919" s="41">
        <v>10960</v>
      </c>
      <c r="E1919" s="41">
        <v>11080</v>
      </c>
      <c r="F1919" s="7">
        <v>41950000</v>
      </c>
      <c r="G1919" s="19" t="str">
        <f>TEXT(StockData[[#This Row],[Date]],"mmm")</f>
        <v>May</v>
      </c>
      <c r="H1919" s="19">
        <f>YEAR(StockData[[#This Row],[Date]])</f>
        <v>2007</v>
      </c>
      <c r="I1919" s="22">
        <f>(StockData[[#This Row],[Close]]-StockData[[#This Row],[Open]])/StockData[[#This Row],[Open]]</f>
        <v>-1.0714285714285714E-2</v>
      </c>
      <c r="J1919" s="34">
        <f>StockData[[#This Row],[Date]]</f>
        <v>39220</v>
      </c>
    </row>
    <row r="1920" spans="1:10" x14ac:dyDescent="0.3">
      <c r="A1920" s="6">
        <v>39223</v>
      </c>
      <c r="B1920" s="41">
        <v>10940</v>
      </c>
      <c r="C1920" s="41">
        <v>11160</v>
      </c>
      <c r="D1920" s="41">
        <v>10920</v>
      </c>
      <c r="E1920" s="41">
        <v>11040</v>
      </c>
      <c r="F1920" s="7">
        <v>26600000</v>
      </c>
      <c r="G1920" s="19" t="str">
        <f>TEXT(StockData[[#This Row],[Date]],"mmm")</f>
        <v>May</v>
      </c>
      <c r="H1920" s="19">
        <f>YEAR(StockData[[#This Row],[Date]])</f>
        <v>2007</v>
      </c>
      <c r="I1920" s="22">
        <f>(StockData[[#This Row],[Close]]-StockData[[#This Row],[Open]])/StockData[[#This Row],[Open]]</f>
        <v>9.140767824497258E-3</v>
      </c>
      <c r="J1920" s="34">
        <f>StockData[[#This Row],[Date]]</f>
        <v>39223</v>
      </c>
    </row>
    <row r="1921" spans="1:10" x14ac:dyDescent="0.3">
      <c r="A1921" s="6">
        <v>39224</v>
      </c>
      <c r="B1921" s="41">
        <v>11120</v>
      </c>
      <c r="C1921" s="41">
        <v>11340</v>
      </c>
      <c r="D1921" s="41">
        <v>11120</v>
      </c>
      <c r="E1921" s="41">
        <v>11300</v>
      </c>
      <c r="F1921" s="7">
        <v>40010000</v>
      </c>
      <c r="G1921" s="19" t="str">
        <f>TEXT(StockData[[#This Row],[Date]],"mmm")</f>
        <v>May</v>
      </c>
      <c r="H1921" s="19">
        <f>YEAR(StockData[[#This Row],[Date]])</f>
        <v>2007</v>
      </c>
      <c r="I1921" s="22">
        <f>(StockData[[#This Row],[Close]]-StockData[[#This Row],[Open]])/StockData[[#This Row],[Open]]</f>
        <v>1.618705035971223E-2</v>
      </c>
      <c r="J1921" s="34">
        <f>StockData[[#This Row],[Date]]</f>
        <v>39224</v>
      </c>
    </row>
    <row r="1922" spans="1:10" x14ac:dyDescent="0.3">
      <c r="A1922" s="6">
        <v>39225</v>
      </c>
      <c r="B1922" s="41">
        <v>11320</v>
      </c>
      <c r="C1922" s="41">
        <v>11360</v>
      </c>
      <c r="D1922" s="41">
        <v>11180</v>
      </c>
      <c r="E1922" s="41">
        <v>11240</v>
      </c>
      <c r="F1922" s="7">
        <v>18385000</v>
      </c>
      <c r="G1922" s="19" t="str">
        <f>TEXT(StockData[[#This Row],[Date]],"mmm")</f>
        <v>May</v>
      </c>
      <c r="H1922" s="19">
        <f>YEAR(StockData[[#This Row],[Date]])</f>
        <v>2007</v>
      </c>
      <c r="I1922" s="22">
        <f>(StockData[[#This Row],[Close]]-StockData[[#This Row],[Open]])/StockData[[#This Row],[Open]]</f>
        <v>-7.0671378091872791E-3</v>
      </c>
      <c r="J1922" s="34">
        <f>StockData[[#This Row],[Date]]</f>
        <v>39225</v>
      </c>
    </row>
    <row r="1923" spans="1:10" x14ac:dyDescent="0.3">
      <c r="A1923" s="6">
        <v>39226</v>
      </c>
      <c r="B1923" s="41">
        <v>11240</v>
      </c>
      <c r="C1923" s="41">
        <v>11240</v>
      </c>
      <c r="D1923" s="41">
        <v>11240</v>
      </c>
      <c r="E1923" s="41">
        <v>11240</v>
      </c>
      <c r="F1923" s="7">
        <v>0</v>
      </c>
      <c r="G1923" s="19" t="str">
        <f>TEXT(StockData[[#This Row],[Date]],"mmm")</f>
        <v>May</v>
      </c>
      <c r="H1923" s="19">
        <f>YEAR(StockData[[#This Row],[Date]])</f>
        <v>2007</v>
      </c>
      <c r="I1923" s="22">
        <f>(StockData[[#This Row],[Close]]-StockData[[#This Row],[Open]])/StockData[[#This Row],[Open]]</f>
        <v>0</v>
      </c>
      <c r="J1923" s="34">
        <f>StockData[[#This Row],[Date]]</f>
        <v>39226</v>
      </c>
    </row>
    <row r="1924" spans="1:10" x14ac:dyDescent="0.3">
      <c r="A1924" s="6">
        <v>39227</v>
      </c>
      <c r="B1924" s="41">
        <v>11000</v>
      </c>
      <c r="C1924" s="41">
        <v>11140</v>
      </c>
      <c r="D1924" s="41">
        <v>11000</v>
      </c>
      <c r="E1924" s="41">
        <v>11040</v>
      </c>
      <c r="F1924" s="7">
        <v>28535000</v>
      </c>
      <c r="G1924" s="19" t="str">
        <f>TEXT(StockData[[#This Row],[Date]],"mmm")</f>
        <v>May</v>
      </c>
      <c r="H1924" s="19">
        <f>YEAR(StockData[[#This Row],[Date]])</f>
        <v>2007</v>
      </c>
      <c r="I1924" s="22">
        <f>(StockData[[#This Row],[Close]]-StockData[[#This Row],[Open]])/StockData[[#This Row],[Open]]</f>
        <v>3.6363636363636364E-3</v>
      </c>
      <c r="J1924" s="34">
        <f>StockData[[#This Row],[Date]]</f>
        <v>39227</v>
      </c>
    </row>
    <row r="1925" spans="1:10" x14ac:dyDescent="0.3">
      <c r="A1925" s="6">
        <v>39230</v>
      </c>
      <c r="B1925" s="41">
        <v>11000</v>
      </c>
      <c r="C1925" s="41">
        <v>11020</v>
      </c>
      <c r="D1925" s="41">
        <v>10920</v>
      </c>
      <c r="E1925" s="41">
        <v>10960</v>
      </c>
      <c r="F1925" s="7">
        <v>18875000</v>
      </c>
      <c r="G1925" s="19" t="str">
        <f>TEXT(StockData[[#This Row],[Date]],"mmm")</f>
        <v>May</v>
      </c>
      <c r="H1925" s="19">
        <f>YEAR(StockData[[#This Row],[Date]])</f>
        <v>2007</v>
      </c>
      <c r="I1925" s="22">
        <f>(StockData[[#This Row],[Close]]-StockData[[#This Row],[Open]])/StockData[[#This Row],[Open]]</f>
        <v>-3.6363636363636364E-3</v>
      </c>
      <c r="J1925" s="34">
        <f>StockData[[#This Row],[Date]]</f>
        <v>39230</v>
      </c>
    </row>
    <row r="1926" spans="1:10" x14ac:dyDescent="0.3">
      <c r="A1926" s="6">
        <v>39231</v>
      </c>
      <c r="B1926" s="41">
        <v>10920</v>
      </c>
      <c r="C1926" s="41">
        <v>10940</v>
      </c>
      <c r="D1926" s="41">
        <v>10700</v>
      </c>
      <c r="E1926" s="41">
        <v>10740</v>
      </c>
      <c r="F1926" s="7">
        <v>33980000</v>
      </c>
      <c r="G1926" s="19" t="str">
        <f>TEXT(StockData[[#This Row],[Date]],"mmm")</f>
        <v>May</v>
      </c>
      <c r="H1926" s="19">
        <f>YEAR(StockData[[#This Row],[Date]])</f>
        <v>2007</v>
      </c>
      <c r="I1926" s="22">
        <f>(StockData[[#This Row],[Close]]-StockData[[#This Row],[Open]])/StockData[[#This Row],[Open]]</f>
        <v>-1.6483516483516484E-2</v>
      </c>
      <c r="J1926" s="34">
        <f>StockData[[#This Row],[Date]]</f>
        <v>39231</v>
      </c>
    </row>
    <row r="1927" spans="1:10" x14ac:dyDescent="0.3">
      <c r="A1927" s="6">
        <v>39232</v>
      </c>
      <c r="B1927" s="41">
        <v>10740</v>
      </c>
      <c r="C1927" s="41">
        <v>10740</v>
      </c>
      <c r="D1927" s="41">
        <v>10500</v>
      </c>
      <c r="E1927" s="41">
        <v>10640</v>
      </c>
      <c r="F1927" s="7">
        <v>35050000</v>
      </c>
      <c r="G1927" s="19" t="str">
        <f>TEXT(StockData[[#This Row],[Date]],"mmm")</f>
        <v>May</v>
      </c>
      <c r="H1927" s="19">
        <f>YEAR(StockData[[#This Row],[Date]])</f>
        <v>2007</v>
      </c>
      <c r="I1927" s="22">
        <f>(StockData[[#This Row],[Close]]-StockData[[#This Row],[Open]])/StockData[[#This Row],[Open]]</f>
        <v>-9.3109869646182501E-3</v>
      </c>
      <c r="J1927" s="34">
        <f>StockData[[#This Row],[Date]]</f>
        <v>39232</v>
      </c>
    </row>
    <row r="1928" spans="1:10" x14ac:dyDescent="0.3">
      <c r="A1928" s="6">
        <v>39233</v>
      </c>
      <c r="B1928" s="41">
        <v>10720</v>
      </c>
      <c r="C1928" s="41">
        <v>10840</v>
      </c>
      <c r="D1928" s="41">
        <v>10640</v>
      </c>
      <c r="E1928" s="41">
        <v>10700</v>
      </c>
      <c r="F1928" s="7">
        <v>30025000</v>
      </c>
      <c r="G1928" s="19" t="str">
        <f>TEXT(StockData[[#This Row],[Date]],"mmm")</f>
        <v>May</v>
      </c>
      <c r="H1928" s="19">
        <f>YEAR(StockData[[#This Row],[Date]])</f>
        <v>2007</v>
      </c>
      <c r="I1928" s="22">
        <f>(StockData[[#This Row],[Close]]-StockData[[#This Row],[Open]])/StockData[[#This Row],[Open]]</f>
        <v>-1.8656716417910447E-3</v>
      </c>
      <c r="J1928" s="34">
        <f>StockData[[#This Row],[Date]]</f>
        <v>39233</v>
      </c>
    </row>
    <row r="1929" spans="1:10" x14ac:dyDescent="0.3">
      <c r="A1929" s="6">
        <v>39234</v>
      </c>
      <c r="B1929" s="41">
        <v>10920</v>
      </c>
      <c r="C1929" s="41">
        <v>11180</v>
      </c>
      <c r="D1929" s="41">
        <v>10860</v>
      </c>
      <c r="E1929" s="41">
        <v>11120</v>
      </c>
      <c r="F1929" s="7">
        <v>47080000</v>
      </c>
      <c r="G1929" s="19" t="str">
        <f>TEXT(StockData[[#This Row],[Date]],"mmm")</f>
        <v>Jun</v>
      </c>
      <c r="H1929" s="19">
        <f>YEAR(StockData[[#This Row],[Date]])</f>
        <v>2007</v>
      </c>
      <c r="I1929" s="22">
        <f>(StockData[[#This Row],[Close]]-StockData[[#This Row],[Open]])/StockData[[#This Row],[Open]]</f>
        <v>1.8315018315018316E-2</v>
      </c>
      <c r="J1929" s="34">
        <f>StockData[[#This Row],[Date]]</f>
        <v>39234</v>
      </c>
    </row>
    <row r="1930" spans="1:10" x14ac:dyDescent="0.3">
      <c r="A1930" s="6">
        <v>39237</v>
      </c>
      <c r="B1930" s="41">
        <v>11320</v>
      </c>
      <c r="C1930" s="41">
        <v>11560</v>
      </c>
      <c r="D1930" s="41">
        <v>11260</v>
      </c>
      <c r="E1930" s="41">
        <v>11440</v>
      </c>
      <c r="F1930" s="7">
        <v>53730000</v>
      </c>
      <c r="G1930" s="19" t="str">
        <f>TEXT(StockData[[#This Row],[Date]],"mmm")</f>
        <v>Jun</v>
      </c>
      <c r="H1930" s="19">
        <f>YEAR(StockData[[#This Row],[Date]])</f>
        <v>2007</v>
      </c>
      <c r="I1930" s="22">
        <f>(StockData[[#This Row],[Close]]-StockData[[#This Row],[Open]])/StockData[[#This Row],[Open]]</f>
        <v>1.0600706713780919E-2</v>
      </c>
      <c r="J1930" s="34">
        <f>StockData[[#This Row],[Date]]</f>
        <v>39237</v>
      </c>
    </row>
    <row r="1931" spans="1:10" x14ac:dyDescent="0.3">
      <c r="A1931" s="6">
        <v>39238</v>
      </c>
      <c r="B1931" s="41">
        <v>11500</v>
      </c>
      <c r="C1931" s="41">
        <v>11640</v>
      </c>
      <c r="D1931" s="41">
        <v>11380</v>
      </c>
      <c r="E1931" s="41">
        <v>11420</v>
      </c>
      <c r="F1931" s="7">
        <v>26830000</v>
      </c>
      <c r="G1931" s="19" t="str">
        <f>TEXT(StockData[[#This Row],[Date]],"mmm")</f>
        <v>Jun</v>
      </c>
      <c r="H1931" s="19">
        <f>YEAR(StockData[[#This Row],[Date]])</f>
        <v>2007</v>
      </c>
      <c r="I1931" s="22">
        <f>(StockData[[#This Row],[Close]]-StockData[[#This Row],[Open]])/StockData[[#This Row],[Open]]</f>
        <v>-6.956521739130435E-3</v>
      </c>
      <c r="J1931" s="34">
        <f>StockData[[#This Row],[Date]]</f>
        <v>39238</v>
      </c>
    </row>
    <row r="1932" spans="1:10" x14ac:dyDescent="0.3">
      <c r="A1932" s="6">
        <v>39239</v>
      </c>
      <c r="B1932" s="41">
        <v>11520</v>
      </c>
      <c r="C1932" s="41">
        <v>11520</v>
      </c>
      <c r="D1932" s="41">
        <v>11520</v>
      </c>
      <c r="E1932" s="41">
        <v>11520</v>
      </c>
      <c r="F1932" s="7">
        <v>0</v>
      </c>
      <c r="G1932" s="19" t="str">
        <f>TEXT(StockData[[#This Row],[Date]],"mmm")</f>
        <v>Jun</v>
      </c>
      <c r="H1932" s="19">
        <f>YEAR(StockData[[#This Row],[Date]])</f>
        <v>2007</v>
      </c>
      <c r="I1932" s="22">
        <f>(StockData[[#This Row],[Close]]-StockData[[#This Row],[Open]])/StockData[[#This Row],[Open]]</f>
        <v>0</v>
      </c>
      <c r="J1932" s="34">
        <f>StockData[[#This Row],[Date]]</f>
        <v>39239</v>
      </c>
    </row>
    <row r="1933" spans="1:10" x14ac:dyDescent="0.3">
      <c r="A1933" s="6">
        <v>39240</v>
      </c>
      <c r="B1933" s="41">
        <v>11180</v>
      </c>
      <c r="C1933" s="41">
        <v>11400</v>
      </c>
      <c r="D1933" s="41">
        <v>11180</v>
      </c>
      <c r="E1933" s="41">
        <v>11380</v>
      </c>
      <c r="F1933" s="7">
        <v>23940000</v>
      </c>
      <c r="G1933" s="19" t="str">
        <f>TEXT(StockData[[#This Row],[Date]],"mmm")</f>
        <v>Jun</v>
      </c>
      <c r="H1933" s="19">
        <f>YEAR(StockData[[#This Row],[Date]])</f>
        <v>2007</v>
      </c>
      <c r="I1933" s="22">
        <f>(StockData[[#This Row],[Close]]-StockData[[#This Row],[Open]])/StockData[[#This Row],[Open]]</f>
        <v>1.7889087656529516E-2</v>
      </c>
      <c r="J1933" s="34">
        <f>StockData[[#This Row],[Date]]</f>
        <v>39240</v>
      </c>
    </row>
    <row r="1934" spans="1:10" x14ac:dyDescent="0.3">
      <c r="A1934" s="6">
        <v>39241</v>
      </c>
      <c r="B1934" s="41">
        <v>11240</v>
      </c>
      <c r="C1934" s="41">
        <v>11520</v>
      </c>
      <c r="D1934" s="41">
        <v>11220</v>
      </c>
      <c r="E1934" s="41">
        <v>11440</v>
      </c>
      <c r="F1934" s="7">
        <v>33270000</v>
      </c>
      <c r="G1934" s="19" t="str">
        <f>TEXT(StockData[[#This Row],[Date]],"mmm")</f>
        <v>Jun</v>
      </c>
      <c r="H1934" s="19">
        <f>YEAR(StockData[[#This Row],[Date]])</f>
        <v>2007</v>
      </c>
      <c r="I1934" s="22">
        <f>(StockData[[#This Row],[Close]]-StockData[[#This Row],[Open]])/StockData[[#This Row],[Open]]</f>
        <v>1.7793594306049824E-2</v>
      </c>
      <c r="J1934" s="34">
        <f>StockData[[#This Row],[Date]]</f>
        <v>39241</v>
      </c>
    </row>
    <row r="1935" spans="1:10" x14ac:dyDescent="0.3">
      <c r="A1935" s="6">
        <v>39244</v>
      </c>
      <c r="B1935" s="41">
        <v>11560</v>
      </c>
      <c r="C1935" s="41">
        <v>11700</v>
      </c>
      <c r="D1935" s="41">
        <v>11440</v>
      </c>
      <c r="E1935" s="41">
        <v>11560</v>
      </c>
      <c r="F1935" s="7">
        <v>33375000</v>
      </c>
      <c r="G1935" s="19" t="str">
        <f>TEXT(StockData[[#This Row],[Date]],"mmm")</f>
        <v>Jun</v>
      </c>
      <c r="H1935" s="19">
        <f>YEAR(StockData[[#This Row],[Date]])</f>
        <v>2007</v>
      </c>
      <c r="I1935" s="22">
        <f>(StockData[[#This Row],[Close]]-StockData[[#This Row],[Open]])/StockData[[#This Row],[Open]]</f>
        <v>0</v>
      </c>
      <c r="J1935" s="34">
        <f>StockData[[#This Row],[Date]]</f>
        <v>39244</v>
      </c>
    </row>
    <row r="1936" spans="1:10" x14ac:dyDescent="0.3">
      <c r="A1936" s="6">
        <v>39245</v>
      </c>
      <c r="B1936" s="41">
        <v>11440</v>
      </c>
      <c r="C1936" s="41">
        <v>11660</v>
      </c>
      <c r="D1936" s="41">
        <v>11440</v>
      </c>
      <c r="E1936" s="41">
        <v>11560</v>
      </c>
      <c r="F1936" s="7">
        <v>16940000</v>
      </c>
      <c r="G1936" s="19" t="str">
        <f>TEXT(StockData[[#This Row],[Date]],"mmm")</f>
        <v>Jun</v>
      </c>
      <c r="H1936" s="19">
        <f>YEAR(StockData[[#This Row],[Date]])</f>
        <v>2007</v>
      </c>
      <c r="I1936" s="22">
        <f>(StockData[[#This Row],[Close]]-StockData[[#This Row],[Open]])/StockData[[#This Row],[Open]]</f>
        <v>1.048951048951049E-2</v>
      </c>
      <c r="J1936" s="34">
        <f>StockData[[#This Row],[Date]]</f>
        <v>39245</v>
      </c>
    </row>
    <row r="1937" spans="1:10" x14ac:dyDescent="0.3">
      <c r="A1937" s="6">
        <v>39246</v>
      </c>
      <c r="B1937" s="41">
        <v>11500</v>
      </c>
      <c r="C1937" s="41">
        <v>11540</v>
      </c>
      <c r="D1937" s="41">
        <v>11340</v>
      </c>
      <c r="E1937" s="41">
        <v>11460</v>
      </c>
      <c r="F1937" s="7">
        <v>17825000</v>
      </c>
      <c r="G1937" s="19" t="str">
        <f>TEXT(StockData[[#This Row],[Date]],"mmm")</f>
        <v>Jun</v>
      </c>
      <c r="H1937" s="19">
        <f>YEAR(StockData[[#This Row],[Date]])</f>
        <v>2007</v>
      </c>
      <c r="I1937" s="22">
        <f>(StockData[[#This Row],[Close]]-StockData[[#This Row],[Open]])/StockData[[#This Row],[Open]]</f>
        <v>-3.4782608695652175E-3</v>
      </c>
      <c r="J1937" s="34">
        <f>StockData[[#This Row],[Date]]</f>
        <v>39246</v>
      </c>
    </row>
    <row r="1938" spans="1:10" x14ac:dyDescent="0.3">
      <c r="A1938" s="6">
        <v>39247</v>
      </c>
      <c r="B1938" s="41">
        <v>11600</v>
      </c>
      <c r="C1938" s="41">
        <v>11620</v>
      </c>
      <c r="D1938" s="41">
        <v>11460</v>
      </c>
      <c r="E1938" s="41">
        <v>11620</v>
      </c>
      <c r="F1938" s="7">
        <v>31670000</v>
      </c>
      <c r="G1938" s="19" t="str">
        <f>TEXT(StockData[[#This Row],[Date]],"mmm")</f>
        <v>Jun</v>
      </c>
      <c r="H1938" s="19">
        <f>YEAR(StockData[[#This Row],[Date]])</f>
        <v>2007</v>
      </c>
      <c r="I1938" s="22">
        <f>(StockData[[#This Row],[Close]]-StockData[[#This Row],[Open]])/StockData[[#This Row],[Open]]</f>
        <v>1.7241379310344827E-3</v>
      </c>
      <c r="J1938" s="34">
        <f>StockData[[#This Row],[Date]]</f>
        <v>39247</v>
      </c>
    </row>
    <row r="1939" spans="1:10" x14ac:dyDescent="0.3">
      <c r="A1939" s="6">
        <v>39248</v>
      </c>
      <c r="B1939" s="41">
        <v>11560</v>
      </c>
      <c r="C1939" s="41">
        <v>11580</v>
      </c>
      <c r="D1939" s="41">
        <v>11420</v>
      </c>
      <c r="E1939" s="41">
        <v>11480</v>
      </c>
      <c r="F1939" s="7">
        <v>23940000</v>
      </c>
      <c r="G1939" s="19" t="str">
        <f>TEXT(StockData[[#This Row],[Date]],"mmm")</f>
        <v>Jun</v>
      </c>
      <c r="H1939" s="19">
        <f>YEAR(StockData[[#This Row],[Date]])</f>
        <v>2007</v>
      </c>
      <c r="I1939" s="22">
        <f>(StockData[[#This Row],[Close]]-StockData[[#This Row],[Open]])/StockData[[#This Row],[Open]]</f>
        <v>-6.920415224913495E-3</v>
      </c>
      <c r="J1939" s="34">
        <f>StockData[[#This Row],[Date]]</f>
        <v>39248</v>
      </c>
    </row>
    <row r="1940" spans="1:10" x14ac:dyDescent="0.3">
      <c r="A1940" s="6">
        <v>39251</v>
      </c>
      <c r="B1940" s="41">
        <v>11600</v>
      </c>
      <c r="C1940" s="41">
        <v>11800</v>
      </c>
      <c r="D1940" s="41">
        <v>11520</v>
      </c>
      <c r="E1940" s="41">
        <v>11780</v>
      </c>
      <c r="F1940" s="7">
        <v>33470000</v>
      </c>
      <c r="G1940" s="19" t="str">
        <f>TEXT(StockData[[#This Row],[Date]],"mmm")</f>
        <v>Jun</v>
      </c>
      <c r="H1940" s="19">
        <f>YEAR(StockData[[#This Row],[Date]])</f>
        <v>2007</v>
      </c>
      <c r="I1940" s="22">
        <f>(StockData[[#This Row],[Close]]-StockData[[#This Row],[Open]])/StockData[[#This Row],[Open]]</f>
        <v>1.5517241379310345E-2</v>
      </c>
      <c r="J1940" s="34">
        <f>StockData[[#This Row],[Date]]</f>
        <v>39251</v>
      </c>
    </row>
    <row r="1941" spans="1:10" x14ac:dyDescent="0.3">
      <c r="A1941" s="6">
        <v>39252</v>
      </c>
      <c r="B1941" s="41">
        <v>11880</v>
      </c>
      <c r="C1941" s="41">
        <v>11880</v>
      </c>
      <c r="D1941" s="41">
        <v>11660</v>
      </c>
      <c r="E1941" s="41">
        <v>11700</v>
      </c>
      <c r="F1941" s="7">
        <v>18985000</v>
      </c>
      <c r="G1941" s="19" t="str">
        <f>TEXT(StockData[[#This Row],[Date]],"mmm")</f>
        <v>Jun</v>
      </c>
      <c r="H1941" s="19">
        <f>YEAR(StockData[[#This Row],[Date]])</f>
        <v>2007</v>
      </c>
      <c r="I1941" s="22">
        <f>(StockData[[#This Row],[Close]]-StockData[[#This Row],[Open]])/StockData[[#This Row],[Open]]</f>
        <v>-1.5151515151515152E-2</v>
      </c>
      <c r="J1941" s="34">
        <f>StockData[[#This Row],[Date]]</f>
        <v>39252</v>
      </c>
    </row>
    <row r="1942" spans="1:10" x14ac:dyDescent="0.3">
      <c r="A1942" s="6">
        <v>39253</v>
      </c>
      <c r="B1942" s="41">
        <v>11740</v>
      </c>
      <c r="C1942" s="41">
        <v>11760</v>
      </c>
      <c r="D1942" s="41">
        <v>11480</v>
      </c>
      <c r="E1942" s="41">
        <v>11540</v>
      </c>
      <c r="F1942" s="7">
        <v>27280000</v>
      </c>
      <c r="G1942" s="19" t="str">
        <f>TEXT(StockData[[#This Row],[Date]],"mmm")</f>
        <v>Jun</v>
      </c>
      <c r="H1942" s="19">
        <f>YEAR(StockData[[#This Row],[Date]])</f>
        <v>2007</v>
      </c>
      <c r="I1942" s="22">
        <f>(StockData[[#This Row],[Close]]-StockData[[#This Row],[Open]])/StockData[[#This Row],[Open]]</f>
        <v>-1.7035775127768313E-2</v>
      </c>
      <c r="J1942" s="34">
        <f>StockData[[#This Row],[Date]]</f>
        <v>39253</v>
      </c>
    </row>
    <row r="1943" spans="1:10" x14ac:dyDescent="0.3">
      <c r="A1943" s="6">
        <v>39254</v>
      </c>
      <c r="B1943" s="41">
        <v>11720</v>
      </c>
      <c r="C1943" s="41">
        <v>11840</v>
      </c>
      <c r="D1943" s="41">
        <v>11580</v>
      </c>
      <c r="E1943" s="41">
        <v>11780</v>
      </c>
      <c r="F1943" s="7">
        <v>44235000</v>
      </c>
      <c r="G1943" s="19" t="str">
        <f>TEXT(StockData[[#This Row],[Date]],"mmm")</f>
        <v>Jun</v>
      </c>
      <c r="H1943" s="19">
        <f>YEAR(StockData[[#This Row],[Date]])</f>
        <v>2007</v>
      </c>
      <c r="I1943" s="22">
        <f>(StockData[[#This Row],[Close]]-StockData[[#This Row],[Open]])/StockData[[#This Row],[Open]]</f>
        <v>5.1194539249146756E-3</v>
      </c>
      <c r="J1943" s="34">
        <f>StockData[[#This Row],[Date]]</f>
        <v>39254</v>
      </c>
    </row>
    <row r="1944" spans="1:10" x14ac:dyDescent="0.3">
      <c r="A1944" s="6">
        <v>39255</v>
      </c>
      <c r="B1944" s="41">
        <v>11920</v>
      </c>
      <c r="C1944" s="41">
        <v>12020</v>
      </c>
      <c r="D1944" s="41">
        <v>11760</v>
      </c>
      <c r="E1944" s="41">
        <v>11820</v>
      </c>
      <c r="F1944" s="7">
        <v>39415000</v>
      </c>
      <c r="G1944" s="19" t="str">
        <f>TEXT(StockData[[#This Row],[Date]],"mmm")</f>
        <v>Jun</v>
      </c>
      <c r="H1944" s="19">
        <f>YEAR(StockData[[#This Row],[Date]])</f>
        <v>2007</v>
      </c>
      <c r="I1944" s="22">
        <f>(StockData[[#This Row],[Close]]-StockData[[#This Row],[Open]])/StockData[[#This Row],[Open]]</f>
        <v>-8.389261744966443E-3</v>
      </c>
      <c r="J1944" s="34">
        <f>StockData[[#This Row],[Date]]</f>
        <v>39255</v>
      </c>
    </row>
    <row r="1945" spans="1:10" x14ac:dyDescent="0.3">
      <c r="A1945" s="6">
        <v>39258</v>
      </c>
      <c r="B1945" s="41">
        <v>11760</v>
      </c>
      <c r="C1945" s="41">
        <v>11940</v>
      </c>
      <c r="D1945" s="41">
        <v>11700</v>
      </c>
      <c r="E1945" s="41">
        <v>11760</v>
      </c>
      <c r="F1945" s="7">
        <v>19540000</v>
      </c>
      <c r="G1945" s="19" t="str">
        <f>TEXT(StockData[[#This Row],[Date]],"mmm")</f>
        <v>Jun</v>
      </c>
      <c r="H1945" s="19">
        <f>YEAR(StockData[[#This Row],[Date]])</f>
        <v>2007</v>
      </c>
      <c r="I1945" s="22">
        <f>(StockData[[#This Row],[Close]]-StockData[[#This Row],[Open]])/StockData[[#This Row],[Open]]</f>
        <v>0</v>
      </c>
      <c r="J1945" s="34">
        <f>StockData[[#This Row],[Date]]</f>
        <v>39258</v>
      </c>
    </row>
    <row r="1946" spans="1:10" x14ac:dyDescent="0.3">
      <c r="A1946" s="6">
        <v>39259</v>
      </c>
      <c r="B1946" s="41">
        <v>11820</v>
      </c>
      <c r="C1946" s="41">
        <v>11860</v>
      </c>
      <c r="D1946" s="41">
        <v>11660</v>
      </c>
      <c r="E1946" s="41">
        <v>11760</v>
      </c>
      <c r="F1946" s="7">
        <v>19325000</v>
      </c>
      <c r="G1946" s="19" t="str">
        <f>TEXT(StockData[[#This Row],[Date]],"mmm")</f>
        <v>Jun</v>
      </c>
      <c r="H1946" s="19">
        <f>YEAR(StockData[[#This Row],[Date]])</f>
        <v>2007</v>
      </c>
      <c r="I1946" s="22">
        <f>(StockData[[#This Row],[Close]]-StockData[[#This Row],[Open]])/StockData[[#This Row],[Open]]</f>
        <v>-5.076142131979695E-3</v>
      </c>
      <c r="J1946" s="34">
        <f>StockData[[#This Row],[Date]]</f>
        <v>39259</v>
      </c>
    </row>
    <row r="1947" spans="1:10" x14ac:dyDescent="0.3">
      <c r="A1947" s="6">
        <v>39260</v>
      </c>
      <c r="B1947" s="41">
        <v>11680</v>
      </c>
      <c r="C1947" s="41">
        <v>11720</v>
      </c>
      <c r="D1947" s="41">
        <v>11580</v>
      </c>
      <c r="E1947" s="41">
        <v>11620</v>
      </c>
      <c r="F1947" s="7">
        <v>17300000</v>
      </c>
      <c r="G1947" s="19" t="str">
        <f>TEXT(StockData[[#This Row],[Date]],"mmm")</f>
        <v>Jun</v>
      </c>
      <c r="H1947" s="19">
        <f>YEAR(StockData[[#This Row],[Date]])</f>
        <v>2007</v>
      </c>
      <c r="I1947" s="22">
        <f>(StockData[[#This Row],[Close]]-StockData[[#This Row],[Open]])/StockData[[#This Row],[Open]]</f>
        <v>-5.1369863013698627E-3</v>
      </c>
      <c r="J1947" s="34">
        <f>StockData[[#This Row],[Date]]</f>
        <v>39260</v>
      </c>
    </row>
    <row r="1948" spans="1:10" x14ac:dyDescent="0.3">
      <c r="A1948" s="6">
        <v>39261</v>
      </c>
      <c r="B1948" s="41">
        <v>11620</v>
      </c>
      <c r="C1948" s="41">
        <v>11700</v>
      </c>
      <c r="D1948" s="41">
        <v>11500</v>
      </c>
      <c r="E1948" s="41">
        <v>11560</v>
      </c>
      <c r="F1948" s="7">
        <v>18715000</v>
      </c>
      <c r="G1948" s="19" t="str">
        <f>TEXT(StockData[[#This Row],[Date]],"mmm")</f>
        <v>Jun</v>
      </c>
      <c r="H1948" s="19">
        <f>YEAR(StockData[[#This Row],[Date]])</f>
        <v>2007</v>
      </c>
      <c r="I1948" s="22">
        <f>(StockData[[#This Row],[Close]]-StockData[[#This Row],[Open]])/StockData[[#This Row],[Open]]</f>
        <v>-5.1635111876075735E-3</v>
      </c>
      <c r="J1948" s="34">
        <f>StockData[[#This Row],[Date]]</f>
        <v>39261</v>
      </c>
    </row>
    <row r="1949" spans="1:10" x14ac:dyDescent="0.3">
      <c r="A1949" s="6">
        <v>39262</v>
      </c>
      <c r="B1949" s="41">
        <v>11560</v>
      </c>
      <c r="C1949" s="41">
        <v>11580</v>
      </c>
      <c r="D1949" s="41">
        <v>11320</v>
      </c>
      <c r="E1949" s="41">
        <v>11320</v>
      </c>
      <c r="F1949" s="7">
        <v>27230000</v>
      </c>
      <c r="G1949" s="19" t="str">
        <f>TEXT(StockData[[#This Row],[Date]],"mmm")</f>
        <v>Jun</v>
      </c>
      <c r="H1949" s="19">
        <f>YEAR(StockData[[#This Row],[Date]])</f>
        <v>2007</v>
      </c>
      <c r="I1949" s="22">
        <f>(StockData[[#This Row],[Close]]-StockData[[#This Row],[Open]])/StockData[[#This Row],[Open]]</f>
        <v>-2.0761245674740483E-2</v>
      </c>
      <c r="J1949" s="34">
        <f>StockData[[#This Row],[Date]]</f>
        <v>39262</v>
      </c>
    </row>
    <row r="1950" spans="1:10" x14ac:dyDescent="0.3">
      <c r="A1950" s="6">
        <v>39265</v>
      </c>
      <c r="B1950" s="41">
        <v>11160</v>
      </c>
      <c r="C1950" s="41">
        <v>11340</v>
      </c>
      <c r="D1950" s="41">
        <v>11160</v>
      </c>
      <c r="E1950" s="41">
        <v>11300</v>
      </c>
      <c r="F1950" s="7">
        <v>14865000</v>
      </c>
      <c r="G1950" s="19" t="str">
        <f>TEXT(StockData[[#This Row],[Date]],"mmm")</f>
        <v>Jul</v>
      </c>
      <c r="H1950" s="19">
        <f>YEAR(StockData[[#This Row],[Date]])</f>
        <v>2007</v>
      </c>
      <c r="I1950" s="22">
        <f>(StockData[[#This Row],[Close]]-StockData[[#This Row],[Open]])/StockData[[#This Row],[Open]]</f>
        <v>1.2544802867383513E-2</v>
      </c>
      <c r="J1950" s="34">
        <f>StockData[[#This Row],[Date]]</f>
        <v>39265</v>
      </c>
    </row>
    <row r="1951" spans="1:10" x14ac:dyDescent="0.3">
      <c r="A1951" s="6">
        <v>39266</v>
      </c>
      <c r="B1951" s="41">
        <v>11440</v>
      </c>
      <c r="C1951" s="41">
        <v>11500</v>
      </c>
      <c r="D1951" s="41">
        <v>11360</v>
      </c>
      <c r="E1951" s="41">
        <v>11420</v>
      </c>
      <c r="F1951" s="7">
        <v>23385000</v>
      </c>
      <c r="G1951" s="19" t="str">
        <f>TEXT(StockData[[#This Row],[Date]],"mmm")</f>
        <v>Jul</v>
      </c>
      <c r="H1951" s="19">
        <f>YEAR(StockData[[#This Row],[Date]])</f>
        <v>2007</v>
      </c>
      <c r="I1951" s="22">
        <f>(StockData[[#This Row],[Close]]-StockData[[#This Row],[Open]])/StockData[[#This Row],[Open]]</f>
        <v>-1.7482517482517483E-3</v>
      </c>
      <c r="J1951" s="34">
        <f>StockData[[#This Row],[Date]]</f>
        <v>39266</v>
      </c>
    </row>
    <row r="1952" spans="1:10" x14ac:dyDescent="0.3">
      <c r="A1952" s="6">
        <v>39267</v>
      </c>
      <c r="B1952" s="41">
        <v>11460</v>
      </c>
      <c r="C1952" s="41">
        <v>11680</v>
      </c>
      <c r="D1952" s="41">
        <v>11440</v>
      </c>
      <c r="E1952" s="41">
        <v>11560</v>
      </c>
      <c r="F1952" s="7">
        <v>21360000</v>
      </c>
      <c r="G1952" s="19" t="str">
        <f>TEXT(StockData[[#This Row],[Date]],"mmm")</f>
        <v>Jul</v>
      </c>
      <c r="H1952" s="19">
        <f>YEAR(StockData[[#This Row],[Date]])</f>
        <v>2007</v>
      </c>
      <c r="I1952" s="22">
        <f>(StockData[[#This Row],[Close]]-StockData[[#This Row],[Open]])/StockData[[#This Row],[Open]]</f>
        <v>8.7260034904013961E-3</v>
      </c>
      <c r="J1952" s="34">
        <f>StockData[[#This Row],[Date]]</f>
        <v>39267</v>
      </c>
    </row>
    <row r="1953" spans="1:10" x14ac:dyDescent="0.3">
      <c r="A1953" s="6">
        <v>39268</v>
      </c>
      <c r="B1953" s="41">
        <v>11740</v>
      </c>
      <c r="C1953" s="41">
        <v>11860</v>
      </c>
      <c r="D1953" s="41">
        <v>11640</v>
      </c>
      <c r="E1953" s="41">
        <v>11820</v>
      </c>
      <c r="F1953" s="7">
        <v>33215000</v>
      </c>
      <c r="G1953" s="19" t="str">
        <f>TEXT(StockData[[#This Row],[Date]],"mmm")</f>
        <v>Jul</v>
      </c>
      <c r="H1953" s="19">
        <f>YEAR(StockData[[#This Row],[Date]])</f>
        <v>2007</v>
      </c>
      <c r="I1953" s="22">
        <f>(StockData[[#This Row],[Close]]-StockData[[#This Row],[Open]])/StockData[[#This Row],[Open]]</f>
        <v>6.8143100511073255E-3</v>
      </c>
      <c r="J1953" s="34">
        <f>StockData[[#This Row],[Date]]</f>
        <v>39268</v>
      </c>
    </row>
    <row r="1954" spans="1:10" x14ac:dyDescent="0.3">
      <c r="A1954" s="6">
        <v>39269</v>
      </c>
      <c r="B1954" s="41">
        <v>12060</v>
      </c>
      <c r="C1954" s="41">
        <v>12640</v>
      </c>
      <c r="D1954" s="41">
        <v>11980</v>
      </c>
      <c r="E1954" s="41">
        <v>12540</v>
      </c>
      <c r="F1954" s="7">
        <v>81450000</v>
      </c>
      <c r="G1954" s="19" t="str">
        <f>TEXT(StockData[[#This Row],[Date]],"mmm")</f>
        <v>Jul</v>
      </c>
      <c r="H1954" s="19">
        <f>YEAR(StockData[[#This Row],[Date]])</f>
        <v>2007</v>
      </c>
      <c r="I1954" s="22">
        <f>(StockData[[#This Row],[Close]]-StockData[[#This Row],[Open]])/StockData[[#This Row],[Open]]</f>
        <v>3.9800995024875621E-2</v>
      </c>
      <c r="J1954" s="34">
        <f>StockData[[#This Row],[Date]]</f>
        <v>39269</v>
      </c>
    </row>
    <row r="1955" spans="1:10" x14ac:dyDescent="0.3">
      <c r="A1955" s="6">
        <v>39272</v>
      </c>
      <c r="B1955" s="41">
        <v>12760</v>
      </c>
      <c r="C1955" s="41">
        <v>12980</v>
      </c>
      <c r="D1955" s="41">
        <v>12660</v>
      </c>
      <c r="E1955" s="41">
        <v>12860</v>
      </c>
      <c r="F1955" s="7">
        <v>62235000</v>
      </c>
      <c r="G1955" s="19" t="str">
        <f>TEXT(StockData[[#This Row],[Date]],"mmm")</f>
        <v>Jul</v>
      </c>
      <c r="H1955" s="19">
        <f>YEAR(StockData[[#This Row],[Date]])</f>
        <v>2007</v>
      </c>
      <c r="I1955" s="22">
        <f>(StockData[[#This Row],[Close]]-StockData[[#This Row],[Open]])/StockData[[#This Row],[Open]]</f>
        <v>7.8369905956112845E-3</v>
      </c>
      <c r="J1955" s="34">
        <f>StockData[[#This Row],[Date]]</f>
        <v>39272</v>
      </c>
    </row>
    <row r="1956" spans="1:10" x14ac:dyDescent="0.3">
      <c r="A1956" s="6">
        <v>39273</v>
      </c>
      <c r="B1956" s="41">
        <v>12780</v>
      </c>
      <c r="C1956" s="41">
        <v>12940</v>
      </c>
      <c r="D1956" s="41">
        <v>12580</v>
      </c>
      <c r="E1956" s="41">
        <v>12580</v>
      </c>
      <c r="F1956" s="7">
        <v>33090000</v>
      </c>
      <c r="G1956" s="19" t="str">
        <f>TEXT(StockData[[#This Row],[Date]],"mmm")</f>
        <v>Jul</v>
      </c>
      <c r="H1956" s="19">
        <f>YEAR(StockData[[#This Row],[Date]])</f>
        <v>2007</v>
      </c>
      <c r="I1956" s="22">
        <f>(StockData[[#This Row],[Close]]-StockData[[#This Row],[Open]])/StockData[[#This Row],[Open]]</f>
        <v>-1.5649452269170579E-2</v>
      </c>
      <c r="J1956" s="34">
        <f>StockData[[#This Row],[Date]]</f>
        <v>39273</v>
      </c>
    </row>
    <row r="1957" spans="1:10" x14ac:dyDescent="0.3">
      <c r="A1957" s="6">
        <v>39274</v>
      </c>
      <c r="B1957" s="41">
        <v>12420</v>
      </c>
      <c r="C1957" s="41">
        <v>12760</v>
      </c>
      <c r="D1957" s="41">
        <v>12400</v>
      </c>
      <c r="E1957" s="41">
        <v>12700</v>
      </c>
      <c r="F1957" s="7">
        <v>26180000</v>
      </c>
      <c r="G1957" s="19" t="str">
        <f>TEXT(StockData[[#This Row],[Date]],"mmm")</f>
        <v>Jul</v>
      </c>
      <c r="H1957" s="19">
        <f>YEAR(StockData[[#This Row],[Date]])</f>
        <v>2007</v>
      </c>
      <c r="I1957" s="22">
        <f>(StockData[[#This Row],[Close]]-StockData[[#This Row],[Open]])/StockData[[#This Row],[Open]]</f>
        <v>2.2544283413848631E-2</v>
      </c>
      <c r="J1957" s="34">
        <f>StockData[[#This Row],[Date]]</f>
        <v>39274</v>
      </c>
    </row>
    <row r="1958" spans="1:10" x14ac:dyDescent="0.3">
      <c r="A1958" s="6">
        <v>39275</v>
      </c>
      <c r="B1958" s="41">
        <v>12700</v>
      </c>
      <c r="C1958" s="41">
        <v>13040</v>
      </c>
      <c r="D1958" s="41">
        <v>12680</v>
      </c>
      <c r="E1958" s="41">
        <v>12920</v>
      </c>
      <c r="F1958" s="7">
        <v>28450000</v>
      </c>
      <c r="G1958" s="19" t="str">
        <f>TEXT(StockData[[#This Row],[Date]],"mmm")</f>
        <v>Jul</v>
      </c>
      <c r="H1958" s="19">
        <f>YEAR(StockData[[#This Row],[Date]])</f>
        <v>2007</v>
      </c>
      <c r="I1958" s="22">
        <f>(StockData[[#This Row],[Close]]-StockData[[#This Row],[Open]])/StockData[[#This Row],[Open]]</f>
        <v>1.7322834645669291E-2</v>
      </c>
      <c r="J1958" s="34">
        <f>StockData[[#This Row],[Date]]</f>
        <v>39275</v>
      </c>
    </row>
    <row r="1959" spans="1:10" x14ac:dyDescent="0.3">
      <c r="A1959" s="6">
        <v>39276</v>
      </c>
      <c r="B1959" s="41">
        <v>13300</v>
      </c>
      <c r="C1959" s="41">
        <v>13740</v>
      </c>
      <c r="D1959" s="41">
        <v>13180</v>
      </c>
      <c r="E1959" s="41">
        <v>13740</v>
      </c>
      <c r="F1959" s="7">
        <v>67280000</v>
      </c>
      <c r="G1959" s="19" t="str">
        <f>TEXT(StockData[[#This Row],[Date]],"mmm")</f>
        <v>Jul</v>
      </c>
      <c r="H1959" s="19">
        <f>YEAR(StockData[[#This Row],[Date]])</f>
        <v>2007</v>
      </c>
      <c r="I1959" s="22">
        <f>(StockData[[#This Row],[Close]]-StockData[[#This Row],[Open]])/StockData[[#This Row],[Open]]</f>
        <v>3.308270676691729E-2</v>
      </c>
      <c r="J1959" s="34">
        <f>StockData[[#This Row],[Date]]</f>
        <v>39276</v>
      </c>
    </row>
    <row r="1960" spans="1:10" x14ac:dyDescent="0.3">
      <c r="A1960" s="6">
        <v>39279</v>
      </c>
      <c r="B1960" s="41">
        <v>13700</v>
      </c>
      <c r="C1960" s="41">
        <v>13720</v>
      </c>
      <c r="D1960" s="41">
        <v>12960</v>
      </c>
      <c r="E1960" s="41">
        <v>13000</v>
      </c>
      <c r="F1960" s="7">
        <v>48100000</v>
      </c>
      <c r="G1960" s="19" t="str">
        <f>TEXT(StockData[[#This Row],[Date]],"mmm")</f>
        <v>Jul</v>
      </c>
      <c r="H1960" s="19">
        <f>YEAR(StockData[[#This Row],[Date]])</f>
        <v>2007</v>
      </c>
      <c r="I1960" s="22">
        <f>(StockData[[#This Row],[Close]]-StockData[[#This Row],[Open]])/StockData[[#This Row],[Open]]</f>
        <v>-5.1094890510948905E-2</v>
      </c>
      <c r="J1960" s="34">
        <f>StockData[[#This Row],[Date]]</f>
        <v>39279</v>
      </c>
    </row>
    <row r="1961" spans="1:10" x14ac:dyDescent="0.3">
      <c r="A1961" s="6">
        <v>39280</v>
      </c>
      <c r="B1961" s="41">
        <v>13740</v>
      </c>
      <c r="C1961" s="41">
        <v>13740</v>
      </c>
      <c r="D1961" s="41">
        <v>13740</v>
      </c>
      <c r="E1961" s="41">
        <v>13740</v>
      </c>
      <c r="F1961" s="7">
        <v>0</v>
      </c>
      <c r="G1961" s="19" t="str">
        <f>TEXT(StockData[[#This Row],[Date]],"mmm")</f>
        <v>Jul</v>
      </c>
      <c r="H1961" s="19">
        <f>YEAR(StockData[[#This Row],[Date]])</f>
        <v>2007</v>
      </c>
      <c r="I1961" s="22">
        <f>(StockData[[#This Row],[Close]]-StockData[[#This Row],[Open]])/StockData[[#This Row],[Open]]</f>
        <v>0</v>
      </c>
      <c r="J1961" s="34">
        <f>StockData[[#This Row],[Date]]</f>
        <v>39280</v>
      </c>
    </row>
    <row r="1962" spans="1:10" x14ac:dyDescent="0.3">
      <c r="A1962" s="6">
        <v>39281</v>
      </c>
      <c r="B1962" s="41">
        <v>13160</v>
      </c>
      <c r="C1962" s="41">
        <v>13240</v>
      </c>
      <c r="D1962" s="41">
        <v>12800</v>
      </c>
      <c r="E1962" s="41">
        <v>12800</v>
      </c>
      <c r="F1962" s="7">
        <v>36025000</v>
      </c>
      <c r="G1962" s="19" t="str">
        <f>TEXT(StockData[[#This Row],[Date]],"mmm")</f>
        <v>Jul</v>
      </c>
      <c r="H1962" s="19">
        <f>YEAR(StockData[[#This Row],[Date]])</f>
        <v>2007</v>
      </c>
      <c r="I1962" s="22">
        <f>(StockData[[#This Row],[Close]]-StockData[[#This Row],[Open]])/StockData[[#This Row],[Open]]</f>
        <v>-2.7355623100303952E-2</v>
      </c>
      <c r="J1962" s="34">
        <f>StockData[[#This Row],[Date]]</f>
        <v>39281</v>
      </c>
    </row>
    <row r="1963" spans="1:10" x14ac:dyDescent="0.3">
      <c r="A1963" s="6">
        <v>39282</v>
      </c>
      <c r="B1963" s="41">
        <v>12700</v>
      </c>
      <c r="C1963" s="41">
        <v>12980</v>
      </c>
      <c r="D1963" s="41">
        <v>12620</v>
      </c>
      <c r="E1963" s="41">
        <v>12720</v>
      </c>
      <c r="F1963" s="7">
        <v>29735000</v>
      </c>
      <c r="G1963" s="19" t="str">
        <f>TEXT(StockData[[#This Row],[Date]],"mmm")</f>
        <v>Jul</v>
      </c>
      <c r="H1963" s="19">
        <f>YEAR(StockData[[#This Row],[Date]])</f>
        <v>2007</v>
      </c>
      <c r="I1963" s="22">
        <f>(StockData[[#This Row],[Close]]-StockData[[#This Row],[Open]])/StockData[[#This Row],[Open]]</f>
        <v>1.5748031496062992E-3</v>
      </c>
      <c r="J1963" s="34">
        <f>StockData[[#This Row],[Date]]</f>
        <v>39282</v>
      </c>
    </row>
    <row r="1964" spans="1:10" x14ac:dyDescent="0.3">
      <c r="A1964" s="6">
        <v>39283</v>
      </c>
      <c r="B1964" s="41">
        <v>12820</v>
      </c>
      <c r="C1964" s="41">
        <v>13220</v>
      </c>
      <c r="D1964" s="41">
        <v>12720</v>
      </c>
      <c r="E1964" s="41">
        <v>13220</v>
      </c>
      <c r="F1964" s="7">
        <v>27915000</v>
      </c>
      <c r="G1964" s="19" t="str">
        <f>TEXT(StockData[[#This Row],[Date]],"mmm")</f>
        <v>Jul</v>
      </c>
      <c r="H1964" s="19">
        <f>YEAR(StockData[[#This Row],[Date]])</f>
        <v>2007</v>
      </c>
      <c r="I1964" s="22">
        <f>(StockData[[#This Row],[Close]]-StockData[[#This Row],[Open]])/StockData[[#This Row],[Open]]</f>
        <v>3.1201248049921998E-2</v>
      </c>
      <c r="J1964" s="34">
        <f>StockData[[#This Row],[Date]]</f>
        <v>39283</v>
      </c>
    </row>
    <row r="1965" spans="1:10" x14ac:dyDescent="0.3">
      <c r="A1965" s="6">
        <v>39286</v>
      </c>
      <c r="B1965" s="41">
        <v>13060</v>
      </c>
      <c r="C1965" s="41">
        <v>13200</v>
      </c>
      <c r="D1965" s="41">
        <v>12980</v>
      </c>
      <c r="E1965" s="41">
        <v>13160</v>
      </c>
      <c r="F1965" s="7">
        <v>20030000</v>
      </c>
      <c r="G1965" s="19" t="str">
        <f>TEXT(StockData[[#This Row],[Date]],"mmm")</f>
        <v>Jul</v>
      </c>
      <c r="H1965" s="19">
        <f>YEAR(StockData[[#This Row],[Date]])</f>
        <v>2007</v>
      </c>
      <c r="I1965" s="22">
        <f>(StockData[[#This Row],[Close]]-StockData[[#This Row],[Open]])/StockData[[#This Row],[Open]]</f>
        <v>7.656967840735069E-3</v>
      </c>
      <c r="J1965" s="34">
        <f>StockData[[#This Row],[Date]]</f>
        <v>39286</v>
      </c>
    </row>
    <row r="1966" spans="1:10" x14ac:dyDescent="0.3">
      <c r="A1966" s="6">
        <v>39287</v>
      </c>
      <c r="B1966" s="41">
        <v>13180</v>
      </c>
      <c r="C1966" s="41">
        <v>13260</v>
      </c>
      <c r="D1966" s="41">
        <v>12920</v>
      </c>
      <c r="E1966" s="41">
        <v>13080</v>
      </c>
      <c r="F1966" s="7">
        <v>16905000</v>
      </c>
      <c r="G1966" s="19" t="str">
        <f>TEXT(StockData[[#This Row],[Date]],"mmm")</f>
        <v>Jul</v>
      </c>
      <c r="H1966" s="19">
        <f>YEAR(StockData[[#This Row],[Date]])</f>
        <v>2007</v>
      </c>
      <c r="I1966" s="22">
        <f>(StockData[[#This Row],[Close]]-StockData[[#This Row],[Open]])/StockData[[#This Row],[Open]]</f>
        <v>-7.5872534142640367E-3</v>
      </c>
      <c r="J1966" s="34">
        <f>StockData[[#This Row],[Date]]</f>
        <v>39287</v>
      </c>
    </row>
    <row r="1967" spans="1:10" x14ac:dyDescent="0.3">
      <c r="A1967" s="6">
        <v>39288</v>
      </c>
      <c r="B1967" s="41">
        <v>12800</v>
      </c>
      <c r="C1967" s="41">
        <v>13060</v>
      </c>
      <c r="D1967" s="41">
        <v>12800</v>
      </c>
      <c r="E1967" s="41">
        <v>12960</v>
      </c>
      <c r="F1967" s="7">
        <v>19230000</v>
      </c>
      <c r="G1967" s="19" t="str">
        <f>TEXT(StockData[[#This Row],[Date]],"mmm")</f>
        <v>Jul</v>
      </c>
      <c r="H1967" s="19">
        <f>YEAR(StockData[[#This Row],[Date]])</f>
        <v>2007</v>
      </c>
      <c r="I1967" s="22">
        <f>(StockData[[#This Row],[Close]]-StockData[[#This Row],[Open]])/StockData[[#This Row],[Open]]</f>
        <v>1.2500000000000001E-2</v>
      </c>
      <c r="J1967" s="34">
        <f>StockData[[#This Row],[Date]]</f>
        <v>39288</v>
      </c>
    </row>
    <row r="1968" spans="1:10" x14ac:dyDescent="0.3">
      <c r="A1968" s="6">
        <v>39289</v>
      </c>
      <c r="B1968" s="41">
        <v>12980</v>
      </c>
      <c r="C1968" s="41">
        <v>13040</v>
      </c>
      <c r="D1968" s="41">
        <v>12520</v>
      </c>
      <c r="E1968" s="41">
        <v>12520</v>
      </c>
      <c r="F1968" s="7">
        <v>30280000</v>
      </c>
      <c r="G1968" s="19" t="str">
        <f>TEXT(StockData[[#This Row],[Date]],"mmm")</f>
        <v>Jul</v>
      </c>
      <c r="H1968" s="19">
        <f>YEAR(StockData[[#This Row],[Date]])</f>
        <v>2007</v>
      </c>
      <c r="I1968" s="22">
        <f>(StockData[[#This Row],[Close]]-StockData[[#This Row],[Open]])/StockData[[#This Row],[Open]]</f>
        <v>-3.543913713405239E-2</v>
      </c>
      <c r="J1968" s="34">
        <f>StockData[[#This Row],[Date]]</f>
        <v>39289</v>
      </c>
    </row>
    <row r="1969" spans="1:10" x14ac:dyDescent="0.3">
      <c r="A1969" s="6">
        <v>39290</v>
      </c>
      <c r="B1969" s="41">
        <v>12340</v>
      </c>
      <c r="C1969" s="41">
        <v>12360</v>
      </c>
      <c r="D1969" s="41">
        <v>11920</v>
      </c>
      <c r="E1969" s="41">
        <v>11920</v>
      </c>
      <c r="F1969" s="7">
        <v>56460000</v>
      </c>
      <c r="G1969" s="19" t="str">
        <f>TEXT(StockData[[#This Row],[Date]],"mmm")</f>
        <v>Jul</v>
      </c>
      <c r="H1969" s="19">
        <f>YEAR(StockData[[#This Row],[Date]])</f>
        <v>2007</v>
      </c>
      <c r="I1969" s="22">
        <f>(StockData[[#This Row],[Close]]-StockData[[#This Row],[Open]])/StockData[[#This Row],[Open]]</f>
        <v>-3.4035656401944892E-2</v>
      </c>
      <c r="J1969" s="34">
        <f>StockData[[#This Row],[Date]]</f>
        <v>39290</v>
      </c>
    </row>
    <row r="1970" spans="1:10" x14ac:dyDescent="0.3">
      <c r="A1970" s="6">
        <v>39293</v>
      </c>
      <c r="B1970" s="41">
        <v>11920</v>
      </c>
      <c r="C1970" s="41">
        <v>12200</v>
      </c>
      <c r="D1970" s="41">
        <v>11860</v>
      </c>
      <c r="E1970" s="41">
        <v>12200</v>
      </c>
      <c r="F1970" s="7">
        <v>29765000</v>
      </c>
      <c r="G1970" s="19" t="str">
        <f>TEXT(StockData[[#This Row],[Date]],"mmm")</f>
        <v>Jul</v>
      </c>
      <c r="H1970" s="19">
        <f>YEAR(StockData[[#This Row],[Date]])</f>
        <v>2007</v>
      </c>
      <c r="I1970" s="22">
        <f>(StockData[[#This Row],[Close]]-StockData[[#This Row],[Open]])/StockData[[#This Row],[Open]]</f>
        <v>2.3489932885906041E-2</v>
      </c>
      <c r="J1970" s="34">
        <f>StockData[[#This Row],[Date]]</f>
        <v>39293</v>
      </c>
    </row>
    <row r="1971" spans="1:10" x14ac:dyDescent="0.3">
      <c r="A1971" s="6">
        <v>39294</v>
      </c>
      <c r="B1971" s="41">
        <v>12300</v>
      </c>
      <c r="C1971" s="41">
        <v>12320</v>
      </c>
      <c r="D1971" s="41">
        <v>12180</v>
      </c>
      <c r="E1971" s="41">
        <v>12280</v>
      </c>
      <c r="F1971" s="7">
        <v>22485000</v>
      </c>
      <c r="G1971" s="19" t="str">
        <f>TEXT(StockData[[#This Row],[Date]],"mmm")</f>
        <v>Jul</v>
      </c>
      <c r="H1971" s="19">
        <f>YEAR(StockData[[#This Row],[Date]])</f>
        <v>2007</v>
      </c>
      <c r="I1971" s="22">
        <f>(StockData[[#This Row],[Close]]-StockData[[#This Row],[Open]])/StockData[[#This Row],[Open]]</f>
        <v>-1.6260162601626016E-3</v>
      </c>
      <c r="J1971" s="34">
        <f>StockData[[#This Row],[Date]]</f>
        <v>39294</v>
      </c>
    </row>
    <row r="1972" spans="1:10" x14ac:dyDescent="0.3">
      <c r="A1972" s="6">
        <v>39295</v>
      </c>
      <c r="B1972" s="41">
        <v>12000</v>
      </c>
      <c r="C1972" s="41">
        <v>12100</v>
      </c>
      <c r="D1972" s="41">
        <v>11520</v>
      </c>
      <c r="E1972" s="41">
        <v>11620</v>
      </c>
      <c r="F1972" s="7">
        <v>51745000</v>
      </c>
      <c r="G1972" s="19" t="str">
        <f>TEXT(StockData[[#This Row],[Date]],"mmm")</f>
        <v>Aug</v>
      </c>
      <c r="H1972" s="19">
        <f>YEAR(StockData[[#This Row],[Date]])</f>
        <v>2007</v>
      </c>
      <c r="I1972" s="22">
        <f>(StockData[[#This Row],[Close]]-StockData[[#This Row],[Open]])/StockData[[#This Row],[Open]]</f>
        <v>-3.1666666666666669E-2</v>
      </c>
      <c r="J1972" s="34">
        <f>StockData[[#This Row],[Date]]</f>
        <v>39295</v>
      </c>
    </row>
    <row r="1973" spans="1:10" x14ac:dyDescent="0.3">
      <c r="A1973" s="6">
        <v>39296</v>
      </c>
      <c r="B1973" s="41">
        <v>11780</v>
      </c>
      <c r="C1973" s="41">
        <v>11920</v>
      </c>
      <c r="D1973" s="41">
        <v>11520</v>
      </c>
      <c r="E1973" s="41">
        <v>11800</v>
      </c>
      <c r="F1973" s="7">
        <v>28900000</v>
      </c>
      <c r="G1973" s="19" t="str">
        <f>TEXT(StockData[[#This Row],[Date]],"mmm")</f>
        <v>Aug</v>
      </c>
      <c r="H1973" s="19">
        <f>YEAR(StockData[[#This Row],[Date]])</f>
        <v>2007</v>
      </c>
      <c r="I1973" s="22">
        <f>(StockData[[#This Row],[Close]]-StockData[[#This Row],[Open]])/StockData[[#This Row],[Open]]</f>
        <v>1.697792869269949E-3</v>
      </c>
      <c r="J1973" s="34">
        <f>StockData[[#This Row],[Date]]</f>
        <v>39296</v>
      </c>
    </row>
    <row r="1974" spans="1:10" x14ac:dyDescent="0.3">
      <c r="A1974" s="6">
        <v>39297</v>
      </c>
      <c r="B1974" s="41">
        <v>12000</v>
      </c>
      <c r="C1974" s="41">
        <v>12140</v>
      </c>
      <c r="D1974" s="41">
        <v>11780</v>
      </c>
      <c r="E1974" s="41">
        <v>11800</v>
      </c>
      <c r="F1974" s="7">
        <v>29545000</v>
      </c>
      <c r="G1974" s="19" t="str">
        <f>TEXT(StockData[[#This Row],[Date]],"mmm")</f>
        <v>Aug</v>
      </c>
      <c r="H1974" s="19">
        <f>YEAR(StockData[[#This Row],[Date]])</f>
        <v>2007</v>
      </c>
      <c r="I1974" s="22">
        <f>(StockData[[#This Row],[Close]]-StockData[[#This Row],[Open]])/StockData[[#This Row],[Open]]</f>
        <v>-1.6666666666666666E-2</v>
      </c>
      <c r="J1974" s="34">
        <f>StockData[[#This Row],[Date]]</f>
        <v>39297</v>
      </c>
    </row>
    <row r="1975" spans="1:10" x14ac:dyDescent="0.3">
      <c r="A1975" s="6">
        <v>39300</v>
      </c>
      <c r="B1975" s="41">
        <v>11460</v>
      </c>
      <c r="C1975" s="41">
        <v>11720</v>
      </c>
      <c r="D1975" s="41">
        <v>11440</v>
      </c>
      <c r="E1975" s="41">
        <v>11680</v>
      </c>
      <c r="F1975" s="7">
        <v>26320000</v>
      </c>
      <c r="G1975" s="19" t="str">
        <f>TEXT(StockData[[#This Row],[Date]],"mmm")</f>
        <v>Aug</v>
      </c>
      <c r="H1975" s="19">
        <f>YEAR(StockData[[#This Row],[Date]])</f>
        <v>2007</v>
      </c>
      <c r="I1975" s="22">
        <f>(StockData[[#This Row],[Close]]-StockData[[#This Row],[Open]])/StockData[[#This Row],[Open]]</f>
        <v>1.9197207678883072E-2</v>
      </c>
      <c r="J1975" s="34">
        <f>StockData[[#This Row],[Date]]</f>
        <v>39300</v>
      </c>
    </row>
    <row r="1976" spans="1:10" x14ac:dyDescent="0.3">
      <c r="A1976" s="6">
        <v>39301</v>
      </c>
      <c r="B1976" s="41">
        <v>11900</v>
      </c>
      <c r="C1976" s="41">
        <v>11920</v>
      </c>
      <c r="D1976" s="41">
        <v>11640</v>
      </c>
      <c r="E1976" s="41">
        <v>11680</v>
      </c>
      <c r="F1976" s="7">
        <v>14455000</v>
      </c>
      <c r="G1976" s="19" t="str">
        <f>TEXT(StockData[[#This Row],[Date]],"mmm")</f>
        <v>Aug</v>
      </c>
      <c r="H1976" s="19">
        <f>YEAR(StockData[[#This Row],[Date]])</f>
        <v>2007</v>
      </c>
      <c r="I1976" s="22">
        <f>(StockData[[#This Row],[Close]]-StockData[[#This Row],[Open]])/StockData[[#This Row],[Open]]</f>
        <v>-1.8487394957983194E-2</v>
      </c>
      <c r="J1976" s="34">
        <f>StockData[[#This Row],[Date]]</f>
        <v>39301</v>
      </c>
    </row>
    <row r="1977" spans="1:10" x14ac:dyDescent="0.3">
      <c r="A1977" s="6">
        <v>39302</v>
      </c>
      <c r="B1977" s="41">
        <v>11800</v>
      </c>
      <c r="C1977" s="41">
        <v>12040</v>
      </c>
      <c r="D1977" s="41">
        <v>11740</v>
      </c>
      <c r="E1977" s="41">
        <v>12040</v>
      </c>
      <c r="F1977" s="7">
        <v>20520000</v>
      </c>
      <c r="G1977" s="19" t="str">
        <f>TEXT(StockData[[#This Row],[Date]],"mmm")</f>
        <v>Aug</v>
      </c>
      <c r="H1977" s="19">
        <f>YEAR(StockData[[#This Row],[Date]])</f>
        <v>2007</v>
      </c>
      <c r="I1977" s="22">
        <f>(StockData[[#This Row],[Close]]-StockData[[#This Row],[Open]])/StockData[[#This Row],[Open]]</f>
        <v>2.0338983050847456E-2</v>
      </c>
      <c r="J1977" s="34">
        <f>StockData[[#This Row],[Date]]</f>
        <v>39302</v>
      </c>
    </row>
    <row r="1978" spans="1:10" x14ac:dyDescent="0.3">
      <c r="A1978" s="6">
        <v>39303</v>
      </c>
      <c r="B1978" s="41">
        <v>12400</v>
      </c>
      <c r="C1978" s="41">
        <v>12500</v>
      </c>
      <c r="D1978" s="41">
        <v>12320</v>
      </c>
      <c r="E1978" s="41">
        <v>12420</v>
      </c>
      <c r="F1978" s="7">
        <v>42025000</v>
      </c>
      <c r="G1978" s="19" t="str">
        <f>TEXT(StockData[[#This Row],[Date]],"mmm")</f>
        <v>Aug</v>
      </c>
      <c r="H1978" s="19">
        <f>YEAR(StockData[[#This Row],[Date]])</f>
        <v>2007</v>
      </c>
      <c r="I1978" s="22">
        <f>(StockData[[#This Row],[Close]]-StockData[[#This Row],[Open]])/StockData[[#This Row],[Open]]</f>
        <v>1.6129032258064516E-3</v>
      </c>
      <c r="J1978" s="34">
        <f>StockData[[#This Row],[Date]]</f>
        <v>39303</v>
      </c>
    </row>
    <row r="1979" spans="1:10" x14ac:dyDescent="0.3">
      <c r="A1979" s="6">
        <v>39304</v>
      </c>
      <c r="B1979" s="41">
        <v>12120</v>
      </c>
      <c r="C1979" s="41">
        <v>12160</v>
      </c>
      <c r="D1979" s="41">
        <v>11960</v>
      </c>
      <c r="E1979" s="41">
        <v>12060</v>
      </c>
      <c r="F1979" s="7">
        <v>30655000</v>
      </c>
      <c r="G1979" s="19" t="str">
        <f>TEXT(StockData[[#This Row],[Date]],"mmm")</f>
        <v>Aug</v>
      </c>
      <c r="H1979" s="19">
        <f>YEAR(StockData[[#This Row],[Date]])</f>
        <v>2007</v>
      </c>
      <c r="I1979" s="22">
        <f>(StockData[[#This Row],[Close]]-StockData[[#This Row],[Open]])/StockData[[#This Row],[Open]]</f>
        <v>-4.9504950495049506E-3</v>
      </c>
      <c r="J1979" s="34">
        <f>StockData[[#This Row],[Date]]</f>
        <v>39304</v>
      </c>
    </row>
    <row r="1980" spans="1:10" x14ac:dyDescent="0.3">
      <c r="A1980" s="6">
        <v>39307</v>
      </c>
      <c r="B1980" s="41">
        <v>12060</v>
      </c>
      <c r="C1980" s="41">
        <v>12060</v>
      </c>
      <c r="D1980" s="41">
        <v>12060</v>
      </c>
      <c r="E1980" s="41">
        <v>12060</v>
      </c>
      <c r="F1980" s="7">
        <v>0</v>
      </c>
      <c r="G1980" s="19" t="str">
        <f>TEXT(StockData[[#This Row],[Date]],"mmm")</f>
        <v>Aug</v>
      </c>
      <c r="H1980" s="19">
        <f>YEAR(StockData[[#This Row],[Date]])</f>
        <v>2007</v>
      </c>
      <c r="I1980" s="22">
        <f>(StockData[[#This Row],[Close]]-StockData[[#This Row],[Open]])/StockData[[#This Row],[Open]]</f>
        <v>0</v>
      </c>
      <c r="J1980" s="34">
        <f>StockData[[#This Row],[Date]]</f>
        <v>39307</v>
      </c>
    </row>
    <row r="1981" spans="1:10" x14ac:dyDescent="0.3">
      <c r="A1981" s="6">
        <v>39308</v>
      </c>
      <c r="B1981" s="41">
        <v>12240</v>
      </c>
      <c r="C1981" s="41">
        <v>12420</v>
      </c>
      <c r="D1981" s="41">
        <v>12140</v>
      </c>
      <c r="E1981" s="41">
        <v>12240</v>
      </c>
      <c r="F1981" s="7">
        <v>16580000</v>
      </c>
      <c r="G1981" s="19" t="str">
        <f>TEXT(StockData[[#This Row],[Date]],"mmm")</f>
        <v>Aug</v>
      </c>
      <c r="H1981" s="19">
        <f>YEAR(StockData[[#This Row],[Date]])</f>
        <v>2007</v>
      </c>
      <c r="I1981" s="22">
        <f>(StockData[[#This Row],[Close]]-StockData[[#This Row],[Open]])/StockData[[#This Row],[Open]]</f>
        <v>0</v>
      </c>
      <c r="J1981" s="34">
        <f>StockData[[#This Row],[Date]]</f>
        <v>39308</v>
      </c>
    </row>
    <row r="1982" spans="1:10" x14ac:dyDescent="0.3">
      <c r="A1982" s="6">
        <v>39309</v>
      </c>
      <c r="B1982" s="41">
        <v>12240</v>
      </c>
      <c r="C1982" s="41">
        <v>12240</v>
      </c>
      <c r="D1982" s="41">
        <v>12240</v>
      </c>
      <c r="E1982" s="41">
        <v>12240</v>
      </c>
      <c r="F1982" s="7">
        <v>0</v>
      </c>
      <c r="G1982" s="19" t="str">
        <f>TEXT(StockData[[#This Row],[Date]],"mmm")</f>
        <v>Aug</v>
      </c>
      <c r="H1982" s="19">
        <f>YEAR(StockData[[#This Row],[Date]])</f>
        <v>2007</v>
      </c>
      <c r="I1982" s="22">
        <f>(StockData[[#This Row],[Close]]-StockData[[#This Row],[Open]])/StockData[[#This Row],[Open]]</f>
        <v>0</v>
      </c>
      <c r="J1982" s="34">
        <f>StockData[[#This Row],[Date]]</f>
        <v>39309</v>
      </c>
    </row>
    <row r="1983" spans="1:10" x14ac:dyDescent="0.3">
      <c r="A1983" s="6">
        <v>39310</v>
      </c>
      <c r="B1983" s="41">
        <v>11680</v>
      </c>
      <c r="C1983" s="41">
        <v>11800</v>
      </c>
      <c r="D1983" s="41">
        <v>11580</v>
      </c>
      <c r="E1983" s="41">
        <v>11600</v>
      </c>
      <c r="F1983" s="7">
        <v>50350000</v>
      </c>
      <c r="G1983" s="19" t="str">
        <f>TEXT(StockData[[#This Row],[Date]],"mmm")</f>
        <v>Aug</v>
      </c>
      <c r="H1983" s="19">
        <f>YEAR(StockData[[#This Row],[Date]])</f>
        <v>2007</v>
      </c>
      <c r="I1983" s="22">
        <f>(StockData[[#This Row],[Close]]-StockData[[#This Row],[Open]])/StockData[[#This Row],[Open]]</f>
        <v>-6.8493150684931503E-3</v>
      </c>
      <c r="J1983" s="34">
        <f>StockData[[#This Row],[Date]]</f>
        <v>39310</v>
      </c>
    </row>
    <row r="1984" spans="1:10" x14ac:dyDescent="0.3">
      <c r="A1984" s="6">
        <v>39311</v>
      </c>
      <c r="B1984" s="41">
        <v>11740</v>
      </c>
      <c r="C1984" s="41">
        <v>11800</v>
      </c>
      <c r="D1984" s="41">
        <v>11360</v>
      </c>
      <c r="E1984" s="41">
        <v>11440</v>
      </c>
      <c r="F1984" s="7">
        <v>36455000</v>
      </c>
      <c r="G1984" s="19" t="str">
        <f>TEXT(StockData[[#This Row],[Date]],"mmm")</f>
        <v>Aug</v>
      </c>
      <c r="H1984" s="19">
        <f>YEAR(StockData[[#This Row],[Date]])</f>
        <v>2007</v>
      </c>
      <c r="I1984" s="22">
        <f>(StockData[[#This Row],[Close]]-StockData[[#This Row],[Open]])/StockData[[#This Row],[Open]]</f>
        <v>-2.5553662691652469E-2</v>
      </c>
      <c r="J1984" s="34">
        <f>StockData[[#This Row],[Date]]</f>
        <v>39311</v>
      </c>
    </row>
    <row r="1985" spans="1:10" x14ac:dyDescent="0.3">
      <c r="A1985" s="6">
        <v>39314</v>
      </c>
      <c r="B1985" s="41">
        <v>11800</v>
      </c>
      <c r="C1985" s="41">
        <v>11840</v>
      </c>
      <c r="D1985" s="41">
        <v>11700</v>
      </c>
      <c r="E1985" s="41">
        <v>11800</v>
      </c>
      <c r="F1985" s="7">
        <v>23830000</v>
      </c>
      <c r="G1985" s="19" t="str">
        <f>TEXT(StockData[[#This Row],[Date]],"mmm")</f>
        <v>Aug</v>
      </c>
      <c r="H1985" s="19">
        <f>YEAR(StockData[[#This Row],[Date]])</f>
        <v>2007</v>
      </c>
      <c r="I1985" s="22">
        <f>(StockData[[#This Row],[Close]]-StockData[[#This Row],[Open]])/StockData[[#This Row],[Open]]</f>
        <v>0</v>
      </c>
      <c r="J1985" s="34">
        <f>StockData[[#This Row],[Date]]</f>
        <v>39314</v>
      </c>
    </row>
    <row r="1986" spans="1:10" x14ac:dyDescent="0.3">
      <c r="A1986" s="6">
        <v>39315</v>
      </c>
      <c r="B1986" s="41">
        <v>11800</v>
      </c>
      <c r="C1986" s="41">
        <v>11980</v>
      </c>
      <c r="D1986" s="41">
        <v>11720</v>
      </c>
      <c r="E1986" s="41">
        <v>11840</v>
      </c>
      <c r="F1986" s="7">
        <v>17980000</v>
      </c>
      <c r="G1986" s="19" t="str">
        <f>TEXT(StockData[[#This Row],[Date]],"mmm")</f>
        <v>Aug</v>
      </c>
      <c r="H1986" s="19">
        <f>YEAR(StockData[[#This Row],[Date]])</f>
        <v>2007</v>
      </c>
      <c r="I1986" s="22">
        <f>(StockData[[#This Row],[Close]]-StockData[[#This Row],[Open]])/StockData[[#This Row],[Open]]</f>
        <v>3.3898305084745762E-3</v>
      </c>
      <c r="J1986" s="34">
        <f>StockData[[#This Row],[Date]]</f>
        <v>39315</v>
      </c>
    </row>
    <row r="1987" spans="1:10" x14ac:dyDescent="0.3">
      <c r="A1987" s="6">
        <v>39316</v>
      </c>
      <c r="B1987" s="41">
        <v>11920</v>
      </c>
      <c r="C1987" s="41">
        <v>12040</v>
      </c>
      <c r="D1987" s="41">
        <v>11840</v>
      </c>
      <c r="E1987" s="41">
        <v>11880</v>
      </c>
      <c r="F1987" s="7">
        <v>19885000</v>
      </c>
      <c r="G1987" s="19" t="str">
        <f>TEXT(StockData[[#This Row],[Date]],"mmm")</f>
        <v>Aug</v>
      </c>
      <c r="H1987" s="19">
        <f>YEAR(StockData[[#This Row],[Date]])</f>
        <v>2007</v>
      </c>
      <c r="I1987" s="22">
        <f>(StockData[[#This Row],[Close]]-StockData[[#This Row],[Open]])/StockData[[#This Row],[Open]]</f>
        <v>-3.3557046979865771E-3</v>
      </c>
      <c r="J1987" s="34">
        <f>StockData[[#This Row],[Date]]</f>
        <v>39316</v>
      </c>
    </row>
    <row r="1988" spans="1:10" x14ac:dyDescent="0.3">
      <c r="A1988" s="6">
        <v>39317</v>
      </c>
      <c r="B1988" s="41">
        <v>12200</v>
      </c>
      <c r="C1988" s="41">
        <v>12260</v>
      </c>
      <c r="D1988" s="41">
        <v>11940</v>
      </c>
      <c r="E1988" s="41">
        <v>11980</v>
      </c>
      <c r="F1988" s="7">
        <v>19725000</v>
      </c>
      <c r="G1988" s="19" t="str">
        <f>TEXT(StockData[[#This Row],[Date]],"mmm")</f>
        <v>Aug</v>
      </c>
      <c r="H1988" s="19">
        <f>YEAR(StockData[[#This Row],[Date]])</f>
        <v>2007</v>
      </c>
      <c r="I1988" s="22">
        <f>(StockData[[#This Row],[Close]]-StockData[[#This Row],[Open]])/StockData[[#This Row],[Open]]</f>
        <v>-1.8032786885245903E-2</v>
      </c>
      <c r="J1988" s="34">
        <f>StockData[[#This Row],[Date]]</f>
        <v>39317</v>
      </c>
    </row>
    <row r="1989" spans="1:10" x14ac:dyDescent="0.3">
      <c r="A1989" s="6">
        <v>39318</v>
      </c>
      <c r="B1989" s="41">
        <v>11900</v>
      </c>
      <c r="C1989" s="41">
        <v>11940</v>
      </c>
      <c r="D1989" s="41">
        <v>11660</v>
      </c>
      <c r="E1989" s="41">
        <v>11720</v>
      </c>
      <c r="F1989" s="7">
        <v>18690000</v>
      </c>
      <c r="G1989" s="19" t="str">
        <f>TEXT(StockData[[#This Row],[Date]],"mmm")</f>
        <v>Aug</v>
      </c>
      <c r="H1989" s="19">
        <f>YEAR(StockData[[#This Row],[Date]])</f>
        <v>2007</v>
      </c>
      <c r="I1989" s="22">
        <f>(StockData[[#This Row],[Close]]-StockData[[#This Row],[Open]])/StockData[[#This Row],[Open]]</f>
        <v>-1.5126050420168067E-2</v>
      </c>
      <c r="J1989" s="34">
        <f>StockData[[#This Row],[Date]]</f>
        <v>39318</v>
      </c>
    </row>
    <row r="1990" spans="1:10" x14ac:dyDescent="0.3">
      <c r="A1990" s="6">
        <v>39321</v>
      </c>
      <c r="B1990" s="41">
        <v>11820</v>
      </c>
      <c r="C1990" s="41">
        <v>12000</v>
      </c>
      <c r="D1990" s="41">
        <v>11500</v>
      </c>
      <c r="E1990" s="41">
        <v>11540</v>
      </c>
      <c r="F1990" s="7">
        <v>21220000</v>
      </c>
      <c r="G1990" s="19" t="str">
        <f>TEXT(StockData[[#This Row],[Date]],"mmm")</f>
        <v>Aug</v>
      </c>
      <c r="H1990" s="19">
        <f>YEAR(StockData[[#This Row],[Date]])</f>
        <v>2007</v>
      </c>
      <c r="I1990" s="22">
        <f>(StockData[[#This Row],[Close]]-StockData[[#This Row],[Open]])/StockData[[#This Row],[Open]]</f>
        <v>-2.3688663282571912E-2</v>
      </c>
      <c r="J1990" s="34">
        <f>StockData[[#This Row],[Date]]</f>
        <v>39321</v>
      </c>
    </row>
    <row r="1991" spans="1:10" x14ac:dyDescent="0.3">
      <c r="A1991" s="6">
        <v>39322</v>
      </c>
      <c r="B1991" s="41">
        <v>11480</v>
      </c>
      <c r="C1991" s="41">
        <v>11540</v>
      </c>
      <c r="D1991" s="41">
        <v>11360</v>
      </c>
      <c r="E1991" s="41">
        <v>11520</v>
      </c>
      <c r="F1991" s="7">
        <v>25960000</v>
      </c>
      <c r="G1991" s="19" t="str">
        <f>TEXT(StockData[[#This Row],[Date]],"mmm")</f>
        <v>Aug</v>
      </c>
      <c r="H1991" s="19">
        <f>YEAR(StockData[[#This Row],[Date]])</f>
        <v>2007</v>
      </c>
      <c r="I1991" s="22">
        <f>(StockData[[#This Row],[Close]]-StockData[[#This Row],[Open]])/StockData[[#This Row],[Open]]</f>
        <v>3.4843205574912892E-3</v>
      </c>
      <c r="J1991" s="34">
        <f>StockData[[#This Row],[Date]]</f>
        <v>39322</v>
      </c>
    </row>
    <row r="1992" spans="1:10" x14ac:dyDescent="0.3">
      <c r="A1992" s="6">
        <v>39323</v>
      </c>
      <c r="B1992" s="41">
        <v>11160</v>
      </c>
      <c r="C1992" s="41">
        <v>11360</v>
      </c>
      <c r="D1992" s="41">
        <v>11160</v>
      </c>
      <c r="E1992" s="41">
        <v>11240</v>
      </c>
      <c r="F1992" s="7">
        <v>31555000</v>
      </c>
      <c r="G1992" s="19" t="str">
        <f>TEXT(StockData[[#This Row],[Date]],"mmm")</f>
        <v>Aug</v>
      </c>
      <c r="H1992" s="19">
        <f>YEAR(StockData[[#This Row],[Date]])</f>
        <v>2007</v>
      </c>
      <c r="I1992" s="22">
        <f>(StockData[[#This Row],[Close]]-StockData[[#This Row],[Open]])/StockData[[#This Row],[Open]]</f>
        <v>7.1684587813620072E-3</v>
      </c>
      <c r="J1992" s="34">
        <f>StockData[[#This Row],[Date]]</f>
        <v>39323</v>
      </c>
    </row>
    <row r="1993" spans="1:10" x14ac:dyDescent="0.3">
      <c r="A1993" s="6">
        <v>39324</v>
      </c>
      <c r="B1993" s="41">
        <v>11500</v>
      </c>
      <c r="C1993" s="41">
        <v>11560</v>
      </c>
      <c r="D1993" s="41">
        <v>11380</v>
      </c>
      <c r="E1993" s="41">
        <v>11440</v>
      </c>
      <c r="F1993" s="7">
        <v>19130000</v>
      </c>
      <c r="G1993" s="19" t="str">
        <f>TEXT(StockData[[#This Row],[Date]],"mmm")</f>
        <v>Aug</v>
      </c>
      <c r="H1993" s="19">
        <f>YEAR(StockData[[#This Row],[Date]])</f>
        <v>2007</v>
      </c>
      <c r="I1993" s="22">
        <f>(StockData[[#This Row],[Close]]-StockData[[#This Row],[Open]])/StockData[[#This Row],[Open]]</f>
        <v>-5.2173913043478265E-3</v>
      </c>
      <c r="J1993" s="34">
        <f>StockData[[#This Row],[Date]]</f>
        <v>39324</v>
      </c>
    </row>
    <row r="1994" spans="1:10" x14ac:dyDescent="0.3">
      <c r="A1994" s="6">
        <v>39325</v>
      </c>
      <c r="B1994" s="41">
        <v>11400</v>
      </c>
      <c r="C1994" s="41">
        <v>11820</v>
      </c>
      <c r="D1994" s="41">
        <v>11400</v>
      </c>
      <c r="E1994" s="41">
        <v>11820</v>
      </c>
      <c r="F1994" s="7">
        <v>30100000</v>
      </c>
      <c r="G1994" s="19" t="str">
        <f>TEXT(StockData[[#This Row],[Date]],"mmm")</f>
        <v>Aug</v>
      </c>
      <c r="H1994" s="19">
        <f>YEAR(StockData[[#This Row],[Date]])</f>
        <v>2007</v>
      </c>
      <c r="I1994" s="22">
        <f>(StockData[[#This Row],[Close]]-StockData[[#This Row],[Open]])/StockData[[#This Row],[Open]]</f>
        <v>3.6842105263157891E-2</v>
      </c>
      <c r="J1994" s="34">
        <f>StockData[[#This Row],[Date]]</f>
        <v>39325</v>
      </c>
    </row>
    <row r="1995" spans="1:10" x14ac:dyDescent="0.3">
      <c r="A1995" s="6">
        <v>39328</v>
      </c>
      <c r="B1995" s="41">
        <v>11820</v>
      </c>
      <c r="C1995" s="41">
        <v>11820</v>
      </c>
      <c r="D1995" s="41">
        <v>11500</v>
      </c>
      <c r="E1995" s="41">
        <v>11520</v>
      </c>
      <c r="F1995" s="7">
        <v>19500000</v>
      </c>
      <c r="G1995" s="19" t="str">
        <f>TEXT(StockData[[#This Row],[Date]],"mmm")</f>
        <v>Sep</v>
      </c>
      <c r="H1995" s="19">
        <f>YEAR(StockData[[#This Row],[Date]])</f>
        <v>2007</v>
      </c>
      <c r="I1995" s="22">
        <f>(StockData[[#This Row],[Close]]-StockData[[#This Row],[Open]])/StockData[[#This Row],[Open]]</f>
        <v>-2.5380710659898477E-2</v>
      </c>
      <c r="J1995" s="34">
        <f>StockData[[#This Row],[Date]]</f>
        <v>39328</v>
      </c>
    </row>
    <row r="1996" spans="1:10" x14ac:dyDescent="0.3">
      <c r="A1996" s="6">
        <v>39329</v>
      </c>
      <c r="B1996" s="41">
        <v>11520</v>
      </c>
      <c r="C1996" s="41">
        <v>11660</v>
      </c>
      <c r="D1996" s="41">
        <v>11420</v>
      </c>
      <c r="E1996" s="41">
        <v>11500</v>
      </c>
      <c r="F1996" s="7">
        <v>14590000</v>
      </c>
      <c r="G1996" s="19" t="str">
        <f>TEXT(StockData[[#This Row],[Date]],"mmm")</f>
        <v>Sep</v>
      </c>
      <c r="H1996" s="19">
        <f>YEAR(StockData[[#This Row],[Date]])</f>
        <v>2007</v>
      </c>
      <c r="I1996" s="22">
        <f>(StockData[[#This Row],[Close]]-StockData[[#This Row],[Open]])/StockData[[#This Row],[Open]]</f>
        <v>-1.736111111111111E-3</v>
      </c>
      <c r="J1996" s="34">
        <f>StockData[[#This Row],[Date]]</f>
        <v>39329</v>
      </c>
    </row>
    <row r="1997" spans="1:10" x14ac:dyDescent="0.3">
      <c r="A1997" s="6">
        <v>39330</v>
      </c>
      <c r="B1997" s="41">
        <v>11600</v>
      </c>
      <c r="C1997" s="41">
        <v>11700</v>
      </c>
      <c r="D1997" s="41">
        <v>11380</v>
      </c>
      <c r="E1997" s="41">
        <v>11380</v>
      </c>
      <c r="F1997" s="7">
        <v>19105000</v>
      </c>
      <c r="G1997" s="19" t="str">
        <f>TEXT(StockData[[#This Row],[Date]],"mmm")</f>
        <v>Sep</v>
      </c>
      <c r="H1997" s="19">
        <f>YEAR(StockData[[#This Row],[Date]])</f>
        <v>2007</v>
      </c>
      <c r="I1997" s="22">
        <f>(StockData[[#This Row],[Close]]-StockData[[#This Row],[Open]])/StockData[[#This Row],[Open]]</f>
        <v>-1.896551724137931E-2</v>
      </c>
      <c r="J1997" s="34">
        <f>StockData[[#This Row],[Date]]</f>
        <v>39330</v>
      </c>
    </row>
    <row r="1998" spans="1:10" x14ac:dyDescent="0.3">
      <c r="A1998" s="6">
        <v>39331</v>
      </c>
      <c r="B1998" s="41">
        <v>11240</v>
      </c>
      <c r="C1998" s="41">
        <v>11500</v>
      </c>
      <c r="D1998" s="41">
        <v>11220</v>
      </c>
      <c r="E1998" s="41">
        <v>11500</v>
      </c>
      <c r="F1998" s="7">
        <v>17635000</v>
      </c>
      <c r="G1998" s="19" t="str">
        <f>TEXT(StockData[[#This Row],[Date]],"mmm")</f>
        <v>Sep</v>
      </c>
      <c r="H1998" s="19">
        <f>YEAR(StockData[[#This Row],[Date]])</f>
        <v>2007</v>
      </c>
      <c r="I1998" s="22">
        <f>(StockData[[#This Row],[Close]]-StockData[[#This Row],[Open]])/StockData[[#This Row],[Open]]</f>
        <v>2.3131672597864767E-2</v>
      </c>
      <c r="J1998" s="34">
        <f>StockData[[#This Row],[Date]]</f>
        <v>39331</v>
      </c>
    </row>
    <row r="1999" spans="1:10" x14ac:dyDescent="0.3">
      <c r="A1999" s="6">
        <v>39332</v>
      </c>
      <c r="B1999" s="41">
        <v>11500</v>
      </c>
      <c r="C1999" s="41">
        <v>11500</v>
      </c>
      <c r="D1999" s="41">
        <v>11320</v>
      </c>
      <c r="E1999" s="41">
        <v>11500</v>
      </c>
      <c r="F1999" s="7">
        <v>15700000</v>
      </c>
      <c r="G1999" s="19" t="str">
        <f>TEXT(StockData[[#This Row],[Date]],"mmm")</f>
        <v>Sep</v>
      </c>
      <c r="H1999" s="19">
        <f>YEAR(StockData[[#This Row],[Date]])</f>
        <v>2007</v>
      </c>
      <c r="I1999" s="22">
        <f>(StockData[[#This Row],[Close]]-StockData[[#This Row],[Open]])/StockData[[#This Row],[Open]]</f>
        <v>0</v>
      </c>
      <c r="J1999" s="34">
        <f>StockData[[#This Row],[Date]]</f>
        <v>39332</v>
      </c>
    </row>
    <row r="2000" spans="1:10" x14ac:dyDescent="0.3">
      <c r="A2000" s="6">
        <v>39335</v>
      </c>
      <c r="B2000" s="41">
        <v>11260</v>
      </c>
      <c r="C2000" s="41">
        <v>11280</v>
      </c>
      <c r="D2000" s="41">
        <v>11120</v>
      </c>
      <c r="E2000" s="41">
        <v>11260</v>
      </c>
      <c r="F2000" s="7">
        <v>17560000</v>
      </c>
      <c r="G2000" s="19" t="str">
        <f>TEXT(StockData[[#This Row],[Date]],"mmm")</f>
        <v>Sep</v>
      </c>
      <c r="H2000" s="19">
        <f>YEAR(StockData[[#This Row],[Date]])</f>
        <v>2007</v>
      </c>
      <c r="I2000" s="22">
        <f>(StockData[[#This Row],[Close]]-StockData[[#This Row],[Open]])/StockData[[#This Row],[Open]]</f>
        <v>0</v>
      </c>
      <c r="J2000" s="34">
        <f>StockData[[#This Row],[Date]]</f>
        <v>39335</v>
      </c>
    </row>
    <row r="2001" spans="1:10" x14ac:dyDescent="0.3">
      <c r="A2001" s="6">
        <v>39336</v>
      </c>
      <c r="B2001" s="41">
        <v>11300</v>
      </c>
      <c r="C2001" s="41">
        <v>11460</v>
      </c>
      <c r="D2001" s="41">
        <v>11220</v>
      </c>
      <c r="E2001" s="41">
        <v>11340</v>
      </c>
      <c r="F2001" s="7">
        <v>13665000</v>
      </c>
      <c r="G2001" s="19" t="str">
        <f>TEXT(StockData[[#This Row],[Date]],"mmm")</f>
        <v>Sep</v>
      </c>
      <c r="H2001" s="19">
        <f>YEAR(StockData[[#This Row],[Date]])</f>
        <v>2007</v>
      </c>
      <c r="I2001" s="22">
        <f>(StockData[[#This Row],[Close]]-StockData[[#This Row],[Open]])/StockData[[#This Row],[Open]]</f>
        <v>3.5398230088495575E-3</v>
      </c>
      <c r="J2001" s="34">
        <f>StockData[[#This Row],[Date]]</f>
        <v>39336</v>
      </c>
    </row>
    <row r="2002" spans="1:10" x14ac:dyDescent="0.3">
      <c r="A2002" s="6">
        <v>39337</v>
      </c>
      <c r="B2002" s="41">
        <v>11360</v>
      </c>
      <c r="C2002" s="41">
        <v>11400</v>
      </c>
      <c r="D2002" s="41">
        <v>11180</v>
      </c>
      <c r="E2002" s="41">
        <v>11200</v>
      </c>
      <c r="F2002" s="7">
        <v>14570000</v>
      </c>
      <c r="G2002" s="19" t="str">
        <f>TEXT(StockData[[#This Row],[Date]],"mmm")</f>
        <v>Sep</v>
      </c>
      <c r="H2002" s="19">
        <f>YEAR(StockData[[#This Row],[Date]])</f>
        <v>2007</v>
      </c>
      <c r="I2002" s="22">
        <f>(StockData[[#This Row],[Close]]-StockData[[#This Row],[Open]])/StockData[[#This Row],[Open]]</f>
        <v>-1.4084507042253521E-2</v>
      </c>
      <c r="J2002" s="34">
        <f>StockData[[#This Row],[Date]]</f>
        <v>39337</v>
      </c>
    </row>
    <row r="2003" spans="1:10" x14ac:dyDescent="0.3">
      <c r="A2003" s="6">
        <v>39338</v>
      </c>
      <c r="B2003" s="41">
        <v>11200</v>
      </c>
      <c r="C2003" s="41">
        <v>11340</v>
      </c>
      <c r="D2003" s="41">
        <v>11020</v>
      </c>
      <c r="E2003" s="41">
        <v>11240</v>
      </c>
      <c r="F2003" s="7">
        <v>24215000</v>
      </c>
      <c r="G2003" s="19" t="str">
        <f>TEXT(StockData[[#This Row],[Date]],"mmm")</f>
        <v>Sep</v>
      </c>
      <c r="H2003" s="19">
        <f>YEAR(StockData[[#This Row],[Date]])</f>
        <v>2007</v>
      </c>
      <c r="I2003" s="22">
        <f>(StockData[[#This Row],[Close]]-StockData[[#This Row],[Open]])/StockData[[#This Row],[Open]]</f>
        <v>3.5714285714285713E-3</v>
      </c>
      <c r="J2003" s="34">
        <f>StockData[[#This Row],[Date]]</f>
        <v>39338</v>
      </c>
    </row>
    <row r="2004" spans="1:10" x14ac:dyDescent="0.3">
      <c r="A2004" s="6">
        <v>39339</v>
      </c>
      <c r="B2004" s="41">
        <v>11200</v>
      </c>
      <c r="C2004" s="41">
        <v>11220</v>
      </c>
      <c r="D2004" s="41">
        <v>11040</v>
      </c>
      <c r="E2004" s="41">
        <v>11120</v>
      </c>
      <c r="F2004" s="7">
        <v>24160000</v>
      </c>
      <c r="G2004" s="19" t="str">
        <f>TEXT(StockData[[#This Row],[Date]],"mmm")</f>
        <v>Sep</v>
      </c>
      <c r="H2004" s="19">
        <f>YEAR(StockData[[#This Row],[Date]])</f>
        <v>2007</v>
      </c>
      <c r="I2004" s="22">
        <f>(StockData[[#This Row],[Close]]-StockData[[#This Row],[Open]])/StockData[[#This Row],[Open]]</f>
        <v>-7.1428571428571426E-3</v>
      </c>
      <c r="J2004" s="34">
        <f>StockData[[#This Row],[Date]]</f>
        <v>39339</v>
      </c>
    </row>
    <row r="2005" spans="1:10" x14ac:dyDescent="0.3">
      <c r="A2005" s="6">
        <v>39342</v>
      </c>
      <c r="B2005" s="41">
        <v>11020</v>
      </c>
      <c r="C2005" s="41">
        <v>11040</v>
      </c>
      <c r="D2005" s="41">
        <v>10880</v>
      </c>
      <c r="E2005" s="41">
        <v>10900</v>
      </c>
      <c r="F2005" s="7">
        <v>21250000</v>
      </c>
      <c r="G2005" s="19" t="str">
        <f>TEXT(StockData[[#This Row],[Date]],"mmm")</f>
        <v>Sep</v>
      </c>
      <c r="H2005" s="19">
        <f>YEAR(StockData[[#This Row],[Date]])</f>
        <v>2007</v>
      </c>
      <c r="I2005" s="22">
        <f>(StockData[[#This Row],[Close]]-StockData[[#This Row],[Open]])/StockData[[#This Row],[Open]]</f>
        <v>-1.0889292196007259E-2</v>
      </c>
      <c r="J2005" s="34">
        <f>StockData[[#This Row],[Date]]</f>
        <v>39342</v>
      </c>
    </row>
    <row r="2006" spans="1:10" x14ac:dyDescent="0.3">
      <c r="A2006" s="6">
        <v>39343</v>
      </c>
      <c r="B2006" s="41">
        <v>10900</v>
      </c>
      <c r="C2006" s="41">
        <v>10960</v>
      </c>
      <c r="D2006" s="41">
        <v>10760</v>
      </c>
      <c r="E2006" s="41">
        <v>10840</v>
      </c>
      <c r="F2006" s="7">
        <v>21535000</v>
      </c>
      <c r="G2006" s="19" t="str">
        <f>TEXT(StockData[[#This Row],[Date]],"mmm")</f>
        <v>Sep</v>
      </c>
      <c r="H2006" s="19">
        <f>YEAR(StockData[[#This Row],[Date]])</f>
        <v>2007</v>
      </c>
      <c r="I2006" s="22">
        <f>(StockData[[#This Row],[Close]]-StockData[[#This Row],[Open]])/StockData[[#This Row],[Open]]</f>
        <v>-5.5045871559633031E-3</v>
      </c>
      <c r="J2006" s="34">
        <f>StockData[[#This Row],[Date]]</f>
        <v>39343</v>
      </c>
    </row>
    <row r="2007" spans="1:10" x14ac:dyDescent="0.3">
      <c r="A2007" s="6">
        <v>39344</v>
      </c>
      <c r="B2007" s="41">
        <v>11060</v>
      </c>
      <c r="C2007" s="41">
        <v>11180</v>
      </c>
      <c r="D2007" s="41">
        <v>10960</v>
      </c>
      <c r="E2007" s="41">
        <v>11040</v>
      </c>
      <c r="F2007" s="7">
        <v>28805000</v>
      </c>
      <c r="G2007" s="19" t="str">
        <f>TEXT(StockData[[#This Row],[Date]],"mmm")</f>
        <v>Sep</v>
      </c>
      <c r="H2007" s="19">
        <f>YEAR(StockData[[#This Row],[Date]])</f>
        <v>2007</v>
      </c>
      <c r="I2007" s="22">
        <f>(StockData[[#This Row],[Close]]-StockData[[#This Row],[Open]])/StockData[[#This Row],[Open]]</f>
        <v>-1.8083182640144665E-3</v>
      </c>
      <c r="J2007" s="34">
        <f>StockData[[#This Row],[Date]]</f>
        <v>39344</v>
      </c>
    </row>
    <row r="2008" spans="1:10" x14ac:dyDescent="0.3">
      <c r="A2008" s="6">
        <v>39345</v>
      </c>
      <c r="B2008" s="41">
        <v>10940</v>
      </c>
      <c r="C2008" s="41">
        <v>11040</v>
      </c>
      <c r="D2008" s="41">
        <v>10800</v>
      </c>
      <c r="E2008" s="41">
        <v>10920</v>
      </c>
      <c r="F2008" s="7">
        <v>28900000</v>
      </c>
      <c r="G2008" s="19" t="str">
        <f>TEXT(StockData[[#This Row],[Date]],"mmm")</f>
        <v>Sep</v>
      </c>
      <c r="H2008" s="19">
        <f>YEAR(StockData[[#This Row],[Date]])</f>
        <v>2007</v>
      </c>
      <c r="I2008" s="22">
        <f>(StockData[[#This Row],[Close]]-StockData[[#This Row],[Open]])/StockData[[#This Row],[Open]]</f>
        <v>-1.8281535648994515E-3</v>
      </c>
      <c r="J2008" s="34">
        <f>StockData[[#This Row],[Date]]</f>
        <v>39345</v>
      </c>
    </row>
    <row r="2009" spans="1:10" x14ac:dyDescent="0.3">
      <c r="A2009" s="6">
        <v>39346</v>
      </c>
      <c r="B2009" s="41">
        <v>10800</v>
      </c>
      <c r="C2009" s="41">
        <v>10860</v>
      </c>
      <c r="D2009" s="41">
        <v>10640</v>
      </c>
      <c r="E2009" s="41">
        <v>10680</v>
      </c>
      <c r="F2009" s="7">
        <v>34280000</v>
      </c>
      <c r="G2009" s="19" t="str">
        <f>TEXT(StockData[[#This Row],[Date]],"mmm")</f>
        <v>Sep</v>
      </c>
      <c r="H2009" s="19">
        <f>YEAR(StockData[[#This Row],[Date]])</f>
        <v>2007</v>
      </c>
      <c r="I2009" s="22">
        <f>(StockData[[#This Row],[Close]]-StockData[[#This Row],[Open]])/StockData[[#This Row],[Open]]</f>
        <v>-1.1111111111111112E-2</v>
      </c>
      <c r="J2009" s="34">
        <f>StockData[[#This Row],[Date]]</f>
        <v>39346</v>
      </c>
    </row>
    <row r="2010" spans="1:10" x14ac:dyDescent="0.3">
      <c r="A2010" s="6">
        <v>39349</v>
      </c>
      <c r="B2010" s="41">
        <v>10680</v>
      </c>
      <c r="C2010" s="41">
        <v>10680</v>
      </c>
      <c r="D2010" s="41">
        <v>10680</v>
      </c>
      <c r="E2010" s="41">
        <v>10680</v>
      </c>
      <c r="F2010" s="7">
        <v>0</v>
      </c>
      <c r="G2010" s="19" t="str">
        <f>TEXT(StockData[[#This Row],[Date]],"mmm")</f>
        <v>Sep</v>
      </c>
      <c r="H2010" s="19">
        <f>YEAR(StockData[[#This Row],[Date]])</f>
        <v>2007</v>
      </c>
      <c r="I2010" s="22">
        <f>(StockData[[#This Row],[Close]]-StockData[[#This Row],[Open]])/StockData[[#This Row],[Open]]</f>
        <v>0</v>
      </c>
      <c r="J2010" s="34">
        <f>StockData[[#This Row],[Date]]</f>
        <v>39349</v>
      </c>
    </row>
    <row r="2011" spans="1:10" x14ac:dyDescent="0.3">
      <c r="A2011" s="6">
        <v>39350</v>
      </c>
      <c r="B2011" s="41">
        <v>10680</v>
      </c>
      <c r="C2011" s="41">
        <v>10680</v>
      </c>
      <c r="D2011" s="41">
        <v>10680</v>
      </c>
      <c r="E2011" s="41">
        <v>10680</v>
      </c>
      <c r="F2011" s="7">
        <v>0</v>
      </c>
      <c r="G2011" s="19" t="str">
        <f>TEXT(StockData[[#This Row],[Date]],"mmm")</f>
        <v>Sep</v>
      </c>
      <c r="H2011" s="19">
        <f>YEAR(StockData[[#This Row],[Date]])</f>
        <v>2007</v>
      </c>
      <c r="I2011" s="22">
        <f>(StockData[[#This Row],[Close]]-StockData[[#This Row],[Open]])/StockData[[#This Row],[Open]]</f>
        <v>0</v>
      </c>
      <c r="J2011" s="34">
        <f>StockData[[#This Row],[Date]]</f>
        <v>39350</v>
      </c>
    </row>
    <row r="2012" spans="1:10" x14ac:dyDescent="0.3">
      <c r="A2012" s="6">
        <v>39351</v>
      </c>
      <c r="B2012" s="41">
        <v>10680</v>
      </c>
      <c r="C2012" s="41">
        <v>10680</v>
      </c>
      <c r="D2012" s="41">
        <v>10680</v>
      </c>
      <c r="E2012" s="41">
        <v>10680</v>
      </c>
      <c r="F2012" s="7">
        <v>0</v>
      </c>
      <c r="G2012" s="19" t="str">
        <f>TEXT(StockData[[#This Row],[Date]],"mmm")</f>
        <v>Sep</v>
      </c>
      <c r="H2012" s="19">
        <f>YEAR(StockData[[#This Row],[Date]])</f>
        <v>2007</v>
      </c>
      <c r="I2012" s="22">
        <f>(StockData[[#This Row],[Close]]-StockData[[#This Row],[Open]])/StockData[[#This Row],[Open]]</f>
        <v>0</v>
      </c>
      <c r="J2012" s="34">
        <f>StockData[[#This Row],[Date]]</f>
        <v>39351</v>
      </c>
    </row>
    <row r="2013" spans="1:10" x14ac:dyDescent="0.3">
      <c r="A2013" s="6">
        <v>39352</v>
      </c>
      <c r="B2013" s="41">
        <v>11000</v>
      </c>
      <c r="C2013" s="41">
        <v>11160</v>
      </c>
      <c r="D2013" s="41">
        <v>10860</v>
      </c>
      <c r="E2013" s="41">
        <v>11160</v>
      </c>
      <c r="F2013" s="7">
        <v>47765000</v>
      </c>
      <c r="G2013" s="19" t="str">
        <f>TEXT(StockData[[#This Row],[Date]],"mmm")</f>
        <v>Sep</v>
      </c>
      <c r="H2013" s="19">
        <f>YEAR(StockData[[#This Row],[Date]])</f>
        <v>2007</v>
      </c>
      <c r="I2013" s="22">
        <f>(StockData[[#This Row],[Close]]-StockData[[#This Row],[Open]])/StockData[[#This Row],[Open]]</f>
        <v>1.4545454545454545E-2</v>
      </c>
      <c r="J2013" s="34">
        <f>StockData[[#This Row],[Date]]</f>
        <v>39352</v>
      </c>
    </row>
    <row r="2014" spans="1:10" x14ac:dyDescent="0.3">
      <c r="A2014" s="6">
        <v>39353</v>
      </c>
      <c r="B2014" s="41">
        <v>11520</v>
      </c>
      <c r="C2014" s="41">
        <v>11540</v>
      </c>
      <c r="D2014" s="41">
        <v>11400</v>
      </c>
      <c r="E2014" s="41">
        <v>11500</v>
      </c>
      <c r="F2014" s="7">
        <v>42795000</v>
      </c>
      <c r="G2014" s="19" t="str">
        <f>TEXT(StockData[[#This Row],[Date]],"mmm")</f>
        <v>Sep</v>
      </c>
      <c r="H2014" s="19">
        <f>YEAR(StockData[[#This Row],[Date]])</f>
        <v>2007</v>
      </c>
      <c r="I2014" s="22">
        <f>(StockData[[#This Row],[Close]]-StockData[[#This Row],[Open]])/StockData[[#This Row],[Open]]</f>
        <v>-1.736111111111111E-3</v>
      </c>
      <c r="J2014" s="34">
        <f>StockData[[#This Row],[Date]]</f>
        <v>39353</v>
      </c>
    </row>
    <row r="2015" spans="1:10" x14ac:dyDescent="0.3">
      <c r="A2015" s="6">
        <v>39356</v>
      </c>
      <c r="B2015" s="41">
        <v>11520</v>
      </c>
      <c r="C2015" s="41">
        <v>11540</v>
      </c>
      <c r="D2015" s="41">
        <v>11340</v>
      </c>
      <c r="E2015" s="41">
        <v>11460</v>
      </c>
      <c r="F2015" s="7">
        <v>16355000</v>
      </c>
      <c r="G2015" s="19" t="str">
        <f>TEXT(StockData[[#This Row],[Date]],"mmm")</f>
        <v>Oct</v>
      </c>
      <c r="H2015" s="19">
        <f>YEAR(StockData[[#This Row],[Date]])</f>
        <v>2007</v>
      </c>
      <c r="I2015" s="22">
        <f>(StockData[[#This Row],[Close]]-StockData[[#This Row],[Open]])/StockData[[#This Row],[Open]]</f>
        <v>-5.208333333333333E-3</v>
      </c>
      <c r="J2015" s="34">
        <f>StockData[[#This Row],[Date]]</f>
        <v>39356</v>
      </c>
    </row>
    <row r="2016" spans="1:10" x14ac:dyDescent="0.3">
      <c r="A2016" s="6">
        <v>39357</v>
      </c>
      <c r="B2016" s="41">
        <v>11580</v>
      </c>
      <c r="C2016" s="41">
        <v>11700</v>
      </c>
      <c r="D2016" s="41">
        <v>11520</v>
      </c>
      <c r="E2016" s="41">
        <v>11580</v>
      </c>
      <c r="F2016" s="7">
        <v>26725000</v>
      </c>
      <c r="G2016" s="19" t="str">
        <f>TEXT(StockData[[#This Row],[Date]],"mmm")</f>
        <v>Oct</v>
      </c>
      <c r="H2016" s="19">
        <f>YEAR(StockData[[#This Row],[Date]])</f>
        <v>2007</v>
      </c>
      <c r="I2016" s="22">
        <f>(StockData[[#This Row],[Close]]-StockData[[#This Row],[Open]])/StockData[[#This Row],[Open]]</f>
        <v>0</v>
      </c>
      <c r="J2016" s="34">
        <f>StockData[[#This Row],[Date]]</f>
        <v>39357</v>
      </c>
    </row>
    <row r="2017" spans="1:10" x14ac:dyDescent="0.3">
      <c r="A2017" s="6">
        <v>39358</v>
      </c>
      <c r="B2017" s="41">
        <v>11580</v>
      </c>
      <c r="C2017" s="41">
        <v>11580</v>
      </c>
      <c r="D2017" s="41">
        <v>11580</v>
      </c>
      <c r="E2017" s="41">
        <v>11580</v>
      </c>
      <c r="F2017" s="7">
        <v>0</v>
      </c>
      <c r="G2017" s="19" t="str">
        <f>TEXT(StockData[[#This Row],[Date]],"mmm")</f>
        <v>Oct</v>
      </c>
      <c r="H2017" s="19">
        <f>YEAR(StockData[[#This Row],[Date]])</f>
        <v>2007</v>
      </c>
      <c r="I2017" s="22">
        <f>(StockData[[#This Row],[Close]]-StockData[[#This Row],[Open]])/StockData[[#This Row],[Open]]</f>
        <v>0</v>
      </c>
      <c r="J2017" s="34">
        <f>StockData[[#This Row],[Date]]</f>
        <v>39358</v>
      </c>
    </row>
    <row r="2018" spans="1:10" x14ac:dyDescent="0.3">
      <c r="A2018" s="6">
        <v>39359</v>
      </c>
      <c r="B2018" s="41">
        <v>11260</v>
      </c>
      <c r="C2018" s="41">
        <v>11400</v>
      </c>
      <c r="D2018" s="41">
        <v>11200</v>
      </c>
      <c r="E2018" s="41">
        <v>11300</v>
      </c>
      <c r="F2018" s="7">
        <v>38890000</v>
      </c>
      <c r="G2018" s="19" t="str">
        <f>TEXT(StockData[[#This Row],[Date]],"mmm")</f>
        <v>Oct</v>
      </c>
      <c r="H2018" s="19">
        <f>YEAR(StockData[[#This Row],[Date]])</f>
        <v>2007</v>
      </c>
      <c r="I2018" s="22">
        <f>(StockData[[#This Row],[Close]]-StockData[[#This Row],[Open]])/StockData[[#This Row],[Open]]</f>
        <v>3.552397868561279E-3</v>
      </c>
      <c r="J2018" s="34">
        <f>StockData[[#This Row],[Date]]</f>
        <v>39359</v>
      </c>
    </row>
    <row r="2019" spans="1:10" x14ac:dyDescent="0.3">
      <c r="A2019" s="6">
        <v>39360</v>
      </c>
      <c r="B2019" s="41">
        <v>11320</v>
      </c>
      <c r="C2019" s="41">
        <v>11340</v>
      </c>
      <c r="D2019" s="41">
        <v>10960</v>
      </c>
      <c r="E2019" s="41">
        <v>11060</v>
      </c>
      <c r="F2019" s="7">
        <v>29640000</v>
      </c>
      <c r="G2019" s="19" t="str">
        <f>TEXT(StockData[[#This Row],[Date]],"mmm")</f>
        <v>Oct</v>
      </c>
      <c r="H2019" s="19">
        <f>YEAR(StockData[[#This Row],[Date]])</f>
        <v>2007</v>
      </c>
      <c r="I2019" s="22">
        <f>(StockData[[#This Row],[Close]]-StockData[[#This Row],[Open]])/StockData[[#This Row],[Open]]</f>
        <v>-2.2968197879858657E-2</v>
      </c>
      <c r="J2019" s="34">
        <f>StockData[[#This Row],[Date]]</f>
        <v>39360</v>
      </c>
    </row>
    <row r="2020" spans="1:10" x14ac:dyDescent="0.3">
      <c r="A2020" s="6">
        <v>39363</v>
      </c>
      <c r="B2020" s="41">
        <v>11080</v>
      </c>
      <c r="C2020" s="41">
        <v>11160</v>
      </c>
      <c r="D2020" s="41">
        <v>10820</v>
      </c>
      <c r="E2020" s="41">
        <v>11020</v>
      </c>
      <c r="F2020" s="7">
        <v>27185000</v>
      </c>
      <c r="G2020" s="19" t="str">
        <f>TEXT(StockData[[#This Row],[Date]],"mmm")</f>
        <v>Oct</v>
      </c>
      <c r="H2020" s="19">
        <f>YEAR(StockData[[#This Row],[Date]])</f>
        <v>2007</v>
      </c>
      <c r="I2020" s="22">
        <f>(StockData[[#This Row],[Close]]-StockData[[#This Row],[Open]])/StockData[[#This Row],[Open]]</f>
        <v>-5.415162454873646E-3</v>
      </c>
      <c r="J2020" s="34">
        <f>StockData[[#This Row],[Date]]</f>
        <v>39363</v>
      </c>
    </row>
    <row r="2021" spans="1:10" x14ac:dyDescent="0.3">
      <c r="A2021" s="6">
        <v>39364</v>
      </c>
      <c r="B2021" s="41">
        <v>10820</v>
      </c>
      <c r="C2021" s="41">
        <v>10900</v>
      </c>
      <c r="D2021" s="41">
        <v>10660</v>
      </c>
      <c r="E2021" s="41">
        <v>10740</v>
      </c>
      <c r="F2021" s="7">
        <v>40200000</v>
      </c>
      <c r="G2021" s="19" t="str">
        <f>TEXT(StockData[[#This Row],[Date]],"mmm")</f>
        <v>Oct</v>
      </c>
      <c r="H2021" s="19">
        <f>YEAR(StockData[[#This Row],[Date]])</f>
        <v>2007</v>
      </c>
      <c r="I2021" s="22">
        <f>(StockData[[#This Row],[Close]]-StockData[[#This Row],[Open]])/StockData[[#This Row],[Open]]</f>
        <v>-7.3937153419593345E-3</v>
      </c>
      <c r="J2021" s="34">
        <f>StockData[[#This Row],[Date]]</f>
        <v>39364</v>
      </c>
    </row>
    <row r="2022" spans="1:10" x14ac:dyDescent="0.3">
      <c r="A2022" s="6">
        <v>39365</v>
      </c>
      <c r="B2022" s="41">
        <v>10900</v>
      </c>
      <c r="C2022" s="41">
        <v>11060</v>
      </c>
      <c r="D2022" s="41">
        <v>10760</v>
      </c>
      <c r="E2022" s="41">
        <v>11040</v>
      </c>
      <c r="F2022" s="7">
        <v>30840000</v>
      </c>
      <c r="G2022" s="19" t="str">
        <f>TEXT(StockData[[#This Row],[Date]],"mmm")</f>
        <v>Oct</v>
      </c>
      <c r="H2022" s="19">
        <f>YEAR(StockData[[#This Row],[Date]])</f>
        <v>2007</v>
      </c>
      <c r="I2022" s="22">
        <f>(StockData[[#This Row],[Close]]-StockData[[#This Row],[Open]])/StockData[[#This Row],[Open]]</f>
        <v>1.2844036697247707E-2</v>
      </c>
      <c r="J2022" s="34">
        <f>StockData[[#This Row],[Date]]</f>
        <v>39365</v>
      </c>
    </row>
    <row r="2023" spans="1:10" x14ac:dyDescent="0.3">
      <c r="A2023" s="6">
        <v>39366</v>
      </c>
      <c r="B2023" s="41">
        <v>11060</v>
      </c>
      <c r="C2023" s="41">
        <v>11180</v>
      </c>
      <c r="D2023" s="41">
        <v>10860</v>
      </c>
      <c r="E2023" s="41">
        <v>11100</v>
      </c>
      <c r="F2023" s="7">
        <v>28410000</v>
      </c>
      <c r="G2023" s="19" t="str">
        <f>TEXT(StockData[[#This Row],[Date]],"mmm")</f>
        <v>Oct</v>
      </c>
      <c r="H2023" s="19">
        <f>YEAR(StockData[[#This Row],[Date]])</f>
        <v>2007</v>
      </c>
      <c r="I2023" s="22">
        <f>(StockData[[#This Row],[Close]]-StockData[[#This Row],[Open]])/StockData[[#This Row],[Open]]</f>
        <v>3.616636528028933E-3</v>
      </c>
      <c r="J2023" s="34">
        <f>StockData[[#This Row],[Date]]</f>
        <v>39366</v>
      </c>
    </row>
    <row r="2024" spans="1:10" x14ac:dyDescent="0.3">
      <c r="A2024" s="6">
        <v>39367</v>
      </c>
      <c r="B2024" s="41">
        <v>11020</v>
      </c>
      <c r="C2024" s="41">
        <v>11440</v>
      </c>
      <c r="D2024" s="41">
        <v>10940</v>
      </c>
      <c r="E2024" s="41">
        <v>11140</v>
      </c>
      <c r="F2024" s="7">
        <v>56360000</v>
      </c>
      <c r="G2024" s="19" t="str">
        <f>TEXT(StockData[[#This Row],[Date]],"mmm")</f>
        <v>Oct</v>
      </c>
      <c r="H2024" s="19">
        <f>YEAR(StockData[[#This Row],[Date]])</f>
        <v>2007</v>
      </c>
      <c r="I2024" s="22">
        <f>(StockData[[#This Row],[Close]]-StockData[[#This Row],[Open]])/StockData[[#This Row],[Open]]</f>
        <v>1.0889292196007259E-2</v>
      </c>
      <c r="J2024" s="34">
        <f>StockData[[#This Row],[Date]]</f>
        <v>39367</v>
      </c>
    </row>
    <row r="2025" spans="1:10" x14ac:dyDescent="0.3">
      <c r="A2025" s="6">
        <v>39370</v>
      </c>
      <c r="B2025" s="41">
        <v>11160</v>
      </c>
      <c r="C2025" s="41">
        <v>11240</v>
      </c>
      <c r="D2025" s="41">
        <v>10760</v>
      </c>
      <c r="E2025" s="41">
        <v>10840</v>
      </c>
      <c r="F2025" s="7">
        <v>33470000</v>
      </c>
      <c r="G2025" s="19" t="str">
        <f>TEXT(StockData[[#This Row],[Date]],"mmm")</f>
        <v>Oct</v>
      </c>
      <c r="H2025" s="19">
        <f>YEAR(StockData[[#This Row],[Date]])</f>
        <v>2007</v>
      </c>
      <c r="I2025" s="22">
        <f>(StockData[[#This Row],[Close]]-StockData[[#This Row],[Open]])/StockData[[#This Row],[Open]]</f>
        <v>-2.8673835125448029E-2</v>
      </c>
      <c r="J2025" s="34">
        <f>StockData[[#This Row],[Date]]</f>
        <v>39370</v>
      </c>
    </row>
    <row r="2026" spans="1:10" x14ac:dyDescent="0.3">
      <c r="A2026" s="6">
        <v>39371</v>
      </c>
      <c r="B2026" s="41">
        <v>10540</v>
      </c>
      <c r="C2026" s="41">
        <v>10640</v>
      </c>
      <c r="D2026" s="41">
        <v>10260</v>
      </c>
      <c r="E2026" s="41">
        <v>10300</v>
      </c>
      <c r="F2026" s="7">
        <v>65755000</v>
      </c>
      <c r="G2026" s="19" t="str">
        <f>TEXT(StockData[[#This Row],[Date]],"mmm")</f>
        <v>Oct</v>
      </c>
      <c r="H2026" s="19">
        <f>YEAR(StockData[[#This Row],[Date]])</f>
        <v>2007</v>
      </c>
      <c r="I2026" s="22">
        <f>(StockData[[#This Row],[Close]]-StockData[[#This Row],[Open]])/StockData[[#This Row],[Open]]</f>
        <v>-2.2770398481973434E-2</v>
      </c>
      <c r="J2026" s="34">
        <f>StockData[[#This Row],[Date]]</f>
        <v>39371</v>
      </c>
    </row>
    <row r="2027" spans="1:10" x14ac:dyDescent="0.3">
      <c r="A2027" s="6">
        <v>39372</v>
      </c>
      <c r="B2027" s="41">
        <v>10320</v>
      </c>
      <c r="C2027" s="41">
        <v>10440</v>
      </c>
      <c r="D2027" s="41">
        <v>10160</v>
      </c>
      <c r="E2027" s="41">
        <v>10300</v>
      </c>
      <c r="F2027" s="7">
        <v>35515000</v>
      </c>
      <c r="G2027" s="19" t="str">
        <f>TEXT(StockData[[#This Row],[Date]],"mmm")</f>
        <v>Oct</v>
      </c>
      <c r="H2027" s="19">
        <f>YEAR(StockData[[#This Row],[Date]])</f>
        <v>2007</v>
      </c>
      <c r="I2027" s="22">
        <f>(StockData[[#This Row],[Close]]-StockData[[#This Row],[Open]])/StockData[[#This Row],[Open]]</f>
        <v>-1.937984496124031E-3</v>
      </c>
      <c r="J2027" s="34">
        <f>StockData[[#This Row],[Date]]</f>
        <v>39372</v>
      </c>
    </row>
    <row r="2028" spans="1:10" x14ac:dyDescent="0.3">
      <c r="A2028" s="6">
        <v>39373</v>
      </c>
      <c r="B2028" s="41">
        <v>10400</v>
      </c>
      <c r="C2028" s="41">
        <v>10520</v>
      </c>
      <c r="D2028" s="41">
        <v>10320</v>
      </c>
      <c r="E2028" s="41">
        <v>10440</v>
      </c>
      <c r="F2028" s="7">
        <v>29920000</v>
      </c>
      <c r="G2028" s="19" t="str">
        <f>TEXT(StockData[[#This Row],[Date]],"mmm")</f>
        <v>Oct</v>
      </c>
      <c r="H2028" s="19">
        <f>YEAR(StockData[[#This Row],[Date]])</f>
        <v>2007</v>
      </c>
      <c r="I2028" s="22">
        <f>(StockData[[#This Row],[Close]]-StockData[[#This Row],[Open]])/StockData[[#This Row],[Open]]</f>
        <v>3.8461538461538464E-3</v>
      </c>
      <c r="J2028" s="34">
        <f>StockData[[#This Row],[Date]]</f>
        <v>39373</v>
      </c>
    </row>
    <row r="2029" spans="1:10" x14ac:dyDescent="0.3">
      <c r="A2029" s="6">
        <v>39374</v>
      </c>
      <c r="B2029" s="41">
        <v>10580</v>
      </c>
      <c r="C2029" s="41">
        <v>10960</v>
      </c>
      <c r="D2029" s="41">
        <v>10380</v>
      </c>
      <c r="E2029" s="41">
        <v>10800</v>
      </c>
      <c r="F2029" s="7">
        <v>47685000</v>
      </c>
      <c r="G2029" s="19" t="str">
        <f>TEXT(StockData[[#This Row],[Date]],"mmm")</f>
        <v>Oct</v>
      </c>
      <c r="H2029" s="19">
        <f>YEAR(StockData[[#This Row],[Date]])</f>
        <v>2007</v>
      </c>
      <c r="I2029" s="22">
        <f>(StockData[[#This Row],[Close]]-StockData[[#This Row],[Open]])/StockData[[#This Row],[Open]]</f>
        <v>2.0793950850661626E-2</v>
      </c>
      <c r="J2029" s="34">
        <f>StockData[[#This Row],[Date]]</f>
        <v>39374</v>
      </c>
    </row>
    <row r="2030" spans="1:10" x14ac:dyDescent="0.3">
      <c r="A2030" s="6">
        <v>39377</v>
      </c>
      <c r="B2030" s="41">
        <v>10420</v>
      </c>
      <c r="C2030" s="41">
        <v>10660</v>
      </c>
      <c r="D2030" s="41">
        <v>10380</v>
      </c>
      <c r="E2030" s="41">
        <v>10440</v>
      </c>
      <c r="F2030" s="7">
        <v>32305000</v>
      </c>
      <c r="G2030" s="19" t="str">
        <f>TEXT(StockData[[#This Row],[Date]],"mmm")</f>
        <v>Oct</v>
      </c>
      <c r="H2030" s="19">
        <f>YEAR(StockData[[#This Row],[Date]])</f>
        <v>2007</v>
      </c>
      <c r="I2030" s="22">
        <f>(StockData[[#This Row],[Close]]-StockData[[#This Row],[Open]])/StockData[[#This Row],[Open]]</f>
        <v>1.9193857965451055E-3</v>
      </c>
      <c r="J2030" s="34">
        <f>StockData[[#This Row],[Date]]</f>
        <v>39377</v>
      </c>
    </row>
    <row r="2031" spans="1:10" x14ac:dyDescent="0.3">
      <c r="A2031" s="6">
        <v>39378</v>
      </c>
      <c r="B2031" s="41">
        <v>10500</v>
      </c>
      <c r="C2031" s="41">
        <v>10600</v>
      </c>
      <c r="D2031" s="41">
        <v>10440</v>
      </c>
      <c r="E2031" s="41">
        <v>10440</v>
      </c>
      <c r="F2031" s="7">
        <v>31895000</v>
      </c>
      <c r="G2031" s="19" t="str">
        <f>TEXT(StockData[[#This Row],[Date]],"mmm")</f>
        <v>Oct</v>
      </c>
      <c r="H2031" s="19">
        <f>YEAR(StockData[[#This Row],[Date]])</f>
        <v>2007</v>
      </c>
      <c r="I2031" s="22">
        <f>(StockData[[#This Row],[Close]]-StockData[[#This Row],[Open]])/StockData[[#This Row],[Open]]</f>
        <v>-5.7142857142857143E-3</v>
      </c>
      <c r="J2031" s="34">
        <f>StockData[[#This Row],[Date]]</f>
        <v>39378</v>
      </c>
    </row>
    <row r="2032" spans="1:10" x14ac:dyDescent="0.3">
      <c r="A2032" s="6">
        <v>39379</v>
      </c>
      <c r="B2032" s="41">
        <v>10520</v>
      </c>
      <c r="C2032" s="41">
        <v>10520</v>
      </c>
      <c r="D2032" s="41">
        <v>10180</v>
      </c>
      <c r="E2032" s="41">
        <v>10260</v>
      </c>
      <c r="F2032" s="7">
        <v>39960000</v>
      </c>
      <c r="G2032" s="19" t="str">
        <f>TEXT(StockData[[#This Row],[Date]],"mmm")</f>
        <v>Oct</v>
      </c>
      <c r="H2032" s="19">
        <f>YEAR(StockData[[#This Row],[Date]])</f>
        <v>2007</v>
      </c>
      <c r="I2032" s="22">
        <f>(StockData[[#This Row],[Close]]-StockData[[#This Row],[Open]])/StockData[[#This Row],[Open]]</f>
        <v>-2.4714828897338403E-2</v>
      </c>
      <c r="J2032" s="34">
        <f>StockData[[#This Row],[Date]]</f>
        <v>39379</v>
      </c>
    </row>
    <row r="2033" spans="1:10" x14ac:dyDescent="0.3">
      <c r="A2033" s="6">
        <v>39380</v>
      </c>
      <c r="B2033" s="41">
        <v>10220</v>
      </c>
      <c r="C2033" s="41">
        <v>10360</v>
      </c>
      <c r="D2033" s="41">
        <v>10000</v>
      </c>
      <c r="E2033" s="41">
        <v>10140</v>
      </c>
      <c r="F2033" s="7">
        <v>35805000</v>
      </c>
      <c r="G2033" s="19" t="str">
        <f>TEXT(StockData[[#This Row],[Date]],"mmm")</f>
        <v>Oct</v>
      </c>
      <c r="H2033" s="19">
        <f>YEAR(StockData[[#This Row],[Date]])</f>
        <v>2007</v>
      </c>
      <c r="I2033" s="22">
        <f>(StockData[[#This Row],[Close]]-StockData[[#This Row],[Open]])/StockData[[#This Row],[Open]]</f>
        <v>-7.8277886497064575E-3</v>
      </c>
      <c r="J2033" s="34">
        <f>StockData[[#This Row],[Date]]</f>
        <v>39380</v>
      </c>
    </row>
    <row r="2034" spans="1:10" x14ac:dyDescent="0.3">
      <c r="A2034" s="6">
        <v>39381</v>
      </c>
      <c r="B2034" s="41">
        <v>10220</v>
      </c>
      <c r="C2034" s="41">
        <v>10640</v>
      </c>
      <c r="D2034" s="41">
        <v>10060</v>
      </c>
      <c r="E2034" s="41">
        <v>10640</v>
      </c>
      <c r="F2034" s="7">
        <v>49790000</v>
      </c>
      <c r="G2034" s="19" t="str">
        <f>TEXT(StockData[[#This Row],[Date]],"mmm")</f>
        <v>Oct</v>
      </c>
      <c r="H2034" s="19">
        <f>YEAR(StockData[[#This Row],[Date]])</f>
        <v>2007</v>
      </c>
      <c r="I2034" s="22">
        <f>(StockData[[#This Row],[Close]]-StockData[[#This Row],[Open]])/StockData[[#This Row],[Open]]</f>
        <v>4.1095890410958902E-2</v>
      </c>
      <c r="J2034" s="34">
        <f>StockData[[#This Row],[Date]]</f>
        <v>39381</v>
      </c>
    </row>
    <row r="2035" spans="1:10" x14ac:dyDescent="0.3">
      <c r="A2035" s="6">
        <v>39384</v>
      </c>
      <c r="B2035" s="41">
        <v>10800</v>
      </c>
      <c r="C2035" s="41">
        <v>11000</v>
      </c>
      <c r="D2035" s="41">
        <v>10700</v>
      </c>
      <c r="E2035" s="41">
        <v>10900</v>
      </c>
      <c r="F2035" s="7">
        <v>39825000</v>
      </c>
      <c r="G2035" s="19" t="str">
        <f>TEXT(StockData[[#This Row],[Date]],"mmm")</f>
        <v>Oct</v>
      </c>
      <c r="H2035" s="19">
        <f>YEAR(StockData[[#This Row],[Date]])</f>
        <v>2007</v>
      </c>
      <c r="I2035" s="22">
        <f>(StockData[[#This Row],[Close]]-StockData[[#This Row],[Open]])/StockData[[#This Row],[Open]]</f>
        <v>9.2592592592592587E-3</v>
      </c>
      <c r="J2035" s="34">
        <f>StockData[[#This Row],[Date]]</f>
        <v>39384</v>
      </c>
    </row>
    <row r="2036" spans="1:10" x14ac:dyDescent="0.3">
      <c r="A2036" s="6">
        <v>39385</v>
      </c>
      <c r="B2036" s="41">
        <v>10900</v>
      </c>
      <c r="C2036" s="41">
        <v>11000</v>
      </c>
      <c r="D2036" s="41">
        <v>10740</v>
      </c>
      <c r="E2036" s="41">
        <v>10880</v>
      </c>
      <c r="F2036" s="7">
        <v>19055000</v>
      </c>
      <c r="G2036" s="19" t="str">
        <f>TEXT(StockData[[#This Row],[Date]],"mmm")</f>
        <v>Oct</v>
      </c>
      <c r="H2036" s="19">
        <f>YEAR(StockData[[#This Row],[Date]])</f>
        <v>2007</v>
      </c>
      <c r="I2036" s="22">
        <f>(StockData[[#This Row],[Close]]-StockData[[#This Row],[Open]])/StockData[[#This Row],[Open]]</f>
        <v>-1.834862385321101E-3</v>
      </c>
      <c r="J2036" s="34">
        <f>StockData[[#This Row],[Date]]</f>
        <v>39385</v>
      </c>
    </row>
    <row r="2037" spans="1:10" x14ac:dyDescent="0.3">
      <c r="A2037" s="6">
        <v>39386</v>
      </c>
      <c r="B2037" s="41">
        <v>10940</v>
      </c>
      <c r="C2037" s="41">
        <v>11020</v>
      </c>
      <c r="D2037" s="41">
        <v>10860</v>
      </c>
      <c r="E2037" s="41">
        <v>11000</v>
      </c>
      <c r="F2037" s="7">
        <v>27570000</v>
      </c>
      <c r="G2037" s="19" t="str">
        <f>TEXT(StockData[[#This Row],[Date]],"mmm")</f>
        <v>Oct</v>
      </c>
      <c r="H2037" s="19">
        <f>YEAR(StockData[[#This Row],[Date]])</f>
        <v>2007</v>
      </c>
      <c r="I2037" s="22">
        <f>(StockData[[#This Row],[Close]]-StockData[[#This Row],[Open]])/StockData[[#This Row],[Open]]</f>
        <v>5.4844606946983544E-3</v>
      </c>
      <c r="J2037" s="34">
        <f>StockData[[#This Row],[Date]]</f>
        <v>39386</v>
      </c>
    </row>
    <row r="2038" spans="1:10" x14ac:dyDescent="0.3">
      <c r="A2038" s="6">
        <v>39387</v>
      </c>
      <c r="B2038" s="41">
        <v>11100</v>
      </c>
      <c r="C2038" s="41">
        <v>11140</v>
      </c>
      <c r="D2038" s="41">
        <v>10860</v>
      </c>
      <c r="E2038" s="41">
        <v>10980</v>
      </c>
      <c r="F2038" s="7">
        <v>26605000</v>
      </c>
      <c r="G2038" s="19" t="str">
        <f>TEXT(StockData[[#This Row],[Date]],"mmm")</f>
        <v>Nov</v>
      </c>
      <c r="H2038" s="19">
        <f>YEAR(StockData[[#This Row],[Date]])</f>
        <v>2007</v>
      </c>
      <c r="I2038" s="22">
        <f>(StockData[[#This Row],[Close]]-StockData[[#This Row],[Open]])/StockData[[#This Row],[Open]]</f>
        <v>-1.0810810810810811E-2</v>
      </c>
      <c r="J2038" s="34">
        <f>StockData[[#This Row],[Date]]</f>
        <v>39387</v>
      </c>
    </row>
    <row r="2039" spans="1:10" x14ac:dyDescent="0.3">
      <c r="A2039" s="6">
        <v>39388</v>
      </c>
      <c r="B2039" s="41">
        <v>10800</v>
      </c>
      <c r="C2039" s="41">
        <v>10960</v>
      </c>
      <c r="D2039" s="41">
        <v>10760</v>
      </c>
      <c r="E2039" s="41">
        <v>10800</v>
      </c>
      <c r="F2039" s="7">
        <v>23780000</v>
      </c>
      <c r="G2039" s="19" t="str">
        <f>TEXT(StockData[[#This Row],[Date]],"mmm")</f>
        <v>Nov</v>
      </c>
      <c r="H2039" s="19">
        <f>YEAR(StockData[[#This Row],[Date]])</f>
        <v>2007</v>
      </c>
      <c r="I2039" s="22">
        <f>(StockData[[#This Row],[Close]]-StockData[[#This Row],[Open]])/StockData[[#This Row],[Open]]</f>
        <v>0</v>
      </c>
      <c r="J2039" s="34">
        <f>StockData[[#This Row],[Date]]</f>
        <v>39388</v>
      </c>
    </row>
    <row r="2040" spans="1:10" x14ac:dyDescent="0.3">
      <c r="A2040" s="6">
        <v>39391</v>
      </c>
      <c r="B2040" s="41">
        <v>10700</v>
      </c>
      <c r="C2040" s="41">
        <v>10740</v>
      </c>
      <c r="D2040" s="41">
        <v>10520</v>
      </c>
      <c r="E2040" s="41">
        <v>10560</v>
      </c>
      <c r="F2040" s="7">
        <v>26480000</v>
      </c>
      <c r="G2040" s="19" t="str">
        <f>TEXT(StockData[[#This Row],[Date]],"mmm")</f>
        <v>Nov</v>
      </c>
      <c r="H2040" s="19">
        <f>YEAR(StockData[[#This Row],[Date]])</f>
        <v>2007</v>
      </c>
      <c r="I2040" s="22">
        <f>(StockData[[#This Row],[Close]]-StockData[[#This Row],[Open]])/StockData[[#This Row],[Open]]</f>
        <v>-1.3084112149532711E-2</v>
      </c>
      <c r="J2040" s="34">
        <f>StockData[[#This Row],[Date]]</f>
        <v>39391</v>
      </c>
    </row>
    <row r="2041" spans="1:10" x14ac:dyDescent="0.3">
      <c r="A2041" s="6">
        <v>39392</v>
      </c>
      <c r="B2041" s="41">
        <v>10460</v>
      </c>
      <c r="C2041" s="41">
        <v>10960</v>
      </c>
      <c r="D2041" s="41">
        <v>10460</v>
      </c>
      <c r="E2041" s="41">
        <v>10960</v>
      </c>
      <c r="F2041" s="7">
        <v>27670000</v>
      </c>
      <c r="G2041" s="19" t="str">
        <f>TEXT(StockData[[#This Row],[Date]],"mmm")</f>
        <v>Nov</v>
      </c>
      <c r="H2041" s="19">
        <f>YEAR(StockData[[#This Row],[Date]])</f>
        <v>2007</v>
      </c>
      <c r="I2041" s="22">
        <f>(StockData[[#This Row],[Close]]-StockData[[#This Row],[Open]])/StockData[[#This Row],[Open]]</f>
        <v>4.780114722753346E-2</v>
      </c>
      <c r="J2041" s="34">
        <f>StockData[[#This Row],[Date]]</f>
        <v>39392</v>
      </c>
    </row>
    <row r="2042" spans="1:10" x14ac:dyDescent="0.3">
      <c r="A2042" s="6">
        <v>39393</v>
      </c>
      <c r="B2042" s="41">
        <v>10980</v>
      </c>
      <c r="C2042" s="41">
        <v>11460</v>
      </c>
      <c r="D2042" s="41">
        <v>10940</v>
      </c>
      <c r="E2042" s="41">
        <v>11400</v>
      </c>
      <c r="F2042" s="7">
        <v>58695000</v>
      </c>
      <c r="G2042" s="19" t="str">
        <f>TEXT(StockData[[#This Row],[Date]],"mmm")</f>
        <v>Nov</v>
      </c>
      <c r="H2042" s="19">
        <f>YEAR(StockData[[#This Row],[Date]])</f>
        <v>2007</v>
      </c>
      <c r="I2042" s="22">
        <f>(StockData[[#This Row],[Close]]-StockData[[#This Row],[Open]])/StockData[[#This Row],[Open]]</f>
        <v>3.825136612021858E-2</v>
      </c>
      <c r="J2042" s="34">
        <f>StockData[[#This Row],[Date]]</f>
        <v>39393</v>
      </c>
    </row>
    <row r="2043" spans="1:10" x14ac:dyDescent="0.3">
      <c r="A2043" s="6">
        <v>39394</v>
      </c>
      <c r="B2043" s="41">
        <v>11160</v>
      </c>
      <c r="C2043" s="41">
        <v>11240</v>
      </c>
      <c r="D2043" s="41">
        <v>10720</v>
      </c>
      <c r="E2043" s="41">
        <v>10720</v>
      </c>
      <c r="F2043" s="7">
        <v>43765000</v>
      </c>
      <c r="G2043" s="19" t="str">
        <f>TEXT(StockData[[#This Row],[Date]],"mmm")</f>
        <v>Nov</v>
      </c>
      <c r="H2043" s="19">
        <f>YEAR(StockData[[#This Row],[Date]])</f>
        <v>2007</v>
      </c>
      <c r="I2043" s="22">
        <f>(StockData[[#This Row],[Close]]-StockData[[#This Row],[Open]])/StockData[[#This Row],[Open]]</f>
        <v>-3.9426523297491037E-2</v>
      </c>
      <c r="J2043" s="34">
        <f>StockData[[#This Row],[Date]]</f>
        <v>39394</v>
      </c>
    </row>
    <row r="2044" spans="1:10" x14ac:dyDescent="0.3">
      <c r="A2044" s="6">
        <v>39395</v>
      </c>
      <c r="B2044" s="41">
        <v>10780</v>
      </c>
      <c r="C2044" s="41">
        <v>11000</v>
      </c>
      <c r="D2044" s="41">
        <v>10680</v>
      </c>
      <c r="E2044" s="41">
        <v>10800</v>
      </c>
      <c r="F2044" s="7">
        <v>30285000</v>
      </c>
      <c r="G2044" s="19" t="str">
        <f>TEXT(StockData[[#This Row],[Date]],"mmm")</f>
        <v>Nov</v>
      </c>
      <c r="H2044" s="19">
        <f>YEAR(StockData[[#This Row],[Date]])</f>
        <v>2007</v>
      </c>
      <c r="I2044" s="22">
        <f>(StockData[[#This Row],[Close]]-StockData[[#This Row],[Open]])/StockData[[#This Row],[Open]]</f>
        <v>1.8552875695732839E-3</v>
      </c>
      <c r="J2044" s="34">
        <f>StockData[[#This Row],[Date]]</f>
        <v>39395</v>
      </c>
    </row>
    <row r="2045" spans="1:10" x14ac:dyDescent="0.3">
      <c r="A2045" s="6">
        <v>39398</v>
      </c>
      <c r="B2045" s="41">
        <v>10600</v>
      </c>
      <c r="C2045" s="41">
        <v>10680</v>
      </c>
      <c r="D2045" s="41">
        <v>10480</v>
      </c>
      <c r="E2045" s="41">
        <v>10640</v>
      </c>
      <c r="F2045" s="7">
        <v>25860000</v>
      </c>
      <c r="G2045" s="19" t="str">
        <f>TEXT(StockData[[#This Row],[Date]],"mmm")</f>
        <v>Nov</v>
      </c>
      <c r="H2045" s="19">
        <f>YEAR(StockData[[#This Row],[Date]])</f>
        <v>2007</v>
      </c>
      <c r="I2045" s="22">
        <f>(StockData[[#This Row],[Close]]-StockData[[#This Row],[Open]])/StockData[[#This Row],[Open]]</f>
        <v>3.7735849056603774E-3</v>
      </c>
      <c r="J2045" s="34">
        <f>StockData[[#This Row],[Date]]</f>
        <v>39398</v>
      </c>
    </row>
    <row r="2046" spans="1:10" x14ac:dyDescent="0.3">
      <c r="A2046" s="6">
        <v>39399</v>
      </c>
      <c r="B2046" s="41">
        <v>10500</v>
      </c>
      <c r="C2046" s="41">
        <v>10780</v>
      </c>
      <c r="D2046" s="41">
        <v>10460</v>
      </c>
      <c r="E2046" s="41">
        <v>10640</v>
      </c>
      <c r="F2046" s="7">
        <v>25085000</v>
      </c>
      <c r="G2046" s="19" t="str">
        <f>TEXT(StockData[[#This Row],[Date]],"mmm")</f>
        <v>Nov</v>
      </c>
      <c r="H2046" s="19">
        <f>YEAR(StockData[[#This Row],[Date]])</f>
        <v>2007</v>
      </c>
      <c r="I2046" s="22">
        <f>(StockData[[#This Row],[Close]]-StockData[[#This Row],[Open]])/StockData[[#This Row],[Open]]</f>
        <v>1.3333333333333334E-2</v>
      </c>
      <c r="J2046" s="34">
        <f>StockData[[#This Row],[Date]]</f>
        <v>39399</v>
      </c>
    </row>
    <row r="2047" spans="1:10" x14ac:dyDescent="0.3">
      <c r="A2047" s="6">
        <v>39400</v>
      </c>
      <c r="B2047" s="41">
        <v>10900</v>
      </c>
      <c r="C2047" s="41">
        <v>10960</v>
      </c>
      <c r="D2047" s="41">
        <v>10760</v>
      </c>
      <c r="E2047" s="41">
        <v>10940</v>
      </c>
      <c r="F2047" s="7">
        <v>29605000</v>
      </c>
      <c r="G2047" s="19" t="str">
        <f>TEXT(StockData[[#This Row],[Date]],"mmm")</f>
        <v>Nov</v>
      </c>
      <c r="H2047" s="19">
        <f>YEAR(StockData[[#This Row],[Date]])</f>
        <v>2007</v>
      </c>
      <c r="I2047" s="22">
        <f>(StockData[[#This Row],[Close]]-StockData[[#This Row],[Open]])/StockData[[#This Row],[Open]]</f>
        <v>3.669724770642202E-3</v>
      </c>
      <c r="J2047" s="34">
        <f>StockData[[#This Row],[Date]]</f>
        <v>39400</v>
      </c>
    </row>
    <row r="2048" spans="1:10" x14ac:dyDescent="0.3">
      <c r="A2048" s="6">
        <v>39401</v>
      </c>
      <c r="B2048" s="41">
        <v>10920</v>
      </c>
      <c r="C2048" s="41">
        <v>11420</v>
      </c>
      <c r="D2048" s="41">
        <v>10900</v>
      </c>
      <c r="E2048" s="41">
        <v>11400</v>
      </c>
      <c r="F2048" s="7">
        <v>50760000</v>
      </c>
      <c r="G2048" s="19" t="str">
        <f>TEXT(StockData[[#This Row],[Date]],"mmm")</f>
        <v>Nov</v>
      </c>
      <c r="H2048" s="19">
        <f>YEAR(StockData[[#This Row],[Date]])</f>
        <v>2007</v>
      </c>
      <c r="I2048" s="22">
        <f>(StockData[[#This Row],[Close]]-StockData[[#This Row],[Open]])/StockData[[#This Row],[Open]]</f>
        <v>4.3956043956043959E-2</v>
      </c>
      <c r="J2048" s="34">
        <f>StockData[[#This Row],[Date]]</f>
        <v>39401</v>
      </c>
    </row>
    <row r="2049" spans="1:10" x14ac:dyDescent="0.3">
      <c r="A2049" s="6">
        <v>39402</v>
      </c>
      <c r="B2049" s="41">
        <v>11160</v>
      </c>
      <c r="C2049" s="41">
        <v>11340</v>
      </c>
      <c r="D2049" s="41">
        <v>11080</v>
      </c>
      <c r="E2049" s="41">
        <v>11140</v>
      </c>
      <c r="F2049" s="7">
        <v>23955000</v>
      </c>
      <c r="G2049" s="19" t="str">
        <f>TEXT(StockData[[#This Row],[Date]],"mmm")</f>
        <v>Nov</v>
      </c>
      <c r="H2049" s="19">
        <f>YEAR(StockData[[#This Row],[Date]])</f>
        <v>2007</v>
      </c>
      <c r="I2049" s="22">
        <f>(StockData[[#This Row],[Close]]-StockData[[#This Row],[Open]])/StockData[[#This Row],[Open]]</f>
        <v>-1.7921146953405018E-3</v>
      </c>
      <c r="J2049" s="34">
        <f>StockData[[#This Row],[Date]]</f>
        <v>39402</v>
      </c>
    </row>
    <row r="2050" spans="1:10" x14ac:dyDescent="0.3">
      <c r="A2050" s="6">
        <v>39405</v>
      </c>
      <c r="B2050" s="41">
        <v>11160</v>
      </c>
      <c r="C2050" s="41">
        <v>11220</v>
      </c>
      <c r="D2050" s="41">
        <v>10820</v>
      </c>
      <c r="E2050" s="41">
        <v>10820</v>
      </c>
      <c r="F2050" s="7">
        <v>22000000</v>
      </c>
      <c r="G2050" s="19" t="str">
        <f>TEXT(StockData[[#This Row],[Date]],"mmm")</f>
        <v>Nov</v>
      </c>
      <c r="H2050" s="19">
        <f>YEAR(StockData[[#This Row],[Date]])</f>
        <v>2007</v>
      </c>
      <c r="I2050" s="22">
        <f>(StockData[[#This Row],[Close]]-StockData[[#This Row],[Open]])/StockData[[#This Row],[Open]]</f>
        <v>-3.046594982078853E-2</v>
      </c>
      <c r="J2050" s="34">
        <f>StockData[[#This Row],[Date]]</f>
        <v>39405</v>
      </c>
    </row>
    <row r="2051" spans="1:10" x14ac:dyDescent="0.3">
      <c r="A2051" s="6">
        <v>39406</v>
      </c>
      <c r="B2051" s="41">
        <v>10600</v>
      </c>
      <c r="C2051" s="41">
        <v>10700</v>
      </c>
      <c r="D2051" s="41">
        <v>10520</v>
      </c>
      <c r="E2051" s="41">
        <v>10620</v>
      </c>
      <c r="F2051" s="7">
        <v>21515000</v>
      </c>
      <c r="G2051" s="19" t="str">
        <f>TEXT(StockData[[#This Row],[Date]],"mmm")</f>
        <v>Nov</v>
      </c>
      <c r="H2051" s="19">
        <f>YEAR(StockData[[#This Row],[Date]])</f>
        <v>2007</v>
      </c>
      <c r="I2051" s="22">
        <f>(StockData[[#This Row],[Close]]-StockData[[#This Row],[Open]])/StockData[[#This Row],[Open]]</f>
        <v>1.8867924528301887E-3</v>
      </c>
      <c r="J2051" s="34">
        <f>StockData[[#This Row],[Date]]</f>
        <v>39406</v>
      </c>
    </row>
    <row r="2052" spans="1:10" x14ac:dyDescent="0.3">
      <c r="A2052" s="6">
        <v>39407</v>
      </c>
      <c r="B2052" s="41">
        <v>10620</v>
      </c>
      <c r="C2052" s="41">
        <v>10620</v>
      </c>
      <c r="D2052" s="41">
        <v>10280</v>
      </c>
      <c r="E2052" s="41">
        <v>10300</v>
      </c>
      <c r="F2052" s="7">
        <v>32350000</v>
      </c>
      <c r="G2052" s="19" t="str">
        <f>TEXT(StockData[[#This Row],[Date]],"mmm")</f>
        <v>Nov</v>
      </c>
      <c r="H2052" s="19">
        <f>YEAR(StockData[[#This Row],[Date]])</f>
        <v>2007</v>
      </c>
      <c r="I2052" s="22">
        <f>(StockData[[#This Row],[Close]]-StockData[[#This Row],[Open]])/StockData[[#This Row],[Open]]</f>
        <v>-3.0131826741996232E-2</v>
      </c>
      <c r="J2052" s="34">
        <f>StockData[[#This Row],[Date]]</f>
        <v>39407</v>
      </c>
    </row>
    <row r="2053" spans="1:10" x14ac:dyDescent="0.3">
      <c r="A2053" s="6">
        <v>39408</v>
      </c>
      <c r="B2053" s="41">
        <v>10200</v>
      </c>
      <c r="C2053" s="41">
        <v>10780</v>
      </c>
      <c r="D2053" s="41">
        <v>10180</v>
      </c>
      <c r="E2053" s="41">
        <v>10780</v>
      </c>
      <c r="F2053" s="7">
        <v>37005000</v>
      </c>
      <c r="G2053" s="19" t="str">
        <f>TEXT(StockData[[#This Row],[Date]],"mmm")</f>
        <v>Nov</v>
      </c>
      <c r="H2053" s="19">
        <f>YEAR(StockData[[#This Row],[Date]])</f>
        <v>2007</v>
      </c>
      <c r="I2053" s="22">
        <f>(StockData[[#This Row],[Close]]-StockData[[#This Row],[Open]])/StockData[[#This Row],[Open]]</f>
        <v>5.6862745098039215E-2</v>
      </c>
      <c r="J2053" s="34">
        <f>StockData[[#This Row],[Date]]</f>
        <v>39408</v>
      </c>
    </row>
    <row r="2054" spans="1:10" x14ac:dyDescent="0.3">
      <c r="A2054" s="6">
        <v>39409</v>
      </c>
      <c r="B2054" s="41">
        <v>10700</v>
      </c>
      <c r="C2054" s="41">
        <v>11200</v>
      </c>
      <c r="D2054" s="41">
        <v>10700</v>
      </c>
      <c r="E2054" s="41">
        <v>11140</v>
      </c>
      <c r="F2054" s="7">
        <v>40660000</v>
      </c>
      <c r="G2054" s="19" t="str">
        <f>TEXT(StockData[[#This Row],[Date]],"mmm")</f>
        <v>Nov</v>
      </c>
      <c r="H2054" s="19">
        <f>YEAR(StockData[[#This Row],[Date]])</f>
        <v>2007</v>
      </c>
      <c r="I2054" s="22">
        <f>(StockData[[#This Row],[Close]]-StockData[[#This Row],[Open]])/StockData[[#This Row],[Open]]</f>
        <v>4.1121495327102804E-2</v>
      </c>
      <c r="J2054" s="34">
        <f>StockData[[#This Row],[Date]]</f>
        <v>39409</v>
      </c>
    </row>
    <row r="2055" spans="1:10" x14ac:dyDescent="0.3">
      <c r="A2055" s="6">
        <v>39412</v>
      </c>
      <c r="B2055" s="41">
        <v>11220</v>
      </c>
      <c r="C2055" s="41">
        <v>11280</v>
      </c>
      <c r="D2055" s="41">
        <v>10940</v>
      </c>
      <c r="E2055" s="41">
        <v>11260</v>
      </c>
      <c r="F2055" s="7">
        <v>27535000</v>
      </c>
      <c r="G2055" s="19" t="str">
        <f>TEXT(StockData[[#This Row],[Date]],"mmm")</f>
        <v>Nov</v>
      </c>
      <c r="H2055" s="19">
        <f>YEAR(StockData[[#This Row],[Date]])</f>
        <v>2007</v>
      </c>
      <c r="I2055" s="22">
        <f>(StockData[[#This Row],[Close]]-StockData[[#This Row],[Open]])/StockData[[#This Row],[Open]]</f>
        <v>3.5650623885918001E-3</v>
      </c>
      <c r="J2055" s="34">
        <f>StockData[[#This Row],[Date]]</f>
        <v>39412</v>
      </c>
    </row>
    <row r="2056" spans="1:10" x14ac:dyDescent="0.3">
      <c r="A2056" s="6">
        <v>39413</v>
      </c>
      <c r="B2056" s="41">
        <v>11120</v>
      </c>
      <c r="C2056" s="41">
        <v>11120</v>
      </c>
      <c r="D2056" s="41">
        <v>10600</v>
      </c>
      <c r="E2056" s="41">
        <v>10780</v>
      </c>
      <c r="F2056" s="7">
        <v>33690000</v>
      </c>
      <c r="G2056" s="19" t="str">
        <f>TEXT(StockData[[#This Row],[Date]],"mmm")</f>
        <v>Nov</v>
      </c>
      <c r="H2056" s="19">
        <f>YEAR(StockData[[#This Row],[Date]])</f>
        <v>2007</v>
      </c>
      <c r="I2056" s="22">
        <f>(StockData[[#This Row],[Close]]-StockData[[#This Row],[Open]])/StockData[[#This Row],[Open]]</f>
        <v>-3.0575539568345324E-2</v>
      </c>
      <c r="J2056" s="34">
        <f>StockData[[#This Row],[Date]]</f>
        <v>39413</v>
      </c>
    </row>
    <row r="2057" spans="1:10" x14ac:dyDescent="0.3">
      <c r="A2057" s="6">
        <v>39414</v>
      </c>
      <c r="B2057" s="41">
        <v>10860</v>
      </c>
      <c r="C2057" s="41">
        <v>11040</v>
      </c>
      <c r="D2057" s="41">
        <v>10720</v>
      </c>
      <c r="E2057" s="41">
        <v>10880</v>
      </c>
      <c r="F2057" s="7">
        <v>24220000</v>
      </c>
      <c r="G2057" s="19" t="str">
        <f>TEXT(StockData[[#This Row],[Date]],"mmm")</f>
        <v>Nov</v>
      </c>
      <c r="H2057" s="19">
        <f>YEAR(StockData[[#This Row],[Date]])</f>
        <v>2007</v>
      </c>
      <c r="I2057" s="22">
        <f>(StockData[[#This Row],[Close]]-StockData[[#This Row],[Open]])/StockData[[#This Row],[Open]]</f>
        <v>1.841620626151013E-3</v>
      </c>
      <c r="J2057" s="34">
        <f>StockData[[#This Row],[Date]]</f>
        <v>39414</v>
      </c>
    </row>
    <row r="2058" spans="1:10" x14ac:dyDescent="0.3">
      <c r="A2058" s="6">
        <v>39415</v>
      </c>
      <c r="B2058" s="41">
        <v>11100</v>
      </c>
      <c r="C2058" s="41">
        <v>11380</v>
      </c>
      <c r="D2058" s="41">
        <v>11040</v>
      </c>
      <c r="E2058" s="41">
        <v>11340</v>
      </c>
      <c r="F2058" s="7">
        <v>44215000</v>
      </c>
      <c r="G2058" s="19" t="str">
        <f>TEXT(StockData[[#This Row],[Date]],"mmm")</f>
        <v>Nov</v>
      </c>
      <c r="H2058" s="19">
        <f>YEAR(StockData[[#This Row],[Date]])</f>
        <v>2007</v>
      </c>
      <c r="I2058" s="22">
        <f>(StockData[[#This Row],[Close]]-StockData[[#This Row],[Open]])/StockData[[#This Row],[Open]]</f>
        <v>2.1621621621621623E-2</v>
      </c>
      <c r="J2058" s="34">
        <f>StockData[[#This Row],[Date]]</f>
        <v>39415</v>
      </c>
    </row>
    <row r="2059" spans="1:10" x14ac:dyDescent="0.3">
      <c r="A2059" s="6">
        <v>39416</v>
      </c>
      <c r="B2059" s="41">
        <v>11340</v>
      </c>
      <c r="C2059" s="41">
        <v>11460</v>
      </c>
      <c r="D2059" s="41">
        <v>11240</v>
      </c>
      <c r="E2059" s="41">
        <v>11300</v>
      </c>
      <c r="F2059" s="7">
        <v>27950000</v>
      </c>
      <c r="G2059" s="19" t="str">
        <f>TEXT(StockData[[#This Row],[Date]],"mmm")</f>
        <v>Nov</v>
      </c>
      <c r="H2059" s="19">
        <f>YEAR(StockData[[#This Row],[Date]])</f>
        <v>2007</v>
      </c>
      <c r="I2059" s="22">
        <f>(StockData[[#This Row],[Close]]-StockData[[#This Row],[Open]])/StockData[[#This Row],[Open]]</f>
        <v>-3.5273368606701938E-3</v>
      </c>
      <c r="J2059" s="34">
        <f>StockData[[#This Row],[Date]]</f>
        <v>39416</v>
      </c>
    </row>
    <row r="2060" spans="1:10" x14ac:dyDescent="0.3">
      <c r="A2060" s="6">
        <v>39419</v>
      </c>
      <c r="B2060" s="41">
        <v>11100</v>
      </c>
      <c r="C2060" s="41">
        <v>11360</v>
      </c>
      <c r="D2060" s="41">
        <v>10880</v>
      </c>
      <c r="E2060" s="41">
        <v>11320</v>
      </c>
      <c r="F2060" s="7">
        <v>22945000</v>
      </c>
      <c r="G2060" s="19" t="str">
        <f>TEXT(StockData[[#This Row],[Date]],"mmm")</f>
        <v>Dec</v>
      </c>
      <c r="H2060" s="19">
        <f>YEAR(StockData[[#This Row],[Date]])</f>
        <v>2007</v>
      </c>
      <c r="I2060" s="22">
        <f>(StockData[[#This Row],[Close]]-StockData[[#This Row],[Open]])/StockData[[#This Row],[Open]]</f>
        <v>1.9819819819819819E-2</v>
      </c>
      <c r="J2060" s="34">
        <f>StockData[[#This Row],[Date]]</f>
        <v>39419</v>
      </c>
    </row>
    <row r="2061" spans="1:10" x14ac:dyDescent="0.3">
      <c r="A2061" s="6">
        <v>39420</v>
      </c>
      <c r="B2061" s="41">
        <v>11420</v>
      </c>
      <c r="C2061" s="41">
        <v>11620</v>
      </c>
      <c r="D2061" s="41">
        <v>11360</v>
      </c>
      <c r="E2061" s="41">
        <v>11500</v>
      </c>
      <c r="F2061" s="7">
        <v>20520000</v>
      </c>
      <c r="G2061" s="19" t="str">
        <f>TEXT(StockData[[#This Row],[Date]],"mmm")</f>
        <v>Dec</v>
      </c>
      <c r="H2061" s="19">
        <f>YEAR(StockData[[#This Row],[Date]])</f>
        <v>2007</v>
      </c>
      <c r="I2061" s="22">
        <f>(StockData[[#This Row],[Close]]-StockData[[#This Row],[Open]])/StockData[[#This Row],[Open]]</f>
        <v>7.0052539404553416E-3</v>
      </c>
      <c r="J2061" s="34">
        <f>StockData[[#This Row],[Date]]</f>
        <v>39420</v>
      </c>
    </row>
    <row r="2062" spans="1:10" x14ac:dyDescent="0.3">
      <c r="A2062" s="6">
        <v>39421</v>
      </c>
      <c r="B2062" s="41">
        <v>11480</v>
      </c>
      <c r="C2062" s="41">
        <v>11880</v>
      </c>
      <c r="D2062" s="41">
        <v>11420</v>
      </c>
      <c r="E2062" s="41">
        <v>11640</v>
      </c>
      <c r="F2062" s="7">
        <v>23025000</v>
      </c>
      <c r="G2062" s="19" t="str">
        <f>TEXT(StockData[[#This Row],[Date]],"mmm")</f>
        <v>Dec</v>
      </c>
      <c r="H2062" s="19">
        <f>YEAR(StockData[[#This Row],[Date]])</f>
        <v>2007</v>
      </c>
      <c r="I2062" s="22">
        <f>(StockData[[#This Row],[Close]]-StockData[[#This Row],[Open]])/StockData[[#This Row],[Open]]</f>
        <v>1.3937282229965157E-2</v>
      </c>
      <c r="J2062" s="34">
        <f>StockData[[#This Row],[Date]]</f>
        <v>39421</v>
      </c>
    </row>
    <row r="2063" spans="1:10" x14ac:dyDescent="0.3">
      <c r="A2063" s="6">
        <v>39422</v>
      </c>
      <c r="B2063" s="41">
        <v>11960</v>
      </c>
      <c r="C2063" s="41">
        <v>12240</v>
      </c>
      <c r="D2063" s="41">
        <v>11940</v>
      </c>
      <c r="E2063" s="41">
        <v>12240</v>
      </c>
      <c r="F2063" s="7">
        <v>54050000</v>
      </c>
      <c r="G2063" s="19" t="str">
        <f>TEXT(StockData[[#This Row],[Date]],"mmm")</f>
        <v>Dec</v>
      </c>
      <c r="H2063" s="19">
        <f>YEAR(StockData[[#This Row],[Date]])</f>
        <v>2007</v>
      </c>
      <c r="I2063" s="22">
        <f>(StockData[[#This Row],[Close]]-StockData[[#This Row],[Open]])/StockData[[#This Row],[Open]]</f>
        <v>2.3411371237458192E-2</v>
      </c>
      <c r="J2063" s="34">
        <f>StockData[[#This Row],[Date]]</f>
        <v>39422</v>
      </c>
    </row>
    <row r="2064" spans="1:10" x14ac:dyDescent="0.3">
      <c r="A2064" s="6">
        <v>39423</v>
      </c>
      <c r="B2064" s="41">
        <v>12260</v>
      </c>
      <c r="C2064" s="41">
        <v>12340</v>
      </c>
      <c r="D2064" s="41">
        <v>12080</v>
      </c>
      <c r="E2064" s="41">
        <v>12160</v>
      </c>
      <c r="F2064" s="7">
        <v>29700000</v>
      </c>
      <c r="G2064" s="19" t="str">
        <f>TEXT(StockData[[#This Row],[Date]],"mmm")</f>
        <v>Dec</v>
      </c>
      <c r="H2064" s="19">
        <f>YEAR(StockData[[#This Row],[Date]])</f>
        <v>2007</v>
      </c>
      <c r="I2064" s="22">
        <f>(StockData[[#This Row],[Close]]-StockData[[#This Row],[Open]])/StockData[[#This Row],[Open]]</f>
        <v>-8.1566068515497546E-3</v>
      </c>
      <c r="J2064" s="34">
        <f>StockData[[#This Row],[Date]]</f>
        <v>39423</v>
      </c>
    </row>
    <row r="2065" spans="1:10" x14ac:dyDescent="0.3">
      <c r="A2065" s="6">
        <v>39426</v>
      </c>
      <c r="B2065" s="41">
        <v>12260</v>
      </c>
      <c r="C2065" s="41">
        <v>12280</v>
      </c>
      <c r="D2065" s="41">
        <v>12120</v>
      </c>
      <c r="E2065" s="41">
        <v>12280</v>
      </c>
      <c r="F2065" s="7">
        <v>22560000</v>
      </c>
      <c r="G2065" s="19" t="str">
        <f>TEXT(StockData[[#This Row],[Date]],"mmm")</f>
        <v>Dec</v>
      </c>
      <c r="H2065" s="19">
        <f>YEAR(StockData[[#This Row],[Date]])</f>
        <v>2007</v>
      </c>
      <c r="I2065" s="22">
        <f>(StockData[[#This Row],[Close]]-StockData[[#This Row],[Open]])/StockData[[#This Row],[Open]]</f>
        <v>1.6313213703099511E-3</v>
      </c>
      <c r="J2065" s="34">
        <f>StockData[[#This Row],[Date]]</f>
        <v>39426</v>
      </c>
    </row>
    <row r="2066" spans="1:10" x14ac:dyDescent="0.3">
      <c r="A2066" s="6">
        <v>39427</v>
      </c>
      <c r="B2066" s="41">
        <v>12280</v>
      </c>
      <c r="C2066" s="41">
        <v>12280</v>
      </c>
      <c r="D2066" s="41">
        <v>12060</v>
      </c>
      <c r="E2066" s="41">
        <v>12060</v>
      </c>
      <c r="F2066" s="7">
        <v>21210000</v>
      </c>
      <c r="G2066" s="19" t="str">
        <f>TEXT(StockData[[#This Row],[Date]],"mmm")</f>
        <v>Dec</v>
      </c>
      <c r="H2066" s="19">
        <f>YEAR(StockData[[#This Row],[Date]])</f>
        <v>2007</v>
      </c>
      <c r="I2066" s="22">
        <f>(StockData[[#This Row],[Close]]-StockData[[#This Row],[Open]])/StockData[[#This Row],[Open]]</f>
        <v>-1.7915309446254073E-2</v>
      </c>
      <c r="J2066" s="34">
        <f>StockData[[#This Row],[Date]]</f>
        <v>39427</v>
      </c>
    </row>
    <row r="2067" spans="1:10" x14ac:dyDescent="0.3">
      <c r="A2067" s="6">
        <v>39428</v>
      </c>
      <c r="B2067" s="41">
        <v>11820</v>
      </c>
      <c r="C2067" s="41">
        <v>12000</v>
      </c>
      <c r="D2067" s="41">
        <v>11720</v>
      </c>
      <c r="E2067" s="41">
        <v>11960</v>
      </c>
      <c r="F2067" s="7">
        <v>28825000</v>
      </c>
      <c r="G2067" s="19" t="str">
        <f>TEXT(StockData[[#This Row],[Date]],"mmm")</f>
        <v>Dec</v>
      </c>
      <c r="H2067" s="19">
        <f>YEAR(StockData[[#This Row],[Date]])</f>
        <v>2007</v>
      </c>
      <c r="I2067" s="22">
        <f>(StockData[[#This Row],[Close]]-StockData[[#This Row],[Open]])/StockData[[#This Row],[Open]]</f>
        <v>1.1844331641285956E-2</v>
      </c>
      <c r="J2067" s="34">
        <f>StockData[[#This Row],[Date]]</f>
        <v>39428</v>
      </c>
    </row>
    <row r="2068" spans="1:10" x14ac:dyDescent="0.3">
      <c r="A2068" s="6">
        <v>39429</v>
      </c>
      <c r="B2068" s="41">
        <v>11920</v>
      </c>
      <c r="C2068" s="41">
        <v>11980</v>
      </c>
      <c r="D2068" s="41">
        <v>11660</v>
      </c>
      <c r="E2068" s="41">
        <v>11800</v>
      </c>
      <c r="F2068" s="7">
        <v>32960000</v>
      </c>
      <c r="G2068" s="19" t="str">
        <f>TEXT(StockData[[#This Row],[Date]],"mmm")</f>
        <v>Dec</v>
      </c>
      <c r="H2068" s="19">
        <f>YEAR(StockData[[#This Row],[Date]])</f>
        <v>2007</v>
      </c>
      <c r="I2068" s="22">
        <f>(StockData[[#This Row],[Close]]-StockData[[#This Row],[Open]])/StockData[[#This Row],[Open]]</f>
        <v>-1.0067114093959731E-2</v>
      </c>
      <c r="J2068" s="34">
        <f>StockData[[#This Row],[Date]]</f>
        <v>39429</v>
      </c>
    </row>
    <row r="2069" spans="1:10" x14ac:dyDescent="0.3">
      <c r="A2069" s="6">
        <v>39430</v>
      </c>
      <c r="B2069" s="41">
        <v>11660</v>
      </c>
      <c r="C2069" s="41">
        <v>11760</v>
      </c>
      <c r="D2069" s="41">
        <v>11480</v>
      </c>
      <c r="E2069" s="41">
        <v>11620</v>
      </c>
      <c r="F2069" s="7">
        <v>19995000</v>
      </c>
      <c r="G2069" s="19" t="str">
        <f>TEXT(StockData[[#This Row],[Date]],"mmm")</f>
        <v>Dec</v>
      </c>
      <c r="H2069" s="19">
        <f>YEAR(StockData[[#This Row],[Date]])</f>
        <v>2007</v>
      </c>
      <c r="I2069" s="22">
        <f>(StockData[[#This Row],[Close]]-StockData[[#This Row],[Open]])/StockData[[#This Row],[Open]]</f>
        <v>-3.4305317324185248E-3</v>
      </c>
      <c r="J2069" s="34">
        <f>StockData[[#This Row],[Date]]</f>
        <v>39430</v>
      </c>
    </row>
    <row r="2070" spans="1:10" x14ac:dyDescent="0.3">
      <c r="A2070" s="6">
        <v>39433</v>
      </c>
      <c r="B2070" s="41">
        <v>11360</v>
      </c>
      <c r="C2070" s="41">
        <v>11540</v>
      </c>
      <c r="D2070" s="41">
        <v>11200</v>
      </c>
      <c r="E2070" s="41">
        <v>11200</v>
      </c>
      <c r="F2070" s="7">
        <v>26290000</v>
      </c>
      <c r="G2070" s="19" t="str">
        <f>TEXT(StockData[[#This Row],[Date]],"mmm")</f>
        <v>Dec</v>
      </c>
      <c r="H2070" s="19">
        <f>YEAR(StockData[[#This Row],[Date]])</f>
        <v>2007</v>
      </c>
      <c r="I2070" s="22">
        <f>(StockData[[#This Row],[Close]]-StockData[[#This Row],[Open]])/StockData[[#This Row],[Open]]</f>
        <v>-1.4084507042253521E-2</v>
      </c>
      <c r="J2070" s="34">
        <f>StockData[[#This Row],[Date]]</f>
        <v>39433</v>
      </c>
    </row>
    <row r="2071" spans="1:10" x14ac:dyDescent="0.3">
      <c r="A2071" s="6">
        <v>39434</v>
      </c>
      <c r="B2071" s="41">
        <v>11000</v>
      </c>
      <c r="C2071" s="41">
        <v>11280</v>
      </c>
      <c r="D2071" s="41">
        <v>10980</v>
      </c>
      <c r="E2071" s="41">
        <v>11200</v>
      </c>
      <c r="F2071" s="7">
        <v>21710000</v>
      </c>
      <c r="G2071" s="19" t="str">
        <f>TEXT(StockData[[#This Row],[Date]],"mmm")</f>
        <v>Dec</v>
      </c>
      <c r="H2071" s="19">
        <f>YEAR(StockData[[#This Row],[Date]])</f>
        <v>2007</v>
      </c>
      <c r="I2071" s="22">
        <f>(StockData[[#This Row],[Close]]-StockData[[#This Row],[Open]])/StockData[[#This Row],[Open]]</f>
        <v>1.8181818181818181E-2</v>
      </c>
      <c r="J2071" s="34">
        <f>StockData[[#This Row],[Date]]</f>
        <v>39434</v>
      </c>
    </row>
    <row r="2072" spans="1:10" x14ac:dyDescent="0.3">
      <c r="A2072" s="6">
        <v>39435</v>
      </c>
      <c r="B2072" s="41">
        <v>11200</v>
      </c>
      <c r="C2072" s="41">
        <v>11200</v>
      </c>
      <c r="D2072" s="41">
        <v>11200</v>
      </c>
      <c r="E2072" s="41">
        <v>11200</v>
      </c>
      <c r="F2072" s="7">
        <v>0</v>
      </c>
      <c r="G2072" s="19" t="str">
        <f>TEXT(StockData[[#This Row],[Date]],"mmm")</f>
        <v>Dec</v>
      </c>
      <c r="H2072" s="19">
        <f>YEAR(StockData[[#This Row],[Date]])</f>
        <v>2007</v>
      </c>
      <c r="I2072" s="22">
        <f>(StockData[[#This Row],[Close]]-StockData[[#This Row],[Open]])/StockData[[#This Row],[Open]]</f>
        <v>0</v>
      </c>
      <c r="J2072" s="34">
        <f>StockData[[#This Row],[Date]]</f>
        <v>39435</v>
      </c>
    </row>
    <row r="2073" spans="1:10" x14ac:dyDescent="0.3">
      <c r="A2073" s="6">
        <v>39436</v>
      </c>
      <c r="B2073" s="41">
        <v>11180</v>
      </c>
      <c r="C2073" s="41">
        <v>11360</v>
      </c>
      <c r="D2073" s="41">
        <v>11080</v>
      </c>
      <c r="E2073" s="41">
        <v>11180</v>
      </c>
      <c r="F2073" s="7">
        <v>21065000</v>
      </c>
      <c r="G2073" s="19" t="str">
        <f>TEXT(StockData[[#This Row],[Date]],"mmm")</f>
        <v>Dec</v>
      </c>
      <c r="H2073" s="19">
        <f>YEAR(StockData[[#This Row],[Date]])</f>
        <v>2007</v>
      </c>
      <c r="I2073" s="22">
        <f>(StockData[[#This Row],[Close]]-StockData[[#This Row],[Open]])/StockData[[#This Row],[Open]]</f>
        <v>0</v>
      </c>
      <c r="J2073" s="34">
        <f>StockData[[#This Row],[Date]]</f>
        <v>39436</v>
      </c>
    </row>
    <row r="2074" spans="1:10" x14ac:dyDescent="0.3">
      <c r="A2074" s="6">
        <v>39437</v>
      </c>
      <c r="B2074" s="41">
        <v>11240</v>
      </c>
      <c r="C2074" s="41">
        <v>11280</v>
      </c>
      <c r="D2074" s="41">
        <v>11020</v>
      </c>
      <c r="E2074" s="41">
        <v>11200</v>
      </c>
      <c r="F2074" s="7">
        <v>18330000</v>
      </c>
      <c r="G2074" s="19" t="str">
        <f>TEXT(StockData[[#This Row],[Date]],"mmm")</f>
        <v>Dec</v>
      </c>
      <c r="H2074" s="19">
        <f>YEAR(StockData[[#This Row],[Date]])</f>
        <v>2007</v>
      </c>
      <c r="I2074" s="22">
        <f>(StockData[[#This Row],[Close]]-StockData[[#This Row],[Open]])/StockData[[#This Row],[Open]]</f>
        <v>-3.5587188612099642E-3</v>
      </c>
      <c r="J2074" s="34">
        <f>StockData[[#This Row],[Date]]</f>
        <v>39437</v>
      </c>
    </row>
    <row r="2075" spans="1:10" x14ac:dyDescent="0.3">
      <c r="A2075" s="6">
        <v>39440</v>
      </c>
      <c r="B2075" s="41">
        <v>11240</v>
      </c>
      <c r="C2075" s="41">
        <v>11600</v>
      </c>
      <c r="D2075" s="41">
        <v>11240</v>
      </c>
      <c r="E2075" s="41">
        <v>11560</v>
      </c>
      <c r="F2075" s="7">
        <v>18775000</v>
      </c>
      <c r="G2075" s="19" t="str">
        <f>TEXT(StockData[[#This Row],[Date]],"mmm")</f>
        <v>Dec</v>
      </c>
      <c r="H2075" s="19">
        <f>YEAR(StockData[[#This Row],[Date]])</f>
        <v>2007</v>
      </c>
      <c r="I2075" s="22">
        <f>(StockData[[#This Row],[Close]]-StockData[[#This Row],[Open]])/StockData[[#This Row],[Open]]</f>
        <v>2.8469750889679714E-2</v>
      </c>
      <c r="J2075" s="34">
        <f>StockData[[#This Row],[Date]]</f>
        <v>39440</v>
      </c>
    </row>
    <row r="2076" spans="1:10" x14ac:dyDescent="0.3">
      <c r="A2076" s="6">
        <v>39441</v>
      </c>
      <c r="B2076" s="41">
        <v>11560</v>
      </c>
      <c r="C2076" s="41">
        <v>11560</v>
      </c>
      <c r="D2076" s="41">
        <v>11560</v>
      </c>
      <c r="E2076" s="41">
        <v>11560</v>
      </c>
      <c r="F2076" s="7">
        <v>0</v>
      </c>
      <c r="G2076" s="19" t="str">
        <f>TEXT(StockData[[#This Row],[Date]],"mmm")</f>
        <v>Dec</v>
      </c>
      <c r="H2076" s="19">
        <f>YEAR(StockData[[#This Row],[Date]])</f>
        <v>2007</v>
      </c>
      <c r="I2076" s="22">
        <f>(StockData[[#This Row],[Close]]-StockData[[#This Row],[Open]])/StockData[[#This Row],[Open]]</f>
        <v>0</v>
      </c>
      <c r="J2076" s="34">
        <f>StockData[[#This Row],[Date]]</f>
        <v>39441</v>
      </c>
    </row>
    <row r="2077" spans="1:10" x14ac:dyDescent="0.3">
      <c r="A2077" s="6">
        <v>39442</v>
      </c>
      <c r="B2077" s="41">
        <v>11580</v>
      </c>
      <c r="C2077" s="41">
        <v>11680</v>
      </c>
      <c r="D2077" s="41">
        <v>11440</v>
      </c>
      <c r="E2077" s="41">
        <v>11520</v>
      </c>
      <c r="F2077" s="7">
        <v>10745000</v>
      </c>
      <c r="G2077" s="19" t="str">
        <f>TEXT(StockData[[#This Row],[Date]],"mmm")</f>
        <v>Dec</v>
      </c>
      <c r="H2077" s="19">
        <f>YEAR(StockData[[#This Row],[Date]])</f>
        <v>2007</v>
      </c>
      <c r="I2077" s="22">
        <f>(StockData[[#This Row],[Close]]-StockData[[#This Row],[Open]])/StockData[[#This Row],[Open]]</f>
        <v>-5.1813471502590676E-3</v>
      </c>
      <c r="J2077" s="34">
        <f>StockData[[#This Row],[Date]]</f>
        <v>39442</v>
      </c>
    </row>
    <row r="2078" spans="1:10" x14ac:dyDescent="0.3">
      <c r="A2078" s="6">
        <v>39443</v>
      </c>
      <c r="B2078" s="41">
        <v>11480</v>
      </c>
      <c r="C2078" s="41">
        <v>11560</v>
      </c>
      <c r="D2078" s="41">
        <v>11400</v>
      </c>
      <c r="E2078" s="41">
        <v>11400</v>
      </c>
      <c r="F2078" s="7">
        <v>11830000</v>
      </c>
      <c r="G2078" s="19" t="str">
        <f>TEXT(StockData[[#This Row],[Date]],"mmm")</f>
        <v>Dec</v>
      </c>
      <c r="H2078" s="19">
        <f>YEAR(StockData[[#This Row],[Date]])</f>
        <v>2007</v>
      </c>
      <c r="I2078" s="22">
        <f>(StockData[[#This Row],[Close]]-StockData[[#This Row],[Open]])/StockData[[#This Row],[Open]]</f>
        <v>-6.9686411149825784E-3</v>
      </c>
      <c r="J2078" s="34">
        <f>StockData[[#This Row],[Date]]</f>
        <v>39443</v>
      </c>
    </row>
    <row r="2079" spans="1:10" x14ac:dyDescent="0.3">
      <c r="A2079" s="6">
        <v>39444</v>
      </c>
      <c r="B2079" s="41">
        <v>11300</v>
      </c>
      <c r="C2079" s="41">
        <v>11340</v>
      </c>
      <c r="D2079" s="41">
        <v>11120</v>
      </c>
      <c r="E2079" s="41">
        <v>11120</v>
      </c>
      <c r="F2079" s="7">
        <v>14680000</v>
      </c>
      <c r="G2079" s="19" t="str">
        <f>TEXT(StockData[[#This Row],[Date]],"mmm")</f>
        <v>Dec</v>
      </c>
      <c r="H2079" s="19">
        <f>YEAR(StockData[[#This Row],[Date]])</f>
        <v>2007</v>
      </c>
      <c r="I2079" s="22">
        <f>(StockData[[#This Row],[Close]]-StockData[[#This Row],[Open]])/StockData[[#This Row],[Open]]</f>
        <v>-1.5929203539823009E-2</v>
      </c>
      <c r="J2079" s="34">
        <f>StockData[[#This Row],[Date]]</f>
        <v>39444</v>
      </c>
    </row>
    <row r="2080" spans="1:10" x14ac:dyDescent="0.3">
      <c r="A2080" s="6">
        <v>39447</v>
      </c>
      <c r="B2080" s="41">
        <v>11120</v>
      </c>
      <c r="C2080" s="41">
        <v>11120</v>
      </c>
      <c r="D2080" s="41">
        <v>11120</v>
      </c>
      <c r="E2080" s="41">
        <v>11120</v>
      </c>
      <c r="F2080" s="7">
        <v>0</v>
      </c>
      <c r="G2080" s="19" t="str">
        <f>TEXT(StockData[[#This Row],[Date]],"mmm")</f>
        <v>Dec</v>
      </c>
      <c r="H2080" s="19">
        <f>YEAR(StockData[[#This Row],[Date]])</f>
        <v>2007</v>
      </c>
      <c r="I2080" s="22">
        <f>(StockData[[#This Row],[Close]]-StockData[[#This Row],[Open]])/StockData[[#This Row],[Open]]</f>
        <v>0</v>
      </c>
      <c r="J2080" s="34">
        <f>StockData[[#This Row],[Date]]</f>
        <v>39447</v>
      </c>
    </row>
    <row r="2081" spans="1:10" x14ac:dyDescent="0.3">
      <c r="A2081" s="6">
        <v>39448</v>
      </c>
      <c r="B2081" s="41">
        <v>11120</v>
      </c>
      <c r="C2081" s="41">
        <v>11120</v>
      </c>
      <c r="D2081" s="41">
        <v>11120</v>
      </c>
      <c r="E2081" s="41">
        <v>11120</v>
      </c>
      <c r="F2081" s="7">
        <v>0</v>
      </c>
      <c r="G2081" s="19" t="str">
        <f>TEXT(StockData[[#This Row],[Date]],"mmm")</f>
        <v>Jan</v>
      </c>
      <c r="H2081" s="19">
        <f>YEAR(StockData[[#This Row],[Date]])</f>
        <v>2008</v>
      </c>
      <c r="I2081" s="22">
        <f>(StockData[[#This Row],[Close]]-StockData[[#This Row],[Open]])/StockData[[#This Row],[Open]]</f>
        <v>0</v>
      </c>
      <c r="J2081" s="34">
        <f>StockData[[#This Row],[Date]]</f>
        <v>39448</v>
      </c>
    </row>
    <row r="2082" spans="1:10" x14ac:dyDescent="0.3">
      <c r="A2082" s="6">
        <v>39449</v>
      </c>
      <c r="B2082" s="41">
        <v>11180</v>
      </c>
      <c r="C2082" s="41">
        <v>11200</v>
      </c>
      <c r="D2082" s="41">
        <v>10840</v>
      </c>
      <c r="E2082" s="41">
        <v>10880</v>
      </c>
      <c r="F2082" s="7">
        <v>16950000</v>
      </c>
      <c r="G2082" s="19" t="str">
        <f>TEXT(StockData[[#This Row],[Date]],"mmm")</f>
        <v>Jan</v>
      </c>
      <c r="H2082" s="19">
        <f>YEAR(StockData[[#This Row],[Date]])</f>
        <v>2008</v>
      </c>
      <c r="I2082" s="22">
        <f>(StockData[[#This Row],[Close]]-StockData[[#This Row],[Open]])/StockData[[#This Row],[Open]]</f>
        <v>-2.6833631484794274E-2</v>
      </c>
      <c r="J2082" s="34">
        <f>StockData[[#This Row],[Date]]</f>
        <v>39449</v>
      </c>
    </row>
    <row r="2083" spans="1:10" x14ac:dyDescent="0.3">
      <c r="A2083" s="6">
        <v>39450</v>
      </c>
      <c r="B2083" s="41">
        <v>10760</v>
      </c>
      <c r="C2083" s="41">
        <v>11060</v>
      </c>
      <c r="D2083" s="41">
        <v>10640</v>
      </c>
      <c r="E2083" s="41">
        <v>10920</v>
      </c>
      <c r="F2083" s="7">
        <v>19310000</v>
      </c>
      <c r="G2083" s="19" t="str">
        <f>TEXT(StockData[[#This Row],[Date]],"mmm")</f>
        <v>Jan</v>
      </c>
      <c r="H2083" s="19">
        <f>YEAR(StockData[[#This Row],[Date]])</f>
        <v>2008</v>
      </c>
      <c r="I2083" s="22">
        <f>(StockData[[#This Row],[Close]]-StockData[[#This Row],[Open]])/StockData[[#This Row],[Open]]</f>
        <v>1.4869888475836431E-2</v>
      </c>
      <c r="J2083" s="34">
        <f>StockData[[#This Row],[Date]]</f>
        <v>39450</v>
      </c>
    </row>
    <row r="2084" spans="1:10" x14ac:dyDescent="0.3">
      <c r="A2084" s="6">
        <v>39451</v>
      </c>
      <c r="B2084" s="41">
        <v>10920</v>
      </c>
      <c r="C2084" s="41">
        <v>10960</v>
      </c>
      <c r="D2084" s="41">
        <v>10760</v>
      </c>
      <c r="E2084" s="41">
        <v>10780</v>
      </c>
      <c r="F2084" s="7">
        <v>17285000</v>
      </c>
      <c r="G2084" s="19" t="str">
        <f>TEXT(StockData[[#This Row],[Date]],"mmm")</f>
        <v>Jan</v>
      </c>
      <c r="H2084" s="19">
        <f>YEAR(StockData[[#This Row],[Date]])</f>
        <v>2008</v>
      </c>
      <c r="I2084" s="22">
        <f>(StockData[[#This Row],[Close]]-StockData[[#This Row],[Open]])/StockData[[#This Row],[Open]]</f>
        <v>-1.282051282051282E-2</v>
      </c>
      <c r="J2084" s="34">
        <f>StockData[[#This Row],[Date]]</f>
        <v>39451</v>
      </c>
    </row>
    <row r="2085" spans="1:10" x14ac:dyDescent="0.3">
      <c r="A2085" s="6">
        <v>39454</v>
      </c>
      <c r="B2085" s="41">
        <v>10360</v>
      </c>
      <c r="C2085" s="41">
        <v>10480</v>
      </c>
      <c r="D2085" s="41">
        <v>10340</v>
      </c>
      <c r="E2085" s="41">
        <v>10380</v>
      </c>
      <c r="F2085" s="7">
        <v>39410000</v>
      </c>
      <c r="G2085" s="19" t="str">
        <f>TEXT(StockData[[#This Row],[Date]],"mmm")</f>
        <v>Jan</v>
      </c>
      <c r="H2085" s="19">
        <f>YEAR(StockData[[#This Row],[Date]])</f>
        <v>2008</v>
      </c>
      <c r="I2085" s="22">
        <f>(StockData[[#This Row],[Close]]-StockData[[#This Row],[Open]])/StockData[[#This Row],[Open]]</f>
        <v>1.9305019305019305E-3</v>
      </c>
      <c r="J2085" s="34">
        <f>StockData[[#This Row],[Date]]</f>
        <v>39454</v>
      </c>
    </row>
    <row r="2086" spans="1:10" x14ac:dyDescent="0.3">
      <c r="A2086" s="6">
        <v>39455</v>
      </c>
      <c r="B2086" s="41">
        <v>10380</v>
      </c>
      <c r="C2086" s="41">
        <v>10480</v>
      </c>
      <c r="D2086" s="41">
        <v>10320</v>
      </c>
      <c r="E2086" s="41">
        <v>10320</v>
      </c>
      <c r="F2086" s="7">
        <v>24565000</v>
      </c>
      <c r="G2086" s="19" t="str">
        <f>TEXT(StockData[[#This Row],[Date]],"mmm")</f>
        <v>Jan</v>
      </c>
      <c r="H2086" s="19">
        <f>YEAR(StockData[[#This Row],[Date]])</f>
        <v>2008</v>
      </c>
      <c r="I2086" s="22">
        <f>(StockData[[#This Row],[Close]]-StockData[[#This Row],[Open]])/StockData[[#This Row],[Open]]</f>
        <v>-5.7803468208092483E-3</v>
      </c>
      <c r="J2086" s="34">
        <f>StockData[[#This Row],[Date]]</f>
        <v>39455</v>
      </c>
    </row>
    <row r="2087" spans="1:10" x14ac:dyDescent="0.3">
      <c r="A2087" s="6">
        <v>39456</v>
      </c>
      <c r="B2087" s="41">
        <v>10340</v>
      </c>
      <c r="C2087" s="41">
        <v>10580</v>
      </c>
      <c r="D2087" s="41">
        <v>10260</v>
      </c>
      <c r="E2087" s="41">
        <v>10500</v>
      </c>
      <c r="F2087" s="7">
        <v>22985000</v>
      </c>
      <c r="G2087" s="19" t="str">
        <f>TEXT(StockData[[#This Row],[Date]],"mmm")</f>
        <v>Jan</v>
      </c>
      <c r="H2087" s="19">
        <f>YEAR(StockData[[#This Row],[Date]])</f>
        <v>2008</v>
      </c>
      <c r="I2087" s="22">
        <f>(StockData[[#This Row],[Close]]-StockData[[#This Row],[Open]])/StockData[[#This Row],[Open]]</f>
        <v>1.5473887814313346E-2</v>
      </c>
      <c r="J2087" s="34">
        <f>StockData[[#This Row],[Date]]</f>
        <v>39456</v>
      </c>
    </row>
    <row r="2088" spans="1:10" x14ac:dyDescent="0.3">
      <c r="A2088" s="6">
        <v>39457</v>
      </c>
      <c r="B2088" s="41">
        <v>10440</v>
      </c>
      <c r="C2088" s="41">
        <v>10580</v>
      </c>
      <c r="D2088" s="41">
        <v>10320</v>
      </c>
      <c r="E2088" s="41">
        <v>10320</v>
      </c>
      <c r="F2088" s="7">
        <v>30800000</v>
      </c>
      <c r="G2088" s="19" t="str">
        <f>TEXT(StockData[[#This Row],[Date]],"mmm")</f>
        <v>Jan</v>
      </c>
      <c r="H2088" s="19">
        <f>YEAR(StockData[[#This Row],[Date]])</f>
        <v>2008</v>
      </c>
      <c r="I2088" s="22">
        <f>(StockData[[#This Row],[Close]]-StockData[[#This Row],[Open]])/StockData[[#This Row],[Open]]</f>
        <v>-1.1494252873563218E-2</v>
      </c>
      <c r="J2088" s="34">
        <f>StockData[[#This Row],[Date]]</f>
        <v>39457</v>
      </c>
    </row>
    <row r="2089" spans="1:10" x14ac:dyDescent="0.3">
      <c r="A2089" s="6">
        <v>39458</v>
      </c>
      <c r="B2089" s="41">
        <v>10360</v>
      </c>
      <c r="C2089" s="41">
        <v>10520</v>
      </c>
      <c r="D2089" s="41">
        <v>10220</v>
      </c>
      <c r="E2089" s="41">
        <v>10320</v>
      </c>
      <c r="F2089" s="7">
        <v>23145000</v>
      </c>
      <c r="G2089" s="19" t="str">
        <f>TEXT(StockData[[#This Row],[Date]],"mmm")</f>
        <v>Jan</v>
      </c>
      <c r="H2089" s="19">
        <f>YEAR(StockData[[#This Row],[Date]])</f>
        <v>2008</v>
      </c>
      <c r="I2089" s="22">
        <f>(StockData[[#This Row],[Close]]-StockData[[#This Row],[Open]])/StockData[[#This Row],[Open]]</f>
        <v>-3.8610038610038611E-3</v>
      </c>
      <c r="J2089" s="34">
        <f>StockData[[#This Row],[Date]]</f>
        <v>39458</v>
      </c>
    </row>
    <row r="2090" spans="1:10" x14ac:dyDescent="0.3">
      <c r="A2090" s="6">
        <v>39461</v>
      </c>
      <c r="B2090" s="41">
        <v>10280</v>
      </c>
      <c r="C2090" s="41">
        <v>10520</v>
      </c>
      <c r="D2090" s="41">
        <v>10280</v>
      </c>
      <c r="E2090" s="41">
        <v>10500</v>
      </c>
      <c r="F2090" s="7">
        <v>22065000</v>
      </c>
      <c r="G2090" s="19" t="str">
        <f>TEXT(StockData[[#This Row],[Date]],"mmm")</f>
        <v>Jan</v>
      </c>
      <c r="H2090" s="19">
        <f>YEAR(StockData[[#This Row],[Date]])</f>
        <v>2008</v>
      </c>
      <c r="I2090" s="22">
        <f>(StockData[[#This Row],[Close]]-StockData[[#This Row],[Open]])/StockData[[#This Row],[Open]]</f>
        <v>2.1400778210116732E-2</v>
      </c>
      <c r="J2090" s="34">
        <f>StockData[[#This Row],[Date]]</f>
        <v>39461</v>
      </c>
    </row>
    <row r="2091" spans="1:10" x14ac:dyDescent="0.3">
      <c r="A2091" s="6">
        <v>39462</v>
      </c>
      <c r="B2091" s="41">
        <v>10660</v>
      </c>
      <c r="C2091" s="41">
        <v>10820</v>
      </c>
      <c r="D2091" s="41">
        <v>10420</v>
      </c>
      <c r="E2091" s="41">
        <v>10640</v>
      </c>
      <c r="F2091" s="7">
        <v>39800000</v>
      </c>
      <c r="G2091" s="19" t="str">
        <f>TEXT(StockData[[#This Row],[Date]],"mmm")</f>
        <v>Jan</v>
      </c>
      <c r="H2091" s="19">
        <f>YEAR(StockData[[#This Row],[Date]])</f>
        <v>2008</v>
      </c>
      <c r="I2091" s="22">
        <f>(StockData[[#This Row],[Close]]-StockData[[#This Row],[Open]])/StockData[[#This Row],[Open]]</f>
        <v>-1.876172607879925E-3</v>
      </c>
      <c r="J2091" s="34">
        <f>StockData[[#This Row],[Date]]</f>
        <v>39462</v>
      </c>
    </row>
    <row r="2092" spans="1:10" x14ac:dyDescent="0.3">
      <c r="A2092" s="6">
        <v>39463</v>
      </c>
      <c r="B2092" s="41">
        <v>10400</v>
      </c>
      <c r="C2092" s="41">
        <v>10800</v>
      </c>
      <c r="D2092" s="41">
        <v>10360</v>
      </c>
      <c r="E2092" s="41">
        <v>10600</v>
      </c>
      <c r="F2092" s="7">
        <v>38950000</v>
      </c>
      <c r="G2092" s="19" t="str">
        <f>TEXT(StockData[[#This Row],[Date]],"mmm")</f>
        <v>Jan</v>
      </c>
      <c r="H2092" s="19">
        <f>YEAR(StockData[[#This Row],[Date]])</f>
        <v>2008</v>
      </c>
      <c r="I2092" s="22">
        <f>(StockData[[#This Row],[Close]]-StockData[[#This Row],[Open]])/StockData[[#This Row],[Open]]</f>
        <v>1.9230769230769232E-2</v>
      </c>
      <c r="J2092" s="34">
        <f>StockData[[#This Row],[Date]]</f>
        <v>39463</v>
      </c>
    </row>
    <row r="2093" spans="1:10" x14ac:dyDescent="0.3">
      <c r="A2093" s="6">
        <v>39464</v>
      </c>
      <c r="B2093" s="41">
        <v>10740</v>
      </c>
      <c r="C2093" s="41">
        <v>11200</v>
      </c>
      <c r="D2093" s="41">
        <v>10720</v>
      </c>
      <c r="E2093" s="41">
        <v>11200</v>
      </c>
      <c r="F2093" s="7">
        <v>42015000</v>
      </c>
      <c r="G2093" s="19" t="str">
        <f>TEXT(StockData[[#This Row],[Date]],"mmm")</f>
        <v>Jan</v>
      </c>
      <c r="H2093" s="19">
        <f>YEAR(StockData[[#This Row],[Date]])</f>
        <v>2008</v>
      </c>
      <c r="I2093" s="22">
        <f>(StockData[[#This Row],[Close]]-StockData[[#This Row],[Open]])/StockData[[#This Row],[Open]]</f>
        <v>4.2830540037243951E-2</v>
      </c>
      <c r="J2093" s="34">
        <f>StockData[[#This Row],[Date]]</f>
        <v>39464</v>
      </c>
    </row>
    <row r="2094" spans="1:10" x14ac:dyDescent="0.3">
      <c r="A2094" s="6">
        <v>39465</v>
      </c>
      <c r="B2094" s="41">
        <v>11040</v>
      </c>
      <c r="C2094" s="41">
        <v>11440</v>
      </c>
      <c r="D2094" s="41">
        <v>10960</v>
      </c>
      <c r="E2094" s="41">
        <v>11340</v>
      </c>
      <c r="F2094" s="7">
        <v>34420000</v>
      </c>
      <c r="G2094" s="19" t="str">
        <f>TEXT(StockData[[#This Row],[Date]],"mmm")</f>
        <v>Jan</v>
      </c>
      <c r="H2094" s="19">
        <f>YEAR(StockData[[#This Row],[Date]])</f>
        <v>2008</v>
      </c>
      <c r="I2094" s="22">
        <f>(StockData[[#This Row],[Close]]-StockData[[#This Row],[Open]])/StockData[[#This Row],[Open]]</f>
        <v>2.717391304347826E-2</v>
      </c>
      <c r="J2094" s="34">
        <f>StockData[[#This Row],[Date]]</f>
        <v>39465</v>
      </c>
    </row>
    <row r="2095" spans="1:10" x14ac:dyDescent="0.3">
      <c r="A2095" s="6">
        <v>39468</v>
      </c>
      <c r="B2095" s="41">
        <v>11220</v>
      </c>
      <c r="C2095" s="41">
        <v>11460</v>
      </c>
      <c r="D2095" s="41">
        <v>11160</v>
      </c>
      <c r="E2095" s="41">
        <v>11280</v>
      </c>
      <c r="F2095" s="7">
        <v>24845000</v>
      </c>
      <c r="G2095" s="19" t="str">
        <f>TEXT(StockData[[#This Row],[Date]],"mmm")</f>
        <v>Jan</v>
      </c>
      <c r="H2095" s="19">
        <f>YEAR(StockData[[#This Row],[Date]])</f>
        <v>2008</v>
      </c>
      <c r="I2095" s="22">
        <f>(StockData[[#This Row],[Close]]-StockData[[#This Row],[Open]])/StockData[[#This Row],[Open]]</f>
        <v>5.3475935828877002E-3</v>
      </c>
      <c r="J2095" s="34">
        <f>StockData[[#This Row],[Date]]</f>
        <v>39468</v>
      </c>
    </row>
    <row r="2096" spans="1:10" x14ac:dyDescent="0.3">
      <c r="A2096" s="6">
        <v>39469</v>
      </c>
      <c r="B2096" s="41">
        <v>11000</v>
      </c>
      <c r="C2096" s="41">
        <v>11160</v>
      </c>
      <c r="D2096" s="41">
        <v>10720</v>
      </c>
      <c r="E2096" s="41">
        <v>10720</v>
      </c>
      <c r="F2096" s="7">
        <v>42615000</v>
      </c>
      <c r="G2096" s="19" t="str">
        <f>TEXT(StockData[[#This Row],[Date]],"mmm")</f>
        <v>Jan</v>
      </c>
      <c r="H2096" s="19">
        <f>YEAR(StockData[[#This Row],[Date]])</f>
        <v>2008</v>
      </c>
      <c r="I2096" s="22">
        <f>(StockData[[#This Row],[Close]]-StockData[[#This Row],[Open]])/StockData[[#This Row],[Open]]</f>
        <v>-2.5454545454545455E-2</v>
      </c>
      <c r="J2096" s="34">
        <f>StockData[[#This Row],[Date]]</f>
        <v>39469</v>
      </c>
    </row>
    <row r="2097" spans="1:10" x14ac:dyDescent="0.3">
      <c r="A2097" s="6">
        <v>39470</v>
      </c>
      <c r="B2097" s="41">
        <v>11040</v>
      </c>
      <c r="C2097" s="41">
        <v>11120</v>
      </c>
      <c r="D2097" s="41">
        <v>10760</v>
      </c>
      <c r="E2097" s="41">
        <v>10800</v>
      </c>
      <c r="F2097" s="7">
        <v>35785000</v>
      </c>
      <c r="G2097" s="19" t="str">
        <f>TEXT(StockData[[#This Row],[Date]],"mmm")</f>
        <v>Jan</v>
      </c>
      <c r="H2097" s="19">
        <f>YEAR(StockData[[#This Row],[Date]])</f>
        <v>2008</v>
      </c>
      <c r="I2097" s="22">
        <f>(StockData[[#This Row],[Close]]-StockData[[#This Row],[Open]])/StockData[[#This Row],[Open]]</f>
        <v>-2.1739130434782608E-2</v>
      </c>
      <c r="J2097" s="34">
        <f>StockData[[#This Row],[Date]]</f>
        <v>39470</v>
      </c>
    </row>
    <row r="2098" spans="1:10" x14ac:dyDescent="0.3">
      <c r="A2098" s="6">
        <v>39471</v>
      </c>
      <c r="B2098" s="41">
        <v>11020</v>
      </c>
      <c r="C2098" s="41">
        <v>11240</v>
      </c>
      <c r="D2098" s="41">
        <v>10980</v>
      </c>
      <c r="E2098" s="41">
        <v>11120</v>
      </c>
      <c r="F2098" s="7">
        <v>27640000</v>
      </c>
      <c r="G2098" s="19" t="str">
        <f>TEXT(StockData[[#This Row],[Date]],"mmm")</f>
        <v>Jan</v>
      </c>
      <c r="H2098" s="19">
        <f>YEAR(StockData[[#This Row],[Date]])</f>
        <v>2008</v>
      </c>
      <c r="I2098" s="22">
        <f>(StockData[[#This Row],[Close]]-StockData[[#This Row],[Open]])/StockData[[#This Row],[Open]]</f>
        <v>9.0744101633393835E-3</v>
      </c>
      <c r="J2098" s="34">
        <f>StockData[[#This Row],[Date]]</f>
        <v>39471</v>
      </c>
    </row>
    <row r="2099" spans="1:10" x14ac:dyDescent="0.3">
      <c r="A2099" s="6">
        <v>39472</v>
      </c>
      <c r="B2099" s="41">
        <v>11120</v>
      </c>
      <c r="C2099" s="41">
        <v>11400</v>
      </c>
      <c r="D2099" s="41">
        <v>11080</v>
      </c>
      <c r="E2099" s="41">
        <v>11220</v>
      </c>
      <c r="F2099" s="7">
        <v>25455000</v>
      </c>
      <c r="G2099" s="19" t="str">
        <f>TEXT(StockData[[#This Row],[Date]],"mmm")</f>
        <v>Jan</v>
      </c>
      <c r="H2099" s="19">
        <f>YEAR(StockData[[#This Row],[Date]])</f>
        <v>2008</v>
      </c>
      <c r="I2099" s="22">
        <f>(StockData[[#This Row],[Close]]-StockData[[#This Row],[Open]])/StockData[[#This Row],[Open]]</f>
        <v>8.9928057553956831E-3</v>
      </c>
      <c r="J2099" s="34">
        <f>StockData[[#This Row],[Date]]</f>
        <v>39472</v>
      </c>
    </row>
    <row r="2100" spans="1:10" x14ac:dyDescent="0.3">
      <c r="A2100" s="6">
        <v>39475</v>
      </c>
      <c r="B2100" s="41">
        <v>11060</v>
      </c>
      <c r="C2100" s="41">
        <v>11300</v>
      </c>
      <c r="D2100" s="41">
        <v>10720</v>
      </c>
      <c r="E2100" s="41">
        <v>10780</v>
      </c>
      <c r="F2100" s="7">
        <v>26655000</v>
      </c>
      <c r="G2100" s="19" t="str">
        <f>TEXT(StockData[[#This Row],[Date]],"mmm")</f>
        <v>Jan</v>
      </c>
      <c r="H2100" s="19">
        <f>YEAR(StockData[[#This Row],[Date]])</f>
        <v>2008</v>
      </c>
      <c r="I2100" s="22">
        <f>(StockData[[#This Row],[Close]]-StockData[[#This Row],[Open]])/StockData[[#This Row],[Open]]</f>
        <v>-2.5316455696202531E-2</v>
      </c>
      <c r="J2100" s="34">
        <f>StockData[[#This Row],[Date]]</f>
        <v>39475</v>
      </c>
    </row>
    <row r="2101" spans="1:10" x14ac:dyDescent="0.3">
      <c r="A2101" s="6">
        <v>39476</v>
      </c>
      <c r="B2101" s="41">
        <v>10920</v>
      </c>
      <c r="C2101" s="41">
        <v>11200</v>
      </c>
      <c r="D2101" s="41">
        <v>10880</v>
      </c>
      <c r="E2101" s="41">
        <v>11160</v>
      </c>
      <c r="F2101" s="7">
        <v>21330000</v>
      </c>
      <c r="G2101" s="19" t="str">
        <f>TEXT(StockData[[#This Row],[Date]],"mmm")</f>
        <v>Jan</v>
      </c>
      <c r="H2101" s="19">
        <f>YEAR(StockData[[#This Row],[Date]])</f>
        <v>2008</v>
      </c>
      <c r="I2101" s="22">
        <f>(StockData[[#This Row],[Close]]-StockData[[#This Row],[Open]])/StockData[[#This Row],[Open]]</f>
        <v>2.197802197802198E-2</v>
      </c>
      <c r="J2101" s="34">
        <f>StockData[[#This Row],[Date]]</f>
        <v>39476</v>
      </c>
    </row>
    <row r="2102" spans="1:10" x14ac:dyDescent="0.3">
      <c r="A2102" s="6">
        <v>39477</v>
      </c>
      <c r="B2102" s="41">
        <v>11340</v>
      </c>
      <c r="C2102" s="41">
        <v>11620</v>
      </c>
      <c r="D2102" s="41">
        <v>11200</v>
      </c>
      <c r="E2102" s="41">
        <v>11420</v>
      </c>
      <c r="F2102" s="7">
        <v>35490000</v>
      </c>
      <c r="G2102" s="19" t="str">
        <f>TEXT(StockData[[#This Row],[Date]],"mmm")</f>
        <v>Jan</v>
      </c>
      <c r="H2102" s="19">
        <f>YEAR(StockData[[#This Row],[Date]])</f>
        <v>2008</v>
      </c>
      <c r="I2102" s="22">
        <f>(StockData[[#This Row],[Close]]-StockData[[#This Row],[Open]])/StockData[[#This Row],[Open]]</f>
        <v>7.0546737213403876E-3</v>
      </c>
      <c r="J2102" s="34">
        <f>StockData[[#This Row],[Date]]</f>
        <v>39477</v>
      </c>
    </row>
    <row r="2103" spans="1:10" x14ac:dyDescent="0.3">
      <c r="A2103" s="6">
        <v>39478</v>
      </c>
      <c r="B2103" s="41">
        <v>11580</v>
      </c>
      <c r="C2103" s="41">
        <v>11940</v>
      </c>
      <c r="D2103" s="41">
        <v>11420</v>
      </c>
      <c r="E2103" s="41">
        <v>11900</v>
      </c>
      <c r="F2103" s="7">
        <v>46620000</v>
      </c>
      <c r="G2103" s="19" t="str">
        <f>TEXT(StockData[[#This Row],[Date]],"mmm")</f>
        <v>Jan</v>
      </c>
      <c r="H2103" s="19">
        <f>YEAR(StockData[[#This Row],[Date]])</f>
        <v>2008</v>
      </c>
      <c r="I2103" s="22">
        <f>(StockData[[#This Row],[Close]]-StockData[[#This Row],[Open]])/StockData[[#This Row],[Open]]</f>
        <v>2.7633851468048358E-2</v>
      </c>
      <c r="J2103" s="34">
        <f>StockData[[#This Row],[Date]]</f>
        <v>39478</v>
      </c>
    </row>
    <row r="2104" spans="1:10" x14ac:dyDescent="0.3">
      <c r="A2104" s="6">
        <v>39479</v>
      </c>
      <c r="B2104" s="41">
        <v>12020</v>
      </c>
      <c r="C2104" s="41">
        <v>12100</v>
      </c>
      <c r="D2104" s="41">
        <v>11560</v>
      </c>
      <c r="E2104" s="41">
        <v>11720</v>
      </c>
      <c r="F2104" s="7">
        <v>27950000</v>
      </c>
      <c r="G2104" s="19" t="str">
        <f>TEXT(StockData[[#This Row],[Date]],"mmm")</f>
        <v>Feb</v>
      </c>
      <c r="H2104" s="19">
        <f>YEAR(StockData[[#This Row],[Date]])</f>
        <v>2008</v>
      </c>
      <c r="I2104" s="22">
        <f>(StockData[[#This Row],[Close]]-StockData[[#This Row],[Open]])/StockData[[#This Row],[Open]]</f>
        <v>-2.4958402662229616E-2</v>
      </c>
      <c r="J2104" s="34">
        <f>StockData[[#This Row],[Date]]</f>
        <v>39479</v>
      </c>
    </row>
    <row r="2105" spans="1:10" x14ac:dyDescent="0.3">
      <c r="A2105" s="6">
        <v>39482</v>
      </c>
      <c r="B2105" s="41">
        <v>12040</v>
      </c>
      <c r="C2105" s="41">
        <v>12240</v>
      </c>
      <c r="D2105" s="41">
        <v>12000</v>
      </c>
      <c r="E2105" s="41">
        <v>12240</v>
      </c>
      <c r="F2105" s="7">
        <v>46750000</v>
      </c>
      <c r="G2105" s="19" t="str">
        <f>TEXT(StockData[[#This Row],[Date]],"mmm")</f>
        <v>Feb</v>
      </c>
      <c r="H2105" s="19">
        <f>YEAR(StockData[[#This Row],[Date]])</f>
        <v>2008</v>
      </c>
      <c r="I2105" s="22">
        <f>(StockData[[#This Row],[Close]]-StockData[[#This Row],[Open]])/StockData[[#This Row],[Open]]</f>
        <v>1.6611295681063124E-2</v>
      </c>
      <c r="J2105" s="34">
        <f>StockData[[#This Row],[Date]]</f>
        <v>39482</v>
      </c>
    </row>
    <row r="2106" spans="1:10" x14ac:dyDescent="0.3">
      <c r="A2106" s="6">
        <v>39483</v>
      </c>
      <c r="B2106" s="41">
        <v>12100</v>
      </c>
      <c r="C2106" s="41">
        <v>12360</v>
      </c>
      <c r="D2106" s="41">
        <v>12020</v>
      </c>
      <c r="E2106" s="41">
        <v>12260</v>
      </c>
      <c r="F2106" s="7">
        <v>23150000</v>
      </c>
      <c r="G2106" s="19" t="str">
        <f>TEXT(StockData[[#This Row],[Date]],"mmm")</f>
        <v>Feb</v>
      </c>
      <c r="H2106" s="19">
        <f>YEAR(StockData[[#This Row],[Date]])</f>
        <v>2008</v>
      </c>
      <c r="I2106" s="22">
        <f>(StockData[[#This Row],[Close]]-StockData[[#This Row],[Open]])/StockData[[#This Row],[Open]]</f>
        <v>1.3223140495867768E-2</v>
      </c>
      <c r="J2106" s="34">
        <f>StockData[[#This Row],[Date]]</f>
        <v>39483</v>
      </c>
    </row>
    <row r="2107" spans="1:10" x14ac:dyDescent="0.3">
      <c r="A2107" s="6">
        <v>39484</v>
      </c>
      <c r="B2107" s="41">
        <v>12260</v>
      </c>
      <c r="C2107" s="41">
        <v>12260</v>
      </c>
      <c r="D2107" s="41">
        <v>12260</v>
      </c>
      <c r="E2107" s="41">
        <v>12260</v>
      </c>
      <c r="F2107" s="7">
        <v>0</v>
      </c>
      <c r="G2107" s="19" t="str">
        <f>TEXT(StockData[[#This Row],[Date]],"mmm")</f>
        <v>Feb</v>
      </c>
      <c r="H2107" s="19">
        <f>YEAR(StockData[[#This Row],[Date]])</f>
        <v>2008</v>
      </c>
      <c r="I2107" s="22">
        <f>(StockData[[#This Row],[Close]]-StockData[[#This Row],[Open]])/StockData[[#This Row],[Open]]</f>
        <v>0</v>
      </c>
      <c r="J2107" s="34">
        <f>StockData[[#This Row],[Date]]</f>
        <v>39484</v>
      </c>
    </row>
    <row r="2108" spans="1:10" x14ac:dyDescent="0.3">
      <c r="A2108" s="6">
        <v>39485</v>
      </c>
      <c r="B2108" s="41">
        <v>12260</v>
      </c>
      <c r="C2108" s="41">
        <v>12260</v>
      </c>
      <c r="D2108" s="41">
        <v>12260</v>
      </c>
      <c r="E2108" s="41">
        <v>12260</v>
      </c>
      <c r="F2108" s="7">
        <v>0</v>
      </c>
      <c r="G2108" s="19" t="str">
        <f>TEXT(StockData[[#This Row],[Date]],"mmm")</f>
        <v>Feb</v>
      </c>
      <c r="H2108" s="19">
        <f>YEAR(StockData[[#This Row],[Date]])</f>
        <v>2008</v>
      </c>
      <c r="I2108" s="22">
        <f>(StockData[[#This Row],[Close]]-StockData[[#This Row],[Open]])/StockData[[#This Row],[Open]]</f>
        <v>0</v>
      </c>
      <c r="J2108" s="34">
        <f>StockData[[#This Row],[Date]]</f>
        <v>39485</v>
      </c>
    </row>
    <row r="2109" spans="1:10" x14ac:dyDescent="0.3">
      <c r="A2109" s="6">
        <v>39486</v>
      </c>
      <c r="B2109" s="41">
        <v>12260</v>
      </c>
      <c r="C2109" s="41">
        <v>12260</v>
      </c>
      <c r="D2109" s="41">
        <v>12260</v>
      </c>
      <c r="E2109" s="41">
        <v>12260</v>
      </c>
      <c r="F2109" s="7">
        <v>0</v>
      </c>
      <c r="G2109" s="19" t="str">
        <f>TEXT(StockData[[#This Row],[Date]],"mmm")</f>
        <v>Feb</v>
      </c>
      <c r="H2109" s="19">
        <f>YEAR(StockData[[#This Row],[Date]])</f>
        <v>2008</v>
      </c>
      <c r="I2109" s="22">
        <f>(StockData[[#This Row],[Close]]-StockData[[#This Row],[Open]])/StockData[[#This Row],[Open]]</f>
        <v>0</v>
      </c>
      <c r="J2109" s="34">
        <f>StockData[[#This Row],[Date]]</f>
        <v>39486</v>
      </c>
    </row>
    <row r="2110" spans="1:10" x14ac:dyDescent="0.3">
      <c r="A2110" s="6">
        <v>39489</v>
      </c>
      <c r="B2110" s="41">
        <v>11820</v>
      </c>
      <c r="C2110" s="41">
        <v>12020</v>
      </c>
      <c r="D2110" s="41">
        <v>11680</v>
      </c>
      <c r="E2110" s="41">
        <v>11680</v>
      </c>
      <c r="F2110" s="7">
        <v>27890000</v>
      </c>
      <c r="G2110" s="19" t="str">
        <f>TEXT(StockData[[#This Row],[Date]],"mmm")</f>
        <v>Feb</v>
      </c>
      <c r="H2110" s="19">
        <f>YEAR(StockData[[#This Row],[Date]])</f>
        <v>2008</v>
      </c>
      <c r="I2110" s="22">
        <f>(StockData[[#This Row],[Close]]-StockData[[#This Row],[Open]])/StockData[[#This Row],[Open]]</f>
        <v>-1.1844331641285956E-2</v>
      </c>
      <c r="J2110" s="34">
        <f>StockData[[#This Row],[Date]]</f>
        <v>39489</v>
      </c>
    </row>
    <row r="2111" spans="1:10" x14ac:dyDescent="0.3">
      <c r="A2111" s="6">
        <v>39490</v>
      </c>
      <c r="B2111" s="41">
        <v>11700</v>
      </c>
      <c r="C2111" s="41">
        <v>11760</v>
      </c>
      <c r="D2111" s="41">
        <v>11460</v>
      </c>
      <c r="E2111" s="41">
        <v>11460</v>
      </c>
      <c r="F2111" s="7">
        <v>17660000</v>
      </c>
      <c r="G2111" s="19" t="str">
        <f>TEXT(StockData[[#This Row],[Date]],"mmm")</f>
        <v>Feb</v>
      </c>
      <c r="H2111" s="19">
        <f>YEAR(StockData[[#This Row],[Date]])</f>
        <v>2008</v>
      </c>
      <c r="I2111" s="22">
        <f>(StockData[[#This Row],[Close]]-StockData[[#This Row],[Open]])/StockData[[#This Row],[Open]]</f>
        <v>-2.0512820512820513E-2</v>
      </c>
      <c r="J2111" s="34">
        <f>StockData[[#This Row],[Date]]</f>
        <v>39490</v>
      </c>
    </row>
    <row r="2112" spans="1:10" x14ac:dyDescent="0.3">
      <c r="A2112" s="6">
        <v>39491</v>
      </c>
      <c r="B2112" s="41">
        <v>11760</v>
      </c>
      <c r="C2112" s="41">
        <v>11760</v>
      </c>
      <c r="D2112" s="41">
        <v>11400</v>
      </c>
      <c r="E2112" s="41">
        <v>11480</v>
      </c>
      <c r="F2112" s="7">
        <v>21460000</v>
      </c>
      <c r="G2112" s="19" t="str">
        <f>TEXT(StockData[[#This Row],[Date]],"mmm")</f>
        <v>Feb</v>
      </c>
      <c r="H2112" s="19">
        <f>YEAR(StockData[[#This Row],[Date]])</f>
        <v>2008</v>
      </c>
      <c r="I2112" s="22">
        <f>(StockData[[#This Row],[Close]]-StockData[[#This Row],[Open]])/StockData[[#This Row],[Open]]</f>
        <v>-2.3809523809523808E-2</v>
      </c>
      <c r="J2112" s="34">
        <f>StockData[[#This Row],[Date]]</f>
        <v>39491</v>
      </c>
    </row>
    <row r="2113" spans="1:10" x14ac:dyDescent="0.3">
      <c r="A2113" s="6">
        <v>39492</v>
      </c>
      <c r="B2113" s="41">
        <v>11660</v>
      </c>
      <c r="C2113" s="41">
        <v>11860</v>
      </c>
      <c r="D2113" s="41">
        <v>11600</v>
      </c>
      <c r="E2113" s="41">
        <v>11860</v>
      </c>
      <c r="F2113" s="7">
        <v>26735000</v>
      </c>
      <c r="G2113" s="19" t="str">
        <f>TEXT(StockData[[#This Row],[Date]],"mmm")</f>
        <v>Feb</v>
      </c>
      <c r="H2113" s="19">
        <f>YEAR(StockData[[#This Row],[Date]])</f>
        <v>2008</v>
      </c>
      <c r="I2113" s="22">
        <f>(StockData[[#This Row],[Close]]-StockData[[#This Row],[Open]])/StockData[[#This Row],[Open]]</f>
        <v>1.7152658662092625E-2</v>
      </c>
      <c r="J2113" s="34">
        <f>StockData[[#This Row],[Date]]</f>
        <v>39492</v>
      </c>
    </row>
    <row r="2114" spans="1:10" x14ac:dyDescent="0.3">
      <c r="A2114" s="6">
        <v>39493</v>
      </c>
      <c r="B2114" s="41">
        <v>11720</v>
      </c>
      <c r="C2114" s="41">
        <v>11800</v>
      </c>
      <c r="D2114" s="41">
        <v>11500</v>
      </c>
      <c r="E2114" s="41">
        <v>11720</v>
      </c>
      <c r="F2114" s="7">
        <v>19920000</v>
      </c>
      <c r="G2114" s="19" t="str">
        <f>TEXT(StockData[[#This Row],[Date]],"mmm")</f>
        <v>Feb</v>
      </c>
      <c r="H2114" s="19">
        <f>YEAR(StockData[[#This Row],[Date]])</f>
        <v>2008</v>
      </c>
      <c r="I2114" s="22">
        <f>(StockData[[#This Row],[Close]]-StockData[[#This Row],[Open]])/StockData[[#This Row],[Open]]</f>
        <v>0</v>
      </c>
      <c r="J2114" s="34">
        <f>StockData[[#This Row],[Date]]</f>
        <v>39493</v>
      </c>
    </row>
    <row r="2115" spans="1:10" x14ac:dyDescent="0.3">
      <c r="A2115" s="6">
        <v>39496</v>
      </c>
      <c r="B2115" s="41">
        <v>11640</v>
      </c>
      <c r="C2115" s="41">
        <v>11740</v>
      </c>
      <c r="D2115" s="41">
        <v>11420</v>
      </c>
      <c r="E2115" s="41">
        <v>11540</v>
      </c>
      <c r="F2115" s="7">
        <v>18265000</v>
      </c>
      <c r="G2115" s="19" t="str">
        <f>TEXT(StockData[[#This Row],[Date]],"mmm")</f>
        <v>Feb</v>
      </c>
      <c r="H2115" s="19">
        <f>YEAR(StockData[[#This Row],[Date]])</f>
        <v>2008</v>
      </c>
      <c r="I2115" s="22">
        <f>(StockData[[#This Row],[Close]]-StockData[[#This Row],[Open]])/StockData[[#This Row],[Open]]</f>
        <v>-8.5910652920962206E-3</v>
      </c>
      <c r="J2115" s="34">
        <f>StockData[[#This Row],[Date]]</f>
        <v>39496</v>
      </c>
    </row>
    <row r="2116" spans="1:10" x14ac:dyDescent="0.3">
      <c r="A2116" s="6">
        <v>39497</v>
      </c>
      <c r="B2116" s="41">
        <v>11600</v>
      </c>
      <c r="C2116" s="41">
        <v>11740</v>
      </c>
      <c r="D2116" s="41">
        <v>11540</v>
      </c>
      <c r="E2116" s="41">
        <v>11740</v>
      </c>
      <c r="F2116" s="7">
        <v>16065000</v>
      </c>
      <c r="G2116" s="19" t="str">
        <f>TEXT(StockData[[#This Row],[Date]],"mmm")</f>
        <v>Feb</v>
      </c>
      <c r="H2116" s="19">
        <f>YEAR(StockData[[#This Row],[Date]])</f>
        <v>2008</v>
      </c>
      <c r="I2116" s="22">
        <f>(StockData[[#This Row],[Close]]-StockData[[#This Row],[Open]])/StockData[[#This Row],[Open]]</f>
        <v>1.2068965517241379E-2</v>
      </c>
      <c r="J2116" s="34">
        <f>StockData[[#This Row],[Date]]</f>
        <v>39497</v>
      </c>
    </row>
    <row r="2117" spans="1:10" x14ac:dyDescent="0.3">
      <c r="A2117" s="6">
        <v>39498</v>
      </c>
      <c r="B2117" s="41">
        <v>11740</v>
      </c>
      <c r="C2117" s="41">
        <v>11800</v>
      </c>
      <c r="D2117" s="41">
        <v>11520</v>
      </c>
      <c r="E2117" s="41">
        <v>11560</v>
      </c>
      <c r="F2117" s="7">
        <v>17965000</v>
      </c>
      <c r="G2117" s="19" t="str">
        <f>TEXT(StockData[[#This Row],[Date]],"mmm")</f>
        <v>Feb</v>
      </c>
      <c r="H2117" s="19">
        <f>YEAR(StockData[[#This Row],[Date]])</f>
        <v>2008</v>
      </c>
      <c r="I2117" s="22">
        <f>(StockData[[#This Row],[Close]]-StockData[[#This Row],[Open]])/StockData[[#This Row],[Open]]</f>
        <v>-1.5332197614991482E-2</v>
      </c>
      <c r="J2117" s="34">
        <f>StockData[[#This Row],[Date]]</f>
        <v>39498</v>
      </c>
    </row>
    <row r="2118" spans="1:10" x14ac:dyDescent="0.3">
      <c r="A2118" s="6">
        <v>39499</v>
      </c>
      <c r="B2118" s="41">
        <v>11580</v>
      </c>
      <c r="C2118" s="41">
        <v>11920</v>
      </c>
      <c r="D2118" s="41">
        <v>11580</v>
      </c>
      <c r="E2118" s="41">
        <v>11880</v>
      </c>
      <c r="F2118" s="7">
        <v>21205000</v>
      </c>
      <c r="G2118" s="19" t="str">
        <f>TEXT(StockData[[#This Row],[Date]],"mmm")</f>
        <v>Feb</v>
      </c>
      <c r="H2118" s="19">
        <f>YEAR(StockData[[#This Row],[Date]])</f>
        <v>2008</v>
      </c>
      <c r="I2118" s="22">
        <f>(StockData[[#This Row],[Close]]-StockData[[#This Row],[Open]])/StockData[[#This Row],[Open]]</f>
        <v>2.5906735751295335E-2</v>
      </c>
      <c r="J2118" s="34">
        <f>StockData[[#This Row],[Date]]</f>
        <v>39499</v>
      </c>
    </row>
    <row r="2119" spans="1:10" x14ac:dyDescent="0.3">
      <c r="A2119" s="6">
        <v>39500</v>
      </c>
      <c r="B2119" s="41">
        <v>11640</v>
      </c>
      <c r="C2119" s="41">
        <v>11740</v>
      </c>
      <c r="D2119" s="41">
        <v>11600</v>
      </c>
      <c r="E2119" s="41">
        <v>11640</v>
      </c>
      <c r="F2119" s="7">
        <v>15425000</v>
      </c>
      <c r="G2119" s="19" t="str">
        <f>TEXT(StockData[[#This Row],[Date]],"mmm")</f>
        <v>Feb</v>
      </c>
      <c r="H2119" s="19">
        <f>YEAR(StockData[[#This Row],[Date]])</f>
        <v>2008</v>
      </c>
      <c r="I2119" s="22">
        <f>(StockData[[#This Row],[Close]]-StockData[[#This Row],[Open]])/StockData[[#This Row],[Open]]</f>
        <v>0</v>
      </c>
      <c r="J2119" s="34">
        <f>StockData[[#This Row],[Date]]</f>
        <v>39500</v>
      </c>
    </row>
    <row r="2120" spans="1:10" x14ac:dyDescent="0.3">
      <c r="A2120" s="6">
        <v>39503</v>
      </c>
      <c r="B2120" s="41">
        <v>11560</v>
      </c>
      <c r="C2120" s="41">
        <v>11640</v>
      </c>
      <c r="D2120" s="41">
        <v>11500</v>
      </c>
      <c r="E2120" s="41">
        <v>11620</v>
      </c>
      <c r="F2120" s="7">
        <v>15115000</v>
      </c>
      <c r="G2120" s="19" t="str">
        <f>TEXT(StockData[[#This Row],[Date]],"mmm")</f>
        <v>Feb</v>
      </c>
      <c r="H2120" s="19">
        <f>YEAR(StockData[[#This Row],[Date]])</f>
        <v>2008</v>
      </c>
      <c r="I2120" s="22">
        <f>(StockData[[#This Row],[Close]]-StockData[[#This Row],[Open]])/StockData[[#This Row],[Open]]</f>
        <v>5.1903114186851208E-3</v>
      </c>
      <c r="J2120" s="34">
        <f>StockData[[#This Row],[Date]]</f>
        <v>39503</v>
      </c>
    </row>
    <row r="2121" spans="1:10" x14ac:dyDescent="0.3">
      <c r="A2121" s="6">
        <v>39504</v>
      </c>
      <c r="B2121" s="41">
        <v>11620</v>
      </c>
      <c r="C2121" s="41">
        <v>11720</v>
      </c>
      <c r="D2121" s="41">
        <v>11380</v>
      </c>
      <c r="E2121" s="41">
        <v>11420</v>
      </c>
      <c r="F2121" s="7">
        <v>12015000</v>
      </c>
      <c r="G2121" s="19" t="str">
        <f>TEXT(StockData[[#This Row],[Date]],"mmm")</f>
        <v>Feb</v>
      </c>
      <c r="H2121" s="19">
        <f>YEAR(StockData[[#This Row],[Date]])</f>
        <v>2008</v>
      </c>
      <c r="I2121" s="22">
        <f>(StockData[[#This Row],[Close]]-StockData[[#This Row],[Open]])/StockData[[#This Row],[Open]]</f>
        <v>-1.7211703958691909E-2</v>
      </c>
      <c r="J2121" s="34">
        <f>StockData[[#This Row],[Date]]</f>
        <v>39504</v>
      </c>
    </row>
    <row r="2122" spans="1:10" x14ac:dyDescent="0.3">
      <c r="A2122" s="6">
        <v>39505</v>
      </c>
      <c r="B2122" s="41">
        <v>11460</v>
      </c>
      <c r="C2122" s="41">
        <v>11720</v>
      </c>
      <c r="D2122" s="41">
        <v>11380</v>
      </c>
      <c r="E2122" s="41">
        <v>11560</v>
      </c>
      <c r="F2122" s="7">
        <v>13580000</v>
      </c>
      <c r="G2122" s="19" t="str">
        <f>TEXT(StockData[[#This Row],[Date]],"mmm")</f>
        <v>Feb</v>
      </c>
      <c r="H2122" s="19">
        <f>YEAR(StockData[[#This Row],[Date]])</f>
        <v>2008</v>
      </c>
      <c r="I2122" s="22">
        <f>(StockData[[#This Row],[Close]]-StockData[[#This Row],[Open]])/StockData[[#This Row],[Open]]</f>
        <v>8.7260034904013961E-3</v>
      </c>
      <c r="J2122" s="34">
        <f>StockData[[#This Row],[Date]]</f>
        <v>39505</v>
      </c>
    </row>
    <row r="2123" spans="1:10" x14ac:dyDescent="0.3">
      <c r="A2123" s="6">
        <v>39506</v>
      </c>
      <c r="B2123" s="41">
        <v>11680</v>
      </c>
      <c r="C2123" s="41">
        <v>11700</v>
      </c>
      <c r="D2123" s="41">
        <v>11460</v>
      </c>
      <c r="E2123" s="41">
        <v>11600</v>
      </c>
      <c r="F2123" s="7">
        <v>14420000</v>
      </c>
      <c r="G2123" s="19" t="str">
        <f>TEXT(StockData[[#This Row],[Date]],"mmm")</f>
        <v>Feb</v>
      </c>
      <c r="H2123" s="19">
        <f>YEAR(StockData[[#This Row],[Date]])</f>
        <v>2008</v>
      </c>
      <c r="I2123" s="22">
        <f>(StockData[[#This Row],[Close]]-StockData[[#This Row],[Open]])/StockData[[#This Row],[Open]]</f>
        <v>-6.8493150684931503E-3</v>
      </c>
      <c r="J2123" s="34">
        <f>StockData[[#This Row],[Date]]</f>
        <v>39506</v>
      </c>
    </row>
    <row r="2124" spans="1:10" x14ac:dyDescent="0.3">
      <c r="A2124" s="6">
        <v>39507</v>
      </c>
      <c r="B2124" s="41">
        <v>11540</v>
      </c>
      <c r="C2124" s="41">
        <v>11540</v>
      </c>
      <c r="D2124" s="41">
        <v>11200</v>
      </c>
      <c r="E2124" s="41">
        <v>11200</v>
      </c>
      <c r="F2124" s="7">
        <v>22595000</v>
      </c>
      <c r="G2124" s="19" t="str">
        <f>TEXT(StockData[[#This Row],[Date]],"mmm")</f>
        <v>Feb</v>
      </c>
      <c r="H2124" s="19">
        <f>YEAR(StockData[[#This Row],[Date]])</f>
        <v>2008</v>
      </c>
      <c r="I2124" s="22">
        <f>(StockData[[#This Row],[Close]]-StockData[[#This Row],[Open]])/StockData[[#This Row],[Open]]</f>
        <v>-2.9462738301559793E-2</v>
      </c>
      <c r="J2124" s="34">
        <f>StockData[[#This Row],[Date]]</f>
        <v>39507</v>
      </c>
    </row>
    <row r="2125" spans="1:10" x14ac:dyDescent="0.3">
      <c r="A2125" s="6">
        <v>39510</v>
      </c>
      <c r="B2125" s="41">
        <v>10900</v>
      </c>
      <c r="C2125" s="41">
        <v>11040</v>
      </c>
      <c r="D2125" s="41">
        <v>10840</v>
      </c>
      <c r="E2125" s="41">
        <v>10980</v>
      </c>
      <c r="F2125" s="7">
        <v>20955000</v>
      </c>
      <c r="G2125" s="19" t="str">
        <f>TEXT(StockData[[#This Row],[Date]],"mmm")</f>
        <v>Mar</v>
      </c>
      <c r="H2125" s="19">
        <f>YEAR(StockData[[#This Row],[Date]])</f>
        <v>2008</v>
      </c>
      <c r="I2125" s="22">
        <f>(StockData[[#This Row],[Close]]-StockData[[#This Row],[Open]])/StockData[[#This Row],[Open]]</f>
        <v>7.3394495412844041E-3</v>
      </c>
      <c r="J2125" s="34">
        <f>StockData[[#This Row],[Date]]</f>
        <v>39510</v>
      </c>
    </row>
    <row r="2126" spans="1:10" x14ac:dyDescent="0.3">
      <c r="A2126" s="6">
        <v>39511</v>
      </c>
      <c r="B2126" s="41">
        <v>11000</v>
      </c>
      <c r="C2126" s="41">
        <v>11220</v>
      </c>
      <c r="D2126" s="41">
        <v>11000</v>
      </c>
      <c r="E2126" s="41">
        <v>11040</v>
      </c>
      <c r="F2126" s="7">
        <v>16765000</v>
      </c>
      <c r="G2126" s="19" t="str">
        <f>TEXT(StockData[[#This Row],[Date]],"mmm")</f>
        <v>Mar</v>
      </c>
      <c r="H2126" s="19">
        <f>YEAR(StockData[[#This Row],[Date]])</f>
        <v>2008</v>
      </c>
      <c r="I2126" s="22">
        <f>(StockData[[#This Row],[Close]]-StockData[[#This Row],[Open]])/StockData[[#This Row],[Open]]</f>
        <v>3.6363636363636364E-3</v>
      </c>
      <c r="J2126" s="34">
        <f>StockData[[#This Row],[Date]]</f>
        <v>39511</v>
      </c>
    </row>
    <row r="2127" spans="1:10" x14ac:dyDescent="0.3">
      <c r="A2127" s="6">
        <v>39512</v>
      </c>
      <c r="B2127" s="41">
        <v>11020</v>
      </c>
      <c r="C2127" s="41">
        <v>11320</v>
      </c>
      <c r="D2127" s="41">
        <v>11020</v>
      </c>
      <c r="E2127" s="41">
        <v>11240</v>
      </c>
      <c r="F2127" s="7">
        <v>19255000</v>
      </c>
      <c r="G2127" s="19" t="str">
        <f>TEXT(StockData[[#This Row],[Date]],"mmm")</f>
        <v>Mar</v>
      </c>
      <c r="H2127" s="19">
        <f>YEAR(StockData[[#This Row],[Date]])</f>
        <v>2008</v>
      </c>
      <c r="I2127" s="22">
        <f>(StockData[[#This Row],[Close]]-StockData[[#This Row],[Open]])/StockData[[#This Row],[Open]]</f>
        <v>1.9963702359346643E-2</v>
      </c>
      <c r="J2127" s="34">
        <f>StockData[[#This Row],[Date]]</f>
        <v>39512</v>
      </c>
    </row>
    <row r="2128" spans="1:10" x14ac:dyDescent="0.3">
      <c r="A2128" s="6">
        <v>39513</v>
      </c>
      <c r="B2128" s="41">
        <v>11260</v>
      </c>
      <c r="C2128" s="41">
        <v>11500</v>
      </c>
      <c r="D2128" s="41">
        <v>11160</v>
      </c>
      <c r="E2128" s="41">
        <v>11240</v>
      </c>
      <c r="F2128" s="7">
        <v>18495000</v>
      </c>
      <c r="G2128" s="19" t="str">
        <f>TEXT(StockData[[#This Row],[Date]],"mmm")</f>
        <v>Mar</v>
      </c>
      <c r="H2128" s="19">
        <f>YEAR(StockData[[#This Row],[Date]])</f>
        <v>2008</v>
      </c>
      <c r="I2128" s="22">
        <f>(StockData[[#This Row],[Close]]-StockData[[#This Row],[Open]])/StockData[[#This Row],[Open]]</f>
        <v>-1.7761989342806395E-3</v>
      </c>
      <c r="J2128" s="34">
        <f>StockData[[#This Row],[Date]]</f>
        <v>39513</v>
      </c>
    </row>
    <row r="2129" spans="1:10" x14ac:dyDescent="0.3">
      <c r="A2129" s="6">
        <v>39514</v>
      </c>
      <c r="B2129" s="41">
        <v>11000</v>
      </c>
      <c r="C2129" s="41">
        <v>11100</v>
      </c>
      <c r="D2129" s="41">
        <v>10940</v>
      </c>
      <c r="E2129" s="41">
        <v>11000</v>
      </c>
      <c r="F2129" s="7">
        <v>17175000</v>
      </c>
      <c r="G2129" s="19" t="str">
        <f>TEXT(StockData[[#This Row],[Date]],"mmm")</f>
        <v>Mar</v>
      </c>
      <c r="H2129" s="19">
        <f>YEAR(StockData[[#This Row],[Date]])</f>
        <v>2008</v>
      </c>
      <c r="I2129" s="22">
        <f>(StockData[[#This Row],[Close]]-StockData[[#This Row],[Open]])/StockData[[#This Row],[Open]]</f>
        <v>0</v>
      </c>
      <c r="J2129" s="34">
        <f>StockData[[#This Row],[Date]]</f>
        <v>39514</v>
      </c>
    </row>
    <row r="2130" spans="1:10" x14ac:dyDescent="0.3">
      <c r="A2130" s="6">
        <v>39517</v>
      </c>
      <c r="B2130" s="41">
        <v>10960</v>
      </c>
      <c r="C2130" s="41">
        <v>11220</v>
      </c>
      <c r="D2130" s="41">
        <v>10900</v>
      </c>
      <c r="E2130" s="41">
        <v>11080</v>
      </c>
      <c r="F2130" s="7">
        <v>17035000</v>
      </c>
      <c r="G2130" s="19" t="str">
        <f>TEXT(StockData[[#This Row],[Date]],"mmm")</f>
        <v>Mar</v>
      </c>
      <c r="H2130" s="19">
        <f>YEAR(StockData[[#This Row],[Date]])</f>
        <v>2008</v>
      </c>
      <c r="I2130" s="22">
        <f>(StockData[[#This Row],[Close]]-StockData[[#This Row],[Open]])/StockData[[#This Row],[Open]]</f>
        <v>1.0948905109489052E-2</v>
      </c>
      <c r="J2130" s="34">
        <f>StockData[[#This Row],[Date]]</f>
        <v>39517</v>
      </c>
    </row>
    <row r="2131" spans="1:10" x14ac:dyDescent="0.3">
      <c r="A2131" s="6">
        <v>39518</v>
      </c>
      <c r="B2131" s="41">
        <v>10960</v>
      </c>
      <c r="C2131" s="41">
        <v>11180</v>
      </c>
      <c r="D2131" s="41">
        <v>10940</v>
      </c>
      <c r="E2131" s="41">
        <v>11100</v>
      </c>
      <c r="F2131" s="7">
        <v>30290000</v>
      </c>
      <c r="G2131" s="19" t="str">
        <f>TEXT(StockData[[#This Row],[Date]],"mmm")</f>
        <v>Mar</v>
      </c>
      <c r="H2131" s="19">
        <f>YEAR(StockData[[#This Row],[Date]])</f>
        <v>2008</v>
      </c>
      <c r="I2131" s="22">
        <f>(StockData[[#This Row],[Close]]-StockData[[#This Row],[Open]])/StockData[[#This Row],[Open]]</f>
        <v>1.2773722627737226E-2</v>
      </c>
      <c r="J2131" s="34">
        <f>StockData[[#This Row],[Date]]</f>
        <v>39518</v>
      </c>
    </row>
    <row r="2132" spans="1:10" x14ac:dyDescent="0.3">
      <c r="A2132" s="6">
        <v>39519</v>
      </c>
      <c r="B2132" s="41">
        <v>11320</v>
      </c>
      <c r="C2132" s="41">
        <v>11400</v>
      </c>
      <c r="D2132" s="41">
        <v>11160</v>
      </c>
      <c r="E2132" s="41">
        <v>11200</v>
      </c>
      <c r="F2132" s="7">
        <v>23530000</v>
      </c>
      <c r="G2132" s="19" t="str">
        <f>TEXT(StockData[[#This Row],[Date]],"mmm")</f>
        <v>Mar</v>
      </c>
      <c r="H2132" s="19">
        <f>YEAR(StockData[[#This Row],[Date]])</f>
        <v>2008</v>
      </c>
      <c r="I2132" s="22">
        <f>(StockData[[#This Row],[Close]]-StockData[[#This Row],[Open]])/StockData[[#This Row],[Open]]</f>
        <v>-1.0600706713780919E-2</v>
      </c>
      <c r="J2132" s="34">
        <f>StockData[[#This Row],[Date]]</f>
        <v>39519</v>
      </c>
    </row>
    <row r="2133" spans="1:10" x14ac:dyDescent="0.3">
      <c r="A2133" s="6">
        <v>39520</v>
      </c>
      <c r="B2133" s="41">
        <v>11020</v>
      </c>
      <c r="C2133" s="41">
        <v>11180</v>
      </c>
      <c r="D2133" s="41">
        <v>10940</v>
      </c>
      <c r="E2133" s="41">
        <v>11000</v>
      </c>
      <c r="F2133" s="7">
        <v>30180000</v>
      </c>
      <c r="G2133" s="19" t="str">
        <f>TEXT(StockData[[#This Row],[Date]],"mmm")</f>
        <v>Mar</v>
      </c>
      <c r="H2133" s="19">
        <f>YEAR(StockData[[#This Row],[Date]])</f>
        <v>2008</v>
      </c>
      <c r="I2133" s="22">
        <f>(StockData[[#This Row],[Close]]-StockData[[#This Row],[Open]])/StockData[[#This Row],[Open]]</f>
        <v>-1.8148820326678765E-3</v>
      </c>
      <c r="J2133" s="34">
        <f>StockData[[#This Row],[Date]]</f>
        <v>39520</v>
      </c>
    </row>
    <row r="2134" spans="1:10" x14ac:dyDescent="0.3">
      <c r="A2134" s="6">
        <v>39521</v>
      </c>
      <c r="B2134" s="41">
        <v>11100</v>
      </c>
      <c r="C2134" s="41">
        <v>11140</v>
      </c>
      <c r="D2134" s="41">
        <v>10860</v>
      </c>
      <c r="E2134" s="41">
        <v>10940</v>
      </c>
      <c r="F2134" s="7">
        <v>20850000</v>
      </c>
      <c r="G2134" s="19" t="str">
        <f>TEXT(StockData[[#This Row],[Date]],"mmm")</f>
        <v>Mar</v>
      </c>
      <c r="H2134" s="19">
        <f>YEAR(StockData[[#This Row],[Date]])</f>
        <v>2008</v>
      </c>
      <c r="I2134" s="22">
        <f>(StockData[[#This Row],[Close]]-StockData[[#This Row],[Open]])/StockData[[#This Row],[Open]]</f>
        <v>-1.4414414414414415E-2</v>
      </c>
      <c r="J2134" s="34">
        <f>StockData[[#This Row],[Date]]</f>
        <v>39521</v>
      </c>
    </row>
    <row r="2135" spans="1:10" x14ac:dyDescent="0.3">
      <c r="A2135" s="6">
        <v>39524</v>
      </c>
      <c r="B2135" s="41">
        <v>11060</v>
      </c>
      <c r="C2135" s="41">
        <v>11180</v>
      </c>
      <c r="D2135" s="41">
        <v>10900</v>
      </c>
      <c r="E2135" s="41">
        <v>11000</v>
      </c>
      <c r="F2135" s="7">
        <v>37835000</v>
      </c>
      <c r="G2135" s="19" t="str">
        <f>TEXT(StockData[[#This Row],[Date]],"mmm")</f>
        <v>Mar</v>
      </c>
      <c r="H2135" s="19">
        <f>YEAR(StockData[[#This Row],[Date]])</f>
        <v>2008</v>
      </c>
      <c r="I2135" s="22">
        <f>(StockData[[#This Row],[Close]]-StockData[[#This Row],[Open]])/StockData[[#This Row],[Open]]</f>
        <v>-5.4249547920433997E-3</v>
      </c>
      <c r="J2135" s="34">
        <f>StockData[[#This Row],[Date]]</f>
        <v>39524</v>
      </c>
    </row>
    <row r="2136" spans="1:10" x14ac:dyDescent="0.3">
      <c r="A2136" s="6">
        <v>39525</v>
      </c>
      <c r="B2136" s="41">
        <v>11040</v>
      </c>
      <c r="C2136" s="41">
        <v>11440</v>
      </c>
      <c r="D2136" s="41">
        <v>11040</v>
      </c>
      <c r="E2136" s="41">
        <v>11360</v>
      </c>
      <c r="F2136" s="7">
        <v>40200000</v>
      </c>
      <c r="G2136" s="19" t="str">
        <f>TEXT(StockData[[#This Row],[Date]],"mmm")</f>
        <v>Mar</v>
      </c>
      <c r="H2136" s="19">
        <f>YEAR(StockData[[#This Row],[Date]])</f>
        <v>2008</v>
      </c>
      <c r="I2136" s="22">
        <f>(StockData[[#This Row],[Close]]-StockData[[#This Row],[Open]])/StockData[[#This Row],[Open]]</f>
        <v>2.8985507246376812E-2</v>
      </c>
      <c r="J2136" s="34">
        <f>StockData[[#This Row],[Date]]</f>
        <v>39525</v>
      </c>
    </row>
    <row r="2137" spans="1:10" x14ac:dyDescent="0.3">
      <c r="A2137" s="6">
        <v>39526</v>
      </c>
      <c r="B2137" s="41">
        <v>11640</v>
      </c>
      <c r="C2137" s="41">
        <v>11860</v>
      </c>
      <c r="D2137" s="41">
        <v>11600</v>
      </c>
      <c r="E2137" s="41">
        <v>11820</v>
      </c>
      <c r="F2137" s="7">
        <v>34860000</v>
      </c>
      <c r="G2137" s="19" t="str">
        <f>TEXT(StockData[[#This Row],[Date]],"mmm")</f>
        <v>Mar</v>
      </c>
      <c r="H2137" s="19">
        <f>YEAR(StockData[[#This Row],[Date]])</f>
        <v>2008</v>
      </c>
      <c r="I2137" s="22">
        <f>(StockData[[#This Row],[Close]]-StockData[[#This Row],[Open]])/StockData[[#This Row],[Open]]</f>
        <v>1.5463917525773196E-2</v>
      </c>
      <c r="J2137" s="34">
        <f>StockData[[#This Row],[Date]]</f>
        <v>39526</v>
      </c>
    </row>
    <row r="2138" spans="1:10" x14ac:dyDescent="0.3">
      <c r="A2138" s="6">
        <v>39527</v>
      </c>
      <c r="B2138" s="41">
        <v>11700</v>
      </c>
      <c r="C2138" s="41">
        <v>12120</v>
      </c>
      <c r="D2138" s="41">
        <v>11580</v>
      </c>
      <c r="E2138" s="41">
        <v>12120</v>
      </c>
      <c r="F2138" s="7">
        <v>32170000</v>
      </c>
      <c r="G2138" s="19" t="str">
        <f>TEXT(StockData[[#This Row],[Date]],"mmm")</f>
        <v>Mar</v>
      </c>
      <c r="H2138" s="19">
        <f>YEAR(StockData[[#This Row],[Date]])</f>
        <v>2008</v>
      </c>
      <c r="I2138" s="22">
        <f>(StockData[[#This Row],[Close]]-StockData[[#This Row],[Open]])/StockData[[#This Row],[Open]]</f>
        <v>3.5897435897435895E-2</v>
      </c>
      <c r="J2138" s="34">
        <f>StockData[[#This Row],[Date]]</f>
        <v>39527</v>
      </c>
    </row>
    <row r="2139" spans="1:10" x14ac:dyDescent="0.3">
      <c r="A2139" s="6">
        <v>39528</v>
      </c>
      <c r="B2139" s="41">
        <v>12180</v>
      </c>
      <c r="C2139" s="41">
        <v>12200</v>
      </c>
      <c r="D2139" s="41">
        <v>12040</v>
      </c>
      <c r="E2139" s="41">
        <v>12140</v>
      </c>
      <c r="F2139" s="7">
        <v>21535000</v>
      </c>
      <c r="G2139" s="19" t="str">
        <f>TEXT(StockData[[#This Row],[Date]],"mmm")</f>
        <v>Mar</v>
      </c>
      <c r="H2139" s="19">
        <f>YEAR(StockData[[#This Row],[Date]])</f>
        <v>2008</v>
      </c>
      <c r="I2139" s="22">
        <f>(StockData[[#This Row],[Close]]-StockData[[#This Row],[Open]])/StockData[[#This Row],[Open]]</f>
        <v>-3.2840722495894909E-3</v>
      </c>
      <c r="J2139" s="34">
        <f>StockData[[#This Row],[Date]]</f>
        <v>39528</v>
      </c>
    </row>
    <row r="2140" spans="1:10" x14ac:dyDescent="0.3">
      <c r="A2140" s="6">
        <v>39531</v>
      </c>
      <c r="B2140" s="41">
        <v>12080</v>
      </c>
      <c r="C2140" s="41">
        <v>12120</v>
      </c>
      <c r="D2140" s="41">
        <v>11900</v>
      </c>
      <c r="E2140" s="41">
        <v>11980</v>
      </c>
      <c r="F2140" s="7">
        <v>10545000</v>
      </c>
      <c r="G2140" s="19" t="str">
        <f>TEXT(StockData[[#This Row],[Date]],"mmm")</f>
        <v>Mar</v>
      </c>
      <c r="H2140" s="19">
        <f>YEAR(StockData[[#This Row],[Date]])</f>
        <v>2008</v>
      </c>
      <c r="I2140" s="22">
        <f>(StockData[[#This Row],[Close]]-StockData[[#This Row],[Open]])/StockData[[#This Row],[Open]]</f>
        <v>-8.2781456953642391E-3</v>
      </c>
      <c r="J2140" s="34">
        <f>StockData[[#This Row],[Date]]</f>
        <v>39531</v>
      </c>
    </row>
    <row r="2141" spans="1:10" x14ac:dyDescent="0.3">
      <c r="A2141" s="6">
        <v>39532</v>
      </c>
      <c r="B2141" s="41">
        <v>12220</v>
      </c>
      <c r="C2141" s="41">
        <v>12300</v>
      </c>
      <c r="D2141" s="41">
        <v>12100</v>
      </c>
      <c r="E2141" s="41">
        <v>12200</v>
      </c>
      <c r="F2141" s="7">
        <v>21315000</v>
      </c>
      <c r="G2141" s="19" t="str">
        <f>TEXT(StockData[[#This Row],[Date]],"mmm")</f>
        <v>Mar</v>
      </c>
      <c r="H2141" s="19">
        <f>YEAR(StockData[[#This Row],[Date]])</f>
        <v>2008</v>
      </c>
      <c r="I2141" s="22">
        <f>(StockData[[#This Row],[Close]]-StockData[[#This Row],[Open]])/StockData[[#This Row],[Open]]</f>
        <v>-1.6366612111292963E-3</v>
      </c>
      <c r="J2141" s="34">
        <f>StockData[[#This Row],[Date]]</f>
        <v>39532</v>
      </c>
    </row>
    <row r="2142" spans="1:10" x14ac:dyDescent="0.3">
      <c r="A2142" s="6">
        <v>39533</v>
      </c>
      <c r="B2142" s="41">
        <v>12380</v>
      </c>
      <c r="C2142" s="41">
        <v>12380</v>
      </c>
      <c r="D2142" s="41">
        <v>12180</v>
      </c>
      <c r="E2142" s="41">
        <v>12240</v>
      </c>
      <c r="F2142" s="7">
        <v>15905000</v>
      </c>
      <c r="G2142" s="19" t="str">
        <f>TEXT(StockData[[#This Row],[Date]],"mmm")</f>
        <v>Mar</v>
      </c>
      <c r="H2142" s="19">
        <f>YEAR(StockData[[#This Row],[Date]])</f>
        <v>2008</v>
      </c>
      <c r="I2142" s="22">
        <f>(StockData[[#This Row],[Close]]-StockData[[#This Row],[Open]])/StockData[[#This Row],[Open]]</f>
        <v>-1.1308562197092083E-2</v>
      </c>
      <c r="J2142" s="34">
        <f>StockData[[#This Row],[Date]]</f>
        <v>39533</v>
      </c>
    </row>
    <row r="2143" spans="1:10" x14ac:dyDescent="0.3">
      <c r="A2143" s="6">
        <v>39534</v>
      </c>
      <c r="B2143" s="41">
        <v>12120</v>
      </c>
      <c r="C2143" s="41">
        <v>12160</v>
      </c>
      <c r="D2143" s="41">
        <v>11920</v>
      </c>
      <c r="E2143" s="41">
        <v>12100</v>
      </c>
      <c r="F2143" s="7">
        <v>19945000</v>
      </c>
      <c r="G2143" s="19" t="str">
        <f>TEXT(StockData[[#This Row],[Date]],"mmm")</f>
        <v>Mar</v>
      </c>
      <c r="H2143" s="19">
        <f>YEAR(StockData[[#This Row],[Date]])</f>
        <v>2008</v>
      </c>
      <c r="I2143" s="22">
        <f>(StockData[[#This Row],[Close]]-StockData[[#This Row],[Open]])/StockData[[#This Row],[Open]]</f>
        <v>-1.6501650165016502E-3</v>
      </c>
      <c r="J2143" s="34">
        <f>StockData[[#This Row],[Date]]</f>
        <v>39534</v>
      </c>
    </row>
    <row r="2144" spans="1:10" x14ac:dyDescent="0.3">
      <c r="A2144" s="6">
        <v>39535</v>
      </c>
      <c r="B2144" s="41">
        <v>12100</v>
      </c>
      <c r="C2144" s="41">
        <v>12360</v>
      </c>
      <c r="D2144" s="41">
        <v>12060</v>
      </c>
      <c r="E2144" s="41">
        <v>12260</v>
      </c>
      <c r="F2144" s="7">
        <v>25280000</v>
      </c>
      <c r="G2144" s="19" t="str">
        <f>TEXT(StockData[[#This Row],[Date]],"mmm")</f>
        <v>Mar</v>
      </c>
      <c r="H2144" s="19">
        <f>YEAR(StockData[[#This Row],[Date]])</f>
        <v>2008</v>
      </c>
      <c r="I2144" s="22">
        <f>(StockData[[#This Row],[Close]]-StockData[[#This Row],[Open]])/StockData[[#This Row],[Open]]</f>
        <v>1.3223140495867768E-2</v>
      </c>
      <c r="J2144" s="34">
        <f>StockData[[#This Row],[Date]]</f>
        <v>39535</v>
      </c>
    </row>
    <row r="2145" spans="1:10" x14ac:dyDescent="0.3">
      <c r="A2145" s="6">
        <v>39538</v>
      </c>
      <c r="B2145" s="41">
        <v>12340</v>
      </c>
      <c r="C2145" s="41">
        <v>12580</v>
      </c>
      <c r="D2145" s="41">
        <v>12240</v>
      </c>
      <c r="E2145" s="41">
        <v>12460</v>
      </c>
      <c r="F2145" s="7">
        <v>29060000</v>
      </c>
      <c r="G2145" s="19" t="str">
        <f>TEXT(StockData[[#This Row],[Date]],"mmm")</f>
        <v>Mar</v>
      </c>
      <c r="H2145" s="19">
        <f>YEAR(StockData[[#This Row],[Date]])</f>
        <v>2008</v>
      </c>
      <c r="I2145" s="22">
        <f>(StockData[[#This Row],[Close]]-StockData[[#This Row],[Open]])/StockData[[#This Row],[Open]]</f>
        <v>9.7244732576985422E-3</v>
      </c>
      <c r="J2145" s="34">
        <f>StockData[[#This Row],[Date]]</f>
        <v>39538</v>
      </c>
    </row>
    <row r="2146" spans="1:10" x14ac:dyDescent="0.3">
      <c r="A2146" s="6">
        <v>39539</v>
      </c>
      <c r="B2146" s="41">
        <v>12560</v>
      </c>
      <c r="C2146" s="41">
        <v>12820</v>
      </c>
      <c r="D2146" s="41">
        <v>12360</v>
      </c>
      <c r="E2146" s="41">
        <v>12720</v>
      </c>
      <c r="F2146" s="7">
        <v>33200000</v>
      </c>
      <c r="G2146" s="19" t="str">
        <f>TEXT(StockData[[#This Row],[Date]],"mmm")</f>
        <v>Apr</v>
      </c>
      <c r="H2146" s="19">
        <f>YEAR(StockData[[#This Row],[Date]])</f>
        <v>2008</v>
      </c>
      <c r="I2146" s="22">
        <f>(StockData[[#This Row],[Close]]-StockData[[#This Row],[Open]])/StockData[[#This Row],[Open]]</f>
        <v>1.2738853503184714E-2</v>
      </c>
      <c r="J2146" s="34">
        <f>StockData[[#This Row],[Date]]</f>
        <v>39539</v>
      </c>
    </row>
    <row r="2147" spans="1:10" x14ac:dyDescent="0.3">
      <c r="A2147" s="6">
        <v>39540</v>
      </c>
      <c r="B2147" s="41">
        <v>13040</v>
      </c>
      <c r="C2147" s="41">
        <v>13240</v>
      </c>
      <c r="D2147" s="41">
        <v>13020</v>
      </c>
      <c r="E2147" s="41">
        <v>13220</v>
      </c>
      <c r="F2147" s="7">
        <v>38075000</v>
      </c>
      <c r="G2147" s="19" t="str">
        <f>TEXT(StockData[[#This Row],[Date]],"mmm")</f>
        <v>Apr</v>
      </c>
      <c r="H2147" s="19">
        <f>YEAR(StockData[[#This Row],[Date]])</f>
        <v>2008</v>
      </c>
      <c r="I2147" s="22">
        <f>(StockData[[#This Row],[Close]]-StockData[[#This Row],[Open]])/StockData[[#This Row],[Open]]</f>
        <v>1.3803680981595092E-2</v>
      </c>
      <c r="J2147" s="34">
        <f>StockData[[#This Row],[Date]]</f>
        <v>39540</v>
      </c>
    </row>
    <row r="2148" spans="1:10" x14ac:dyDescent="0.3">
      <c r="A2148" s="6">
        <v>39541</v>
      </c>
      <c r="B2148" s="41">
        <v>13220</v>
      </c>
      <c r="C2148" s="41">
        <v>13340</v>
      </c>
      <c r="D2148" s="41">
        <v>13120</v>
      </c>
      <c r="E2148" s="41">
        <v>13240</v>
      </c>
      <c r="F2148" s="7">
        <v>20900000</v>
      </c>
      <c r="G2148" s="19" t="str">
        <f>TEXT(StockData[[#This Row],[Date]],"mmm")</f>
        <v>Apr</v>
      </c>
      <c r="H2148" s="19">
        <f>YEAR(StockData[[#This Row],[Date]])</f>
        <v>2008</v>
      </c>
      <c r="I2148" s="22">
        <f>(StockData[[#This Row],[Close]]-StockData[[#This Row],[Open]])/StockData[[#This Row],[Open]]</f>
        <v>1.5128593040847202E-3</v>
      </c>
      <c r="J2148" s="34">
        <f>StockData[[#This Row],[Date]]</f>
        <v>39541</v>
      </c>
    </row>
    <row r="2149" spans="1:10" x14ac:dyDescent="0.3">
      <c r="A2149" s="6">
        <v>39542</v>
      </c>
      <c r="B2149" s="41">
        <v>13240</v>
      </c>
      <c r="C2149" s="41">
        <v>13240</v>
      </c>
      <c r="D2149" s="41">
        <v>12940</v>
      </c>
      <c r="E2149" s="41">
        <v>13000</v>
      </c>
      <c r="F2149" s="7">
        <v>17035000</v>
      </c>
      <c r="G2149" s="19" t="str">
        <f>TEXT(StockData[[#This Row],[Date]],"mmm")</f>
        <v>Apr</v>
      </c>
      <c r="H2149" s="19">
        <f>YEAR(StockData[[#This Row],[Date]])</f>
        <v>2008</v>
      </c>
      <c r="I2149" s="22">
        <f>(StockData[[#This Row],[Close]]-StockData[[#This Row],[Open]])/StockData[[#This Row],[Open]]</f>
        <v>-1.812688821752266E-2</v>
      </c>
      <c r="J2149" s="34">
        <f>StockData[[#This Row],[Date]]</f>
        <v>39542</v>
      </c>
    </row>
    <row r="2150" spans="1:10" x14ac:dyDescent="0.3">
      <c r="A2150" s="6">
        <v>39545</v>
      </c>
      <c r="B2150" s="41">
        <v>12920</v>
      </c>
      <c r="C2150" s="41">
        <v>13220</v>
      </c>
      <c r="D2150" s="41">
        <v>12920</v>
      </c>
      <c r="E2150" s="41">
        <v>13000</v>
      </c>
      <c r="F2150" s="7">
        <v>18345000</v>
      </c>
      <c r="G2150" s="19" t="str">
        <f>TEXT(StockData[[#This Row],[Date]],"mmm")</f>
        <v>Apr</v>
      </c>
      <c r="H2150" s="19">
        <f>YEAR(StockData[[#This Row],[Date]])</f>
        <v>2008</v>
      </c>
      <c r="I2150" s="22">
        <f>(StockData[[#This Row],[Close]]-StockData[[#This Row],[Open]])/StockData[[#This Row],[Open]]</f>
        <v>6.1919504643962852E-3</v>
      </c>
      <c r="J2150" s="34">
        <f>StockData[[#This Row],[Date]]</f>
        <v>39545</v>
      </c>
    </row>
    <row r="2151" spans="1:10" x14ac:dyDescent="0.3">
      <c r="A2151" s="6">
        <v>39546</v>
      </c>
      <c r="B2151" s="41">
        <v>12860</v>
      </c>
      <c r="C2151" s="41">
        <v>12960</v>
      </c>
      <c r="D2151" s="41">
        <v>12720</v>
      </c>
      <c r="E2151" s="41">
        <v>12920</v>
      </c>
      <c r="F2151" s="7">
        <v>16555000</v>
      </c>
      <c r="G2151" s="19" t="str">
        <f>TEXT(StockData[[#This Row],[Date]],"mmm")</f>
        <v>Apr</v>
      </c>
      <c r="H2151" s="19">
        <f>YEAR(StockData[[#This Row],[Date]])</f>
        <v>2008</v>
      </c>
      <c r="I2151" s="22">
        <f>(StockData[[#This Row],[Close]]-StockData[[#This Row],[Open]])/StockData[[#This Row],[Open]]</f>
        <v>4.6656298600311046E-3</v>
      </c>
      <c r="J2151" s="34">
        <f>StockData[[#This Row],[Date]]</f>
        <v>39546</v>
      </c>
    </row>
    <row r="2152" spans="1:10" x14ac:dyDescent="0.3">
      <c r="A2152" s="6">
        <v>39547</v>
      </c>
      <c r="B2152" s="41">
        <v>12920</v>
      </c>
      <c r="C2152" s="41">
        <v>12920</v>
      </c>
      <c r="D2152" s="41">
        <v>12920</v>
      </c>
      <c r="E2152" s="41">
        <v>12920</v>
      </c>
      <c r="F2152" s="7">
        <v>0</v>
      </c>
      <c r="G2152" s="19" t="str">
        <f>TEXT(StockData[[#This Row],[Date]],"mmm")</f>
        <v>Apr</v>
      </c>
      <c r="H2152" s="19">
        <f>YEAR(StockData[[#This Row],[Date]])</f>
        <v>2008</v>
      </c>
      <c r="I2152" s="22">
        <f>(StockData[[#This Row],[Close]]-StockData[[#This Row],[Open]])/StockData[[#This Row],[Open]]</f>
        <v>0</v>
      </c>
      <c r="J2152" s="34">
        <f>StockData[[#This Row],[Date]]</f>
        <v>39547</v>
      </c>
    </row>
    <row r="2153" spans="1:10" x14ac:dyDescent="0.3">
      <c r="A2153" s="6">
        <v>39548</v>
      </c>
      <c r="B2153" s="41">
        <v>12860</v>
      </c>
      <c r="C2153" s="41">
        <v>13240</v>
      </c>
      <c r="D2153" s="41">
        <v>12780</v>
      </c>
      <c r="E2153" s="41">
        <v>13120</v>
      </c>
      <c r="F2153" s="7">
        <v>31670000</v>
      </c>
      <c r="G2153" s="19" t="str">
        <f>TEXT(StockData[[#This Row],[Date]],"mmm")</f>
        <v>Apr</v>
      </c>
      <c r="H2153" s="19">
        <f>YEAR(StockData[[#This Row],[Date]])</f>
        <v>2008</v>
      </c>
      <c r="I2153" s="22">
        <f>(StockData[[#This Row],[Close]]-StockData[[#This Row],[Open]])/StockData[[#This Row],[Open]]</f>
        <v>2.0217729393468119E-2</v>
      </c>
      <c r="J2153" s="34">
        <f>StockData[[#This Row],[Date]]</f>
        <v>39548</v>
      </c>
    </row>
    <row r="2154" spans="1:10" x14ac:dyDescent="0.3">
      <c r="A2154" s="6">
        <v>39549</v>
      </c>
      <c r="B2154" s="41">
        <v>13200</v>
      </c>
      <c r="C2154" s="41">
        <v>13600</v>
      </c>
      <c r="D2154" s="41">
        <v>13200</v>
      </c>
      <c r="E2154" s="41">
        <v>13600</v>
      </c>
      <c r="F2154" s="7">
        <v>37960000</v>
      </c>
      <c r="G2154" s="19" t="str">
        <f>TEXT(StockData[[#This Row],[Date]],"mmm")</f>
        <v>Apr</v>
      </c>
      <c r="H2154" s="19">
        <f>YEAR(StockData[[#This Row],[Date]])</f>
        <v>2008</v>
      </c>
      <c r="I2154" s="22">
        <f>(StockData[[#This Row],[Close]]-StockData[[#This Row],[Open]])/StockData[[#This Row],[Open]]</f>
        <v>3.0303030303030304E-2</v>
      </c>
      <c r="J2154" s="34">
        <f>StockData[[#This Row],[Date]]</f>
        <v>39549</v>
      </c>
    </row>
    <row r="2155" spans="1:10" x14ac:dyDescent="0.3">
      <c r="A2155" s="6">
        <v>39552</v>
      </c>
      <c r="B2155" s="41">
        <v>13400</v>
      </c>
      <c r="C2155" s="41">
        <v>13560</v>
      </c>
      <c r="D2155" s="41">
        <v>13240</v>
      </c>
      <c r="E2155" s="41">
        <v>13560</v>
      </c>
      <c r="F2155" s="7">
        <v>20965000</v>
      </c>
      <c r="G2155" s="19" t="str">
        <f>TEXT(StockData[[#This Row],[Date]],"mmm")</f>
        <v>Apr</v>
      </c>
      <c r="H2155" s="19">
        <f>YEAR(StockData[[#This Row],[Date]])</f>
        <v>2008</v>
      </c>
      <c r="I2155" s="22">
        <f>(StockData[[#This Row],[Close]]-StockData[[#This Row],[Open]])/StockData[[#This Row],[Open]]</f>
        <v>1.1940298507462687E-2</v>
      </c>
      <c r="J2155" s="34">
        <f>StockData[[#This Row],[Date]]</f>
        <v>39552</v>
      </c>
    </row>
    <row r="2156" spans="1:10" x14ac:dyDescent="0.3">
      <c r="A2156" s="6">
        <v>39553</v>
      </c>
      <c r="B2156" s="41">
        <v>13560</v>
      </c>
      <c r="C2156" s="41">
        <v>13580</v>
      </c>
      <c r="D2156" s="41">
        <v>13160</v>
      </c>
      <c r="E2156" s="41">
        <v>13160</v>
      </c>
      <c r="F2156" s="7">
        <v>19240000</v>
      </c>
      <c r="G2156" s="19" t="str">
        <f>TEXT(StockData[[#This Row],[Date]],"mmm")</f>
        <v>Apr</v>
      </c>
      <c r="H2156" s="19">
        <f>YEAR(StockData[[#This Row],[Date]])</f>
        <v>2008</v>
      </c>
      <c r="I2156" s="22">
        <f>(StockData[[#This Row],[Close]]-StockData[[#This Row],[Open]])/StockData[[#This Row],[Open]]</f>
        <v>-2.9498525073746312E-2</v>
      </c>
      <c r="J2156" s="34">
        <f>StockData[[#This Row],[Date]]</f>
        <v>39553</v>
      </c>
    </row>
    <row r="2157" spans="1:10" x14ac:dyDescent="0.3">
      <c r="A2157" s="6">
        <v>39554</v>
      </c>
      <c r="B2157" s="41">
        <v>13200</v>
      </c>
      <c r="C2157" s="41">
        <v>13300</v>
      </c>
      <c r="D2157" s="41">
        <v>12940</v>
      </c>
      <c r="E2157" s="41">
        <v>13020</v>
      </c>
      <c r="F2157" s="7">
        <v>24345000</v>
      </c>
      <c r="G2157" s="19" t="str">
        <f>TEXT(StockData[[#This Row],[Date]],"mmm")</f>
        <v>Apr</v>
      </c>
      <c r="H2157" s="19">
        <f>YEAR(StockData[[#This Row],[Date]])</f>
        <v>2008</v>
      </c>
      <c r="I2157" s="22">
        <f>(StockData[[#This Row],[Close]]-StockData[[#This Row],[Open]])/StockData[[#This Row],[Open]]</f>
        <v>-1.3636363636363636E-2</v>
      </c>
      <c r="J2157" s="34">
        <f>StockData[[#This Row],[Date]]</f>
        <v>39554</v>
      </c>
    </row>
    <row r="2158" spans="1:10" x14ac:dyDescent="0.3">
      <c r="A2158" s="6">
        <v>39555</v>
      </c>
      <c r="B2158" s="41">
        <v>13360</v>
      </c>
      <c r="C2158" s="41">
        <v>13420</v>
      </c>
      <c r="D2158" s="41">
        <v>13200</v>
      </c>
      <c r="E2158" s="41">
        <v>13220</v>
      </c>
      <c r="F2158" s="7">
        <v>17950000</v>
      </c>
      <c r="G2158" s="19" t="str">
        <f>TEXT(StockData[[#This Row],[Date]],"mmm")</f>
        <v>Apr</v>
      </c>
      <c r="H2158" s="19">
        <f>YEAR(StockData[[#This Row],[Date]])</f>
        <v>2008</v>
      </c>
      <c r="I2158" s="22">
        <f>(StockData[[#This Row],[Close]]-StockData[[#This Row],[Open]])/StockData[[#This Row],[Open]]</f>
        <v>-1.0479041916167664E-2</v>
      </c>
      <c r="J2158" s="34">
        <f>StockData[[#This Row],[Date]]</f>
        <v>39555</v>
      </c>
    </row>
    <row r="2159" spans="1:10" x14ac:dyDescent="0.3">
      <c r="A2159" s="6">
        <v>39556</v>
      </c>
      <c r="B2159" s="41">
        <v>13240</v>
      </c>
      <c r="C2159" s="41">
        <v>13540</v>
      </c>
      <c r="D2159" s="41">
        <v>13240</v>
      </c>
      <c r="E2159" s="41">
        <v>13300</v>
      </c>
      <c r="F2159" s="7">
        <v>24870000</v>
      </c>
      <c r="G2159" s="19" t="str">
        <f>TEXT(StockData[[#This Row],[Date]],"mmm")</f>
        <v>Apr</v>
      </c>
      <c r="H2159" s="19">
        <f>YEAR(StockData[[#This Row],[Date]])</f>
        <v>2008</v>
      </c>
      <c r="I2159" s="22">
        <f>(StockData[[#This Row],[Close]]-StockData[[#This Row],[Open]])/StockData[[#This Row],[Open]]</f>
        <v>4.5317220543806651E-3</v>
      </c>
      <c r="J2159" s="34">
        <f>StockData[[#This Row],[Date]]</f>
        <v>39556</v>
      </c>
    </row>
    <row r="2160" spans="1:10" x14ac:dyDescent="0.3">
      <c r="A2160" s="6">
        <v>39559</v>
      </c>
      <c r="B2160" s="41">
        <v>13500</v>
      </c>
      <c r="C2160" s="41">
        <v>13520</v>
      </c>
      <c r="D2160" s="41">
        <v>13320</v>
      </c>
      <c r="E2160" s="41">
        <v>13480</v>
      </c>
      <c r="F2160" s="7">
        <v>21315000</v>
      </c>
      <c r="G2160" s="19" t="str">
        <f>TEXT(StockData[[#This Row],[Date]],"mmm")</f>
        <v>Apr</v>
      </c>
      <c r="H2160" s="19">
        <f>YEAR(StockData[[#This Row],[Date]])</f>
        <v>2008</v>
      </c>
      <c r="I2160" s="22">
        <f>(StockData[[#This Row],[Close]]-StockData[[#This Row],[Open]])/StockData[[#This Row],[Open]]</f>
        <v>-1.4814814814814814E-3</v>
      </c>
      <c r="J2160" s="34">
        <f>StockData[[#This Row],[Date]]</f>
        <v>39559</v>
      </c>
    </row>
    <row r="2161" spans="1:10" x14ac:dyDescent="0.3">
      <c r="A2161" s="6">
        <v>39560</v>
      </c>
      <c r="B2161" s="41">
        <v>13400</v>
      </c>
      <c r="C2161" s="41">
        <v>13580</v>
      </c>
      <c r="D2161" s="41">
        <v>13360</v>
      </c>
      <c r="E2161" s="41">
        <v>13500</v>
      </c>
      <c r="F2161" s="7">
        <v>18260000</v>
      </c>
      <c r="G2161" s="19" t="str">
        <f>TEXT(StockData[[#This Row],[Date]],"mmm")</f>
        <v>Apr</v>
      </c>
      <c r="H2161" s="19">
        <f>YEAR(StockData[[#This Row],[Date]])</f>
        <v>2008</v>
      </c>
      <c r="I2161" s="22">
        <f>(StockData[[#This Row],[Close]]-StockData[[#This Row],[Open]])/StockData[[#This Row],[Open]]</f>
        <v>7.462686567164179E-3</v>
      </c>
      <c r="J2161" s="34">
        <f>StockData[[#This Row],[Date]]</f>
        <v>39560</v>
      </c>
    </row>
    <row r="2162" spans="1:10" x14ac:dyDescent="0.3">
      <c r="A2162" s="6">
        <v>39561</v>
      </c>
      <c r="B2162" s="41">
        <v>13360</v>
      </c>
      <c r="C2162" s="41">
        <v>13500</v>
      </c>
      <c r="D2162" s="41">
        <v>13060</v>
      </c>
      <c r="E2162" s="41">
        <v>13060</v>
      </c>
      <c r="F2162" s="7">
        <v>25130000</v>
      </c>
      <c r="G2162" s="19" t="str">
        <f>TEXT(StockData[[#This Row],[Date]],"mmm")</f>
        <v>Apr</v>
      </c>
      <c r="H2162" s="19">
        <f>YEAR(StockData[[#This Row],[Date]])</f>
        <v>2008</v>
      </c>
      <c r="I2162" s="22">
        <f>(StockData[[#This Row],[Close]]-StockData[[#This Row],[Open]])/StockData[[#This Row],[Open]]</f>
        <v>-2.2455089820359281E-2</v>
      </c>
      <c r="J2162" s="34">
        <f>StockData[[#This Row],[Date]]</f>
        <v>39561</v>
      </c>
    </row>
    <row r="2163" spans="1:10" x14ac:dyDescent="0.3">
      <c r="A2163" s="6">
        <v>39562</v>
      </c>
      <c r="B2163" s="41">
        <v>13180</v>
      </c>
      <c r="C2163" s="41">
        <v>13420</v>
      </c>
      <c r="D2163" s="41">
        <v>13100</v>
      </c>
      <c r="E2163" s="41">
        <v>13220</v>
      </c>
      <c r="F2163" s="7">
        <v>24225000</v>
      </c>
      <c r="G2163" s="19" t="str">
        <f>TEXT(StockData[[#This Row],[Date]],"mmm")</f>
        <v>Apr</v>
      </c>
      <c r="H2163" s="19">
        <f>YEAR(StockData[[#This Row],[Date]])</f>
        <v>2008</v>
      </c>
      <c r="I2163" s="22">
        <f>(StockData[[#This Row],[Close]]-StockData[[#This Row],[Open]])/StockData[[#This Row],[Open]]</f>
        <v>3.0349013657056147E-3</v>
      </c>
      <c r="J2163" s="34">
        <f>StockData[[#This Row],[Date]]</f>
        <v>39562</v>
      </c>
    </row>
    <row r="2164" spans="1:10" x14ac:dyDescent="0.3">
      <c r="A2164" s="6">
        <v>39563</v>
      </c>
      <c r="B2164" s="41">
        <v>13400</v>
      </c>
      <c r="C2164" s="41">
        <v>13800</v>
      </c>
      <c r="D2164" s="41">
        <v>13320</v>
      </c>
      <c r="E2164" s="41">
        <v>13800</v>
      </c>
      <c r="F2164" s="7">
        <v>46670000</v>
      </c>
      <c r="G2164" s="19" t="str">
        <f>TEXT(StockData[[#This Row],[Date]],"mmm")</f>
        <v>Apr</v>
      </c>
      <c r="H2164" s="19">
        <f>YEAR(StockData[[#This Row],[Date]])</f>
        <v>2008</v>
      </c>
      <c r="I2164" s="22">
        <f>(StockData[[#This Row],[Close]]-StockData[[#This Row],[Open]])/StockData[[#This Row],[Open]]</f>
        <v>2.9850746268656716E-2</v>
      </c>
      <c r="J2164" s="34">
        <f>StockData[[#This Row],[Date]]</f>
        <v>39563</v>
      </c>
    </row>
    <row r="2165" spans="1:10" x14ac:dyDescent="0.3">
      <c r="A2165" s="6">
        <v>39566</v>
      </c>
      <c r="B2165" s="41">
        <v>13920</v>
      </c>
      <c r="C2165" s="41">
        <v>14380</v>
      </c>
      <c r="D2165" s="41">
        <v>13840</v>
      </c>
      <c r="E2165" s="41">
        <v>14320</v>
      </c>
      <c r="F2165" s="7">
        <v>37960000</v>
      </c>
      <c r="G2165" s="19" t="str">
        <f>TEXT(StockData[[#This Row],[Date]],"mmm")</f>
        <v>Apr</v>
      </c>
      <c r="H2165" s="19">
        <f>YEAR(StockData[[#This Row],[Date]])</f>
        <v>2008</v>
      </c>
      <c r="I2165" s="22">
        <f>(StockData[[#This Row],[Close]]-StockData[[#This Row],[Open]])/StockData[[#This Row],[Open]]</f>
        <v>2.8735632183908046E-2</v>
      </c>
      <c r="J2165" s="34">
        <f>StockData[[#This Row],[Date]]</f>
        <v>39566</v>
      </c>
    </row>
    <row r="2166" spans="1:10" x14ac:dyDescent="0.3">
      <c r="A2166" s="6">
        <v>39567</v>
      </c>
      <c r="B2166" s="41">
        <v>14340</v>
      </c>
      <c r="C2166" s="41">
        <v>14360</v>
      </c>
      <c r="D2166" s="41">
        <v>14120</v>
      </c>
      <c r="E2166" s="41">
        <v>14200</v>
      </c>
      <c r="F2166" s="7">
        <v>21345000</v>
      </c>
      <c r="G2166" s="19" t="str">
        <f>TEXT(StockData[[#This Row],[Date]],"mmm")</f>
        <v>Apr</v>
      </c>
      <c r="H2166" s="19">
        <f>YEAR(StockData[[#This Row],[Date]])</f>
        <v>2008</v>
      </c>
      <c r="I2166" s="22">
        <f>(StockData[[#This Row],[Close]]-StockData[[#This Row],[Open]])/StockData[[#This Row],[Open]]</f>
        <v>-9.7629009762900971E-3</v>
      </c>
      <c r="J2166" s="34">
        <f>StockData[[#This Row],[Date]]</f>
        <v>39567</v>
      </c>
    </row>
    <row r="2167" spans="1:10" x14ac:dyDescent="0.3">
      <c r="A2167" s="6">
        <v>39568</v>
      </c>
      <c r="B2167" s="41">
        <v>14180</v>
      </c>
      <c r="C2167" s="41">
        <v>14360</v>
      </c>
      <c r="D2167" s="41">
        <v>14100</v>
      </c>
      <c r="E2167" s="41">
        <v>14220</v>
      </c>
      <c r="F2167" s="7">
        <v>31060000</v>
      </c>
      <c r="G2167" s="19" t="str">
        <f>TEXT(StockData[[#This Row],[Date]],"mmm")</f>
        <v>Apr</v>
      </c>
      <c r="H2167" s="19">
        <f>YEAR(StockData[[#This Row],[Date]])</f>
        <v>2008</v>
      </c>
      <c r="I2167" s="22">
        <f>(StockData[[#This Row],[Close]]-StockData[[#This Row],[Open]])/StockData[[#This Row],[Open]]</f>
        <v>2.8208744710860366E-3</v>
      </c>
      <c r="J2167" s="34">
        <f>StockData[[#This Row],[Date]]</f>
        <v>39568</v>
      </c>
    </row>
    <row r="2168" spans="1:10" x14ac:dyDescent="0.3">
      <c r="A2168" s="6">
        <v>39569</v>
      </c>
      <c r="B2168" s="41">
        <v>14220</v>
      </c>
      <c r="C2168" s="41">
        <v>14220</v>
      </c>
      <c r="D2168" s="41">
        <v>14220</v>
      </c>
      <c r="E2168" s="41">
        <v>14220</v>
      </c>
      <c r="F2168" s="7">
        <v>0</v>
      </c>
      <c r="G2168" s="19" t="str">
        <f>TEXT(StockData[[#This Row],[Date]],"mmm")</f>
        <v>May</v>
      </c>
      <c r="H2168" s="19">
        <f>YEAR(StockData[[#This Row],[Date]])</f>
        <v>2008</v>
      </c>
      <c r="I2168" s="22">
        <f>(StockData[[#This Row],[Close]]-StockData[[#This Row],[Open]])/StockData[[#This Row],[Open]]</f>
        <v>0</v>
      </c>
      <c r="J2168" s="34">
        <f>StockData[[#This Row],[Date]]</f>
        <v>39569</v>
      </c>
    </row>
    <row r="2169" spans="1:10" x14ac:dyDescent="0.3">
      <c r="A2169" s="6">
        <v>39570</v>
      </c>
      <c r="B2169" s="41">
        <v>14660</v>
      </c>
      <c r="C2169" s="41">
        <v>14680</v>
      </c>
      <c r="D2169" s="41">
        <v>14480</v>
      </c>
      <c r="E2169" s="41">
        <v>14620</v>
      </c>
      <c r="F2169" s="7">
        <v>42060000</v>
      </c>
      <c r="G2169" s="19" t="str">
        <f>TEXT(StockData[[#This Row],[Date]],"mmm")</f>
        <v>May</v>
      </c>
      <c r="H2169" s="19">
        <f>YEAR(StockData[[#This Row],[Date]])</f>
        <v>2008</v>
      </c>
      <c r="I2169" s="22">
        <f>(StockData[[#This Row],[Close]]-StockData[[#This Row],[Open]])/StockData[[#This Row],[Open]]</f>
        <v>-2.7285129604365621E-3</v>
      </c>
      <c r="J2169" s="34">
        <f>StockData[[#This Row],[Date]]</f>
        <v>39570</v>
      </c>
    </row>
    <row r="2170" spans="1:10" x14ac:dyDescent="0.3">
      <c r="A2170" s="6">
        <v>39573</v>
      </c>
      <c r="B2170" s="41">
        <v>14620</v>
      </c>
      <c r="C2170" s="41">
        <v>14620</v>
      </c>
      <c r="D2170" s="41">
        <v>14620</v>
      </c>
      <c r="E2170" s="41">
        <v>14620</v>
      </c>
      <c r="F2170" s="7">
        <v>0</v>
      </c>
      <c r="G2170" s="19" t="str">
        <f>TEXT(StockData[[#This Row],[Date]],"mmm")</f>
        <v>May</v>
      </c>
      <c r="H2170" s="19">
        <f>YEAR(StockData[[#This Row],[Date]])</f>
        <v>2008</v>
      </c>
      <c r="I2170" s="22">
        <f>(StockData[[#This Row],[Close]]-StockData[[#This Row],[Open]])/StockData[[#This Row],[Open]]</f>
        <v>0</v>
      </c>
      <c r="J2170" s="34">
        <f>StockData[[#This Row],[Date]]</f>
        <v>39573</v>
      </c>
    </row>
    <row r="2171" spans="1:10" x14ac:dyDescent="0.3">
      <c r="A2171" s="6">
        <v>39574</v>
      </c>
      <c r="B2171" s="41">
        <v>14700</v>
      </c>
      <c r="C2171" s="41">
        <v>14900</v>
      </c>
      <c r="D2171" s="41">
        <v>14640</v>
      </c>
      <c r="E2171" s="41">
        <v>14900</v>
      </c>
      <c r="F2171" s="7">
        <v>35440000</v>
      </c>
      <c r="G2171" s="19" t="str">
        <f>TEXT(StockData[[#This Row],[Date]],"mmm")</f>
        <v>May</v>
      </c>
      <c r="H2171" s="19">
        <f>YEAR(StockData[[#This Row],[Date]])</f>
        <v>2008</v>
      </c>
      <c r="I2171" s="22">
        <f>(StockData[[#This Row],[Close]]-StockData[[#This Row],[Open]])/StockData[[#This Row],[Open]]</f>
        <v>1.3605442176870748E-2</v>
      </c>
      <c r="J2171" s="34">
        <f>StockData[[#This Row],[Date]]</f>
        <v>39574</v>
      </c>
    </row>
    <row r="2172" spans="1:10" x14ac:dyDescent="0.3">
      <c r="A2172" s="6">
        <v>39575</v>
      </c>
      <c r="B2172" s="41">
        <v>14760</v>
      </c>
      <c r="C2172" s="41">
        <v>14900</v>
      </c>
      <c r="D2172" s="41">
        <v>14640</v>
      </c>
      <c r="E2172" s="41">
        <v>14820</v>
      </c>
      <c r="F2172" s="7">
        <v>22275000</v>
      </c>
      <c r="G2172" s="19" t="str">
        <f>TEXT(StockData[[#This Row],[Date]],"mmm")</f>
        <v>May</v>
      </c>
      <c r="H2172" s="19">
        <f>YEAR(StockData[[#This Row],[Date]])</f>
        <v>2008</v>
      </c>
      <c r="I2172" s="22">
        <f>(StockData[[#This Row],[Close]]-StockData[[#This Row],[Open]])/StockData[[#This Row],[Open]]</f>
        <v>4.0650406504065045E-3</v>
      </c>
      <c r="J2172" s="34">
        <f>StockData[[#This Row],[Date]]</f>
        <v>39575</v>
      </c>
    </row>
    <row r="2173" spans="1:10" x14ac:dyDescent="0.3">
      <c r="A2173" s="6">
        <v>39576</v>
      </c>
      <c r="B2173" s="41">
        <v>14500</v>
      </c>
      <c r="C2173" s="41">
        <v>14600</v>
      </c>
      <c r="D2173" s="41">
        <v>14380</v>
      </c>
      <c r="E2173" s="41">
        <v>14560</v>
      </c>
      <c r="F2173" s="7">
        <v>33475000</v>
      </c>
      <c r="G2173" s="19" t="str">
        <f>TEXT(StockData[[#This Row],[Date]],"mmm")</f>
        <v>May</v>
      </c>
      <c r="H2173" s="19">
        <f>YEAR(StockData[[#This Row],[Date]])</f>
        <v>2008</v>
      </c>
      <c r="I2173" s="22">
        <f>(StockData[[#This Row],[Close]]-StockData[[#This Row],[Open]])/StockData[[#This Row],[Open]]</f>
        <v>4.1379310344827587E-3</v>
      </c>
      <c r="J2173" s="34">
        <f>StockData[[#This Row],[Date]]</f>
        <v>39576</v>
      </c>
    </row>
    <row r="2174" spans="1:10" x14ac:dyDescent="0.3">
      <c r="A2174" s="6">
        <v>39577</v>
      </c>
      <c r="B2174" s="41">
        <v>14640</v>
      </c>
      <c r="C2174" s="41">
        <v>14660</v>
      </c>
      <c r="D2174" s="41">
        <v>14140</v>
      </c>
      <c r="E2174" s="41">
        <v>14180</v>
      </c>
      <c r="F2174" s="7">
        <v>28850000</v>
      </c>
      <c r="G2174" s="19" t="str">
        <f>TEXT(StockData[[#This Row],[Date]],"mmm")</f>
        <v>May</v>
      </c>
      <c r="H2174" s="19">
        <f>YEAR(StockData[[#This Row],[Date]])</f>
        <v>2008</v>
      </c>
      <c r="I2174" s="22">
        <f>(StockData[[#This Row],[Close]]-StockData[[#This Row],[Open]])/StockData[[#This Row],[Open]]</f>
        <v>-3.1420765027322405E-2</v>
      </c>
      <c r="J2174" s="34">
        <f>StockData[[#This Row],[Date]]</f>
        <v>39577</v>
      </c>
    </row>
    <row r="2175" spans="1:10" x14ac:dyDescent="0.3">
      <c r="A2175" s="6">
        <v>39580</v>
      </c>
      <c r="B2175" s="41">
        <v>14180</v>
      </c>
      <c r="C2175" s="41">
        <v>14180</v>
      </c>
      <c r="D2175" s="41">
        <v>14180</v>
      </c>
      <c r="E2175" s="41">
        <v>14180</v>
      </c>
      <c r="F2175" s="7">
        <v>0</v>
      </c>
      <c r="G2175" s="19" t="str">
        <f>TEXT(StockData[[#This Row],[Date]],"mmm")</f>
        <v>May</v>
      </c>
      <c r="H2175" s="19">
        <f>YEAR(StockData[[#This Row],[Date]])</f>
        <v>2008</v>
      </c>
      <c r="I2175" s="22">
        <f>(StockData[[#This Row],[Close]]-StockData[[#This Row],[Open]])/StockData[[#This Row],[Open]]</f>
        <v>0</v>
      </c>
      <c r="J2175" s="34">
        <f>StockData[[#This Row],[Date]]</f>
        <v>39580</v>
      </c>
    </row>
    <row r="2176" spans="1:10" x14ac:dyDescent="0.3">
      <c r="A2176" s="6">
        <v>39581</v>
      </c>
      <c r="B2176" s="41">
        <v>14360</v>
      </c>
      <c r="C2176" s="41">
        <v>14700</v>
      </c>
      <c r="D2176" s="41">
        <v>14200</v>
      </c>
      <c r="E2176" s="41">
        <v>14700</v>
      </c>
      <c r="F2176" s="7">
        <v>26755000</v>
      </c>
      <c r="G2176" s="19" t="str">
        <f>TEXT(StockData[[#This Row],[Date]],"mmm")</f>
        <v>May</v>
      </c>
      <c r="H2176" s="19">
        <f>YEAR(StockData[[#This Row],[Date]])</f>
        <v>2008</v>
      </c>
      <c r="I2176" s="22">
        <f>(StockData[[#This Row],[Close]]-StockData[[#This Row],[Open]])/StockData[[#This Row],[Open]]</f>
        <v>2.3676880222841225E-2</v>
      </c>
      <c r="J2176" s="34">
        <f>StockData[[#This Row],[Date]]</f>
        <v>39581</v>
      </c>
    </row>
    <row r="2177" spans="1:10" x14ac:dyDescent="0.3">
      <c r="A2177" s="6">
        <v>39582</v>
      </c>
      <c r="B2177" s="41">
        <v>14640</v>
      </c>
      <c r="C2177" s="41">
        <v>14760</v>
      </c>
      <c r="D2177" s="41">
        <v>14580</v>
      </c>
      <c r="E2177" s="41">
        <v>14760</v>
      </c>
      <c r="F2177" s="7">
        <v>19920000</v>
      </c>
      <c r="G2177" s="19" t="str">
        <f>TEXT(StockData[[#This Row],[Date]],"mmm")</f>
        <v>May</v>
      </c>
      <c r="H2177" s="19">
        <f>YEAR(StockData[[#This Row],[Date]])</f>
        <v>2008</v>
      </c>
      <c r="I2177" s="22">
        <f>(StockData[[#This Row],[Close]]-StockData[[#This Row],[Open]])/StockData[[#This Row],[Open]]</f>
        <v>8.1967213114754103E-3</v>
      </c>
      <c r="J2177" s="34">
        <f>StockData[[#This Row],[Date]]</f>
        <v>39582</v>
      </c>
    </row>
    <row r="2178" spans="1:10" x14ac:dyDescent="0.3">
      <c r="A2178" s="6">
        <v>39583</v>
      </c>
      <c r="B2178" s="41">
        <v>14800</v>
      </c>
      <c r="C2178" s="41">
        <v>15280</v>
      </c>
      <c r="D2178" s="41">
        <v>14800</v>
      </c>
      <c r="E2178" s="41">
        <v>15280</v>
      </c>
      <c r="F2178" s="7">
        <v>27350000</v>
      </c>
      <c r="G2178" s="19" t="str">
        <f>TEXT(StockData[[#This Row],[Date]],"mmm")</f>
        <v>May</v>
      </c>
      <c r="H2178" s="19">
        <f>YEAR(StockData[[#This Row],[Date]])</f>
        <v>2008</v>
      </c>
      <c r="I2178" s="22">
        <f>(StockData[[#This Row],[Close]]-StockData[[#This Row],[Open]])/StockData[[#This Row],[Open]]</f>
        <v>3.2432432432432434E-2</v>
      </c>
      <c r="J2178" s="34">
        <f>StockData[[#This Row],[Date]]</f>
        <v>39583</v>
      </c>
    </row>
    <row r="2179" spans="1:10" x14ac:dyDescent="0.3">
      <c r="A2179" s="6">
        <v>39584</v>
      </c>
      <c r="B2179" s="41">
        <v>15200</v>
      </c>
      <c r="C2179" s="41">
        <v>15280</v>
      </c>
      <c r="D2179" s="41">
        <v>14980</v>
      </c>
      <c r="E2179" s="41">
        <v>15200</v>
      </c>
      <c r="F2179" s="7">
        <v>28655000</v>
      </c>
      <c r="G2179" s="19" t="str">
        <f>TEXT(StockData[[#This Row],[Date]],"mmm")</f>
        <v>May</v>
      </c>
      <c r="H2179" s="19">
        <f>YEAR(StockData[[#This Row],[Date]])</f>
        <v>2008</v>
      </c>
      <c r="I2179" s="22">
        <f>(StockData[[#This Row],[Close]]-StockData[[#This Row],[Open]])/StockData[[#This Row],[Open]]</f>
        <v>0</v>
      </c>
      <c r="J2179" s="34">
        <f>StockData[[#This Row],[Date]]</f>
        <v>39584</v>
      </c>
    </row>
    <row r="2180" spans="1:10" x14ac:dyDescent="0.3">
      <c r="A2180" s="6">
        <v>39587</v>
      </c>
      <c r="B2180" s="41">
        <v>15200</v>
      </c>
      <c r="C2180" s="41">
        <v>15260</v>
      </c>
      <c r="D2180" s="41">
        <v>14560</v>
      </c>
      <c r="E2180" s="41">
        <v>14560</v>
      </c>
      <c r="F2180" s="7">
        <v>30285000</v>
      </c>
      <c r="G2180" s="19" t="str">
        <f>TEXT(StockData[[#This Row],[Date]],"mmm")</f>
        <v>May</v>
      </c>
      <c r="H2180" s="19">
        <f>YEAR(StockData[[#This Row],[Date]])</f>
        <v>2008</v>
      </c>
      <c r="I2180" s="22">
        <f>(StockData[[#This Row],[Close]]-StockData[[#This Row],[Open]])/StockData[[#This Row],[Open]]</f>
        <v>-4.2105263157894736E-2</v>
      </c>
      <c r="J2180" s="34">
        <f>StockData[[#This Row],[Date]]</f>
        <v>39587</v>
      </c>
    </row>
    <row r="2181" spans="1:10" x14ac:dyDescent="0.3">
      <c r="A2181" s="6">
        <v>39588</v>
      </c>
      <c r="B2181" s="41">
        <v>14560</v>
      </c>
      <c r="C2181" s="41">
        <v>14580</v>
      </c>
      <c r="D2181" s="41">
        <v>14060</v>
      </c>
      <c r="E2181" s="41">
        <v>14260</v>
      </c>
      <c r="F2181" s="7">
        <v>44560000</v>
      </c>
      <c r="G2181" s="19" t="str">
        <f>TEXT(StockData[[#This Row],[Date]],"mmm")</f>
        <v>May</v>
      </c>
      <c r="H2181" s="19">
        <f>YEAR(StockData[[#This Row],[Date]])</f>
        <v>2008</v>
      </c>
      <c r="I2181" s="22">
        <f>(StockData[[#This Row],[Close]]-StockData[[#This Row],[Open]])/StockData[[#This Row],[Open]]</f>
        <v>-2.0604395604395604E-2</v>
      </c>
      <c r="J2181" s="34">
        <f>StockData[[#This Row],[Date]]</f>
        <v>39588</v>
      </c>
    </row>
    <row r="2182" spans="1:10" x14ac:dyDescent="0.3">
      <c r="A2182" s="6">
        <v>39589</v>
      </c>
      <c r="B2182" s="41">
        <v>14040</v>
      </c>
      <c r="C2182" s="41">
        <v>14520</v>
      </c>
      <c r="D2182" s="41">
        <v>14020</v>
      </c>
      <c r="E2182" s="41">
        <v>14360</v>
      </c>
      <c r="F2182" s="7">
        <v>23485000</v>
      </c>
      <c r="G2182" s="19" t="str">
        <f>TEXT(StockData[[#This Row],[Date]],"mmm")</f>
        <v>May</v>
      </c>
      <c r="H2182" s="19">
        <f>YEAR(StockData[[#This Row],[Date]])</f>
        <v>2008</v>
      </c>
      <c r="I2182" s="22">
        <f>(StockData[[#This Row],[Close]]-StockData[[#This Row],[Open]])/StockData[[#This Row],[Open]]</f>
        <v>2.2792022792022793E-2</v>
      </c>
      <c r="J2182" s="34">
        <f>StockData[[#This Row],[Date]]</f>
        <v>39589</v>
      </c>
    </row>
    <row r="2183" spans="1:10" x14ac:dyDescent="0.3">
      <c r="A2183" s="6">
        <v>39590</v>
      </c>
      <c r="B2183" s="41">
        <v>14240</v>
      </c>
      <c r="C2183" s="41">
        <v>14400</v>
      </c>
      <c r="D2183" s="41">
        <v>14080</v>
      </c>
      <c r="E2183" s="41">
        <v>14260</v>
      </c>
      <c r="F2183" s="7">
        <v>17965000</v>
      </c>
      <c r="G2183" s="19" t="str">
        <f>TEXT(StockData[[#This Row],[Date]],"mmm")</f>
        <v>May</v>
      </c>
      <c r="H2183" s="19">
        <f>YEAR(StockData[[#This Row],[Date]])</f>
        <v>2008</v>
      </c>
      <c r="I2183" s="22">
        <f>(StockData[[#This Row],[Close]]-StockData[[#This Row],[Open]])/StockData[[#This Row],[Open]]</f>
        <v>1.4044943820224719E-3</v>
      </c>
      <c r="J2183" s="34">
        <f>StockData[[#This Row],[Date]]</f>
        <v>39590</v>
      </c>
    </row>
    <row r="2184" spans="1:10" x14ac:dyDescent="0.3">
      <c r="A2184" s="6">
        <v>39591</v>
      </c>
      <c r="B2184" s="41">
        <v>14200</v>
      </c>
      <c r="C2184" s="41">
        <v>14460</v>
      </c>
      <c r="D2184" s="41">
        <v>14140</v>
      </c>
      <c r="E2184" s="41">
        <v>14140</v>
      </c>
      <c r="F2184" s="7">
        <v>14410000</v>
      </c>
      <c r="G2184" s="19" t="str">
        <f>TEXT(StockData[[#This Row],[Date]],"mmm")</f>
        <v>May</v>
      </c>
      <c r="H2184" s="19">
        <f>YEAR(StockData[[#This Row],[Date]])</f>
        <v>2008</v>
      </c>
      <c r="I2184" s="22">
        <f>(StockData[[#This Row],[Close]]-StockData[[#This Row],[Open]])/StockData[[#This Row],[Open]]</f>
        <v>-4.2253521126760559E-3</v>
      </c>
      <c r="J2184" s="34">
        <f>StockData[[#This Row],[Date]]</f>
        <v>39591</v>
      </c>
    </row>
    <row r="2185" spans="1:10" x14ac:dyDescent="0.3">
      <c r="A2185" s="6">
        <v>39594</v>
      </c>
      <c r="B2185" s="41">
        <v>13980</v>
      </c>
      <c r="C2185" s="41">
        <v>14000</v>
      </c>
      <c r="D2185" s="41">
        <v>13440</v>
      </c>
      <c r="E2185" s="41">
        <v>13580</v>
      </c>
      <c r="F2185" s="7">
        <v>39085000</v>
      </c>
      <c r="G2185" s="19" t="str">
        <f>TEXT(StockData[[#This Row],[Date]],"mmm")</f>
        <v>May</v>
      </c>
      <c r="H2185" s="19">
        <f>YEAR(StockData[[#This Row],[Date]])</f>
        <v>2008</v>
      </c>
      <c r="I2185" s="22">
        <f>(StockData[[#This Row],[Close]]-StockData[[#This Row],[Open]])/StockData[[#This Row],[Open]]</f>
        <v>-2.8612303290414878E-2</v>
      </c>
      <c r="J2185" s="34">
        <f>StockData[[#This Row],[Date]]</f>
        <v>39594</v>
      </c>
    </row>
    <row r="2186" spans="1:10" x14ac:dyDescent="0.3">
      <c r="A2186" s="6">
        <v>39595</v>
      </c>
      <c r="B2186" s="41">
        <v>13800</v>
      </c>
      <c r="C2186" s="41">
        <v>14100</v>
      </c>
      <c r="D2186" s="41">
        <v>13780</v>
      </c>
      <c r="E2186" s="41">
        <v>14040</v>
      </c>
      <c r="F2186" s="7">
        <v>18110000</v>
      </c>
      <c r="G2186" s="19" t="str">
        <f>TEXT(StockData[[#This Row],[Date]],"mmm")</f>
        <v>May</v>
      </c>
      <c r="H2186" s="19">
        <f>YEAR(StockData[[#This Row],[Date]])</f>
        <v>2008</v>
      </c>
      <c r="I2186" s="22">
        <f>(StockData[[#This Row],[Close]]-StockData[[#This Row],[Open]])/StockData[[#This Row],[Open]]</f>
        <v>1.7391304347826087E-2</v>
      </c>
      <c r="J2186" s="34">
        <f>StockData[[#This Row],[Date]]</f>
        <v>39595</v>
      </c>
    </row>
    <row r="2187" spans="1:10" x14ac:dyDescent="0.3">
      <c r="A2187" s="6">
        <v>39596</v>
      </c>
      <c r="B2187" s="41">
        <v>14360</v>
      </c>
      <c r="C2187" s="41">
        <v>14360</v>
      </c>
      <c r="D2187" s="41">
        <v>13800</v>
      </c>
      <c r="E2187" s="41">
        <v>13840</v>
      </c>
      <c r="F2187" s="7">
        <v>20015000</v>
      </c>
      <c r="G2187" s="19" t="str">
        <f>TEXT(StockData[[#This Row],[Date]],"mmm")</f>
        <v>May</v>
      </c>
      <c r="H2187" s="19">
        <f>YEAR(StockData[[#This Row],[Date]])</f>
        <v>2008</v>
      </c>
      <c r="I2187" s="22">
        <f>(StockData[[#This Row],[Close]]-StockData[[#This Row],[Open]])/StockData[[#This Row],[Open]]</f>
        <v>-3.6211699164345405E-2</v>
      </c>
      <c r="J2187" s="34">
        <f>StockData[[#This Row],[Date]]</f>
        <v>39596</v>
      </c>
    </row>
    <row r="2188" spans="1:10" x14ac:dyDescent="0.3">
      <c r="A2188" s="6">
        <v>39597</v>
      </c>
      <c r="B2188" s="41">
        <v>14080</v>
      </c>
      <c r="C2188" s="41">
        <v>14600</v>
      </c>
      <c r="D2188" s="41">
        <v>13940</v>
      </c>
      <c r="E2188" s="41">
        <v>14600</v>
      </c>
      <c r="F2188" s="7">
        <v>24585000</v>
      </c>
      <c r="G2188" s="19" t="str">
        <f>TEXT(StockData[[#This Row],[Date]],"mmm")</f>
        <v>May</v>
      </c>
      <c r="H2188" s="19">
        <f>YEAR(StockData[[#This Row],[Date]])</f>
        <v>2008</v>
      </c>
      <c r="I2188" s="22">
        <f>(StockData[[#This Row],[Close]]-StockData[[#This Row],[Open]])/StockData[[#This Row],[Open]]</f>
        <v>3.6931818181818184E-2</v>
      </c>
      <c r="J2188" s="34">
        <f>StockData[[#This Row],[Date]]</f>
        <v>39597</v>
      </c>
    </row>
    <row r="2189" spans="1:10" x14ac:dyDescent="0.3">
      <c r="A2189" s="6">
        <v>39598</v>
      </c>
      <c r="B2189" s="41">
        <v>14580</v>
      </c>
      <c r="C2189" s="41">
        <v>14820</v>
      </c>
      <c r="D2189" s="41">
        <v>14500</v>
      </c>
      <c r="E2189" s="41">
        <v>14820</v>
      </c>
      <c r="F2189" s="7">
        <v>24010000</v>
      </c>
      <c r="G2189" s="19" t="str">
        <f>TEXT(StockData[[#This Row],[Date]],"mmm")</f>
        <v>May</v>
      </c>
      <c r="H2189" s="19">
        <f>YEAR(StockData[[#This Row],[Date]])</f>
        <v>2008</v>
      </c>
      <c r="I2189" s="22">
        <f>(StockData[[#This Row],[Close]]-StockData[[#This Row],[Open]])/StockData[[#This Row],[Open]]</f>
        <v>1.646090534979424E-2</v>
      </c>
      <c r="J2189" s="34">
        <f>StockData[[#This Row],[Date]]</f>
        <v>39598</v>
      </c>
    </row>
    <row r="2190" spans="1:10" x14ac:dyDescent="0.3">
      <c r="A2190" s="6">
        <v>39601</v>
      </c>
      <c r="B2190" s="41">
        <v>14700</v>
      </c>
      <c r="C2190" s="41">
        <v>14820</v>
      </c>
      <c r="D2190" s="41">
        <v>14500</v>
      </c>
      <c r="E2190" s="41">
        <v>14520</v>
      </c>
      <c r="F2190" s="7">
        <v>19765000</v>
      </c>
      <c r="G2190" s="19" t="str">
        <f>TEXT(StockData[[#This Row],[Date]],"mmm")</f>
        <v>Jun</v>
      </c>
      <c r="H2190" s="19">
        <f>YEAR(StockData[[#This Row],[Date]])</f>
        <v>2008</v>
      </c>
      <c r="I2190" s="22">
        <f>(StockData[[#This Row],[Close]]-StockData[[#This Row],[Open]])/StockData[[#This Row],[Open]]</f>
        <v>-1.2244897959183673E-2</v>
      </c>
      <c r="J2190" s="34">
        <f>StockData[[#This Row],[Date]]</f>
        <v>39601</v>
      </c>
    </row>
    <row r="2191" spans="1:10" x14ac:dyDescent="0.3">
      <c r="A2191" s="6">
        <v>39602</v>
      </c>
      <c r="B2191" s="41">
        <v>14440</v>
      </c>
      <c r="C2191" s="41">
        <v>14440</v>
      </c>
      <c r="D2191" s="41">
        <v>14060</v>
      </c>
      <c r="E2191" s="41">
        <v>14080</v>
      </c>
      <c r="F2191" s="7">
        <v>20705000</v>
      </c>
      <c r="G2191" s="19" t="str">
        <f>TEXT(StockData[[#This Row],[Date]],"mmm")</f>
        <v>Jun</v>
      </c>
      <c r="H2191" s="19">
        <f>YEAR(StockData[[#This Row],[Date]])</f>
        <v>2008</v>
      </c>
      <c r="I2191" s="22">
        <f>(StockData[[#This Row],[Close]]-StockData[[#This Row],[Open]])/StockData[[#This Row],[Open]]</f>
        <v>-2.4930747922437674E-2</v>
      </c>
      <c r="J2191" s="34">
        <f>StockData[[#This Row],[Date]]</f>
        <v>39602</v>
      </c>
    </row>
    <row r="2192" spans="1:10" x14ac:dyDescent="0.3">
      <c r="A2192" s="6">
        <v>39603</v>
      </c>
      <c r="B2192" s="41">
        <v>14060</v>
      </c>
      <c r="C2192" s="41">
        <v>14400</v>
      </c>
      <c r="D2192" s="41">
        <v>14060</v>
      </c>
      <c r="E2192" s="41">
        <v>14260</v>
      </c>
      <c r="F2192" s="7">
        <v>14035000</v>
      </c>
      <c r="G2192" s="19" t="str">
        <f>TEXT(StockData[[#This Row],[Date]],"mmm")</f>
        <v>Jun</v>
      </c>
      <c r="H2192" s="19">
        <f>YEAR(StockData[[#This Row],[Date]])</f>
        <v>2008</v>
      </c>
      <c r="I2192" s="22">
        <f>(StockData[[#This Row],[Close]]-StockData[[#This Row],[Open]])/StockData[[#This Row],[Open]]</f>
        <v>1.422475106685633E-2</v>
      </c>
      <c r="J2192" s="34">
        <f>StockData[[#This Row],[Date]]</f>
        <v>39603</v>
      </c>
    </row>
    <row r="2193" spans="1:10" x14ac:dyDescent="0.3">
      <c r="A2193" s="6">
        <v>39604</v>
      </c>
      <c r="B2193" s="41">
        <v>14360</v>
      </c>
      <c r="C2193" s="41">
        <v>14360</v>
      </c>
      <c r="D2193" s="41">
        <v>14140</v>
      </c>
      <c r="E2193" s="41">
        <v>14180</v>
      </c>
      <c r="F2193" s="7">
        <v>16960000</v>
      </c>
      <c r="G2193" s="19" t="str">
        <f>TEXT(StockData[[#This Row],[Date]],"mmm")</f>
        <v>Jun</v>
      </c>
      <c r="H2193" s="19">
        <f>YEAR(StockData[[#This Row],[Date]])</f>
        <v>2008</v>
      </c>
      <c r="I2193" s="22">
        <f>(StockData[[#This Row],[Close]]-StockData[[#This Row],[Open]])/StockData[[#This Row],[Open]]</f>
        <v>-1.2534818941504178E-2</v>
      </c>
      <c r="J2193" s="34">
        <f>StockData[[#This Row],[Date]]</f>
        <v>39604</v>
      </c>
    </row>
    <row r="2194" spans="1:10" x14ac:dyDescent="0.3">
      <c r="A2194" s="6">
        <v>39605</v>
      </c>
      <c r="B2194" s="41">
        <v>14180</v>
      </c>
      <c r="C2194" s="41">
        <v>14180</v>
      </c>
      <c r="D2194" s="41">
        <v>14180</v>
      </c>
      <c r="E2194" s="41">
        <v>14180</v>
      </c>
      <c r="F2194" s="7">
        <v>0</v>
      </c>
      <c r="G2194" s="19" t="str">
        <f>TEXT(StockData[[#This Row],[Date]],"mmm")</f>
        <v>Jun</v>
      </c>
      <c r="H2194" s="19">
        <f>YEAR(StockData[[#This Row],[Date]])</f>
        <v>2008</v>
      </c>
      <c r="I2194" s="22">
        <f>(StockData[[#This Row],[Close]]-StockData[[#This Row],[Open]])/StockData[[#This Row],[Open]]</f>
        <v>0</v>
      </c>
      <c r="J2194" s="34">
        <f>StockData[[#This Row],[Date]]</f>
        <v>39605</v>
      </c>
    </row>
    <row r="2195" spans="1:10" x14ac:dyDescent="0.3">
      <c r="A2195" s="6">
        <v>39608</v>
      </c>
      <c r="B2195" s="41">
        <v>13680</v>
      </c>
      <c r="C2195" s="41">
        <v>13840</v>
      </c>
      <c r="D2195" s="41">
        <v>13640</v>
      </c>
      <c r="E2195" s="41">
        <v>13720</v>
      </c>
      <c r="F2195" s="7">
        <v>30330000</v>
      </c>
      <c r="G2195" s="19" t="str">
        <f>TEXT(StockData[[#This Row],[Date]],"mmm")</f>
        <v>Jun</v>
      </c>
      <c r="H2195" s="19">
        <f>YEAR(StockData[[#This Row],[Date]])</f>
        <v>2008</v>
      </c>
      <c r="I2195" s="22">
        <f>(StockData[[#This Row],[Close]]-StockData[[#This Row],[Open]])/StockData[[#This Row],[Open]]</f>
        <v>2.9239766081871343E-3</v>
      </c>
      <c r="J2195" s="34">
        <f>StockData[[#This Row],[Date]]</f>
        <v>39608</v>
      </c>
    </row>
    <row r="2196" spans="1:10" x14ac:dyDescent="0.3">
      <c r="A2196" s="6">
        <v>39609</v>
      </c>
      <c r="B2196" s="41">
        <v>13740</v>
      </c>
      <c r="C2196" s="41">
        <v>13820</v>
      </c>
      <c r="D2196" s="41">
        <v>13300</v>
      </c>
      <c r="E2196" s="41">
        <v>13320</v>
      </c>
      <c r="F2196" s="7">
        <v>27705000</v>
      </c>
      <c r="G2196" s="19" t="str">
        <f>TEXT(StockData[[#This Row],[Date]],"mmm")</f>
        <v>Jun</v>
      </c>
      <c r="H2196" s="19">
        <f>YEAR(StockData[[#This Row],[Date]])</f>
        <v>2008</v>
      </c>
      <c r="I2196" s="22">
        <f>(StockData[[#This Row],[Close]]-StockData[[#This Row],[Open]])/StockData[[#This Row],[Open]]</f>
        <v>-3.0567685589519649E-2</v>
      </c>
      <c r="J2196" s="34">
        <f>StockData[[#This Row],[Date]]</f>
        <v>39609</v>
      </c>
    </row>
    <row r="2197" spans="1:10" x14ac:dyDescent="0.3">
      <c r="A2197" s="6">
        <v>39610</v>
      </c>
      <c r="B2197" s="41">
        <v>13380</v>
      </c>
      <c r="C2197" s="41">
        <v>13760</v>
      </c>
      <c r="D2197" s="41">
        <v>13340</v>
      </c>
      <c r="E2197" s="41">
        <v>13620</v>
      </c>
      <c r="F2197" s="7">
        <v>23635000</v>
      </c>
      <c r="G2197" s="19" t="str">
        <f>TEXT(StockData[[#This Row],[Date]],"mmm")</f>
        <v>Jun</v>
      </c>
      <c r="H2197" s="19">
        <f>YEAR(StockData[[#This Row],[Date]])</f>
        <v>2008</v>
      </c>
      <c r="I2197" s="22">
        <f>(StockData[[#This Row],[Close]]-StockData[[#This Row],[Open]])/StockData[[#This Row],[Open]]</f>
        <v>1.7937219730941704E-2</v>
      </c>
      <c r="J2197" s="34">
        <f>StockData[[#This Row],[Date]]</f>
        <v>39610</v>
      </c>
    </row>
    <row r="2198" spans="1:10" x14ac:dyDescent="0.3">
      <c r="A2198" s="6">
        <v>39611</v>
      </c>
      <c r="B2198" s="41">
        <v>13380</v>
      </c>
      <c r="C2198" s="41">
        <v>13560</v>
      </c>
      <c r="D2198" s="41">
        <v>13260</v>
      </c>
      <c r="E2198" s="41">
        <v>13260</v>
      </c>
      <c r="F2198" s="7">
        <v>41735000</v>
      </c>
      <c r="G2198" s="19" t="str">
        <f>TEXT(StockData[[#This Row],[Date]],"mmm")</f>
        <v>Jun</v>
      </c>
      <c r="H2198" s="19">
        <f>YEAR(StockData[[#This Row],[Date]])</f>
        <v>2008</v>
      </c>
      <c r="I2198" s="22">
        <f>(StockData[[#This Row],[Close]]-StockData[[#This Row],[Open]])/StockData[[#This Row],[Open]]</f>
        <v>-8.9686098654708519E-3</v>
      </c>
      <c r="J2198" s="34">
        <f>StockData[[#This Row],[Date]]</f>
        <v>39611</v>
      </c>
    </row>
    <row r="2199" spans="1:10" x14ac:dyDescent="0.3">
      <c r="A2199" s="6">
        <v>39612</v>
      </c>
      <c r="B2199" s="41">
        <v>13440</v>
      </c>
      <c r="C2199" s="41">
        <v>13840</v>
      </c>
      <c r="D2199" s="41">
        <v>13320</v>
      </c>
      <c r="E2199" s="41">
        <v>13480</v>
      </c>
      <c r="F2199" s="7">
        <v>25940000</v>
      </c>
      <c r="G2199" s="19" t="str">
        <f>TEXT(StockData[[#This Row],[Date]],"mmm")</f>
        <v>Jun</v>
      </c>
      <c r="H2199" s="19">
        <f>YEAR(StockData[[#This Row],[Date]])</f>
        <v>2008</v>
      </c>
      <c r="I2199" s="22">
        <f>(StockData[[#This Row],[Close]]-StockData[[#This Row],[Open]])/StockData[[#This Row],[Open]]</f>
        <v>2.976190476190476E-3</v>
      </c>
      <c r="J2199" s="34">
        <f>StockData[[#This Row],[Date]]</f>
        <v>39612</v>
      </c>
    </row>
    <row r="2200" spans="1:10" x14ac:dyDescent="0.3">
      <c r="A2200" s="6">
        <v>39615</v>
      </c>
      <c r="B2200" s="41">
        <v>13700</v>
      </c>
      <c r="C2200" s="41">
        <v>13820</v>
      </c>
      <c r="D2200" s="41">
        <v>13600</v>
      </c>
      <c r="E2200" s="41">
        <v>13820</v>
      </c>
      <c r="F2200" s="7">
        <v>14585000</v>
      </c>
      <c r="G2200" s="19" t="str">
        <f>TEXT(StockData[[#This Row],[Date]],"mmm")</f>
        <v>Jun</v>
      </c>
      <c r="H2200" s="19">
        <f>YEAR(StockData[[#This Row],[Date]])</f>
        <v>2008</v>
      </c>
      <c r="I2200" s="22">
        <f>(StockData[[#This Row],[Close]]-StockData[[#This Row],[Open]])/StockData[[#This Row],[Open]]</f>
        <v>8.7591240875912416E-3</v>
      </c>
      <c r="J2200" s="34">
        <f>StockData[[#This Row],[Date]]</f>
        <v>39615</v>
      </c>
    </row>
    <row r="2201" spans="1:10" x14ac:dyDescent="0.3">
      <c r="A2201" s="6">
        <v>39616</v>
      </c>
      <c r="B2201" s="41">
        <v>13820</v>
      </c>
      <c r="C2201" s="41">
        <v>13900</v>
      </c>
      <c r="D2201" s="41">
        <v>13620</v>
      </c>
      <c r="E2201" s="41">
        <v>13760</v>
      </c>
      <c r="F2201" s="7">
        <v>18145000</v>
      </c>
      <c r="G2201" s="19" t="str">
        <f>TEXT(StockData[[#This Row],[Date]],"mmm")</f>
        <v>Jun</v>
      </c>
      <c r="H2201" s="19">
        <f>YEAR(StockData[[#This Row],[Date]])</f>
        <v>2008</v>
      </c>
      <c r="I2201" s="22">
        <f>(StockData[[#This Row],[Close]]-StockData[[#This Row],[Open]])/StockData[[#This Row],[Open]]</f>
        <v>-4.3415340086830683E-3</v>
      </c>
      <c r="J2201" s="34">
        <f>StockData[[#This Row],[Date]]</f>
        <v>39616</v>
      </c>
    </row>
    <row r="2202" spans="1:10" x14ac:dyDescent="0.3">
      <c r="A2202" s="6">
        <v>39617</v>
      </c>
      <c r="B2202" s="41">
        <v>13620</v>
      </c>
      <c r="C2202" s="41">
        <v>14080</v>
      </c>
      <c r="D2202" s="41">
        <v>13620</v>
      </c>
      <c r="E2202" s="41">
        <v>14080</v>
      </c>
      <c r="F2202" s="7">
        <v>14605000</v>
      </c>
      <c r="G2202" s="19" t="str">
        <f>TEXT(StockData[[#This Row],[Date]],"mmm")</f>
        <v>Jun</v>
      </c>
      <c r="H2202" s="19">
        <f>YEAR(StockData[[#This Row],[Date]])</f>
        <v>2008</v>
      </c>
      <c r="I2202" s="22">
        <f>(StockData[[#This Row],[Close]]-StockData[[#This Row],[Open]])/StockData[[#This Row],[Open]]</f>
        <v>3.3773861967694566E-2</v>
      </c>
      <c r="J2202" s="34">
        <f>StockData[[#This Row],[Date]]</f>
        <v>39617</v>
      </c>
    </row>
    <row r="2203" spans="1:10" x14ac:dyDescent="0.3">
      <c r="A2203" s="6">
        <v>39618</v>
      </c>
      <c r="B2203" s="41">
        <v>13920</v>
      </c>
      <c r="C2203" s="41">
        <v>13940</v>
      </c>
      <c r="D2203" s="41">
        <v>13500</v>
      </c>
      <c r="E2203" s="41">
        <v>13500</v>
      </c>
      <c r="F2203" s="7">
        <v>25595000</v>
      </c>
      <c r="G2203" s="19" t="str">
        <f>TEXT(StockData[[#This Row],[Date]],"mmm")</f>
        <v>Jun</v>
      </c>
      <c r="H2203" s="19">
        <f>YEAR(StockData[[#This Row],[Date]])</f>
        <v>2008</v>
      </c>
      <c r="I2203" s="22">
        <f>(StockData[[#This Row],[Close]]-StockData[[#This Row],[Open]])/StockData[[#This Row],[Open]]</f>
        <v>-3.017241379310345E-2</v>
      </c>
      <c r="J2203" s="34">
        <f>StockData[[#This Row],[Date]]</f>
        <v>39618</v>
      </c>
    </row>
    <row r="2204" spans="1:10" x14ac:dyDescent="0.3">
      <c r="A2204" s="6">
        <v>39619</v>
      </c>
      <c r="B2204" s="41">
        <v>13760</v>
      </c>
      <c r="C2204" s="41">
        <v>13760</v>
      </c>
      <c r="D2204" s="41">
        <v>13300</v>
      </c>
      <c r="E2204" s="41">
        <v>13360</v>
      </c>
      <c r="F2204" s="7">
        <v>20510000</v>
      </c>
      <c r="G2204" s="19" t="str">
        <f>TEXT(StockData[[#This Row],[Date]],"mmm")</f>
        <v>Jun</v>
      </c>
      <c r="H2204" s="19">
        <f>YEAR(StockData[[#This Row],[Date]])</f>
        <v>2008</v>
      </c>
      <c r="I2204" s="22">
        <f>(StockData[[#This Row],[Close]]-StockData[[#This Row],[Open]])/StockData[[#This Row],[Open]]</f>
        <v>-2.9069767441860465E-2</v>
      </c>
      <c r="J2204" s="34">
        <f>StockData[[#This Row],[Date]]</f>
        <v>39619</v>
      </c>
    </row>
    <row r="2205" spans="1:10" x14ac:dyDescent="0.3">
      <c r="A2205" s="6">
        <v>39622</v>
      </c>
      <c r="B2205" s="41">
        <v>13040</v>
      </c>
      <c r="C2205" s="41">
        <v>13260</v>
      </c>
      <c r="D2205" s="41">
        <v>13040</v>
      </c>
      <c r="E2205" s="41">
        <v>13160</v>
      </c>
      <c r="F2205" s="7">
        <v>19480000</v>
      </c>
      <c r="G2205" s="19" t="str">
        <f>TEXT(StockData[[#This Row],[Date]],"mmm")</f>
        <v>Jun</v>
      </c>
      <c r="H2205" s="19">
        <f>YEAR(StockData[[#This Row],[Date]])</f>
        <v>2008</v>
      </c>
      <c r="I2205" s="22">
        <f>(StockData[[#This Row],[Close]]-StockData[[#This Row],[Open]])/StockData[[#This Row],[Open]]</f>
        <v>9.202453987730062E-3</v>
      </c>
      <c r="J2205" s="34">
        <f>StockData[[#This Row],[Date]]</f>
        <v>39622</v>
      </c>
    </row>
    <row r="2206" spans="1:10" x14ac:dyDescent="0.3">
      <c r="A2206" s="6">
        <v>39623</v>
      </c>
      <c r="B2206" s="41">
        <v>13200</v>
      </c>
      <c r="C2206" s="41">
        <v>13280</v>
      </c>
      <c r="D2206" s="41">
        <v>13080</v>
      </c>
      <c r="E2206" s="41">
        <v>13180</v>
      </c>
      <c r="F2206" s="7">
        <v>15360000</v>
      </c>
      <c r="G2206" s="19" t="str">
        <f>TEXT(StockData[[#This Row],[Date]],"mmm")</f>
        <v>Jun</v>
      </c>
      <c r="H2206" s="19">
        <f>YEAR(StockData[[#This Row],[Date]])</f>
        <v>2008</v>
      </c>
      <c r="I2206" s="22">
        <f>(StockData[[#This Row],[Close]]-StockData[[#This Row],[Open]])/StockData[[#This Row],[Open]]</f>
        <v>-1.5151515151515152E-3</v>
      </c>
      <c r="J2206" s="34">
        <f>StockData[[#This Row],[Date]]</f>
        <v>39623</v>
      </c>
    </row>
    <row r="2207" spans="1:10" x14ac:dyDescent="0.3">
      <c r="A2207" s="6">
        <v>39624</v>
      </c>
      <c r="B2207" s="41">
        <v>13160</v>
      </c>
      <c r="C2207" s="41">
        <v>13220</v>
      </c>
      <c r="D2207" s="41">
        <v>12880</v>
      </c>
      <c r="E2207" s="41">
        <v>13100</v>
      </c>
      <c r="F2207" s="7">
        <v>21405000</v>
      </c>
      <c r="G2207" s="19" t="str">
        <f>TEXT(StockData[[#This Row],[Date]],"mmm")</f>
        <v>Jun</v>
      </c>
      <c r="H2207" s="19">
        <f>YEAR(StockData[[#This Row],[Date]])</f>
        <v>2008</v>
      </c>
      <c r="I2207" s="22">
        <f>(StockData[[#This Row],[Close]]-StockData[[#This Row],[Open]])/StockData[[#This Row],[Open]]</f>
        <v>-4.559270516717325E-3</v>
      </c>
      <c r="J2207" s="34">
        <f>StockData[[#This Row],[Date]]</f>
        <v>39624</v>
      </c>
    </row>
    <row r="2208" spans="1:10" x14ac:dyDescent="0.3">
      <c r="A2208" s="6">
        <v>39625</v>
      </c>
      <c r="B2208" s="41">
        <v>13200</v>
      </c>
      <c r="C2208" s="41">
        <v>13400</v>
      </c>
      <c r="D2208" s="41">
        <v>13120</v>
      </c>
      <c r="E2208" s="41">
        <v>13300</v>
      </c>
      <c r="F2208" s="7">
        <v>19535000</v>
      </c>
      <c r="G2208" s="19" t="str">
        <f>TEXT(StockData[[#This Row],[Date]],"mmm")</f>
        <v>Jun</v>
      </c>
      <c r="H2208" s="19">
        <f>YEAR(StockData[[#This Row],[Date]])</f>
        <v>2008</v>
      </c>
      <c r="I2208" s="22">
        <f>(StockData[[#This Row],[Close]]-StockData[[#This Row],[Open]])/StockData[[#This Row],[Open]]</f>
        <v>7.575757575757576E-3</v>
      </c>
      <c r="J2208" s="34">
        <f>StockData[[#This Row],[Date]]</f>
        <v>39625</v>
      </c>
    </row>
    <row r="2209" spans="1:10" x14ac:dyDescent="0.3">
      <c r="A2209" s="6">
        <v>39626</v>
      </c>
      <c r="B2209" s="41">
        <v>12920</v>
      </c>
      <c r="C2209" s="41">
        <v>13000</v>
      </c>
      <c r="D2209" s="41">
        <v>12740</v>
      </c>
      <c r="E2209" s="41">
        <v>12860</v>
      </c>
      <c r="F2209" s="7">
        <v>25075000</v>
      </c>
      <c r="G2209" s="19" t="str">
        <f>TEXT(StockData[[#This Row],[Date]],"mmm")</f>
        <v>Jun</v>
      </c>
      <c r="H2209" s="19">
        <f>YEAR(StockData[[#This Row],[Date]])</f>
        <v>2008</v>
      </c>
      <c r="I2209" s="22">
        <f>(StockData[[#This Row],[Close]]-StockData[[#This Row],[Open]])/StockData[[#This Row],[Open]]</f>
        <v>-4.6439628482972135E-3</v>
      </c>
      <c r="J2209" s="34">
        <f>StockData[[#This Row],[Date]]</f>
        <v>39626</v>
      </c>
    </row>
    <row r="2210" spans="1:10" x14ac:dyDescent="0.3">
      <c r="A2210" s="6">
        <v>39629</v>
      </c>
      <c r="B2210" s="41">
        <v>12760</v>
      </c>
      <c r="C2210" s="41">
        <v>12800</v>
      </c>
      <c r="D2210" s="41">
        <v>12500</v>
      </c>
      <c r="E2210" s="41">
        <v>12500</v>
      </c>
      <c r="F2210" s="7">
        <v>28070000</v>
      </c>
      <c r="G2210" s="19" t="str">
        <f>TEXT(StockData[[#This Row],[Date]],"mmm")</f>
        <v>Jun</v>
      </c>
      <c r="H2210" s="19">
        <f>YEAR(StockData[[#This Row],[Date]])</f>
        <v>2008</v>
      </c>
      <c r="I2210" s="22">
        <f>(StockData[[#This Row],[Close]]-StockData[[#This Row],[Open]])/StockData[[#This Row],[Open]]</f>
        <v>-2.037617554858934E-2</v>
      </c>
      <c r="J2210" s="34">
        <f>StockData[[#This Row],[Date]]</f>
        <v>39629</v>
      </c>
    </row>
    <row r="2211" spans="1:10" x14ac:dyDescent="0.3">
      <c r="A2211" s="6">
        <v>39630</v>
      </c>
      <c r="B2211" s="41">
        <v>12520</v>
      </c>
      <c r="C2211" s="41">
        <v>12800</v>
      </c>
      <c r="D2211" s="41">
        <v>12180</v>
      </c>
      <c r="E2211" s="41">
        <v>12720</v>
      </c>
      <c r="F2211" s="7">
        <v>33095000</v>
      </c>
      <c r="G2211" s="19" t="str">
        <f>TEXT(StockData[[#This Row],[Date]],"mmm")</f>
        <v>Jul</v>
      </c>
      <c r="H2211" s="19">
        <f>YEAR(StockData[[#This Row],[Date]])</f>
        <v>2008</v>
      </c>
      <c r="I2211" s="22">
        <f>(StockData[[#This Row],[Close]]-StockData[[#This Row],[Open]])/StockData[[#This Row],[Open]]</f>
        <v>1.5974440894568689E-2</v>
      </c>
      <c r="J2211" s="34">
        <f>StockData[[#This Row],[Date]]</f>
        <v>39630</v>
      </c>
    </row>
    <row r="2212" spans="1:10" x14ac:dyDescent="0.3">
      <c r="A2212" s="6">
        <v>39631</v>
      </c>
      <c r="B2212" s="41">
        <v>12600</v>
      </c>
      <c r="C2212" s="41">
        <v>12740</v>
      </c>
      <c r="D2212" s="41">
        <v>12460</v>
      </c>
      <c r="E2212" s="41">
        <v>12600</v>
      </c>
      <c r="F2212" s="7">
        <v>24135000</v>
      </c>
      <c r="G2212" s="19" t="str">
        <f>TEXT(StockData[[#This Row],[Date]],"mmm")</f>
        <v>Jul</v>
      </c>
      <c r="H2212" s="19">
        <f>YEAR(StockData[[#This Row],[Date]])</f>
        <v>2008</v>
      </c>
      <c r="I2212" s="22">
        <f>(StockData[[#This Row],[Close]]-StockData[[#This Row],[Open]])/StockData[[#This Row],[Open]]</f>
        <v>0</v>
      </c>
      <c r="J2212" s="34">
        <f>StockData[[#This Row],[Date]]</f>
        <v>39631</v>
      </c>
    </row>
    <row r="2213" spans="1:10" x14ac:dyDescent="0.3">
      <c r="A2213" s="6">
        <v>39632</v>
      </c>
      <c r="B2213" s="41">
        <v>12340</v>
      </c>
      <c r="C2213" s="41">
        <v>12900</v>
      </c>
      <c r="D2213" s="41">
        <v>12340</v>
      </c>
      <c r="E2213" s="41">
        <v>12660</v>
      </c>
      <c r="F2213" s="7">
        <v>29080000</v>
      </c>
      <c r="G2213" s="19" t="str">
        <f>TEXT(StockData[[#This Row],[Date]],"mmm")</f>
        <v>Jul</v>
      </c>
      <c r="H2213" s="19">
        <f>YEAR(StockData[[#This Row],[Date]])</f>
        <v>2008</v>
      </c>
      <c r="I2213" s="22">
        <f>(StockData[[#This Row],[Close]]-StockData[[#This Row],[Open]])/StockData[[#This Row],[Open]]</f>
        <v>2.5931928687196109E-2</v>
      </c>
      <c r="J2213" s="34">
        <f>StockData[[#This Row],[Date]]</f>
        <v>39632</v>
      </c>
    </row>
    <row r="2214" spans="1:10" x14ac:dyDescent="0.3">
      <c r="A2214" s="6">
        <v>39633</v>
      </c>
      <c r="B2214" s="41">
        <v>12600</v>
      </c>
      <c r="C2214" s="41">
        <v>12660</v>
      </c>
      <c r="D2214" s="41">
        <v>12320</v>
      </c>
      <c r="E2214" s="41">
        <v>12320</v>
      </c>
      <c r="F2214" s="7">
        <v>22345000</v>
      </c>
      <c r="G2214" s="19" t="str">
        <f>TEXT(StockData[[#This Row],[Date]],"mmm")</f>
        <v>Jul</v>
      </c>
      <c r="H2214" s="19">
        <f>YEAR(StockData[[#This Row],[Date]])</f>
        <v>2008</v>
      </c>
      <c r="I2214" s="22">
        <f>(StockData[[#This Row],[Close]]-StockData[[#This Row],[Open]])/StockData[[#This Row],[Open]]</f>
        <v>-2.2222222222222223E-2</v>
      </c>
      <c r="J2214" s="34">
        <f>StockData[[#This Row],[Date]]</f>
        <v>39633</v>
      </c>
    </row>
    <row r="2215" spans="1:10" x14ac:dyDescent="0.3">
      <c r="A2215" s="6">
        <v>39636</v>
      </c>
      <c r="B2215" s="41">
        <v>12200</v>
      </c>
      <c r="C2215" s="41">
        <v>12560</v>
      </c>
      <c r="D2215" s="41">
        <v>12020</v>
      </c>
      <c r="E2215" s="41">
        <v>12280</v>
      </c>
      <c r="F2215" s="7">
        <v>23930000</v>
      </c>
      <c r="G2215" s="19" t="str">
        <f>TEXT(StockData[[#This Row],[Date]],"mmm")</f>
        <v>Jul</v>
      </c>
      <c r="H2215" s="19">
        <f>YEAR(StockData[[#This Row],[Date]])</f>
        <v>2008</v>
      </c>
      <c r="I2215" s="22">
        <f>(StockData[[#This Row],[Close]]-StockData[[#This Row],[Open]])/StockData[[#This Row],[Open]]</f>
        <v>6.5573770491803279E-3</v>
      </c>
      <c r="J2215" s="34">
        <f>StockData[[#This Row],[Date]]</f>
        <v>39636</v>
      </c>
    </row>
    <row r="2216" spans="1:10" x14ac:dyDescent="0.3">
      <c r="A2216" s="6">
        <v>39637</v>
      </c>
      <c r="B2216" s="41">
        <v>12220</v>
      </c>
      <c r="C2216" s="41">
        <v>12360</v>
      </c>
      <c r="D2216" s="41">
        <v>11860</v>
      </c>
      <c r="E2216" s="41">
        <v>11860</v>
      </c>
      <c r="F2216" s="7">
        <v>26690000</v>
      </c>
      <c r="G2216" s="19" t="str">
        <f>TEXT(StockData[[#This Row],[Date]],"mmm")</f>
        <v>Jul</v>
      </c>
      <c r="H2216" s="19">
        <f>YEAR(StockData[[#This Row],[Date]])</f>
        <v>2008</v>
      </c>
      <c r="I2216" s="22">
        <f>(StockData[[#This Row],[Close]]-StockData[[#This Row],[Open]])/StockData[[#This Row],[Open]]</f>
        <v>-2.9459901800327332E-2</v>
      </c>
      <c r="J2216" s="34">
        <f>StockData[[#This Row],[Date]]</f>
        <v>39637</v>
      </c>
    </row>
    <row r="2217" spans="1:10" x14ac:dyDescent="0.3">
      <c r="A2217" s="6">
        <v>39638</v>
      </c>
      <c r="B2217" s="41">
        <v>12100</v>
      </c>
      <c r="C2217" s="41">
        <v>12120</v>
      </c>
      <c r="D2217" s="41">
        <v>11500</v>
      </c>
      <c r="E2217" s="41">
        <v>11500</v>
      </c>
      <c r="F2217" s="7">
        <v>29440000</v>
      </c>
      <c r="G2217" s="19" t="str">
        <f>TEXT(StockData[[#This Row],[Date]],"mmm")</f>
        <v>Jul</v>
      </c>
      <c r="H2217" s="19">
        <f>YEAR(StockData[[#This Row],[Date]])</f>
        <v>2008</v>
      </c>
      <c r="I2217" s="22">
        <f>(StockData[[#This Row],[Close]]-StockData[[#This Row],[Open]])/StockData[[#This Row],[Open]]</f>
        <v>-4.9586776859504134E-2</v>
      </c>
      <c r="J2217" s="34">
        <f>StockData[[#This Row],[Date]]</f>
        <v>39638</v>
      </c>
    </row>
    <row r="2218" spans="1:10" x14ac:dyDescent="0.3">
      <c r="A2218" s="6">
        <v>39639</v>
      </c>
      <c r="B2218" s="41">
        <v>11160</v>
      </c>
      <c r="C2218" s="41">
        <v>11400</v>
      </c>
      <c r="D2218" s="41">
        <v>11120</v>
      </c>
      <c r="E2218" s="41">
        <v>11200</v>
      </c>
      <c r="F2218" s="7">
        <v>51975000</v>
      </c>
      <c r="G2218" s="19" t="str">
        <f>TEXT(StockData[[#This Row],[Date]],"mmm")</f>
        <v>Jul</v>
      </c>
      <c r="H2218" s="19">
        <f>YEAR(StockData[[#This Row],[Date]])</f>
        <v>2008</v>
      </c>
      <c r="I2218" s="22">
        <f>(StockData[[#This Row],[Close]]-StockData[[#This Row],[Open]])/StockData[[#This Row],[Open]]</f>
        <v>3.5842293906810036E-3</v>
      </c>
      <c r="J2218" s="34">
        <f>StockData[[#This Row],[Date]]</f>
        <v>39639</v>
      </c>
    </row>
    <row r="2219" spans="1:10" x14ac:dyDescent="0.3">
      <c r="A2219" s="6">
        <v>39640</v>
      </c>
      <c r="B2219" s="41">
        <v>11220</v>
      </c>
      <c r="C2219" s="41">
        <v>11460</v>
      </c>
      <c r="D2219" s="41">
        <v>11140</v>
      </c>
      <c r="E2219" s="41">
        <v>11360</v>
      </c>
      <c r="F2219" s="7">
        <v>31980000</v>
      </c>
      <c r="G2219" s="19" t="str">
        <f>TEXT(StockData[[#This Row],[Date]],"mmm")</f>
        <v>Jul</v>
      </c>
      <c r="H2219" s="19">
        <f>YEAR(StockData[[#This Row],[Date]])</f>
        <v>2008</v>
      </c>
      <c r="I2219" s="22">
        <f>(StockData[[#This Row],[Close]]-StockData[[#This Row],[Open]])/StockData[[#This Row],[Open]]</f>
        <v>1.2477718360071301E-2</v>
      </c>
      <c r="J2219" s="34">
        <f>StockData[[#This Row],[Date]]</f>
        <v>39640</v>
      </c>
    </row>
    <row r="2220" spans="1:10" x14ac:dyDescent="0.3">
      <c r="A2220" s="6">
        <v>39643</v>
      </c>
      <c r="B2220" s="41">
        <v>11280</v>
      </c>
      <c r="C2220" s="41">
        <v>11640</v>
      </c>
      <c r="D2220" s="41">
        <v>11220</v>
      </c>
      <c r="E2220" s="41">
        <v>11340</v>
      </c>
      <c r="F2220" s="7">
        <v>20600000</v>
      </c>
      <c r="G2220" s="19" t="str">
        <f>TEXT(StockData[[#This Row],[Date]],"mmm")</f>
        <v>Jul</v>
      </c>
      <c r="H2220" s="19">
        <f>YEAR(StockData[[#This Row],[Date]])</f>
        <v>2008</v>
      </c>
      <c r="I2220" s="22">
        <f>(StockData[[#This Row],[Close]]-StockData[[#This Row],[Open]])/StockData[[#This Row],[Open]]</f>
        <v>5.3191489361702126E-3</v>
      </c>
      <c r="J2220" s="34">
        <f>StockData[[#This Row],[Date]]</f>
        <v>39643</v>
      </c>
    </row>
    <row r="2221" spans="1:10" x14ac:dyDescent="0.3">
      <c r="A2221" s="6">
        <v>39644</v>
      </c>
      <c r="B2221" s="41">
        <v>11220</v>
      </c>
      <c r="C2221" s="41">
        <v>11260</v>
      </c>
      <c r="D2221" s="41">
        <v>11060</v>
      </c>
      <c r="E2221" s="41">
        <v>11060</v>
      </c>
      <c r="F2221" s="7">
        <v>26865000</v>
      </c>
      <c r="G2221" s="19" t="str">
        <f>TEXT(StockData[[#This Row],[Date]],"mmm")</f>
        <v>Jul</v>
      </c>
      <c r="H2221" s="19">
        <f>YEAR(StockData[[#This Row],[Date]])</f>
        <v>2008</v>
      </c>
      <c r="I2221" s="22">
        <f>(StockData[[#This Row],[Close]]-StockData[[#This Row],[Open]])/StockData[[#This Row],[Open]]</f>
        <v>-1.4260249554367201E-2</v>
      </c>
      <c r="J2221" s="34">
        <f>StockData[[#This Row],[Date]]</f>
        <v>39644</v>
      </c>
    </row>
    <row r="2222" spans="1:10" x14ac:dyDescent="0.3">
      <c r="A2222" s="6">
        <v>39645</v>
      </c>
      <c r="B2222" s="41">
        <v>11140</v>
      </c>
      <c r="C2222" s="41">
        <v>11340</v>
      </c>
      <c r="D2222" s="41">
        <v>11080</v>
      </c>
      <c r="E2222" s="41">
        <v>11220</v>
      </c>
      <c r="F2222" s="7">
        <v>25785000</v>
      </c>
      <c r="G2222" s="19" t="str">
        <f>TEXT(StockData[[#This Row],[Date]],"mmm")</f>
        <v>Jul</v>
      </c>
      <c r="H2222" s="19">
        <f>YEAR(StockData[[#This Row],[Date]])</f>
        <v>2008</v>
      </c>
      <c r="I2222" s="22">
        <f>(StockData[[#This Row],[Close]]-StockData[[#This Row],[Open]])/StockData[[#This Row],[Open]]</f>
        <v>7.1813285457809697E-3</v>
      </c>
      <c r="J2222" s="34">
        <f>StockData[[#This Row],[Date]]</f>
        <v>39645</v>
      </c>
    </row>
    <row r="2223" spans="1:10" x14ac:dyDescent="0.3">
      <c r="A2223" s="6">
        <v>39646</v>
      </c>
      <c r="B2223" s="41">
        <v>11420</v>
      </c>
      <c r="C2223" s="41">
        <v>11780</v>
      </c>
      <c r="D2223" s="41">
        <v>11400</v>
      </c>
      <c r="E2223" s="41">
        <v>11680</v>
      </c>
      <c r="F2223" s="7">
        <v>32505000</v>
      </c>
      <c r="G2223" s="19" t="str">
        <f>TEXT(StockData[[#This Row],[Date]],"mmm")</f>
        <v>Jul</v>
      </c>
      <c r="H2223" s="19">
        <f>YEAR(StockData[[#This Row],[Date]])</f>
        <v>2008</v>
      </c>
      <c r="I2223" s="22">
        <f>(StockData[[#This Row],[Close]]-StockData[[#This Row],[Open]])/StockData[[#This Row],[Open]]</f>
        <v>2.276707530647986E-2</v>
      </c>
      <c r="J2223" s="34">
        <f>StockData[[#This Row],[Date]]</f>
        <v>39646</v>
      </c>
    </row>
    <row r="2224" spans="1:10" x14ac:dyDescent="0.3">
      <c r="A2224" s="6">
        <v>39647</v>
      </c>
      <c r="B2224" s="41">
        <v>11820</v>
      </c>
      <c r="C2224" s="41">
        <v>11880</v>
      </c>
      <c r="D2224" s="41">
        <v>11540</v>
      </c>
      <c r="E2224" s="41">
        <v>11640</v>
      </c>
      <c r="F2224" s="7">
        <v>15390000</v>
      </c>
      <c r="G2224" s="19" t="str">
        <f>TEXT(StockData[[#This Row],[Date]],"mmm")</f>
        <v>Jul</v>
      </c>
      <c r="H2224" s="19">
        <f>YEAR(StockData[[#This Row],[Date]])</f>
        <v>2008</v>
      </c>
      <c r="I2224" s="22">
        <f>(StockData[[#This Row],[Close]]-StockData[[#This Row],[Open]])/StockData[[#This Row],[Open]]</f>
        <v>-1.5228426395939087E-2</v>
      </c>
      <c r="J2224" s="34">
        <f>StockData[[#This Row],[Date]]</f>
        <v>39647</v>
      </c>
    </row>
    <row r="2225" spans="1:10" x14ac:dyDescent="0.3">
      <c r="A2225" s="6">
        <v>39650</v>
      </c>
      <c r="B2225" s="41">
        <v>11640</v>
      </c>
      <c r="C2225" s="41">
        <v>12120</v>
      </c>
      <c r="D2225" s="41">
        <v>11640</v>
      </c>
      <c r="E2225" s="41">
        <v>11980</v>
      </c>
      <c r="F2225" s="7">
        <v>25920000</v>
      </c>
      <c r="G2225" s="19" t="str">
        <f>TEXT(StockData[[#This Row],[Date]],"mmm")</f>
        <v>Jul</v>
      </c>
      <c r="H2225" s="19">
        <f>YEAR(StockData[[#This Row],[Date]])</f>
        <v>2008</v>
      </c>
      <c r="I2225" s="22">
        <f>(StockData[[#This Row],[Close]]-StockData[[#This Row],[Open]])/StockData[[#This Row],[Open]]</f>
        <v>2.9209621993127148E-2</v>
      </c>
      <c r="J2225" s="34">
        <f>StockData[[#This Row],[Date]]</f>
        <v>39650</v>
      </c>
    </row>
    <row r="2226" spans="1:10" x14ac:dyDescent="0.3">
      <c r="A2226" s="6">
        <v>39651</v>
      </c>
      <c r="B2226" s="41">
        <v>11680</v>
      </c>
      <c r="C2226" s="41">
        <v>11800</v>
      </c>
      <c r="D2226" s="41">
        <v>11600</v>
      </c>
      <c r="E2226" s="41">
        <v>11800</v>
      </c>
      <c r="F2226" s="7">
        <v>19070000</v>
      </c>
      <c r="G2226" s="19" t="str">
        <f>TEXT(StockData[[#This Row],[Date]],"mmm")</f>
        <v>Jul</v>
      </c>
      <c r="H2226" s="19">
        <f>YEAR(StockData[[#This Row],[Date]])</f>
        <v>2008</v>
      </c>
      <c r="I2226" s="22">
        <f>(StockData[[#This Row],[Close]]-StockData[[#This Row],[Open]])/StockData[[#This Row],[Open]]</f>
        <v>1.0273972602739725E-2</v>
      </c>
      <c r="J2226" s="34">
        <f>StockData[[#This Row],[Date]]</f>
        <v>39651</v>
      </c>
    </row>
    <row r="2227" spans="1:10" x14ac:dyDescent="0.3">
      <c r="A2227" s="6">
        <v>39652</v>
      </c>
      <c r="B2227" s="41">
        <v>11800</v>
      </c>
      <c r="C2227" s="41">
        <v>11880</v>
      </c>
      <c r="D2227" s="41">
        <v>11620</v>
      </c>
      <c r="E2227" s="41">
        <v>11740</v>
      </c>
      <c r="F2227" s="7">
        <v>27715000</v>
      </c>
      <c r="G2227" s="19" t="str">
        <f>TEXT(StockData[[#This Row],[Date]],"mmm")</f>
        <v>Jul</v>
      </c>
      <c r="H2227" s="19">
        <f>YEAR(StockData[[#This Row],[Date]])</f>
        <v>2008</v>
      </c>
      <c r="I2227" s="22">
        <f>(StockData[[#This Row],[Close]]-StockData[[#This Row],[Open]])/StockData[[#This Row],[Open]]</f>
        <v>-5.084745762711864E-3</v>
      </c>
      <c r="J2227" s="34">
        <f>StockData[[#This Row],[Date]]</f>
        <v>39652</v>
      </c>
    </row>
    <row r="2228" spans="1:10" x14ac:dyDescent="0.3">
      <c r="A2228" s="6">
        <v>39653</v>
      </c>
      <c r="B2228" s="41">
        <v>11740</v>
      </c>
      <c r="C2228" s="41">
        <v>12280</v>
      </c>
      <c r="D2228" s="41">
        <v>11660</v>
      </c>
      <c r="E2228" s="41">
        <v>12280</v>
      </c>
      <c r="F2228" s="7">
        <v>34665000</v>
      </c>
      <c r="G2228" s="19" t="str">
        <f>TEXT(StockData[[#This Row],[Date]],"mmm")</f>
        <v>Jul</v>
      </c>
      <c r="H2228" s="19">
        <f>YEAR(StockData[[#This Row],[Date]])</f>
        <v>2008</v>
      </c>
      <c r="I2228" s="22">
        <f>(StockData[[#This Row],[Close]]-StockData[[#This Row],[Open]])/StockData[[#This Row],[Open]]</f>
        <v>4.5996592844974447E-2</v>
      </c>
      <c r="J2228" s="34">
        <f>StockData[[#This Row],[Date]]</f>
        <v>39653</v>
      </c>
    </row>
    <row r="2229" spans="1:10" x14ac:dyDescent="0.3">
      <c r="A2229" s="6">
        <v>39654</v>
      </c>
      <c r="B2229" s="41">
        <v>11980</v>
      </c>
      <c r="C2229" s="41">
        <v>12060</v>
      </c>
      <c r="D2229" s="41">
        <v>11480</v>
      </c>
      <c r="E2229" s="41">
        <v>11520</v>
      </c>
      <c r="F2229" s="7">
        <v>49660000</v>
      </c>
      <c r="G2229" s="19" t="str">
        <f>TEXT(StockData[[#This Row],[Date]],"mmm")</f>
        <v>Jul</v>
      </c>
      <c r="H2229" s="19">
        <f>YEAR(StockData[[#This Row],[Date]])</f>
        <v>2008</v>
      </c>
      <c r="I2229" s="22">
        <f>(StockData[[#This Row],[Close]]-StockData[[#This Row],[Open]])/StockData[[#This Row],[Open]]</f>
        <v>-3.8397328881469114E-2</v>
      </c>
      <c r="J2229" s="34">
        <f>StockData[[#This Row],[Date]]</f>
        <v>39654</v>
      </c>
    </row>
    <row r="2230" spans="1:10" x14ac:dyDescent="0.3">
      <c r="A2230" s="6">
        <v>39657</v>
      </c>
      <c r="B2230" s="41">
        <v>11420</v>
      </c>
      <c r="C2230" s="41">
        <v>11460</v>
      </c>
      <c r="D2230" s="41">
        <v>11080</v>
      </c>
      <c r="E2230" s="41">
        <v>11200</v>
      </c>
      <c r="F2230" s="7">
        <v>43090000</v>
      </c>
      <c r="G2230" s="19" t="str">
        <f>TEXT(StockData[[#This Row],[Date]],"mmm")</f>
        <v>Jul</v>
      </c>
      <c r="H2230" s="19">
        <f>YEAR(StockData[[#This Row],[Date]])</f>
        <v>2008</v>
      </c>
      <c r="I2230" s="22">
        <f>(StockData[[#This Row],[Close]]-StockData[[#This Row],[Open]])/StockData[[#This Row],[Open]]</f>
        <v>-1.9264448336252189E-2</v>
      </c>
      <c r="J2230" s="34">
        <f>StockData[[#This Row],[Date]]</f>
        <v>39657</v>
      </c>
    </row>
    <row r="2231" spans="1:10" x14ac:dyDescent="0.3">
      <c r="A2231" s="6">
        <v>39658</v>
      </c>
      <c r="B2231" s="41">
        <v>10960</v>
      </c>
      <c r="C2231" s="41">
        <v>11020</v>
      </c>
      <c r="D2231" s="41">
        <v>10840</v>
      </c>
      <c r="E2231" s="41">
        <v>10880</v>
      </c>
      <c r="F2231" s="7">
        <v>29465000</v>
      </c>
      <c r="G2231" s="19" t="str">
        <f>TEXT(StockData[[#This Row],[Date]],"mmm")</f>
        <v>Jul</v>
      </c>
      <c r="H2231" s="19">
        <f>YEAR(StockData[[#This Row],[Date]])</f>
        <v>2008</v>
      </c>
      <c r="I2231" s="22">
        <f>(StockData[[#This Row],[Close]]-StockData[[#This Row],[Open]])/StockData[[#This Row],[Open]]</f>
        <v>-7.2992700729927005E-3</v>
      </c>
      <c r="J2231" s="34">
        <f>StockData[[#This Row],[Date]]</f>
        <v>39658</v>
      </c>
    </row>
    <row r="2232" spans="1:10" x14ac:dyDescent="0.3">
      <c r="A2232" s="6">
        <v>39659</v>
      </c>
      <c r="B2232" s="41">
        <v>11040</v>
      </c>
      <c r="C2232" s="41">
        <v>11140</v>
      </c>
      <c r="D2232" s="41">
        <v>10900</v>
      </c>
      <c r="E2232" s="41">
        <v>10960</v>
      </c>
      <c r="F2232" s="7">
        <v>26050000</v>
      </c>
      <c r="G2232" s="19" t="str">
        <f>TEXT(StockData[[#This Row],[Date]],"mmm")</f>
        <v>Jul</v>
      </c>
      <c r="H2232" s="19">
        <f>YEAR(StockData[[#This Row],[Date]])</f>
        <v>2008</v>
      </c>
      <c r="I2232" s="22">
        <f>(StockData[[#This Row],[Close]]-StockData[[#This Row],[Open]])/StockData[[#This Row],[Open]]</f>
        <v>-7.246376811594203E-3</v>
      </c>
      <c r="J2232" s="34">
        <f>StockData[[#This Row],[Date]]</f>
        <v>39659</v>
      </c>
    </row>
    <row r="2233" spans="1:10" x14ac:dyDescent="0.3">
      <c r="A2233" s="6">
        <v>39660</v>
      </c>
      <c r="B2233" s="41">
        <v>10940</v>
      </c>
      <c r="C2233" s="41">
        <v>11340</v>
      </c>
      <c r="D2233" s="41">
        <v>10940</v>
      </c>
      <c r="E2233" s="41">
        <v>11280</v>
      </c>
      <c r="F2233" s="7">
        <v>25175000</v>
      </c>
      <c r="G2233" s="19" t="str">
        <f>TEXT(StockData[[#This Row],[Date]],"mmm")</f>
        <v>Jul</v>
      </c>
      <c r="H2233" s="19">
        <f>YEAR(StockData[[#This Row],[Date]])</f>
        <v>2008</v>
      </c>
      <c r="I2233" s="22">
        <f>(StockData[[#This Row],[Close]]-StockData[[#This Row],[Open]])/StockData[[#This Row],[Open]]</f>
        <v>3.1078610603290677E-2</v>
      </c>
      <c r="J2233" s="34">
        <f>StockData[[#This Row],[Date]]</f>
        <v>39660</v>
      </c>
    </row>
    <row r="2234" spans="1:10" x14ac:dyDescent="0.3">
      <c r="A2234" s="6">
        <v>39661</v>
      </c>
      <c r="B2234" s="41">
        <v>11180</v>
      </c>
      <c r="C2234" s="41">
        <v>11340</v>
      </c>
      <c r="D2234" s="41">
        <v>11140</v>
      </c>
      <c r="E2234" s="41">
        <v>11300</v>
      </c>
      <c r="F2234" s="7">
        <v>13425000</v>
      </c>
      <c r="G2234" s="19" t="str">
        <f>TEXT(StockData[[#This Row],[Date]],"mmm")</f>
        <v>Aug</v>
      </c>
      <c r="H2234" s="19">
        <f>YEAR(StockData[[#This Row],[Date]])</f>
        <v>2008</v>
      </c>
      <c r="I2234" s="22">
        <f>(StockData[[#This Row],[Close]]-StockData[[#This Row],[Open]])/StockData[[#This Row],[Open]]</f>
        <v>1.0733452593917709E-2</v>
      </c>
      <c r="J2234" s="34">
        <f>StockData[[#This Row],[Date]]</f>
        <v>39661</v>
      </c>
    </row>
    <row r="2235" spans="1:10" x14ac:dyDescent="0.3">
      <c r="A2235" s="6">
        <v>39664</v>
      </c>
      <c r="B2235" s="41">
        <v>11380</v>
      </c>
      <c r="C2235" s="41">
        <v>11400</v>
      </c>
      <c r="D2235" s="41">
        <v>11140</v>
      </c>
      <c r="E2235" s="41">
        <v>11300</v>
      </c>
      <c r="F2235" s="7">
        <v>16080000</v>
      </c>
      <c r="G2235" s="19" t="str">
        <f>TEXT(StockData[[#This Row],[Date]],"mmm")</f>
        <v>Aug</v>
      </c>
      <c r="H2235" s="19">
        <f>YEAR(StockData[[#This Row],[Date]])</f>
        <v>2008</v>
      </c>
      <c r="I2235" s="22">
        <f>(StockData[[#This Row],[Close]]-StockData[[#This Row],[Open]])/StockData[[#This Row],[Open]]</f>
        <v>-7.0298769771528994E-3</v>
      </c>
      <c r="J2235" s="34">
        <f>StockData[[#This Row],[Date]]</f>
        <v>39664</v>
      </c>
    </row>
    <row r="2236" spans="1:10" x14ac:dyDescent="0.3">
      <c r="A2236" s="6">
        <v>39665</v>
      </c>
      <c r="B2236" s="41">
        <v>11300</v>
      </c>
      <c r="C2236" s="41">
        <v>11480</v>
      </c>
      <c r="D2236" s="41">
        <v>11260</v>
      </c>
      <c r="E2236" s="41">
        <v>11340</v>
      </c>
      <c r="F2236" s="7">
        <v>20290000</v>
      </c>
      <c r="G2236" s="19" t="str">
        <f>TEXT(StockData[[#This Row],[Date]],"mmm")</f>
        <v>Aug</v>
      </c>
      <c r="H2236" s="19">
        <f>YEAR(StockData[[#This Row],[Date]])</f>
        <v>2008</v>
      </c>
      <c r="I2236" s="22">
        <f>(StockData[[#This Row],[Close]]-StockData[[#This Row],[Open]])/StockData[[#This Row],[Open]]</f>
        <v>3.5398230088495575E-3</v>
      </c>
      <c r="J2236" s="34">
        <f>StockData[[#This Row],[Date]]</f>
        <v>39665</v>
      </c>
    </row>
    <row r="2237" spans="1:10" x14ac:dyDescent="0.3">
      <c r="A2237" s="6">
        <v>39666</v>
      </c>
      <c r="B2237" s="41">
        <v>11620</v>
      </c>
      <c r="C2237" s="41">
        <v>11740</v>
      </c>
      <c r="D2237" s="41">
        <v>11520</v>
      </c>
      <c r="E2237" s="41">
        <v>11740</v>
      </c>
      <c r="F2237" s="7">
        <v>21170000</v>
      </c>
      <c r="G2237" s="19" t="str">
        <f>TEXT(StockData[[#This Row],[Date]],"mmm")</f>
        <v>Aug</v>
      </c>
      <c r="H2237" s="19">
        <f>YEAR(StockData[[#This Row],[Date]])</f>
        <v>2008</v>
      </c>
      <c r="I2237" s="22">
        <f>(StockData[[#This Row],[Close]]-StockData[[#This Row],[Open]])/StockData[[#This Row],[Open]]</f>
        <v>1.0327022375215147E-2</v>
      </c>
      <c r="J2237" s="34">
        <f>StockData[[#This Row],[Date]]</f>
        <v>39666</v>
      </c>
    </row>
    <row r="2238" spans="1:10" x14ac:dyDescent="0.3">
      <c r="A2238" s="6">
        <v>39667</v>
      </c>
      <c r="B2238" s="41">
        <v>11820</v>
      </c>
      <c r="C2238" s="41">
        <v>11860</v>
      </c>
      <c r="D2238" s="41">
        <v>11460</v>
      </c>
      <c r="E2238" s="41">
        <v>11560</v>
      </c>
      <c r="F2238" s="7">
        <v>22830000</v>
      </c>
      <c r="G2238" s="19" t="str">
        <f>TEXT(StockData[[#This Row],[Date]],"mmm")</f>
        <v>Aug</v>
      </c>
      <c r="H2238" s="19">
        <f>YEAR(StockData[[#This Row],[Date]])</f>
        <v>2008</v>
      </c>
      <c r="I2238" s="22">
        <f>(StockData[[#This Row],[Close]]-StockData[[#This Row],[Open]])/StockData[[#This Row],[Open]]</f>
        <v>-2.1996615905245348E-2</v>
      </c>
      <c r="J2238" s="34">
        <f>StockData[[#This Row],[Date]]</f>
        <v>39667</v>
      </c>
    </row>
    <row r="2239" spans="1:10" x14ac:dyDescent="0.3">
      <c r="A2239" s="6">
        <v>39668</v>
      </c>
      <c r="B2239" s="41">
        <v>11400</v>
      </c>
      <c r="C2239" s="41">
        <v>11480</v>
      </c>
      <c r="D2239" s="41">
        <v>11240</v>
      </c>
      <c r="E2239" s="41">
        <v>11460</v>
      </c>
      <c r="F2239" s="7">
        <v>24270000</v>
      </c>
      <c r="G2239" s="19" t="str">
        <f>TEXT(StockData[[#This Row],[Date]],"mmm")</f>
        <v>Aug</v>
      </c>
      <c r="H2239" s="19">
        <f>YEAR(StockData[[#This Row],[Date]])</f>
        <v>2008</v>
      </c>
      <c r="I2239" s="22">
        <f>(StockData[[#This Row],[Close]]-StockData[[#This Row],[Open]])/StockData[[#This Row],[Open]]</f>
        <v>5.263157894736842E-3</v>
      </c>
      <c r="J2239" s="34">
        <f>StockData[[#This Row],[Date]]</f>
        <v>39668</v>
      </c>
    </row>
    <row r="2240" spans="1:10" x14ac:dyDescent="0.3">
      <c r="A2240" s="6">
        <v>39671</v>
      </c>
      <c r="B2240" s="41">
        <v>11720</v>
      </c>
      <c r="C2240" s="41">
        <v>11840</v>
      </c>
      <c r="D2240" s="41">
        <v>11660</v>
      </c>
      <c r="E2240" s="41">
        <v>11740</v>
      </c>
      <c r="F2240" s="7">
        <v>12460000</v>
      </c>
      <c r="G2240" s="19" t="str">
        <f>TEXT(StockData[[#This Row],[Date]],"mmm")</f>
        <v>Aug</v>
      </c>
      <c r="H2240" s="19">
        <f>YEAR(StockData[[#This Row],[Date]])</f>
        <v>2008</v>
      </c>
      <c r="I2240" s="22">
        <f>(StockData[[#This Row],[Close]]-StockData[[#This Row],[Open]])/StockData[[#This Row],[Open]]</f>
        <v>1.7064846416382253E-3</v>
      </c>
      <c r="J2240" s="34">
        <f>StockData[[#This Row],[Date]]</f>
        <v>39671</v>
      </c>
    </row>
    <row r="2241" spans="1:10" x14ac:dyDescent="0.3">
      <c r="A2241" s="6">
        <v>39672</v>
      </c>
      <c r="B2241" s="41">
        <v>11900</v>
      </c>
      <c r="C2241" s="41">
        <v>12040</v>
      </c>
      <c r="D2241" s="41">
        <v>11780</v>
      </c>
      <c r="E2241" s="41">
        <v>11900</v>
      </c>
      <c r="F2241" s="7">
        <v>25145000</v>
      </c>
      <c r="G2241" s="19" t="str">
        <f>TEXT(StockData[[#This Row],[Date]],"mmm")</f>
        <v>Aug</v>
      </c>
      <c r="H2241" s="19">
        <f>YEAR(StockData[[#This Row],[Date]])</f>
        <v>2008</v>
      </c>
      <c r="I2241" s="22">
        <f>(StockData[[#This Row],[Close]]-StockData[[#This Row],[Open]])/StockData[[#This Row],[Open]]</f>
        <v>0</v>
      </c>
      <c r="J2241" s="34">
        <f>StockData[[#This Row],[Date]]</f>
        <v>39672</v>
      </c>
    </row>
    <row r="2242" spans="1:10" x14ac:dyDescent="0.3">
      <c r="A2242" s="6">
        <v>39673</v>
      </c>
      <c r="B2242" s="41">
        <v>11820</v>
      </c>
      <c r="C2242" s="41">
        <v>11920</v>
      </c>
      <c r="D2242" s="41">
        <v>11660</v>
      </c>
      <c r="E2242" s="41">
        <v>11740</v>
      </c>
      <c r="F2242" s="7">
        <v>16265000</v>
      </c>
      <c r="G2242" s="19" t="str">
        <f>TEXT(StockData[[#This Row],[Date]],"mmm")</f>
        <v>Aug</v>
      </c>
      <c r="H2242" s="19">
        <f>YEAR(StockData[[#This Row],[Date]])</f>
        <v>2008</v>
      </c>
      <c r="I2242" s="22">
        <f>(StockData[[#This Row],[Close]]-StockData[[#This Row],[Open]])/StockData[[#This Row],[Open]]</f>
        <v>-6.7681895093062603E-3</v>
      </c>
      <c r="J2242" s="34">
        <f>StockData[[#This Row],[Date]]</f>
        <v>39673</v>
      </c>
    </row>
    <row r="2243" spans="1:10" x14ac:dyDescent="0.3">
      <c r="A2243" s="6">
        <v>39674</v>
      </c>
      <c r="B2243" s="41">
        <v>11600</v>
      </c>
      <c r="C2243" s="41">
        <v>11720</v>
      </c>
      <c r="D2243" s="41">
        <v>11560</v>
      </c>
      <c r="E2243" s="41">
        <v>11600</v>
      </c>
      <c r="F2243" s="7">
        <v>18380000</v>
      </c>
      <c r="G2243" s="19" t="str">
        <f>TEXT(StockData[[#This Row],[Date]],"mmm")</f>
        <v>Aug</v>
      </c>
      <c r="H2243" s="19">
        <f>YEAR(StockData[[#This Row],[Date]])</f>
        <v>2008</v>
      </c>
      <c r="I2243" s="22">
        <f>(StockData[[#This Row],[Close]]-StockData[[#This Row],[Open]])/StockData[[#This Row],[Open]]</f>
        <v>0</v>
      </c>
      <c r="J2243" s="34">
        <f>StockData[[#This Row],[Date]]</f>
        <v>39674</v>
      </c>
    </row>
    <row r="2244" spans="1:10" x14ac:dyDescent="0.3">
      <c r="A2244" s="6">
        <v>39675</v>
      </c>
      <c r="B2244" s="41">
        <v>11600</v>
      </c>
      <c r="C2244" s="41">
        <v>11600</v>
      </c>
      <c r="D2244" s="41">
        <v>11600</v>
      </c>
      <c r="E2244" s="41">
        <v>11600</v>
      </c>
      <c r="F2244" s="7">
        <v>0</v>
      </c>
      <c r="G2244" s="19" t="str">
        <f>TEXT(StockData[[#This Row],[Date]],"mmm")</f>
        <v>Aug</v>
      </c>
      <c r="H2244" s="19">
        <f>YEAR(StockData[[#This Row],[Date]])</f>
        <v>2008</v>
      </c>
      <c r="I2244" s="22">
        <f>(StockData[[#This Row],[Close]]-StockData[[#This Row],[Open]])/StockData[[#This Row],[Open]]</f>
        <v>0</v>
      </c>
      <c r="J2244" s="34">
        <f>StockData[[#This Row],[Date]]</f>
        <v>39675</v>
      </c>
    </row>
    <row r="2245" spans="1:10" x14ac:dyDescent="0.3">
      <c r="A2245" s="6">
        <v>39678</v>
      </c>
      <c r="B2245" s="41">
        <v>11620</v>
      </c>
      <c r="C2245" s="41">
        <v>11720</v>
      </c>
      <c r="D2245" s="41">
        <v>11460</v>
      </c>
      <c r="E2245" s="41">
        <v>11580</v>
      </c>
      <c r="F2245" s="7">
        <v>16450000</v>
      </c>
      <c r="G2245" s="19" t="str">
        <f>TEXT(StockData[[#This Row],[Date]],"mmm")</f>
        <v>Aug</v>
      </c>
      <c r="H2245" s="19">
        <f>YEAR(StockData[[#This Row],[Date]])</f>
        <v>2008</v>
      </c>
      <c r="I2245" s="22">
        <f>(StockData[[#This Row],[Close]]-StockData[[#This Row],[Open]])/StockData[[#This Row],[Open]]</f>
        <v>-3.4423407917383822E-3</v>
      </c>
      <c r="J2245" s="34">
        <f>StockData[[#This Row],[Date]]</f>
        <v>39678</v>
      </c>
    </row>
    <row r="2246" spans="1:10" x14ac:dyDescent="0.3">
      <c r="A2246" s="6">
        <v>39679</v>
      </c>
      <c r="B2246" s="41">
        <v>11440</v>
      </c>
      <c r="C2246" s="41">
        <v>11500</v>
      </c>
      <c r="D2246" s="41">
        <v>11260</v>
      </c>
      <c r="E2246" s="41">
        <v>11280</v>
      </c>
      <c r="F2246" s="7">
        <v>17725000</v>
      </c>
      <c r="G2246" s="19" t="str">
        <f>TEXT(StockData[[#This Row],[Date]],"mmm")</f>
        <v>Aug</v>
      </c>
      <c r="H2246" s="19">
        <f>YEAR(StockData[[#This Row],[Date]])</f>
        <v>2008</v>
      </c>
      <c r="I2246" s="22">
        <f>(StockData[[#This Row],[Close]]-StockData[[#This Row],[Open]])/StockData[[#This Row],[Open]]</f>
        <v>-1.3986013986013986E-2</v>
      </c>
      <c r="J2246" s="34">
        <f>StockData[[#This Row],[Date]]</f>
        <v>39679</v>
      </c>
    </row>
    <row r="2247" spans="1:10" x14ac:dyDescent="0.3">
      <c r="A2247" s="6">
        <v>39680</v>
      </c>
      <c r="B2247" s="41">
        <v>11120</v>
      </c>
      <c r="C2247" s="41">
        <v>11320</v>
      </c>
      <c r="D2247" s="41">
        <v>11100</v>
      </c>
      <c r="E2247" s="41">
        <v>11200</v>
      </c>
      <c r="F2247" s="7">
        <v>21215000</v>
      </c>
      <c r="G2247" s="19" t="str">
        <f>TEXT(StockData[[#This Row],[Date]],"mmm")</f>
        <v>Aug</v>
      </c>
      <c r="H2247" s="19">
        <f>YEAR(StockData[[#This Row],[Date]])</f>
        <v>2008</v>
      </c>
      <c r="I2247" s="22">
        <f>(StockData[[#This Row],[Close]]-StockData[[#This Row],[Open]])/StockData[[#This Row],[Open]]</f>
        <v>7.1942446043165471E-3</v>
      </c>
      <c r="J2247" s="34">
        <f>StockData[[#This Row],[Date]]</f>
        <v>39680</v>
      </c>
    </row>
    <row r="2248" spans="1:10" x14ac:dyDescent="0.3">
      <c r="A2248" s="6">
        <v>39681</v>
      </c>
      <c r="B2248" s="41">
        <v>11200</v>
      </c>
      <c r="C2248" s="41">
        <v>11220</v>
      </c>
      <c r="D2248" s="41">
        <v>11040</v>
      </c>
      <c r="E2248" s="41">
        <v>11060</v>
      </c>
      <c r="F2248" s="7">
        <v>16140000</v>
      </c>
      <c r="G2248" s="19" t="str">
        <f>TEXT(StockData[[#This Row],[Date]],"mmm")</f>
        <v>Aug</v>
      </c>
      <c r="H2248" s="19">
        <f>YEAR(StockData[[#This Row],[Date]])</f>
        <v>2008</v>
      </c>
      <c r="I2248" s="22">
        <f>(StockData[[#This Row],[Close]]-StockData[[#This Row],[Open]])/StockData[[#This Row],[Open]]</f>
        <v>-1.2500000000000001E-2</v>
      </c>
      <c r="J2248" s="34">
        <f>StockData[[#This Row],[Date]]</f>
        <v>39681</v>
      </c>
    </row>
    <row r="2249" spans="1:10" x14ac:dyDescent="0.3">
      <c r="A2249" s="6">
        <v>39682</v>
      </c>
      <c r="B2249" s="41">
        <v>11020</v>
      </c>
      <c r="C2249" s="41">
        <v>11160</v>
      </c>
      <c r="D2249" s="41">
        <v>10900</v>
      </c>
      <c r="E2249" s="41">
        <v>11140</v>
      </c>
      <c r="F2249" s="7">
        <v>15675000</v>
      </c>
      <c r="G2249" s="19" t="str">
        <f>TEXT(StockData[[#This Row],[Date]],"mmm")</f>
        <v>Aug</v>
      </c>
      <c r="H2249" s="19">
        <f>YEAR(StockData[[#This Row],[Date]])</f>
        <v>2008</v>
      </c>
      <c r="I2249" s="22">
        <f>(StockData[[#This Row],[Close]]-StockData[[#This Row],[Open]])/StockData[[#This Row],[Open]]</f>
        <v>1.0889292196007259E-2</v>
      </c>
      <c r="J2249" s="34">
        <f>StockData[[#This Row],[Date]]</f>
        <v>39682</v>
      </c>
    </row>
    <row r="2250" spans="1:10" x14ac:dyDescent="0.3">
      <c r="A2250" s="6">
        <v>39685</v>
      </c>
      <c r="B2250" s="41">
        <v>11160</v>
      </c>
      <c r="C2250" s="41">
        <v>11240</v>
      </c>
      <c r="D2250" s="41">
        <v>11080</v>
      </c>
      <c r="E2250" s="41">
        <v>11200</v>
      </c>
      <c r="F2250" s="7">
        <v>13630000</v>
      </c>
      <c r="G2250" s="19" t="str">
        <f>TEXT(StockData[[#This Row],[Date]],"mmm")</f>
        <v>Aug</v>
      </c>
      <c r="H2250" s="19">
        <f>YEAR(StockData[[#This Row],[Date]])</f>
        <v>2008</v>
      </c>
      <c r="I2250" s="22">
        <f>(StockData[[#This Row],[Close]]-StockData[[#This Row],[Open]])/StockData[[#This Row],[Open]]</f>
        <v>3.5842293906810036E-3</v>
      </c>
      <c r="J2250" s="34">
        <f>StockData[[#This Row],[Date]]</f>
        <v>39685</v>
      </c>
    </row>
    <row r="2251" spans="1:10" x14ac:dyDescent="0.3">
      <c r="A2251" s="6">
        <v>39686</v>
      </c>
      <c r="B2251" s="41">
        <v>11100</v>
      </c>
      <c r="C2251" s="41">
        <v>11100</v>
      </c>
      <c r="D2251" s="41">
        <v>10780</v>
      </c>
      <c r="E2251" s="41">
        <v>10800</v>
      </c>
      <c r="F2251" s="7">
        <v>32210000</v>
      </c>
      <c r="G2251" s="19" t="str">
        <f>TEXT(StockData[[#This Row],[Date]],"mmm")</f>
        <v>Aug</v>
      </c>
      <c r="H2251" s="19">
        <f>YEAR(StockData[[#This Row],[Date]])</f>
        <v>2008</v>
      </c>
      <c r="I2251" s="22">
        <f>(StockData[[#This Row],[Close]]-StockData[[#This Row],[Open]])/StockData[[#This Row],[Open]]</f>
        <v>-2.7027027027027029E-2</v>
      </c>
      <c r="J2251" s="34">
        <f>StockData[[#This Row],[Date]]</f>
        <v>39686</v>
      </c>
    </row>
    <row r="2252" spans="1:10" x14ac:dyDescent="0.3">
      <c r="A2252" s="6">
        <v>39687</v>
      </c>
      <c r="B2252" s="41">
        <v>10700</v>
      </c>
      <c r="C2252" s="41">
        <v>10740</v>
      </c>
      <c r="D2252" s="41">
        <v>10340</v>
      </c>
      <c r="E2252" s="41">
        <v>10600</v>
      </c>
      <c r="F2252" s="7">
        <v>33835000</v>
      </c>
      <c r="G2252" s="19" t="str">
        <f>TEXT(StockData[[#This Row],[Date]],"mmm")</f>
        <v>Aug</v>
      </c>
      <c r="H2252" s="19">
        <f>YEAR(StockData[[#This Row],[Date]])</f>
        <v>2008</v>
      </c>
      <c r="I2252" s="22">
        <f>(StockData[[#This Row],[Close]]-StockData[[#This Row],[Open]])/StockData[[#This Row],[Open]]</f>
        <v>-9.3457943925233638E-3</v>
      </c>
      <c r="J2252" s="34">
        <f>StockData[[#This Row],[Date]]</f>
        <v>39687</v>
      </c>
    </row>
    <row r="2253" spans="1:10" x14ac:dyDescent="0.3">
      <c r="A2253" s="6">
        <v>39688</v>
      </c>
      <c r="B2253" s="41">
        <v>10520</v>
      </c>
      <c r="C2253" s="41">
        <v>10640</v>
      </c>
      <c r="D2253" s="41">
        <v>10400</v>
      </c>
      <c r="E2253" s="41">
        <v>10420</v>
      </c>
      <c r="F2253" s="7">
        <v>22530000</v>
      </c>
      <c r="G2253" s="19" t="str">
        <f>TEXT(StockData[[#This Row],[Date]],"mmm")</f>
        <v>Aug</v>
      </c>
      <c r="H2253" s="19">
        <f>YEAR(StockData[[#This Row],[Date]])</f>
        <v>2008</v>
      </c>
      <c r="I2253" s="22">
        <f>(StockData[[#This Row],[Close]]-StockData[[#This Row],[Open]])/StockData[[#This Row],[Open]]</f>
        <v>-9.5057034220532317E-3</v>
      </c>
      <c r="J2253" s="34">
        <f>StockData[[#This Row],[Date]]</f>
        <v>39688</v>
      </c>
    </row>
    <row r="2254" spans="1:10" x14ac:dyDescent="0.3">
      <c r="A2254" s="6">
        <v>39689</v>
      </c>
      <c r="B2254" s="41">
        <v>10400</v>
      </c>
      <c r="C2254" s="41">
        <v>10520</v>
      </c>
      <c r="D2254" s="41">
        <v>10240</v>
      </c>
      <c r="E2254" s="41">
        <v>10320</v>
      </c>
      <c r="F2254" s="7">
        <v>35710000</v>
      </c>
      <c r="G2254" s="19" t="str">
        <f>TEXT(StockData[[#This Row],[Date]],"mmm")</f>
        <v>Aug</v>
      </c>
      <c r="H2254" s="19">
        <f>YEAR(StockData[[#This Row],[Date]])</f>
        <v>2008</v>
      </c>
      <c r="I2254" s="22">
        <f>(StockData[[#This Row],[Close]]-StockData[[#This Row],[Open]])/StockData[[#This Row],[Open]]</f>
        <v>-7.6923076923076927E-3</v>
      </c>
      <c r="J2254" s="34">
        <f>StockData[[#This Row],[Date]]</f>
        <v>39689</v>
      </c>
    </row>
    <row r="2255" spans="1:10" x14ac:dyDescent="0.3">
      <c r="A2255" s="6">
        <v>39692</v>
      </c>
      <c r="B2255" s="41">
        <v>10060</v>
      </c>
      <c r="C2255" s="41">
        <v>10180</v>
      </c>
      <c r="D2255" s="41">
        <v>10020</v>
      </c>
      <c r="E2255" s="41">
        <v>10120</v>
      </c>
      <c r="F2255" s="7">
        <v>35645000</v>
      </c>
      <c r="G2255" s="19" t="str">
        <f>TEXT(StockData[[#This Row],[Date]],"mmm")</f>
        <v>Sep</v>
      </c>
      <c r="H2255" s="19">
        <f>YEAR(StockData[[#This Row],[Date]])</f>
        <v>2008</v>
      </c>
      <c r="I2255" s="22">
        <f>(StockData[[#This Row],[Close]]-StockData[[#This Row],[Open]])/StockData[[#This Row],[Open]]</f>
        <v>5.9642147117296221E-3</v>
      </c>
      <c r="J2255" s="34">
        <f>StockData[[#This Row],[Date]]</f>
        <v>39692</v>
      </c>
    </row>
    <row r="2256" spans="1:10" x14ac:dyDescent="0.3">
      <c r="A2256" s="6">
        <v>39693</v>
      </c>
      <c r="B2256" s="41">
        <v>10000</v>
      </c>
      <c r="C2256" s="41">
        <v>10340</v>
      </c>
      <c r="D2256" s="41">
        <v>10000</v>
      </c>
      <c r="E2256" s="41">
        <v>10340</v>
      </c>
      <c r="F2256" s="7">
        <v>34150000</v>
      </c>
      <c r="G2256" s="19" t="str">
        <f>TEXT(StockData[[#This Row],[Date]],"mmm")</f>
        <v>Sep</v>
      </c>
      <c r="H2256" s="19">
        <f>YEAR(StockData[[#This Row],[Date]])</f>
        <v>2008</v>
      </c>
      <c r="I2256" s="22">
        <f>(StockData[[#This Row],[Close]]-StockData[[#This Row],[Open]])/StockData[[#This Row],[Open]]</f>
        <v>3.4000000000000002E-2</v>
      </c>
      <c r="J2256" s="34">
        <f>StockData[[#This Row],[Date]]</f>
        <v>39693</v>
      </c>
    </row>
    <row r="2257" spans="1:10" x14ac:dyDescent="0.3">
      <c r="A2257" s="6">
        <v>39694</v>
      </c>
      <c r="B2257" s="41">
        <v>10240</v>
      </c>
      <c r="C2257" s="41">
        <v>10620</v>
      </c>
      <c r="D2257" s="41">
        <v>10240</v>
      </c>
      <c r="E2257" s="41">
        <v>10540</v>
      </c>
      <c r="F2257" s="7">
        <v>24795000</v>
      </c>
      <c r="G2257" s="19" t="str">
        <f>TEXT(StockData[[#This Row],[Date]],"mmm")</f>
        <v>Sep</v>
      </c>
      <c r="H2257" s="19">
        <f>YEAR(StockData[[#This Row],[Date]])</f>
        <v>2008</v>
      </c>
      <c r="I2257" s="22">
        <f>(StockData[[#This Row],[Close]]-StockData[[#This Row],[Open]])/StockData[[#This Row],[Open]]</f>
        <v>2.9296875E-2</v>
      </c>
      <c r="J2257" s="34">
        <f>StockData[[#This Row],[Date]]</f>
        <v>39694</v>
      </c>
    </row>
    <row r="2258" spans="1:10" x14ac:dyDescent="0.3">
      <c r="A2258" s="6">
        <v>39695</v>
      </c>
      <c r="B2258" s="41">
        <v>10300</v>
      </c>
      <c r="C2258" s="41">
        <v>10440</v>
      </c>
      <c r="D2258" s="41">
        <v>10220</v>
      </c>
      <c r="E2258" s="41">
        <v>10280</v>
      </c>
      <c r="F2258" s="7">
        <v>27540000</v>
      </c>
      <c r="G2258" s="19" t="str">
        <f>TEXT(StockData[[#This Row],[Date]],"mmm")</f>
        <v>Sep</v>
      </c>
      <c r="H2258" s="19">
        <f>YEAR(StockData[[#This Row],[Date]])</f>
        <v>2008</v>
      </c>
      <c r="I2258" s="22">
        <f>(StockData[[#This Row],[Close]]-StockData[[#This Row],[Open]])/StockData[[#This Row],[Open]]</f>
        <v>-1.9417475728155339E-3</v>
      </c>
      <c r="J2258" s="34">
        <f>StockData[[#This Row],[Date]]</f>
        <v>39695</v>
      </c>
    </row>
    <row r="2259" spans="1:10" x14ac:dyDescent="0.3">
      <c r="A2259" s="6">
        <v>39696</v>
      </c>
      <c r="B2259" s="41">
        <v>10060</v>
      </c>
      <c r="C2259" s="41">
        <v>10720</v>
      </c>
      <c r="D2259" s="41">
        <v>10040</v>
      </c>
      <c r="E2259" s="41">
        <v>10400</v>
      </c>
      <c r="F2259" s="7">
        <v>42435000</v>
      </c>
      <c r="G2259" s="19" t="str">
        <f>TEXT(StockData[[#This Row],[Date]],"mmm")</f>
        <v>Sep</v>
      </c>
      <c r="H2259" s="19">
        <f>YEAR(StockData[[#This Row],[Date]])</f>
        <v>2008</v>
      </c>
      <c r="I2259" s="22">
        <f>(StockData[[#This Row],[Close]]-StockData[[#This Row],[Open]])/StockData[[#This Row],[Open]]</f>
        <v>3.3797216699801194E-2</v>
      </c>
      <c r="J2259" s="34">
        <f>StockData[[#This Row],[Date]]</f>
        <v>39696</v>
      </c>
    </row>
    <row r="2260" spans="1:10" x14ac:dyDescent="0.3">
      <c r="A2260" s="6">
        <v>39699</v>
      </c>
      <c r="B2260" s="41">
        <v>10660</v>
      </c>
      <c r="C2260" s="41">
        <v>11020</v>
      </c>
      <c r="D2260" s="41">
        <v>10620</v>
      </c>
      <c r="E2260" s="41">
        <v>10860</v>
      </c>
      <c r="F2260" s="7">
        <v>37955000</v>
      </c>
      <c r="G2260" s="19" t="str">
        <f>TEXT(StockData[[#This Row],[Date]],"mmm")</f>
        <v>Sep</v>
      </c>
      <c r="H2260" s="19">
        <f>YEAR(StockData[[#This Row],[Date]])</f>
        <v>2008</v>
      </c>
      <c r="I2260" s="22">
        <f>(StockData[[#This Row],[Close]]-StockData[[#This Row],[Open]])/StockData[[#This Row],[Open]]</f>
        <v>1.8761726078799251E-2</v>
      </c>
      <c r="J2260" s="34">
        <f>StockData[[#This Row],[Date]]</f>
        <v>39699</v>
      </c>
    </row>
    <row r="2261" spans="1:10" x14ac:dyDescent="0.3">
      <c r="A2261" s="6">
        <v>39700</v>
      </c>
      <c r="B2261" s="41">
        <v>10800</v>
      </c>
      <c r="C2261" s="41">
        <v>10800</v>
      </c>
      <c r="D2261" s="41">
        <v>10600</v>
      </c>
      <c r="E2261" s="41">
        <v>10720</v>
      </c>
      <c r="F2261" s="7">
        <v>21740000</v>
      </c>
      <c r="G2261" s="19" t="str">
        <f>TEXT(StockData[[#This Row],[Date]],"mmm")</f>
        <v>Sep</v>
      </c>
      <c r="H2261" s="19">
        <f>YEAR(StockData[[#This Row],[Date]])</f>
        <v>2008</v>
      </c>
      <c r="I2261" s="22">
        <f>(StockData[[#This Row],[Close]]-StockData[[#This Row],[Open]])/StockData[[#This Row],[Open]]</f>
        <v>-7.4074074074074077E-3</v>
      </c>
      <c r="J2261" s="34">
        <f>StockData[[#This Row],[Date]]</f>
        <v>39700</v>
      </c>
    </row>
    <row r="2262" spans="1:10" x14ac:dyDescent="0.3">
      <c r="A2262" s="6">
        <v>39701</v>
      </c>
      <c r="B2262" s="41">
        <v>10440</v>
      </c>
      <c r="C2262" s="41">
        <v>10960</v>
      </c>
      <c r="D2262" s="41">
        <v>10400</v>
      </c>
      <c r="E2262" s="41">
        <v>10840</v>
      </c>
      <c r="F2262" s="7">
        <v>35555000</v>
      </c>
      <c r="G2262" s="19" t="str">
        <f>TEXT(StockData[[#This Row],[Date]],"mmm")</f>
        <v>Sep</v>
      </c>
      <c r="H2262" s="19">
        <f>YEAR(StockData[[#This Row],[Date]])</f>
        <v>2008</v>
      </c>
      <c r="I2262" s="22">
        <f>(StockData[[#This Row],[Close]]-StockData[[#This Row],[Open]])/StockData[[#This Row],[Open]]</f>
        <v>3.8314176245210725E-2</v>
      </c>
      <c r="J2262" s="34">
        <f>StockData[[#This Row],[Date]]</f>
        <v>39701</v>
      </c>
    </row>
    <row r="2263" spans="1:10" x14ac:dyDescent="0.3">
      <c r="A2263" s="6">
        <v>39702</v>
      </c>
      <c r="B2263" s="41">
        <v>10900</v>
      </c>
      <c r="C2263" s="41">
        <v>11140</v>
      </c>
      <c r="D2263" s="41">
        <v>10720</v>
      </c>
      <c r="E2263" s="41">
        <v>10740</v>
      </c>
      <c r="F2263" s="7">
        <v>47030000</v>
      </c>
      <c r="G2263" s="19" t="str">
        <f>TEXT(StockData[[#This Row],[Date]],"mmm")</f>
        <v>Sep</v>
      </c>
      <c r="H2263" s="19">
        <f>YEAR(StockData[[#This Row],[Date]])</f>
        <v>2008</v>
      </c>
      <c r="I2263" s="22">
        <f>(StockData[[#This Row],[Close]]-StockData[[#This Row],[Open]])/StockData[[#This Row],[Open]]</f>
        <v>-1.4678899082568808E-2</v>
      </c>
      <c r="J2263" s="34">
        <f>StockData[[#This Row],[Date]]</f>
        <v>39702</v>
      </c>
    </row>
    <row r="2264" spans="1:10" x14ac:dyDescent="0.3">
      <c r="A2264" s="6">
        <v>39703</v>
      </c>
      <c r="B2264" s="41">
        <v>10880</v>
      </c>
      <c r="C2264" s="41">
        <v>11000</v>
      </c>
      <c r="D2264" s="41">
        <v>10780</v>
      </c>
      <c r="E2264" s="41">
        <v>10860</v>
      </c>
      <c r="F2264" s="7">
        <v>27140000</v>
      </c>
      <c r="G2264" s="19" t="str">
        <f>TEXT(StockData[[#This Row],[Date]],"mmm")</f>
        <v>Sep</v>
      </c>
      <c r="H2264" s="19">
        <f>YEAR(StockData[[#This Row],[Date]])</f>
        <v>2008</v>
      </c>
      <c r="I2264" s="22">
        <f>(StockData[[#This Row],[Close]]-StockData[[#This Row],[Open]])/StockData[[#This Row],[Open]]</f>
        <v>-1.838235294117647E-3</v>
      </c>
      <c r="J2264" s="34">
        <f>StockData[[#This Row],[Date]]</f>
        <v>39703</v>
      </c>
    </row>
    <row r="2265" spans="1:10" x14ac:dyDescent="0.3">
      <c r="A2265" s="6">
        <v>39706</v>
      </c>
      <c r="B2265" s="41">
        <v>10860</v>
      </c>
      <c r="C2265" s="41">
        <v>10860</v>
      </c>
      <c r="D2265" s="41">
        <v>10860</v>
      </c>
      <c r="E2265" s="41">
        <v>10860</v>
      </c>
      <c r="F2265" s="7">
        <v>0</v>
      </c>
      <c r="G2265" s="19" t="str">
        <f>TEXT(StockData[[#This Row],[Date]],"mmm")</f>
        <v>Sep</v>
      </c>
      <c r="H2265" s="19">
        <f>YEAR(StockData[[#This Row],[Date]])</f>
        <v>2008</v>
      </c>
      <c r="I2265" s="22">
        <f>(StockData[[#This Row],[Close]]-StockData[[#This Row],[Open]])/StockData[[#This Row],[Open]]</f>
        <v>0</v>
      </c>
      <c r="J2265" s="34">
        <f>StockData[[#This Row],[Date]]</f>
        <v>39706</v>
      </c>
    </row>
    <row r="2266" spans="1:10" x14ac:dyDescent="0.3">
      <c r="A2266" s="6">
        <v>39707</v>
      </c>
      <c r="B2266" s="41">
        <v>10200</v>
      </c>
      <c r="C2266" s="41">
        <v>10520</v>
      </c>
      <c r="D2266" s="41">
        <v>10180</v>
      </c>
      <c r="E2266" s="41">
        <v>10500</v>
      </c>
      <c r="F2266" s="7">
        <v>37025000</v>
      </c>
      <c r="G2266" s="19" t="str">
        <f>TEXT(StockData[[#This Row],[Date]],"mmm")</f>
        <v>Sep</v>
      </c>
      <c r="H2266" s="19">
        <f>YEAR(StockData[[#This Row],[Date]])</f>
        <v>2008</v>
      </c>
      <c r="I2266" s="22">
        <f>(StockData[[#This Row],[Close]]-StockData[[#This Row],[Open]])/StockData[[#This Row],[Open]]</f>
        <v>2.9411764705882353E-2</v>
      </c>
      <c r="J2266" s="34">
        <f>StockData[[#This Row],[Date]]</f>
        <v>39707</v>
      </c>
    </row>
    <row r="2267" spans="1:10" x14ac:dyDescent="0.3">
      <c r="A2267" s="6">
        <v>39708</v>
      </c>
      <c r="B2267" s="41">
        <v>10700</v>
      </c>
      <c r="C2267" s="41">
        <v>10740</v>
      </c>
      <c r="D2267" s="41">
        <v>10440</v>
      </c>
      <c r="E2267" s="41">
        <v>10500</v>
      </c>
      <c r="F2267" s="7">
        <v>29675000</v>
      </c>
      <c r="G2267" s="19" t="str">
        <f>TEXT(StockData[[#This Row],[Date]],"mmm")</f>
        <v>Sep</v>
      </c>
      <c r="H2267" s="19">
        <f>YEAR(StockData[[#This Row],[Date]])</f>
        <v>2008</v>
      </c>
      <c r="I2267" s="22">
        <f>(StockData[[#This Row],[Close]]-StockData[[#This Row],[Open]])/StockData[[#This Row],[Open]]</f>
        <v>-1.8691588785046728E-2</v>
      </c>
      <c r="J2267" s="34">
        <f>StockData[[#This Row],[Date]]</f>
        <v>39708</v>
      </c>
    </row>
    <row r="2268" spans="1:10" x14ac:dyDescent="0.3">
      <c r="A2268" s="6">
        <v>39709</v>
      </c>
      <c r="B2268" s="41">
        <v>10180</v>
      </c>
      <c r="C2268" s="41">
        <v>10420</v>
      </c>
      <c r="D2268" s="41">
        <v>10080</v>
      </c>
      <c r="E2268" s="41">
        <v>10340</v>
      </c>
      <c r="F2268" s="7">
        <v>38570000</v>
      </c>
      <c r="G2268" s="19" t="str">
        <f>TEXT(StockData[[#This Row],[Date]],"mmm")</f>
        <v>Sep</v>
      </c>
      <c r="H2268" s="19">
        <f>YEAR(StockData[[#This Row],[Date]])</f>
        <v>2008</v>
      </c>
      <c r="I2268" s="22">
        <f>(StockData[[#This Row],[Close]]-StockData[[#This Row],[Open]])/StockData[[#This Row],[Open]]</f>
        <v>1.5717092337917484E-2</v>
      </c>
      <c r="J2268" s="34">
        <f>StockData[[#This Row],[Date]]</f>
        <v>39709</v>
      </c>
    </row>
    <row r="2269" spans="1:10" x14ac:dyDescent="0.3">
      <c r="A2269" s="6">
        <v>39710</v>
      </c>
      <c r="B2269" s="41">
        <v>10700</v>
      </c>
      <c r="C2269" s="41">
        <v>11160</v>
      </c>
      <c r="D2269" s="41">
        <v>10640</v>
      </c>
      <c r="E2269" s="41">
        <v>11160</v>
      </c>
      <c r="F2269" s="7">
        <v>51635000</v>
      </c>
      <c r="G2269" s="19" t="str">
        <f>TEXT(StockData[[#This Row],[Date]],"mmm")</f>
        <v>Sep</v>
      </c>
      <c r="H2269" s="19">
        <f>YEAR(StockData[[#This Row],[Date]])</f>
        <v>2008</v>
      </c>
      <c r="I2269" s="22">
        <f>(StockData[[#This Row],[Close]]-StockData[[#This Row],[Open]])/StockData[[#This Row],[Open]]</f>
        <v>4.2990654205607479E-2</v>
      </c>
      <c r="J2269" s="34">
        <f>StockData[[#This Row],[Date]]</f>
        <v>39710</v>
      </c>
    </row>
    <row r="2270" spans="1:10" x14ac:dyDescent="0.3">
      <c r="A2270" s="6">
        <v>39713</v>
      </c>
      <c r="B2270" s="41">
        <v>11140</v>
      </c>
      <c r="C2270" s="41">
        <v>11420</v>
      </c>
      <c r="D2270" s="41">
        <v>11040</v>
      </c>
      <c r="E2270" s="41">
        <v>11160</v>
      </c>
      <c r="F2270" s="7">
        <v>27100000</v>
      </c>
      <c r="G2270" s="19" t="str">
        <f>TEXT(StockData[[#This Row],[Date]],"mmm")</f>
        <v>Sep</v>
      </c>
      <c r="H2270" s="19">
        <f>YEAR(StockData[[#This Row],[Date]])</f>
        <v>2008</v>
      </c>
      <c r="I2270" s="22">
        <f>(StockData[[#This Row],[Close]]-StockData[[#This Row],[Open]])/StockData[[#This Row],[Open]]</f>
        <v>1.7953321364452424E-3</v>
      </c>
      <c r="J2270" s="34">
        <f>StockData[[#This Row],[Date]]</f>
        <v>39713</v>
      </c>
    </row>
    <row r="2271" spans="1:10" x14ac:dyDescent="0.3">
      <c r="A2271" s="6">
        <v>39714</v>
      </c>
      <c r="B2271" s="41">
        <v>10980</v>
      </c>
      <c r="C2271" s="41">
        <v>11300</v>
      </c>
      <c r="D2271" s="41">
        <v>10960</v>
      </c>
      <c r="E2271" s="41">
        <v>11200</v>
      </c>
      <c r="F2271" s="7">
        <v>22215000</v>
      </c>
      <c r="G2271" s="19" t="str">
        <f>TEXT(StockData[[#This Row],[Date]],"mmm")</f>
        <v>Sep</v>
      </c>
      <c r="H2271" s="19">
        <f>YEAR(StockData[[#This Row],[Date]])</f>
        <v>2008</v>
      </c>
      <c r="I2271" s="22">
        <f>(StockData[[#This Row],[Close]]-StockData[[#This Row],[Open]])/StockData[[#This Row],[Open]]</f>
        <v>2.0036429872495445E-2</v>
      </c>
      <c r="J2271" s="34">
        <f>StockData[[#This Row],[Date]]</f>
        <v>39714</v>
      </c>
    </row>
    <row r="2272" spans="1:10" x14ac:dyDescent="0.3">
      <c r="A2272" s="6">
        <v>39715</v>
      </c>
      <c r="B2272" s="41">
        <v>11140</v>
      </c>
      <c r="C2272" s="41">
        <v>11380</v>
      </c>
      <c r="D2272" s="41">
        <v>11140</v>
      </c>
      <c r="E2272" s="41">
        <v>11280</v>
      </c>
      <c r="F2272" s="7">
        <v>20460000</v>
      </c>
      <c r="G2272" s="19" t="str">
        <f>TEXT(StockData[[#This Row],[Date]],"mmm")</f>
        <v>Sep</v>
      </c>
      <c r="H2272" s="19">
        <f>YEAR(StockData[[#This Row],[Date]])</f>
        <v>2008</v>
      </c>
      <c r="I2272" s="22">
        <f>(StockData[[#This Row],[Close]]-StockData[[#This Row],[Open]])/StockData[[#This Row],[Open]]</f>
        <v>1.2567324955116697E-2</v>
      </c>
      <c r="J2272" s="34">
        <f>StockData[[#This Row],[Date]]</f>
        <v>39715</v>
      </c>
    </row>
    <row r="2273" spans="1:10" x14ac:dyDescent="0.3">
      <c r="A2273" s="6">
        <v>39716</v>
      </c>
      <c r="B2273" s="41">
        <v>11140</v>
      </c>
      <c r="C2273" s="41">
        <v>11380</v>
      </c>
      <c r="D2273" s="41">
        <v>11020</v>
      </c>
      <c r="E2273" s="41">
        <v>11340</v>
      </c>
      <c r="F2273" s="7">
        <v>17970000</v>
      </c>
      <c r="G2273" s="19" t="str">
        <f>TEXT(StockData[[#This Row],[Date]],"mmm")</f>
        <v>Sep</v>
      </c>
      <c r="H2273" s="19">
        <f>YEAR(StockData[[#This Row],[Date]])</f>
        <v>2008</v>
      </c>
      <c r="I2273" s="22">
        <f>(StockData[[#This Row],[Close]]-StockData[[#This Row],[Open]])/StockData[[#This Row],[Open]]</f>
        <v>1.7953321364452424E-2</v>
      </c>
      <c r="J2273" s="34">
        <f>StockData[[#This Row],[Date]]</f>
        <v>39716</v>
      </c>
    </row>
    <row r="2274" spans="1:10" x14ac:dyDescent="0.3">
      <c r="A2274" s="6">
        <v>39717</v>
      </c>
      <c r="B2274" s="41">
        <v>11200</v>
      </c>
      <c r="C2274" s="41">
        <v>11240</v>
      </c>
      <c r="D2274" s="41">
        <v>11020</v>
      </c>
      <c r="E2274" s="41">
        <v>11060</v>
      </c>
      <c r="F2274" s="7">
        <v>26010000</v>
      </c>
      <c r="G2274" s="19" t="str">
        <f>TEXT(StockData[[#This Row],[Date]],"mmm")</f>
        <v>Sep</v>
      </c>
      <c r="H2274" s="19">
        <f>YEAR(StockData[[#This Row],[Date]])</f>
        <v>2008</v>
      </c>
      <c r="I2274" s="22">
        <f>(StockData[[#This Row],[Close]]-StockData[[#This Row],[Open]])/StockData[[#This Row],[Open]]</f>
        <v>-1.2500000000000001E-2</v>
      </c>
      <c r="J2274" s="34">
        <f>StockData[[#This Row],[Date]]</f>
        <v>39717</v>
      </c>
    </row>
    <row r="2275" spans="1:10" x14ac:dyDescent="0.3">
      <c r="A2275" s="6">
        <v>39720</v>
      </c>
      <c r="B2275" s="41">
        <v>11160</v>
      </c>
      <c r="C2275" s="41">
        <v>11260</v>
      </c>
      <c r="D2275" s="41">
        <v>10800</v>
      </c>
      <c r="E2275" s="41">
        <v>10880</v>
      </c>
      <c r="F2275" s="7">
        <v>25490000</v>
      </c>
      <c r="G2275" s="19" t="str">
        <f>TEXT(StockData[[#This Row],[Date]],"mmm")</f>
        <v>Sep</v>
      </c>
      <c r="H2275" s="19">
        <f>YEAR(StockData[[#This Row],[Date]])</f>
        <v>2008</v>
      </c>
      <c r="I2275" s="22">
        <f>(StockData[[#This Row],[Close]]-StockData[[#This Row],[Open]])/StockData[[#This Row],[Open]]</f>
        <v>-2.5089605734767026E-2</v>
      </c>
      <c r="J2275" s="34">
        <f>StockData[[#This Row],[Date]]</f>
        <v>39720</v>
      </c>
    </row>
    <row r="2276" spans="1:10" x14ac:dyDescent="0.3">
      <c r="A2276" s="6">
        <v>39721</v>
      </c>
      <c r="B2276" s="41">
        <v>10360</v>
      </c>
      <c r="C2276" s="41">
        <v>10880</v>
      </c>
      <c r="D2276" s="41">
        <v>10280</v>
      </c>
      <c r="E2276" s="41">
        <v>10780</v>
      </c>
      <c r="F2276" s="7">
        <v>37825000</v>
      </c>
      <c r="G2276" s="19" t="str">
        <f>TEXT(StockData[[#This Row],[Date]],"mmm")</f>
        <v>Sep</v>
      </c>
      <c r="H2276" s="19">
        <f>YEAR(StockData[[#This Row],[Date]])</f>
        <v>2008</v>
      </c>
      <c r="I2276" s="22">
        <f>(StockData[[#This Row],[Close]]-StockData[[#This Row],[Open]])/StockData[[#This Row],[Open]]</f>
        <v>4.0540540540540543E-2</v>
      </c>
      <c r="J2276" s="34">
        <f>StockData[[#This Row],[Date]]</f>
        <v>39721</v>
      </c>
    </row>
    <row r="2277" spans="1:10" x14ac:dyDescent="0.3">
      <c r="A2277" s="6">
        <v>39722</v>
      </c>
      <c r="B2277" s="41">
        <v>10840</v>
      </c>
      <c r="C2277" s="41">
        <v>10860</v>
      </c>
      <c r="D2277" s="41">
        <v>10480</v>
      </c>
      <c r="E2277" s="41">
        <v>10660</v>
      </c>
      <c r="F2277" s="7">
        <v>25270000</v>
      </c>
      <c r="G2277" s="19" t="str">
        <f>TEXT(StockData[[#This Row],[Date]],"mmm")</f>
        <v>Oct</v>
      </c>
      <c r="H2277" s="19">
        <f>YEAR(StockData[[#This Row],[Date]])</f>
        <v>2008</v>
      </c>
      <c r="I2277" s="22">
        <f>(StockData[[#This Row],[Close]]-StockData[[#This Row],[Open]])/StockData[[#This Row],[Open]]</f>
        <v>-1.6605166051660517E-2</v>
      </c>
      <c r="J2277" s="34">
        <f>StockData[[#This Row],[Date]]</f>
        <v>39722</v>
      </c>
    </row>
    <row r="2278" spans="1:10" x14ac:dyDescent="0.3">
      <c r="A2278" s="6">
        <v>39723</v>
      </c>
      <c r="B2278" s="41">
        <v>10620</v>
      </c>
      <c r="C2278" s="41">
        <v>10780</v>
      </c>
      <c r="D2278" s="41">
        <v>10360</v>
      </c>
      <c r="E2278" s="41">
        <v>10560</v>
      </c>
      <c r="F2278" s="7">
        <v>25150000</v>
      </c>
      <c r="G2278" s="19" t="str">
        <f>TEXT(StockData[[#This Row],[Date]],"mmm")</f>
        <v>Oct</v>
      </c>
      <c r="H2278" s="19">
        <f>YEAR(StockData[[#This Row],[Date]])</f>
        <v>2008</v>
      </c>
      <c r="I2278" s="22">
        <f>(StockData[[#This Row],[Close]]-StockData[[#This Row],[Open]])/StockData[[#This Row],[Open]]</f>
        <v>-5.6497175141242938E-3</v>
      </c>
      <c r="J2278" s="34">
        <f>StockData[[#This Row],[Date]]</f>
        <v>39723</v>
      </c>
    </row>
    <row r="2279" spans="1:10" x14ac:dyDescent="0.3">
      <c r="A2279" s="6">
        <v>39724</v>
      </c>
      <c r="B2279" s="41">
        <v>10560</v>
      </c>
      <c r="C2279" s="41">
        <v>10560</v>
      </c>
      <c r="D2279" s="41">
        <v>10560</v>
      </c>
      <c r="E2279" s="41">
        <v>10560</v>
      </c>
      <c r="F2279" s="7">
        <v>0</v>
      </c>
      <c r="G2279" s="19" t="str">
        <f>TEXT(StockData[[#This Row],[Date]],"mmm")</f>
        <v>Oct</v>
      </c>
      <c r="H2279" s="19">
        <f>YEAR(StockData[[#This Row],[Date]])</f>
        <v>2008</v>
      </c>
      <c r="I2279" s="22">
        <f>(StockData[[#This Row],[Close]]-StockData[[#This Row],[Open]])/StockData[[#This Row],[Open]]</f>
        <v>0</v>
      </c>
      <c r="J2279" s="34">
        <f>StockData[[#This Row],[Date]]</f>
        <v>39724</v>
      </c>
    </row>
    <row r="2280" spans="1:10" x14ac:dyDescent="0.3">
      <c r="A2280" s="6">
        <v>39727</v>
      </c>
      <c r="B2280" s="41">
        <v>10400</v>
      </c>
      <c r="C2280" s="41">
        <v>10480</v>
      </c>
      <c r="D2280" s="41">
        <v>10200</v>
      </c>
      <c r="E2280" s="41">
        <v>10340</v>
      </c>
      <c r="F2280" s="7">
        <v>31575000</v>
      </c>
      <c r="G2280" s="19" t="str">
        <f>TEXT(StockData[[#This Row],[Date]],"mmm")</f>
        <v>Oct</v>
      </c>
      <c r="H2280" s="19">
        <f>YEAR(StockData[[#This Row],[Date]])</f>
        <v>2008</v>
      </c>
      <c r="I2280" s="22">
        <f>(StockData[[#This Row],[Close]]-StockData[[#This Row],[Open]])/StockData[[#This Row],[Open]]</f>
        <v>-5.7692307692307696E-3</v>
      </c>
      <c r="J2280" s="34">
        <f>StockData[[#This Row],[Date]]</f>
        <v>39727</v>
      </c>
    </row>
    <row r="2281" spans="1:10" x14ac:dyDescent="0.3">
      <c r="A2281" s="6">
        <v>39728</v>
      </c>
      <c r="B2281" s="41">
        <v>10120</v>
      </c>
      <c r="C2281" s="41">
        <v>10760</v>
      </c>
      <c r="D2281" s="41">
        <v>10100</v>
      </c>
      <c r="E2281" s="41">
        <v>10620</v>
      </c>
      <c r="F2281" s="7">
        <v>29565000</v>
      </c>
      <c r="G2281" s="19" t="str">
        <f>TEXT(StockData[[#This Row],[Date]],"mmm")</f>
        <v>Oct</v>
      </c>
      <c r="H2281" s="19">
        <f>YEAR(StockData[[#This Row],[Date]])</f>
        <v>2008</v>
      </c>
      <c r="I2281" s="22">
        <f>(StockData[[#This Row],[Close]]-StockData[[#This Row],[Open]])/StockData[[#This Row],[Open]]</f>
        <v>4.9407114624505928E-2</v>
      </c>
      <c r="J2281" s="34">
        <f>StockData[[#This Row],[Date]]</f>
        <v>39728</v>
      </c>
    </row>
    <row r="2282" spans="1:10" x14ac:dyDescent="0.3">
      <c r="A2282" s="6">
        <v>39729</v>
      </c>
      <c r="B2282" s="41">
        <v>10380</v>
      </c>
      <c r="C2282" s="41">
        <v>10700</v>
      </c>
      <c r="D2282" s="41">
        <v>10340</v>
      </c>
      <c r="E2282" s="41">
        <v>10560</v>
      </c>
      <c r="F2282" s="7">
        <v>32635000</v>
      </c>
      <c r="G2282" s="19" t="str">
        <f>TEXT(StockData[[#This Row],[Date]],"mmm")</f>
        <v>Oct</v>
      </c>
      <c r="H2282" s="19">
        <f>YEAR(StockData[[#This Row],[Date]])</f>
        <v>2008</v>
      </c>
      <c r="I2282" s="22">
        <f>(StockData[[#This Row],[Close]]-StockData[[#This Row],[Open]])/StockData[[#This Row],[Open]]</f>
        <v>1.7341040462427744E-2</v>
      </c>
      <c r="J2282" s="34">
        <f>StockData[[#This Row],[Date]]</f>
        <v>39729</v>
      </c>
    </row>
    <row r="2283" spans="1:10" x14ac:dyDescent="0.3">
      <c r="A2283" s="6">
        <v>39730</v>
      </c>
      <c r="B2283" s="41">
        <v>10560</v>
      </c>
      <c r="C2283" s="41">
        <v>10960</v>
      </c>
      <c r="D2283" s="41">
        <v>10560</v>
      </c>
      <c r="E2283" s="41">
        <v>10820</v>
      </c>
      <c r="F2283" s="7">
        <v>35505000</v>
      </c>
      <c r="G2283" s="19" t="str">
        <f>TEXT(StockData[[#This Row],[Date]],"mmm")</f>
        <v>Oct</v>
      </c>
      <c r="H2283" s="19">
        <f>YEAR(StockData[[#This Row],[Date]])</f>
        <v>2008</v>
      </c>
      <c r="I2283" s="22">
        <f>(StockData[[#This Row],[Close]]-StockData[[#This Row],[Open]])/StockData[[#This Row],[Open]]</f>
        <v>2.462121212121212E-2</v>
      </c>
      <c r="J2283" s="34">
        <f>StockData[[#This Row],[Date]]</f>
        <v>39730</v>
      </c>
    </row>
    <row r="2284" spans="1:10" x14ac:dyDescent="0.3">
      <c r="A2284" s="6">
        <v>39731</v>
      </c>
      <c r="B2284" s="41">
        <v>10560</v>
      </c>
      <c r="C2284" s="41">
        <v>10640</v>
      </c>
      <c r="D2284" s="41">
        <v>10120</v>
      </c>
      <c r="E2284" s="41">
        <v>10420</v>
      </c>
      <c r="F2284" s="7">
        <v>44005000</v>
      </c>
      <c r="G2284" s="19" t="str">
        <f>TEXT(StockData[[#This Row],[Date]],"mmm")</f>
        <v>Oct</v>
      </c>
      <c r="H2284" s="19">
        <f>YEAR(StockData[[#This Row],[Date]])</f>
        <v>2008</v>
      </c>
      <c r="I2284" s="22">
        <f>(StockData[[#This Row],[Close]]-StockData[[#This Row],[Open]])/StockData[[#This Row],[Open]]</f>
        <v>-1.3257575757575758E-2</v>
      </c>
      <c r="J2284" s="34">
        <f>StockData[[#This Row],[Date]]</f>
        <v>39731</v>
      </c>
    </row>
    <row r="2285" spans="1:10" x14ac:dyDescent="0.3">
      <c r="A2285" s="6">
        <v>39734</v>
      </c>
      <c r="B2285" s="41">
        <v>10460</v>
      </c>
      <c r="C2285" s="41">
        <v>10780</v>
      </c>
      <c r="D2285" s="41">
        <v>10420</v>
      </c>
      <c r="E2285" s="41">
        <v>10480</v>
      </c>
      <c r="F2285" s="7">
        <v>30290000</v>
      </c>
      <c r="G2285" s="19" t="str">
        <f>TEXT(StockData[[#This Row],[Date]],"mmm")</f>
        <v>Oct</v>
      </c>
      <c r="H2285" s="19">
        <f>YEAR(StockData[[#This Row],[Date]])</f>
        <v>2008</v>
      </c>
      <c r="I2285" s="22">
        <f>(StockData[[#This Row],[Close]]-StockData[[#This Row],[Open]])/StockData[[#This Row],[Open]]</f>
        <v>1.9120458891013384E-3</v>
      </c>
      <c r="J2285" s="34">
        <f>StockData[[#This Row],[Date]]</f>
        <v>39734</v>
      </c>
    </row>
    <row r="2286" spans="1:10" x14ac:dyDescent="0.3">
      <c r="A2286" s="6">
        <v>39735</v>
      </c>
      <c r="B2286" s="41">
        <v>10820</v>
      </c>
      <c r="C2286" s="41">
        <v>11200</v>
      </c>
      <c r="D2286" s="41">
        <v>10820</v>
      </c>
      <c r="E2286" s="41">
        <v>11200</v>
      </c>
      <c r="F2286" s="7">
        <v>32795000</v>
      </c>
      <c r="G2286" s="19" t="str">
        <f>TEXT(StockData[[#This Row],[Date]],"mmm")</f>
        <v>Oct</v>
      </c>
      <c r="H2286" s="19">
        <f>YEAR(StockData[[#This Row],[Date]])</f>
        <v>2008</v>
      </c>
      <c r="I2286" s="22">
        <f>(StockData[[#This Row],[Close]]-StockData[[#This Row],[Open]])/StockData[[#This Row],[Open]]</f>
        <v>3.512014787430684E-2</v>
      </c>
      <c r="J2286" s="34">
        <f>StockData[[#This Row],[Date]]</f>
        <v>39735</v>
      </c>
    </row>
    <row r="2287" spans="1:10" x14ac:dyDescent="0.3">
      <c r="A2287" s="6">
        <v>39736</v>
      </c>
      <c r="B2287" s="41">
        <v>10960</v>
      </c>
      <c r="C2287" s="41">
        <v>11040</v>
      </c>
      <c r="D2287" s="41">
        <v>10680</v>
      </c>
      <c r="E2287" s="41">
        <v>10940</v>
      </c>
      <c r="F2287" s="7">
        <v>30360000</v>
      </c>
      <c r="G2287" s="19" t="str">
        <f>TEXT(StockData[[#This Row],[Date]],"mmm")</f>
        <v>Oct</v>
      </c>
      <c r="H2287" s="19">
        <f>YEAR(StockData[[#This Row],[Date]])</f>
        <v>2008</v>
      </c>
      <c r="I2287" s="22">
        <f>(StockData[[#This Row],[Close]]-StockData[[#This Row],[Open]])/StockData[[#This Row],[Open]]</f>
        <v>-1.8248175182481751E-3</v>
      </c>
      <c r="J2287" s="34">
        <f>StockData[[#This Row],[Date]]</f>
        <v>39736</v>
      </c>
    </row>
    <row r="2288" spans="1:10" x14ac:dyDescent="0.3">
      <c r="A2288" s="6">
        <v>39737</v>
      </c>
      <c r="B2288" s="41">
        <v>10400</v>
      </c>
      <c r="C2288" s="41">
        <v>10540</v>
      </c>
      <c r="D2288" s="41">
        <v>10000</v>
      </c>
      <c r="E2288" s="41">
        <v>10080</v>
      </c>
      <c r="F2288" s="7">
        <v>46100000</v>
      </c>
      <c r="G2288" s="19" t="str">
        <f>TEXT(StockData[[#This Row],[Date]],"mmm")</f>
        <v>Oct</v>
      </c>
      <c r="H2288" s="19">
        <f>YEAR(StockData[[#This Row],[Date]])</f>
        <v>2008</v>
      </c>
      <c r="I2288" s="22">
        <f>(StockData[[#This Row],[Close]]-StockData[[#This Row],[Open]])/StockData[[#This Row],[Open]]</f>
        <v>-3.0769230769230771E-2</v>
      </c>
      <c r="J2288" s="34">
        <f>StockData[[#This Row],[Date]]</f>
        <v>39737</v>
      </c>
    </row>
    <row r="2289" spans="1:10" x14ac:dyDescent="0.3">
      <c r="A2289" s="6">
        <v>39738</v>
      </c>
      <c r="B2289" s="41">
        <v>10400</v>
      </c>
      <c r="C2289" s="41">
        <v>10400</v>
      </c>
      <c r="D2289" s="41">
        <v>9830</v>
      </c>
      <c r="E2289" s="41">
        <v>10100</v>
      </c>
      <c r="F2289" s="7">
        <v>43940000</v>
      </c>
      <c r="G2289" s="19" t="str">
        <f>TEXT(StockData[[#This Row],[Date]],"mmm")</f>
        <v>Oct</v>
      </c>
      <c r="H2289" s="19">
        <f>YEAR(StockData[[#This Row],[Date]])</f>
        <v>2008</v>
      </c>
      <c r="I2289" s="22">
        <f>(StockData[[#This Row],[Close]]-StockData[[#This Row],[Open]])/StockData[[#This Row],[Open]]</f>
        <v>-2.8846153846153848E-2</v>
      </c>
      <c r="J2289" s="34">
        <f>StockData[[#This Row],[Date]]</f>
        <v>39738</v>
      </c>
    </row>
    <row r="2290" spans="1:10" x14ac:dyDescent="0.3">
      <c r="A2290" s="6">
        <v>39741</v>
      </c>
      <c r="B2290" s="41">
        <v>10240</v>
      </c>
      <c r="C2290" s="41">
        <v>10500</v>
      </c>
      <c r="D2290" s="41">
        <v>9990</v>
      </c>
      <c r="E2290" s="41">
        <v>10420</v>
      </c>
      <c r="F2290" s="7">
        <v>27445000</v>
      </c>
      <c r="G2290" s="19" t="str">
        <f>TEXT(StockData[[#This Row],[Date]],"mmm")</f>
        <v>Oct</v>
      </c>
      <c r="H2290" s="19">
        <f>YEAR(StockData[[#This Row],[Date]])</f>
        <v>2008</v>
      </c>
      <c r="I2290" s="22">
        <f>(StockData[[#This Row],[Close]]-StockData[[#This Row],[Open]])/StockData[[#This Row],[Open]]</f>
        <v>1.7578125E-2</v>
      </c>
      <c r="J2290" s="34">
        <f>StockData[[#This Row],[Date]]</f>
        <v>39741</v>
      </c>
    </row>
    <row r="2291" spans="1:10" x14ac:dyDescent="0.3">
      <c r="A2291" s="6">
        <v>39742</v>
      </c>
      <c r="B2291" s="41">
        <v>10520</v>
      </c>
      <c r="C2291" s="41">
        <v>10600</v>
      </c>
      <c r="D2291" s="41">
        <v>10180</v>
      </c>
      <c r="E2291" s="41">
        <v>10380</v>
      </c>
      <c r="F2291" s="7">
        <v>24440000</v>
      </c>
      <c r="G2291" s="19" t="str">
        <f>TEXT(StockData[[#This Row],[Date]],"mmm")</f>
        <v>Oct</v>
      </c>
      <c r="H2291" s="19">
        <f>YEAR(StockData[[#This Row],[Date]])</f>
        <v>2008</v>
      </c>
      <c r="I2291" s="22">
        <f>(StockData[[#This Row],[Close]]-StockData[[#This Row],[Open]])/StockData[[#This Row],[Open]]</f>
        <v>-1.3307984790874524E-2</v>
      </c>
      <c r="J2291" s="34">
        <f>StockData[[#This Row],[Date]]</f>
        <v>39742</v>
      </c>
    </row>
    <row r="2292" spans="1:10" x14ac:dyDescent="0.3">
      <c r="A2292" s="6">
        <v>39743</v>
      </c>
      <c r="B2292" s="41">
        <v>10340</v>
      </c>
      <c r="C2292" s="41">
        <v>10460</v>
      </c>
      <c r="D2292" s="41">
        <v>9800</v>
      </c>
      <c r="E2292" s="41">
        <v>10160</v>
      </c>
      <c r="F2292" s="7">
        <v>33760000</v>
      </c>
      <c r="G2292" s="19" t="str">
        <f>TEXT(StockData[[#This Row],[Date]],"mmm")</f>
        <v>Oct</v>
      </c>
      <c r="H2292" s="19">
        <f>YEAR(StockData[[#This Row],[Date]])</f>
        <v>2008</v>
      </c>
      <c r="I2292" s="22">
        <f>(StockData[[#This Row],[Close]]-StockData[[#This Row],[Open]])/StockData[[#This Row],[Open]]</f>
        <v>-1.7408123791102514E-2</v>
      </c>
      <c r="J2292" s="34">
        <f>StockData[[#This Row],[Date]]</f>
        <v>39743</v>
      </c>
    </row>
    <row r="2293" spans="1:10" x14ac:dyDescent="0.3">
      <c r="A2293" s="6">
        <v>39744</v>
      </c>
      <c r="B2293" s="41">
        <v>9540</v>
      </c>
      <c r="C2293" s="41">
        <v>9690</v>
      </c>
      <c r="D2293" s="41">
        <v>9200</v>
      </c>
      <c r="E2293" s="41">
        <v>9450</v>
      </c>
      <c r="F2293" s="7">
        <v>49745000</v>
      </c>
      <c r="G2293" s="19" t="str">
        <f>TEXT(StockData[[#This Row],[Date]],"mmm")</f>
        <v>Oct</v>
      </c>
      <c r="H2293" s="19">
        <f>YEAR(StockData[[#This Row],[Date]])</f>
        <v>2008</v>
      </c>
      <c r="I2293" s="22">
        <f>(StockData[[#This Row],[Close]]-StockData[[#This Row],[Open]])/StockData[[#This Row],[Open]]</f>
        <v>-9.433962264150943E-3</v>
      </c>
      <c r="J2293" s="34">
        <f>StockData[[#This Row],[Date]]</f>
        <v>39744</v>
      </c>
    </row>
    <row r="2294" spans="1:10" x14ac:dyDescent="0.3">
      <c r="A2294" s="6">
        <v>39745</v>
      </c>
      <c r="B2294" s="41">
        <v>9460</v>
      </c>
      <c r="C2294" s="41">
        <v>9500</v>
      </c>
      <c r="D2294" s="41">
        <v>8120</v>
      </c>
      <c r="E2294" s="41">
        <v>8150</v>
      </c>
      <c r="F2294" s="7">
        <v>58600000</v>
      </c>
      <c r="G2294" s="19" t="str">
        <f>TEXT(StockData[[#This Row],[Date]],"mmm")</f>
        <v>Oct</v>
      </c>
      <c r="H2294" s="19">
        <f>YEAR(StockData[[#This Row],[Date]])</f>
        <v>2008</v>
      </c>
      <c r="I2294" s="22">
        <f>(StockData[[#This Row],[Close]]-StockData[[#This Row],[Open]])/StockData[[#This Row],[Open]]</f>
        <v>-0.13847780126849896</v>
      </c>
      <c r="J2294" s="34">
        <f>StockData[[#This Row],[Date]]</f>
        <v>39745</v>
      </c>
    </row>
    <row r="2295" spans="1:10" x14ac:dyDescent="0.3">
      <c r="A2295" s="6">
        <v>39748</v>
      </c>
      <c r="B2295" s="41">
        <v>8150</v>
      </c>
      <c r="C2295" s="41">
        <v>8760</v>
      </c>
      <c r="D2295" s="41">
        <v>8060</v>
      </c>
      <c r="E2295" s="41">
        <v>8760</v>
      </c>
      <c r="F2295" s="7">
        <v>47570000</v>
      </c>
      <c r="G2295" s="19" t="str">
        <f>TEXT(StockData[[#This Row],[Date]],"mmm")</f>
        <v>Oct</v>
      </c>
      <c r="H2295" s="19">
        <f>YEAR(StockData[[#This Row],[Date]])</f>
        <v>2008</v>
      </c>
      <c r="I2295" s="22">
        <f>(StockData[[#This Row],[Close]]-StockData[[#This Row],[Open]])/StockData[[#This Row],[Open]]</f>
        <v>7.4846625766871164E-2</v>
      </c>
      <c r="J2295" s="34">
        <f>StockData[[#This Row],[Date]]</f>
        <v>39748</v>
      </c>
    </row>
    <row r="2296" spans="1:10" x14ac:dyDescent="0.3">
      <c r="A2296" s="6">
        <v>39749</v>
      </c>
      <c r="B2296" s="41">
        <v>8600</v>
      </c>
      <c r="C2296" s="41">
        <v>9530</v>
      </c>
      <c r="D2296" s="41">
        <v>8530</v>
      </c>
      <c r="E2296" s="41">
        <v>9270</v>
      </c>
      <c r="F2296" s="7">
        <v>49355000</v>
      </c>
      <c r="G2296" s="19" t="str">
        <f>TEXT(StockData[[#This Row],[Date]],"mmm")</f>
        <v>Oct</v>
      </c>
      <c r="H2296" s="19">
        <f>YEAR(StockData[[#This Row],[Date]])</f>
        <v>2008</v>
      </c>
      <c r="I2296" s="22">
        <f>(StockData[[#This Row],[Close]]-StockData[[#This Row],[Open]])/StockData[[#This Row],[Open]]</f>
        <v>7.7906976744186049E-2</v>
      </c>
      <c r="J2296" s="34">
        <f>StockData[[#This Row],[Date]]</f>
        <v>39749</v>
      </c>
    </row>
    <row r="2297" spans="1:10" x14ac:dyDescent="0.3">
      <c r="A2297" s="6">
        <v>39750</v>
      </c>
      <c r="B2297" s="41">
        <v>9780</v>
      </c>
      <c r="C2297" s="41">
        <v>10060</v>
      </c>
      <c r="D2297" s="41">
        <v>8850</v>
      </c>
      <c r="E2297" s="41">
        <v>9500</v>
      </c>
      <c r="F2297" s="7">
        <v>63715000</v>
      </c>
      <c r="G2297" s="19" t="str">
        <f>TEXT(StockData[[#This Row],[Date]],"mmm")</f>
        <v>Oct</v>
      </c>
      <c r="H2297" s="19">
        <f>YEAR(StockData[[#This Row],[Date]])</f>
        <v>2008</v>
      </c>
      <c r="I2297" s="22">
        <f>(StockData[[#This Row],[Close]]-StockData[[#This Row],[Open]])/StockData[[#This Row],[Open]]</f>
        <v>-2.8629856850715747E-2</v>
      </c>
      <c r="J2297" s="34">
        <f>StockData[[#This Row],[Date]]</f>
        <v>39750</v>
      </c>
    </row>
    <row r="2298" spans="1:10" x14ac:dyDescent="0.3">
      <c r="A2298" s="6">
        <v>39751</v>
      </c>
      <c r="B2298" s="41">
        <v>10140</v>
      </c>
      <c r="C2298" s="41">
        <v>10920</v>
      </c>
      <c r="D2298" s="41">
        <v>9820</v>
      </c>
      <c r="E2298" s="41">
        <v>10740</v>
      </c>
      <c r="F2298" s="7">
        <v>54110000</v>
      </c>
      <c r="G2298" s="19" t="str">
        <f>TEXT(StockData[[#This Row],[Date]],"mmm")</f>
        <v>Oct</v>
      </c>
      <c r="H2298" s="19">
        <f>YEAR(StockData[[#This Row],[Date]])</f>
        <v>2008</v>
      </c>
      <c r="I2298" s="22">
        <f>(StockData[[#This Row],[Close]]-StockData[[#This Row],[Open]])/StockData[[#This Row],[Open]]</f>
        <v>5.9171597633136092E-2</v>
      </c>
      <c r="J2298" s="34">
        <f>StockData[[#This Row],[Date]]</f>
        <v>39751</v>
      </c>
    </row>
    <row r="2299" spans="1:10" x14ac:dyDescent="0.3">
      <c r="A2299" s="6">
        <v>39752</v>
      </c>
      <c r="B2299" s="41">
        <v>10740</v>
      </c>
      <c r="C2299" s="41">
        <v>11000</v>
      </c>
      <c r="D2299" s="41">
        <v>10300</v>
      </c>
      <c r="E2299" s="41">
        <v>10700</v>
      </c>
      <c r="F2299" s="7">
        <v>60850000</v>
      </c>
      <c r="G2299" s="19" t="str">
        <f>TEXT(StockData[[#This Row],[Date]],"mmm")</f>
        <v>Oct</v>
      </c>
      <c r="H2299" s="19">
        <f>YEAR(StockData[[#This Row],[Date]])</f>
        <v>2008</v>
      </c>
      <c r="I2299" s="22">
        <f>(StockData[[#This Row],[Close]]-StockData[[#This Row],[Open]])/StockData[[#This Row],[Open]]</f>
        <v>-3.7243947858472998E-3</v>
      </c>
      <c r="J2299" s="34">
        <f>StockData[[#This Row],[Date]]</f>
        <v>39752</v>
      </c>
    </row>
    <row r="2300" spans="1:10" x14ac:dyDescent="0.3">
      <c r="A2300" s="6">
        <v>39755</v>
      </c>
      <c r="B2300" s="41">
        <v>10620</v>
      </c>
      <c r="C2300" s="41">
        <v>10900</v>
      </c>
      <c r="D2300" s="41">
        <v>10280</v>
      </c>
      <c r="E2300" s="41">
        <v>10320</v>
      </c>
      <c r="F2300" s="7">
        <v>43250000</v>
      </c>
      <c r="G2300" s="19" t="str">
        <f>TEXT(StockData[[#This Row],[Date]],"mmm")</f>
        <v>Nov</v>
      </c>
      <c r="H2300" s="19">
        <f>YEAR(StockData[[#This Row],[Date]])</f>
        <v>2008</v>
      </c>
      <c r="I2300" s="22">
        <f>(StockData[[#This Row],[Close]]-StockData[[#This Row],[Open]])/StockData[[#This Row],[Open]]</f>
        <v>-2.8248587570621469E-2</v>
      </c>
      <c r="J2300" s="34">
        <f>StockData[[#This Row],[Date]]</f>
        <v>39755</v>
      </c>
    </row>
    <row r="2301" spans="1:10" x14ac:dyDescent="0.3">
      <c r="A2301" s="6">
        <v>39756</v>
      </c>
      <c r="B2301" s="41">
        <v>10320</v>
      </c>
      <c r="C2301" s="41">
        <v>10440</v>
      </c>
      <c r="D2301" s="41">
        <v>10120</v>
      </c>
      <c r="E2301" s="41">
        <v>10280</v>
      </c>
      <c r="F2301" s="7">
        <v>38745000</v>
      </c>
      <c r="G2301" s="19" t="str">
        <f>TEXT(StockData[[#This Row],[Date]],"mmm")</f>
        <v>Nov</v>
      </c>
      <c r="H2301" s="19">
        <f>YEAR(StockData[[#This Row],[Date]])</f>
        <v>2008</v>
      </c>
      <c r="I2301" s="22">
        <f>(StockData[[#This Row],[Close]]-StockData[[#This Row],[Open]])/StockData[[#This Row],[Open]]</f>
        <v>-3.875968992248062E-3</v>
      </c>
      <c r="J2301" s="34">
        <f>StockData[[#This Row],[Date]]</f>
        <v>39756</v>
      </c>
    </row>
    <row r="2302" spans="1:10" x14ac:dyDescent="0.3">
      <c r="A2302" s="6">
        <v>39757</v>
      </c>
      <c r="B2302" s="41">
        <v>10400</v>
      </c>
      <c r="C2302" s="41">
        <v>10520</v>
      </c>
      <c r="D2302" s="41">
        <v>10100</v>
      </c>
      <c r="E2302" s="41">
        <v>10300</v>
      </c>
      <c r="F2302" s="7">
        <v>40245000</v>
      </c>
      <c r="G2302" s="19" t="str">
        <f>TEXT(StockData[[#This Row],[Date]],"mmm")</f>
        <v>Nov</v>
      </c>
      <c r="H2302" s="19">
        <f>YEAR(StockData[[#This Row],[Date]])</f>
        <v>2008</v>
      </c>
      <c r="I2302" s="22">
        <f>(StockData[[#This Row],[Close]]-StockData[[#This Row],[Open]])/StockData[[#This Row],[Open]]</f>
        <v>-9.6153846153846159E-3</v>
      </c>
      <c r="J2302" s="34">
        <f>StockData[[#This Row],[Date]]</f>
        <v>39757</v>
      </c>
    </row>
    <row r="2303" spans="1:10" x14ac:dyDescent="0.3">
      <c r="A2303" s="6">
        <v>39758</v>
      </c>
      <c r="B2303" s="41">
        <v>10000</v>
      </c>
      <c r="C2303" s="41">
        <v>10180</v>
      </c>
      <c r="D2303" s="41">
        <v>9700</v>
      </c>
      <c r="E2303" s="41">
        <v>9830</v>
      </c>
      <c r="F2303" s="7">
        <v>38375000</v>
      </c>
      <c r="G2303" s="19" t="str">
        <f>TEXT(StockData[[#This Row],[Date]],"mmm")</f>
        <v>Nov</v>
      </c>
      <c r="H2303" s="19">
        <f>YEAR(StockData[[#This Row],[Date]])</f>
        <v>2008</v>
      </c>
      <c r="I2303" s="22">
        <f>(StockData[[#This Row],[Close]]-StockData[[#This Row],[Open]])/StockData[[#This Row],[Open]]</f>
        <v>-1.7000000000000001E-2</v>
      </c>
      <c r="J2303" s="34">
        <f>StockData[[#This Row],[Date]]</f>
        <v>39758</v>
      </c>
    </row>
    <row r="2304" spans="1:10" x14ac:dyDescent="0.3">
      <c r="A2304" s="6">
        <v>39759</v>
      </c>
      <c r="B2304" s="41">
        <v>9400</v>
      </c>
      <c r="C2304" s="41">
        <v>9910</v>
      </c>
      <c r="D2304" s="41">
        <v>9260</v>
      </c>
      <c r="E2304" s="41">
        <v>9790</v>
      </c>
      <c r="F2304" s="7">
        <v>49125000</v>
      </c>
      <c r="G2304" s="19" t="str">
        <f>TEXT(StockData[[#This Row],[Date]],"mmm")</f>
        <v>Nov</v>
      </c>
      <c r="H2304" s="19">
        <f>YEAR(StockData[[#This Row],[Date]])</f>
        <v>2008</v>
      </c>
      <c r="I2304" s="22">
        <f>(StockData[[#This Row],[Close]]-StockData[[#This Row],[Open]])/StockData[[#This Row],[Open]]</f>
        <v>4.1489361702127657E-2</v>
      </c>
      <c r="J2304" s="34">
        <f>StockData[[#This Row],[Date]]</f>
        <v>39759</v>
      </c>
    </row>
    <row r="2305" spans="1:10" x14ac:dyDescent="0.3">
      <c r="A2305" s="6">
        <v>39762</v>
      </c>
      <c r="B2305" s="41">
        <v>9870</v>
      </c>
      <c r="C2305" s="41">
        <v>9990</v>
      </c>
      <c r="D2305" s="41">
        <v>9440</v>
      </c>
      <c r="E2305" s="41">
        <v>9490</v>
      </c>
      <c r="F2305" s="7">
        <v>43665000</v>
      </c>
      <c r="G2305" s="19" t="str">
        <f>TEXT(StockData[[#This Row],[Date]],"mmm")</f>
        <v>Nov</v>
      </c>
      <c r="H2305" s="19">
        <f>YEAR(StockData[[#This Row],[Date]])</f>
        <v>2008</v>
      </c>
      <c r="I2305" s="22">
        <f>(StockData[[#This Row],[Close]]-StockData[[#This Row],[Open]])/StockData[[#This Row],[Open]]</f>
        <v>-3.8500506585612972E-2</v>
      </c>
      <c r="J2305" s="34">
        <f>StockData[[#This Row],[Date]]</f>
        <v>39762</v>
      </c>
    </row>
    <row r="2306" spans="1:10" x14ac:dyDescent="0.3">
      <c r="A2306" s="6">
        <v>39763</v>
      </c>
      <c r="B2306" s="41">
        <v>9260</v>
      </c>
      <c r="C2306" s="41">
        <v>9580</v>
      </c>
      <c r="D2306" s="41">
        <v>9130</v>
      </c>
      <c r="E2306" s="41">
        <v>9410</v>
      </c>
      <c r="F2306" s="7">
        <v>34530000</v>
      </c>
      <c r="G2306" s="19" t="str">
        <f>TEXT(StockData[[#This Row],[Date]],"mmm")</f>
        <v>Nov</v>
      </c>
      <c r="H2306" s="19">
        <f>YEAR(StockData[[#This Row],[Date]])</f>
        <v>2008</v>
      </c>
      <c r="I2306" s="22">
        <f>(StockData[[#This Row],[Close]]-StockData[[#This Row],[Open]])/StockData[[#This Row],[Open]]</f>
        <v>1.6198704103671708E-2</v>
      </c>
      <c r="J2306" s="34">
        <f>StockData[[#This Row],[Date]]</f>
        <v>39763</v>
      </c>
    </row>
    <row r="2307" spans="1:10" x14ac:dyDescent="0.3">
      <c r="A2307" s="6">
        <v>39764</v>
      </c>
      <c r="B2307" s="41">
        <v>9340</v>
      </c>
      <c r="C2307" s="41">
        <v>9780</v>
      </c>
      <c r="D2307" s="41">
        <v>9190</v>
      </c>
      <c r="E2307" s="41">
        <v>9610</v>
      </c>
      <c r="F2307" s="7">
        <v>30295000</v>
      </c>
      <c r="G2307" s="19" t="str">
        <f>TEXT(StockData[[#This Row],[Date]],"mmm")</f>
        <v>Nov</v>
      </c>
      <c r="H2307" s="19">
        <f>YEAR(StockData[[#This Row],[Date]])</f>
        <v>2008</v>
      </c>
      <c r="I2307" s="22">
        <f>(StockData[[#This Row],[Close]]-StockData[[#This Row],[Open]])/StockData[[#This Row],[Open]]</f>
        <v>2.8907922912205567E-2</v>
      </c>
      <c r="J2307" s="34">
        <f>StockData[[#This Row],[Date]]</f>
        <v>39764</v>
      </c>
    </row>
    <row r="2308" spans="1:10" x14ac:dyDescent="0.3">
      <c r="A2308" s="6">
        <v>39765</v>
      </c>
      <c r="B2308" s="41">
        <v>9300</v>
      </c>
      <c r="C2308" s="41">
        <v>9480</v>
      </c>
      <c r="D2308" s="41">
        <v>9120</v>
      </c>
      <c r="E2308" s="41">
        <v>9480</v>
      </c>
      <c r="F2308" s="7">
        <v>36735000</v>
      </c>
      <c r="G2308" s="19" t="str">
        <f>TEXT(StockData[[#This Row],[Date]],"mmm")</f>
        <v>Nov</v>
      </c>
      <c r="H2308" s="19">
        <f>YEAR(StockData[[#This Row],[Date]])</f>
        <v>2008</v>
      </c>
      <c r="I2308" s="22">
        <f>(StockData[[#This Row],[Close]]-StockData[[#This Row],[Open]])/StockData[[#This Row],[Open]]</f>
        <v>1.935483870967742E-2</v>
      </c>
      <c r="J2308" s="34">
        <f>StockData[[#This Row],[Date]]</f>
        <v>39765</v>
      </c>
    </row>
    <row r="2309" spans="1:10" x14ac:dyDescent="0.3">
      <c r="A2309" s="6">
        <v>39766</v>
      </c>
      <c r="B2309" s="41">
        <v>9690</v>
      </c>
      <c r="C2309" s="41">
        <v>9720</v>
      </c>
      <c r="D2309" s="41">
        <v>9220</v>
      </c>
      <c r="E2309" s="41">
        <v>9300</v>
      </c>
      <c r="F2309" s="7">
        <v>29165000</v>
      </c>
      <c r="G2309" s="19" t="str">
        <f>TEXT(StockData[[#This Row],[Date]],"mmm")</f>
        <v>Nov</v>
      </c>
      <c r="H2309" s="19">
        <f>YEAR(StockData[[#This Row],[Date]])</f>
        <v>2008</v>
      </c>
      <c r="I2309" s="22">
        <f>(StockData[[#This Row],[Close]]-StockData[[#This Row],[Open]])/StockData[[#This Row],[Open]]</f>
        <v>-4.0247678018575851E-2</v>
      </c>
      <c r="J2309" s="34">
        <f>StockData[[#This Row],[Date]]</f>
        <v>39766</v>
      </c>
    </row>
    <row r="2310" spans="1:10" x14ac:dyDescent="0.3">
      <c r="A2310" s="6">
        <v>39769</v>
      </c>
      <c r="B2310" s="41">
        <v>9290</v>
      </c>
      <c r="C2310" s="41">
        <v>9290</v>
      </c>
      <c r="D2310" s="41">
        <v>8840</v>
      </c>
      <c r="E2310" s="41">
        <v>9010</v>
      </c>
      <c r="F2310" s="7">
        <v>32330000</v>
      </c>
      <c r="G2310" s="19" t="str">
        <f>TEXT(StockData[[#This Row],[Date]],"mmm")</f>
        <v>Nov</v>
      </c>
      <c r="H2310" s="19">
        <f>YEAR(StockData[[#This Row],[Date]])</f>
        <v>2008</v>
      </c>
      <c r="I2310" s="22">
        <f>(StockData[[#This Row],[Close]]-StockData[[#This Row],[Open]])/StockData[[#This Row],[Open]]</f>
        <v>-3.0139935414424113E-2</v>
      </c>
      <c r="J2310" s="34">
        <f>StockData[[#This Row],[Date]]</f>
        <v>39769</v>
      </c>
    </row>
    <row r="2311" spans="1:10" x14ac:dyDescent="0.3">
      <c r="A2311" s="6">
        <v>39770</v>
      </c>
      <c r="B2311" s="41">
        <v>8770</v>
      </c>
      <c r="C2311" s="41">
        <v>8890</v>
      </c>
      <c r="D2311" s="41">
        <v>8700</v>
      </c>
      <c r="E2311" s="41">
        <v>8700</v>
      </c>
      <c r="F2311" s="7">
        <v>33715000</v>
      </c>
      <c r="G2311" s="19" t="str">
        <f>TEXT(StockData[[#This Row],[Date]],"mmm")</f>
        <v>Nov</v>
      </c>
      <c r="H2311" s="19">
        <f>YEAR(StockData[[#This Row],[Date]])</f>
        <v>2008</v>
      </c>
      <c r="I2311" s="22">
        <f>(StockData[[#This Row],[Close]]-StockData[[#This Row],[Open]])/StockData[[#This Row],[Open]]</f>
        <v>-7.98175598631699E-3</v>
      </c>
      <c r="J2311" s="34">
        <f>StockData[[#This Row],[Date]]</f>
        <v>39770</v>
      </c>
    </row>
    <row r="2312" spans="1:10" x14ac:dyDescent="0.3">
      <c r="A2312" s="6">
        <v>39771</v>
      </c>
      <c r="B2312" s="41">
        <v>8700</v>
      </c>
      <c r="C2312" s="41">
        <v>8870</v>
      </c>
      <c r="D2312" s="41">
        <v>8480</v>
      </c>
      <c r="E2312" s="41">
        <v>8760</v>
      </c>
      <c r="F2312" s="7">
        <v>30620000</v>
      </c>
      <c r="G2312" s="19" t="str">
        <f>TEXT(StockData[[#This Row],[Date]],"mmm")</f>
        <v>Nov</v>
      </c>
      <c r="H2312" s="19">
        <f>YEAR(StockData[[#This Row],[Date]])</f>
        <v>2008</v>
      </c>
      <c r="I2312" s="22">
        <f>(StockData[[#This Row],[Close]]-StockData[[#This Row],[Open]])/StockData[[#This Row],[Open]]</f>
        <v>6.8965517241379309E-3</v>
      </c>
      <c r="J2312" s="34">
        <f>StockData[[#This Row],[Date]]</f>
        <v>39771</v>
      </c>
    </row>
    <row r="2313" spans="1:10" x14ac:dyDescent="0.3">
      <c r="A2313" s="6">
        <v>39772</v>
      </c>
      <c r="B2313" s="41">
        <v>8440</v>
      </c>
      <c r="C2313" s="41">
        <v>8630</v>
      </c>
      <c r="D2313" s="41">
        <v>8390</v>
      </c>
      <c r="E2313" s="41">
        <v>8460</v>
      </c>
      <c r="F2313" s="7">
        <v>27960000</v>
      </c>
      <c r="G2313" s="19" t="str">
        <f>TEXT(StockData[[#This Row],[Date]],"mmm")</f>
        <v>Nov</v>
      </c>
      <c r="H2313" s="19">
        <f>YEAR(StockData[[#This Row],[Date]])</f>
        <v>2008</v>
      </c>
      <c r="I2313" s="22">
        <f>(StockData[[#This Row],[Close]]-StockData[[#This Row],[Open]])/StockData[[#This Row],[Open]]</f>
        <v>2.3696682464454978E-3</v>
      </c>
      <c r="J2313" s="34">
        <f>StockData[[#This Row],[Date]]</f>
        <v>39772</v>
      </c>
    </row>
    <row r="2314" spans="1:10" x14ac:dyDescent="0.3">
      <c r="A2314" s="6">
        <v>39773</v>
      </c>
      <c r="B2314" s="41">
        <v>8380</v>
      </c>
      <c r="C2314" s="41">
        <v>8920</v>
      </c>
      <c r="D2314" s="41">
        <v>8220</v>
      </c>
      <c r="E2314" s="41">
        <v>8840</v>
      </c>
      <c r="F2314" s="7">
        <v>31025000</v>
      </c>
      <c r="G2314" s="19" t="str">
        <f>TEXT(StockData[[#This Row],[Date]],"mmm")</f>
        <v>Nov</v>
      </c>
      <c r="H2314" s="19">
        <f>YEAR(StockData[[#This Row],[Date]])</f>
        <v>2008</v>
      </c>
      <c r="I2314" s="22">
        <f>(StockData[[#This Row],[Close]]-StockData[[#This Row],[Open]])/StockData[[#This Row],[Open]]</f>
        <v>5.4892601431980909E-2</v>
      </c>
      <c r="J2314" s="34">
        <f>StockData[[#This Row],[Date]]</f>
        <v>39773</v>
      </c>
    </row>
    <row r="2315" spans="1:10" x14ac:dyDescent="0.3">
      <c r="A2315" s="6">
        <v>39776</v>
      </c>
      <c r="B2315" s="41">
        <v>8840</v>
      </c>
      <c r="C2315" s="41">
        <v>9080</v>
      </c>
      <c r="D2315" s="41">
        <v>8720</v>
      </c>
      <c r="E2315" s="41">
        <v>8800</v>
      </c>
      <c r="F2315" s="7">
        <v>28920000</v>
      </c>
      <c r="G2315" s="19" t="str">
        <f>TEXT(StockData[[#This Row],[Date]],"mmm")</f>
        <v>Nov</v>
      </c>
      <c r="H2315" s="19">
        <f>YEAR(StockData[[#This Row],[Date]])</f>
        <v>2008</v>
      </c>
      <c r="I2315" s="22">
        <f>(StockData[[#This Row],[Close]]-StockData[[#This Row],[Open]])/StockData[[#This Row],[Open]]</f>
        <v>-4.5248868778280547E-3</v>
      </c>
      <c r="J2315" s="34">
        <f>StockData[[#This Row],[Date]]</f>
        <v>39776</v>
      </c>
    </row>
    <row r="2316" spans="1:10" x14ac:dyDescent="0.3">
      <c r="A2316" s="6">
        <v>39777</v>
      </c>
      <c r="B2316" s="41">
        <v>9160</v>
      </c>
      <c r="C2316" s="41">
        <v>9330</v>
      </c>
      <c r="D2316" s="41">
        <v>8810</v>
      </c>
      <c r="E2316" s="41">
        <v>9030</v>
      </c>
      <c r="F2316" s="7">
        <v>32950000</v>
      </c>
      <c r="G2316" s="19" t="str">
        <f>TEXT(StockData[[#This Row],[Date]],"mmm")</f>
        <v>Nov</v>
      </c>
      <c r="H2316" s="19">
        <f>YEAR(StockData[[#This Row],[Date]])</f>
        <v>2008</v>
      </c>
      <c r="I2316" s="22">
        <f>(StockData[[#This Row],[Close]]-StockData[[#This Row],[Open]])/StockData[[#This Row],[Open]]</f>
        <v>-1.4192139737991267E-2</v>
      </c>
      <c r="J2316" s="34">
        <f>StockData[[#This Row],[Date]]</f>
        <v>39777</v>
      </c>
    </row>
    <row r="2317" spans="1:10" x14ac:dyDescent="0.3">
      <c r="A2317" s="6">
        <v>39778</v>
      </c>
      <c r="B2317" s="41">
        <v>9220</v>
      </c>
      <c r="C2317" s="41">
        <v>9500</v>
      </c>
      <c r="D2317" s="41">
        <v>9120</v>
      </c>
      <c r="E2317" s="41">
        <v>9460</v>
      </c>
      <c r="F2317" s="7">
        <v>30900000</v>
      </c>
      <c r="G2317" s="19" t="str">
        <f>TEXT(StockData[[#This Row],[Date]],"mmm")</f>
        <v>Nov</v>
      </c>
      <c r="H2317" s="19">
        <f>YEAR(StockData[[#This Row],[Date]])</f>
        <v>2008</v>
      </c>
      <c r="I2317" s="22">
        <f>(StockData[[#This Row],[Close]]-StockData[[#This Row],[Open]])/StockData[[#This Row],[Open]]</f>
        <v>2.6030368763557483E-2</v>
      </c>
      <c r="J2317" s="34">
        <f>StockData[[#This Row],[Date]]</f>
        <v>39778</v>
      </c>
    </row>
    <row r="2318" spans="1:10" x14ac:dyDescent="0.3">
      <c r="A2318" s="6">
        <v>39779</v>
      </c>
      <c r="B2318" s="41">
        <v>9680</v>
      </c>
      <c r="C2318" s="41">
        <v>9740</v>
      </c>
      <c r="D2318" s="41">
        <v>9550</v>
      </c>
      <c r="E2318" s="41">
        <v>9700</v>
      </c>
      <c r="F2318" s="7">
        <v>26415000</v>
      </c>
      <c r="G2318" s="19" t="str">
        <f>TEXT(StockData[[#This Row],[Date]],"mmm")</f>
        <v>Nov</v>
      </c>
      <c r="H2318" s="19">
        <f>YEAR(StockData[[#This Row],[Date]])</f>
        <v>2008</v>
      </c>
      <c r="I2318" s="22">
        <f>(StockData[[#This Row],[Close]]-StockData[[#This Row],[Open]])/StockData[[#This Row],[Open]]</f>
        <v>2.0661157024793389E-3</v>
      </c>
      <c r="J2318" s="34">
        <f>StockData[[#This Row],[Date]]</f>
        <v>39779</v>
      </c>
    </row>
    <row r="2319" spans="1:10" x14ac:dyDescent="0.3">
      <c r="A2319" s="6">
        <v>39780</v>
      </c>
      <c r="B2319" s="41">
        <v>9720</v>
      </c>
      <c r="C2319" s="41">
        <v>9770</v>
      </c>
      <c r="D2319" s="41">
        <v>9590</v>
      </c>
      <c r="E2319" s="41">
        <v>9720</v>
      </c>
      <c r="F2319" s="7">
        <v>22230000</v>
      </c>
      <c r="G2319" s="19" t="str">
        <f>TEXT(StockData[[#This Row],[Date]],"mmm")</f>
        <v>Nov</v>
      </c>
      <c r="H2319" s="19">
        <f>YEAR(StockData[[#This Row],[Date]])</f>
        <v>2008</v>
      </c>
      <c r="I2319" s="22">
        <f>(StockData[[#This Row],[Close]]-StockData[[#This Row],[Open]])/StockData[[#This Row],[Open]]</f>
        <v>0</v>
      </c>
      <c r="J2319" s="34">
        <f>StockData[[#This Row],[Date]]</f>
        <v>39780</v>
      </c>
    </row>
    <row r="2320" spans="1:10" x14ac:dyDescent="0.3">
      <c r="A2320" s="6">
        <v>39783</v>
      </c>
      <c r="B2320" s="41">
        <v>9710</v>
      </c>
      <c r="C2320" s="41">
        <v>9720</v>
      </c>
      <c r="D2320" s="41">
        <v>9490</v>
      </c>
      <c r="E2320" s="41">
        <v>9530</v>
      </c>
      <c r="F2320" s="7">
        <v>21415000</v>
      </c>
      <c r="G2320" s="19" t="str">
        <f>TEXT(StockData[[#This Row],[Date]],"mmm")</f>
        <v>Dec</v>
      </c>
      <c r="H2320" s="19">
        <f>YEAR(StockData[[#This Row],[Date]])</f>
        <v>2008</v>
      </c>
      <c r="I2320" s="22">
        <f>(StockData[[#This Row],[Close]]-StockData[[#This Row],[Open]])/StockData[[#This Row],[Open]]</f>
        <v>-1.8537590113285273E-2</v>
      </c>
      <c r="J2320" s="34">
        <f>StockData[[#This Row],[Date]]</f>
        <v>39783</v>
      </c>
    </row>
    <row r="2321" spans="1:10" x14ac:dyDescent="0.3">
      <c r="A2321" s="6">
        <v>39784</v>
      </c>
      <c r="B2321" s="41">
        <v>9040</v>
      </c>
      <c r="C2321" s="41">
        <v>9240</v>
      </c>
      <c r="D2321" s="41">
        <v>9010</v>
      </c>
      <c r="E2321" s="41">
        <v>9080</v>
      </c>
      <c r="F2321" s="7">
        <v>23490000</v>
      </c>
      <c r="G2321" s="19" t="str">
        <f>TEXT(StockData[[#This Row],[Date]],"mmm")</f>
        <v>Dec</v>
      </c>
      <c r="H2321" s="19">
        <f>YEAR(StockData[[#This Row],[Date]])</f>
        <v>2008</v>
      </c>
      <c r="I2321" s="22">
        <f>(StockData[[#This Row],[Close]]-StockData[[#This Row],[Open]])/StockData[[#This Row],[Open]]</f>
        <v>4.4247787610619468E-3</v>
      </c>
      <c r="J2321" s="34">
        <f>StockData[[#This Row],[Date]]</f>
        <v>39784</v>
      </c>
    </row>
    <row r="2322" spans="1:10" x14ac:dyDescent="0.3">
      <c r="A2322" s="6">
        <v>39785</v>
      </c>
      <c r="B2322" s="41">
        <v>9080</v>
      </c>
      <c r="C2322" s="41">
        <v>9200</v>
      </c>
      <c r="D2322" s="41">
        <v>8710</v>
      </c>
      <c r="E2322" s="41">
        <v>8820</v>
      </c>
      <c r="F2322" s="7">
        <v>35650000</v>
      </c>
      <c r="G2322" s="19" t="str">
        <f>TEXT(StockData[[#This Row],[Date]],"mmm")</f>
        <v>Dec</v>
      </c>
      <c r="H2322" s="19">
        <f>YEAR(StockData[[#This Row],[Date]])</f>
        <v>2008</v>
      </c>
      <c r="I2322" s="22">
        <f>(StockData[[#This Row],[Close]]-StockData[[#This Row],[Open]])/StockData[[#This Row],[Open]]</f>
        <v>-2.8634361233480177E-2</v>
      </c>
      <c r="J2322" s="34">
        <f>StockData[[#This Row],[Date]]</f>
        <v>39785</v>
      </c>
    </row>
    <row r="2323" spans="1:10" x14ac:dyDescent="0.3">
      <c r="A2323" s="6">
        <v>39786</v>
      </c>
      <c r="B2323" s="41">
        <v>8920</v>
      </c>
      <c r="C2323" s="41">
        <v>8930</v>
      </c>
      <c r="D2323" s="41">
        <v>8540</v>
      </c>
      <c r="E2323" s="41">
        <v>8610</v>
      </c>
      <c r="F2323" s="7">
        <v>34765000</v>
      </c>
      <c r="G2323" s="19" t="str">
        <f>TEXT(StockData[[#This Row],[Date]],"mmm")</f>
        <v>Dec</v>
      </c>
      <c r="H2323" s="19">
        <f>YEAR(StockData[[#This Row],[Date]])</f>
        <v>2008</v>
      </c>
      <c r="I2323" s="22">
        <f>(StockData[[#This Row],[Close]]-StockData[[#This Row],[Open]])/StockData[[#This Row],[Open]]</f>
        <v>-3.4753363228699555E-2</v>
      </c>
      <c r="J2323" s="34">
        <f>StockData[[#This Row],[Date]]</f>
        <v>39786</v>
      </c>
    </row>
    <row r="2324" spans="1:10" x14ac:dyDescent="0.3">
      <c r="A2324" s="6">
        <v>39787</v>
      </c>
      <c r="B2324" s="41">
        <v>8510</v>
      </c>
      <c r="C2324" s="41">
        <v>8740</v>
      </c>
      <c r="D2324" s="41">
        <v>8510</v>
      </c>
      <c r="E2324" s="41">
        <v>8540</v>
      </c>
      <c r="F2324" s="7">
        <v>29370000</v>
      </c>
      <c r="G2324" s="19" t="str">
        <f>TEXT(StockData[[#This Row],[Date]],"mmm")</f>
        <v>Dec</v>
      </c>
      <c r="H2324" s="19">
        <f>YEAR(StockData[[#This Row],[Date]])</f>
        <v>2008</v>
      </c>
      <c r="I2324" s="22">
        <f>(StockData[[#This Row],[Close]]-StockData[[#This Row],[Open]])/StockData[[#This Row],[Open]]</f>
        <v>3.5252643948296123E-3</v>
      </c>
      <c r="J2324" s="34">
        <f>StockData[[#This Row],[Date]]</f>
        <v>39787</v>
      </c>
    </row>
    <row r="2325" spans="1:10" x14ac:dyDescent="0.3">
      <c r="A2325" s="6">
        <v>39790</v>
      </c>
      <c r="B2325" s="41">
        <v>8690</v>
      </c>
      <c r="C2325" s="41">
        <v>9300</v>
      </c>
      <c r="D2325" s="41">
        <v>8600</v>
      </c>
      <c r="E2325" s="41">
        <v>9280</v>
      </c>
      <c r="F2325" s="7">
        <v>39295000</v>
      </c>
      <c r="G2325" s="19" t="str">
        <f>TEXT(StockData[[#This Row],[Date]],"mmm")</f>
        <v>Dec</v>
      </c>
      <c r="H2325" s="19">
        <f>YEAR(StockData[[#This Row],[Date]])</f>
        <v>2008</v>
      </c>
      <c r="I2325" s="22">
        <f>(StockData[[#This Row],[Close]]-StockData[[#This Row],[Open]])/StockData[[#This Row],[Open]]</f>
        <v>6.789413118527042E-2</v>
      </c>
      <c r="J2325" s="34">
        <f>StockData[[#This Row],[Date]]</f>
        <v>39790</v>
      </c>
    </row>
    <row r="2326" spans="1:10" x14ac:dyDescent="0.3">
      <c r="A2326" s="6">
        <v>39791</v>
      </c>
      <c r="B2326" s="41">
        <v>9320</v>
      </c>
      <c r="C2326" s="41">
        <v>9390</v>
      </c>
      <c r="D2326" s="41">
        <v>9060</v>
      </c>
      <c r="E2326" s="41">
        <v>9390</v>
      </c>
      <c r="F2326" s="7">
        <v>28950000</v>
      </c>
      <c r="G2326" s="19" t="str">
        <f>TEXT(StockData[[#This Row],[Date]],"mmm")</f>
        <v>Dec</v>
      </c>
      <c r="H2326" s="19">
        <f>YEAR(StockData[[#This Row],[Date]])</f>
        <v>2008</v>
      </c>
      <c r="I2326" s="22">
        <f>(StockData[[#This Row],[Close]]-StockData[[#This Row],[Open]])/StockData[[#This Row],[Open]]</f>
        <v>7.5107296137339056E-3</v>
      </c>
      <c r="J2326" s="34">
        <f>StockData[[#This Row],[Date]]</f>
        <v>39791</v>
      </c>
    </row>
    <row r="2327" spans="1:10" x14ac:dyDescent="0.3">
      <c r="A2327" s="6">
        <v>39792</v>
      </c>
      <c r="B2327" s="41">
        <v>9380</v>
      </c>
      <c r="C2327" s="41">
        <v>9620</v>
      </c>
      <c r="D2327" s="41">
        <v>9320</v>
      </c>
      <c r="E2327" s="41">
        <v>9620</v>
      </c>
      <c r="F2327" s="7">
        <v>34285000</v>
      </c>
      <c r="G2327" s="19" t="str">
        <f>TEXT(StockData[[#This Row],[Date]],"mmm")</f>
        <v>Dec</v>
      </c>
      <c r="H2327" s="19">
        <f>YEAR(StockData[[#This Row],[Date]])</f>
        <v>2008</v>
      </c>
      <c r="I2327" s="22">
        <f>(StockData[[#This Row],[Close]]-StockData[[#This Row],[Open]])/StockData[[#This Row],[Open]]</f>
        <v>2.5586353944562899E-2</v>
      </c>
      <c r="J2327" s="34">
        <f>StockData[[#This Row],[Date]]</f>
        <v>39792</v>
      </c>
    </row>
    <row r="2328" spans="1:10" x14ac:dyDescent="0.3">
      <c r="A2328" s="6">
        <v>39793</v>
      </c>
      <c r="B2328" s="41">
        <v>9640</v>
      </c>
      <c r="C2328" s="41">
        <v>9670</v>
      </c>
      <c r="D2328" s="41">
        <v>9210</v>
      </c>
      <c r="E2328" s="41">
        <v>9650</v>
      </c>
      <c r="F2328" s="7">
        <v>48155000</v>
      </c>
      <c r="G2328" s="19" t="str">
        <f>TEXT(StockData[[#This Row],[Date]],"mmm")</f>
        <v>Dec</v>
      </c>
      <c r="H2328" s="19">
        <f>YEAR(StockData[[#This Row],[Date]])</f>
        <v>2008</v>
      </c>
      <c r="I2328" s="22">
        <f>(StockData[[#This Row],[Close]]-StockData[[#This Row],[Open]])/StockData[[#This Row],[Open]]</f>
        <v>1.037344398340249E-3</v>
      </c>
      <c r="J2328" s="34">
        <f>StockData[[#This Row],[Date]]</f>
        <v>39793</v>
      </c>
    </row>
    <row r="2329" spans="1:10" x14ac:dyDescent="0.3">
      <c r="A2329" s="6">
        <v>39794</v>
      </c>
      <c r="B2329" s="41">
        <v>9320</v>
      </c>
      <c r="C2329" s="41">
        <v>9610</v>
      </c>
      <c r="D2329" s="41">
        <v>9160</v>
      </c>
      <c r="E2329" s="41">
        <v>9300</v>
      </c>
      <c r="F2329" s="7">
        <v>27870000</v>
      </c>
      <c r="G2329" s="19" t="str">
        <f>TEXT(StockData[[#This Row],[Date]],"mmm")</f>
        <v>Dec</v>
      </c>
      <c r="H2329" s="19">
        <f>YEAR(StockData[[#This Row],[Date]])</f>
        <v>2008</v>
      </c>
      <c r="I2329" s="22">
        <f>(StockData[[#This Row],[Close]]-StockData[[#This Row],[Open]])/StockData[[#This Row],[Open]]</f>
        <v>-2.1459227467811159E-3</v>
      </c>
      <c r="J2329" s="34">
        <f>StockData[[#This Row],[Date]]</f>
        <v>39794</v>
      </c>
    </row>
    <row r="2330" spans="1:10" x14ac:dyDescent="0.3">
      <c r="A2330" s="6">
        <v>39797</v>
      </c>
      <c r="B2330" s="41">
        <v>9400</v>
      </c>
      <c r="C2330" s="41">
        <v>9620</v>
      </c>
      <c r="D2330" s="41">
        <v>9360</v>
      </c>
      <c r="E2330" s="41">
        <v>9440</v>
      </c>
      <c r="F2330" s="7">
        <v>24500000</v>
      </c>
      <c r="G2330" s="19" t="str">
        <f>TEXT(StockData[[#This Row],[Date]],"mmm")</f>
        <v>Dec</v>
      </c>
      <c r="H2330" s="19">
        <f>YEAR(StockData[[#This Row],[Date]])</f>
        <v>2008</v>
      </c>
      <c r="I2330" s="22">
        <f>(StockData[[#This Row],[Close]]-StockData[[#This Row],[Open]])/StockData[[#This Row],[Open]]</f>
        <v>4.2553191489361703E-3</v>
      </c>
      <c r="J2330" s="34">
        <f>StockData[[#This Row],[Date]]</f>
        <v>39797</v>
      </c>
    </row>
    <row r="2331" spans="1:10" x14ac:dyDescent="0.3">
      <c r="A2331" s="6">
        <v>39798</v>
      </c>
      <c r="B2331" s="41">
        <v>9300</v>
      </c>
      <c r="C2331" s="41">
        <v>9340</v>
      </c>
      <c r="D2331" s="41">
        <v>9010</v>
      </c>
      <c r="E2331" s="41">
        <v>9140</v>
      </c>
      <c r="F2331" s="7">
        <v>34720000</v>
      </c>
      <c r="G2331" s="19" t="str">
        <f>TEXT(StockData[[#This Row],[Date]],"mmm")</f>
        <v>Dec</v>
      </c>
      <c r="H2331" s="19">
        <f>YEAR(StockData[[#This Row],[Date]])</f>
        <v>2008</v>
      </c>
      <c r="I2331" s="22">
        <f>(StockData[[#This Row],[Close]]-StockData[[#This Row],[Open]])/StockData[[#This Row],[Open]]</f>
        <v>-1.7204301075268817E-2</v>
      </c>
      <c r="J2331" s="34">
        <f>StockData[[#This Row],[Date]]</f>
        <v>39798</v>
      </c>
    </row>
    <row r="2332" spans="1:10" x14ac:dyDescent="0.3">
      <c r="A2332" s="6">
        <v>39799</v>
      </c>
      <c r="B2332" s="41">
        <v>9310</v>
      </c>
      <c r="C2332" s="41">
        <v>9340</v>
      </c>
      <c r="D2332" s="41">
        <v>9020</v>
      </c>
      <c r="E2332" s="41">
        <v>9190</v>
      </c>
      <c r="F2332" s="7">
        <v>32940000</v>
      </c>
      <c r="G2332" s="19" t="str">
        <f>TEXT(StockData[[#This Row],[Date]],"mmm")</f>
        <v>Dec</v>
      </c>
      <c r="H2332" s="19">
        <f>YEAR(StockData[[#This Row],[Date]])</f>
        <v>2008</v>
      </c>
      <c r="I2332" s="22">
        <f>(StockData[[#This Row],[Close]]-StockData[[#This Row],[Open]])/StockData[[#This Row],[Open]]</f>
        <v>-1.288936627282492E-2</v>
      </c>
      <c r="J2332" s="34">
        <f>StockData[[#This Row],[Date]]</f>
        <v>39799</v>
      </c>
    </row>
    <row r="2333" spans="1:10" x14ac:dyDescent="0.3">
      <c r="A2333" s="6">
        <v>39800</v>
      </c>
      <c r="B2333" s="41">
        <v>9200</v>
      </c>
      <c r="C2333" s="41">
        <v>9370</v>
      </c>
      <c r="D2333" s="41">
        <v>9070</v>
      </c>
      <c r="E2333" s="41">
        <v>9360</v>
      </c>
      <c r="F2333" s="7">
        <v>33135000</v>
      </c>
      <c r="G2333" s="19" t="str">
        <f>TEXT(StockData[[#This Row],[Date]],"mmm")</f>
        <v>Dec</v>
      </c>
      <c r="H2333" s="19">
        <f>YEAR(StockData[[#This Row],[Date]])</f>
        <v>2008</v>
      </c>
      <c r="I2333" s="22">
        <f>(StockData[[#This Row],[Close]]-StockData[[#This Row],[Open]])/StockData[[#This Row],[Open]]</f>
        <v>1.7391304347826087E-2</v>
      </c>
      <c r="J2333" s="34">
        <f>StockData[[#This Row],[Date]]</f>
        <v>39800</v>
      </c>
    </row>
    <row r="2334" spans="1:10" x14ac:dyDescent="0.3">
      <c r="A2334" s="6">
        <v>39801</v>
      </c>
      <c r="B2334" s="41">
        <v>9500</v>
      </c>
      <c r="C2334" s="41">
        <v>9950</v>
      </c>
      <c r="D2334" s="41">
        <v>9480</v>
      </c>
      <c r="E2334" s="41">
        <v>9790</v>
      </c>
      <c r="F2334" s="7">
        <v>48805000</v>
      </c>
      <c r="G2334" s="19" t="str">
        <f>TEXT(StockData[[#This Row],[Date]],"mmm")</f>
        <v>Dec</v>
      </c>
      <c r="H2334" s="19">
        <f>YEAR(StockData[[#This Row],[Date]])</f>
        <v>2008</v>
      </c>
      <c r="I2334" s="22">
        <f>(StockData[[#This Row],[Close]]-StockData[[#This Row],[Open]])/StockData[[#This Row],[Open]]</f>
        <v>3.0526315789473683E-2</v>
      </c>
      <c r="J2334" s="34">
        <f>StockData[[#This Row],[Date]]</f>
        <v>39801</v>
      </c>
    </row>
    <row r="2335" spans="1:10" x14ac:dyDescent="0.3">
      <c r="A2335" s="6">
        <v>39804</v>
      </c>
      <c r="B2335" s="41">
        <v>9990</v>
      </c>
      <c r="C2335" s="41">
        <v>10040</v>
      </c>
      <c r="D2335" s="41">
        <v>9620</v>
      </c>
      <c r="E2335" s="41">
        <v>9720</v>
      </c>
      <c r="F2335" s="7">
        <v>22820000</v>
      </c>
      <c r="G2335" s="19" t="str">
        <f>TEXT(StockData[[#This Row],[Date]],"mmm")</f>
        <v>Dec</v>
      </c>
      <c r="H2335" s="19">
        <f>YEAR(StockData[[#This Row],[Date]])</f>
        <v>2008</v>
      </c>
      <c r="I2335" s="22">
        <f>(StockData[[#This Row],[Close]]-StockData[[#This Row],[Open]])/StockData[[#This Row],[Open]]</f>
        <v>-2.7027027027027029E-2</v>
      </c>
      <c r="J2335" s="34">
        <f>StockData[[#This Row],[Date]]</f>
        <v>39804</v>
      </c>
    </row>
    <row r="2336" spans="1:10" x14ac:dyDescent="0.3">
      <c r="A2336" s="6">
        <v>39805</v>
      </c>
      <c r="B2336" s="41">
        <v>9620</v>
      </c>
      <c r="C2336" s="41">
        <v>9690</v>
      </c>
      <c r="D2336" s="41">
        <v>9130</v>
      </c>
      <c r="E2336" s="41">
        <v>9130</v>
      </c>
      <c r="F2336" s="7">
        <v>27435000</v>
      </c>
      <c r="G2336" s="19" t="str">
        <f>TEXT(StockData[[#This Row],[Date]],"mmm")</f>
        <v>Dec</v>
      </c>
      <c r="H2336" s="19">
        <f>YEAR(StockData[[#This Row],[Date]])</f>
        <v>2008</v>
      </c>
      <c r="I2336" s="22">
        <f>(StockData[[#This Row],[Close]]-StockData[[#This Row],[Open]])/StockData[[#This Row],[Open]]</f>
        <v>-5.0935550935550938E-2</v>
      </c>
      <c r="J2336" s="34">
        <f>StockData[[#This Row],[Date]]</f>
        <v>39805</v>
      </c>
    </row>
    <row r="2337" spans="1:10" x14ac:dyDescent="0.3">
      <c r="A2337" s="6">
        <v>39806</v>
      </c>
      <c r="B2337" s="41">
        <v>9290</v>
      </c>
      <c r="C2337" s="41">
        <v>9320</v>
      </c>
      <c r="D2337" s="41">
        <v>9120</v>
      </c>
      <c r="E2337" s="41">
        <v>9200</v>
      </c>
      <c r="F2337" s="7">
        <v>18695000</v>
      </c>
      <c r="G2337" s="19" t="str">
        <f>TEXT(StockData[[#This Row],[Date]],"mmm")</f>
        <v>Dec</v>
      </c>
      <c r="H2337" s="19">
        <f>YEAR(StockData[[#This Row],[Date]])</f>
        <v>2008</v>
      </c>
      <c r="I2337" s="22">
        <f>(StockData[[#This Row],[Close]]-StockData[[#This Row],[Open]])/StockData[[#This Row],[Open]]</f>
        <v>-9.6878363832077503E-3</v>
      </c>
      <c r="J2337" s="34">
        <f>StockData[[#This Row],[Date]]</f>
        <v>39806</v>
      </c>
    </row>
    <row r="2338" spans="1:10" x14ac:dyDescent="0.3">
      <c r="A2338" s="6">
        <v>39807</v>
      </c>
      <c r="B2338" s="41">
        <v>9200</v>
      </c>
      <c r="C2338" s="41">
        <v>9200</v>
      </c>
      <c r="D2338" s="41">
        <v>9200</v>
      </c>
      <c r="E2338" s="41">
        <v>9200</v>
      </c>
      <c r="F2338" s="7">
        <v>0</v>
      </c>
      <c r="G2338" s="19" t="str">
        <f>TEXT(StockData[[#This Row],[Date]],"mmm")</f>
        <v>Dec</v>
      </c>
      <c r="H2338" s="19">
        <f>YEAR(StockData[[#This Row],[Date]])</f>
        <v>2008</v>
      </c>
      <c r="I2338" s="22">
        <f>(StockData[[#This Row],[Close]]-StockData[[#This Row],[Open]])/StockData[[#This Row],[Open]]</f>
        <v>0</v>
      </c>
      <c r="J2338" s="34">
        <f>StockData[[#This Row],[Date]]</f>
        <v>39807</v>
      </c>
    </row>
    <row r="2339" spans="1:10" x14ac:dyDescent="0.3">
      <c r="A2339" s="6">
        <v>39808</v>
      </c>
      <c r="B2339" s="41">
        <v>9210</v>
      </c>
      <c r="C2339" s="41">
        <v>9260</v>
      </c>
      <c r="D2339" s="41">
        <v>9080</v>
      </c>
      <c r="E2339" s="41">
        <v>9120</v>
      </c>
      <c r="F2339" s="7">
        <v>11420000</v>
      </c>
      <c r="G2339" s="19" t="str">
        <f>TEXT(StockData[[#This Row],[Date]],"mmm")</f>
        <v>Dec</v>
      </c>
      <c r="H2339" s="19">
        <f>YEAR(StockData[[#This Row],[Date]])</f>
        <v>2008</v>
      </c>
      <c r="I2339" s="22">
        <f>(StockData[[#This Row],[Close]]-StockData[[#This Row],[Open]])/StockData[[#This Row],[Open]]</f>
        <v>-9.7719869706840382E-3</v>
      </c>
      <c r="J2339" s="34">
        <f>StockData[[#This Row],[Date]]</f>
        <v>39808</v>
      </c>
    </row>
    <row r="2340" spans="1:10" x14ac:dyDescent="0.3">
      <c r="A2340" s="6">
        <v>39811</v>
      </c>
      <c r="B2340" s="41">
        <v>9120</v>
      </c>
      <c r="C2340" s="41">
        <v>9140</v>
      </c>
      <c r="D2340" s="41">
        <v>8770</v>
      </c>
      <c r="E2340" s="41">
        <v>9080</v>
      </c>
      <c r="F2340" s="7">
        <v>15850000</v>
      </c>
      <c r="G2340" s="19" t="str">
        <f>TEXT(StockData[[#This Row],[Date]],"mmm")</f>
        <v>Dec</v>
      </c>
      <c r="H2340" s="19">
        <f>YEAR(StockData[[#This Row],[Date]])</f>
        <v>2008</v>
      </c>
      <c r="I2340" s="22">
        <f>(StockData[[#This Row],[Close]]-StockData[[#This Row],[Open]])/StockData[[#This Row],[Open]]</f>
        <v>-4.3859649122807015E-3</v>
      </c>
      <c r="J2340" s="34">
        <f>StockData[[#This Row],[Date]]</f>
        <v>39811</v>
      </c>
    </row>
    <row r="2341" spans="1:10" x14ac:dyDescent="0.3">
      <c r="A2341" s="6">
        <v>39812</v>
      </c>
      <c r="B2341" s="41">
        <v>9160</v>
      </c>
      <c r="C2341" s="41">
        <v>9270</v>
      </c>
      <c r="D2341" s="41">
        <v>9020</v>
      </c>
      <c r="E2341" s="41">
        <v>9020</v>
      </c>
      <c r="F2341" s="7">
        <v>17605000</v>
      </c>
      <c r="G2341" s="19" t="str">
        <f>TEXT(StockData[[#This Row],[Date]],"mmm")</f>
        <v>Dec</v>
      </c>
      <c r="H2341" s="19">
        <f>YEAR(StockData[[#This Row],[Date]])</f>
        <v>2008</v>
      </c>
      <c r="I2341" s="22">
        <f>(StockData[[#This Row],[Close]]-StockData[[#This Row],[Open]])/StockData[[#This Row],[Open]]</f>
        <v>-1.5283842794759825E-2</v>
      </c>
      <c r="J2341" s="34">
        <f>StockData[[#This Row],[Date]]</f>
        <v>39812</v>
      </c>
    </row>
    <row r="2342" spans="1:10" x14ac:dyDescent="0.3">
      <c r="A2342" s="6">
        <v>39813</v>
      </c>
      <c r="B2342" s="41">
        <v>9020</v>
      </c>
      <c r="C2342" s="41">
        <v>9020</v>
      </c>
      <c r="D2342" s="41">
        <v>9020</v>
      </c>
      <c r="E2342" s="41">
        <v>9020</v>
      </c>
      <c r="F2342" s="7">
        <v>0</v>
      </c>
      <c r="G2342" s="19" t="str">
        <f>TEXT(StockData[[#This Row],[Date]],"mmm")</f>
        <v>Dec</v>
      </c>
      <c r="H2342" s="19">
        <f>YEAR(StockData[[#This Row],[Date]])</f>
        <v>2008</v>
      </c>
      <c r="I2342" s="22">
        <f>(StockData[[#This Row],[Close]]-StockData[[#This Row],[Open]])/StockData[[#This Row],[Open]]</f>
        <v>0</v>
      </c>
      <c r="J2342" s="34">
        <f>StockData[[#This Row],[Date]]</f>
        <v>39813</v>
      </c>
    </row>
    <row r="2343" spans="1:10" x14ac:dyDescent="0.3">
      <c r="A2343" s="6">
        <v>39814</v>
      </c>
      <c r="B2343" s="41">
        <v>9020</v>
      </c>
      <c r="C2343" s="41">
        <v>9020</v>
      </c>
      <c r="D2343" s="41">
        <v>9020</v>
      </c>
      <c r="E2343" s="41">
        <v>9020</v>
      </c>
      <c r="F2343" s="7">
        <v>0</v>
      </c>
      <c r="G2343" s="19" t="str">
        <f>TEXT(StockData[[#This Row],[Date]],"mmm")</f>
        <v>Jan</v>
      </c>
      <c r="H2343" s="19">
        <f>YEAR(StockData[[#This Row],[Date]])</f>
        <v>2009</v>
      </c>
      <c r="I2343" s="22">
        <f>(StockData[[#This Row],[Close]]-StockData[[#This Row],[Open]])/StockData[[#This Row],[Open]]</f>
        <v>0</v>
      </c>
      <c r="J2343" s="34">
        <f>StockData[[#This Row],[Date]]</f>
        <v>39814</v>
      </c>
    </row>
    <row r="2344" spans="1:10" x14ac:dyDescent="0.3">
      <c r="A2344" s="6">
        <v>39815</v>
      </c>
      <c r="B2344" s="41">
        <v>9070</v>
      </c>
      <c r="C2344" s="41">
        <v>9400</v>
      </c>
      <c r="D2344" s="41">
        <v>8850</v>
      </c>
      <c r="E2344" s="41">
        <v>9400</v>
      </c>
      <c r="F2344" s="7">
        <v>22250000</v>
      </c>
      <c r="G2344" s="19" t="str">
        <f>TEXT(StockData[[#This Row],[Date]],"mmm")</f>
        <v>Jan</v>
      </c>
      <c r="H2344" s="19">
        <f>YEAR(StockData[[#This Row],[Date]])</f>
        <v>2009</v>
      </c>
      <c r="I2344" s="22">
        <f>(StockData[[#This Row],[Close]]-StockData[[#This Row],[Open]])/StockData[[#This Row],[Open]]</f>
        <v>3.6383682469680267E-2</v>
      </c>
      <c r="J2344" s="34">
        <f>StockData[[#This Row],[Date]]</f>
        <v>39815</v>
      </c>
    </row>
    <row r="2345" spans="1:10" x14ac:dyDescent="0.3">
      <c r="A2345" s="6">
        <v>39818</v>
      </c>
      <c r="B2345" s="41">
        <v>9600</v>
      </c>
      <c r="C2345" s="41">
        <v>9740</v>
      </c>
      <c r="D2345" s="41">
        <v>9470</v>
      </c>
      <c r="E2345" s="41">
        <v>9520</v>
      </c>
      <c r="F2345" s="7">
        <v>30375000</v>
      </c>
      <c r="G2345" s="19" t="str">
        <f>TEXT(StockData[[#This Row],[Date]],"mmm")</f>
        <v>Jan</v>
      </c>
      <c r="H2345" s="19">
        <f>YEAR(StockData[[#This Row],[Date]])</f>
        <v>2009</v>
      </c>
      <c r="I2345" s="22">
        <f>(StockData[[#This Row],[Close]]-StockData[[#This Row],[Open]])/StockData[[#This Row],[Open]]</f>
        <v>-8.3333333333333332E-3</v>
      </c>
      <c r="J2345" s="34">
        <f>StockData[[#This Row],[Date]]</f>
        <v>39818</v>
      </c>
    </row>
    <row r="2346" spans="1:10" x14ac:dyDescent="0.3">
      <c r="A2346" s="6">
        <v>39819</v>
      </c>
      <c r="B2346" s="41">
        <v>9640</v>
      </c>
      <c r="C2346" s="41">
        <v>10040</v>
      </c>
      <c r="D2346" s="41">
        <v>9590</v>
      </c>
      <c r="E2346" s="41">
        <v>9960</v>
      </c>
      <c r="F2346" s="7">
        <v>43900000</v>
      </c>
      <c r="G2346" s="19" t="str">
        <f>TEXT(StockData[[#This Row],[Date]],"mmm")</f>
        <v>Jan</v>
      </c>
      <c r="H2346" s="19">
        <f>YEAR(StockData[[#This Row],[Date]])</f>
        <v>2009</v>
      </c>
      <c r="I2346" s="22">
        <f>(StockData[[#This Row],[Close]]-StockData[[#This Row],[Open]])/StockData[[#This Row],[Open]]</f>
        <v>3.3195020746887967E-2</v>
      </c>
      <c r="J2346" s="34">
        <f>StockData[[#This Row],[Date]]</f>
        <v>39819</v>
      </c>
    </row>
    <row r="2347" spans="1:10" x14ac:dyDescent="0.3">
      <c r="A2347" s="6">
        <v>39820</v>
      </c>
      <c r="B2347" s="41">
        <v>10100</v>
      </c>
      <c r="C2347" s="41">
        <v>10480</v>
      </c>
      <c r="D2347" s="41">
        <v>9980</v>
      </c>
      <c r="E2347" s="41">
        <v>10480</v>
      </c>
      <c r="F2347" s="7">
        <v>39635000</v>
      </c>
      <c r="G2347" s="19" t="str">
        <f>TEXT(StockData[[#This Row],[Date]],"mmm")</f>
        <v>Jan</v>
      </c>
      <c r="H2347" s="19">
        <f>YEAR(StockData[[#This Row],[Date]])</f>
        <v>2009</v>
      </c>
      <c r="I2347" s="22">
        <f>(StockData[[#This Row],[Close]]-StockData[[#This Row],[Open]])/StockData[[#This Row],[Open]]</f>
        <v>3.7623762376237622E-2</v>
      </c>
      <c r="J2347" s="34">
        <f>StockData[[#This Row],[Date]]</f>
        <v>39820</v>
      </c>
    </row>
    <row r="2348" spans="1:10" x14ac:dyDescent="0.3">
      <c r="A2348" s="6">
        <v>39821</v>
      </c>
      <c r="B2348" s="41">
        <v>10360</v>
      </c>
      <c r="C2348" s="41">
        <v>10380</v>
      </c>
      <c r="D2348" s="41">
        <v>10060</v>
      </c>
      <c r="E2348" s="41">
        <v>10160</v>
      </c>
      <c r="F2348" s="7">
        <v>30240000</v>
      </c>
      <c r="G2348" s="19" t="str">
        <f>TEXT(StockData[[#This Row],[Date]],"mmm")</f>
        <v>Jan</v>
      </c>
      <c r="H2348" s="19">
        <f>YEAR(StockData[[#This Row],[Date]])</f>
        <v>2009</v>
      </c>
      <c r="I2348" s="22">
        <f>(StockData[[#This Row],[Close]]-StockData[[#This Row],[Open]])/StockData[[#This Row],[Open]]</f>
        <v>-1.9305019305019305E-2</v>
      </c>
      <c r="J2348" s="34">
        <f>StockData[[#This Row],[Date]]</f>
        <v>39821</v>
      </c>
    </row>
    <row r="2349" spans="1:10" x14ac:dyDescent="0.3">
      <c r="A2349" s="6">
        <v>39822</v>
      </c>
      <c r="B2349" s="41">
        <v>10060</v>
      </c>
      <c r="C2349" s="41">
        <v>10120</v>
      </c>
      <c r="D2349" s="41">
        <v>9720</v>
      </c>
      <c r="E2349" s="41">
        <v>9860</v>
      </c>
      <c r="F2349" s="7">
        <v>29745000</v>
      </c>
      <c r="G2349" s="19" t="str">
        <f>TEXT(StockData[[#This Row],[Date]],"mmm")</f>
        <v>Jan</v>
      </c>
      <c r="H2349" s="19">
        <f>YEAR(StockData[[#This Row],[Date]])</f>
        <v>2009</v>
      </c>
      <c r="I2349" s="22">
        <f>(StockData[[#This Row],[Close]]-StockData[[#This Row],[Open]])/StockData[[#This Row],[Open]]</f>
        <v>-1.9880715705765408E-2</v>
      </c>
      <c r="J2349" s="34">
        <f>StockData[[#This Row],[Date]]</f>
        <v>39822</v>
      </c>
    </row>
    <row r="2350" spans="1:10" x14ac:dyDescent="0.3">
      <c r="A2350" s="6">
        <v>39825</v>
      </c>
      <c r="B2350" s="41">
        <v>9800</v>
      </c>
      <c r="C2350" s="41">
        <v>9960</v>
      </c>
      <c r="D2350" s="41">
        <v>9740</v>
      </c>
      <c r="E2350" s="41">
        <v>9790</v>
      </c>
      <c r="F2350" s="7">
        <v>17655000</v>
      </c>
      <c r="G2350" s="19" t="str">
        <f>TEXT(StockData[[#This Row],[Date]],"mmm")</f>
        <v>Jan</v>
      </c>
      <c r="H2350" s="19">
        <f>YEAR(StockData[[#This Row],[Date]])</f>
        <v>2009</v>
      </c>
      <c r="I2350" s="22">
        <f>(StockData[[#This Row],[Close]]-StockData[[#This Row],[Open]])/StockData[[#This Row],[Open]]</f>
        <v>-1.0204081632653062E-3</v>
      </c>
      <c r="J2350" s="34">
        <f>StockData[[#This Row],[Date]]</f>
        <v>39825</v>
      </c>
    </row>
    <row r="2351" spans="1:10" x14ac:dyDescent="0.3">
      <c r="A2351" s="6">
        <v>39826</v>
      </c>
      <c r="B2351" s="41">
        <v>9810</v>
      </c>
      <c r="C2351" s="41">
        <v>9860</v>
      </c>
      <c r="D2351" s="41">
        <v>9600</v>
      </c>
      <c r="E2351" s="41">
        <v>9830</v>
      </c>
      <c r="F2351" s="7">
        <v>17495000</v>
      </c>
      <c r="G2351" s="19" t="str">
        <f>TEXT(StockData[[#This Row],[Date]],"mmm")</f>
        <v>Jan</v>
      </c>
      <c r="H2351" s="19">
        <f>YEAR(StockData[[#This Row],[Date]])</f>
        <v>2009</v>
      </c>
      <c r="I2351" s="22">
        <f>(StockData[[#This Row],[Close]]-StockData[[#This Row],[Open]])/StockData[[#This Row],[Open]]</f>
        <v>2.0387359836901123E-3</v>
      </c>
      <c r="J2351" s="34">
        <f>StockData[[#This Row],[Date]]</f>
        <v>39826</v>
      </c>
    </row>
    <row r="2352" spans="1:10" x14ac:dyDescent="0.3">
      <c r="A2352" s="6">
        <v>39827</v>
      </c>
      <c r="B2352" s="41">
        <v>9790</v>
      </c>
      <c r="C2352" s="41">
        <v>9840</v>
      </c>
      <c r="D2352" s="41">
        <v>9550</v>
      </c>
      <c r="E2352" s="41">
        <v>9790</v>
      </c>
      <c r="F2352" s="7">
        <v>19225000</v>
      </c>
      <c r="G2352" s="19" t="str">
        <f>TEXT(StockData[[#This Row],[Date]],"mmm")</f>
        <v>Jan</v>
      </c>
      <c r="H2352" s="19">
        <f>YEAR(StockData[[#This Row],[Date]])</f>
        <v>2009</v>
      </c>
      <c r="I2352" s="22">
        <f>(StockData[[#This Row],[Close]]-StockData[[#This Row],[Open]])/StockData[[#This Row],[Open]]</f>
        <v>0</v>
      </c>
      <c r="J2352" s="34">
        <f>StockData[[#This Row],[Date]]</f>
        <v>39827</v>
      </c>
    </row>
    <row r="2353" spans="1:10" x14ac:dyDescent="0.3">
      <c r="A2353" s="6">
        <v>39828</v>
      </c>
      <c r="B2353" s="41">
        <v>9490</v>
      </c>
      <c r="C2353" s="41">
        <v>9490</v>
      </c>
      <c r="D2353" s="41">
        <v>9150</v>
      </c>
      <c r="E2353" s="41">
        <v>9190</v>
      </c>
      <c r="F2353" s="7">
        <v>31210000</v>
      </c>
      <c r="G2353" s="19" t="str">
        <f>TEXT(StockData[[#This Row],[Date]],"mmm")</f>
        <v>Jan</v>
      </c>
      <c r="H2353" s="19">
        <f>YEAR(StockData[[#This Row],[Date]])</f>
        <v>2009</v>
      </c>
      <c r="I2353" s="22">
        <f>(StockData[[#This Row],[Close]]-StockData[[#This Row],[Open]])/StockData[[#This Row],[Open]]</f>
        <v>-3.1612223393045313E-2</v>
      </c>
      <c r="J2353" s="34">
        <f>StockData[[#This Row],[Date]]</f>
        <v>39828</v>
      </c>
    </row>
    <row r="2354" spans="1:10" x14ac:dyDescent="0.3">
      <c r="A2354" s="6">
        <v>39829</v>
      </c>
      <c r="B2354" s="41">
        <v>9280</v>
      </c>
      <c r="C2354" s="41">
        <v>9380</v>
      </c>
      <c r="D2354" s="41">
        <v>9110</v>
      </c>
      <c r="E2354" s="41">
        <v>9380</v>
      </c>
      <c r="F2354" s="7">
        <v>21720000</v>
      </c>
      <c r="G2354" s="19" t="str">
        <f>TEXT(StockData[[#This Row],[Date]],"mmm")</f>
        <v>Jan</v>
      </c>
      <c r="H2354" s="19">
        <f>YEAR(StockData[[#This Row],[Date]])</f>
        <v>2009</v>
      </c>
      <c r="I2354" s="22">
        <f>(StockData[[#This Row],[Close]]-StockData[[#This Row],[Open]])/StockData[[#This Row],[Open]]</f>
        <v>1.0775862068965518E-2</v>
      </c>
      <c r="J2354" s="34">
        <f>StockData[[#This Row],[Date]]</f>
        <v>39829</v>
      </c>
    </row>
    <row r="2355" spans="1:10" x14ac:dyDescent="0.3">
      <c r="A2355" s="6">
        <v>39832</v>
      </c>
      <c r="B2355" s="41">
        <v>9520</v>
      </c>
      <c r="C2355" s="41">
        <v>9610</v>
      </c>
      <c r="D2355" s="41">
        <v>9420</v>
      </c>
      <c r="E2355" s="41">
        <v>9500</v>
      </c>
      <c r="F2355" s="7">
        <v>18575000</v>
      </c>
      <c r="G2355" s="19" t="str">
        <f>TEXT(StockData[[#This Row],[Date]],"mmm")</f>
        <v>Jan</v>
      </c>
      <c r="H2355" s="19">
        <f>YEAR(StockData[[#This Row],[Date]])</f>
        <v>2009</v>
      </c>
      <c r="I2355" s="22">
        <f>(StockData[[#This Row],[Close]]-StockData[[#This Row],[Open]])/StockData[[#This Row],[Open]]</f>
        <v>-2.1008403361344537E-3</v>
      </c>
      <c r="J2355" s="34">
        <f>StockData[[#This Row],[Date]]</f>
        <v>39832</v>
      </c>
    </row>
    <row r="2356" spans="1:10" x14ac:dyDescent="0.3">
      <c r="A2356" s="6">
        <v>39833</v>
      </c>
      <c r="B2356" s="41">
        <v>9210</v>
      </c>
      <c r="C2356" s="41">
        <v>9320</v>
      </c>
      <c r="D2356" s="41">
        <v>9140</v>
      </c>
      <c r="E2356" s="41">
        <v>9280</v>
      </c>
      <c r="F2356" s="7">
        <v>18270000</v>
      </c>
      <c r="G2356" s="19" t="str">
        <f>TEXT(StockData[[#This Row],[Date]],"mmm")</f>
        <v>Jan</v>
      </c>
      <c r="H2356" s="19">
        <f>YEAR(StockData[[#This Row],[Date]])</f>
        <v>2009</v>
      </c>
      <c r="I2356" s="22">
        <f>(StockData[[#This Row],[Close]]-StockData[[#This Row],[Open]])/StockData[[#This Row],[Open]]</f>
        <v>7.6004343105320303E-3</v>
      </c>
      <c r="J2356" s="34">
        <f>StockData[[#This Row],[Date]]</f>
        <v>39833</v>
      </c>
    </row>
    <row r="2357" spans="1:10" x14ac:dyDescent="0.3">
      <c r="A2357" s="6">
        <v>39834</v>
      </c>
      <c r="B2357" s="41">
        <v>9000</v>
      </c>
      <c r="C2357" s="41">
        <v>9080</v>
      </c>
      <c r="D2357" s="41">
        <v>8940</v>
      </c>
      <c r="E2357" s="41">
        <v>8970</v>
      </c>
      <c r="F2357" s="7">
        <v>21810000</v>
      </c>
      <c r="G2357" s="19" t="str">
        <f>TEXT(StockData[[#This Row],[Date]],"mmm")</f>
        <v>Jan</v>
      </c>
      <c r="H2357" s="19">
        <f>YEAR(StockData[[#This Row],[Date]])</f>
        <v>2009</v>
      </c>
      <c r="I2357" s="22">
        <f>(StockData[[#This Row],[Close]]-StockData[[#This Row],[Open]])/StockData[[#This Row],[Open]]</f>
        <v>-3.3333333333333335E-3</v>
      </c>
      <c r="J2357" s="34">
        <f>StockData[[#This Row],[Date]]</f>
        <v>39834</v>
      </c>
    </row>
    <row r="2358" spans="1:10" x14ac:dyDescent="0.3">
      <c r="A2358" s="6">
        <v>39835</v>
      </c>
      <c r="B2358" s="41">
        <v>9280</v>
      </c>
      <c r="C2358" s="41">
        <v>9280</v>
      </c>
      <c r="D2358" s="41">
        <v>8990</v>
      </c>
      <c r="E2358" s="41">
        <v>9220</v>
      </c>
      <c r="F2358" s="7">
        <v>25750000</v>
      </c>
      <c r="G2358" s="19" t="str">
        <f>TEXT(StockData[[#This Row],[Date]],"mmm")</f>
        <v>Jan</v>
      </c>
      <c r="H2358" s="19">
        <f>YEAR(StockData[[#This Row],[Date]])</f>
        <v>2009</v>
      </c>
      <c r="I2358" s="22">
        <f>(StockData[[#This Row],[Close]]-StockData[[#This Row],[Open]])/StockData[[#This Row],[Open]]</f>
        <v>-6.4655172413793103E-3</v>
      </c>
      <c r="J2358" s="34">
        <f>StockData[[#This Row],[Date]]</f>
        <v>39835</v>
      </c>
    </row>
    <row r="2359" spans="1:10" x14ac:dyDescent="0.3">
      <c r="A2359" s="6">
        <v>39836</v>
      </c>
      <c r="B2359" s="41">
        <v>8950</v>
      </c>
      <c r="C2359" s="41">
        <v>9030</v>
      </c>
      <c r="D2359" s="41">
        <v>8770</v>
      </c>
      <c r="E2359" s="41">
        <v>8840</v>
      </c>
      <c r="F2359" s="7">
        <v>31335000</v>
      </c>
      <c r="G2359" s="19" t="str">
        <f>TEXT(StockData[[#This Row],[Date]],"mmm")</f>
        <v>Jan</v>
      </c>
      <c r="H2359" s="19">
        <f>YEAR(StockData[[#This Row],[Date]])</f>
        <v>2009</v>
      </c>
      <c r="I2359" s="22">
        <f>(StockData[[#This Row],[Close]]-StockData[[#This Row],[Open]])/StockData[[#This Row],[Open]]</f>
        <v>-1.2290502793296089E-2</v>
      </c>
      <c r="J2359" s="34">
        <f>StockData[[#This Row],[Date]]</f>
        <v>39836</v>
      </c>
    </row>
    <row r="2360" spans="1:10" x14ac:dyDescent="0.3">
      <c r="A2360" s="6">
        <v>39839</v>
      </c>
      <c r="B2360" s="41">
        <v>8840</v>
      </c>
      <c r="C2360" s="41">
        <v>8840</v>
      </c>
      <c r="D2360" s="41">
        <v>8840</v>
      </c>
      <c r="E2360" s="41">
        <v>8840</v>
      </c>
      <c r="F2360" s="7">
        <v>0</v>
      </c>
      <c r="G2360" s="19" t="str">
        <f>TEXT(StockData[[#This Row],[Date]],"mmm")</f>
        <v>Jan</v>
      </c>
      <c r="H2360" s="19">
        <f>YEAR(StockData[[#This Row],[Date]])</f>
        <v>2009</v>
      </c>
      <c r="I2360" s="22">
        <f>(StockData[[#This Row],[Close]]-StockData[[#This Row],[Open]])/StockData[[#This Row],[Open]]</f>
        <v>0</v>
      </c>
      <c r="J2360" s="34">
        <f>StockData[[#This Row],[Date]]</f>
        <v>39839</v>
      </c>
    </row>
    <row r="2361" spans="1:10" x14ac:dyDescent="0.3">
      <c r="A2361" s="6">
        <v>39840</v>
      </c>
      <c r="B2361" s="41">
        <v>8840</v>
      </c>
      <c r="C2361" s="41">
        <v>8840</v>
      </c>
      <c r="D2361" s="41">
        <v>8840</v>
      </c>
      <c r="E2361" s="41">
        <v>8840</v>
      </c>
      <c r="F2361" s="7">
        <v>0</v>
      </c>
      <c r="G2361" s="19" t="str">
        <f>TEXT(StockData[[#This Row],[Date]],"mmm")</f>
        <v>Jan</v>
      </c>
      <c r="H2361" s="19">
        <f>YEAR(StockData[[#This Row],[Date]])</f>
        <v>2009</v>
      </c>
      <c r="I2361" s="22">
        <f>(StockData[[#This Row],[Close]]-StockData[[#This Row],[Open]])/StockData[[#This Row],[Open]]</f>
        <v>0</v>
      </c>
      <c r="J2361" s="34">
        <f>StockData[[#This Row],[Date]]</f>
        <v>39840</v>
      </c>
    </row>
    <row r="2362" spans="1:10" x14ac:dyDescent="0.3">
      <c r="A2362" s="6">
        <v>39841</v>
      </c>
      <c r="B2362" s="41">
        <v>9400</v>
      </c>
      <c r="C2362" s="41">
        <v>9840</v>
      </c>
      <c r="D2362" s="41">
        <v>9280</v>
      </c>
      <c r="E2362" s="41">
        <v>9770</v>
      </c>
      <c r="F2362" s="7">
        <v>45200000</v>
      </c>
      <c r="G2362" s="19" t="str">
        <f>TEXT(StockData[[#This Row],[Date]],"mmm")</f>
        <v>Jan</v>
      </c>
      <c r="H2362" s="19">
        <f>YEAR(StockData[[#This Row],[Date]])</f>
        <v>2009</v>
      </c>
      <c r="I2362" s="22">
        <f>(StockData[[#This Row],[Close]]-StockData[[#This Row],[Open]])/StockData[[#This Row],[Open]]</f>
        <v>3.9361702127659576E-2</v>
      </c>
      <c r="J2362" s="34">
        <f>StockData[[#This Row],[Date]]</f>
        <v>39841</v>
      </c>
    </row>
    <row r="2363" spans="1:10" x14ac:dyDescent="0.3">
      <c r="A2363" s="6">
        <v>39842</v>
      </c>
      <c r="B2363" s="41">
        <v>9770</v>
      </c>
      <c r="C2363" s="41">
        <v>9990</v>
      </c>
      <c r="D2363" s="41">
        <v>9620</v>
      </c>
      <c r="E2363" s="41">
        <v>9970</v>
      </c>
      <c r="F2363" s="7">
        <v>32685000</v>
      </c>
      <c r="G2363" s="19" t="str">
        <f>TEXT(StockData[[#This Row],[Date]],"mmm")</f>
        <v>Jan</v>
      </c>
      <c r="H2363" s="19">
        <f>YEAR(StockData[[#This Row],[Date]])</f>
        <v>2009</v>
      </c>
      <c r="I2363" s="22">
        <f>(StockData[[#This Row],[Close]]-StockData[[#This Row],[Open]])/StockData[[#This Row],[Open]]</f>
        <v>2.0470829068577279E-2</v>
      </c>
      <c r="J2363" s="34">
        <f>StockData[[#This Row],[Date]]</f>
        <v>39842</v>
      </c>
    </row>
    <row r="2364" spans="1:10" x14ac:dyDescent="0.3">
      <c r="A2364" s="6">
        <v>39843</v>
      </c>
      <c r="B2364" s="41">
        <v>9690</v>
      </c>
      <c r="C2364" s="41">
        <v>9850</v>
      </c>
      <c r="D2364" s="41">
        <v>9680</v>
      </c>
      <c r="E2364" s="41">
        <v>9760</v>
      </c>
      <c r="F2364" s="7">
        <v>18845000</v>
      </c>
      <c r="G2364" s="19" t="str">
        <f>TEXT(StockData[[#This Row],[Date]],"mmm")</f>
        <v>Jan</v>
      </c>
      <c r="H2364" s="19">
        <f>YEAR(StockData[[#This Row],[Date]])</f>
        <v>2009</v>
      </c>
      <c r="I2364" s="22">
        <f>(StockData[[#This Row],[Close]]-StockData[[#This Row],[Open]])/StockData[[#This Row],[Open]]</f>
        <v>7.2239422084623322E-3</v>
      </c>
      <c r="J2364" s="34">
        <f>StockData[[#This Row],[Date]]</f>
        <v>39843</v>
      </c>
    </row>
    <row r="2365" spans="1:10" x14ac:dyDescent="0.3">
      <c r="A2365" s="6">
        <v>39846</v>
      </c>
      <c r="B2365" s="41">
        <v>9760</v>
      </c>
      <c r="C2365" s="41">
        <v>9920</v>
      </c>
      <c r="D2365" s="41">
        <v>9450</v>
      </c>
      <c r="E2365" s="41">
        <v>9470</v>
      </c>
      <c r="F2365" s="7">
        <v>23485000</v>
      </c>
      <c r="G2365" s="19" t="str">
        <f>TEXT(StockData[[#This Row],[Date]],"mmm")</f>
        <v>Feb</v>
      </c>
      <c r="H2365" s="19">
        <f>YEAR(StockData[[#This Row],[Date]])</f>
        <v>2009</v>
      </c>
      <c r="I2365" s="22">
        <f>(StockData[[#This Row],[Close]]-StockData[[#This Row],[Open]])/StockData[[#This Row],[Open]]</f>
        <v>-2.9713114754098359E-2</v>
      </c>
      <c r="J2365" s="34">
        <f>StockData[[#This Row],[Date]]</f>
        <v>39846</v>
      </c>
    </row>
    <row r="2366" spans="1:10" x14ac:dyDescent="0.3">
      <c r="A2366" s="6">
        <v>39847</v>
      </c>
      <c r="B2366" s="41">
        <v>9770</v>
      </c>
      <c r="C2366" s="41">
        <v>9980</v>
      </c>
      <c r="D2366" s="41">
        <v>9470</v>
      </c>
      <c r="E2366" s="41">
        <v>9800</v>
      </c>
      <c r="F2366" s="7">
        <v>27325000</v>
      </c>
      <c r="G2366" s="19" t="str">
        <f>TEXT(StockData[[#This Row],[Date]],"mmm")</f>
        <v>Feb</v>
      </c>
      <c r="H2366" s="19">
        <f>YEAR(StockData[[#This Row],[Date]])</f>
        <v>2009</v>
      </c>
      <c r="I2366" s="22">
        <f>(StockData[[#This Row],[Close]]-StockData[[#This Row],[Open]])/StockData[[#This Row],[Open]]</f>
        <v>3.0706243602865915E-3</v>
      </c>
      <c r="J2366" s="34">
        <f>StockData[[#This Row],[Date]]</f>
        <v>39847</v>
      </c>
    </row>
    <row r="2367" spans="1:10" x14ac:dyDescent="0.3">
      <c r="A2367" s="6">
        <v>39848</v>
      </c>
      <c r="B2367" s="41">
        <v>10100</v>
      </c>
      <c r="C2367" s="41">
        <v>10400</v>
      </c>
      <c r="D2367" s="41">
        <v>9990</v>
      </c>
      <c r="E2367" s="41">
        <v>10360</v>
      </c>
      <c r="F2367" s="7">
        <v>30160000</v>
      </c>
      <c r="G2367" s="19" t="str">
        <f>TEXT(StockData[[#This Row],[Date]],"mmm")</f>
        <v>Feb</v>
      </c>
      <c r="H2367" s="19">
        <f>YEAR(StockData[[#This Row],[Date]])</f>
        <v>2009</v>
      </c>
      <c r="I2367" s="22">
        <f>(StockData[[#This Row],[Close]]-StockData[[#This Row],[Open]])/StockData[[#This Row],[Open]]</f>
        <v>2.5742574257425741E-2</v>
      </c>
      <c r="J2367" s="34">
        <f>StockData[[#This Row],[Date]]</f>
        <v>39848</v>
      </c>
    </row>
    <row r="2368" spans="1:10" x14ac:dyDescent="0.3">
      <c r="A2368" s="6">
        <v>39849</v>
      </c>
      <c r="B2368" s="41">
        <v>10400</v>
      </c>
      <c r="C2368" s="41">
        <v>10720</v>
      </c>
      <c r="D2368" s="41">
        <v>10260</v>
      </c>
      <c r="E2368" s="41">
        <v>10420</v>
      </c>
      <c r="F2368" s="7">
        <v>33275000</v>
      </c>
      <c r="G2368" s="19" t="str">
        <f>TEXT(StockData[[#This Row],[Date]],"mmm")</f>
        <v>Feb</v>
      </c>
      <c r="H2368" s="19">
        <f>YEAR(StockData[[#This Row],[Date]])</f>
        <v>2009</v>
      </c>
      <c r="I2368" s="22">
        <f>(StockData[[#This Row],[Close]]-StockData[[#This Row],[Open]])/StockData[[#This Row],[Open]]</f>
        <v>1.9230769230769232E-3</v>
      </c>
      <c r="J2368" s="34">
        <f>StockData[[#This Row],[Date]]</f>
        <v>39849</v>
      </c>
    </row>
    <row r="2369" spans="1:10" x14ac:dyDescent="0.3">
      <c r="A2369" s="6">
        <v>39850</v>
      </c>
      <c r="B2369" s="41">
        <v>10720</v>
      </c>
      <c r="C2369" s="41">
        <v>10900</v>
      </c>
      <c r="D2369" s="41">
        <v>10580</v>
      </c>
      <c r="E2369" s="41">
        <v>10900</v>
      </c>
      <c r="F2369" s="7">
        <v>34595000</v>
      </c>
      <c r="G2369" s="19" t="str">
        <f>TEXT(StockData[[#This Row],[Date]],"mmm")</f>
        <v>Feb</v>
      </c>
      <c r="H2369" s="19">
        <f>YEAR(StockData[[#This Row],[Date]])</f>
        <v>2009</v>
      </c>
      <c r="I2369" s="22">
        <f>(StockData[[#This Row],[Close]]-StockData[[#This Row],[Open]])/StockData[[#This Row],[Open]]</f>
        <v>1.6791044776119403E-2</v>
      </c>
      <c r="J2369" s="34">
        <f>StockData[[#This Row],[Date]]</f>
        <v>39850</v>
      </c>
    </row>
    <row r="2370" spans="1:10" x14ac:dyDescent="0.3">
      <c r="A2370" s="6">
        <v>39853</v>
      </c>
      <c r="B2370" s="41">
        <v>10900</v>
      </c>
      <c r="C2370" s="41">
        <v>10960</v>
      </c>
      <c r="D2370" s="41">
        <v>10420</v>
      </c>
      <c r="E2370" s="41">
        <v>10540</v>
      </c>
      <c r="F2370" s="7">
        <v>32395000</v>
      </c>
      <c r="G2370" s="19" t="str">
        <f>TEXT(StockData[[#This Row],[Date]],"mmm")</f>
        <v>Feb</v>
      </c>
      <c r="H2370" s="19">
        <f>YEAR(StockData[[#This Row],[Date]])</f>
        <v>2009</v>
      </c>
      <c r="I2370" s="22">
        <f>(StockData[[#This Row],[Close]]-StockData[[#This Row],[Open]])/StockData[[#This Row],[Open]]</f>
        <v>-3.3027522935779818E-2</v>
      </c>
      <c r="J2370" s="34">
        <f>StockData[[#This Row],[Date]]</f>
        <v>39853</v>
      </c>
    </row>
    <row r="2371" spans="1:10" x14ac:dyDescent="0.3">
      <c r="A2371" s="6">
        <v>39854</v>
      </c>
      <c r="B2371" s="41">
        <v>10640</v>
      </c>
      <c r="C2371" s="41">
        <v>10680</v>
      </c>
      <c r="D2371" s="41">
        <v>10280</v>
      </c>
      <c r="E2371" s="41">
        <v>10400</v>
      </c>
      <c r="F2371" s="7">
        <v>24395000</v>
      </c>
      <c r="G2371" s="19" t="str">
        <f>TEXT(StockData[[#This Row],[Date]],"mmm")</f>
        <v>Feb</v>
      </c>
      <c r="H2371" s="19">
        <f>YEAR(StockData[[#This Row],[Date]])</f>
        <v>2009</v>
      </c>
      <c r="I2371" s="22">
        <f>(StockData[[#This Row],[Close]]-StockData[[#This Row],[Open]])/StockData[[#This Row],[Open]]</f>
        <v>-2.2556390977443608E-2</v>
      </c>
      <c r="J2371" s="34">
        <f>StockData[[#This Row],[Date]]</f>
        <v>39854</v>
      </c>
    </row>
    <row r="2372" spans="1:10" x14ac:dyDescent="0.3">
      <c r="A2372" s="6">
        <v>39855</v>
      </c>
      <c r="B2372" s="41">
        <v>10120</v>
      </c>
      <c r="C2372" s="41">
        <v>10380</v>
      </c>
      <c r="D2372" s="41">
        <v>10100</v>
      </c>
      <c r="E2372" s="41">
        <v>10260</v>
      </c>
      <c r="F2372" s="7">
        <v>16070000</v>
      </c>
      <c r="G2372" s="19" t="str">
        <f>TEXT(StockData[[#This Row],[Date]],"mmm")</f>
        <v>Feb</v>
      </c>
      <c r="H2372" s="19">
        <f>YEAR(StockData[[#This Row],[Date]])</f>
        <v>2009</v>
      </c>
      <c r="I2372" s="22">
        <f>(StockData[[#This Row],[Close]]-StockData[[#This Row],[Open]])/StockData[[#This Row],[Open]]</f>
        <v>1.383399209486166E-2</v>
      </c>
      <c r="J2372" s="34">
        <f>StockData[[#This Row],[Date]]</f>
        <v>39855</v>
      </c>
    </row>
    <row r="2373" spans="1:10" x14ac:dyDescent="0.3">
      <c r="A2373" s="6">
        <v>39856</v>
      </c>
      <c r="B2373" s="41">
        <v>10140</v>
      </c>
      <c r="C2373" s="41">
        <v>10400</v>
      </c>
      <c r="D2373" s="41">
        <v>10020</v>
      </c>
      <c r="E2373" s="41">
        <v>10400</v>
      </c>
      <c r="F2373" s="7">
        <v>27470000</v>
      </c>
      <c r="G2373" s="19" t="str">
        <f>TEXT(StockData[[#This Row],[Date]],"mmm")</f>
        <v>Feb</v>
      </c>
      <c r="H2373" s="19">
        <f>YEAR(StockData[[#This Row],[Date]])</f>
        <v>2009</v>
      </c>
      <c r="I2373" s="22">
        <f>(StockData[[#This Row],[Close]]-StockData[[#This Row],[Open]])/StockData[[#This Row],[Open]]</f>
        <v>2.564102564102564E-2</v>
      </c>
      <c r="J2373" s="34">
        <f>StockData[[#This Row],[Date]]</f>
        <v>39856</v>
      </c>
    </row>
    <row r="2374" spans="1:10" x14ac:dyDescent="0.3">
      <c r="A2374" s="6">
        <v>39857</v>
      </c>
      <c r="B2374" s="41">
        <v>10220</v>
      </c>
      <c r="C2374" s="41">
        <v>10380</v>
      </c>
      <c r="D2374" s="41">
        <v>10080</v>
      </c>
      <c r="E2374" s="41">
        <v>10220</v>
      </c>
      <c r="F2374" s="7">
        <v>23745000</v>
      </c>
      <c r="G2374" s="19" t="str">
        <f>TEXT(StockData[[#This Row],[Date]],"mmm")</f>
        <v>Feb</v>
      </c>
      <c r="H2374" s="19">
        <f>YEAR(StockData[[#This Row],[Date]])</f>
        <v>2009</v>
      </c>
      <c r="I2374" s="22">
        <f>(StockData[[#This Row],[Close]]-StockData[[#This Row],[Open]])/StockData[[#This Row],[Open]]</f>
        <v>0</v>
      </c>
      <c r="J2374" s="34">
        <f>StockData[[#This Row],[Date]]</f>
        <v>39857</v>
      </c>
    </row>
    <row r="2375" spans="1:10" x14ac:dyDescent="0.3">
      <c r="A2375" s="6">
        <v>39860</v>
      </c>
      <c r="B2375" s="41">
        <v>10160</v>
      </c>
      <c r="C2375" s="41">
        <v>10400</v>
      </c>
      <c r="D2375" s="41">
        <v>10040</v>
      </c>
      <c r="E2375" s="41">
        <v>10080</v>
      </c>
      <c r="F2375" s="7">
        <v>16205000</v>
      </c>
      <c r="G2375" s="19" t="str">
        <f>TEXT(StockData[[#This Row],[Date]],"mmm")</f>
        <v>Feb</v>
      </c>
      <c r="H2375" s="19">
        <f>YEAR(StockData[[#This Row],[Date]])</f>
        <v>2009</v>
      </c>
      <c r="I2375" s="22">
        <f>(StockData[[#This Row],[Close]]-StockData[[#This Row],[Open]])/StockData[[#This Row],[Open]]</f>
        <v>-7.874015748031496E-3</v>
      </c>
      <c r="J2375" s="34">
        <f>StockData[[#This Row],[Date]]</f>
        <v>39860</v>
      </c>
    </row>
    <row r="2376" spans="1:10" x14ac:dyDescent="0.3">
      <c r="A2376" s="6">
        <v>39861</v>
      </c>
      <c r="B2376" s="41">
        <v>9980</v>
      </c>
      <c r="C2376" s="41">
        <v>10000</v>
      </c>
      <c r="D2376" s="41">
        <v>9740</v>
      </c>
      <c r="E2376" s="41">
        <v>9810</v>
      </c>
      <c r="F2376" s="7">
        <v>23525000</v>
      </c>
      <c r="G2376" s="19" t="str">
        <f>TEXT(StockData[[#This Row],[Date]],"mmm")</f>
        <v>Feb</v>
      </c>
      <c r="H2376" s="19">
        <f>YEAR(StockData[[#This Row],[Date]])</f>
        <v>2009</v>
      </c>
      <c r="I2376" s="22">
        <f>(StockData[[#This Row],[Close]]-StockData[[#This Row],[Open]])/StockData[[#This Row],[Open]]</f>
        <v>-1.7034068136272545E-2</v>
      </c>
      <c r="J2376" s="34">
        <f>StockData[[#This Row],[Date]]</f>
        <v>39861</v>
      </c>
    </row>
    <row r="2377" spans="1:10" x14ac:dyDescent="0.3">
      <c r="A2377" s="6">
        <v>39862</v>
      </c>
      <c r="B2377" s="41">
        <v>9760</v>
      </c>
      <c r="C2377" s="41">
        <v>9780</v>
      </c>
      <c r="D2377" s="41">
        <v>9550</v>
      </c>
      <c r="E2377" s="41">
        <v>9560</v>
      </c>
      <c r="F2377" s="7">
        <v>28455000</v>
      </c>
      <c r="G2377" s="19" t="str">
        <f>TEXT(StockData[[#This Row],[Date]],"mmm")</f>
        <v>Feb</v>
      </c>
      <c r="H2377" s="19">
        <f>YEAR(StockData[[#This Row],[Date]])</f>
        <v>2009</v>
      </c>
      <c r="I2377" s="22">
        <f>(StockData[[#This Row],[Close]]-StockData[[#This Row],[Open]])/StockData[[#This Row],[Open]]</f>
        <v>-2.0491803278688523E-2</v>
      </c>
      <c r="J2377" s="34">
        <f>StockData[[#This Row],[Date]]</f>
        <v>39862</v>
      </c>
    </row>
    <row r="2378" spans="1:10" x14ac:dyDescent="0.3">
      <c r="A2378" s="6">
        <v>39863</v>
      </c>
      <c r="B2378" s="41">
        <v>9530</v>
      </c>
      <c r="C2378" s="41">
        <v>9760</v>
      </c>
      <c r="D2378" s="41">
        <v>9430</v>
      </c>
      <c r="E2378" s="41">
        <v>9610</v>
      </c>
      <c r="F2378" s="7">
        <v>25545000</v>
      </c>
      <c r="G2378" s="19" t="str">
        <f>TEXT(StockData[[#This Row],[Date]],"mmm")</f>
        <v>Feb</v>
      </c>
      <c r="H2378" s="19">
        <f>YEAR(StockData[[#This Row],[Date]])</f>
        <v>2009</v>
      </c>
      <c r="I2378" s="22">
        <f>(StockData[[#This Row],[Close]]-StockData[[#This Row],[Open]])/StockData[[#This Row],[Open]]</f>
        <v>8.3945435466946487E-3</v>
      </c>
      <c r="J2378" s="34">
        <f>StockData[[#This Row],[Date]]</f>
        <v>39863</v>
      </c>
    </row>
    <row r="2379" spans="1:10" x14ac:dyDescent="0.3">
      <c r="A2379" s="6">
        <v>39864</v>
      </c>
      <c r="B2379" s="41">
        <v>9500</v>
      </c>
      <c r="C2379" s="41">
        <v>9600</v>
      </c>
      <c r="D2379" s="41">
        <v>9350</v>
      </c>
      <c r="E2379" s="41">
        <v>9350</v>
      </c>
      <c r="F2379" s="7">
        <v>25250000</v>
      </c>
      <c r="G2379" s="19" t="str">
        <f>TEXT(StockData[[#This Row],[Date]],"mmm")</f>
        <v>Feb</v>
      </c>
      <c r="H2379" s="19">
        <f>YEAR(StockData[[#This Row],[Date]])</f>
        <v>2009</v>
      </c>
      <c r="I2379" s="22">
        <f>(StockData[[#This Row],[Close]]-StockData[[#This Row],[Open]])/StockData[[#This Row],[Open]]</f>
        <v>-1.5789473684210527E-2</v>
      </c>
      <c r="J2379" s="34">
        <f>StockData[[#This Row],[Date]]</f>
        <v>39864</v>
      </c>
    </row>
    <row r="2380" spans="1:10" x14ac:dyDescent="0.3">
      <c r="A2380" s="6">
        <v>39867</v>
      </c>
      <c r="B2380" s="41">
        <v>9300</v>
      </c>
      <c r="C2380" s="41">
        <v>9700</v>
      </c>
      <c r="D2380" s="41">
        <v>9220</v>
      </c>
      <c r="E2380" s="41">
        <v>9700</v>
      </c>
      <c r="F2380" s="7">
        <v>20920000</v>
      </c>
      <c r="G2380" s="19" t="str">
        <f>TEXT(StockData[[#This Row],[Date]],"mmm")</f>
        <v>Feb</v>
      </c>
      <c r="H2380" s="19">
        <f>YEAR(StockData[[#This Row],[Date]])</f>
        <v>2009</v>
      </c>
      <c r="I2380" s="22">
        <f>(StockData[[#This Row],[Close]]-StockData[[#This Row],[Open]])/StockData[[#This Row],[Open]]</f>
        <v>4.3010752688172046E-2</v>
      </c>
      <c r="J2380" s="34">
        <f>StockData[[#This Row],[Date]]</f>
        <v>39867</v>
      </c>
    </row>
    <row r="2381" spans="1:10" x14ac:dyDescent="0.3">
      <c r="A2381" s="6">
        <v>39868</v>
      </c>
      <c r="B2381" s="41">
        <v>9400</v>
      </c>
      <c r="C2381" s="41">
        <v>9450</v>
      </c>
      <c r="D2381" s="41">
        <v>9280</v>
      </c>
      <c r="E2381" s="41">
        <v>9350</v>
      </c>
      <c r="F2381" s="7">
        <v>22590000</v>
      </c>
      <c r="G2381" s="19" t="str">
        <f>TEXT(StockData[[#This Row],[Date]],"mmm")</f>
        <v>Feb</v>
      </c>
      <c r="H2381" s="19">
        <f>YEAR(StockData[[#This Row],[Date]])</f>
        <v>2009</v>
      </c>
      <c r="I2381" s="22">
        <f>(StockData[[#This Row],[Close]]-StockData[[#This Row],[Open]])/StockData[[#This Row],[Open]]</f>
        <v>-5.3191489361702126E-3</v>
      </c>
      <c r="J2381" s="34">
        <f>StockData[[#This Row],[Date]]</f>
        <v>39868</v>
      </c>
    </row>
    <row r="2382" spans="1:10" x14ac:dyDescent="0.3">
      <c r="A2382" s="6">
        <v>39869</v>
      </c>
      <c r="B2382" s="41">
        <v>9630</v>
      </c>
      <c r="C2382" s="41">
        <v>9660</v>
      </c>
      <c r="D2382" s="41">
        <v>9470</v>
      </c>
      <c r="E2382" s="41">
        <v>9560</v>
      </c>
      <c r="F2382" s="7">
        <v>20735000</v>
      </c>
      <c r="G2382" s="19" t="str">
        <f>TEXT(StockData[[#This Row],[Date]],"mmm")</f>
        <v>Feb</v>
      </c>
      <c r="H2382" s="19">
        <f>YEAR(StockData[[#This Row],[Date]])</f>
        <v>2009</v>
      </c>
      <c r="I2382" s="22">
        <f>(StockData[[#This Row],[Close]]-StockData[[#This Row],[Open]])/StockData[[#This Row],[Open]]</f>
        <v>-7.2689511941848393E-3</v>
      </c>
      <c r="J2382" s="34">
        <f>StockData[[#This Row],[Date]]</f>
        <v>39869</v>
      </c>
    </row>
    <row r="2383" spans="1:10" x14ac:dyDescent="0.3">
      <c r="A2383" s="6">
        <v>39870</v>
      </c>
      <c r="B2383" s="41">
        <v>9580</v>
      </c>
      <c r="C2383" s="41">
        <v>9860</v>
      </c>
      <c r="D2383" s="41">
        <v>9300</v>
      </c>
      <c r="E2383" s="41">
        <v>9540</v>
      </c>
      <c r="F2383" s="7">
        <v>21905000</v>
      </c>
      <c r="G2383" s="19" t="str">
        <f>TEXT(StockData[[#This Row],[Date]],"mmm")</f>
        <v>Feb</v>
      </c>
      <c r="H2383" s="19">
        <f>YEAR(StockData[[#This Row],[Date]])</f>
        <v>2009</v>
      </c>
      <c r="I2383" s="22">
        <f>(StockData[[#This Row],[Close]]-StockData[[#This Row],[Open]])/StockData[[#This Row],[Open]]</f>
        <v>-4.1753653444676405E-3</v>
      </c>
      <c r="J2383" s="34">
        <f>StockData[[#This Row],[Date]]</f>
        <v>39870</v>
      </c>
    </row>
    <row r="2384" spans="1:10" x14ac:dyDescent="0.3">
      <c r="A2384" s="6">
        <v>39871</v>
      </c>
      <c r="B2384" s="41">
        <v>9500</v>
      </c>
      <c r="C2384" s="41">
        <v>9860</v>
      </c>
      <c r="D2384" s="41">
        <v>9410</v>
      </c>
      <c r="E2384" s="41">
        <v>9540</v>
      </c>
      <c r="F2384" s="7">
        <v>29185000</v>
      </c>
      <c r="G2384" s="19" t="str">
        <f>TEXT(StockData[[#This Row],[Date]],"mmm")</f>
        <v>Feb</v>
      </c>
      <c r="H2384" s="19">
        <f>YEAR(StockData[[#This Row],[Date]])</f>
        <v>2009</v>
      </c>
      <c r="I2384" s="22">
        <f>(StockData[[#This Row],[Close]]-StockData[[#This Row],[Open]])/StockData[[#This Row],[Open]]</f>
        <v>4.2105263157894736E-3</v>
      </c>
      <c r="J2384" s="34">
        <f>StockData[[#This Row],[Date]]</f>
        <v>39871</v>
      </c>
    </row>
    <row r="2385" spans="1:10" x14ac:dyDescent="0.3">
      <c r="A2385" s="6">
        <v>39874</v>
      </c>
      <c r="B2385" s="41">
        <v>9510</v>
      </c>
      <c r="C2385" s="41">
        <v>9510</v>
      </c>
      <c r="D2385" s="41">
        <v>9160</v>
      </c>
      <c r="E2385" s="41">
        <v>9240</v>
      </c>
      <c r="F2385" s="7">
        <v>24425000</v>
      </c>
      <c r="G2385" s="19" t="str">
        <f>TEXT(StockData[[#This Row],[Date]],"mmm")</f>
        <v>Mar</v>
      </c>
      <c r="H2385" s="19">
        <f>YEAR(StockData[[#This Row],[Date]])</f>
        <v>2009</v>
      </c>
      <c r="I2385" s="22">
        <f>(StockData[[#This Row],[Close]]-StockData[[#This Row],[Open]])/StockData[[#This Row],[Open]]</f>
        <v>-2.8391167192429023E-2</v>
      </c>
      <c r="J2385" s="34">
        <f>StockData[[#This Row],[Date]]</f>
        <v>39874</v>
      </c>
    </row>
    <row r="2386" spans="1:10" x14ac:dyDescent="0.3">
      <c r="A2386" s="6">
        <v>39875</v>
      </c>
      <c r="B2386" s="41">
        <v>9090</v>
      </c>
      <c r="C2386" s="41">
        <v>9580</v>
      </c>
      <c r="D2386" s="41">
        <v>9090</v>
      </c>
      <c r="E2386" s="41">
        <v>9510</v>
      </c>
      <c r="F2386" s="7">
        <v>24775000</v>
      </c>
      <c r="G2386" s="19" t="str">
        <f>TEXT(StockData[[#This Row],[Date]],"mmm")</f>
        <v>Mar</v>
      </c>
      <c r="H2386" s="19">
        <f>YEAR(StockData[[#This Row],[Date]])</f>
        <v>2009</v>
      </c>
      <c r="I2386" s="22">
        <f>(StockData[[#This Row],[Close]]-StockData[[#This Row],[Open]])/StockData[[#This Row],[Open]]</f>
        <v>4.6204620462046202E-2</v>
      </c>
      <c r="J2386" s="34">
        <f>StockData[[#This Row],[Date]]</f>
        <v>39875</v>
      </c>
    </row>
    <row r="2387" spans="1:10" x14ac:dyDescent="0.3">
      <c r="A2387" s="6">
        <v>39876</v>
      </c>
      <c r="B2387" s="41">
        <v>9560</v>
      </c>
      <c r="C2387" s="41">
        <v>9810</v>
      </c>
      <c r="D2387" s="41">
        <v>9380</v>
      </c>
      <c r="E2387" s="41">
        <v>9780</v>
      </c>
      <c r="F2387" s="7">
        <v>25345000</v>
      </c>
      <c r="G2387" s="19" t="str">
        <f>TEXT(StockData[[#This Row],[Date]],"mmm")</f>
        <v>Mar</v>
      </c>
      <c r="H2387" s="19">
        <f>YEAR(StockData[[#This Row],[Date]])</f>
        <v>2009</v>
      </c>
      <c r="I2387" s="22">
        <f>(StockData[[#This Row],[Close]]-StockData[[#This Row],[Open]])/StockData[[#This Row],[Open]]</f>
        <v>2.3012552301255231E-2</v>
      </c>
      <c r="J2387" s="34">
        <f>StockData[[#This Row],[Date]]</f>
        <v>39876</v>
      </c>
    </row>
    <row r="2388" spans="1:10" x14ac:dyDescent="0.3">
      <c r="A2388" s="6">
        <v>39877</v>
      </c>
      <c r="B2388" s="41">
        <v>9980</v>
      </c>
      <c r="C2388" s="41">
        <v>10120</v>
      </c>
      <c r="D2388" s="41">
        <v>9790</v>
      </c>
      <c r="E2388" s="41">
        <v>10060</v>
      </c>
      <c r="F2388" s="7">
        <v>32840000</v>
      </c>
      <c r="G2388" s="19" t="str">
        <f>TEXT(StockData[[#This Row],[Date]],"mmm")</f>
        <v>Mar</v>
      </c>
      <c r="H2388" s="19">
        <f>YEAR(StockData[[#This Row],[Date]])</f>
        <v>2009</v>
      </c>
      <c r="I2388" s="22">
        <f>(StockData[[#This Row],[Close]]-StockData[[#This Row],[Open]])/StockData[[#This Row],[Open]]</f>
        <v>8.0160320641282558E-3</v>
      </c>
      <c r="J2388" s="34">
        <f>StockData[[#This Row],[Date]]</f>
        <v>39877</v>
      </c>
    </row>
    <row r="2389" spans="1:10" x14ac:dyDescent="0.3">
      <c r="A2389" s="6">
        <v>39878</v>
      </c>
      <c r="B2389" s="41">
        <v>9920</v>
      </c>
      <c r="C2389" s="41">
        <v>10100</v>
      </c>
      <c r="D2389" s="41">
        <v>9880</v>
      </c>
      <c r="E2389" s="41">
        <v>10060</v>
      </c>
      <c r="F2389" s="7">
        <v>18870000</v>
      </c>
      <c r="G2389" s="19" t="str">
        <f>TEXT(StockData[[#This Row],[Date]],"mmm")</f>
        <v>Mar</v>
      </c>
      <c r="H2389" s="19">
        <f>YEAR(StockData[[#This Row],[Date]])</f>
        <v>2009</v>
      </c>
      <c r="I2389" s="22">
        <f>(StockData[[#This Row],[Close]]-StockData[[#This Row],[Open]])/StockData[[#This Row],[Open]]</f>
        <v>1.4112903225806451E-2</v>
      </c>
      <c r="J2389" s="34">
        <f>StockData[[#This Row],[Date]]</f>
        <v>39878</v>
      </c>
    </row>
    <row r="2390" spans="1:10" x14ac:dyDescent="0.3">
      <c r="A2390" s="6">
        <v>39881</v>
      </c>
      <c r="B2390" s="41">
        <v>10200</v>
      </c>
      <c r="C2390" s="41">
        <v>10320</v>
      </c>
      <c r="D2390" s="41">
        <v>9950</v>
      </c>
      <c r="E2390" s="41">
        <v>10300</v>
      </c>
      <c r="F2390" s="7">
        <v>18175000</v>
      </c>
      <c r="G2390" s="19" t="str">
        <f>TEXT(StockData[[#This Row],[Date]],"mmm")</f>
        <v>Mar</v>
      </c>
      <c r="H2390" s="19">
        <f>YEAR(StockData[[#This Row],[Date]])</f>
        <v>2009</v>
      </c>
      <c r="I2390" s="22">
        <f>(StockData[[#This Row],[Close]]-StockData[[#This Row],[Open]])/StockData[[#This Row],[Open]]</f>
        <v>9.8039215686274508E-3</v>
      </c>
      <c r="J2390" s="34">
        <f>StockData[[#This Row],[Date]]</f>
        <v>39881</v>
      </c>
    </row>
    <row r="2391" spans="1:10" x14ac:dyDescent="0.3">
      <c r="A2391" s="6">
        <v>39882</v>
      </c>
      <c r="B2391" s="41">
        <v>10100</v>
      </c>
      <c r="C2391" s="41">
        <v>10360</v>
      </c>
      <c r="D2391" s="41">
        <v>10040</v>
      </c>
      <c r="E2391" s="41">
        <v>10080</v>
      </c>
      <c r="F2391" s="7">
        <v>19300000</v>
      </c>
      <c r="G2391" s="19" t="str">
        <f>TEXT(StockData[[#This Row],[Date]],"mmm")</f>
        <v>Mar</v>
      </c>
      <c r="H2391" s="19">
        <f>YEAR(StockData[[#This Row],[Date]])</f>
        <v>2009</v>
      </c>
      <c r="I2391" s="22">
        <f>(StockData[[#This Row],[Close]]-StockData[[#This Row],[Open]])/StockData[[#This Row],[Open]]</f>
        <v>-1.9801980198019802E-3</v>
      </c>
      <c r="J2391" s="34">
        <f>StockData[[#This Row],[Date]]</f>
        <v>39882</v>
      </c>
    </row>
    <row r="2392" spans="1:10" x14ac:dyDescent="0.3">
      <c r="A2392" s="6">
        <v>39883</v>
      </c>
      <c r="B2392" s="41">
        <v>10380</v>
      </c>
      <c r="C2392" s="41">
        <v>10500</v>
      </c>
      <c r="D2392" s="41">
        <v>10260</v>
      </c>
      <c r="E2392" s="41">
        <v>10500</v>
      </c>
      <c r="F2392" s="7">
        <v>26340000</v>
      </c>
      <c r="G2392" s="19" t="str">
        <f>TEXT(StockData[[#This Row],[Date]],"mmm")</f>
        <v>Mar</v>
      </c>
      <c r="H2392" s="19">
        <f>YEAR(StockData[[#This Row],[Date]])</f>
        <v>2009</v>
      </c>
      <c r="I2392" s="22">
        <f>(StockData[[#This Row],[Close]]-StockData[[#This Row],[Open]])/StockData[[#This Row],[Open]]</f>
        <v>1.1560693641618497E-2</v>
      </c>
      <c r="J2392" s="34">
        <f>StockData[[#This Row],[Date]]</f>
        <v>39883</v>
      </c>
    </row>
    <row r="2393" spans="1:10" x14ac:dyDescent="0.3">
      <c r="A2393" s="6">
        <v>39884</v>
      </c>
      <c r="B2393" s="41">
        <v>10400</v>
      </c>
      <c r="C2393" s="41">
        <v>10720</v>
      </c>
      <c r="D2393" s="41">
        <v>10400</v>
      </c>
      <c r="E2393" s="41">
        <v>10720</v>
      </c>
      <c r="F2393" s="7">
        <v>50645000</v>
      </c>
      <c r="G2393" s="19" t="str">
        <f>TEXT(StockData[[#This Row],[Date]],"mmm")</f>
        <v>Mar</v>
      </c>
      <c r="H2393" s="19">
        <f>YEAR(StockData[[#This Row],[Date]])</f>
        <v>2009</v>
      </c>
      <c r="I2393" s="22">
        <f>(StockData[[#This Row],[Close]]-StockData[[#This Row],[Open]])/StockData[[#This Row],[Open]]</f>
        <v>3.0769230769230771E-2</v>
      </c>
      <c r="J2393" s="34">
        <f>StockData[[#This Row],[Date]]</f>
        <v>39884</v>
      </c>
    </row>
    <row r="2394" spans="1:10" x14ac:dyDescent="0.3">
      <c r="A2394" s="6">
        <v>39885</v>
      </c>
      <c r="B2394" s="41">
        <v>10800</v>
      </c>
      <c r="C2394" s="41">
        <v>11000</v>
      </c>
      <c r="D2394" s="41">
        <v>10560</v>
      </c>
      <c r="E2394" s="41">
        <v>10560</v>
      </c>
      <c r="F2394" s="7">
        <v>23540000</v>
      </c>
      <c r="G2394" s="19" t="str">
        <f>TEXT(StockData[[#This Row],[Date]],"mmm")</f>
        <v>Mar</v>
      </c>
      <c r="H2394" s="19">
        <f>YEAR(StockData[[#This Row],[Date]])</f>
        <v>2009</v>
      </c>
      <c r="I2394" s="22">
        <f>(StockData[[#This Row],[Close]]-StockData[[#This Row],[Open]])/StockData[[#This Row],[Open]]</f>
        <v>-2.2222222222222223E-2</v>
      </c>
      <c r="J2394" s="34">
        <f>StockData[[#This Row],[Date]]</f>
        <v>39885</v>
      </c>
    </row>
    <row r="2395" spans="1:10" x14ac:dyDescent="0.3">
      <c r="A2395" s="6">
        <v>39888</v>
      </c>
      <c r="B2395" s="41">
        <v>10520</v>
      </c>
      <c r="C2395" s="41">
        <v>10720</v>
      </c>
      <c r="D2395" s="41">
        <v>10340</v>
      </c>
      <c r="E2395" s="41">
        <v>10460</v>
      </c>
      <c r="F2395" s="7">
        <v>14135000</v>
      </c>
      <c r="G2395" s="19" t="str">
        <f>TEXT(StockData[[#This Row],[Date]],"mmm")</f>
        <v>Mar</v>
      </c>
      <c r="H2395" s="19">
        <f>YEAR(StockData[[#This Row],[Date]])</f>
        <v>2009</v>
      </c>
      <c r="I2395" s="22">
        <f>(StockData[[#This Row],[Close]]-StockData[[#This Row],[Open]])/StockData[[#This Row],[Open]]</f>
        <v>-5.7034220532319393E-3</v>
      </c>
      <c r="J2395" s="34">
        <f>StockData[[#This Row],[Date]]</f>
        <v>39888</v>
      </c>
    </row>
    <row r="2396" spans="1:10" x14ac:dyDescent="0.3">
      <c r="A2396" s="6">
        <v>39889</v>
      </c>
      <c r="B2396" s="41">
        <v>10560</v>
      </c>
      <c r="C2396" s="41">
        <v>10740</v>
      </c>
      <c r="D2396" s="41">
        <v>10340</v>
      </c>
      <c r="E2396" s="41">
        <v>10680</v>
      </c>
      <c r="F2396" s="7">
        <v>20150000</v>
      </c>
      <c r="G2396" s="19" t="str">
        <f>TEXT(StockData[[#This Row],[Date]],"mmm")</f>
        <v>Mar</v>
      </c>
      <c r="H2396" s="19">
        <f>YEAR(StockData[[#This Row],[Date]])</f>
        <v>2009</v>
      </c>
      <c r="I2396" s="22">
        <f>(StockData[[#This Row],[Close]]-StockData[[#This Row],[Open]])/StockData[[#This Row],[Open]]</f>
        <v>1.1363636363636364E-2</v>
      </c>
      <c r="J2396" s="34">
        <f>StockData[[#This Row],[Date]]</f>
        <v>39889</v>
      </c>
    </row>
    <row r="2397" spans="1:10" x14ac:dyDescent="0.3">
      <c r="A2397" s="6">
        <v>39890</v>
      </c>
      <c r="B2397" s="41">
        <v>10760</v>
      </c>
      <c r="C2397" s="41">
        <v>10820</v>
      </c>
      <c r="D2397" s="41">
        <v>10540</v>
      </c>
      <c r="E2397" s="41">
        <v>10800</v>
      </c>
      <c r="F2397" s="7">
        <v>16790000</v>
      </c>
      <c r="G2397" s="19" t="str">
        <f>TEXT(StockData[[#This Row],[Date]],"mmm")</f>
        <v>Mar</v>
      </c>
      <c r="H2397" s="19">
        <f>YEAR(StockData[[#This Row],[Date]])</f>
        <v>2009</v>
      </c>
      <c r="I2397" s="22">
        <f>(StockData[[#This Row],[Close]]-StockData[[#This Row],[Open]])/StockData[[#This Row],[Open]]</f>
        <v>3.7174721189591076E-3</v>
      </c>
      <c r="J2397" s="34">
        <f>StockData[[#This Row],[Date]]</f>
        <v>39890</v>
      </c>
    </row>
    <row r="2398" spans="1:10" x14ac:dyDescent="0.3">
      <c r="A2398" s="6">
        <v>39891</v>
      </c>
      <c r="B2398" s="41">
        <v>10940</v>
      </c>
      <c r="C2398" s="41">
        <v>10980</v>
      </c>
      <c r="D2398" s="41">
        <v>10740</v>
      </c>
      <c r="E2398" s="41">
        <v>10820</v>
      </c>
      <c r="F2398" s="7">
        <v>19450000</v>
      </c>
      <c r="G2398" s="19" t="str">
        <f>TEXT(StockData[[#This Row],[Date]],"mmm")</f>
        <v>Mar</v>
      </c>
      <c r="H2398" s="19">
        <f>YEAR(StockData[[#This Row],[Date]])</f>
        <v>2009</v>
      </c>
      <c r="I2398" s="22">
        <f>(StockData[[#This Row],[Close]]-StockData[[#This Row],[Open]])/StockData[[#This Row],[Open]]</f>
        <v>-1.0968921389396709E-2</v>
      </c>
      <c r="J2398" s="34">
        <f>StockData[[#This Row],[Date]]</f>
        <v>39891</v>
      </c>
    </row>
    <row r="2399" spans="1:10" x14ac:dyDescent="0.3">
      <c r="A2399" s="6">
        <v>39892</v>
      </c>
      <c r="B2399" s="41">
        <v>10700</v>
      </c>
      <c r="C2399" s="41">
        <v>10980</v>
      </c>
      <c r="D2399" s="41">
        <v>10700</v>
      </c>
      <c r="E2399" s="41">
        <v>10840</v>
      </c>
      <c r="F2399" s="7">
        <v>17375000</v>
      </c>
      <c r="G2399" s="19" t="str">
        <f>TEXT(StockData[[#This Row],[Date]],"mmm")</f>
        <v>Mar</v>
      </c>
      <c r="H2399" s="19">
        <f>YEAR(StockData[[#This Row],[Date]])</f>
        <v>2009</v>
      </c>
      <c r="I2399" s="22">
        <f>(StockData[[#This Row],[Close]]-StockData[[#This Row],[Open]])/StockData[[#This Row],[Open]]</f>
        <v>1.3084112149532711E-2</v>
      </c>
      <c r="J2399" s="34">
        <f>StockData[[#This Row],[Date]]</f>
        <v>39892</v>
      </c>
    </row>
    <row r="2400" spans="1:10" x14ac:dyDescent="0.3">
      <c r="A2400" s="6">
        <v>39895</v>
      </c>
      <c r="B2400" s="41">
        <v>10840</v>
      </c>
      <c r="C2400" s="41">
        <v>11100</v>
      </c>
      <c r="D2400" s="41">
        <v>10840</v>
      </c>
      <c r="E2400" s="41">
        <v>10980</v>
      </c>
      <c r="F2400" s="7">
        <v>17305000</v>
      </c>
      <c r="G2400" s="19" t="str">
        <f>TEXT(StockData[[#This Row],[Date]],"mmm")</f>
        <v>Mar</v>
      </c>
      <c r="H2400" s="19">
        <f>YEAR(StockData[[#This Row],[Date]])</f>
        <v>2009</v>
      </c>
      <c r="I2400" s="22">
        <f>(StockData[[#This Row],[Close]]-StockData[[#This Row],[Open]])/StockData[[#This Row],[Open]]</f>
        <v>1.2915129151291513E-2</v>
      </c>
      <c r="J2400" s="34">
        <f>StockData[[#This Row],[Date]]</f>
        <v>39895</v>
      </c>
    </row>
    <row r="2401" spans="1:10" x14ac:dyDescent="0.3">
      <c r="A2401" s="6">
        <v>39896</v>
      </c>
      <c r="B2401" s="41">
        <v>11200</v>
      </c>
      <c r="C2401" s="41">
        <v>11200</v>
      </c>
      <c r="D2401" s="41">
        <v>10960</v>
      </c>
      <c r="E2401" s="41">
        <v>11180</v>
      </c>
      <c r="F2401" s="7">
        <v>22800000</v>
      </c>
      <c r="G2401" s="19" t="str">
        <f>TEXT(StockData[[#This Row],[Date]],"mmm")</f>
        <v>Mar</v>
      </c>
      <c r="H2401" s="19">
        <f>YEAR(StockData[[#This Row],[Date]])</f>
        <v>2009</v>
      </c>
      <c r="I2401" s="22">
        <f>(StockData[[#This Row],[Close]]-StockData[[#This Row],[Open]])/StockData[[#This Row],[Open]]</f>
        <v>-1.7857142857142857E-3</v>
      </c>
      <c r="J2401" s="34">
        <f>StockData[[#This Row],[Date]]</f>
        <v>39896</v>
      </c>
    </row>
    <row r="2402" spans="1:10" x14ac:dyDescent="0.3">
      <c r="A2402" s="6">
        <v>39897</v>
      </c>
      <c r="B2402" s="41">
        <v>11000</v>
      </c>
      <c r="C2402" s="41">
        <v>11180</v>
      </c>
      <c r="D2402" s="41">
        <v>11000</v>
      </c>
      <c r="E2402" s="41">
        <v>11120</v>
      </c>
      <c r="F2402" s="7">
        <v>12565000</v>
      </c>
      <c r="G2402" s="19" t="str">
        <f>TEXT(StockData[[#This Row],[Date]],"mmm")</f>
        <v>Mar</v>
      </c>
      <c r="H2402" s="19">
        <f>YEAR(StockData[[#This Row],[Date]])</f>
        <v>2009</v>
      </c>
      <c r="I2402" s="22">
        <f>(StockData[[#This Row],[Close]]-StockData[[#This Row],[Open]])/StockData[[#This Row],[Open]]</f>
        <v>1.090909090909091E-2</v>
      </c>
      <c r="J2402" s="34">
        <f>StockData[[#This Row],[Date]]</f>
        <v>39897</v>
      </c>
    </row>
    <row r="2403" spans="1:10" x14ac:dyDescent="0.3">
      <c r="A2403" s="6">
        <v>39898</v>
      </c>
      <c r="B2403" s="41">
        <v>11020</v>
      </c>
      <c r="C2403" s="41">
        <v>11420</v>
      </c>
      <c r="D2403" s="41">
        <v>10960</v>
      </c>
      <c r="E2403" s="41">
        <v>11400</v>
      </c>
      <c r="F2403" s="7">
        <v>20715000</v>
      </c>
      <c r="G2403" s="19" t="str">
        <f>TEXT(StockData[[#This Row],[Date]],"mmm")</f>
        <v>Mar</v>
      </c>
      <c r="H2403" s="19">
        <f>YEAR(StockData[[#This Row],[Date]])</f>
        <v>2009</v>
      </c>
      <c r="I2403" s="22">
        <f>(StockData[[#This Row],[Close]]-StockData[[#This Row],[Open]])/StockData[[#This Row],[Open]]</f>
        <v>3.4482758620689655E-2</v>
      </c>
      <c r="J2403" s="34">
        <f>StockData[[#This Row],[Date]]</f>
        <v>39898</v>
      </c>
    </row>
    <row r="2404" spans="1:10" x14ac:dyDescent="0.3">
      <c r="A2404" s="6">
        <v>39899</v>
      </c>
      <c r="B2404" s="41">
        <v>11620</v>
      </c>
      <c r="C2404" s="41">
        <v>11780</v>
      </c>
      <c r="D2404" s="41">
        <v>11480</v>
      </c>
      <c r="E2404" s="41">
        <v>11680</v>
      </c>
      <c r="F2404" s="7">
        <v>28480000</v>
      </c>
      <c r="G2404" s="19" t="str">
        <f>TEXT(StockData[[#This Row],[Date]],"mmm")</f>
        <v>Mar</v>
      </c>
      <c r="H2404" s="19">
        <f>YEAR(StockData[[#This Row],[Date]])</f>
        <v>2009</v>
      </c>
      <c r="I2404" s="22">
        <f>(StockData[[#This Row],[Close]]-StockData[[#This Row],[Open]])/StockData[[#This Row],[Open]]</f>
        <v>5.1635111876075735E-3</v>
      </c>
      <c r="J2404" s="34">
        <f>StockData[[#This Row],[Date]]</f>
        <v>39899</v>
      </c>
    </row>
    <row r="2405" spans="1:10" x14ac:dyDescent="0.3">
      <c r="A2405" s="6">
        <v>39902</v>
      </c>
      <c r="B2405" s="41">
        <v>11620</v>
      </c>
      <c r="C2405" s="41">
        <v>11800</v>
      </c>
      <c r="D2405" s="41">
        <v>11300</v>
      </c>
      <c r="E2405" s="41">
        <v>11340</v>
      </c>
      <c r="F2405" s="7">
        <v>18235000</v>
      </c>
      <c r="G2405" s="19" t="str">
        <f>TEXT(StockData[[#This Row],[Date]],"mmm")</f>
        <v>Mar</v>
      </c>
      <c r="H2405" s="19">
        <f>YEAR(StockData[[#This Row],[Date]])</f>
        <v>2009</v>
      </c>
      <c r="I2405" s="22">
        <f>(StockData[[#This Row],[Close]]-StockData[[#This Row],[Open]])/StockData[[#This Row],[Open]]</f>
        <v>-2.4096385542168676E-2</v>
      </c>
      <c r="J2405" s="34">
        <f>StockData[[#This Row],[Date]]</f>
        <v>39902</v>
      </c>
    </row>
    <row r="2406" spans="1:10" x14ac:dyDescent="0.3">
      <c r="A2406" s="6">
        <v>39903</v>
      </c>
      <c r="B2406" s="41">
        <v>11280</v>
      </c>
      <c r="C2406" s="41">
        <v>11680</v>
      </c>
      <c r="D2406" s="41">
        <v>11260</v>
      </c>
      <c r="E2406" s="41">
        <v>11360</v>
      </c>
      <c r="F2406" s="7">
        <v>19705000</v>
      </c>
      <c r="G2406" s="19" t="str">
        <f>TEXT(StockData[[#This Row],[Date]],"mmm")</f>
        <v>Mar</v>
      </c>
      <c r="H2406" s="19">
        <f>YEAR(StockData[[#This Row],[Date]])</f>
        <v>2009</v>
      </c>
      <c r="I2406" s="22">
        <f>(StockData[[#This Row],[Close]]-StockData[[#This Row],[Open]])/StockData[[#This Row],[Open]]</f>
        <v>7.0921985815602835E-3</v>
      </c>
      <c r="J2406" s="34">
        <f>StockData[[#This Row],[Date]]</f>
        <v>39903</v>
      </c>
    </row>
    <row r="2407" spans="1:10" x14ac:dyDescent="0.3">
      <c r="A2407" s="6">
        <v>39904</v>
      </c>
      <c r="B2407" s="41">
        <v>11400</v>
      </c>
      <c r="C2407" s="41">
        <v>11600</v>
      </c>
      <c r="D2407" s="41">
        <v>11180</v>
      </c>
      <c r="E2407" s="41">
        <v>11400</v>
      </c>
      <c r="F2407" s="7">
        <v>24455000</v>
      </c>
      <c r="G2407" s="19" t="str">
        <f>TEXT(StockData[[#This Row],[Date]],"mmm")</f>
        <v>Apr</v>
      </c>
      <c r="H2407" s="19">
        <f>YEAR(StockData[[#This Row],[Date]])</f>
        <v>2009</v>
      </c>
      <c r="I2407" s="22">
        <f>(StockData[[#This Row],[Close]]-StockData[[#This Row],[Open]])/StockData[[#This Row],[Open]]</f>
        <v>0</v>
      </c>
      <c r="J2407" s="34">
        <f>StockData[[#This Row],[Date]]</f>
        <v>39904</v>
      </c>
    </row>
    <row r="2408" spans="1:10" x14ac:dyDescent="0.3">
      <c r="A2408" s="6">
        <v>39905</v>
      </c>
      <c r="B2408" s="41">
        <v>11680</v>
      </c>
      <c r="C2408" s="41">
        <v>11820</v>
      </c>
      <c r="D2408" s="41">
        <v>11500</v>
      </c>
      <c r="E2408" s="41">
        <v>11820</v>
      </c>
      <c r="F2408" s="7">
        <v>27880000</v>
      </c>
      <c r="G2408" s="19" t="str">
        <f>TEXT(StockData[[#This Row],[Date]],"mmm")</f>
        <v>Apr</v>
      </c>
      <c r="H2408" s="19">
        <f>YEAR(StockData[[#This Row],[Date]])</f>
        <v>2009</v>
      </c>
      <c r="I2408" s="22">
        <f>(StockData[[#This Row],[Close]]-StockData[[#This Row],[Open]])/StockData[[#This Row],[Open]]</f>
        <v>1.1986301369863013E-2</v>
      </c>
      <c r="J2408" s="34">
        <f>StockData[[#This Row],[Date]]</f>
        <v>39905</v>
      </c>
    </row>
    <row r="2409" spans="1:10" x14ac:dyDescent="0.3">
      <c r="A2409" s="6">
        <v>39906</v>
      </c>
      <c r="B2409" s="41">
        <v>11980</v>
      </c>
      <c r="C2409" s="41">
        <v>12000</v>
      </c>
      <c r="D2409" s="41">
        <v>11680</v>
      </c>
      <c r="E2409" s="41">
        <v>11860</v>
      </c>
      <c r="F2409" s="7">
        <v>23640000</v>
      </c>
      <c r="G2409" s="19" t="str">
        <f>TEXT(StockData[[#This Row],[Date]],"mmm")</f>
        <v>Apr</v>
      </c>
      <c r="H2409" s="19">
        <f>YEAR(StockData[[#This Row],[Date]])</f>
        <v>2009</v>
      </c>
      <c r="I2409" s="22">
        <f>(StockData[[#This Row],[Close]]-StockData[[#This Row],[Open]])/StockData[[#This Row],[Open]]</f>
        <v>-1.001669449081803E-2</v>
      </c>
      <c r="J2409" s="34">
        <f>StockData[[#This Row],[Date]]</f>
        <v>39906</v>
      </c>
    </row>
    <row r="2410" spans="1:10" x14ac:dyDescent="0.3">
      <c r="A2410" s="6">
        <v>39909</v>
      </c>
      <c r="B2410" s="41">
        <v>11860</v>
      </c>
      <c r="C2410" s="41">
        <v>12260</v>
      </c>
      <c r="D2410" s="41">
        <v>11860</v>
      </c>
      <c r="E2410" s="41">
        <v>11880</v>
      </c>
      <c r="F2410" s="7">
        <v>32500000</v>
      </c>
      <c r="G2410" s="19" t="str">
        <f>TEXT(StockData[[#This Row],[Date]],"mmm")</f>
        <v>Apr</v>
      </c>
      <c r="H2410" s="19">
        <f>YEAR(StockData[[#This Row],[Date]])</f>
        <v>2009</v>
      </c>
      <c r="I2410" s="22">
        <f>(StockData[[#This Row],[Close]]-StockData[[#This Row],[Open]])/StockData[[#This Row],[Open]]</f>
        <v>1.6863406408094434E-3</v>
      </c>
      <c r="J2410" s="34">
        <f>StockData[[#This Row],[Date]]</f>
        <v>39909</v>
      </c>
    </row>
    <row r="2411" spans="1:10" x14ac:dyDescent="0.3">
      <c r="A2411" s="6">
        <v>39910</v>
      </c>
      <c r="B2411" s="41">
        <v>11820</v>
      </c>
      <c r="C2411" s="41">
        <v>11900</v>
      </c>
      <c r="D2411" s="41">
        <v>11660</v>
      </c>
      <c r="E2411" s="41">
        <v>11680</v>
      </c>
      <c r="F2411" s="7">
        <v>25355000</v>
      </c>
      <c r="G2411" s="19" t="str">
        <f>TEXT(StockData[[#This Row],[Date]],"mmm")</f>
        <v>Apr</v>
      </c>
      <c r="H2411" s="19">
        <f>YEAR(StockData[[#This Row],[Date]])</f>
        <v>2009</v>
      </c>
      <c r="I2411" s="22">
        <f>(StockData[[#This Row],[Close]]-StockData[[#This Row],[Open]])/StockData[[#This Row],[Open]]</f>
        <v>-1.1844331641285956E-2</v>
      </c>
      <c r="J2411" s="34">
        <f>StockData[[#This Row],[Date]]</f>
        <v>39910</v>
      </c>
    </row>
    <row r="2412" spans="1:10" x14ac:dyDescent="0.3">
      <c r="A2412" s="6">
        <v>39911</v>
      </c>
      <c r="B2412" s="41">
        <v>11480</v>
      </c>
      <c r="C2412" s="41">
        <v>11560</v>
      </c>
      <c r="D2412" s="41">
        <v>11100</v>
      </c>
      <c r="E2412" s="41">
        <v>11140</v>
      </c>
      <c r="F2412" s="7">
        <v>31345000</v>
      </c>
      <c r="G2412" s="19" t="str">
        <f>TEXT(StockData[[#This Row],[Date]],"mmm")</f>
        <v>Apr</v>
      </c>
      <c r="H2412" s="19">
        <f>YEAR(StockData[[#This Row],[Date]])</f>
        <v>2009</v>
      </c>
      <c r="I2412" s="22">
        <f>(StockData[[#This Row],[Close]]-StockData[[#This Row],[Open]])/StockData[[#This Row],[Open]]</f>
        <v>-2.9616724738675958E-2</v>
      </c>
      <c r="J2412" s="34">
        <f>StockData[[#This Row],[Date]]</f>
        <v>39911</v>
      </c>
    </row>
    <row r="2413" spans="1:10" x14ac:dyDescent="0.3">
      <c r="A2413" s="6">
        <v>39912</v>
      </c>
      <c r="B2413" s="41">
        <v>11220</v>
      </c>
      <c r="C2413" s="41">
        <v>11680</v>
      </c>
      <c r="D2413" s="41">
        <v>11200</v>
      </c>
      <c r="E2413" s="41">
        <v>11600</v>
      </c>
      <c r="F2413" s="7">
        <v>30780000</v>
      </c>
      <c r="G2413" s="19" t="str">
        <f>TEXT(StockData[[#This Row],[Date]],"mmm")</f>
        <v>Apr</v>
      </c>
      <c r="H2413" s="19">
        <f>YEAR(StockData[[#This Row],[Date]])</f>
        <v>2009</v>
      </c>
      <c r="I2413" s="22">
        <f>(StockData[[#This Row],[Close]]-StockData[[#This Row],[Open]])/StockData[[#This Row],[Open]]</f>
        <v>3.3868092691622102E-2</v>
      </c>
      <c r="J2413" s="34">
        <f>StockData[[#This Row],[Date]]</f>
        <v>39912</v>
      </c>
    </row>
    <row r="2414" spans="1:10" x14ac:dyDescent="0.3">
      <c r="A2414" s="6">
        <v>39913</v>
      </c>
      <c r="B2414" s="41">
        <v>11940</v>
      </c>
      <c r="C2414" s="41">
        <v>12060</v>
      </c>
      <c r="D2414" s="41">
        <v>11760</v>
      </c>
      <c r="E2414" s="41">
        <v>12060</v>
      </c>
      <c r="F2414" s="7">
        <v>32705000</v>
      </c>
      <c r="G2414" s="19" t="str">
        <f>TEXT(StockData[[#This Row],[Date]],"mmm")</f>
        <v>Apr</v>
      </c>
      <c r="H2414" s="19">
        <f>YEAR(StockData[[#This Row],[Date]])</f>
        <v>2009</v>
      </c>
      <c r="I2414" s="22">
        <f>(StockData[[#This Row],[Close]]-StockData[[#This Row],[Open]])/StockData[[#This Row],[Open]]</f>
        <v>1.0050251256281407E-2</v>
      </c>
      <c r="J2414" s="34">
        <f>StockData[[#This Row],[Date]]</f>
        <v>39913</v>
      </c>
    </row>
    <row r="2415" spans="1:10" x14ac:dyDescent="0.3">
      <c r="A2415" s="6">
        <v>39916</v>
      </c>
      <c r="B2415" s="41">
        <v>11880</v>
      </c>
      <c r="C2415" s="41">
        <v>12000</v>
      </c>
      <c r="D2415" s="41">
        <v>11640</v>
      </c>
      <c r="E2415" s="41">
        <v>11660</v>
      </c>
      <c r="F2415" s="7">
        <v>20575000</v>
      </c>
      <c r="G2415" s="19" t="str">
        <f>TEXT(StockData[[#This Row],[Date]],"mmm")</f>
        <v>Apr</v>
      </c>
      <c r="H2415" s="19">
        <f>YEAR(StockData[[#This Row],[Date]])</f>
        <v>2009</v>
      </c>
      <c r="I2415" s="22">
        <f>(StockData[[#This Row],[Close]]-StockData[[#This Row],[Open]])/StockData[[#This Row],[Open]]</f>
        <v>-1.8518518518518517E-2</v>
      </c>
      <c r="J2415" s="34">
        <f>StockData[[#This Row],[Date]]</f>
        <v>39916</v>
      </c>
    </row>
    <row r="2416" spans="1:10" x14ac:dyDescent="0.3">
      <c r="A2416" s="6">
        <v>39917</v>
      </c>
      <c r="B2416" s="41">
        <v>11700</v>
      </c>
      <c r="C2416" s="41">
        <v>11760</v>
      </c>
      <c r="D2416" s="41">
        <v>11420</v>
      </c>
      <c r="E2416" s="41">
        <v>11500</v>
      </c>
      <c r="F2416" s="7">
        <v>25325000</v>
      </c>
      <c r="G2416" s="19" t="str">
        <f>TEXT(StockData[[#This Row],[Date]],"mmm")</f>
        <v>Apr</v>
      </c>
      <c r="H2416" s="19">
        <f>YEAR(StockData[[#This Row],[Date]])</f>
        <v>2009</v>
      </c>
      <c r="I2416" s="22">
        <f>(StockData[[#This Row],[Close]]-StockData[[#This Row],[Open]])/StockData[[#This Row],[Open]]</f>
        <v>-1.7094017094017096E-2</v>
      </c>
      <c r="J2416" s="34">
        <f>StockData[[#This Row],[Date]]</f>
        <v>39917</v>
      </c>
    </row>
    <row r="2417" spans="1:10" x14ac:dyDescent="0.3">
      <c r="A2417" s="6">
        <v>39918</v>
      </c>
      <c r="B2417" s="41">
        <v>11320</v>
      </c>
      <c r="C2417" s="41">
        <v>11700</v>
      </c>
      <c r="D2417" s="41">
        <v>11300</v>
      </c>
      <c r="E2417" s="41">
        <v>11700</v>
      </c>
      <c r="F2417" s="7">
        <v>25175000</v>
      </c>
      <c r="G2417" s="19" t="str">
        <f>TEXT(StockData[[#This Row],[Date]],"mmm")</f>
        <v>Apr</v>
      </c>
      <c r="H2417" s="19">
        <f>YEAR(StockData[[#This Row],[Date]])</f>
        <v>2009</v>
      </c>
      <c r="I2417" s="22">
        <f>(StockData[[#This Row],[Close]]-StockData[[#This Row],[Open]])/StockData[[#This Row],[Open]]</f>
        <v>3.3568904593639579E-2</v>
      </c>
      <c r="J2417" s="34">
        <f>StockData[[#This Row],[Date]]</f>
        <v>39918</v>
      </c>
    </row>
    <row r="2418" spans="1:10" x14ac:dyDescent="0.3">
      <c r="A2418" s="6">
        <v>39919</v>
      </c>
      <c r="B2418" s="41">
        <v>11920</v>
      </c>
      <c r="C2418" s="41">
        <v>11980</v>
      </c>
      <c r="D2418" s="41">
        <v>11600</v>
      </c>
      <c r="E2418" s="41">
        <v>11620</v>
      </c>
      <c r="F2418" s="7">
        <v>28190000</v>
      </c>
      <c r="G2418" s="19" t="str">
        <f>TEXT(StockData[[#This Row],[Date]],"mmm")</f>
        <v>Apr</v>
      </c>
      <c r="H2418" s="19">
        <f>YEAR(StockData[[#This Row],[Date]])</f>
        <v>2009</v>
      </c>
      <c r="I2418" s="22">
        <f>(StockData[[#This Row],[Close]]-StockData[[#This Row],[Open]])/StockData[[#This Row],[Open]]</f>
        <v>-2.5167785234899327E-2</v>
      </c>
      <c r="J2418" s="34">
        <f>StockData[[#This Row],[Date]]</f>
        <v>39919</v>
      </c>
    </row>
    <row r="2419" spans="1:10" x14ac:dyDescent="0.3">
      <c r="A2419" s="6">
        <v>39920</v>
      </c>
      <c r="B2419" s="41">
        <v>11880</v>
      </c>
      <c r="C2419" s="41">
        <v>12080</v>
      </c>
      <c r="D2419" s="41">
        <v>11780</v>
      </c>
      <c r="E2419" s="41">
        <v>11940</v>
      </c>
      <c r="F2419" s="7">
        <v>40585000</v>
      </c>
      <c r="G2419" s="19" t="str">
        <f>TEXT(StockData[[#This Row],[Date]],"mmm")</f>
        <v>Apr</v>
      </c>
      <c r="H2419" s="19">
        <f>YEAR(StockData[[#This Row],[Date]])</f>
        <v>2009</v>
      </c>
      <c r="I2419" s="22">
        <f>(StockData[[#This Row],[Close]]-StockData[[#This Row],[Open]])/StockData[[#This Row],[Open]]</f>
        <v>5.0505050505050509E-3</v>
      </c>
      <c r="J2419" s="34">
        <f>StockData[[#This Row],[Date]]</f>
        <v>39920</v>
      </c>
    </row>
    <row r="2420" spans="1:10" x14ac:dyDescent="0.3">
      <c r="A2420" s="6">
        <v>39923</v>
      </c>
      <c r="B2420" s="41">
        <v>12000</v>
      </c>
      <c r="C2420" s="41">
        <v>12020</v>
      </c>
      <c r="D2420" s="41">
        <v>11640</v>
      </c>
      <c r="E2420" s="41">
        <v>11840</v>
      </c>
      <c r="F2420" s="7">
        <v>17365000</v>
      </c>
      <c r="G2420" s="19" t="str">
        <f>TEXT(StockData[[#This Row],[Date]],"mmm")</f>
        <v>Apr</v>
      </c>
      <c r="H2420" s="19">
        <f>YEAR(StockData[[#This Row],[Date]])</f>
        <v>2009</v>
      </c>
      <c r="I2420" s="22">
        <f>(StockData[[#This Row],[Close]]-StockData[[#This Row],[Open]])/StockData[[#This Row],[Open]]</f>
        <v>-1.3333333333333334E-2</v>
      </c>
      <c r="J2420" s="34">
        <f>StockData[[#This Row],[Date]]</f>
        <v>39923</v>
      </c>
    </row>
    <row r="2421" spans="1:10" x14ac:dyDescent="0.3">
      <c r="A2421" s="6">
        <v>39924</v>
      </c>
      <c r="B2421" s="41">
        <v>11620</v>
      </c>
      <c r="C2421" s="41">
        <v>11920</v>
      </c>
      <c r="D2421" s="41">
        <v>11560</v>
      </c>
      <c r="E2421" s="41">
        <v>11820</v>
      </c>
      <c r="F2421" s="7">
        <v>18135000</v>
      </c>
      <c r="G2421" s="19" t="str">
        <f>TEXT(StockData[[#This Row],[Date]],"mmm")</f>
        <v>Apr</v>
      </c>
      <c r="H2421" s="19">
        <f>YEAR(StockData[[#This Row],[Date]])</f>
        <v>2009</v>
      </c>
      <c r="I2421" s="22">
        <f>(StockData[[#This Row],[Close]]-StockData[[#This Row],[Open]])/StockData[[#This Row],[Open]]</f>
        <v>1.7211703958691909E-2</v>
      </c>
      <c r="J2421" s="34">
        <f>StockData[[#This Row],[Date]]</f>
        <v>39924</v>
      </c>
    </row>
    <row r="2422" spans="1:10" x14ac:dyDescent="0.3">
      <c r="A2422" s="6">
        <v>39925</v>
      </c>
      <c r="B2422" s="41">
        <v>11960</v>
      </c>
      <c r="C2422" s="41">
        <v>12300</v>
      </c>
      <c r="D2422" s="41">
        <v>11880</v>
      </c>
      <c r="E2422" s="41">
        <v>12180</v>
      </c>
      <c r="F2422" s="7">
        <v>40220000</v>
      </c>
      <c r="G2422" s="19" t="str">
        <f>TEXT(StockData[[#This Row],[Date]],"mmm")</f>
        <v>Apr</v>
      </c>
      <c r="H2422" s="19">
        <f>YEAR(StockData[[#This Row],[Date]])</f>
        <v>2009</v>
      </c>
      <c r="I2422" s="22">
        <f>(StockData[[#This Row],[Close]]-StockData[[#This Row],[Open]])/StockData[[#This Row],[Open]]</f>
        <v>1.839464882943144E-2</v>
      </c>
      <c r="J2422" s="34">
        <f>StockData[[#This Row],[Date]]</f>
        <v>39925</v>
      </c>
    </row>
    <row r="2423" spans="1:10" x14ac:dyDescent="0.3">
      <c r="A2423" s="6">
        <v>39926</v>
      </c>
      <c r="B2423" s="41">
        <v>12280</v>
      </c>
      <c r="C2423" s="41">
        <v>12640</v>
      </c>
      <c r="D2423" s="41">
        <v>12220</v>
      </c>
      <c r="E2423" s="41">
        <v>12540</v>
      </c>
      <c r="F2423" s="7">
        <v>32110000</v>
      </c>
      <c r="G2423" s="19" t="str">
        <f>TEXT(StockData[[#This Row],[Date]],"mmm")</f>
        <v>Apr</v>
      </c>
      <c r="H2423" s="19">
        <f>YEAR(StockData[[#This Row],[Date]])</f>
        <v>2009</v>
      </c>
      <c r="I2423" s="22">
        <f>(StockData[[#This Row],[Close]]-StockData[[#This Row],[Open]])/StockData[[#This Row],[Open]]</f>
        <v>2.1172638436482084E-2</v>
      </c>
      <c r="J2423" s="34">
        <f>StockData[[#This Row],[Date]]</f>
        <v>39926</v>
      </c>
    </row>
    <row r="2424" spans="1:10" x14ac:dyDescent="0.3">
      <c r="A2424" s="6">
        <v>39927</v>
      </c>
      <c r="B2424" s="41">
        <v>12320</v>
      </c>
      <c r="C2424" s="41">
        <v>12540</v>
      </c>
      <c r="D2424" s="41">
        <v>11800</v>
      </c>
      <c r="E2424" s="41">
        <v>11840</v>
      </c>
      <c r="F2424" s="7">
        <v>45185000</v>
      </c>
      <c r="G2424" s="19" t="str">
        <f>TEXT(StockData[[#This Row],[Date]],"mmm")</f>
        <v>Apr</v>
      </c>
      <c r="H2424" s="19">
        <f>YEAR(StockData[[#This Row],[Date]])</f>
        <v>2009</v>
      </c>
      <c r="I2424" s="22">
        <f>(StockData[[#This Row],[Close]]-StockData[[#This Row],[Open]])/StockData[[#This Row],[Open]]</f>
        <v>-3.896103896103896E-2</v>
      </c>
      <c r="J2424" s="34">
        <f>StockData[[#This Row],[Date]]</f>
        <v>39927</v>
      </c>
    </row>
    <row r="2425" spans="1:10" x14ac:dyDescent="0.3">
      <c r="A2425" s="6">
        <v>39930</v>
      </c>
      <c r="B2425" s="41">
        <v>11840</v>
      </c>
      <c r="C2425" s="41">
        <v>11880</v>
      </c>
      <c r="D2425" s="41">
        <v>11580</v>
      </c>
      <c r="E2425" s="41">
        <v>11700</v>
      </c>
      <c r="F2425" s="7">
        <v>27140000</v>
      </c>
      <c r="G2425" s="19" t="str">
        <f>TEXT(StockData[[#This Row],[Date]],"mmm")</f>
        <v>Apr</v>
      </c>
      <c r="H2425" s="19">
        <f>YEAR(StockData[[#This Row],[Date]])</f>
        <v>2009</v>
      </c>
      <c r="I2425" s="22">
        <f>(StockData[[#This Row],[Close]]-StockData[[#This Row],[Open]])/StockData[[#This Row],[Open]]</f>
        <v>-1.1824324324324325E-2</v>
      </c>
      <c r="J2425" s="34">
        <f>StockData[[#This Row],[Date]]</f>
        <v>39930</v>
      </c>
    </row>
    <row r="2426" spans="1:10" x14ac:dyDescent="0.3">
      <c r="A2426" s="6">
        <v>39931</v>
      </c>
      <c r="B2426" s="41">
        <v>11800</v>
      </c>
      <c r="C2426" s="41">
        <v>11800</v>
      </c>
      <c r="D2426" s="41">
        <v>11500</v>
      </c>
      <c r="E2426" s="41">
        <v>11500</v>
      </c>
      <c r="F2426" s="7">
        <v>23605000</v>
      </c>
      <c r="G2426" s="19" t="str">
        <f>TEXT(StockData[[#This Row],[Date]],"mmm")</f>
        <v>Apr</v>
      </c>
      <c r="H2426" s="19">
        <f>YEAR(StockData[[#This Row],[Date]])</f>
        <v>2009</v>
      </c>
      <c r="I2426" s="22">
        <f>(StockData[[#This Row],[Close]]-StockData[[#This Row],[Open]])/StockData[[#This Row],[Open]]</f>
        <v>-2.5423728813559324E-2</v>
      </c>
      <c r="J2426" s="34">
        <f>StockData[[#This Row],[Date]]</f>
        <v>39931</v>
      </c>
    </row>
    <row r="2427" spans="1:10" x14ac:dyDescent="0.3">
      <c r="A2427" s="6">
        <v>39932</v>
      </c>
      <c r="B2427" s="41">
        <v>11540</v>
      </c>
      <c r="C2427" s="41">
        <v>11720</v>
      </c>
      <c r="D2427" s="41">
        <v>11500</v>
      </c>
      <c r="E2427" s="41">
        <v>11720</v>
      </c>
      <c r="F2427" s="7">
        <v>16415000</v>
      </c>
      <c r="G2427" s="19" t="str">
        <f>TEXT(StockData[[#This Row],[Date]],"mmm")</f>
        <v>Apr</v>
      </c>
      <c r="H2427" s="19">
        <f>YEAR(StockData[[#This Row],[Date]])</f>
        <v>2009</v>
      </c>
      <c r="I2427" s="22">
        <f>(StockData[[#This Row],[Close]]-StockData[[#This Row],[Open]])/StockData[[#This Row],[Open]]</f>
        <v>1.5597920277296361E-2</v>
      </c>
      <c r="J2427" s="34">
        <f>StockData[[#This Row],[Date]]</f>
        <v>39932</v>
      </c>
    </row>
    <row r="2428" spans="1:10" x14ac:dyDescent="0.3">
      <c r="A2428" s="6">
        <v>39933</v>
      </c>
      <c r="B2428" s="41">
        <v>11900</v>
      </c>
      <c r="C2428" s="41">
        <v>12040</v>
      </c>
      <c r="D2428" s="41">
        <v>11680</v>
      </c>
      <c r="E2428" s="41">
        <v>11840</v>
      </c>
      <c r="F2428" s="7">
        <v>30390000</v>
      </c>
      <c r="G2428" s="19" t="str">
        <f>TEXT(StockData[[#This Row],[Date]],"mmm")</f>
        <v>Apr</v>
      </c>
      <c r="H2428" s="19">
        <f>YEAR(StockData[[#This Row],[Date]])</f>
        <v>2009</v>
      </c>
      <c r="I2428" s="22">
        <f>(StockData[[#This Row],[Close]]-StockData[[#This Row],[Open]])/StockData[[#This Row],[Open]]</f>
        <v>-5.0420168067226894E-3</v>
      </c>
      <c r="J2428" s="34">
        <f>StockData[[#This Row],[Date]]</f>
        <v>39933</v>
      </c>
    </row>
    <row r="2429" spans="1:10" x14ac:dyDescent="0.3">
      <c r="A2429" s="6">
        <v>39934</v>
      </c>
      <c r="B2429" s="41">
        <v>11840</v>
      </c>
      <c r="C2429" s="41">
        <v>11840</v>
      </c>
      <c r="D2429" s="41">
        <v>11840</v>
      </c>
      <c r="E2429" s="41">
        <v>11840</v>
      </c>
      <c r="F2429" s="7">
        <v>0</v>
      </c>
      <c r="G2429" s="19" t="str">
        <f>TEXT(StockData[[#This Row],[Date]],"mmm")</f>
        <v>May</v>
      </c>
      <c r="H2429" s="19">
        <f>YEAR(StockData[[#This Row],[Date]])</f>
        <v>2009</v>
      </c>
      <c r="I2429" s="22">
        <f>(StockData[[#This Row],[Close]]-StockData[[#This Row],[Open]])/StockData[[#This Row],[Open]]</f>
        <v>0</v>
      </c>
      <c r="J2429" s="34">
        <f>StockData[[#This Row],[Date]]</f>
        <v>39934</v>
      </c>
    </row>
    <row r="2430" spans="1:10" x14ac:dyDescent="0.3">
      <c r="A2430" s="6">
        <v>39937</v>
      </c>
      <c r="B2430" s="41">
        <v>11900</v>
      </c>
      <c r="C2430" s="41">
        <v>11940</v>
      </c>
      <c r="D2430" s="41">
        <v>11560</v>
      </c>
      <c r="E2430" s="41">
        <v>11640</v>
      </c>
      <c r="F2430" s="7">
        <v>38345000</v>
      </c>
      <c r="G2430" s="19" t="str">
        <f>TEXT(StockData[[#This Row],[Date]],"mmm")</f>
        <v>May</v>
      </c>
      <c r="H2430" s="19">
        <f>YEAR(StockData[[#This Row],[Date]])</f>
        <v>2009</v>
      </c>
      <c r="I2430" s="22">
        <f>(StockData[[#This Row],[Close]]-StockData[[#This Row],[Open]])/StockData[[#This Row],[Open]]</f>
        <v>-2.1848739495798318E-2</v>
      </c>
      <c r="J2430" s="34">
        <f>StockData[[#This Row],[Date]]</f>
        <v>39937</v>
      </c>
    </row>
    <row r="2431" spans="1:10" x14ac:dyDescent="0.3">
      <c r="A2431" s="6">
        <v>39938</v>
      </c>
      <c r="B2431" s="41">
        <v>11640</v>
      </c>
      <c r="C2431" s="41">
        <v>11640</v>
      </c>
      <c r="D2431" s="41">
        <v>11640</v>
      </c>
      <c r="E2431" s="41">
        <v>11640</v>
      </c>
      <c r="F2431" s="7">
        <v>0</v>
      </c>
      <c r="G2431" s="19" t="str">
        <f>TEXT(StockData[[#This Row],[Date]],"mmm")</f>
        <v>May</v>
      </c>
      <c r="H2431" s="19">
        <f>YEAR(StockData[[#This Row],[Date]])</f>
        <v>2009</v>
      </c>
      <c r="I2431" s="22">
        <f>(StockData[[#This Row],[Close]]-StockData[[#This Row],[Open]])/StockData[[#This Row],[Open]]</f>
        <v>0</v>
      </c>
      <c r="J2431" s="34">
        <f>StockData[[#This Row],[Date]]</f>
        <v>39938</v>
      </c>
    </row>
    <row r="2432" spans="1:10" x14ac:dyDescent="0.3">
      <c r="A2432" s="6">
        <v>39939</v>
      </c>
      <c r="B2432" s="41">
        <v>11500</v>
      </c>
      <c r="C2432" s="41">
        <v>11620</v>
      </c>
      <c r="D2432" s="41">
        <v>11260</v>
      </c>
      <c r="E2432" s="41">
        <v>11300</v>
      </c>
      <c r="F2432" s="7">
        <v>55940000</v>
      </c>
      <c r="G2432" s="19" t="str">
        <f>TEXT(StockData[[#This Row],[Date]],"mmm")</f>
        <v>May</v>
      </c>
      <c r="H2432" s="19">
        <f>YEAR(StockData[[#This Row],[Date]])</f>
        <v>2009</v>
      </c>
      <c r="I2432" s="22">
        <f>(StockData[[#This Row],[Close]]-StockData[[#This Row],[Open]])/StockData[[#This Row],[Open]]</f>
        <v>-1.7391304347826087E-2</v>
      </c>
      <c r="J2432" s="34">
        <f>StockData[[#This Row],[Date]]</f>
        <v>39939</v>
      </c>
    </row>
    <row r="2433" spans="1:10" x14ac:dyDescent="0.3">
      <c r="A2433" s="6">
        <v>39940</v>
      </c>
      <c r="B2433" s="41">
        <v>11440</v>
      </c>
      <c r="C2433" s="41">
        <v>11460</v>
      </c>
      <c r="D2433" s="41">
        <v>11180</v>
      </c>
      <c r="E2433" s="41">
        <v>11320</v>
      </c>
      <c r="F2433" s="7">
        <v>33310000</v>
      </c>
      <c r="G2433" s="19" t="str">
        <f>TEXT(StockData[[#This Row],[Date]],"mmm")</f>
        <v>May</v>
      </c>
      <c r="H2433" s="19">
        <f>YEAR(StockData[[#This Row],[Date]])</f>
        <v>2009</v>
      </c>
      <c r="I2433" s="22">
        <f>(StockData[[#This Row],[Close]]-StockData[[#This Row],[Open]])/StockData[[#This Row],[Open]]</f>
        <v>-1.048951048951049E-2</v>
      </c>
      <c r="J2433" s="34">
        <f>StockData[[#This Row],[Date]]</f>
        <v>39940</v>
      </c>
    </row>
    <row r="2434" spans="1:10" x14ac:dyDescent="0.3">
      <c r="A2434" s="6">
        <v>39941</v>
      </c>
      <c r="B2434" s="41">
        <v>11320</v>
      </c>
      <c r="C2434" s="41">
        <v>11480</v>
      </c>
      <c r="D2434" s="41">
        <v>11260</v>
      </c>
      <c r="E2434" s="41">
        <v>11380</v>
      </c>
      <c r="F2434" s="7">
        <v>22545000</v>
      </c>
      <c r="G2434" s="19" t="str">
        <f>TEXT(StockData[[#This Row],[Date]],"mmm")</f>
        <v>May</v>
      </c>
      <c r="H2434" s="19">
        <f>YEAR(StockData[[#This Row],[Date]])</f>
        <v>2009</v>
      </c>
      <c r="I2434" s="22">
        <f>(StockData[[#This Row],[Close]]-StockData[[#This Row],[Open]])/StockData[[#This Row],[Open]]</f>
        <v>5.3003533568904597E-3</v>
      </c>
      <c r="J2434" s="34">
        <f>StockData[[#This Row],[Date]]</f>
        <v>39941</v>
      </c>
    </row>
    <row r="2435" spans="1:10" x14ac:dyDescent="0.3">
      <c r="A2435" s="6">
        <v>39944</v>
      </c>
      <c r="B2435" s="41">
        <v>11320</v>
      </c>
      <c r="C2435" s="41">
        <v>11360</v>
      </c>
      <c r="D2435" s="41">
        <v>11160</v>
      </c>
      <c r="E2435" s="41">
        <v>11260</v>
      </c>
      <c r="F2435" s="7">
        <v>30685000</v>
      </c>
      <c r="G2435" s="19" t="str">
        <f>TEXT(StockData[[#This Row],[Date]],"mmm")</f>
        <v>May</v>
      </c>
      <c r="H2435" s="19">
        <f>YEAR(StockData[[#This Row],[Date]])</f>
        <v>2009</v>
      </c>
      <c r="I2435" s="22">
        <f>(StockData[[#This Row],[Close]]-StockData[[#This Row],[Open]])/StockData[[#This Row],[Open]]</f>
        <v>-5.3003533568904597E-3</v>
      </c>
      <c r="J2435" s="34">
        <f>StockData[[#This Row],[Date]]</f>
        <v>39944</v>
      </c>
    </row>
    <row r="2436" spans="1:10" x14ac:dyDescent="0.3">
      <c r="A2436" s="6">
        <v>39945</v>
      </c>
      <c r="B2436" s="41">
        <v>11260</v>
      </c>
      <c r="C2436" s="41">
        <v>11380</v>
      </c>
      <c r="D2436" s="41">
        <v>11200</v>
      </c>
      <c r="E2436" s="41">
        <v>11220</v>
      </c>
      <c r="F2436" s="7">
        <v>22780000</v>
      </c>
      <c r="G2436" s="19" t="str">
        <f>TEXT(StockData[[#This Row],[Date]],"mmm")</f>
        <v>May</v>
      </c>
      <c r="H2436" s="19">
        <f>YEAR(StockData[[#This Row],[Date]])</f>
        <v>2009</v>
      </c>
      <c r="I2436" s="22">
        <f>(StockData[[#This Row],[Close]]-StockData[[#This Row],[Open]])/StockData[[#This Row],[Open]]</f>
        <v>-3.552397868561279E-3</v>
      </c>
      <c r="J2436" s="34">
        <f>StockData[[#This Row],[Date]]</f>
        <v>39945</v>
      </c>
    </row>
    <row r="2437" spans="1:10" x14ac:dyDescent="0.3">
      <c r="A2437" s="6">
        <v>39946</v>
      </c>
      <c r="B2437" s="41">
        <v>11260</v>
      </c>
      <c r="C2437" s="41">
        <v>11320</v>
      </c>
      <c r="D2437" s="41">
        <v>11140</v>
      </c>
      <c r="E2437" s="41">
        <v>11200</v>
      </c>
      <c r="F2437" s="7">
        <v>28175000</v>
      </c>
      <c r="G2437" s="19" t="str">
        <f>TEXT(StockData[[#This Row],[Date]],"mmm")</f>
        <v>May</v>
      </c>
      <c r="H2437" s="19">
        <f>YEAR(StockData[[#This Row],[Date]])</f>
        <v>2009</v>
      </c>
      <c r="I2437" s="22">
        <f>(StockData[[#This Row],[Close]]-StockData[[#This Row],[Open]])/StockData[[#This Row],[Open]]</f>
        <v>-5.3285968028419185E-3</v>
      </c>
      <c r="J2437" s="34">
        <f>StockData[[#This Row],[Date]]</f>
        <v>39946</v>
      </c>
    </row>
    <row r="2438" spans="1:10" x14ac:dyDescent="0.3">
      <c r="A2438" s="6">
        <v>39947</v>
      </c>
      <c r="B2438" s="41">
        <v>11120</v>
      </c>
      <c r="C2438" s="41">
        <v>11140</v>
      </c>
      <c r="D2438" s="41">
        <v>11020</v>
      </c>
      <c r="E2438" s="41">
        <v>11040</v>
      </c>
      <c r="F2438" s="7">
        <v>30395000</v>
      </c>
      <c r="G2438" s="19" t="str">
        <f>TEXT(StockData[[#This Row],[Date]],"mmm")</f>
        <v>May</v>
      </c>
      <c r="H2438" s="19">
        <f>YEAR(StockData[[#This Row],[Date]])</f>
        <v>2009</v>
      </c>
      <c r="I2438" s="22">
        <f>(StockData[[#This Row],[Close]]-StockData[[#This Row],[Open]])/StockData[[#This Row],[Open]]</f>
        <v>-7.1942446043165471E-3</v>
      </c>
      <c r="J2438" s="34">
        <f>StockData[[#This Row],[Date]]</f>
        <v>39947</v>
      </c>
    </row>
    <row r="2439" spans="1:10" x14ac:dyDescent="0.3">
      <c r="A2439" s="6">
        <v>39948</v>
      </c>
      <c r="B2439" s="41">
        <v>11160</v>
      </c>
      <c r="C2439" s="41">
        <v>11240</v>
      </c>
      <c r="D2439" s="41">
        <v>11060</v>
      </c>
      <c r="E2439" s="41">
        <v>11100</v>
      </c>
      <c r="F2439" s="7">
        <v>23355000</v>
      </c>
      <c r="G2439" s="19" t="str">
        <f>TEXT(StockData[[#This Row],[Date]],"mmm")</f>
        <v>May</v>
      </c>
      <c r="H2439" s="19">
        <f>YEAR(StockData[[#This Row],[Date]])</f>
        <v>2009</v>
      </c>
      <c r="I2439" s="22">
        <f>(StockData[[#This Row],[Close]]-StockData[[#This Row],[Open]])/StockData[[#This Row],[Open]]</f>
        <v>-5.3763440860215058E-3</v>
      </c>
      <c r="J2439" s="34">
        <f>StockData[[#This Row],[Date]]</f>
        <v>39948</v>
      </c>
    </row>
    <row r="2440" spans="1:10" x14ac:dyDescent="0.3">
      <c r="A2440" s="6">
        <v>39951</v>
      </c>
      <c r="B2440" s="41">
        <v>11100</v>
      </c>
      <c r="C2440" s="41">
        <v>11200</v>
      </c>
      <c r="D2440" s="41">
        <v>11020</v>
      </c>
      <c r="E2440" s="41">
        <v>11120</v>
      </c>
      <c r="F2440" s="7">
        <v>22160000</v>
      </c>
      <c r="G2440" s="19" t="str">
        <f>TEXT(StockData[[#This Row],[Date]],"mmm")</f>
        <v>May</v>
      </c>
      <c r="H2440" s="19">
        <f>YEAR(StockData[[#This Row],[Date]])</f>
        <v>2009</v>
      </c>
      <c r="I2440" s="22">
        <f>(StockData[[#This Row],[Close]]-StockData[[#This Row],[Open]])/StockData[[#This Row],[Open]]</f>
        <v>1.8018018018018018E-3</v>
      </c>
      <c r="J2440" s="34">
        <f>StockData[[#This Row],[Date]]</f>
        <v>39951</v>
      </c>
    </row>
    <row r="2441" spans="1:10" x14ac:dyDescent="0.3">
      <c r="A2441" s="6">
        <v>39952</v>
      </c>
      <c r="B2441" s="41">
        <v>11340</v>
      </c>
      <c r="C2441" s="41">
        <v>11460</v>
      </c>
      <c r="D2441" s="41">
        <v>11240</v>
      </c>
      <c r="E2441" s="41">
        <v>11400</v>
      </c>
      <c r="F2441" s="7">
        <v>27840000</v>
      </c>
      <c r="G2441" s="19" t="str">
        <f>TEXT(StockData[[#This Row],[Date]],"mmm")</f>
        <v>May</v>
      </c>
      <c r="H2441" s="19">
        <f>YEAR(StockData[[#This Row],[Date]])</f>
        <v>2009</v>
      </c>
      <c r="I2441" s="22">
        <f>(StockData[[#This Row],[Close]]-StockData[[#This Row],[Open]])/StockData[[#This Row],[Open]]</f>
        <v>5.2910052910052907E-3</v>
      </c>
      <c r="J2441" s="34">
        <f>StockData[[#This Row],[Date]]</f>
        <v>39952</v>
      </c>
    </row>
    <row r="2442" spans="1:10" x14ac:dyDescent="0.3">
      <c r="A2442" s="6">
        <v>39953</v>
      </c>
      <c r="B2442" s="41">
        <v>11460</v>
      </c>
      <c r="C2442" s="41">
        <v>11540</v>
      </c>
      <c r="D2442" s="41">
        <v>11400</v>
      </c>
      <c r="E2442" s="41">
        <v>11520</v>
      </c>
      <c r="F2442" s="7">
        <v>21020000</v>
      </c>
      <c r="G2442" s="19" t="str">
        <f>TEXT(StockData[[#This Row],[Date]],"mmm")</f>
        <v>May</v>
      </c>
      <c r="H2442" s="19">
        <f>YEAR(StockData[[#This Row],[Date]])</f>
        <v>2009</v>
      </c>
      <c r="I2442" s="22">
        <f>(StockData[[#This Row],[Close]]-StockData[[#This Row],[Open]])/StockData[[#This Row],[Open]]</f>
        <v>5.235602094240838E-3</v>
      </c>
      <c r="J2442" s="34">
        <f>StockData[[#This Row],[Date]]</f>
        <v>39953</v>
      </c>
    </row>
    <row r="2443" spans="1:10" x14ac:dyDescent="0.3">
      <c r="A2443" s="6">
        <v>39954</v>
      </c>
      <c r="B2443" s="41">
        <v>11400</v>
      </c>
      <c r="C2443" s="41">
        <v>11460</v>
      </c>
      <c r="D2443" s="41">
        <v>11200</v>
      </c>
      <c r="E2443" s="41">
        <v>11260</v>
      </c>
      <c r="F2443" s="7">
        <v>19965000</v>
      </c>
      <c r="G2443" s="19" t="str">
        <f>TEXT(StockData[[#This Row],[Date]],"mmm")</f>
        <v>May</v>
      </c>
      <c r="H2443" s="19">
        <f>YEAR(StockData[[#This Row],[Date]])</f>
        <v>2009</v>
      </c>
      <c r="I2443" s="22">
        <f>(StockData[[#This Row],[Close]]-StockData[[#This Row],[Open]])/StockData[[#This Row],[Open]]</f>
        <v>-1.2280701754385965E-2</v>
      </c>
      <c r="J2443" s="34">
        <f>StockData[[#This Row],[Date]]</f>
        <v>39954</v>
      </c>
    </row>
    <row r="2444" spans="1:10" x14ac:dyDescent="0.3">
      <c r="A2444" s="6">
        <v>39955</v>
      </c>
      <c r="B2444" s="41">
        <v>11140</v>
      </c>
      <c r="C2444" s="41">
        <v>11200</v>
      </c>
      <c r="D2444" s="41">
        <v>11000</v>
      </c>
      <c r="E2444" s="41">
        <v>11000</v>
      </c>
      <c r="F2444" s="7">
        <v>25215000</v>
      </c>
      <c r="G2444" s="19" t="str">
        <f>TEXT(StockData[[#This Row],[Date]],"mmm")</f>
        <v>May</v>
      </c>
      <c r="H2444" s="19">
        <f>YEAR(StockData[[#This Row],[Date]])</f>
        <v>2009</v>
      </c>
      <c r="I2444" s="22">
        <f>(StockData[[#This Row],[Close]]-StockData[[#This Row],[Open]])/StockData[[#This Row],[Open]]</f>
        <v>-1.2567324955116697E-2</v>
      </c>
      <c r="J2444" s="34">
        <f>StockData[[#This Row],[Date]]</f>
        <v>39955</v>
      </c>
    </row>
    <row r="2445" spans="1:10" x14ac:dyDescent="0.3">
      <c r="A2445" s="6">
        <v>39958</v>
      </c>
      <c r="B2445" s="41">
        <v>10920</v>
      </c>
      <c r="C2445" s="41">
        <v>11080</v>
      </c>
      <c r="D2445" s="41">
        <v>10400</v>
      </c>
      <c r="E2445" s="41">
        <v>10900</v>
      </c>
      <c r="F2445" s="7">
        <v>28260000</v>
      </c>
      <c r="G2445" s="19" t="str">
        <f>TEXT(StockData[[#This Row],[Date]],"mmm")</f>
        <v>May</v>
      </c>
      <c r="H2445" s="19">
        <f>YEAR(StockData[[#This Row],[Date]])</f>
        <v>2009</v>
      </c>
      <c r="I2445" s="22">
        <f>(StockData[[#This Row],[Close]]-StockData[[#This Row],[Open]])/StockData[[#This Row],[Open]]</f>
        <v>-1.8315018315018315E-3</v>
      </c>
      <c r="J2445" s="34">
        <f>StockData[[#This Row],[Date]]</f>
        <v>39958</v>
      </c>
    </row>
    <row r="2446" spans="1:10" x14ac:dyDescent="0.3">
      <c r="A2446" s="6">
        <v>39959</v>
      </c>
      <c r="B2446" s="41">
        <v>10900</v>
      </c>
      <c r="C2446" s="41">
        <v>10940</v>
      </c>
      <c r="D2446" s="41">
        <v>10700</v>
      </c>
      <c r="E2446" s="41">
        <v>10760</v>
      </c>
      <c r="F2446" s="7">
        <v>27860000</v>
      </c>
      <c r="G2446" s="19" t="str">
        <f>TEXT(StockData[[#This Row],[Date]],"mmm")</f>
        <v>May</v>
      </c>
      <c r="H2446" s="19">
        <f>YEAR(StockData[[#This Row],[Date]])</f>
        <v>2009</v>
      </c>
      <c r="I2446" s="22">
        <f>(StockData[[#This Row],[Close]]-StockData[[#This Row],[Open]])/StockData[[#This Row],[Open]]</f>
        <v>-1.2844036697247707E-2</v>
      </c>
      <c r="J2446" s="34">
        <f>StockData[[#This Row],[Date]]</f>
        <v>39959</v>
      </c>
    </row>
    <row r="2447" spans="1:10" x14ac:dyDescent="0.3">
      <c r="A2447" s="6">
        <v>39960</v>
      </c>
      <c r="B2447" s="41">
        <v>10900</v>
      </c>
      <c r="C2447" s="41">
        <v>11020</v>
      </c>
      <c r="D2447" s="41">
        <v>10680</v>
      </c>
      <c r="E2447" s="41">
        <v>10700</v>
      </c>
      <c r="F2447" s="7">
        <v>30980000</v>
      </c>
      <c r="G2447" s="19" t="str">
        <f>TEXT(StockData[[#This Row],[Date]],"mmm")</f>
        <v>May</v>
      </c>
      <c r="H2447" s="19">
        <f>YEAR(StockData[[#This Row],[Date]])</f>
        <v>2009</v>
      </c>
      <c r="I2447" s="22">
        <f>(StockData[[#This Row],[Close]]-StockData[[#This Row],[Open]])/StockData[[#This Row],[Open]]</f>
        <v>-1.834862385321101E-2</v>
      </c>
      <c r="J2447" s="34">
        <f>StockData[[#This Row],[Date]]</f>
        <v>39960</v>
      </c>
    </row>
    <row r="2448" spans="1:10" x14ac:dyDescent="0.3">
      <c r="A2448" s="6">
        <v>39961</v>
      </c>
      <c r="B2448" s="41">
        <v>10800</v>
      </c>
      <c r="C2448" s="41">
        <v>11180</v>
      </c>
      <c r="D2448" s="41">
        <v>10720</v>
      </c>
      <c r="E2448" s="41">
        <v>11180</v>
      </c>
      <c r="F2448" s="7">
        <v>32280000</v>
      </c>
      <c r="G2448" s="19" t="str">
        <f>TEXT(StockData[[#This Row],[Date]],"mmm")</f>
        <v>May</v>
      </c>
      <c r="H2448" s="19">
        <f>YEAR(StockData[[#This Row],[Date]])</f>
        <v>2009</v>
      </c>
      <c r="I2448" s="22">
        <f>(StockData[[#This Row],[Close]]-StockData[[#This Row],[Open]])/StockData[[#This Row],[Open]]</f>
        <v>3.5185185185185187E-2</v>
      </c>
      <c r="J2448" s="34">
        <f>StockData[[#This Row],[Date]]</f>
        <v>39961</v>
      </c>
    </row>
    <row r="2449" spans="1:10" x14ac:dyDescent="0.3">
      <c r="A2449" s="6">
        <v>39962</v>
      </c>
      <c r="B2449" s="41">
        <v>11140</v>
      </c>
      <c r="C2449" s="41">
        <v>11220</v>
      </c>
      <c r="D2449" s="41">
        <v>11000</v>
      </c>
      <c r="E2449" s="41">
        <v>11160</v>
      </c>
      <c r="F2449" s="7">
        <v>25230000</v>
      </c>
      <c r="G2449" s="19" t="str">
        <f>TEXT(StockData[[#This Row],[Date]],"mmm")</f>
        <v>May</v>
      </c>
      <c r="H2449" s="19">
        <f>YEAR(StockData[[#This Row],[Date]])</f>
        <v>2009</v>
      </c>
      <c r="I2449" s="22">
        <f>(StockData[[#This Row],[Close]]-StockData[[#This Row],[Open]])/StockData[[#This Row],[Open]]</f>
        <v>1.7953321364452424E-3</v>
      </c>
      <c r="J2449" s="34">
        <f>StockData[[#This Row],[Date]]</f>
        <v>39962</v>
      </c>
    </row>
    <row r="2450" spans="1:10" x14ac:dyDescent="0.3">
      <c r="A2450" s="6">
        <v>39965</v>
      </c>
      <c r="B2450" s="41">
        <v>11040</v>
      </c>
      <c r="C2450" s="41">
        <v>11160</v>
      </c>
      <c r="D2450" s="41">
        <v>10880</v>
      </c>
      <c r="E2450" s="41">
        <v>11160</v>
      </c>
      <c r="F2450" s="7">
        <v>20730000</v>
      </c>
      <c r="G2450" s="19" t="str">
        <f>TEXT(StockData[[#This Row],[Date]],"mmm")</f>
        <v>Jun</v>
      </c>
      <c r="H2450" s="19">
        <f>YEAR(StockData[[#This Row],[Date]])</f>
        <v>2009</v>
      </c>
      <c r="I2450" s="22">
        <f>(StockData[[#This Row],[Close]]-StockData[[#This Row],[Open]])/StockData[[#This Row],[Open]]</f>
        <v>1.0869565217391304E-2</v>
      </c>
      <c r="J2450" s="34">
        <f>StockData[[#This Row],[Date]]</f>
        <v>39965</v>
      </c>
    </row>
    <row r="2451" spans="1:10" x14ac:dyDescent="0.3">
      <c r="A2451" s="6">
        <v>39966</v>
      </c>
      <c r="B2451" s="41">
        <v>11320</v>
      </c>
      <c r="C2451" s="41">
        <v>11380</v>
      </c>
      <c r="D2451" s="41">
        <v>11100</v>
      </c>
      <c r="E2451" s="41">
        <v>11120</v>
      </c>
      <c r="F2451" s="7">
        <v>27755000</v>
      </c>
      <c r="G2451" s="19" t="str">
        <f>TEXT(StockData[[#This Row],[Date]],"mmm")</f>
        <v>Jun</v>
      </c>
      <c r="H2451" s="19">
        <f>YEAR(StockData[[#This Row],[Date]])</f>
        <v>2009</v>
      </c>
      <c r="I2451" s="22">
        <f>(StockData[[#This Row],[Close]]-StockData[[#This Row],[Open]])/StockData[[#This Row],[Open]]</f>
        <v>-1.7667844522968199E-2</v>
      </c>
      <c r="J2451" s="34">
        <f>StockData[[#This Row],[Date]]</f>
        <v>39966</v>
      </c>
    </row>
    <row r="2452" spans="1:10" x14ac:dyDescent="0.3">
      <c r="A2452" s="6">
        <v>39967</v>
      </c>
      <c r="B2452" s="41">
        <v>11160</v>
      </c>
      <c r="C2452" s="41">
        <v>11300</v>
      </c>
      <c r="D2452" s="41">
        <v>11020</v>
      </c>
      <c r="E2452" s="41">
        <v>11040</v>
      </c>
      <c r="F2452" s="7">
        <v>19245000</v>
      </c>
      <c r="G2452" s="19" t="str">
        <f>TEXT(StockData[[#This Row],[Date]],"mmm")</f>
        <v>Jun</v>
      </c>
      <c r="H2452" s="19">
        <f>YEAR(StockData[[#This Row],[Date]])</f>
        <v>2009</v>
      </c>
      <c r="I2452" s="22">
        <f>(StockData[[#This Row],[Close]]-StockData[[#This Row],[Open]])/StockData[[#This Row],[Open]]</f>
        <v>-1.0752688172043012E-2</v>
      </c>
      <c r="J2452" s="34">
        <f>StockData[[#This Row],[Date]]</f>
        <v>39967</v>
      </c>
    </row>
    <row r="2453" spans="1:10" x14ac:dyDescent="0.3">
      <c r="A2453" s="6">
        <v>39968</v>
      </c>
      <c r="B2453" s="41">
        <v>11140</v>
      </c>
      <c r="C2453" s="41">
        <v>11400</v>
      </c>
      <c r="D2453" s="41">
        <v>10940</v>
      </c>
      <c r="E2453" s="41">
        <v>11100</v>
      </c>
      <c r="F2453" s="7">
        <v>29385000</v>
      </c>
      <c r="G2453" s="19" t="str">
        <f>TEXT(StockData[[#This Row],[Date]],"mmm")</f>
        <v>Jun</v>
      </c>
      <c r="H2453" s="19">
        <f>YEAR(StockData[[#This Row],[Date]])</f>
        <v>2009</v>
      </c>
      <c r="I2453" s="22">
        <f>(StockData[[#This Row],[Close]]-StockData[[#This Row],[Open]])/StockData[[#This Row],[Open]]</f>
        <v>-3.5906642728904849E-3</v>
      </c>
      <c r="J2453" s="34">
        <f>StockData[[#This Row],[Date]]</f>
        <v>39968</v>
      </c>
    </row>
    <row r="2454" spans="1:10" x14ac:dyDescent="0.3">
      <c r="A2454" s="6">
        <v>39969</v>
      </c>
      <c r="B2454" s="41">
        <v>11280</v>
      </c>
      <c r="C2454" s="41">
        <v>11400</v>
      </c>
      <c r="D2454" s="41">
        <v>11100</v>
      </c>
      <c r="E2454" s="41">
        <v>11380</v>
      </c>
      <c r="F2454" s="7">
        <v>30840000</v>
      </c>
      <c r="G2454" s="19" t="str">
        <f>TEXT(StockData[[#This Row],[Date]],"mmm")</f>
        <v>Jun</v>
      </c>
      <c r="H2454" s="19">
        <f>YEAR(StockData[[#This Row],[Date]])</f>
        <v>2009</v>
      </c>
      <c r="I2454" s="22">
        <f>(StockData[[#This Row],[Close]]-StockData[[#This Row],[Open]])/StockData[[#This Row],[Open]]</f>
        <v>8.8652482269503553E-3</v>
      </c>
      <c r="J2454" s="34">
        <f>StockData[[#This Row],[Date]]</f>
        <v>39969</v>
      </c>
    </row>
    <row r="2455" spans="1:10" x14ac:dyDescent="0.3">
      <c r="A2455" s="6">
        <v>39972</v>
      </c>
      <c r="B2455" s="41">
        <v>11460</v>
      </c>
      <c r="C2455" s="41">
        <v>11580</v>
      </c>
      <c r="D2455" s="41">
        <v>11420</v>
      </c>
      <c r="E2455" s="41">
        <v>11500</v>
      </c>
      <c r="F2455" s="7">
        <v>26505000</v>
      </c>
      <c r="G2455" s="19" t="str">
        <f>TEXT(StockData[[#This Row],[Date]],"mmm")</f>
        <v>Jun</v>
      </c>
      <c r="H2455" s="19">
        <f>YEAR(StockData[[#This Row],[Date]])</f>
        <v>2009</v>
      </c>
      <c r="I2455" s="22">
        <f>(StockData[[#This Row],[Close]]-StockData[[#This Row],[Open]])/StockData[[#This Row],[Open]]</f>
        <v>3.4904013961605585E-3</v>
      </c>
      <c r="J2455" s="34">
        <f>StockData[[#This Row],[Date]]</f>
        <v>39972</v>
      </c>
    </row>
    <row r="2456" spans="1:10" x14ac:dyDescent="0.3">
      <c r="A2456" s="6">
        <v>39973</v>
      </c>
      <c r="B2456" s="41">
        <v>11640</v>
      </c>
      <c r="C2456" s="41">
        <v>11660</v>
      </c>
      <c r="D2456" s="41">
        <v>11300</v>
      </c>
      <c r="E2456" s="41">
        <v>11300</v>
      </c>
      <c r="F2456" s="7">
        <v>24555000</v>
      </c>
      <c r="G2456" s="19" t="str">
        <f>TEXT(StockData[[#This Row],[Date]],"mmm")</f>
        <v>Jun</v>
      </c>
      <c r="H2456" s="19">
        <f>YEAR(StockData[[#This Row],[Date]])</f>
        <v>2009</v>
      </c>
      <c r="I2456" s="22">
        <f>(StockData[[#This Row],[Close]]-StockData[[#This Row],[Open]])/StockData[[#This Row],[Open]]</f>
        <v>-2.9209621993127148E-2</v>
      </c>
      <c r="J2456" s="34">
        <f>StockData[[#This Row],[Date]]</f>
        <v>39973</v>
      </c>
    </row>
    <row r="2457" spans="1:10" x14ac:dyDescent="0.3">
      <c r="A2457" s="6">
        <v>39974</v>
      </c>
      <c r="B2457" s="41">
        <v>11340</v>
      </c>
      <c r="C2457" s="41">
        <v>11780</v>
      </c>
      <c r="D2457" s="41">
        <v>11280</v>
      </c>
      <c r="E2457" s="41">
        <v>11740</v>
      </c>
      <c r="F2457" s="7">
        <v>37420000</v>
      </c>
      <c r="G2457" s="19" t="str">
        <f>TEXT(StockData[[#This Row],[Date]],"mmm")</f>
        <v>Jun</v>
      </c>
      <c r="H2457" s="19">
        <f>YEAR(StockData[[#This Row],[Date]])</f>
        <v>2009</v>
      </c>
      <c r="I2457" s="22">
        <f>(StockData[[#This Row],[Close]]-StockData[[#This Row],[Open]])/StockData[[#This Row],[Open]]</f>
        <v>3.5273368606701938E-2</v>
      </c>
      <c r="J2457" s="34">
        <f>StockData[[#This Row],[Date]]</f>
        <v>39974</v>
      </c>
    </row>
    <row r="2458" spans="1:10" x14ac:dyDescent="0.3">
      <c r="A2458" s="6">
        <v>39975</v>
      </c>
      <c r="B2458" s="41">
        <v>11740</v>
      </c>
      <c r="C2458" s="41">
        <v>11960</v>
      </c>
      <c r="D2458" s="41">
        <v>11640</v>
      </c>
      <c r="E2458" s="41">
        <v>11700</v>
      </c>
      <c r="F2458" s="7">
        <v>45415000</v>
      </c>
      <c r="G2458" s="19" t="str">
        <f>TEXT(StockData[[#This Row],[Date]],"mmm")</f>
        <v>Jun</v>
      </c>
      <c r="H2458" s="19">
        <f>YEAR(StockData[[#This Row],[Date]])</f>
        <v>2009</v>
      </c>
      <c r="I2458" s="22">
        <f>(StockData[[#This Row],[Close]]-StockData[[#This Row],[Open]])/StockData[[#This Row],[Open]]</f>
        <v>-3.4071550255536627E-3</v>
      </c>
      <c r="J2458" s="34">
        <f>StockData[[#This Row],[Date]]</f>
        <v>39975</v>
      </c>
    </row>
    <row r="2459" spans="1:10" x14ac:dyDescent="0.3">
      <c r="A2459" s="6">
        <v>39976</v>
      </c>
      <c r="B2459" s="41">
        <v>11780</v>
      </c>
      <c r="C2459" s="41">
        <v>11820</v>
      </c>
      <c r="D2459" s="41">
        <v>11660</v>
      </c>
      <c r="E2459" s="41">
        <v>11680</v>
      </c>
      <c r="F2459" s="7">
        <v>17460000</v>
      </c>
      <c r="G2459" s="19" t="str">
        <f>TEXT(StockData[[#This Row],[Date]],"mmm")</f>
        <v>Jun</v>
      </c>
      <c r="H2459" s="19">
        <f>YEAR(StockData[[#This Row],[Date]])</f>
        <v>2009</v>
      </c>
      <c r="I2459" s="22">
        <f>(StockData[[#This Row],[Close]]-StockData[[#This Row],[Open]])/StockData[[#This Row],[Open]]</f>
        <v>-8.4889643463497456E-3</v>
      </c>
      <c r="J2459" s="34">
        <f>StockData[[#This Row],[Date]]</f>
        <v>39976</v>
      </c>
    </row>
    <row r="2460" spans="1:10" x14ac:dyDescent="0.3">
      <c r="A2460" s="6">
        <v>39979</v>
      </c>
      <c r="B2460" s="41">
        <v>11680</v>
      </c>
      <c r="C2460" s="41">
        <v>11720</v>
      </c>
      <c r="D2460" s="41">
        <v>11420</v>
      </c>
      <c r="E2460" s="41">
        <v>11580</v>
      </c>
      <c r="F2460" s="7">
        <v>19940000</v>
      </c>
      <c r="G2460" s="19" t="str">
        <f>TEXT(StockData[[#This Row],[Date]],"mmm")</f>
        <v>Jun</v>
      </c>
      <c r="H2460" s="19">
        <f>YEAR(StockData[[#This Row],[Date]])</f>
        <v>2009</v>
      </c>
      <c r="I2460" s="22">
        <f>(StockData[[#This Row],[Close]]-StockData[[#This Row],[Open]])/StockData[[#This Row],[Open]]</f>
        <v>-8.5616438356164379E-3</v>
      </c>
      <c r="J2460" s="34">
        <f>StockData[[#This Row],[Date]]</f>
        <v>39979</v>
      </c>
    </row>
    <row r="2461" spans="1:10" x14ac:dyDescent="0.3">
      <c r="A2461" s="6">
        <v>39980</v>
      </c>
      <c r="B2461" s="41">
        <v>11400</v>
      </c>
      <c r="C2461" s="41">
        <v>11480</v>
      </c>
      <c r="D2461" s="41">
        <v>11300</v>
      </c>
      <c r="E2461" s="41">
        <v>11300</v>
      </c>
      <c r="F2461" s="7">
        <v>19430000</v>
      </c>
      <c r="G2461" s="19" t="str">
        <f>TEXT(StockData[[#This Row],[Date]],"mmm")</f>
        <v>Jun</v>
      </c>
      <c r="H2461" s="19">
        <f>YEAR(StockData[[#This Row],[Date]])</f>
        <v>2009</v>
      </c>
      <c r="I2461" s="22">
        <f>(StockData[[#This Row],[Close]]-StockData[[#This Row],[Open]])/StockData[[#This Row],[Open]]</f>
        <v>-8.771929824561403E-3</v>
      </c>
      <c r="J2461" s="34">
        <f>StockData[[#This Row],[Date]]</f>
        <v>39980</v>
      </c>
    </row>
    <row r="2462" spans="1:10" x14ac:dyDescent="0.3">
      <c r="A2462" s="6">
        <v>39981</v>
      </c>
      <c r="B2462" s="41">
        <v>11340</v>
      </c>
      <c r="C2462" s="41">
        <v>11580</v>
      </c>
      <c r="D2462" s="41">
        <v>11260</v>
      </c>
      <c r="E2462" s="41">
        <v>11500</v>
      </c>
      <c r="F2462" s="7">
        <v>17490000</v>
      </c>
      <c r="G2462" s="19" t="str">
        <f>TEXT(StockData[[#This Row],[Date]],"mmm")</f>
        <v>Jun</v>
      </c>
      <c r="H2462" s="19">
        <f>YEAR(StockData[[#This Row],[Date]])</f>
        <v>2009</v>
      </c>
      <c r="I2462" s="22">
        <f>(StockData[[#This Row],[Close]]-StockData[[#This Row],[Open]])/StockData[[#This Row],[Open]]</f>
        <v>1.4109347442680775E-2</v>
      </c>
      <c r="J2462" s="34">
        <f>StockData[[#This Row],[Date]]</f>
        <v>39981</v>
      </c>
    </row>
    <row r="2463" spans="1:10" x14ac:dyDescent="0.3">
      <c r="A2463" s="6">
        <v>39982</v>
      </c>
      <c r="B2463" s="41">
        <v>11500</v>
      </c>
      <c r="C2463" s="41">
        <v>11580</v>
      </c>
      <c r="D2463" s="41">
        <v>11260</v>
      </c>
      <c r="E2463" s="41">
        <v>11300</v>
      </c>
      <c r="F2463" s="7">
        <v>21120000</v>
      </c>
      <c r="G2463" s="19" t="str">
        <f>TEXT(StockData[[#This Row],[Date]],"mmm")</f>
        <v>Jun</v>
      </c>
      <c r="H2463" s="19">
        <f>YEAR(StockData[[#This Row],[Date]])</f>
        <v>2009</v>
      </c>
      <c r="I2463" s="22">
        <f>(StockData[[#This Row],[Close]]-StockData[[#This Row],[Open]])/StockData[[#This Row],[Open]]</f>
        <v>-1.7391304347826087E-2</v>
      </c>
      <c r="J2463" s="34">
        <f>StockData[[#This Row],[Date]]</f>
        <v>39982</v>
      </c>
    </row>
    <row r="2464" spans="1:10" x14ac:dyDescent="0.3">
      <c r="A2464" s="6">
        <v>39983</v>
      </c>
      <c r="B2464" s="41">
        <v>11380</v>
      </c>
      <c r="C2464" s="41">
        <v>11420</v>
      </c>
      <c r="D2464" s="41">
        <v>11220</v>
      </c>
      <c r="E2464" s="41">
        <v>11240</v>
      </c>
      <c r="F2464" s="7">
        <v>19670000</v>
      </c>
      <c r="G2464" s="19" t="str">
        <f>TEXT(StockData[[#This Row],[Date]],"mmm")</f>
        <v>Jun</v>
      </c>
      <c r="H2464" s="19">
        <f>YEAR(StockData[[#This Row],[Date]])</f>
        <v>2009</v>
      </c>
      <c r="I2464" s="22">
        <f>(StockData[[#This Row],[Close]]-StockData[[#This Row],[Open]])/StockData[[#This Row],[Open]]</f>
        <v>-1.2302284710017574E-2</v>
      </c>
      <c r="J2464" s="34">
        <f>StockData[[#This Row],[Date]]</f>
        <v>39983</v>
      </c>
    </row>
    <row r="2465" spans="1:10" x14ac:dyDescent="0.3">
      <c r="A2465" s="6">
        <v>39986</v>
      </c>
      <c r="B2465" s="41">
        <v>11240</v>
      </c>
      <c r="C2465" s="41">
        <v>11640</v>
      </c>
      <c r="D2465" s="41">
        <v>11200</v>
      </c>
      <c r="E2465" s="41">
        <v>11500</v>
      </c>
      <c r="F2465" s="7">
        <v>24435000</v>
      </c>
      <c r="G2465" s="19" t="str">
        <f>TEXT(StockData[[#This Row],[Date]],"mmm")</f>
        <v>Jun</v>
      </c>
      <c r="H2465" s="19">
        <f>YEAR(StockData[[#This Row],[Date]])</f>
        <v>2009</v>
      </c>
      <c r="I2465" s="22">
        <f>(StockData[[#This Row],[Close]]-StockData[[#This Row],[Open]])/StockData[[#This Row],[Open]]</f>
        <v>2.3131672597864767E-2</v>
      </c>
      <c r="J2465" s="34">
        <f>StockData[[#This Row],[Date]]</f>
        <v>39986</v>
      </c>
    </row>
    <row r="2466" spans="1:10" x14ac:dyDescent="0.3">
      <c r="A2466" s="6">
        <v>39987</v>
      </c>
      <c r="B2466" s="41">
        <v>11420</v>
      </c>
      <c r="C2466" s="41">
        <v>11600</v>
      </c>
      <c r="D2466" s="41">
        <v>11340</v>
      </c>
      <c r="E2466" s="41">
        <v>11500</v>
      </c>
      <c r="F2466" s="7">
        <v>28810000</v>
      </c>
      <c r="G2466" s="19" t="str">
        <f>TEXT(StockData[[#This Row],[Date]],"mmm")</f>
        <v>Jun</v>
      </c>
      <c r="H2466" s="19">
        <f>YEAR(StockData[[#This Row],[Date]])</f>
        <v>2009</v>
      </c>
      <c r="I2466" s="22">
        <f>(StockData[[#This Row],[Close]]-StockData[[#This Row],[Open]])/StockData[[#This Row],[Open]]</f>
        <v>7.0052539404553416E-3</v>
      </c>
      <c r="J2466" s="34">
        <f>StockData[[#This Row],[Date]]</f>
        <v>39987</v>
      </c>
    </row>
    <row r="2467" spans="1:10" x14ac:dyDescent="0.3">
      <c r="A2467" s="6">
        <v>39988</v>
      </c>
      <c r="B2467" s="41">
        <v>11540</v>
      </c>
      <c r="C2467" s="41">
        <v>11660</v>
      </c>
      <c r="D2467" s="41">
        <v>11480</v>
      </c>
      <c r="E2467" s="41">
        <v>11600</v>
      </c>
      <c r="F2467" s="7">
        <v>21635000</v>
      </c>
      <c r="G2467" s="19" t="str">
        <f>TEXT(StockData[[#This Row],[Date]],"mmm")</f>
        <v>Jun</v>
      </c>
      <c r="H2467" s="19">
        <f>YEAR(StockData[[#This Row],[Date]])</f>
        <v>2009</v>
      </c>
      <c r="I2467" s="22">
        <f>(StockData[[#This Row],[Close]]-StockData[[#This Row],[Open]])/StockData[[#This Row],[Open]]</f>
        <v>5.1993067590987872E-3</v>
      </c>
      <c r="J2467" s="34">
        <f>StockData[[#This Row],[Date]]</f>
        <v>39988</v>
      </c>
    </row>
    <row r="2468" spans="1:10" x14ac:dyDescent="0.3">
      <c r="A2468" s="6">
        <v>39989</v>
      </c>
      <c r="B2468" s="41">
        <v>11620</v>
      </c>
      <c r="C2468" s="41">
        <v>11940</v>
      </c>
      <c r="D2468" s="41">
        <v>11560</v>
      </c>
      <c r="E2468" s="41">
        <v>11760</v>
      </c>
      <c r="F2468" s="7">
        <v>30000000</v>
      </c>
      <c r="G2468" s="19" t="str">
        <f>TEXT(StockData[[#This Row],[Date]],"mmm")</f>
        <v>Jun</v>
      </c>
      <c r="H2468" s="19">
        <f>YEAR(StockData[[#This Row],[Date]])</f>
        <v>2009</v>
      </c>
      <c r="I2468" s="22">
        <f>(StockData[[#This Row],[Close]]-StockData[[#This Row],[Open]])/StockData[[#This Row],[Open]]</f>
        <v>1.2048192771084338E-2</v>
      </c>
      <c r="J2468" s="34">
        <f>StockData[[#This Row],[Date]]</f>
        <v>39989</v>
      </c>
    </row>
    <row r="2469" spans="1:10" x14ac:dyDescent="0.3">
      <c r="A2469" s="6">
        <v>39990</v>
      </c>
      <c r="B2469" s="41">
        <v>11920</v>
      </c>
      <c r="C2469" s="41">
        <v>12020</v>
      </c>
      <c r="D2469" s="41">
        <v>11800</v>
      </c>
      <c r="E2469" s="41">
        <v>11920</v>
      </c>
      <c r="F2469" s="7">
        <v>27210000</v>
      </c>
      <c r="G2469" s="19" t="str">
        <f>TEXT(StockData[[#This Row],[Date]],"mmm")</f>
        <v>Jun</v>
      </c>
      <c r="H2469" s="19">
        <f>YEAR(StockData[[#This Row],[Date]])</f>
        <v>2009</v>
      </c>
      <c r="I2469" s="22">
        <f>(StockData[[#This Row],[Close]]-StockData[[#This Row],[Open]])/StockData[[#This Row],[Open]]</f>
        <v>0</v>
      </c>
      <c r="J2469" s="34">
        <f>StockData[[#This Row],[Date]]</f>
        <v>39990</v>
      </c>
    </row>
    <row r="2470" spans="1:10" x14ac:dyDescent="0.3">
      <c r="A2470" s="6">
        <v>39993</v>
      </c>
      <c r="B2470" s="41">
        <v>11980</v>
      </c>
      <c r="C2470" s="41">
        <v>12160</v>
      </c>
      <c r="D2470" s="41">
        <v>11900</v>
      </c>
      <c r="E2470" s="41">
        <v>11960</v>
      </c>
      <c r="F2470" s="7">
        <v>13290000</v>
      </c>
      <c r="G2470" s="19" t="str">
        <f>TEXT(StockData[[#This Row],[Date]],"mmm")</f>
        <v>Jun</v>
      </c>
      <c r="H2470" s="19">
        <f>YEAR(StockData[[#This Row],[Date]])</f>
        <v>2009</v>
      </c>
      <c r="I2470" s="22">
        <f>(StockData[[#This Row],[Close]]-StockData[[#This Row],[Open]])/StockData[[#This Row],[Open]]</f>
        <v>-1.6694490818030051E-3</v>
      </c>
      <c r="J2470" s="34">
        <f>StockData[[#This Row],[Date]]</f>
        <v>39993</v>
      </c>
    </row>
    <row r="2471" spans="1:10" x14ac:dyDescent="0.3">
      <c r="A2471" s="6">
        <v>39994</v>
      </c>
      <c r="B2471" s="41">
        <v>12000</v>
      </c>
      <c r="C2471" s="41">
        <v>12180</v>
      </c>
      <c r="D2471" s="41">
        <v>11840</v>
      </c>
      <c r="E2471" s="41">
        <v>11840</v>
      </c>
      <c r="F2471" s="7">
        <v>20185000</v>
      </c>
      <c r="G2471" s="19" t="str">
        <f>TEXT(StockData[[#This Row],[Date]],"mmm")</f>
        <v>Jun</v>
      </c>
      <c r="H2471" s="19">
        <f>YEAR(StockData[[#This Row],[Date]])</f>
        <v>2009</v>
      </c>
      <c r="I2471" s="22">
        <f>(StockData[[#This Row],[Close]]-StockData[[#This Row],[Open]])/StockData[[#This Row],[Open]]</f>
        <v>-1.3333333333333334E-2</v>
      </c>
      <c r="J2471" s="34">
        <f>StockData[[#This Row],[Date]]</f>
        <v>39994</v>
      </c>
    </row>
    <row r="2472" spans="1:10" x14ac:dyDescent="0.3">
      <c r="A2472" s="6">
        <v>39995</v>
      </c>
      <c r="B2472" s="41">
        <v>11880</v>
      </c>
      <c r="C2472" s="41">
        <v>12120</v>
      </c>
      <c r="D2472" s="41">
        <v>11800</v>
      </c>
      <c r="E2472" s="41">
        <v>12060</v>
      </c>
      <c r="F2472" s="7">
        <v>14640000</v>
      </c>
      <c r="G2472" s="19" t="str">
        <f>TEXT(StockData[[#This Row],[Date]],"mmm")</f>
        <v>Jul</v>
      </c>
      <c r="H2472" s="19">
        <f>YEAR(StockData[[#This Row],[Date]])</f>
        <v>2009</v>
      </c>
      <c r="I2472" s="22">
        <f>(StockData[[#This Row],[Close]]-StockData[[#This Row],[Open]])/StockData[[#This Row],[Open]]</f>
        <v>1.5151515151515152E-2</v>
      </c>
      <c r="J2472" s="34">
        <f>StockData[[#This Row],[Date]]</f>
        <v>39995</v>
      </c>
    </row>
    <row r="2473" spans="1:10" x14ac:dyDescent="0.3">
      <c r="A2473" s="6">
        <v>39996</v>
      </c>
      <c r="B2473" s="41">
        <v>12200</v>
      </c>
      <c r="C2473" s="41">
        <v>12200</v>
      </c>
      <c r="D2473" s="41">
        <v>12000</v>
      </c>
      <c r="E2473" s="41">
        <v>12040</v>
      </c>
      <c r="F2473" s="7">
        <v>12550000</v>
      </c>
      <c r="G2473" s="19" t="str">
        <f>TEXT(StockData[[#This Row],[Date]],"mmm")</f>
        <v>Jul</v>
      </c>
      <c r="H2473" s="19">
        <f>YEAR(StockData[[#This Row],[Date]])</f>
        <v>2009</v>
      </c>
      <c r="I2473" s="22">
        <f>(StockData[[#This Row],[Close]]-StockData[[#This Row],[Open]])/StockData[[#This Row],[Open]]</f>
        <v>-1.3114754098360656E-2</v>
      </c>
      <c r="J2473" s="34">
        <f>StockData[[#This Row],[Date]]</f>
        <v>39996</v>
      </c>
    </row>
    <row r="2474" spans="1:10" x14ac:dyDescent="0.3">
      <c r="A2474" s="6">
        <v>39997</v>
      </c>
      <c r="B2474" s="41">
        <v>11900</v>
      </c>
      <c r="C2474" s="41">
        <v>12040</v>
      </c>
      <c r="D2474" s="41">
        <v>11880</v>
      </c>
      <c r="E2474" s="41">
        <v>12020</v>
      </c>
      <c r="F2474" s="7">
        <v>11325000</v>
      </c>
      <c r="G2474" s="19" t="str">
        <f>TEXT(StockData[[#This Row],[Date]],"mmm")</f>
        <v>Jul</v>
      </c>
      <c r="H2474" s="19">
        <f>YEAR(StockData[[#This Row],[Date]])</f>
        <v>2009</v>
      </c>
      <c r="I2474" s="22">
        <f>(StockData[[#This Row],[Close]]-StockData[[#This Row],[Open]])/StockData[[#This Row],[Open]]</f>
        <v>1.0084033613445379E-2</v>
      </c>
      <c r="J2474" s="34">
        <f>StockData[[#This Row],[Date]]</f>
        <v>39997</v>
      </c>
    </row>
    <row r="2475" spans="1:10" x14ac:dyDescent="0.3">
      <c r="A2475" s="6">
        <v>40000</v>
      </c>
      <c r="B2475" s="41">
        <v>12200</v>
      </c>
      <c r="C2475" s="41">
        <v>12820</v>
      </c>
      <c r="D2475" s="41">
        <v>12180</v>
      </c>
      <c r="E2475" s="41">
        <v>12680</v>
      </c>
      <c r="F2475" s="7">
        <v>46300000</v>
      </c>
      <c r="G2475" s="19" t="str">
        <f>TEXT(StockData[[#This Row],[Date]],"mmm")</f>
        <v>Jul</v>
      </c>
      <c r="H2475" s="19">
        <f>YEAR(StockData[[#This Row],[Date]])</f>
        <v>2009</v>
      </c>
      <c r="I2475" s="22">
        <f>(StockData[[#This Row],[Close]]-StockData[[#This Row],[Open]])/StockData[[#This Row],[Open]]</f>
        <v>3.9344262295081971E-2</v>
      </c>
      <c r="J2475" s="34">
        <f>StockData[[#This Row],[Date]]</f>
        <v>40000</v>
      </c>
    </row>
    <row r="2476" spans="1:10" x14ac:dyDescent="0.3">
      <c r="A2476" s="6">
        <v>40001</v>
      </c>
      <c r="B2476" s="41">
        <v>12980</v>
      </c>
      <c r="C2476" s="41">
        <v>13120</v>
      </c>
      <c r="D2476" s="41">
        <v>12860</v>
      </c>
      <c r="E2476" s="41">
        <v>13000</v>
      </c>
      <c r="F2476" s="7">
        <v>30830000</v>
      </c>
      <c r="G2476" s="19" t="str">
        <f>TEXT(StockData[[#This Row],[Date]],"mmm")</f>
        <v>Jul</v>
      </c>
      <c r="H2476" s="19">
        <f>YEAR(StockData[[#This Row],[Date]])</f>
        <v>2009</v>
      </c>
      <c r="I2476" s="22">
        <f>(StockData[[#This Row],[Close]]-StockData[[#This Row],[Open]])/StockData[[#This Row],[Open]]</f>
        <v>1.5408320493066256E-3</v>
      </c>
      <c r="J2476" s="34">
        <f>StockData[[#This Row],[Date]]</f>
        <v>40001</v>
      </c>
    </row>
    <row r="2477" spans="1:10" x14ac:dyDescent="0.3">
      <c r="A2477" s="6">
        <v>40002</v>
      </c>
      <c r="B2477" s="41">
        <v>12940</v>
      </c>
      <c r="C2477" s="41">
        <v>13100</v>
      </c>
      <c r="D2477" s="41">
        <v>12760</v>
      </c>
      <c r="E2477" s="41">
        <v>13100</v>
      </c>
      <c r="F2477" s="7">
        <v>25675000</v>
      </c>
      <c r="G2477" s="19" t="str">
        <f>TEXT(StockData[[#This Row],[Date]],"mmm")</f>
        <v>Jul</v>
      </c>
      <c r="H2477" s="19">
        <f>YEAR(StockData[[#This Row],[Date]])</f>
        <v>2009</v>
      </c>
      <c r="I2477" s="22">
        <f>(StockData[[#This Row],[Close]]-StockData[[#This Row],[Open]])/StockData[[#This Row],[Open]]</f>
        <v>1.2364760432766615E-2</v>
      </c>
      <c r="J2477" s="34">
        <f>StockData[[#This Row],[Date]]</f>
        <v>40002</v>
      </c>
    </row>
    <row r="2478" spans="1:10" x14ac:dyDescent="0.3">
      <c r="A2478" s="6">
        <v>40003</v>
      </c>
      <c r="B2478" s="41">
        <v>13100</v>
      </c>
      <c r="C2478" s="41">
        <v>13240</v>
      </c>
      <c r="D2478" s="41">
        <v>13000</v>
      </c>
      <c r="E2478" s="41">
        <v>13000</v>
      </c>
      <c r="F2478" s="7">
        <v>26800000</v>
      </c>
      <c r="G2478" s="19" t="str">
        <f>TEXT(StockData[[#This Row],[Date]],"mmm")</f>
        <v>Jul</v>
      </c>
      <c r="H2478" s="19">
        <f>YEAR(StockData[[#This Row],[Date]])</f>
        <v>2009</v>
      </c>
      <c r="I2478" s="22">
        <f>(StockData[[#This Row],[Close]]-StockData[[#This Row],[Open]])/StockData[[#This Row],[Open]]</f>
        <v>-7.6335877862595417E-3</v>
      </c>
      <c r="J2478" s="34">
        <f>StockData[[#This Row],[Date]]</f>
        <v>40003</v>
      </c>
    </row>
    <row r="2479" spans="1:10" x14ac:dyDescent="0.3">
      <c r="A2479" s="6">
        <v>40004</v>
      </c>
      <c r="B2479" s="41">
        <v>13020</v>
      </c>
      <c r="C2479" s="41">
        <v>13120</v>
      </c>
      <c r="D2479" s="41">
        <v>12780</v>
      </c>
      <c r="E2479" s="41">
        <v>12900</v>
      </c>
      <c r="F2479" s="7">
        <v>14200000</v>
      </c>
      <c r="G2479" s="19" t="str">
        <f>TEXT(StockData[[#This Row],[Date]],"mmm")</f>
        <v>Jul</v>
      </c>
      <c r="H2479" s="19">
        <f>YEAR(StockData[[#This Row],[Date]])</f>
        <v>2009</v>
      </c>
      <c r="I2479" s="22">
        <f>(StockData[[#This Row],[Close]]-StockData[[#This Row],[Open]])/StockData[[#This Row],[Open]]</f>
        <v>-9.2165898617511521E-3</v>
      </c>
      <c r="J2479" s="34">
        <f>StockData[[#This Row],[Date]]</f>
        <v>40004</v>
      </c>
    </row>
    <row r="2480" spans="1:10" x14ac:dyDescent="0.3">
      <c r="A2480" s="6">
        <v>40007</v>
      </c>
      <c r="B2480" s="41">
        <v>12900</v>
      </c>
      <c r="C2480" s="41">
        <v>12900</v>
      </c>
      <c r="D2480" s="41">
        <v>12400</v>
      </c>
      <c r="E2480" s="41">
        <v>12400</v>
      </c>
      <c r="F2480" s="7">
        <v>20160000</v>
      </c>
      <c r="G2480" s="19" t="str">
        <f>TEXT(StockData[[#This Row],[Date]],"mmm")</f>
        <v>Jul</v>
      </c>
      <c r="H2480" s="19">
        <f>YEAR(StockData[[#This Row],[Date]])</f>
        <v>2009</v>
      </c>
      <c r="I2480" s="22">
        <f>(StockData[[#This Row],[Close]]-StockData[[#This Row],[Open]])/StockData[[#This Row],[Open]]</f>
        <v>-3.875968992248062E-2</v>
      </c>
      <c r="J2480" s="34">
        <f>StockData[[#This Row],[Date]]</f>
        <v>40007</v>
      </c>
    </row>
    <row r="2481" spans="1:10" x14ac:dyDescent="0.3">
      <c r="A2481" s="6">
        <v>40008</v>
      </c>
      <c r="B2481" s="41">
        <v>12640</v>
      </c>
      <c r="C2481" s="41">
        <v>12840</v>
      </c>
      <c r="D2481" s="41">
        <v>12480</v>
      </c>
      <c r="E2481" s="41">
        <v>12680</v>
      </c>
      <c r="F2481" s="7">
        <v>20940000</v>
      </c>
      <c r="G2481" s="19" t="str">
        <f>TEXT(StockData[[#This Row],[Date]],"mmm")</f>
        <v>Jul</v>
      </c>
      <c r="H2481" s="19">
        <f>YEAR(StockData[[#This Row],[Date]])</f>
        <v>2009</v>
      </c>
      <c r="I2481" s="22">
        <f>(StockData[[#This Row],[Close]]-StockData[[#This Row],[Open]])/StockData[[#This Row],[Open]]</f>
        <v>3.1645569620253164E-3</v>
      </c>
      <c r="J2481" s="34">
        <f>StockData[[#This Row],[Date]]</f>
        <v>40008</v>
      </c>
    </row>
    <row r="2482" spans="1:10" x14ac:dyDescent="0.3">
      <c r="A2482" s="6">
        <v>40009</v>
      </c>
      <c r="B2482" s="41">
        <v>13080</v>
      </c>
      <c r="C2482" s="41">
        <v>13400</v>
      </c>
      <c r="D2482" s="41">
        <v>13020</v>
      </c>
      <c r="E2482" s="41">
        <v>13320</v>
      </c>
      <c r="F2482" s="7">
        <v>37630000</v>
      </c>
      <c r="G2482" s="19" t="str">
        <f>TEXT(StockData[[#This Row],[Date]],"mmm")</f>
        <v>Jul</v>
      </c>
      <c r="H2482" s="19">
        <f>YEAR(StockData[[#This Row],[Date]])</f>
        <v>2009</v>
      </c>
      <c r="I2482" s="22">
        <f>(StockData[[#This Row],[Close]]-StockData[[#This Row],[Open]])/StockData[[#This Row],[Open]]</f>
        <v>1.834862385321101E-2</v>
      </c>
      <c r="J2482" s="34">
        <f>StockData[[#This Row],[Date]]</f>
        <v>40009</v>
      </c>
    </row>
    <row r="2483" spans="1:10" x14ac:dyDescent="0.3">
      <c r="A2483" s="6">
        <v>40010</v>
      </c>
      <c r="B2483" s="41">
        <v>13560</v>
      </c>
      <c r="C2483" s="41">
        <v>13580</v>
      </c>
      <c r="D2483" s="41">
        <v>13360</v>
      </c>
      <c r="E2483" s="41">
        <v>13480</v>
      </c>
      <c r="F2483" s="7">
        <v>22115000</v>
      </c>
      <c r="G2483" s="19" t="str">
        <f>TEXT(StockData[[#This Row],[Date]],"mmm")</f>
        <v>Jul</v>
      </c>
      <c r="H2483" s="19">
        <f>YEAR(StockData[[#This Row],[Date]])</f>
        <v>2009</v>
      </c>
      <c r="I2483" s="22">
        <f>(StockData[[#This Row],[Close]]-StockData[[#This Row],[Open]])/StockData[[#This Row],[Open]]</f>
        <v>-5.8997050147492625E-3</v>
      </c>
      <c r="J2483" s="34">
        <f>StockData[[#This Row],[Date]]</f>
        <v>40010</v>
      </c>
    </row>
    <row r="2484" spans="1:10" x14ac:dyDescent="0.3">
      <c r="A2484" s="6">
        <v>40011</v>
      </c>
      <c r="B2484" s="41">
        <v>13480</v>
      </c>
      <c r="C2484" s="41">
        <v>13660</v>
      </c>
      <c r="D2484" s="41">
        <v>13280</v>
      </c>
      <c r="E2484" s="41">
        <v>13400</v>
      </c>
      <c r="F2484" s="7">
        <v>16735000</v>
      </c>
      <c r="G2484" s="19" t="str">
        <f>TEXT(StockData[[#This Row],[Date]],"mmm")</f>
        <v>Jul</v>
      </c>
      <c r="H2484" s="19">
        <f>YEAR(StockData[[#This Row],[Date]])</f>
        <v>2009</v>
      </c>
      <c r="I2484" s="22">
        <f>(StockData[[#This Row],[Close]]-StockData[[#This Row],[Open]])/StockData[[#This Row],[Open]]</f>
        <v>-5.9347181008902079E-3</v>
      </c>
      <c r="J2484" s="34">
        <f>StockData[[#This Row],[Date]]</f>
        <v>40011</v>
      </c>
    </row>
    <row r="2485" spans="1:10" x14ac:dyDescent="0.3">
      <c r="A2485" s="6">
        <v>40014</v>
      </c>
      <c r="B2485" s="41">
        <v>13600</v>
      </c>
      <c r="C2485" s="41">
        <v>13940</v>
      </c>
      <c r="D2485" s="41">
        <v>13480</v>
      </c>
      <c r="E2485" s="41">
        <v>13800</v>
      </c>
      <c r="F2485" s="7">
        <v>24245000</v>
      </c>
      <c r="G2485" s="19" t="str">
        <f>TEXT(StockData[[#This Row],[Date]],"mmm")</f>
        <v>Jul</v>
      </c>
      <c r="H2485" s="19">
        <f>YEAR(StockData[[#This Row],[Date]])</f>
        <v>2009</v>
      </c>
      <c r="I2485" s="22">
        <f>(StockData[[#This Row],[Close]]-StockData[[#This Row],[Open]])/StockData[[#This Row],[Open]]</f>
        <v>1.4705882352941176E-2</v>
      </c>
      <c r="J2485" s="34">
        <f>StockData[[#This Row],[Date]]</f>
        <v>40014</v>
      </c>
    </row>
    <row r="2486" spans="1:10" x14ac:dyDescent="0.3">
      <c r="A2486" s="6">
        <v>40015</v>
      </c>
      <c r="B2486" s="41">
        <v>13900</v>
      </c>
      <c r="C2486" s="41">
        <v>13900</v>
      </c>
      <c r="D2486" s="41">
        <v>13720</v>
      </c>
      <c r="E2486" s="41">
        <v>13840</v>
      </c>
      <c r="F2486" s="7">
        <v>19585000</v>
      </c>
      <c r="G2486" s="19" t="str">
        <f>TEXT(StockData[[#This Row],[Date]],"mmm")</f>
        <v>Jul</v>
      </c>
      <c r="H2486" s="19">
        <f>YEAR(StockData[[#This Row],[Date]])</f>
        <v>2009</v>
      </c>
      <c r="I2486" s="22">
        <f>(StockData[[#This Row],[Close]]-StockData[[#This Row],[Open]])/StockData[[#This Row],[Open]]</f>
        <v>-4.3165467625899279E-3</v>
      </c>
      <c r="J2486" s="34">
        <f>StockData[[#This Row],[Date]]</f>
        <v>40015</v>
      </c>
    </row>
    <row r="2487" spans="1:10" x14ac:dyDescent="0.3">
      <c r="A2487" s="6">
        <v>40016</v>
      </c>
      <c r="B2487" s="41">
        <v>13800</v>
      </c>
      <c r="C2487" s="41">
        <v>13820</v>
      </c>
      <c r="D2487" s="41">
        <v>13560</v>
      </c>
      <c r="E2487" s="41">
        <v>13760</v>
      </c>
      <c r="F2487" s="7">
        <v>15880000</v>
      </c>
      <c r="G2487" s="19" t="str">
        <f>TEXT(StockData[[#This Row],[Date]],"mmm")</f>
        <v>Jul</v>
      </c>
      <c r="H2487" s="19">
        <f>YEAR(StockData[[#This Row],[Date]])</f>
        <v>2009</v>
      </c>
      <c r="I2487" s="22">
        <f>(StockData[[#This Row],[Close]]-StockData[[#This Row],[Open]])/StockData[[#This Row],[Open]]</f>
        <v>-2.8985507246376812E-3</v>
      </c>
      <c r="J2487" s="34">
        <f>StockData[[#This Row],[Date]]</f>
        <v>40016</v>
      </c>
    </row>
    <row r="2488" spans="1:10" x14ac:dyDescent="0.3">
      <c r="A2488" s="6">
        <v>40017</v>
      </c>
      <c r="B2488" s="41">
        <v>13740</v>
      </c>
      <c r="C2488" s="41">
        <v>13820</v>
      </c>
      <c r="D2488" s="41">
        <v>13500</v>
      </c>
      <c r="E2488" s="41">
        <v>13560</v>
      </c>
      <c r="F2488" s="7">
        <v>22020000</v>
      </c>
      <c r="G2488" s="19" t="str">
        <f>TEXT(StockData[[#This Row],[Date]],"mmm")</f>
        <v>Jul</v>
      </c>
      <c r="H2488" s="19">
        <f>YEAR(StockData[[#This Row],[Date]])</f>
        <v>2009</v>
      </c>
      <c r="I2488" s="22">
        <f>(StockData[[#This Row],[Close]]-StockData[[#This Row],[Open]])/StockData[[#This Row],[Open]]</f>
        <v>-1.3100436681222707E-2</v>
      </c>
      <c r="J2488" s="34">
        <f>StockData[[#This Row],[Date]]</f>
        <v>40017</v>
      </c>
    </row>
    <row r="2489" spans="1:10" x14ac:dyDescent="0.3">
      <c r="A2489" s="6">
        <v>40018</v>
      </c>
      <c r="B2489" s="41">
        <v>13560</v>
      </c>
      <c r="C2489" s="41">
        <v>13780</v>
      </c>
      <c r="D2489" s="41">
        <v>13500</v>
      </c>
      <c r="E2489" s="41">
        <v>13660</v>
      </c>
      <c r="F2489" s="7">
        <v>29420000</v>
      </c>
      <c r="G2489" s="19" t="str">
        <f>TEXT(StockData[[#This Row],[Date]],"mmm")</f>
        <v>Jul</v>
      </c>
      <c r="H2489" s="19">
        <f>YEAR(StockData[[#This Row],[Date]])</f>
        <v>2009</v>
      </c>
      <c r="I2489" s="22">
        <f>(StockData[[#This Row],[Close]]-StockData[[#This Row],[Open]])/StockData[[#This Row],[Open]]</f>
        <v>7.3746312684365781E-3</v>
      </c>
      <c r="J2489" s="34">
        <f>StockData[[#This Row],[Date]]</f>
        <v>40018</v>
      </c>
    </row>
    <row r="2490" spans="1:10" x14ac:dyDescent="0.3">
      <c r="A2490" s="6">
        <v>40021</v>
      </c>
      <c r="B2490" s="41">
        <v>13700</v>
      </c>
      <c r="C2490" s="41">
        <v>14000</v>
      </c>
      <c r="D2490" s="41">
        <v>13660</v>
      </c>
      <c r="E2490" s="41">
        <v>13980</v>
      </c>
      <c r="F2490" s="7">
        <v>20600000</v>
      </c>
      <c r="G2490" s="19" t="str">
        <f>TEXT(StockData[[#This Row],[Date]],"mmm")</f>
        <v>Jul</v>
      </c>
      <c r="H2490" s="19">
        <f>YEAR(StockData[[#This Row],[Date]])</f>
        <v>2009</v>
      </c>
      <c r="I2490" s="22">
        <f>(StockData[[#This Row],[Close]]-StockData[[#This Row],[Open]])/StockData[[#This Row],[Open]]</f>
        <v>2.0437956204379562E-2</v>
      </c>
      <c r="J2490" s="34">
        <f>StockData[[#This Row],[Date]]</f>
        <v>40021</v>
      </c>
    </row>
    <row r="2491" spans="1:10" x14ac:dyDescent="0.3">
      <c r="A2491" s="6">
        <v>40022</v>
      </c>
      <c r="B2491" s="41">
        <v>13900</v>
      </c>
      <c r="C2491" s="41">
        <v>14040</v>
      </c>
      <c r="D2491" s="41">
        <v>13780</v>
      </c>
      <c r="E2491" s="41">
        <v>14000</v>
      </c>
      <c r="F2491" s="7">
        <v>19370000</v>
      </c>
      <c r="G2491" s="19" t="str">
        <f>TEXT(StockData[[#This Row],[Date]],"mmm")</f>
        <v>Jul</v>
      </c>
      <c r="H2491" s="19">
        <f>YEAR(StockData[[#This Row],[Date]])</f>
        <v>2009</v>
      </c>
      <c r="I2491" s="22">
        <f>(StockData[[#This Row],[Close]]-StockData[[#This Row],[Open]])/StockData[[#This Row],[Open]]</f>
        <v>7.1942446043165471E-3</v>
      </c>
      <c r="J2491" s="34">
        <f>StockData[[#This Row],[Date]]</f>
        <v>40022</v>
      </c>
    </row>
    <row r="2492" spans="1:10" x14ac:dyDescent="0.3">
      <c r="A2492" s="6">
        <v>40023</v>
      </c>
      <c r="B2492" s="41">
        <v>14000</v>
      </c>
      <c r="C2492" s="41">
        <v>14100</v>
      </c>
      <c r="D2492" s="41">
        <v>13900</v>
      </c>
      <c r="E2492" s="41">
        <v>13940</v>
      </c>
      <c r="F2492" s="7">
        <v>16585000</v>
      </c>
      <c r="G2492" s="19" t="str">
        <f>TEXT(StockData[[#This Row],[Date]],"mmm")</f>
        <v>Jul</v>
      </c>
      <c r="H2492" s="19">
        <f>YEAR(StockData[[#This Row],[Date]])</f>
        <v>2009</v>
      </c>
      <c r="I2492" s="22">
        <f>(StockData[[#This Row],[Close]]-StockData[[#This Row],[Open]])/StockData[[#This Row],[Open]]</f>
        <v>-4.2857142857142859E-3</v>
      </c>
      <c r="J2492" s="34">
        <f>StockData[[#This Row],[Date]]</f>
        <v>40023</v>
      </c>
    </row>
    <row r="2493" spans="1:10" x14ac:dyDescent="0.3">
      <c r="A2493" s="6">
        <v>40024</v>
      </c>
      <c r="B2493" s="41">
        <v>13980</v>
      </c>
      <c r="C2493" s="41">
        <v>14280</v>
      </c>
      <c r="D2493" s="41">
        <v>13880</v>
      </c>
      <c r="E2493" s="41">
        <v>14280</v>
      </c>
      <c r="F2493" s="7">
        <v>17945000</v>
      </c>
      <c r="G2493" s="19" t="str">
        <f>TEXT(StockData[[#This Row],[Date]],"mmm")</f>
        <v>Jul</v>
      </c>
      <c r="H2493" s="19">
        <f>YEAR(StockData[[#This Row],[Date]])</f>
        <v>2009</v>
      </c>
      <c r="I2493" s="22">
        <f>(StockData[[#This Row],[Close]]-StockData[[#This Row],[Open]])/StockData[[#This Row],[Open]]</f>
        <v>2.1459227467811159E-2</v>
      </c>
      <c r="J2493" s="34">
        <f>StockData[[#This Row],[Date]]</f>
        <v>40024</v>
      </c>
    </row>
    <row r="2494" spans="1:10" x14ac:dyDescent="0.3">
      <c r="A2494" s="6">
        <v>40025</v>
      </c>
      <c r="B2494" s="41">
        <v>14460</v>
      </c>
      <c r="C2494" s="41">
        <v>14580</v>
      </c>
      <c r="D2494" s="41">
        <v>14320</v>
      </c>
      <c r="E2494" s="41">
        <v>14480</v>
      </c>
      <c r="F2494" s="7">
        <v>30005000</v>
      </c>
      <c r="G2494" s="19" t="str">
        <f>TEXT(StockData[[#This Row],[Date]],"mmm")</f>
        <v>Jul</v>
      </c>
      <c r="H2494" s="19">
        <f>YEAR(StockData[[#This Row],[Date]])</f>
        <v>2009</v>
      </c>
      <c r="I2494" s="22">
        <f>(StockData[[#This Row],[Close]]-StockData[[#This Row],[Open]])/StockData[[#This Row],[Open]]</f>
        <v>1.3831258644536654E-3</v>
      </c>
      <c r="J2494" s="34">
        <f>StockData[[#This Row],[Date]]</f>
        <v>40025</v>
      </c>
    </row>
    <row r="2495" spans="1:10" x14ac:dyDescent="0.3">
      <c r="A2495" s="6">
        <v>40028</v>
      </c>
      <c r="B2495" s="41">
        <v>14640</v>
      </c>
      <c r="C2495" s="41">
        <v>14640</v>
      </c>
      <c r="D2495" s="41">
        <v>14260</v>
      </c>
      <c r="E2495" s="41">
        <v>14300</v>
      </c>
      <c r="F2495" s="7">
        <v>24485000</v>
      </c>
      <c r="G2495" s="19" t="str">
        <f>TEXT(StockData[[#This Row],[Date]],"mmm")</f>
        <v>Aug</v>
      </c>
      <c r="H2495" s="19">
        <f>YEAR(StockData[[#This Row],[Date]])</f>
        <v>2009</v>
      </c>
      <c r="I2495" s="22">
        <f>(StockData[[#This Row],[Close]]-StockData[[#This Row],[Open]])/StockData[[#This Row],[Open]]</f>
        <v>-2.3224043715846996E-2</v>
      </c>
      <c r="J2495" s="34">
        <f>StockData[[#This Row],[Date]]</f>
        <v>40028</v>
      </c>
    </row>
    <row r="2496" spans="1:10" x14ac:dyDescent="0.3">
      <c r="A2496" s="6">
        <v>40029</v>
      </c>
      <c r="B2496" s="41">
        <v>14400</v>
      </c>
      <c r="C2496" s="41">
        <v>14720</v>
      </c>
      <c r="D2496" s="41">
        <v>14320</v>
      </c>
      <c r="E2496" s="41">
        <v>14500</v>
      </c>
      <c r="F2496" s="7">
        <v>26355000</v>
      </c>
      <c r="G2496" s="19" t="str">
        <f>TEXT(StockData[[#This Row],[Date]],"mmm")</f>
        <v>Aug</v>
      </c>
      <c r="H2496" s="19">
        <f>YEAR(StockData[[#This Row],[Date]])</f>
        <v>2009</v>
      </c>
      <c r="I2496" s="22">
        <f>(StockData[[#This Row],[Close]]-StockData[[#This Row],[Open]])/StockData[[#This Row],[Open]]</f>
        <v>6.9444444444444441E-3</v>
      </c>
      <c r="J2496" s="34">
        <f>StockData[[#This Row],[Date]]</f>
        <v>40029</v>
      </c>
    </row>
    <row r="2497" spans="1:10" x14ac:dyDescent="0.3">
      <c r="A2497" s="6">
        <v>40030</v>
      </c>
      <c r="B2497" s="41">
        <v>14520</v>
      </c>
      <c r="C2497" s="41">
        <v>14700</v>
      </c>
      <c r="D2497" s="41">
        <v>14380</v>
      </c>
      <c r="E2497" s="41">
        <v>14660</v>
      </c>
      <c r="F2497" s="7">
        <v>21115000</v>
      </c>
      <c r="G2497" s="19" t="str">
        <f>TEXT(StockData[[#This Row],[Date]],"mmm")</f>
        <v>Aug</v>
      </c>
      <c r="H2497" s="19">
        <f>YEAR(StockData[[#This Row],[Date]])</f>
        <v>2009</v>
      </c>
      <c r="I2497" s="22">
        <f>(StockData[[#This Row],[Close]]-StockData[[#This Row],[Open]])/StockData[[#This Row],[Open]]</f>
        <v>9.6418732782369149E-3</v>
      </c>
      <c r="J2497" s="34">
        <f>StockData[[#This Row],[Date]]</f>
        <v>40030</v>
      </c>
    </row>
    <row r="2498" spans="1:10" x14ac:dyDescent="0.3">
      <c r="A2498" s="6">
        <v>40031</v>
      </c>
      <c r="B2498" s="41">
        <v>14460</v>
      </c>
      <c r="C2498" s="41">
        <v>14600</v>
      </c>
      <c r="D2498" s="41">
        <v>14280</v>
      </c>
      <c r="E2498" s="41">
        <v>14300</v>
      </c>
      <c r="F2498" s="7">
        <v>19990000</v>
      </c>
      <c r="G2498" s="19" t="str">
        <f>TEXT(StockData[[#This Row],[Date]],"mmm")</f>
        <v>Aug</v>
      </c>
      <c r="H2498" s="19">
        <f>YEAR(StockData[[#This Row],[Date]])</f>
        <v>2009</v>
      </c>
      <c r="I2498" s="22">
        <f>(StockData[[#This Row],[Close]]-StockData[[#This Row],[Open]])/StockData[[#This Row],[Open]]</f>
        <v>-1.1065006915629323E-2</v>
      </c>
      <c r="J2498" s="34">
        <f>StockData[[#This Row],[Date]]</f>
        <v>40031</v>
      </c>
    </row>
    <row r="2499" spans="1:10" x14ac:dyDescent="0.3">
      <c r="A2499" s="6">
        <v>40032</v>
      </c>
      <c r="B2499" s="41">
        <v>14160</v>
      </c>
      <c r="C2499" s="41">
        <v>14340</v>
      </c>
      <c r="D2499" s="41">
        <v>14100</v>
      </c>
      <c r="E2499" s="41">
        <v>14320</v>
      </c>
      <c r="F2499" s="7">
        <v>17555000</v>
      </c>
      <c r="G2499" s="19" t="str">
        <f>TEXT(StockData[[#This Row],[Date]],"mmm")</f>
        <v>Aug</v>
      </c>
      <c r="H2499" s="19">
        <f>YEAR(StockData[[#This Row],[Date]])</f>
        <v>2009</v>
      </c>
      <c r="I2499" s="22">
        <f>(StockData[[#This Row],[Close]]-StockData[[#This Row],[Open]])/StockData[[#This Row],[Open]]</f>
        <v>1.1299435028248588E-2</v>
      </c>
      <c r="J2499" s="34">
        <f>StockData[[#This Row],[Date]]</f>
        <v>40032</v>
      </c>
    </row>
    <row r="2500" spans="1:10" x14ac:dyDescent="0.3">
      <c r="A2500" s="6">
        <v>40035</v>
      </c>
      <c r="B2500" s="41">
        <v>14420</v>
      </c>
      <c r="C2500" s="41">
        <v>14420</v>
      </c>
      <c r="D2500" s="41">
        <v>14060</v>
      </c>
      <c r="E2500" s="41">
        <v>14200</v>
      </c>
      <c r="F2500" s="7">
        <v>17370000</v>
      </c>
      <c r="G2500" s="19" t="str">
        <f>TEXT(StockData[[#This Row],[Date]],"mmm")</f>
        <v>Aug</v>
      </c>
      <c r="H2500" s="19">
        <f>YEAR(StockData[[#This Row],[Date]])</f>
        <v>2009</v>
      </c>
      <c r="I2500" s="22">
        <f>(StockData[[#This Row],[Close]]-StockData[[#This Row],[Open]])/StockData[[#This Row],[Open]]</f>
        <v>-1.5256588072122053E-2</v>
      </c>
      <c r="J2500" s="34">
        <f>StockData[[#This Row],[Date]]</f>
        <v>40035</v>
      </c>
    </row>
    <row r="2501" spans="1:10" x14ac:dyDescent="0.3">
      <c r="A2501" s="6">
        <v>40036</v>
      </c>
      <c r="B2501" s="41">
        <v>14220</v>
      </c>
      <c r="C2501" s="41">
        <v>14240</v>
      </c>
      <c r="D2501" s="41">
        <v>14060</v>
      </c>
      <c r="E2501" s="41">
        <v>14100</v>
      </c>
      <c r="F2501" s="7">
        <v>16690000</v>
      </c>
      <c r="G2501" s="19" t="str">
        <f>TEXT(StockData[[#This Row],[Date]],"mmm")</f>
        <v>Aug</v>
      </c>
      <c r="H2501" s="19">
        <f>YEAR(StockData[[#This Row],[Date]])</f>
        <v>2009</v>
      </c>
      <c r="I2501" s="22">
        <f>(StockData[[#This Row],[Close]]-StockData[[#This Row],[Open]])/StockData[[#This Row],[Open]]</f>
        <v>-8.4388185654008432E-3</v>
      </c>
      <c r="J2501" s="34">
        <f>StockData[[#This Row],[Date]]</f>
        <v>40036</v>
      </c>
    </row>
    <row r="2502" spans="1:10" x14ac:dyDescent="0.3">
      <c r="A2502" s="6">
        <v>40037</v>
      </c>
      <c r="B2502" s="41">
        <v>14000</v>
      </c>
      <c r="C2502" s="41">
        <v>14040</v>
      </c>
      <c r="D2502" s="41">
        <v>13820</v>
      </c>
      <c r="E2502" s="41">
        <v>13860</v>
      </c>
      <c r="F2502" s="7">
        <v>23030000</v>
      </c>
      <c r="G2502" s="19" t="str">
        <f>TEXT(StockData[[#This Row],[Date]],"mmm")</f>
        <v>Aug</v>
      </c>
      <c r="H2502" s="19">
        <f>YEAR(StockData[[#This Row],[Date]])</f>
        <v>2009</v>
      </c>
      <c r="I2502" s="22">
        <f>(StockData[[#This Row],[Close]]-StockData[[#This Row],[Open]])/StockData[[#This Row],[Open]]</f>
        <v>-0.01</v>
      </c>
      <c r="J2502" s="34">
        <f>StockData[[#This Row],[Date]]</f>
        <v>40037</v>
      </c>
    </row>
    <row r="2503" spans="1:10" x14ac:dyDescent="0.3">
      <c r="A2503" s="6">
        <v>40038</v>
      </c>
      <c r="B2503" s="41">
        <v>14000</v>
      </c>
      <c r="C2503" s="41">
        <v>14360</v>
      </c>
      <c r="D2503" s="41">
        <v>13900</v>
      </c>
      <c r="E2503" s="41">
        <v>14040</v>
      </c>
      <c r="F2503" s="7">
        <v>30735000</v>
      </c>
      <c r="G2503" s="19" t="str">
        <f>TEXT(StockData[[#This Row],[Date]],"mmm")</f>
        <v>Aug</v>
      </c>
      <c r="H2503" s="19">
        <f>YEAR(StockData[[#This Row],[Date]])</f>
        <v>2009</v>
      </c>
      <c r="I2503" s="22">
        <f>(StockData[[#This Row],[Close]]-StockData[[#This Row],[Open]])/StockData[[#This Row],[Open]]</f>
        <v>2.8571428571428571E-3</v>
      </c>
      <c r="J2503" s="34">
        <f>StockData[[#This Row],[Date]]</f>
        <v>40038</v>
      </c>
    </row>
    <row r="2504" spans="1:10" x14ac:dyDescent="0.3">
      <c r="A2504" s="6">
        <v>40039</v>
      </c>
      <c r="B2504" s="41">
        <v>14200</v>
      </c>
      <c r="C2504" s="41">
        <v>14620</v>
      </c>
      <c r="D2504" s="41">
        <v>14200</v>
      </c>
      <c r="E2504" s="41">
        <v>14620</v>
      </c>
      <c r="F2504" s="7">
        <v>31465000</v>
      </c>
      <c r="G2504" s="19" t="str">
        <f>TEXT(StockData[[#This Row],[Date]],"mmm")</f>
        <v>Aug</v>
      </c>
      <c r="H2504" s="19">
        <f>YEAR(StockData[[#This Row],[Date]])</f>
        <v>2009</v>
      </c>
      <c r="I2504" s="22">
        <f>(StockData[[#This Row],[Close]]-StockData[[#This Row],[Open]])/StockData[[#This Row],[Open]]</f>
        <v>2.9577464788732393E-2</v>
      </c>
      <c r="J2504" s="34">
        <f>StockData[[#This Row],[Date]]</f>
        <v>40039</v>
      </c>
    </row>
    <row r="2505" spans="1:10" x14ac:dyDescent="0.3">
      <c r="A2505" s="6">
        <v>40042</v>
      </c>
      <c r="B2505" s="41">
        <v>14480</v>
      </c>
      <c r="C2505" s="41">
        <v>14620</v>
      </c>
      <c r="D2505" s="41">
        <v>14220</v>
      </c>
      <c r="E2505" s="41">
        <v>14260</v>
      </c>
      <c r="F2505" s="7">
        <v>20960000</v>
      </c>
      <c r="G2505" s="19" t="str">
        <f>TEXT(StockData[[#This Row],[Date]],"mmm")</f>
        <v>Aug</v>
      </c>
      <c r="H2505" s="19">
        <f>YEAR(StockData[[#This Row],[Date]])</f>
        <v>2009</v>
      </c>
      <c r="I2505" s="22">
        <f>(StockData[[#This Row],[Close]]-StockData[[#This Row],[Open]])/StockData[[#This Row],[Open]]</f>
        <v>-1.5193370165745856E-2</v>
      </c>
      <c r="J2505" s="34">
        <f>StockData[[#This Row],[Date]]</f>
        <v>40042</v>
      </c>
    </row>
    <row r="2506" spans="1:10" x14ac:dyDescent="0.3">
      <c r="A2506" s="6">
        <v>40043</v>
      </c>
      <c r="B2506" s="41">
        <v>14120</v>
      </c>
      <c r="C2506" s="41">
        <v>14720</v>
      </c>
      <c r="D2506" s="41">
        <v>14120</v>
      </c>
      <c r="E2506" s="41">
        <v>14600</v>
      </c>
      <c r="F2506" s="7">
        <v>25380000</v>
      </c>
      <c r="G2506" s="19" t="str">
        <f>TEXT(StockData[[#This Row],[Date]],"mmm")</f>
        <v>Aug</v>
      </c>
      <c r="H2506" s="19">
        <f>YEAR(StockData[[#This Row],[Date]])</f>
        <v>2009</v>
      </c>
      <c r="I2506" s="22">
        <f>(StockData[[#This Row],[Close]]-StockData[[#This Row],[Open]])/StockData[[#This Row],[Open]]</f>
        <v>3.39943342776204E-2</v>
      </c>
      <c r="J2506" s="34">
        <f>StockData[[#This Row],[Date]]</f>
        <v>40043</v>
      </c>
    </row>
    <row r="2507" spans="1:10" x14ac:dyDescent="0.3">
      <c r="A2507" s="6">
        <v>40044</v>
      </c>
      <c r="B2507" s="41">
        <v>14600</v>
      </c>
      <c r="C2507" s="41">
        <v>15000</v>
      </c>
      <c r="D2507" s="41">
        <v>14480</v>
      </c>
      <c r="E2507" s="41">
        <v>14760</v>
      </c>
      <c r="F2507" s="7">
        <v>27375000</v>
      </c>
      <c r="G2507" s="19" t="str">
        <f>TEXT(StockData[[#This Row],[Date]],"mmm")</f>
        <v>Aug</v>
      </c>
      <c r="H2507" s="19">
        <f>YEAR(StockData[[#This Row],[Date]])</f>
        <v>2009</v>
      </c>
      <c r="I2507" s="22">
        <f>(StockData[[#This Row],[Close]]-StockData[[#This Row],[Open]])/StockData[[#This Row],[Open]]</f>
        <v>1.0958904109589041E-2</v>
      </c>
      <c r="J2507" s="34">
        <f>StockData[[#This Row],[Date]]</f>
        <v>40044</v>
      </c>
    </row>
    <row r="2508" spans="1:10" x14ac:dyDescent="0.3">
      <c r="A2508" s="6">
        <v>40045</v>
      </c>
      <c r="B2508" s="41">
        <v>14900</v>
      </c>
      <c r="C2508" s="41">
        <v>14940</v>
      </c>
      <c r="D2508" s="41">
        <v>14540</v>
      </c>
      <c r="E2508" s="41">
        <v>14800</v>
      </c>
      <c r="F2508" s="7">
        <v>20855000</v>
      </c>
      <c r="G2508" s="19" t="str">
        <f>TEXT(StockData[[#This Row],[Date]],"mmm")</f>
        <v>Aug</v>
      </c>
      <c r="H2508" s="19">
        <f>YEAR(StockData[[#This Row],[Date]])</f>
        <v>2009</v>
      </c>
      <c r="I2508" s="22">
        <f>(StockData[[#This Row],[Close]]-StockData[[#This Row],[Open]])/StockData[[#This Row],[Open]]</f>
        <v>-6.7114093959731542E-3</v>
      </c>
      <c r="J2508" s="34">
        <f>StockData[[#This Row],[Date]]</f>
        <v>40045</v>
      </c>
    </row>
    <row r="2509" spans="1:10" x14ac:dyDescent="0.3">
      <c r="A2509" s="6">
        <v>40046</v>
      </c>
      <c r="B2509" s="41">
        <v>14860</v>
      </c>
      <c r="C2509" s="41">
        <v>15140</v>
      </c>
      <c r="D2509" s="41">
        <v>14840</v>
      </c>
      <c r="E2509" s="41">
        <v>15140</v>
      </c>
      <c r="F2509" s="7">
        <v>26940000</v>
      </c>
      <c r="G2509" s="19" t="str">
        <f>TEXT(StockData[[#This Row],[Date]],"mmm")</f>
        <v>Aug</v>
      </c>
      <c r="H2509" s="19">
        <f>YEAR(StockData[[#This Row],[Date]])</f>
        <v>2009</v>
      </c>
      <c r="I2509" s="22">
        <f>(StockData[[#This Row],[Close]]-StockData[[#This Row],[Open]])/StockData[[#This Row],[Open]]</f>
        <v>1.8842530282637954E-2</v>
      </c>
      <c r="J2509" s="34">
        <f>StockData[[#This Row],[Date]]</f>
        <v>40046</v>
      </c>
    </row>
    <row r="2510" spans="1:10" x14ac:dyDescent="0.3">
      <c r="A2510" s="6">
        <v>40049</v>
      </c>
      <c r="B2510" s="41">
        <v>15400</v>
      </c>
      <c r="C2510" s="41">
        <v>15700</v>
      </c>
      <c r="D2510" s="41">
        <v>15400</v>
      </c>
      <c r="E2510" s="41">
        <v>15660</v>
      </c>
      <c r="F2510" s="7">
        <v>28360000</v>
      </c>
      <c r="G2510" s="19" t="str">
        <f>TEXT(StockData[[#This Row],[Date]],"mmm")</f>
        <v>Aug</v>
      </c>
      <c r="H2510" s="19">
        <f>YEAR(StockData[[#This Row],[Date]])</f>
        <v>2009</v>
      </c>
      <c r="I2510" s="22">
        <f>(StockData[[#This Row],[Close]]-StockData[[#This Row],[Open]])/StockData[[#This Row],[Open]]</f>
        <v>1.6883116883116882E-2</v>
      </c>
      <c r="J2510" s="34">
        <f>StockData[[#This Row],[Date]]</f>
        <v>40049</v>
      </c>
    </row>
    <row r="2511" spans="1:10" x14ac:dyDescent="0.3">
      <c r="A2511" s="6">
        <v>40050</v>
      </c>
      <c r="B2511" s="41">
        <v>15500</v>
      </c>
      <c r="C2511" s="41">
        <v>15680</v>
      </c>
      <c r="D2511" s="41">
        <v>15480</v>
      </c>
      <c r="E2511" s="41">
        <v>15500</v>
      </c>
      <c r="F2511" s="7">
        <v>16375000</v>
      </c>
      <c r="G2511" s="19" t="str">
        <f>TEXT(StockData[[#This Row],[Date]],"mmm")</f>
        <v>Aug</v>
      </c>
      <c r="H2511" s="19">
        <f>YEAR(StockData[[#This Row],[Date]])</f>
        <v>2009</v>
      </c>
      <c r="I2511" s="22">
        <f>(StockData[[#This Row],[Close]]-StockData[[#This Row],[Open]])/StockData[[#This Row],[Open]]</f>
        <v>0</v>
      </c>
      <c r="J2511" s="34">
        <f>StockData[[#This Row],[Date]]</f>
        <v>40050</v>
      </c>
    </row>
    <row r="2512" spans="1:10" x14ac:dyDescent="0.3">
      <c r="A2512" s="6">
        <v>40051</v>
      </c>
      <c r="B2512" s="41">
        <v>15500</v>
      </c>
      <c r="C2512" s="41">
        <v>15620</v>
      </c>
      <c r="D2512" s="41">
        <v>15380</v>
      </c>
      <c r="E2512" s="41">
        <v>15540</v>
      </c>
      <c r="F2512" s="7">
        <v>13975000</v>
      </c>
      <c r="G2512" s="19" t="str">
        <f>TEXT(StockData[[#This Row],[Date]],"mmm")</f>
        <v>Aug</v>
      </c>
      <c r="H2512" s="19">
        <f>YEAR(StockData[[#This Row],[Date]])</f>
        <v>2009</v>
      </c>
      <c r="I2512" s="22">
        <f>(StockData[[#This Row],[Close]]-StockData[[#This Row],[Open]])/StockData[[#This Row],[Open]]</f>
        <v>2.5806451612903226E-3</v>
      </c>
      <c r="J2512" s="34">
        <f>StockData[[#This Row],[Date]]</f>
        <v>40051</v>
      </c>
    </row>
    <row r="2513" spans="1:10" x14ac:dyDescent="0.3">
      <c r="A2513" s="6">
        <v>40052</v>
      </c>
      <c r="B2513" s="41">
        <v>15300</v>
      </c>
      <c r="C2513" s="41">
        <v>15480</v>
      </c>
      <c r="D2513" s="41">
        <v>15140</v>
      </c>
      <c r="E2513" s="41">
        <v>15340</v>
      </c>
      <c r="F2513" s="7">
        <v>15505000</v>
      </c>
      <c r="G2513" s="19" t="str">
        <f>TEXT(StockData[[#This Row],[Date]],"mmm")</f>
        <v>Aug</v>
      </c>
      <c r="H2513" s="19">
        <f>YEAR(StockData[[#This Row],[Date]])</f>
        <v>2009</v>
      </c>
      <c r="I2513" s="22">
        <f>(StockData[[#This Row],[Close]]-StockData[[#This Row],[Open]])/StockData[[#This Row],[Open]]</f>
        <v>2.6143790849673201E-3</v>
      </c>
      <c r="J2513" s="34">
        <f>StockData[[#This Row],[Date]]</f>
        <v>40052</v>
      </c>
    </row>
    <row r="2514" spans="1:10" x14ac:dyDescent="0.3">
      <c r="A2514" s="6">
        <v>40053</v>
      </c>
      <c r="B2514" s="41">
        <v>15460</v>
      </c>
      <c r="C2514" s="41">
        <v>15680</v>
      </c>
      <c r="D2514" s="41">
        <v>15280</v>
      </c>
      <c r="E2514" s="41">
        <v>15280</v>
      </c>
      <c r="F2514" s="7">
        <v>19250000</v>
      </c>
      <c r="G2514" s="19" t="str">
        <f>TEXT(StockData[[#This Row],[Date]],"mmm")</f>
        <v>Aug</v>
      </c>
      <c r="H2514" s="19">
        <f>YEAR(StockData[[#This Row],[Date]])</f>
        <v>2009</v>
      </c>
      <c r="I2514" s="22">
        <f>(StockData[[#This Row],[Close]]-StockData[[#This Row],[Open]])/StockData[[#This Row],[Open]]</f>
        <v>-1.1642949547218629E-2</v>
      </c>
      <c r="J2514" s="34">
        <f>StockData[[#This Row],[Date]]</f>
        <v>40053</v>
      </c>
    </row>
    <row r="2515" spans="1:10" x14ac:dyDescent="0.3">
      <c r="A2515" s="6">
        <v>40056</v>
      </c>
      <c r="B2515" s="41">
        <v>15300</v>
      </c>
      <c r="C2515" s="41">
        <v>15500</v>
      </c>
      <c r="D2515" s="41">
        <v>15200</v>
      </c>
      <c r="E2515" s="41">
        <v>15420</v>
      </c>
      <c r="F2515" s="7">
        <v>21075000</v>
      </c>
      <c r="G2515" s="19" t="str">
        <f>TEXT(StockData[[#This Row],[Date]],"mmm")</f>
        <v>Aug</v>
      </c>
      <c r="H2515" s="19">
        <f>YEAR(StockData[[#This Row],[Date]])</f>
        <v>2009</v>
      </c>
      <c r="I2515" s="22">
        <f>(StockData[[#This Row],[Close]]-StockData[[#This Row],[Open]])/StockData[[#This Row],[Open]]</f>
        <v>7.8431372549019607E-3</v>
      </c>
      <c r="J2515" s="34">
        <f>StockData[[#This Row],[Date]]</f>
        <v>40056</v>
      </c>
    </row>
    <row r="2516" spans="1:10" x14ac:dyDescent="0.3">
      <c r="A2516" s="6">
        <v>40057</v>
      </c>
      <c r="B2516" s="41">
        <v>15600</v>
      </c>
      <c r="C2516" s="41">
        <v>16000</v>
      </c>
      <c r="D2516" s="41">
        <v>15340</v>
      </c>
      <c r="E2516" s="41">
        <v>15980</v>
      </c>
      <c r="F2516" s="7">
        <v>24825000</v>
      </c>
      <c r="G2516" s="19" t="str">
        <f>TEXT(StockData[[#This Row],[Date]],"mmm")</f>
        <v>Sep</v>
      </c>
      <c r="H2516" s="19">
        <f>YEAR(StockData[[#This Row],[Date]])</f>
        <v>2009</v>
      </c>
      <c r="I2516" s="22">
        <f>(StockData[[#This Row],[Close]]-StockData[[#This Row],[Open]])/StockData[[#This Row],[Open]]</f>
        <v>2.4358974358974359E-2</v>
      </c>
      <c r="J2516" s="34">
        <f>StockData[[#This Row],[Date]]</f>
        <v>40057</v>
      </c>
    </row>
    <row r="2517" spans="1:10" x14ac:dyDescent="0.3">
      <c r="A2517" s="6">
        <v>40058</v>
      </c>
      <c r="B2517" s="41">
        <v>15700</v>
      </c>
      <c r="C2517" s="41">
        <v>15820</v>
      </c>
      <c r="D2517" s="41">
        <v>15600</v>
      </c>
      <c r="E2517" s="41">
        <v>15680</v>
      </c>
      <c r="F2517" s="7">
        <v>27300000</v>
      </c>
      <c r="G2517" s="19" t="str">
        <f>TEXT(StockData[[#This Row],[Date]],"mmm")</f>
        <v>Sep</v>
      </c>
      <c r="H2517" s="19">
        <f>YEAR(StockData[[#This Row],[Date]])</f>
        <v>2009</v>
      </c>
      <c r="I2517" s="22">
        <f>(StockData[[#This Row],[Close]]-StockData[[#This Row],[Open]])/StockData[[#This Row],[Open]]</f>
        <v>-1.2738853503184713E-3</v>
      </c>
      <c r="J2517" s="34">
        <f>StockData[[#This Row],[Date]]</f>
        <v>40058</v>
      </c>
    </row>
    <row r="2518" spans="1:10" x14ac:dyDescent="0.3">
      <c r="A2518" s="6">
        <v>40059</v>
      </c>
      <c r="B2518" s="41">
        <v>15660</v>
      </c>
      <c r="C2518" s="41">
        <v>15700</v>
      </c>
      <c r="D2518" s="41">
        <v>15480</v>
      </c>
      <c r="E2518" s="41">
        <v>15500</v>
      </c>
      <c r="F2518" s="7">
        <v>14975000</v>
      </c>
      <c r="G2518" s="19" t="str">
        <f>TEXT(StockData[[#This Row],[Date]],"mmm")</f>
        <v>Sep</v>
      </c>
      <c r="H2518" s="19">
        <f>YEAR(StockData[[#This Row],[Date]])</f>
        <v>2009</v>
      </c>
      <c r="I2518" s="22">
        <f>(StockData[[#This Row],[Close]]-StockData[[#This Row],[Open]])/StockData[[#This Row],[Open]]</f>
        <v>-1.0217113665389528E-2</v>
      </c>
      <c r="J2518" s="34">
        <f>StockData[[#This Row],[Date]]</f>
        <v>40059</v>
      </c>
    </row>
    <row r="2519" spans="1:10" x14ac:dyDescent="0.3">
      <c r="A2519" s="6">
        <v>40060</v>
      </c>
      <c r="B2519" s="41">
        <v>15620</v>
      </c>
      <c r="C2519" s="41">
        <v>15660</v>
      </c>
      <c r="D2519" s="41">
        <v>15220</v>
      </c>
      <c r="E2519" s="41">
        <v>15340</v>
      </c>
      <c r="F2519" s="7">
        <v>22290000</v>
      </c>
      <c r="G2519" s="19" t="str">
        <f>TEXT(StockData[[#This Row],[Date]],"mmm")</f>
        <v>Sep</v>
      </c>
      <c r="H2519" s="19">
        <f>YEAR(StockData[[#This Row],[Date]])</f>
        <v>2009</v>
      </c>
      <c r="I2519" s="22">
        <f>(StockData[[#This Row],[Close]]-StockData[[#This Row],[Open]])/StockData[[#This Row],[Open]]</f>
        <v>-1.7925736235595392E-2</v>
      </c>
      <c r="J2519" s="34">
        <f>StockData[[#This Row],[Date]]</f>
        <v>40060</v>
      </c>
    </row>
    <row r="2520" spans="1:10" x14ac:dyDescent="0.3">
      <c r="A2520" s="6">
        <v>40063</v>
      </c>
      <c r="B2520" s="41">
        <v>15420</v>
      </c>
      <c r="C2520" s="41">
        <v>15600</v>
      </c>
      <c r="D2520" s="41">
        <v>15220</v>
      </c>
      <c r="E2520" s="41">
        <v>15460</v>
      </c>
      <c r="F2520" s="7">
        <v>16885000</v>
      </c>
      <c r="G2520" s="19" t="str">
        <f>TEXT(StockData[[#This Row],[Date]],"mmm")</f>
        <v>Sep</v>
      </c>
      <c r="H2520" s="19">
        <f>YEAR(StockData[[#This Row],[Date]])</f>
        <v>2009</v>
      </c>
      <c r="I2520" s="22">
        <f>(StockData[[#This Row],[Close]]-StockData[[#This Row],[Open]])/StockData[[#This Row],[Open]]</f>
        <v>2.5940337224383916E-3</v>
      </c>
      <c r="J2520" s="34">
        <f>StockData[[#This Row],[Date]]</f>
        <v>40063</v>
      </c>
    </row>
    <row r="2521" spans="1:10" x14ac:dyDescent="0.3">
      <c r="A2521" s="6">
        <v>40064</v>
      </c>
      <c r="B2521" s="41">
        <v>15460</v>
      </c>
      <c r="C2521" s="41">
        <v>15620</v>
      </c>
      <c r="D2521" s="41">
        <v>15400</v>
      </c>
      <c r="E2521" s="41">
        <v>15620</v>
      </c>
      <c r="F2521" s="7">
        <v>12745000</v>
      </c>
      <c r="G2521" s="19" t="str">
        <f>TEXT(StockData[[#This Row],[Date]],"mmm")</f>
        <v>Sep</v>
      </c>
      <c r="H2521" s="19">
        <f>YEAR(StockData[[#This Row],[Date]])</f>
        <v>2009</v>
      </c>
      <c r="I2521" s="22">
        <f>(StockData[[#This Row],[Close]]-StockData[[#This Row],[Open]])/StockData[[#This Row],[Open]]</f>
        <v>1.034928848641656E-2</v>
      </c>
      <c r="J2521" s="34">
        <f>StockData[[#This Row],[Date]]</f>
        <v>40064</v>
      </c>
    </row>
    <row r="2522" spans="1:10" x14ac:dyDescent="0.3">
      <c r="A2522" s="6">
        <v>40065</v>
      </c>
      <c r="B2522" s="41">
        <v>15640</v>
      </c>
      <c r="C2522" s="41">
        <v>15760</v>
      </c>
      <c r="D2522" s="41">
        <v>15500</v>
      </c>
      <c r="E2522" s="41">
        <v>15620</v>
      </c>
      <c r="F2522" s="7">
        <v>15695000</v>
      </c>
      <c r="G2522" s="19" t="str">
        <f>TEXT(StockData[[#This Row],[Date]],"mmm")</f>
        <v>Sep</v>
      </c>
      <c r="H2522" s="19">
        <f>YEAR(StockData[[#This Row],[Date]])</f>
        <v>2009</v>
      </c>
      <c r="I2522" s="22">
        <f>(StockData[[#This Row],[Close]]-StockData[[#This Row],[Open]])/StockData[[#This Row],[Open]]</f>
        <v>-1.2787723785166241E-3</v>
      </c>
      <c r="J2522" s="34">
        <f>StockData[[#This Row],[Date]]</f>
        <v>40065</v>
      </c>
    </row>
    <row r="2523" spans="1:10" x14ac:dyDescent="0.3">
      <c r="A2523" s="6">
        <v>40066</v>
      </c>
      <c r="B2523" s="41">
        <v>15520</v>
      </c>
      <c r="C2523" s="41">
        <v>15840</v>
      </c>
      <c r="D2523" s="41">
        <v>15520</v>
      </c>
      <c r="E2523" s="41">
        <v>15820</v>
      </c>
      <c r="F2523" s="7">
        <v>34250000</v>
      </c>
      <c r="G2523" s="19" t="str">
        <f>TEXT(StockData[[#This Row],[Date]],"mmm")</f>
        <v>Sep</v>
      </c>
      <c r="H2523" s="19">
        <f>YEAR(StockData[[#This Row],[Date]])</f>
        <v>2009</v>
      </c>
      <c r="I2523" s="22">
        <f>(StockData[[#This Row],[Close]]-StockData[[#This Row],[Open]])/StockData[[#This Row],[Open]]</f>
        <v>1.9329896907216496E-2</v>
      </c>
      <c r="J2523" s="34">
        <f>StockData[[#This Row],[Date]]</f>
        <v>40066</v>
      </c>
    </row>
    <row r="2524" spans="1:10" x14ac:dyDescent="0.3">
      <c r="A2524" s="6">
        <v>40067</v>
      </c>
      <c r="B2524" s="41">
        <v>15880</v>
      </c>
      <c r="C2524" s="41">
        <v>15880</v>
      </c>
      <c r="D2524" s="41">
        <v>15680</v>
      </c>
      <c r="E2524" s="41">
        <v>15860</v>
      </c>
      <c r="F2524" s="7">
        <v>15305000</v>
      </c>
      <c r="G2524" s="19" t="str">
        <f>TEXT(StockData[[#This Row],[Date]],"mmm")</f>
        <v>Sep</v>
      </c>
      <c r="H2524" s="19">
        <f>YEAR(StockData[[#This Row],[Date]])</f>
        <v>2009</v>
      </c>
      <c r="I2524" s="22">
        <f>(StockData[[#This Row],[Close]]-StockData[[#This Row],[Open]])/StockData[[#This Row],[Open]]</f>
        <v>-1.2594458438287153E-3</v>
      </c>
      <c r="J2524" s="34">
        <f>StockData[[#This Row],[Date]]</f>
        <v>40067</v>
      </c>
    </row>
    <row r="2525" spans="1:10" x14ac:dyDescent="0.3">
      <c r="A2525" s="6">
        <v>40070</v>
      </c>
      <c r="B2525" s="41">
        <v>15920</v>
      </c>
      <c r="C2525" s="41">
        <v>15920</v>
      </c>
      <c r="D2525" s="41">
        <v>15200</v>
      </c>
      <c r="E2525" s="41">
        <v>15280</v>
      </c>
      <c r="F2525" s="7">
        <v>23130000</v>
      </c>
      <c r="G2525" s="19" t="str">
        <f>TEXT(StockData[[#This Row],[Date]],"mmm")</f>
        <v>Sep</v>
      </c>
      <c r="H2525" s="19">
        <f>YEAR(StockData[[#This Row],[Date]])</f>
        <v>2009</v>
      </c>
      <c r="I2525" s="22">
        <f>(StockData[[#This Row],[Close]]-StockData[[#This Row],[Open]])/StockData[[#This Row],[Open]]</f>
        <v>-4.0201005025125629E-2</v>
      </c>
      <c r="J2525" s="34">
        <f>StockData[[#This Row],[Date]]</f>
        <v>40070</v>
      </c>
    </row>
    <row r="2526" spans="1:10" x14ac:dyDescent="0.3">
      <c r="A2526" s="6">
        <v>40071</v>
      </c>
      <c r="B2526" s="41">
        <v>15200</v>
      </c>
      <c r="C2526" s="41">
        <v>15460</v>
      </c>
      <c r="D2526" s="41">
        <v>15200</v>
      </c>
      <c r="E2526" s="41">
        <v>15380</v>
      </c>
      <c r="F2526" s="7">
        <v>25485000</v>
      </c>
      <c r="G2526" s="19" t="str">
        <f>TEXT(StockData[[#This Row],[Date]],"mmm")</f>
        <v>Sep</v>
      </c>
      <c r="H2526" s="19">
        <f>YEAR(StockData[[#This Row],[Date]])</f>
        <v>2009</v>
      </c>
      <c r="I2526" s="22">
        <f>(StockData[[#This Row],[Close]]-StockData[[#This Row],[Open]])/StockData[[#This Row],[Open]]</f>
        <v>1.1842105263157895E-2</v>
      </c>
      <c r="J2526" s="34">
        <f>StockData[[#This Row],[Date]]</f>
        <v>40071</v>
      </c>
    </row>
    <row r="2527" spans="1:10" x14ac:dyDescent="0.3">
      <c r="A2527" s="6">
        <v>40072</v>
      </c>
      <c r="B2527" s="41">
        <v>15400</v>
      </c>
      <c r="C2527" s="41">
        <v>16000</v>
      </c>
      <c r="D2527" s="41">
        <v>15320</v>
      </c>
      <c r="E2527" s="41">
        <v>15900</v>
      </c>
      <c r="F2527" s="7">
        <v>32920000</v>
      </c>
      <c r="G2527" s="19" t="str">
        <f>TEXT(StockData[[#This Row],[Date]],"mmm")</f>
        <v>Sep</v>
      </c>
      <c r="H2527" s="19">
        <f>YEAR(StockData[[#This Row],[Date]])</f>
        <v>2009</v>
      </c>
      <c r="I2527" s="22">
        <f>(StockData[[#This Row],[Close]]-StockData[[#This Row],[Open]])/StockData[[#This Row],[Open]]</f>
        <v>3.2467532467532464E-2</v>
      </c>
      <c r="J2527" s="34">
        <f>StockData[[#This Row],[Date]]</f>
        <v>40072</v>
      </c>
    </row>
    <row r="2528" spans="1:10" x14ac:dyDescent="0.3">
      <c r="A2528" s="6">
        <v>40073</v>
      </c>
      <c r="B2528" s="41">
        <v>16120</v>
      </c>
      <c r="C2528" s="41">
        <v>16200</v>
      </c>
      <c r="D2528" s="41">
        <v>15920</v>
      </c>
      <c r="E2528" s="41">
        <v>16200</v>
      </c>
      <c r="F2528" s="7">
        <v>24515000</v>
      </c>
      <c r="G2528" s="19" t="str">
        <f>TEXT(StockData[[#This Row],[Date]],"mmm")</f>
        <v>Sep</v>
      </c>
      <c r="H2528" s="19">
        <f>YEAR(StockData[[#This Row],[Date]])</f>
        <v>2009</v>
      </c>
      <c r="I2528" s="22">
        <f>(StockData[[#This Row],[Close]]-StockData[[#This Row],[Open]])/StockData[[#This Row],[Open]]</f>
        <v>4.9627791563275434E-3</v>
      </c>
      <c r="J2528" s="34">
        <f>StockData[[#This Row],[Date]]</f>
        <v>40073</v>
      </c>
    </row>
    <row r="2529" spans="1:10" x14ac:dyDescent="0.3">
      <c r="A2529" s="6">
        <v>40074</v>
      </c>
      <c r="B2529" s="41">
        <v>16200</v>
      </c>
      <c r="C2529" s="41">
        <v>16400</v>
      </c>
      <c r="D2529" s="41">
        <v>16080</v>
      </c>
      <c r="E2529" s="41">
        <v>16120</v>
      </c>
      <c r="F2529" s="7">
        <v>44585000</v>
      </c>
      <c r="G2529" s="19" t="str">
        <f>TEXT(StockData[[#This Row],[Date]],"mmm")</f>
        <v>Sep</v>
      </c>
      <c r="H2529" s="19">
        <f>YEAR(StockData[[#This Row],[Date]])</f>
        <v>2009</v>
      </c>
      <c r="I2529" s="22">
        <f>(StockData[[#This Row],[Close]]-StockData[[#This Row],[Open]])/StockData[[#This Row],[Open]]</f>
        <v>-4.9382716049382715E-3</v>
      </c>
      <c r="J2529" s="34">
        <f>StockData[[#This Row],[Date]]</f>
        <v>40074</v>
      </c>
    </row>
    <row r="2530" spans="1:10" x14ac:dyDescent="0.3">
      <c r="A2530" s="6">
        <v>40077</v>
      </c>
      <c r="B2530" s="41">
        <v>16040</v>
      </c>
      <c r="C2530" s="41">
        <v>16200</v>
      </c>
      <c r="D2530" s="41">
        <v>15880</v>
      </c>
      <c r="E2530" s="41">
        <v>15960</v>
      </c>
      <c r="F2530" s="7">
        <v>16365000</v>
      </c>
      <c r="G2530" s="19" t="str">
        <f>TEXT(StockData[[#This Row],[Date]],"mmm")</f>
        <v>Sep</v>
      </c>
      <c r="H2530" s="19">
        <f>YEAR(StockData[[#This Row],[Date]])</f>
        <v>2009</v>
      </c>
      <c r="I2530" s="22">
        <f>(StockData[[#This Row],[Close]]-StockData[[#This Row],[Open]])/StockData[[#This Row],[Open]]</f>
        <v>-4.9875311720698253E-3</v>
      </c>
      <c r="J2530" s="34">
        <f>StockData[[#This Row],[Date]]</f>
        <v>40077</v>
      </c>
    </row>
    <row r="2531" spans="1:10" x14ac:dyDescent="0.3">
      <c r="A2531" s="6">
        <v>40078</v>
      </c>
      <c r="B2531" s="41">
        <v>16000</v>
      </c>
      <c r="C2531" s="41">
        <v>16580</v>
      </c>
      <c r="D2531" s="41">
        <v>15960</v>
      </c>
      <c r="E2531" s="41">
        <v>16500</v>
      </c>
      <c r="F2531" s="7">
        <v>25535000</v>
      </c>
      <c r="G2531" s="19" t="str">
        <f>TEXT(StockData[[#This Row],[Date]],"mmm")</f>
        <v>Sep</v>
      </c>
      <c r="H2531" s="19">
        <f>YEAR(StockData[[#This Row],[Date]])</f>
        <v>2009</v>
      </c>
      <c r="I2531" s="22">
        <f>(StockData[[#This Row],[Close]]-StockData[[#This Row],[Open]])/StockData[[#This Row],[Open]]</f>
        <v>3.125E-2</v>
      </c>
      <c r="J2531" s="34">
        <f>StockData[[#This Row],[Date]]</f>
        <v>40078</v>
      </c>
    </row>
    <row r="2532" spans="1:10" x14ac:dyDescent="0.3">
      <c r="A2532" s="6">
        <v>40079</v>
      </c>
      <c r="B2532" s="41">
        <v>16500</v>
      </c>
      <c r="C2532" s="41">
        <v>16520</v>
      </c>
      <c r="D2532" s="41">
        <v>16240</v>
      </c>
      <c r="E2532" s="41">
        <v>16400</v>
      </c>
      <c r="F2532" s="7">
        <v>16345000</v>
      </c>
      <c r="G2532" s="19" t="str">
        <f>TEXT(StockData[[#This Row],[Date]],"mmm")</f>
        <v>Sep</v>
      </c>
      <c r="H2532" s="19">
        <f>YEAR(StockData[[#This Row],[Date]])</f>
        <v>2009</v>
      </c>
      <c r="I2532" s="22">
        <f>(StockData[[#This Row],[Close]]-StockData[[#This Row],[Open]])/StockData[[#This Row],[Open]]</f>
        <v>-6.0606060606060606E-3</v>
      </c>
      <c r="J2532" s="34">
        <f>StockData[[#This Row],[Date]]</f>
        <v>40079</v>
      </c>
    </row>
    <row r="2533" spans="1:10" x14ac:dyDescent="0.3">
      <c r="A2533" s="6">
        <v>40080</v>
      </c>
      <c r="B2533" s="41">
        <v>16380</v>
      </c>
      <c r="C2533" s="41">
        <v>16400</v>
      </c>
      <c r="D2533" s="41">
        <v>15960</v>
      </c>
      <c r="E2533" s="41">
        <v>16060</v>
      </c>
      <c r="F2533" s="7">
        <v>24175000</v>
      </c>
      <c r="G2533" s="19" t="str">
        <f>TEXT(StockData[[#This Row],[Date]],"mmm")</f>
        <v>Sep</v>
      </c>
      <c r="H2533" s="19">
        <f>YEAR(StockData[[#This Row],[Date]])</f>
        <v>2009</v>
      </c>
      <c r="I2533" s="22">
        <f>(StockData[[#This Row],[Close]]-StockData[[#This Row],[Open]])/StockData[[#This Row],[Open]]</f>
        <v>-1.9536019536019536E-2</v>
      </c>
      <c r="J2533" s="34">
        <f>StockData[[#This Row],[Date]]</f>
        <v>40080</v>
      </c>
    </row>
    <row r="2534" spans="1:10" x14ac:dyDescent="0.3">
      <c r="A2534" s="6">
        <v>40081</v>
      </c>
      <c r="B2534" s="41">
        <v>15860</v>
      </c>
      <c r="C2534" s="41">
        <v>15920</v>
      </c>
      <c r="D2534" s="41">
        <v>15660</v>
      </c>
      <c r="E2534" s="41">
        <v>15900</v>
      </c>
      <c r="F2534" s="7">
        <v>20180000</v>
      </c>
      <c r="G2534" s="19" t="str">
        <f>TEXT(StockData[[#This Row],[Date]],"mmm")</f>
        <v>Sep</v>
      </c>
      <c r="H2534" s="19">
        <f>YEAR(StockData[[#This Row],[Date]])</f>
        <v>2009</v>
      </c>
      <c r="I2534" s="22">
        <f>(StockData[[#This Row],[Close]]-StockData[[#This Row],[Open]])/StockData[[#This Row],[Open]]</f>
        <v>2.5220680958385876E-3</v>
      </c>
      <c r="J2534" s="34">
        <f>StockData[[#This Row],[Date]]</f>
        <v>40081</v>
      </c>
    </row>
    <row r="2535" spans="1:10" x14ac:dyDescent="0.3">
      <c r="A2535" s="6">
        <v>40084</v>
      </c>
      <c r="B2535" s="41">
        <v>15820</v>
      </c>
      <c r="C2535" s="41">
        <v>15940</v>
      </c>
      <c r="D2535" s="41">
        <v>15600</v>
      </c>
      <c r="E2535" s="41">
        <v>15920</v>
      </c>
      <c r="F2535" s="7">
        <v>13740000</v>
      </c>
      <c r="G2535" s="19" t="str">
        <f>TEXT(StockData[[#This Row],[Date]],"mmm")</f>
        <v>Sep</v>
      </c>
      <c r="H2535" s="19">
        <f>YEAR(StockData[[#This Row],[Date]])</f>
        <v>2009</v>
      </c>
      <c r="I2535" s="22">
        <f>(StockData[[#This Row],[Close]]-StockData[[#This Row],[Open]])/StockData[[#This Row],[Open]]</f>
        <v>6.321112515802781E-3</v>
      </c>
      <c r="J2535" s="34">
        <f>StockData[[#This Row],[Date]]</f>
        <v>40084</v>
      </c>
    </row>
    <row r="2536" spans="1:10" x14ac:dyDescent="0.3">
      <c r="A2536" s="6">
        <v>40085</v>
      </c>
      <c r="B2536" s="41">
        <v>15840</v>
      </c>
      <c r="C2536" s="41">
        <v>16300</v>
      </c>
      <c r="D2536" s="41">
        <v>15840</v>
      </c>
      <c r="E2536" s="41">
        <v>16240</v>
      </c>
      <c r="F2536" s="7">
        <v>20300000</v>
      </c>
      <c r="G2536" s="19" t="str">
        <f>TEXT(StockData[[#This Row],[Date]],"mmm")</f>
        <v>Sep</v>
      </c>
      <c r="H2536" s="19">
        <f>YEAR(StockData[[#This Row],[Date]])</f>
        <v>2009</v>
      </c>
      <c r="I2536" s="22">
        <f>(StockData[[#This Row],[Close]]-StockData[[#This Row],[Open]])/StockData[[#This Row],[Open]]</f>
        <v>2.5252525252525252E-2</v>
      </c>
      <c r="J2536" s="34">
        <f>StockData[[#This Row],[Date]]</f>
        <v>40085</v>
      </c>
    </row>
    <row r="2537" spans="1:10" x14ac:dyDescent="0.3">
      <c r="A2537" s="6">
        <v>40086</v>
      </c>
      <c r="B2537" s="41">
        <v>16140</v>
      </c>
      <c r="C2537" s="41">
        <v>16500</v>
      </c>
      <c r="D2537" s="41">
        <v>16120</v>
      </c>
      <c r="E2537" s="41">
        <v>16300</v>
      </c>
      <c r="F2537" s="7">
        <v>23825000</v>
      </c>
      <c r="G2537" s="19" t="str">
        <f>TEXT(StockData[[#This Row],[Date]],"mmm")</f>
        <v>Sep</v>
      </c>
      <c r="H2537" s="19">
        <f>YEAR(StockData[[#This Row],[Date]])</f>
        <v>2009</v>
      </c>
      <c r="I2537" s="22">
        <f>(StockData[[#This Row],[Close]]-StockData[[#This Row],[Open]])/StockData[[#This Row],[Open]]</f>
        <v>9.9132589838909543E-3</v>
      </c>
      <c r="J2537" s="34">
        <f>StockData[[#This Row],[Date]]</f>
        <v>40086</v>
      </c>
    </row>
    <row r="2538" spans="1:10" x14ac:dyDescent="0.3">
      <c r="A2538" s="6">
        <v>40087</v>
      </c>
      <c r="B2538" s="41">
        <v>16220</v>
      </c>
      <c r="C2538" s="41">
        <v>16300</v>
      </c>
      <c r="D2538" s="41">
        <v>15680</v>
      </c>
      <c r="E2538" s="41">
        <v>15840</v>
      </c>
      <c r="F2538" s="7">
        <v>26375000</v>
      </c>
      <c r="G2538" s="19" t="str">
        <f>TEXT(StockData[[#This Row],[Date]],"mmm")</f>
        <v>Oct</v>
      </c>
      <c r="H2538" s="19">
        <f>YEAR(StockData[[#This Row],[Date]])</f>
        <v>2009</v>
      </c>
      <c r="I2538" s="22">
        <f>(StockData[[#This Row],[Close]]-StockData[[#This Row],[Open]])/StockData[[#This Row],[Open]]</f>
        <v>-2.3427866831072751E-2</v>
      </c>
      <c r="J2538" s="34">
        <f>StockData[[#This Row],[Date]]</f>
        <v>40087</v>
      </c>
    </row>
    <row r="2539" spans="1:10" x14ac:dyDescent="0.3">
      <c r="A2539" s="6">
        <v>40088</v>
      </c>
      <c r="B2539" s="41">
        <v>15840</v>
      </c>
      <c r="C2539" s="41">
        <v>15840</v>
      </c>
      <c r="D2539" s="41">
        <v>15840</v>
      </c>
      <c r="E2539" s="41">
        <v>15840</v>
      </c>
      <c r="F2539" s="7">
        <v>0</v>
      </c>
      <c r="G2539" s="19" t="str">
        <f>TEXT(StockData[[#This Row],[Date]],"mmm")</f>
        <v>Oct</v>
      </c>
      <c r="H2539" s="19">
        <f>YEAR(StockData[[#This Row],[Date]])</f>
        <v>2009</v>
      </c>
      <c r="I2539" s="22">
        <f>(StockData[[#This Row],[Close]]-StockData[[#This Row],[Open]])/StockData[[#This Row],[Open]]</f>
        <v>0</v>
      </c>
      <c r="J2539" s="34">
        <f>StockData[[#This Row],[Date]]</f>
        <v>40088</v>
      </c>
    </row>
    <row r="2540" spans="1:10" x14ac:dyDescent="0.3">
      <c r="A2540" s="6">
        <v>40091</v>
      </c>
      <c r="B2540" s="41">
        <v>15560</v>
      </c>
      <c r="C2540" s="41">
        <v>15600</v>
      </c>
      <c r="D2540" s="41">
        <v>14920</v>
      </c>
      <c r="E2540" s="41">
        <v>14940</v>
      </c>
      <c r="F2540" s="7">
        <v>43510000</v>
      </c>
      <c r="G2540" s="19" t="str">
        <f>TEXT(StockData[[#This Row],[Date]],"mmm")</f>
        <v>Oct</v>
      </c>
      <c r="H2540" s="19">
        <f>YEAR(StockData[[#This Row],[Date]])</f>
        <v>2009</v>
      </c>
      <c r="I2540" s="22">
        <f>(StockData[[#This Row],[Close]]-StockData[[#This Row],[Open]])/StockData[[#This Row],[Open]]</f>
        <v>-3.9845758354755782E-2</v>
      </c>
      <c r="J2540" s="34">
        <f>StockData[[#This Row],[Date]]</f>
        <v>40091</v>
      </c>
    </row>
    <row r="2541" spans="1:10" x14ac:dyDescent="0.3">
      <c r="A2541" s="6">
        <v>40092</v>
      </c>
      <c r="B2541" s="41">
        <v>15100</v>
      </c>
      <c r="C2541" s="41">
        <v>15220</v>
      </c>
      <c r="D2541" s="41">
        <v>14900</v>
      </c>
      <c r="E2541" s="41">
        <v>14900</v>
      </c>
      <c r="F2541" s="7">
        <v>37570000</v>
      </c>
      <c r="G2541" s="19" t="str">
        <f>TEXT(StockData[[#This Row],[Date]],"mmm")</f>
        <v>Oct</v>
      </c>
      <c r="H2541" s="19">
        <f>YEAR(StockData[[#This Row],[Date]])</f>
        <v>2009</v>
      </c>
      <c r="I2541" s="22">
        <f>(StockData[[#This Row],[Close]]-StockData[[#This Row],[Open]])/StockData[[#This Row],[Open]]</f>
        <v>-1.3245033112582781E-2</v>
      </c>
      <c r="J2541" s="34">
        <f>StockData[[#This Row],[Date]]</f>
        <v>40092</v>
      </c>
    </row>
    <row r="2542" spans="1:10" x14ac:dyDescent="0.3">
      <c r="A2542" s="6">
        <v>40093</v>
      </c>
      <c r="B2542" s="41">
        <v>15040</v>
      </c>
      <c r="C2542" s="41">
        <v>15120</v>
      </c>
      <c r="D2542" s="41">
        <v>14420</v>
      </c>
      <c r="E2542" s="41">
        <v>14440</v>
      </c>
      <c r="F2542" s="7">
        <v>36535000</v>
      </c>
      <c r="G2542" s="19" t="str">
        <f>TEXT(StockData[[#This Row],[Date]],"mmm")</f>
        <v>Oct</v>
      </c>
      <c r="H2542" s="19">
        <f>YEAR(StockData[[#This Row],[Date]])</f>
        <v>2009</v>
      </c>
      <c r="I2542" s="22">
        <f>(StockData[[#This Row],[Close]]-StockData[[#This Row],[Open]])/StockData[[#This Row],[Open]]</f>
        <v>-3.9893617021276598E-2</v>
      </c>
      <c r="J2542" s="34">
        <f>StockData[[#This Row],[Date]]</f>
        <v>40093</v>
      </c>
    </row>
    <row r="2543" spans="1:10" x14ac:dyDescent="0.3">
      <c r="A2543" s="6">
        <v>40094</v>
      </c>
      <c r="B2543" s="41">
        <v>14560</v>
      </c>
      <c r="C2543" s="41">
        <v>14560</v>
      </c>
      <c r="D2543" s="41">
        <v>14120</v>
      </c>
      <c r="E2543" s="41">
        <v>14400</v>
      </c>
      <c r="F2543" s="7">
        <v>52050000</v>
      </c>
      <c r="G2543" s="19" t="str">
        <f>TEXT(StockData[[#This Row],[Date]],"mmm")</f>
        <v>Oct</v>
      </c>
      <c r="H2543" s="19">
        <f>YEAR(StockData[[#This Row],[Date]])</f>
        <v>2009</v>
      </c>
      <c r="I2543" s="22">
        <f>(StockData[[#This Row],[Close]]-StockData[[#This Row],[Open]])/StockData[[#This Row],[Open]]</f>
        <v>-1.098901098901099E-2</v>
      </c>
      <c r="J2543" s="34">
        <f>StockData[[#This Row],[Date]]</f>
        <v>40094</v>
      </c>
    </row>
    <row r="2544" spans="1:10" x14ac:dyDescent="0.3">
      <c r="A2544" s="6">
        <v>40095</v>
      </c>
      <c r="B2544" s="41">
        <v>14580</v>
      </c>
      <c r="C2544" s="41">
        <v>15100</v>
      </c>
      <c r="D2544" s="41">
        <v>14520</v>
      </c>
      <c r="E2544" s="41">
        <v>15100</v>
      </c>
      <c r="F2544" s="7">
        <v>31005000</v>
      </c>
      <c r="G2544" s="19" t="str">
        <f>TEXT(StockData[[#This Row],[Date]],"mmm")</f>
        <v>Oct</v>
      </c>
      <c r="H2544" s="19">
        <f>YEAR(StockData[[#This Row],[Date]])</f>
        <v>2009</v>
      </c>
      <c r="I2544" s="22">
        <f>(StockData[[#This Row],[Close]]-StockData[[#This Row],[Open]])/StockData[[#This Row],[Open]]</f>
        <v>3.5665294924554183E-2</v>
      </c>
      <c r="J2544" s="34">
        <f>StockData[[#This Row],[Date]]</f>
        <v>40095</v>
      </c>
    </row>
    <row r="2545" spans="1:10" x14ac:dyDescent="0.3">
      <c r="A2545" s="6">
        <v>40098</v>
      </c>
      <c r="B2545" s="41">
        <v>15200</v>
      </c>
      <c r="C2545" s="41">
        <v>15260</v>
      </c>
      <c r="D2545" s="41">
        <v>14820</v>
      </c>
      <c r="E2545" s="41">
        <v>14980</v>
      </c>
      <c r="F2545" s="7">
        <v>21225000</v>
      </c>
      <c r="G2545" s="19" t="str">
        <f>TEXT(StockData[[#This Row],[Date]],"mmm")</f>
        <v>Oct</v>
      </c>
      <c r="H2545" s="19">
        <f>YEAR(StockData[[#This Row],[Date]])</f>
        <v>2009</v>
      </c>
      <c r="I2545" s="22">
        <f>(StockData[[#This Row],[Close]]-StockData[[#This Row],[Open]])/StockData[[#This Row],[Open]]</f>
        <v>-1.4473684210526316E-2</v>
      </c>
      <c r="J2545" s="34">
        <f>StockData[[#This Row],[Date]]</f>
        <v>40098</v>
      </c>
    </row>
    <row r="2546" spans="1:10" x14ac:dyDescent="0.3">
      <c r="A2546" s="6">
        <v>40099</v>
      </c>
      <c r="B2546" s="41">
        <v>15000</v>
      </c>
      <c r="C2546" s="41">
        <v>15300</v>
      </c>
      <c r="D2546" s="41">
        <v>14840</v>
      </c>
      <c r="E2546" s="41">
        <v>15140</v>
      </c>
      <c r="F2546" s="7">
        <v>18100000</v>
      </c>
      <c r="G2546" s="19" t="str">
        <f>TEXT(StockData[[#This Row],[Date]],"mmm")</f>
        <v>Oct</v>
      </c>
      <c r="H2546" s="19">
        <f>YEAR(StockData[[#This Row],[Date]])</f>
        <v>2009</v>
      </c>
      <c r="I2546" s="22">
        <f>(StockData[[#This Row],[Close]]-StockData[[#This Row],[Open]])/StockData[[#This Row],[Open]]</f>
        <v>9.3333333333333341E-3</v>
      </c>
      <c r="J2546" s="34">
        <f>StockData[[#This Row],[Date]]</f>
        <v>40099</v>
      </c>
    </row>
    <row r="2547" spans="1:10" x14ac:dyDescent="0.3">
      <c r="A2547" s="6">
        <v>40100</v>
      </c>
      <c r="B2547" s="41">
        <v>15380</v>
      </c>
      <c r="C2547" s="41">
        <v>15460</v>
      </c>
      <c r="D2547" s="41">
        <v>15280</v>
      </c>
      <c r="E2547" s="41">
        <v>15380</v>
      </c>
      <c r="F2547" s="7">
        <v>20848950</v>
      </c>
      <c r="G2547" s="19" t="str">
        <f>TEXT(StockData[[#This Row],[Date]],"mmm")</f>
        <v>Oct</v>
      </c>
      <c r="H2547" s="19">
        <f>YEAR(StockData[[#This Row],[Date]])</f>
        <v>2009</v>
      </c>
      <c r="I2547" s="22">
        <f>(StockData[[#This Row],[Close]]-StockData[[#This Row],[Open]])/StockData[[#This Row],[Open]]</f>
        <v>0</v>
      </c>
      <c r="J2547" s="34">
        <f>StockData[[#This Row],[Date]]</f>
        <v>40100</v>
      </c>
    </row>
    <row r="2548" spans="1:10" x14ac:dyDescent="0.3">
      <c r="A2548" s="6">
        <v>40101</v>
      </c>
      <c r="B2548" s="41">
        <v>15660</v>
      </c>
      <c r="C2548" s="41">
        <v>15660</v>
      </c>
      <c r="D2548" s="41">
        <v>15260</v>
      </c>
      <c r="E2548" s="41">
        <v>15500</v>
      </c>
      <c r="F2548" s="7">
        <v>17844800</v>
      </c>
      <c r="G2548" s="19" t="str">
        <f>TEXT(StockData[[#This Row],[Date]],"mmm")</f>
        <v>Oct</v>
      </c>
      <c r="H2548" s="19">
        <f>YEAR(StockData[[#This Row],[Date]])</f>
        <v>2009</v>
      </c>
      <c r="I2548" s="22">
        <f>(StockData[[#This Row],[Close]]-StockData[[#This Row],[Open]])/StockData[[#This Row],[Open]]</f>
        <v>-1.0217113665389528E-2</v>
      </c>
      <c r="J2548" s="34">
        <f>StockData[[#This Row],[Date]]</f>
        <v>40101</v>
      </c>
    </row>
    <row r="2549" spans="1:10" x14ac:dyDescent="0.3">
      <c r="A2549" s="6">
        <v>40102</v>
      </c>
      <c r="B2549" s="41">
        <v>15000</v>
      </c>
      <c r="C2549" s="41">
        <v>15560</v>
      </c>
      <c r="D2549" s="41">
        <v>14900</v>
      </c>
      <c r="E2549" s="41">
        <v>14920</v>
      </c>
      <c r="F2549" s="7">
        <v>23784150</v>
      </c>
      <c r="G2549" s="19" t="str">
        <f>TEXT(StockData[[#This Row],[Date]],"mmm")</f>
        <v>Oct</v>
      </c>
      <c r="H2549" s="19">
        <f>YEAR(StockData[[#This Row],[Date]])</f>
        <v>2009</v>
      </c>
      <c r="I2549" s="22">
        <f>(StockData[[#This Row],[Close]]-StockData[[#This Row],[Open]])/StockData[[#This Row],[Open]]</f>
        <v>-5.3333333333333332E-3</v>
      </c>
      <c r="J2549" s="34">
        <f>StockData[[#This Row],[Date]]</f>
        <v>40102</v>
      </c>
    </row>
    <row r="2550" spans="1:10" x14ac:dyDescent="0.3">
      <c r="A2550" s="6">
        <v>40105</v>
      </c>
      <c r="B2550" s="41">
        <v>14760</v>
      </c>
      <c r="C2550" s="41">
        <v>15100</v>
      </c>
      <c r="D2550" s="41">
        <v>14460</v>
      </c>
      <c r="E2550" s="41">
        <v>15020</v>
      </c>
      <c r="F2550" s="7">
        <v>21691600</v>
      </c>
      <c r="G2550" s="19" t="str">
        <f>TEXT(StockData[[#This Row],[Date]],"mmm")</f>
        <v>Oct</v>
      </c>
      <c r="H2550" s="19">
        <f>YEAR(StockData[[#This Row],[Date]])</f>
        <v>2009</v>
      </c>
      <c r="I2550" s="22">
        <f>(StockData[[#This Row],[Close]]-StockData[[#This Row],[Open]])/StockData[[#This Row],[Open]]</f>
        <v>1.7615176151761516E-2</v>
      </c>
      <c r="J2550" s="34">
        <f>StockData[[#This Row],[Date]]</f>
        <v>40105</v>
      </c>
    </row>
    <row r="2551" spans="1:10" x14ac:dyDescent="0.3">
      <c r="A2551" s="6">
        <v>40106</v>
      </c>
      <c r="B2551" s="41">
        <v>15160</v>
      </c>
      <c r="C2551" s="41">
        <v>15220</v>
      </c>
      <c r="D2551" s="41">
        <v>14920</v>
      </c>
      <c r="E2551" s="41">
        <v>15040</v>
      </c>
      <c r="F2551" s="7">
        <v>14183800</v>
      </c>
      <c r="G2551" s="19" t="str">
        <f>TEXT(StockData[[#This Row],[Date]],"mmm")</f>
        <v>Oct</v>
      </c>
      <c r="H2551" s="19">
        <f>YEAR(StockData[[#This Row],[Date]])</f>
        <v>2009</v>
      </c>
      <c r="I2551" s="22">
        <f>(StockData[[#This Row],[Close]]-StockData[[#This Row],[Open]])/StockData[[#This Row],[Open]]</f>
        <v>-7.9155672823219003E-3</v>
      </c>
      <c r="J2551" s="34">
        <f>StockData[[#This Row],[Date]]</f>
        <v>40106</v>
      </c>
    </row>
    <row r="2552" spans="1:10" x14ac:dyDescent="0.3">
      <c r="A2552" s="6">
        <v>40107</v>
      </c>
      <c r="B2552" s="41">
        <v>15000</v>
      </c>
      <c r="C2552" s="41">
        <v>15040</v>
      </c>
      <c r="D2552" s="41">
        <v>14640</v>
      </c>
      <c r="E2552" s="41">
        <v>14700</v>
      </c>
      <c r="F2552" s="7">
        <v>25355450</v>
      </c>
      <c r="G2552" s="19" t="str">
        <f>TEXT(StockData[[#This Row],[Date]],"mmm")</f>
        <v>Oct</v>
      </c>
      <c r="H2552" s="19">
        <f>YEAR(StockData[[#This Row],[Date]])</f>
        <v>2009</v>
      </c>
      <c r="I2552" s="22">
        <f>(StockData[[#This Row],[Close]]-StockData[[#This Row],[Open]])/StockData[[#This Row],[Open]]</f>
        <v>-0.02</v>
      </c>
      <c r="J2552" s="34">
        <f>StockData[[#This Row],[Date]]</f>
        <v>40107</v>
      </c>
    </row>
    <row r="2553" spans="1:10" x14ac:dyDescent="0.3">
      <c r="A2553" s="6">
        <v>40108</v>
      </c>
      <c r="B2553" s="41">
        <v>14640</v>
      </c>
      <c r="C2553" s="41">
        <v>14760</v>
      </c>
      <c r="D2553" s="41">
        <v>14460</v>
      </c>
      <c r="E2553" s="41">
        <v>14520</v>
      </c>
      <c r="F2553" s="7">
        <v>21619850</v>
      </c>
      <c r="G2553" s="19" t="str">
        <f>TEXT(StockData[[#This Row],[Date]],"mmm")</f>
        <v>Oct</v>
      </c>
      <c r="H2553" s="19">
        <f>YEAR(StockData[[#This Row],[Date]])</f>
        <v>2009</v>
      </c>
      <c r="I2553" s="22">
        <f>(StockData[[#This Row],[Close]]-StockData[[#This Row],[Open]])/StockData[[#This Row],[Open]]</f>
        <v>-8.1967213114754103E-3</v>
      </c>
      <c r="J2553" s="34">
        <f>StockData[[#This Row],[Date]]</f>
        <v>40108</v>
      </c>
    </row>
    <row r="2554" spans="1:10" x14ac:dyDescent="0.3">
      <c r="A2554" s="6">
        <v>40109</v>
      </c>
      <c r="B2554" s="41">
        <v>14600</v>
      </c>
      <c r="C2554" s="41">
        <v>14980</v>
      </c>
      <c r="D2554" s="41">
        <v>14580</v>
      </c>
      <c r="E2554" s="41">
        <v>14900</v>
      </c>
      <c r="F2554" s="7">
        <v>21627850</v>
      </c>
      <c r="G2554" s="19" t="str">
        <f>TEXT(StockData[[#This Row],[Date]],"mmm")</f>
        <v>Oct</v>
      </c>
      <c r="H2554" s="19">
        <f>YEAR(StockData[[#This Row],[Date]])</f>
        <v>2009</v>
      </c>
      <c r="I2554" s="22">
        <f>(StockData[[#This Row],[Close]]-StockData[[#This Row],[Open]])/StockData[[#This Row],[Open]]</f>
        <v>2.0547945205479451E-2</v>
      </c>
      <c r="J2554" s="34">
        <f>StockData[[#This Row],[Date]]</f>
        <v>40109</v>
      </c>
    </row>
    <row r="2555" spans="1:10" x14ac:dyDescent="0.3">
      <c r="A2555" s="6">
        <v>40112</v>
      </c>
      <c r="B2555" s="41">
        <v>14820</v>
      </c>
      <c r="C2555" s="41">
        <v>15180</v>
      </c>
      <c r="D2555" s="41">
        <v>14780</v>
      </c>
      <c r="E2555" s="41">
        <v>15060</v>
      </c>
      <c r="F2555" s="7">
        <v>15663500</v>
      </c>
      <c r="G2555" s="19" t="str">
        <f>TEXT(StockData[[#This Row],[Date]],"mmm")</f>
        <v>Oct</v>
      </c>
      <c r="H2555" s="19">
        <f>YEAR(StockData[[#This Row],[Date]])</f>
        <v>2009</v>
      </c>
      <c r="I2555" s="22">
        <f>(StockData[[#This Row],[Close]]-StockData[[#This Row],[Open]])/StockData[[#This Row],[Open]]</f>
        <v>1.6194331983805668E-2</v>
      </c>
      <c r="J2555" s="34">
        <f>StockData[[#This Row],[Date]]</f>
        <v>40112</v>
      </c>
    </row>
    <row r="2556" spans="1:10" x14ac:dyDescent="0.3">
      <c r="A2556" s="6">
        <v>40113</v>
      </c>
      <c r="B2556" s="41">
        <v>14980</v>
      </c>
      <c r="C2556" s="41">
        <v>15040</v>
      </c>
      <c r="D2556" s="41">
        <v>14800</v>
      </c>
      <c r="E2556" s="41">
        <v>14840</v>
      </c>
      <c r="F2556" s="7">
        <v>16350250</v>
      </c>
      <c r="G2556" s="19" t="str">
        <f>TEXT(StockData[[#This Row],[Date]],"mmm")</f>
        <v>Oct</v>
      </c>
      <c r="H2556" s="19">
        <f>YEAR(StockData[[#This Row],[Date]])</f>
        <v>2009</v>
      </c>
      <c r="I2556" s="22">
        <f>(StockData[[#This Row],[Close]]-StockData[[#This Row],[Open]])/StockData[[#This Row],[Open]]</f>
        <v>-9.3457943925233638E-3</v>
      </c>
      <c r="J2556" s="34">
        <f>StockData[[#This Row],[Date]]</f>
        <v>40113</v>
      </c>
    </row>
    <row r="2557" spans="1:10" x14ac:dyDescent="0.3">
      <c r="A2557" s="6">
        <v>40114</v>
      </c>
      <c r="B2557" s="41">
        <v>14880</v>
      </c>
      <c r="C2557" s="41">
        <v>14900</v>
      </c>
      <c r="D2557" s="41">
        <v>14400</v>
      </c>
      <c r="E2557" s="41">
        <v>14400</v>
      </c>
      <c r="F2557" s="7">
        <v>25689350</v>
      </c>
      <c r="G2557" s="19" t="str">
        <f>TEXT(StockData[[#This Row],[Date]],"mmm")</f>
        <v>Oct</v>
      </c>
      <c r="H2557" s="19">
        <f>YEAR(StockData[[#This Row],[Date]])</f>
        <v>2009</v>
      </c>
      <c r="I2557" s="22">
        <f>(StockData[[#This Row],[Close]]-StockData[[#This Row],[Open]])/StockData[[#This Row],[Open]]</f>
        <v>-3.2258064516129031E-2</v>
      </c>
      <c r="J2557" s="34">
        <f>StockData[[#This Row],[Date]]</f>
        <v>40114</v>
      </c>
    </row>
    <row r="2558" spans="1:10" x14ac:dyDescent="0.3">
      <c r="A2558" s="6">
        <v>40115</v>
      </c>
      <c r="B2558" s="41">
        <v>14200</v>
      </c>
      <c r="C2558" s="41">
        <v>14440</v>
      </c>
      <c r="D2558" s="41">
        <v>14020</v>
      </c>
      <c r="E2558" s="41">
        <v>14360</v>
      </c>
      <c r="F2558" s="7">
        <v>32213350</v>
      </c>
      <c r="G2558" s="19" t="str">
        <f>TEXT(StockData[[#This Row],[Date]],"mmm")</f>
        <v>Oct</v>
      </c>
      <c r="H2558" s="19">
        <f>YEAR(StockData[[#This Row],[Date]])</f>
        <v>2009</v>
      </c>
      <c r="I2558" s="22">
        <f>(StockData[[#This Row],[Close]]-StockData[[#This Row],[Open]])/StockData[[#This Row],[Open]]</f>
        <v>1.1267605633802818E-2</v>
      </c>
      <c r="J2558" s="34">
        <f>StockData[[#This Row],[Date]]</f>
        <v>40115</v>
      </c>
    </row>
    <row r="2559" spans="1:10" x14ac:dyDescent="0.3">
      <c r="A2559" s="6">
        <v>40116</v>
      </c>
      <c r="B2559" s="41">
        <v>14660</v>
      </c>
      <c r="C2559" s="41">
        <v>14800</v>
      </c>
      <c r="D2559" s="41">
        <v>14440</v>
      </c>
      <c r="E2559" s="41">
        <v>14460</v>
      </c>
      <c r="F2559" s="7">
        <v>27866400</v>
      </c>
      <c r="G2559" s="19" t="str">
        <f>TEXT(StockData[[#This Row],[Date]],"mmm")</f>
        <v>Oct</v>
      </c>
      <c r="H2559" s="19">
        <f>YEAR(StockData[[#This Row],[Date]])</f>
        <v>2009</v>
      </c>
      <c r="I2559" s="22">
        <f>(StockData[[#This Row],[Close]]-StockData[[#This Row],[Open]])/StockData[[#This Row],[Open]]</f>
        <v>-1.3642564802182811E-2</v>
      </c>
      <c r="J2559" s="34">
        <f>StockData[[#This Row],[Date]]</f>
        <v>40116</v>
      </c>
    </row>
    <row r="2560" spans="1:10" x14ac:dyDescent="0.3">
      <c r="A2560" s="6">
        <v>40119</v>
      </c>
      <c r="B2560" s="41">
        <v>14220</v>
      </c>
      <c r="C2560" s="41">
        <v>14540</v>
      </c>
      <c r="D2560" s="41">
        <v>14160</v>
      </c>
      <c r="E2560" s="41">
        <v>14360</v>
      </c>
      <c r="F2560" s="7">
        <v>23242050</v>
      </c>
      <c r="G2560" s="19" t="str">
        <f>TEXT(StockData[[#This Row],[Date]],"mmm")</f>
        <v>Nov</v>
      </c>
      <c r="H2560" s="19">
        <f>YEAR(StockData[[#This Row],[Date]])</f>
        <v>2009</v>
      </c>
      <c r="I2560" s="22">
        <f>(StockData[[#This Row],[Close]]-StockData[[#This Row],[Open]])/StockData[[#This Row],[Open]]</f>
        <v>9.8452883263009851E-3</v>
      </c>
      <c r="J2560" s="34">
        <f>StockData[[#This Row],[Date]]</f>
        <v>40119</v>
      </c>
    </row>
    <row r="2561" spans="1:10" x14ac:dyDescent="0.3">
      <c r="A2561" s="6">
        <v>40120</v>
      </c>
      <c r="B2561" s="41">
        <v>14380</v>
      </c>
      <c r="C2561" s="41">
        <v>14640</v>
      </c>
      <c r="D2561" s="41">
        <v>14300</v>
      </c>
      <c r="E2561" s="41">
        <v>14580</v>
      </c>
      <c r="F2561" s="7">
        <v>19647100</v>
      </c>
      <c r="G2561" s="19" t="str">
        <f>TEXT(StockData[[#This Row],[Date]],"mmm")</f>
        <v>Nov</v>
      </c>
      <c r="H2561" s="19">
        <f>YEAR(StockData[[#This Row],[Date]])</f>
        <v>2009</v>
      </c>
      <c r="I2561" s="22">
        <f>(StockData[[#This Row],[Close]]-StockData[[#This Row],[Open]])/StockData[[#This Row],[Open]]</f>
        <v>1.3908205841446454E-2</v>
      </c>
      <c r="J2561" s="34">
        <f>StockData[[#This Row],[Date]]</f>
        <v>40120</v>
      </c>
    </row>
    <row r="2562" spans="1:10" x14ac:dyDescent="0.3">
      <c r="A2562" s="6">
        <v>40121</v>
      </c>
      <c r="B2562" s="41">
        <v>14540</v>
      </c>
      <c r="C2562" s="41">
        <v>14720</v>
      </c>
      <c r="D2562" s="41">
        <v>14400</v>
      </c>
      <c r="E2562" s="41">
        <v>14660</v>
      </c>
      <c r="F2562" s="7">
        <v>17177100</v>
      </c>
      <c r="G2562" s="19" t="str">
        <f>TEXT(StockData[[#This Row],[Date]],"mmm")</f>
        <v>Nov</v>
      </c>
      <c r="H2562" s="19">
        <f>YEAR(StockData[[#This Row],[Date]])</f>
        <v>2009</v>
      </c>
      <c r="I2562" s="22">
        <f>(StockData[[#This Row],[Close]]-StockData[[#This Row],[Open]])/StockData[[#This Row],[Open]]</f>
        <v>8.253094910591471E-3</v>
      </c>
      <c r="J2562" s="34">
        <f>StockData[[#This Row],[Date]]</f>
        <v>40121</v>
      </c>
    </row>
    <row r="2563" spans="1:10" x14ac:dyDescent="0.3">
      <c r="A2563" s="6">
        <v>40122</v>
      </c>
      <c r="B2563" s="41">
        <v>14620</v>
      </c>
      <c r="C2563" s="41">
        <v>14620</v>
      </c>
      <c r="D2563" s="41">
        <v>14220</v>
      </c>
      <c r="E2563" s="41">
        <v>14240</v>
      </c>
      <c r="F2563" s="7">
        <v>18674250</v>
      </c>
      <c r="G2563" s="19" t="str">
        <f>TEXT(StockData[[#This Row],[Date]],"mmm")</f>
        <v>Nov</v>
      </c>
      <c r="H2563" s="19">
        <f>YEAR(StockData[[#This Row],[Date]])</f>
        <v>2009</v>
      </c>
      <c r="I2563" s="22">
        <f>(StockData[[#This Row],[Close]]-StockData[[#This Row],[Open]])/StockData[[#This Row],[Open]]</f>
        <v>-2.5991792065663474E-2</v>
      </c>
      <c r="J2563" s="34">
        <f>StockData[[#This Row],[Date]]</f>
        <v>40122</v>
      </c>
    </row>
    <row r="2564" spans="1:10" x14ac:dyDescent="0.3">
      <c r="A2564" s="6">
        <v>40123</v>
      </c>
      <c r="B2564" s="41">
        <v>14520</v>
      </c>
      <c r="C2564" s="41">
        <v>14540</v>
      </c>
      <c r="D2564" s="41">
        <v>14280</v>
      </c>
      <c r="E2564" s="41">
        <v>14440</v>
      </c>
      <c r="F2564" s="7">
        <v>15217300</v>
      </c>
      <c r="G2564" s="19" t="str">
        <f>TEXT(StockData[[#This Row],[Date]],"mmm")</f>
        <v>Nov</v>
      </c>
      <c r="H2564" s="19">
        <f>YEAR(StockData[[#This Row],[Date]])</f>
        <v>2009</v>
      </c>
      <c r="I2564" s="22">
        <f>(StockData[[#This Row],[Close]]-StockData[[#This Row],[Open]])/StockData[[#This Row],[Open]]</f>
        <v>-5.5096418732782371E-3</v>
      </c>
      <c r="J2564" s="34">
        <f>StockData[[#This Row],[Date]]</f>
        <v>40123</v>
      </c>
    </row>
    <row r="2565" spans="1:10" x14ac:dyDescent="0.3">
      <c r="A2565" s="6">
        <v>40126</v>
      </c>
      <c r="B2565" s="41">
        <v>14540</v>
      </c>
      <c r="C2565" s="41">
        <v>14640</v>
      </c>
      <c r="D2565" s="41">
        <v>14440</v>
      </c>
      <c r="E2565" s="41">
        <v>14480</v>
      </c>
      <c r="F2565" s="7">
        <v>13471850</v>
      </c>
      <c r="G2565" s="19" t="str">
        <f>TEXT(StockData[[#This Row],[Date]],"mmm")</f>
        <v>Nov</v>
      </c>
      <c r="H2565" s="19">
        <f>YEAR(StockData[[#This Row],[Date]])</f>
        <v>2009</v>
      </c>
      <c r="I2565" s="22">
        <f>(StockData[[#This Row],[Close]]-StockData[[#This Row],[Open]])/StockData[[#This Row],[Open]]</f>
        <v>-4.1265474552957355E-3</v>
      </c>
      <c r="J2565" s="34">
        <f>StockData[[#This Row],[Date]]</f>
        <v>40126</v>
      </c>
    </row>
    <row r="2566" spans="1:10" x14ac:dyDescent="0.3">
      <c r="A2566" s="6">
        <v>40127</v>
      </c>
      <c r="B2566" s="41">
        <v>14680</v>
      </c>
      <c r="C2566" s="41">
        <v>14720</v>
      </c>
      <c r="D2566" s="41">
        <v>14480</v>
      </c>
      <c r="E2566" s="41">
        <v>14540</v>
      </c>
      <c r="F2566" s="7">
        <v>19620850</v>
      </c>
      <c r="G2566" s="19" t="str">
        <f>TEXT(StockData[[#This Row],[Date]],"mmm")</f>
        <v>Nov</v>
      </c>
      <c r="H2566" s="19">
        <f>YEAR(StockData[[#This Row],[Date]])</f>
        <v>2009</v>
      </c>
      <c r="I2566" s="22">
        <f>(StockData[[#This Row],[Close]]-StockData[[#This Row],[Open]])/StockData[[#This Row],[Open]]</f>
        <v>-9.5367847411444145E-3</v>
      </c>
      <c r="J2566" s="34">
        <f>StockData[[#This Row],[Date]]</f>
        <v>40127</v>
      </c>
    </row>
    <row r="2567" spans="1:10" x14ac:dyDescent="0.3">
      <c r="A2567" s="6">
        <v>40128</v>
      </c>
      <c r="B2567" s="41">
        <v>14640</v>
      </c>
      <c r="C2567" s="41">
        <v>14700</v>
      </c>
      <c r="D2567" s="41">
        <v>14320</v>
      </c>
      <c r="E2567" s="41">
        <v>14700</v>
      </c>
      <c r="F2567" s="7">
        <v>15993650</v>
      </c>
      <c r="G2567" s="19" t="str">
        <f>TEXT(StockData[[#This Row],[Date]],"mmm")</f>
        <v>Nov</v>
      </c>
      <c r="H2567" s="19">
        <f>YEAR(StockData[[#This Row],[Date]])</f>
        <v>2009</v>
      </c>
      <c r="I2567" s="22">
        <f>(StockData[[#This Row],[Close]]-StockData[[#This Row],[Open]])/StockData[[#This Row],[Open]]</f>
        <v>4.0983606557377051E-3</v>
      </c>
      <c r="J2567" s="34">
        <f>StockData[[#This Row],[Date]]</f>
        <v>40128</v>
      </c>
    </row>
    <row r="2568" spans="1:10" x14ac:dyDescent="0.3">
      <c r="A2568" s="6">
        <v>40129</v>
      </c>
      <c r="B2568" s="41">
        <v>14740</v>
      </c>
      <c r="C2568" s="41">
        <v>14860</v>
      </c>
      <c r="D2568" s="41">
        <v>14400</v>
      </c>
      <c r="E2568" s="41">
        <v>14400</v>
      </c>
      <c r="F2568" s="7">
        <v>24748850</v>
      </c>
      <c r="G2568" s="19" t="str">
        <f>TEXT(StockData[[#This Row],[Date]],"mmm")</f>
        <v>Nov</v>
      </c>
      <c r="H2568" s="19">
        <f>YEAR(StockData[[#This Row],[Date]])</f>
        <v>2009</v>
      </c>
      <c r="I2568" s="22">
        <f>(StockData[[#This Row],[Close]]-StockData[[#This Row],[Open]])/StockData[[#This Row],[Open]]</f>
        <v>-2.3066485753052916E-2</v>
      </c>
      <c r="J2568" s="34">
        <f>StockData[[#This Row],[Date]]</f>
        <v>40129</v>
      </c>
    </row>
    <row r="2569" spans="1:10" x14ac:dyDescent="0.3">
      <c r="A2569" s="6">
        <v>40130</v>
      </c>
      <c r="B2569" s="41">
        <v>14480</v>
      </c>
      <c r="C2569" s="41">
        <v>14540</v>
      </c>
      <c r="D2569" s="41">
        <v>14180</v>
      </c>
      <c r="E2569" s="41">
        <v>14280</v>
      </c>
      <c r="F2569" s="7">
        <v>21590700</v>
      </c>
      <c r="G2569" s="19" t="str">
        <f>TEXT(StockData[[#This Row],[Date]],"mmm")</f>
        <v>Nov</v>
      </c>
      <c r="H2569" s="19">
        <f>YEAR(StockData[[#This Row],[Date]])</f>
        <v>2009</v>
      </c>
      <c r="I2569" s="22">
        <f>(StockData[[#This Row],[Close]]-StockData[[#This Row],[Open]])/StockData[[#This Row],[Open]]</f>
        <v>-1.3812154696132596E-2</v>
      </c>
      <c r="J2569" s="34">
        <f>StockData[[#This Row],[Date]]</f>
        <v>40130</v>
      </c>
    </row>
    <row r="2570" spans="1:10" x14ac:dyDescent="0.3">
      <c r="A2570" s="6">
        <v>40133</v>
      </c>
      <c r="B2570" s="41">
        <v>14400</v>
      </c>
      <c r="C2570" s="41">
        <v>14660</v>
      </c>
      <c r="D2570" s="41">
        <v>14280</v>
      </c>
      <c r="E2570" s="41">
        <v>14660</v>
      </c>
      <c r="F2570" s="7">
        <v>20071700</v>
      </c>
      <c r="G2570" s="19" t="str">
        <f>TEXT(StockData[[#This Row],[Date]],"mmm")</f>
        <v>Nov</v>
      </c>
      <c r="H2570" s="19">
        <f>YEAR(StockData[[#This Row],[Date]])</f>
        <v>2009</v>
      </c>
      <c r="I2570" s="22">
        <f>(StockData[[#This Row],[Close]]-StockData[[#This Row],[Open]])/StockData[[#This Row],[Open]]</f>
        <v>1.8055555555555554E-2</v>
      </c>
      <c r="J2570" s="34">
        <f>StockData[[#This Row],[Date]]</f>
        <v>40133</v>
      </c>
    </row>
    <row r="2571" spans="1:10" x14ac:dyDescent="0.3">
      <c r="A2571" s="6">
        <v>40134</v>
      </c>
      <c r="B2571" s="41">
        <v>14760</v>
      </c>
      <c r="C2571" s="41">
        <v>14820</v>
      </c>
      <c r="D2571" s="41">
        <v>14520</v>
      </c>
      <c r="E2571" s="41">
        <v>14560</v>
      </c>
      <c r="F2571" s="7">
        <v>18016250</v>
      </c>
      <c r="G2571" s="19" t="str">
        <f>TEXT(StockData[[#This Row],[Date]],"mmm")</f>
        <v>Nov</v>
      </c>
      <c r="H2571" s="19">
        <f>YEAR(StockData[[#This Row],[Date]])</f>
        <v>2009</v>
      </c>
      <c r="I2571" s="22">
        <f>(StockData[[#This Row],[Close]]-StockData[[#This Row],[Open]])/StockData[[#This Row],[Open]]</f>
        <v>-1.3550135501355014E-2</v>
      </c>
      <c r="J2571" s="34">
        <f>StockData[[#This Row],[Date]]</f>
        <v>40134</v>
      </c>
    </row>
    <row r="2572" spans="1:10" x14ac:dyDescent="0.3">
      <c r="A2572" s="6">
        <v>40135</v>
      </c>
      <c r="B2572" s="41">
        <v>14700</v>
      </c>
      <c r="C2572" s="41">
        <v>15000</v>
      </c>
      <c r="D2572" s="41">
        <v>14640</v>
      </c>
      <c r="E2572" s="41">
        <v>15000</v>
      </c>
      <c r="F2572" s="7">
        <v>29653050</v>
      </c>
      <c r="G2572" s="19" t="str">
        <f>TEXT(StockData[[#This Row],[Date]],"mmm")</f>
        <v>Nov</v>
      </c>
      <c r="H2572" s="19">
        <f>YEAR(StockData[[#This Row],[Date]])</f>
        <v>2009</v>
      </c>
      <c r="I2572" s="22">
        <f>(StockData[[#This Row],[Close]]-StockData[[#This Row],[Open]])/StockData[[#This Row],[Open]]</f>
        <v>2.0408163265306121E-2</v>
      </c>
      <c r="J2572" s="34">
        <f>StockData[[#This Row],[Date]]</f>
        <v>40135</v>
      </c>
    </row>
    <row r="2573" spans="1:10" x14ac:dyDescent="0.3">
      <c r="A2573" s="6">
        <v>40136</v>
      </c>
      <c r="B2573" s="41">
        <v>15000</v>
      </c>
      <c r="C2573" s="41">
        <v>15300</v>
      </c>
      <c r="D2573" s="41">
        <v>15000</v>
      </c>
      <c r="E2573" s="41">
        <v>15180</v>
      </c>
      <c r="F2573" s="7">
        <v>22755700</v>
      </c>
      <c r="G2573" s="19" t="str">
        <f>TEXT(StockData[[#This Row],[Date]],"mmm")</f>
        <v>Nov</v>
      </c>
      <c r="H2573" s="19">
        <f>YEAR(StockData[[#This Row],[Date]])</f>
        <v>2009</v>
      </c>
      <c r="I2573" s="22">
        <f>(StockData[[#This Row],[Close]]-StockData[[#This Row],[Open]])/StockData[[#This Row],[Open]]</f>
        <v>1.2E-2</v>
      </c>
      <c r="J2573" s="34">
        <f>StockData[[#This Row],[Date]]</f>
        <v>40136</v>
      </c>
    </row>
    <row r="2574" spans="1:10" x14ac:dyDescent="0.3">
      <c r="A2574" s="6">
        <v>40137</v>
      </c>
      <c r="B2574" s="41">
        <v>15020</v>
      </c>
      <c r="C2574" s="41">
        <v>15220</v>
      </c>
      <c r="D2574" s="41">
        <v>14920</v>
      </c>
      <c r="E2574" s="41">
        <v>15100</v>
      </c>
      <c r="F2574" s="7">
        <v>17168050</v>
      </c>
      <c r="G2574" s="19" t="str">
        <f>TEXT(StockData[[#This Row],[Date]],"mmm")</f>
        <v>Nov</v>
      </c>
      <c r="H2574" s="19">
        <f>YEAR(StockData[[#This Row],[Date]])</f>
        <v>2009</v>
      </c>
      <c r="I2574" s="22">
        <f>(StockData[[#This Row],[Close]]-StockData[[#This Row],[Open]])/StockData[[#This Row],[Open]]</f>
        <v>5.3262316910785623E-3</v>
      </c>
      <c r="J2574" s="34">
        <f>StockData[[#This Row],[Date]]</f>
        <v>40137</v>
      </c>
    </row>
    <row r="2575" spans="1:10" x14ac:dyDescent="0.3">
      <c r="A2575" s="6">
        <v>40140</v>
      </c>
      <c r="B2575" s="41">
        <v>15220</v>
      </c>
      <c r="C2575" s="41">
        <v>15280</v>
      </c>
      <c r="D2575" s="41">
        <v>15020</v>
      </c>
      <c r="E2575" s="41">
        <v>15180</v>
      </c>
      <c r="F2575" s="7">
        <v>14409000</v>
      </c>
      <c r="G2575" s="19" t="str">
        <f>TEXT(StockData[[#This Row],[Date]],"mmm")</f>
        <v>Nov</v>
      </c>
      <c r="H2575" s="19">
        <f>YEAR(StockData[[#This Row],[Date]])</f>
        <v>2009</v>
      </c>
      <c r="I2575" s="22">
        <f>(StockData[[#This Row],[Close]]-StockData[[#This Row],[Open]])/StockData[[#This Row],[Open]]</f>
        <v>-2.6281208935611039E-3</v>
      </c>
      <c r="J2575" s="34">
        <f>StockData[[#This Row],[Date]]</f>
        <v>40140</v>
      </c>
    </row>
    <row r="2576" spans="1:10" x14ac:dyDescent="0.3">
      <c r="A2576" s="6">
        <v>40141</v>
      </c>
      <c r="B2576" s="41">
        <v>15220</v>
      </c>
      <c r="C2576" s="41">
        <v>15260</v>
      </c>
      <c r="D2576" s="41">
        <v>14820</v>
      </c>
      <c r="E2576" s="41">
        <v>14840</v>
      </c>
      <c r="F2576" s="7">
        <v>17726950</v>
      </c>
      <c r="G2576" s="19" t="str">
        <f>TEXT(StockData[[#This Row],[Date]],"mmm")</f>
        <v>Nov</v>
      </c>
      <c r="H2576" s="19">
        <f>YEAR(StockData[[#This Row],[Date]])</f>
        <v>2009</v>
      </c>
      <c r="I2576" s="22">
        <f>(StockData[[#This Row],[Close]]-StockData[[#This Row],[Open]])/StockData[[#This Row],[Open]]</f>
        <v>-2.4967148488830485E-2</v>
      </c>
      <c r="J2576" s="34">
        <f>StockData[[#This Row],[Date]]</f>
        <v>40141</v>
      </c>
    </row>
    <row r="2577" spans="1:10" x14ac:dyDescent="0.3">
      <c r="A2577" s="6">
        <v>40142</v>
      </c>
      <c r="B2577" s="41">
        <v>14840</v>
      </c>
      <c r="C2577" s="41">
        <v>14980</v>
      </c>
      <c r="D2577" s="41">
        <v>14800</v>
      </c>
      <c r="E2577" s="41">
        <v>14980</v>
      </c>
      <c r="F2577" s="7">
        <v>10635300</v>
      </c>
      <c r="G2577" s="19" t="str">
        <f>TEXT(StockData[[#This Row],[Date]],"mmm")</f>
        <v>Nov</v>
      </c>
      <c r="H2577" s="19">
        <f>YEAR(StockData[[#This Row],[Date]])</f>
        <v>2009</v>
      </c>
      <c r="I2577" s="22">
        <f>(StockData[[#This Row],[Close]]-StockData[[#This Row],[Open]])/StockData[[#This Row],[Open]]</f>
        <v>9.433962264150943E-3</v>
      </c>
      <c r="J2577" s="34">
        <f>StockData[[#This Row],[Date]]</f>
        <v>40142</v>
      </c>
    </row>
    <row r="2578" spans="1:10" x14ac:dyDescent="0.3">
      <c r="A2578" s="6">
        <v>40143</v>
      </c>
      <c r="B2578" s="41">
        <v>14980</v>
      </c>
      <c r="C2578" s="41">
        <v>15140</v>
      </c>
      <c r="D2578" s="41">
        <v>14860</v>
      </c>
      <c r="E2578" s="41">
        <v>14860</v>
      </c>
      <c r="F2578" s="7">
        <v>11813400</v>
      </c>
      <c r="G2578" s="19" t="str">
        <f>TEXT(StockData[[#This Row],[Date]],"mmm")</f>
        <v>Nov</v>
      </c>
      <c r="H2578" s="19">
        <f>YEAR(StockData[[#This Row],[Date]])</f>
        <v>2009</v>
      </c>
      <c r="I2578" s="22">
        <f>(StockData[[#This Row],[Close]]-StockData[[#This Row],[Open]])/StockData[[#This Row],[Open]]</f>
        <v>-8.0106809078771702E-3</v>
      </c>
      <c r="J2578" s="34">
        <f>StockData[[#This Row],[Date]]</f>
        <v>40143</v>
      </c>
    </row>
    <row r="2579" spans="1:10" x14ac:dyDescent="0.3">
      <c r="A2579" s="6">
        <v>40144</v>
      </c>
      <c r="B2579" s="41">
        <v>14600</v>
      </c>
      <c r="C2579" s="41">
        <v>14780</v>
      </c>
      <c r="D2579" s="41">
        <v>14240</v>
      </c>
      <c r="E2579" s="41">
        <v>14240</v>
      </c>
      <c r="F2579" s="7">
        <v>23166950</v>
      </c>
      <c r="G2579" s="19" t="str">
        <f>TEXT(StockData[[#This Row],[Date]],"mmm")</f>
        <v>Nov</v>
      </c>
      <c r="H2579" s="19">
        <f>YEAR(StockData[[#This Row],[Date]])</f>
        <v>2009</v>
      </c>
      <c r="I2579" s="22">
        <f>(StockData[[#This Row],[Close]]-StockData[[#This Row],[Open]])/StockData[[#This Row],[Open]]</f>
        <v>-2.4657534246575342E-2</v>
      </c>
      <c r="J2579" s="34">
        <f>StockData[[#This Row],[Date]]</f>
        <v>40144</v>
      </c>
    </row>
    <row r="2580" spans="1:10" x14ac:dyDescent="0.3">
      <c r="A2580" s="6">
        <v>40147</v>
      </c>
      <c r="B2580" s="41">
        <v>14460</v>
      </c>
      <c r="C2580" s="41">
        <v>14640</v>
      </c>
      <c r="D2580" s="41">
        <v>14380</v>
      </c>
      <c r="E2580" s="41">
        <v>14400</v>
      </c>
      <c r="F2580" s="7">
        <v>18816750</v>
      </c>
      <c r="G2580" s="19" t="str">
        <f>TEXT(StockData[[#This Row],[Date]],"mmm")</f>
        <v>Nov</v>
      </c>
      <c r="H2580" s="19">
        <f>YEAR(StockData[[#This Row],[Date]])</f>
        <v>2009</v>
      </c>
      <c r="I2580" s="22">
        <f>(StockData[[#This Row],[Close]]-StockData[[#This Row],[Open]])/StockData[[#This Row],[Open]]</f>
        <v>-4.1493775933609959E-3</v>
      </c>
      <c r="J2580" s="34">
        <f>StockData[[#This Row],[Date]]</f>
        <v>40147</v>
      </c>
    </row>
    <row r="2581" spans="1:10" x14ac:dyDescent="0.3">
      <c r="A2581" s="6">
        <v>40148</v>
      </c>
      <c r="B2581" s="41">
        <v>14400</v>
      </c>
      <c r="C2581" s="41">
        <v>14740</v>
      </c>
      <c r="D2581" s="41">
        <v>14360</v>
      </c>
      <c r="E2581" s="41">
        <v>14740</v>
      </c>
      <c r="F2581" s="7">
        <v>17282050</v>
      </c>
      <c r="G2581" s="19" t="str">
        <f>TEXT(StockData[[#This Row],[Date]],"mmm")</f>
        <v>Dec</v>
      </c>
      <c r="H2581" s="19">
        <f>YEAR(StockData[[#This Row],[Date]])</f>
        <v>2009</v>
      </c>
      <c r="I2581" s="22">
        <f>(StockData[[#This Row],[Close]]-StockData[[#This Row],[Open]])/StockData[[#This Row],[Open]]</f>
        <v>2.361111111111111E-2</v>
      </c>
      <c r="J2581" s="34">
        <f>StockData[[#This Row],[Date]]</f>
        <v>40148</v>
      </c>
    </row>
    <row r="2582" spans="1:10" x14ac:dyDescent="0.3">
      <c r="A2582" s="6">
        <v>40149</v>
      </c>
      <c r="B2582" s="41">
        <v>14860</v>
      </c>
      <c r="C2582" s="41">
        <v>15000</v>
      </c>
      <c r="D2582" s="41">
        <v>14800</v>
      </c>
      <c r="E2582" s="41">
        <v>14940</v>
      </c>
      <c r="F2582" s="7">
        <v>16739700</v>
      </c>
      <c r="G2582" s="19" t="str">
        <f>TEXT(StockData[[#This Row],[Date]],"mmm")</f>
        <v>Dec</v>
      </c>
      <c r="H2582" s="19">
        <f>YEAR(StockData[[#This Row],[Date]])</f>
        <v>2009</v>
      </c>
      <c r="I2582" s="22">
        <f>(StockData[[#This Row],[Close]]-StockData[[#This Row],[Open]])/StockData[[#This Row],[Open]]</f>
        <v>5.3835800807537013E-3</v>
      </c>
      <c r="J2582" s="34">
        <f>StockData[[#This Row],[Date]]</f>
        <v>40149</v>
      </c>
    </row>
    <row r="2583" spans="1:10" x14ac:dyDescent="0.3">
      <c r="A2583" s="6">
        <v>40150</v>
      </c>
      <c r="B2583" s="41">
        <v>15040</v>
      </c>
      <c r="C2583" s="41">
        <v>15200</v>
      </c>
      <c r="D2583" s="41">
        <v>14940</v>
      </c>
      <c r="E2583" s="41">
        <v>15180</v>
      </c>
      <c r="F2583" s="7">
        <v>16024900</v>
      </c>
      <c r="G2583" s="19" t="str">
        <f>TEXT(StockData[[#This Row],[Date]],"mmm")</f>
        <v>Dec</v>
      </c>
      <c r="H2583" s="19">
        <f>YEAR(StockData[[#This Row],[Date]])</f>
        <v>2009</v>
      </c>
      <c r="I2583" s="22">
        <f>(StockData[[#This Row],[Close]]-StockData[[#This Row],[Open]])/StockData[[#This Row],[Open]]</f>
        <v>9.3085106382978719E-3</v>
      </c>
      <c r="J2583" s="34">
        <f>StockData[[#This Row],[Date]]</f>
        <v>40150</v>
      </c>
    </row>
    <row r="2584" spans="1:10" x14ac:dyDescent="0.3">
      <c r="A2584" s="6">
        <v>40151</v>
      </c>
      <c r="B2584" s="41">
        <v>15160</v>
      </c>
      <c r="C2584" s="41">
        <v>15340</v>
      </c>
      <c r="D2584" s="41">
        <v>15100</v>
      </c>
      <c r="E2584" s="41">
        <v>15240</v>
      </c>
      <c r="F2584" s="7">
        <v>18348000</v>
      </c>
      <c r="G2584" s="19" t="str">
        <f>TEXT(StockData[[#This Row],[Date]],"mmm")</f>
        <v>Dec</v>
      </c>
      <c r="H2584" s="19">
        <f>YEAR(StockData[[#This Row],[Date]])</f>
        <v>2009</v>
      </c>
      <c r="I2584" s="22">
        <f>(StockData[[#This Row],[Close]]-StockData[[#This Row],[Open]])/StockData[[#This Row],[Open]]</f>
        <v>5.2770448548812663E-3</v>
      </c>
      <c r="J2584" s="34">
        <f>StockData[[#This Row],[Date]]</f>
        <v>40151</v>
      </c>
    </row>
    <row r="2585" spans="1:10" x14ac:dyDescent="0.3">
      <c r="A2585" s="6">
        <v>40154</v>
      </c>
      <c r="B2585" s="41">
        <v>15400</v>
      </c>
      <c r="C2585" s="41">
        <v>15540</v>
      </c>
      <c r="D2585" s="41">
        <v>15260</v>
      </c>
      <c r="E2585" s="41">
        <v>15420</v>
      </c>
      <c r="F2585" s="7">
        <v>16479150</v>
      </c>
      <c r="G2585" s="19" t="str">
        <f>TEXT(StockData[[#This Row],[Date]],"mmm")</f>
        <v>Dec</v>
      </c>
      <c r="H2585" s="19">
        <f>YEAR(StockData[[#This Row],[Date]])</f>
        <v>2009</v>
      </c>
      <c r="I2585" s="22">
        <f>(StockData[[#This Row],[Close]]-StockData[[#This Row],[Open]])/StockData[[#This Row],[Open]]</f>
        <v>1.2987012987012987E-3</v>
      </c>
      <c r="J2585" s="34">
        <f>StockData[[#This Row],[Date]]</f>
        <v>40154</v>
      </c>
    </row>
    <row r="2586" spans="1:10" x14ac:dyDescent="0.3">
      <c r="A2586" s="6">
        <v>40155</v>
      </c>
      <c r="B2586" s="41">
        <v>15420</v>
      </c>
      <c r="C2586" s="41">
        <v>15520</v>
      </c>
      <c r="D2586" s="41">
        <v>15340</v>
      </c>
      <c r="E2586" s="41">
        <v>15440</v>
      </c>
      <c r="F2586" s="7">
        <v>10096100</v>
      </c>
      <c r="G2586" s="19" t="str">
        <f>TEXT(StockData[[#This Row],[Date]],"mmm")</f>
        <v>Dec</v>
      </c>
      <c r="H2586" s="19">
        <f>YEAR(StockData[[#This Row],[Date]])</f>
        <v>2009</v>
      </c>
      <c r="I2586" s="22">
        <f>(StockData[[#This Row],[Close]]-StockData[[#This Row],[Open]])/StockData[[#This Row],[Open]]</f>
        <v>1.2970168612191958E-3</v>
      </c>
      <c r="J2586" s="34">
        <f>StockData[[#This Row],[Date]]</f>
        <v>40155</v>
      </c>
    </row>
    <row r="2587" spans="1:10" x14ac:dyDescent="0.3">
      <c r="A2587" s="6">
        <v>40156</v>
      </c>
      <c r="B2587" s="41">
        <v>15240</v>
      </c>
      <c r="C2587" s="41">
        <v>15640</v>
      </c>
      <c r="D2587" s="41">
        <v>15220</v>
      </c>
      <c r="E2587" s="41">
        <v>15560</v>
      </c>
      <c r="F2587" s="7">
        <v>17839150</v>
      </c>
      <c r="G2587" s="19" t="str">
        <f>TEXT(StockData[[#This Row],[Date]],"mmm")</f>
        <v>Dec</v>
      </c>
      <c r="H2587" s="19">
        <f>YEAR(StockData[[#This Row],[Date]])</f>
        <v>2009</v>
      </c>
      <c r="I2587" s="22">
        <f>(StockData[[#This Row],[Close]]-StockData[[#This Row],[Open]])/StockData[[#This Row],[Open]]</f>
        <v>2.0997375328083989E-2</v>
      </c>
      <c r="J2587" s="34">
        <f>StockData[[#This Row],[Date]]</f>
        <v>40156</v>
      </c>
    </row>
    <row r="2588" spans="1:10" x14ac:dyDescent="0.3">
      <c r="A2588" s="6">
        <v>40157</v>
      </c>
      <c r="B2588" s="41">
        <v>15420</v>
      </c>
      <c r="C2588" s="41">
        <v>15760</v>
      </c>
      <c r="D2588" s="41">
        <v>15320</v>
      </c>
      <c r="E2588" s="41">
        <v>15760</v>
      </c>
      <c r="F2588" s="7">
        <v>44584150</v>
      </c>
      <c r="G2588" s="19" t="str">
        <f>TEXT(StockData[[#This Row],[Date]],"mmm")</f>
        <v>Dec</v>
      </c>
      <c r="H2588" s="19">
        <f>YEAR(StockData[[#This Row],[Date]])</f>
        <v>2009</v>
      </c>
      <c r="I2588" s="22">
        <f>(StockData[[#This Row],[Close]]-StockData[[#This Row],[Open]])/StockData[[#This Row],[Open]]</f>
        <v>2.2049286640726331E-2</v>
      </c>
      <c r="J2588" s="34">
        <f>StockData[[#This Row],[Date]]</f>
        <v>40157</v>
      </c>
    </row>
    <row r="2589" spans="1:10" x14ac:dyDescent="0.3">
      <c r="A2589" s="6">
        <v>40158</v>
      </c>
      <c r="B2589" s="41">
        <v>15800</v>
      </c>
      <c r="C2589" s="41">
        <v>15940</v>
      </c>
      <c r="D2589" s="41">
        <v>15660</v>
      </c>
      <c r="E2589" s="41">
        <v>15700</v>
      </c>
      <c r="F2589" s="7">
        <v>16279550</v>
      </c>
      <c r="G2589" s="19" t="str">
        <f>TEXT(StockData[[#This Row],[Date]],"mmm")</f>
        <v>Dec</v>
      </c>
      <c r="H2589" s="19">
        <f>YEAR(StockData[[#This Row],[Date]])</f>
        <v>2009</v>
      </c>
      <c r="I2589" s="22">
        <f>(StockData[[#This Row],[Close]]-StockData[[#This Row],[Open]])/StockData[[#This Row],[Open]]</f>
        <v>-6.3291139240506328E-3</v>
      </c>
      <c r="J2589" s="34">
        <f>StockData[[#This Row],[Date]]</f>
        <v>40158</v>
      </c>
    </row>
    <row r="2590" spans="1:10" x14ac:dyDescent="0.3">
      <c r="A2590" s="6">
        <v>40161</v>
      </c>
      <c r="B2590" s="41">
        <v>15700</v>
      </c>
      <c r="C2590" s="41">
        <v>15800</v>
      </c>
      <c r="D2590" s="41">
        <v>15440</v>
      </c>
      <c r="E2590" s="41">
        <v>15580</v>
      </c>
      <c r="F2590" s="7">
        <v>15507700</v>
      </c>
      <c r="G2590" s="19" t="str">
        <f>TEXT(StockData[[#This Row],[Date]],"mmm")</f>
        <v>Dec</v>
      </c>
      <c r="H2590" s="19">
        <f>YEAR(StockData[[#This Row],[Date]])</f>
        <v>2009</v>
      </c>
      <c r="I2590" s="22">
        <f>(StockData[[#This Row],[Close]]-StockData[[#This Row],[Open]])/StockData[[#This Row],[Open]]</f>
        <v>-7.6433121019108281E-3</v>
      </c>
      <c r="J2590" s="34">
        <f>StockData[[#This Row],[Date]]</f>
        <v>40161</v>
      </c>
    </row>
    <row r="2591" spans="1:10" x14ac:dyDescent="0.3">
      <c r="A2591" s="6">
        <v>40162</v>
      </c>
      <c r="B2591" s="41">
        <v>15600</v>
      </c>
      <c r="C2591" s="41">
        <v>15620</v>
      </c>
      <c r="D2591" s="41">
        <v>15440</v>
      </c>
      <c r="E2591" s="41">
        <v>15540</v>
      </c>
      <c r="F2591" s="7">
        <v>12271600</v>
      </c>
      <c r="G2591" s="19" t="str">
        <f>TEXT(StockData[[#This Row],[Date]],"mmm")</f>
        <v>Dec</v>
      </c>
      <c r="H2591" s="19">
        <f>YEAR(StockData[[#This Row],[Date]])</f>
        <v>2009</v>
      </c>
      <c r="I2591" s="22">
        <f>(StockData[[#This Row],[Close]]-StockData[[#This Row],[Open]])/StockData[[#This Row],[Open]]</f>
        <v>-3.8461538461538464E-3</v>
      </c>
      <c r="J2591" s="34">
        <f>StockData[[#This Row],[Date]]</f>
        <v>40162</v>
      </c>
    </row>
    <row r="2592" spans="1:10" x14ac:dyDescent="0.3">
      <c r="A2592" s="6">
        <v>40163</v>
      </c>
      <c r="B2592" s="41">
        <v>15600</v>
      </c>
      <c r="C2592" s="41">
        <v>15720</v>
      </c>
      <c r="D2592" s="41">
        <v>15500</v>
      </c>
      <c r="E2592" s="41">
        <v>15600</v>
      </c>
      <c r="F2592" s="7">
        <v>19966500</v>
      </c>
      <c r="G2592" s="19" t="str">
        <f>TEXT(StockData[[#This Row],[Date]],"mmm")</f>
        <v>Dec</v>
      </c>
      <c r="H2592" s="19">
        <f>YEAR(StockData[[#This Row],[Date]])</f>
        <v>2009</v>
      </c>
      <c r="I2592" s="22">
        <f>(StockData[[#This Row],[Close]]-StockData[[#This Row],[Open]])/StockData[[#This Row],[Open]]</f>
        <v>0</v>
      </c>
      <c r="J2592" s="34">
        <f>StockData[[#This Row],[Date]]</f>
        <v>40163</v>
      </c>
    </row>
    <row r="2593" spans="1:10" x14ac:dyDescent="0.3">
      <c r="A2593" s="6">
        <v>40164</v>
      </c>
      <c r="B2593" s="41">
        <v>15620</v>
      </c>
      <c r="C2593" s="41">
        <v>15620</v>
      </c>
      <c r="D2593" s="41">
        <v>15300</v>
      </c>
      <c r="E2593" s="41">
        <v>15300</v>
      </c>
      <c r="F2593" s="7">
        <v>15891450</v>
      </c>
      <c r="G2593" s="19" t="str">
        <f>TEXT(StockData[[#This Row],[Date]],"mmm")</f>
        <v>Dec</v>
      </c>
      <c r="H2593" s="19">
        <f>YEAR(StockData[[#This Row],[Date]])</f>
        <v>2009</v>
      </c>
      <c r="I2593" s="22">
        <f>(StockData[[#This Row],[Close]]-StockData[[#This Row],[Open]])/StockData[[#This Row],[Open]]</f>
        <v>-2.0486555697823303E-2</v>
      </c>
      <c r="J2593" s="34">
        <f>StockData[[#This Row],[Date]]</f>
        <v>40164</v>
      </c>
    </row>
    <row r="2594" spans="1:10" x14ac:dyDescent="0.3">
      <c r="A2594" s="6">
        <v>40165</v>
      </c>
      <c r="B2594" s="41">
        <v>15200</v>
      </c>
      <c r="C2594" s="41">
        <v>15580</v>
      </c>
      <c r="D2594" s="41">
        <v>15160</v>
      </c>
      <c r="E2594" s="41">
        <v>15460</v>
      </c>
      <c r="F2594" s="7">
        <v>20326200</v>
      </c>
      <c r="G2594" s="19" t="str">
        <f>TEXT(StockData[[#This Row],[Date]],"mmm")</f>
        <v>Dec</v>
      </c>
      <c r="H2594" s="19">
        <f>YEAR(StockData[[#This Row],[Date]])</f>
        <v>2009</v>
      </c>
      <c r="I2594" s="22">
        <f>(StockData[[#This Row],[Close]]-StockData[[#This Row],[Open]])/StockData[[#This Row],[Open]]</f>
        <v>1.7105263157894738E-2</v>
      </c>
      <c r="J2594" s="34">
        <f>StockData[[#This Row],[Date]]</f>
        <v>40165</v>
      </c>
    </row>
    <row r="2595" spans="1:10" x14ac:dyDescent="0.3">
      <c r="A2595" s="6">
        <v>40168</v>
      </c>
      <c r="B2595" s="41">
        <v>15460</v>
      </c>
      <c r="C2595" s="41">
        <v>15540</v>
      </c>
      <c r="D2595" s="41">
        <v>15340</v>
      </c>
      <c r="E2595" s="41">
        <v>15420</v>
      </c>
      <c r="F2595" s="7">
        <v>14588150</v>
      </c>
      <c r="G2595" s="19" t="str">
        <f>TEXT(StockData[[#This Row],[Date]],"mmm")</f>
        <v>Dec</v>
      </c>
      <c r="H2595" s="19">
        <f>YEAR(StockData[[#This Row],[Date]])</f>
        <v>2009</v>
      </c>
      <c r="I2595" s="22">
        <f>(StockData[[#This Row],[Close]]-StockData[[#This Row],[Open]])/StockData[[#This Row],[Open]]</f>
        <v>-2.5873221216041399E-3</v>
      </c>
      <c r="J2595" s="34">
        <f>StockData[[#This Row],[Date]]</f>
        <v>40168</v>
      </c>
    </row>
    <row r="2596" spans="1:10" x14ac:dyDescent="0.3">
      <c r="A2596" s="6">
        <v>40169</v>
      </c>
      <c r="B2596" s="41">
        <v>15500</v>
      </c>
      <c r="C2596" s="41">
        <v>15620</v>
      </c>
      <c r="D2596" s="41">
        <v>15460</v>
      </c>
      <c r="E2596" s="41">
        <v>15620</v>
      </c>
      <c r="F2596" s="7">
        <v>12295500</v>
      </c>
      <c r="G2596" s="19" t="str">
        <f>TEXT(StockData[[#This Row],[Date]],"mmm")</f>
        <v>Dec</v>
      </c>
      <c r="H2596" s="19">
        <f>YEAR(StockData[[#This Row],[Date]])</f>
        <v>2009</v>
      </c>
      <c r="I2596" s="22">
        <f>(StockData[[#This Row],[Close]]-StockData[[#This Row],[Open]])/StockData[[#This Row],[Open]]</f>
        <v>7.7419354838709677E-3</v>
      </c>
      <c r="J2596" s="34">
        <f>StockData[[#This Row],[Date]]</f>
        <v>40169</v>
      </c>
    </row>
    <row r="2597" spans="1:10" x14ac:dyDescent="0.3">
      <c r="A2597" s="6">
        <v>40170</v>
      </c>
      <c r="B2597" s="41">
        <v>15760</v>
      </c>
      <c r="C2597" s="41">
        <v>15760</v>
      </c>
      <c r="D2597" s="41">
        <v>15560</v>
      </c>
      <c r="E2597" s="41">
        <v>15680</v>
      </c>
      <c r="F2597" s="7">
        <v>12507950</v>
      </c>
      <c r="G2597" s="19" t="str">
        <f>TEXT(StockData[[#This Row],[Date]],"mmm")</f>
        <v>Dec</v>
      </c>
      <c r="H2597" s="19">
        <f>YEAR(StockData[[#This Row],[Date]])</f>
        <v>2009</v>
      </c>
      <c r="I2597" s="22">
        <f>(StockData[[#This Row],[Close]]-StockData[[#This Row],[Open]])/StockData[[#This Row],[Open]]</f>
        <v>-5.076142131979695E-3</v>
      </c>
      <c r="J2597" s="34">
        <f>StockData[[#This Row],[Date]]</f>
        <v>40170</v>
      </c>
    </row>
    <row r="2598" spans="1:10" x14ac:dyDescent="0.3">
      <c r="A2598" s="6">
        <v>40171</v>
      </c>
      <c r="B2598" s="41">
        <v>15700</v>
      </c>
      <c r="C2598" s="41">
        <v>15880</v>
      </c>
      <c r="D2598" s="41">
        <v>15640</v>
      </c>
      <c r="E2598" s="41">
        <v>15800</v>
      </c>
      <c r="F2598" s="7">
        <v>20355350</v>
      </c>
      <c r="G2598" s="19" t="str">
        <f>TEXT(StockData[[#This Row],[Date]],"mmm")</f>
        <v>Dec</v>
      </c>
      <c r="H2598" s="19">
        <f>YEAR(StockData[[#This Row],[Date]])</f>
        <v>2009</v>
      </c>
      <c r="I2598" s="22">
        <f>(StockData[[#This Row],[Close]]-StockData[[#This Row],[Open]])/StockData[[#This Row],[Open]]</f>
        <v>6.369426751592357E-3</v>
      </c>
      <c r="J2598" s="34">
        <f>StockData[[#This Row],[Date]]</f>
        <v>40171</v>
      </c>
    </row>
    <row r="2599" spans="1:10" x14ac:dyDescent="0.3">
      <c r="A2599" s="6">
        <v>40172</v>
      </c>
      <c r="B2599" s="41">
        <v>15700</v>
      </c>
      <c r="C2599" s="41">
        <v>15880</v>
      </c>
      <c r="D2599" s="41">
        <v>15640</v>
      </c>
      <c r="E2599" s="41">
        <v>15800</v>
      </c>
      <c r="F2599" s="7">
        <v>0</v>
      </c>
      <c r="G2599" s="19" t="str">
        <f>TEXT(StockData[[#This Row],[Date]],"mmm")</f>
        <v>Dec</v>
      </c>
      <c r="H2599" s="19">
        <f>YEAR(StockData[[#This Row],[Date]])</f>
        <v>2009</v>
      </c>
      <c r="I2599" s="22">
        <f>(StockData[[#This Row],[Close]]-StockData[[#This Row],[Open]])/StockData[[#This Row],[Open]]</f>
        <v>6.369426751592357E-3</v>
      </c>
      <c r="J2599" s="34">
        <f>StockData[[#This Row],[Date]]</f>
        <v>40172</v>
      </c>
    </row>
    <row r="2600" spans="1:10" x14ac:dyDescent="0.3">
      <c r="A2600" s="6">
        <v>40175</v>
      </c>
      <c r="B2600" s="41">
        <v>15800</v>
      </c>
      <c r="C2600" s="41">
        <v>15860</v>
      </c>
      <c r="D2600" s="41">
        <v>15580</v>
      </c>
      <c r="E2600" s="41">
        <v>15740</v>
      </c>
      <c r="F2600" s="7">
        <v>11779750</v>
      </c>
      <c r="G2600" s="19" t="str">
        <f>TEXT(StockData[[#This Row],[Date]],"mmm")</f>
        <v>Dec</v>
      </c>
      <c r="H2600" s="19">
        <f>YEAR(StockData[[#This Row],[Date]])</f>
        <v>2009</v>
      </c>
      <c r="I2600" s="22">
        <f>(StockData[[#This Row],[Close]]-StockData[[#This Row],[Open]])/StockData[[#This Row],[Open]]</f>
        <v>-3.7974683544303796E-3</v>
      </c>
      <c r="J2600" s="34">
        <f>StockData[[#This Row],[Date]]</f>
        <v>40175</v>
      </c>
    </row>
    <row r="2601" spans="1:10" x14ac:dyDescent="0.3">
      <c r="A2601" s="6">
        <v>40176</v>
      </c>
      <c r="B2601" s="41">
        <v>15720</v>
      </c>
      <c r="C2601" s="41">
        <v>15740</v>
      </c>
      <c r="D2601" s="41">
        <v>15600</v>
      </c>
      <c r="E2601" s="41">
        <v>15720</v>
      </c>
      <c r="F2601" s="7">
        <v>6845000</v>
      </c>
      <c r="G2601" s="19" t="str">
        <f>TEXT(StockData[[#This Row],[Date]],"mmm")</f>
        <v>Dec</v>
      </c>
      <c r="H2601" s="19">
        <f>YEAR(StockData[[#This Row],[Date]])</f>
        <v>2009</v>
      </c>
      <c r="I2601" s="22">
        <f>(StockData[[#This Row],[Close]]-StockData[[#This Row],[Open]])/StockData[[#This Row],[Open]]</f>
        <v>0</v>
      </c>
      <c r="J2601" s="34">
        <f>StockData[[#This Row],[Date]]</f>
        <v>40176</v>
      </c>
    </row>
    <row r="2602" spans="1:10" x14ac:dyDescent="0.3">
      <c r="A2602" s="6">
        <v>40177</v>
      </c>
      <c r="B2602" s="41">
        <v>15760</v>
      </c>
      <c r="C2602" s="41">
        <v>15980</v>
      </c>
      <c r="D2602" s="41">
        <v>15740</v>
      </c>
      <c r="E2602" s="41">
        <v>15980</v>
      </c>
      <c r="F2602" s="7">
        <v>14781250</v>
      </c>
      <c r="G2602" s="19" t="str">
        <f>TEXT(StockData[[#This Row],[Date]],"mmm")</f>
        <v>Dec</v>
      </c>
      <c r="H2602" s="19">
        <f>YEAR(StockData[[#This Row],[Date]])</f>
        <v>2009</v>
      </c>
      <c r="I2602" s="22">
        <f>(StockData[[#This Row],[Close]]-StockData[[#This Row],[Open]])/StockData[[#This Row],[Open]]</f>
        <v>1.3959390862944163E-2</v>
      </c>
      <c r="J2602" s="34">
        <f>StockData[[#This Row],[Date]]</f>
        <v>40177</v>
      </c>
    </row>
    <row r="2603" spans="1:10" x14ac:dyDescent="0.3">
      <c r="A2603" s="6">
        <v>40178</v>
      </c>
      <c r="B2603" s="41">
        <v>15760</v>
      </c>
      <c r="C2603" s="41">
        <v>15980</v>
      </c>
      <c r="D2603" s="41">
        <v>15740</v>
      </c>
      <c r="E2603" s="41">
        <v>15980</v>
      </c>
      <c r="F2603" s="7">
        <v>0</v>
      </c>
      <c r="G2603" s="19" t="str">
        <f>TEXT(StockData[[#This Row],[Date]],"mmm")</f>
        <v>Dec</v>
      </c>
      <c r="H2603" s="19">
        <f>YEAR(StockData[[#This Row],[Date]])</f>
        <v>2009</v>
      </c>
      <c r="I2603" s="22">
        <f>(StockData[[#This Row],[Close]]-StockData[[#This Row],[Open]])/StockData[[#This Row],[Open]]</f>
        <v>1.3959390862944163E-2</v>
      </c>
      <c r="J2603" s="34">
        <f>StockData[[#This Row],[Date]]</f>
        <v>40178</v>
      </c>
    </row>
    <row r="2604" spans="1:10" x14ac:dyDescent="0.3">
      <c r="A2604" s="6">
        <v>40179</v>
      </c>
      <c r="B2604" s="41">
        <v>15760</v>
      </c>
      <c r="C2604" s="41">
        <v>15980</v>
      </c>
      <c r="D2604" s="41">
        <v>15740</v>
      </c>
      <c r="E2604" s="41">
        <v>15980</v>
      </c>
      <c r="F2604" s="7">
        <v>0</v>
      </c>
      <c r="G2604" s="19" t="str">
        <f>TEXT(StockData[[#This Row],[Date]],"mmm")</f>
        <v>Jan</v>
      </c>
      <c r="H2604" s="19">
        <f>YEAR(StockData[[#This Row],[Date]])</f>
        <v>2010</v>
      </c>
      <c r="I2604" s="22">
        <f>(StockData[[#This Row],[Close]]-StockData[[#This Row],[Open]])/StockData[[#This Row],[Open]]</f>
        <v>1.3959390862944163E-2</v>
      </c>
      <c r="J2604" s="34">
        <f>StockData[[#This Row],[Date]]</f>
        <v>40179</v>
      </c>
    </row>
    <row r="2605" spans="1:10" x14ac:dyDescent="0.3">
      <c r="A2605" s="6">
        <v>40182</v>
      </c>
      <c r="B2605" s="41">
        <v>16060</v>
      </c>
      <c r="C2605" s="41">
        <v>16180</v>
      </c>
      <c r="D2605" s="41">
        <v>16000</v>
      </c>
      <c r="E2605" s="41">
        <v>16180</v>
      </c>
      <c r="F2605" s="7">
        <v>11963550</v>
      </c>
      <c r="G2605" s="19" t="str">
        <f>TEXT(StockData[[#This Row],[Date]],"mmm")</f>
        <v>Jan</v>
      </c>
      <c r="H2605" s="19">
        <f>YEAR(StockData[[#This Row],[Date]])</f>
        <v>2010</v>
      </c>
      <c r="I2605" s="22">
        <f>(StockData[[#This Row],[Close]]-StockData[[#This Row],[Open]])/StockData[[#This Row],[Open]]</f>
        <v>7.4719800747198011E-3</v>
      </c>
      <c r="J2605" s="34">
        <f>StockData[[#This Row],[Date]]</f>
        <v>40182</v>
      </c>
    </row>
    <row r="2606" spans="1:10" x14ac:dyDescent="0.3">
      <c r="A2606" s="6">
        <v>40183</v>
      </c>
      <c r="B2606" s="41">
        <v>16520</v>
      </c>
      <c r="C2606" s="41">
        <v>16580</v>
      </c>
      <c r="D2606" s="41">
        <v>16300</v>
      </c>
      <c r="E2606" s="41">
        <v>16440</v>
      </c>
      <c r="F2606" s="7">
        <v>27960950</v>
      </c>
      <c r="G2606" s="19" t="str">
        <f>TEXT(StockData[[#This Row],[Date]],"mmm")</f>
        <v>Jan</v>
      </c>
      <c r="H2606" s="19">
        <f>YEAR(StockData[[#This Row],[Date]])</f>
        <v>2010</v>
      </c>
      <c r="I2606" s="22">
        <f>(StockData[[#This Row],[Close]]-StockData[[#This Row],[Open]])/StockData[[#This Row],[Open]]</f>
        <v>-4.8426150121065378E-3</v>
      </c>
      <c r="J2606" s="34">
        <f>StockData[[#This Row],[Date]]</f>
        <v>40183</v>
      </c>
    </row>
    <row r="2607" spans="1:10" x14ac:dyDescent="0.3">
      <c r="A2607" s="6">
        <v>40184</v>
      </c>
      <c r="B2607" s="41">
        <v>16580</v>
      </c>
      <c r="C2607" s="41">
        <v>16820</v>
      </c>
      <c r="D2607" s="41">
        <v>16520</v>
      </c>
      <c r="E2607" s="41">
        <v>16820</v>
      </c>
      <c r="F2607" s="7">
        <v>22987750</v>
      </c>
      <c r="G2607" s="19" t="str">
        <f>TEXT(StockData[[#This Row],[Date]],"mmm")</f>
        <v>Jan</v>
      </c>
      <c r="H2607" s="19">
        <f>YEAR(StockData[[#This Row],[Date]])</f>
        <v>2010</v>
      </c>
      <c r="I2607" s="22">
        <f>(StockData[[#This Row],[Close]]-StockData[[#This Row],[Open]])/StockData[[#This Row],[Open]]</f>
        <v>1.4475271411338963E-2</v>
      </c>
      <c r="J2607" s="34">
        <f>StockData[[#This Row],[Date]]</f>
        <v>40184</v>
      </c>
    </row>
    <row r="2608" spans="1:10" x14ac:dyDescent="0.3">
      <c r="A2608" s="6">
        <v>40185</v>
      </c>
      <c r="B2608" s="41">
        <v>16820</v>
      </c>
      <c r="C2608" s="41">
        <v>16820</v>
      </c>
      <c r="D2608" s="41">
        <v>16260</v>
      </c>
      <c r="E2608" s="41">
        <v>16260</v>
      </c>
      <c r="F2608" s="7">
        <v>22161850</v>
      </c>
      <c r="G2608" s="19" t="str">
        <f>TEXT(StockData[[#This Row],[Date]],"mmm")</f>
        <v>Jan</v>
      </c>
      <c r="H2608" s="19">
        <f>YEAR(StockData[[#This Row],[Date]])</f>
        <v>2010</v>
      </c>
      <c r="I2608" s="22">
        <f>(StockData[[#This Row],[Close]]-StockData[[#This Row],[Open]])/StockData[[#This Row],[Open]]</f>
        <v>-3.3293697978596909E-2</v>
      </c>
      <c r="J2608" s="34">
        <f>StockData[[#This Row],[Date]]</f>
        <v>40185</v>
      </c>
    </row>
    <row r="2609" spans="1:10" x14ac:dyDescent="0.3">
      <c r="A2609" s="6">
        <v>40186</v>
      </c>
      <c r="B2609" s="41">
        <v>16400</v>
      </c>
      <c r="C2609" s="41">
        <v>16420</v>
      </c>
      <c r="D2609" s="41">
        <v>16120</v>
      </c>
      <c r="E2609" s="41">
        <v>16420</v>
      </c>
      <c r="F2609" s="7">
        <v>14789900</v>
      </c>
      <c r="G2609" s="19" t="str">
        <f>TEXT(StockData[[#This Row],[Date]],"mmm")</f>
        <v>Jan</v>
      </c>
      <c r="H2609" s="19">
        <f>YEAR(StockData[[#This Row],[Date]])</f>
        <v>2010</v>
      </c>
      <c r="I2609" s="22">
        <f>(StockData[[#This Row],[Close]]-StockData[[#This Row],[Open]])/StockData[[#This Row],[Open]]</f>
        <v>1.2195121951219512E-3</v>
      </c>
      <c r="J2609" s="34">
        <f>StockData[[#This Row],[Date]]</f>
        <v>40186</v>
      </c>
    </row>
    <row r="2610" spans="1:10" x14ac:dyDescent="0.3">
      <c r="A2610" s="6">
        <v>40189</v>
      </c>
      <c r="B2610" s="41">
        <v>16420</v>
      </c>
      <c r="C2610" s="41">
        <v>16460</v>
      </c>
      <c r="D2610" s="41">
        <v>15940</v>
      </c>
      <c r="E2610" s="41">
        <v>15940</v>
      </c>
      <c r="F2610" s="7">
        <v>19945050</v>
      </c>
      <c r="G2610" s="19" t="str">
        <f>TEXT(StockData[[#This Row],[Date]],"mmm")</f>
        <v>Jan</v>
      </c>
      <c r="H2610" s="19">
        <f>YEAR(StockData[[#This Row],[Date]])</f>
        <v>2010</v>
      </c>
      <c r="I2610" s="22">
        <f>(StockData[[#This Row],[Close]]-StockData[[#This Row],[Open]])/StockData[[#This Row],[Open]]</f>
        <v>-2.9232643118148598E-2</v>
      </c>
      <c r="J2610" s="34">
        <f>StockData[[#This Row],[Date]]</f>
        <v>40189</v>
      </c>
    </row>
    <row r="2611" spans="1:10" x14ac:dyDescent="0.3">
      <c r="A2611" s="6">
        <v>40190</v>
      </c>
      <c r="B2611" s="41">
        <v>15940</v>
      </c>
      <c r="C2611" s="41">
        <v>16180</v>
      </c>
      <c r="D2611" s="41">
        <v>15900</v>
      </c>
      <c r="E2611" s="41">
        <v>16180</v>
      </c>
      <c r="F2611" s="7">
        <v>19223000</v>
      </c>
      <c r="G2611" s="19" t="str">
        <f>TEXT(StockData[[#This Row],[Date]],"mmm")</f>
        <v>Jan</v>
      </c>
      <c r="H2611" s="19">
        <f>YEAR(StockData[[#This Row],[Date]])</f>
        <v>2010</v>
      </c>
      <c r="I2611" s="22">
        <f>(StockData[[#This Row],[Close]]-StockData[[#This Row],[Open]])/StockData[[#This Row],[Open]]</f>
        <v>1.5056461731493099E-2</v>
      </c>
      <c r="J2611" s="34">
        <f>StockData[[#This Row],[Date]]</f>
        <v>40190</v>
      </c>
    </row>
    <row r="2612" spans="1:10" x14ac:dyDescent="0.3">
      <c r="A2612" s="6">
        <v>40191</v>
      </c>
      <c r="B2612" s="41">
        <v>16100</v>
      </c>
      <c r="C2612" s="41">
        <v>16120</v>
      </c>
      <c r="D2612" s="41">
        <v>15940</v>
      </c>
      <c r="E2612" s="41">
        <v>15940</v>
      </c>
      <c r="F2612" s="7">
        <v>13380950</v>
      </c>
      <c r="G2612" s="19" t="str">
        <f>TEXT(StockData[[#This Row],[Date]],"mmm")</f>
        <v>Jan</v>
      </c>
      <c r="H2612" s="19">
        <f>YEAR(StockData[[#This Row],[Date]])</f>
        <v>2010</v>
      </c>
      <c r="I2612" s="22">
        <f>(StockData[[#This Row],[Close]]-StockData[[#This Row],[Open]])/StockData[[#This Row],[Open]]</f>
        <v>-9.9378881987577643E-3</v>
      </c>
      <c r="J2612" s="34">
        <f>StockData[[#This Row],[Date]]</f>
        <v>40191</v>
      </c>
    </row>
    <row r="2613" spans="1:10" x14ac:dyDescent="0.3">
      <c r="A2613" s="6">
        <v>40192</v>
      </c>
      <c r="B2613" s="41">
        <v>16120</v>
      </c>
      <c r="C2613" s="41">
        <v>16620</v>
      </c>
      <c r="D2613" s="41">
        <v>16000</v>
      </c>
      <c r="E2613" s="41">
        <v>16540</v>
      </c>
      <c r="F2613" s="7">
        <v>26635250</v>
      </c>
      <c r="G2613" s="19" t="str">
        <f>TEXT(StockData[[#This Row],[Date]],"mmm")</f>
        <v>Jan</v>
      </c>
      <c r="H2613" s="19">
        <f>YEAR(StockData[[#This Row],[Date]])</f>
        <v>2010</v>
      </c>
      <c r="I2613" s="22">
        <f>(StockData[[#This Row],[Close]]-StockData[[#This Row],[Open]])/StockData[[#This Row],[Open]]</f>
        <v>2.6054590570719603E-2</v>
      </c>
      <c r="J2613" s="34">
        <f>StockData[[#This Row],[Date]]</f>
        <v>40192</v>
      </c>
    </row>
    <row r="2614" spans="1:10" x14ac:dyDescent="0.3">
      <c r="A2614" s="6">
        <v>40193</v>
      </c>
      <c r="B2614" s="41">
        <v>16640</v>
      </c>
      <c r="C2614" s="41">
        <v>16860</v>
      </c>
      <c r="D2614" s="41">
        <v>16580</v>
      </c>
      <c r="E2614" s="41">
        <v>16840</v>
      </c>
      <c r="F2614" s="7">
        <v>19920050</v>
      </c>
      <c r="G2614" s="19" t="str">
        <f>TEXT(StockData[[#This Row],[Date]],"mmm")</f>
        <v>Jan</v>
      </c>
      <c r="H2614" s="19">
        <f>YEAR(StockData[[#This Row],[Date]])</f>
        <v>2010</v>
      </c>
      <c r="I2614" s="22">
        <f>(StockData[[#This Row],[Close]]-StockData[[#This Row],[Open]])/StockData[[#This Row],[Open]]</f>
        <v>1.201923076923077E-2</v>
      </c>
      <c r="J2614" s="34">
        <f>StockData[[#This Row],[Date]]</f>
        <v>40193</v>
      </c>
    </row>
    <row r="2615" spans="1:10" x14ac:dyDescent="0.3">
      <c r="A2615" s="6">
        <v>40196</v>
      </c>
      <c r="B2615" s="41">
        <v>16800</v>
      </c>
      <c r="C2615" s="41">
        <v>16920</v>
      </c>
      <c r="D2615" s="41">
        <v>16560</v>
      </c>
      <c r="E2615" s="41">
        <v>16860</v>
      </c>
      <c r="F2615" s="7">
        <v>13084550</v>
      </c>
      <c r="G2615" s="19" t="str">
        <f>TEXT(StockData[[#This Row],[Date]],"mmm")</f>
        <v>Jan</v>
      </c>
      <c r="H2615" s="19">
        <f>YEAR(StockData[[#This Row],[Date]])</f>
        <v>2010</v>
      </c>
      <c r="I2615" s="22">
        <f>(StockData[[#This Row],[Close]]-StockData[[#This Row],[Open]])/StockData[[#This Row],[Open]]</f>
        <v>3.5714285714285713E-3</v>
      </c>
      <c r="J2615" s="34">
        <f>StockData[[#This Row],[Date]]</f>
        <v>40196</v>
      </c>
    </row>
    <row r="2616" spans="1:10" x14ac:dyDescent="0.3">
      <c r="A2616" s="6">
        <v>40197</v>
      </c>
      <c r="B2616" s="41">
        <v>17000</v>
      </c>
      <c r="C2616" s="41">
        <v>17000</v>
      </c>
      <c r="D2616" s="41">
        <v>16440</v>
      </c>
      <c r="E2616" s="41">
        <v>16460</v>
      </c>
      <c r="F2616" s="7">
        <v>12065400</v>
      </c>
      <c r="G2616" s="19" t="str">
        <f>TEXT(StockData[[#This Row],[Date]],"mmm")</f>
        <v>Jan</v>
      </c>
      <c r="H2616" s="19">
        <f>YEAR(StockData[[#This Row],[Date]])</f>
        <v>2010</v>
      </c>
      <c r="I2616" s="22">
        <f>(StockData[[#This Row],[Close]]-StockData[[#This Row],[Open]])/StockData[[#This Row],[Open]]</f>
        <v>-3.1764705882352938E-2</v>
      </c>
      <c r="J2616" s="34">
        <f>StockData[[#This Row],[Date]]</f>
        <v>40197</v>
      </c>
    </row>
    <row r="2617" spans="1:10" x14ac:dyDescent="0.3">
      <c r="A2617" s="6">
        <v>40198</v>
      </c>
      <c r="B2617" s="41">
        <v>16460</v>
      </c>
      <c r="C2617" s="41">
        <v>16740</v>
      </c>
      <c r="D2617" s="41">
        <v>16460</v>
      </c>
      <c r="E2617" s="41">
        <v>16680</v>
      </c>
      <c r="F2617" s="7">
        <v>19215300</v>
      </c>
      <c r="G2617" s="19" t="str">
        <f>TEXT(StockData[[#This Row],[Date]],"mmm")</f>
        <v>Jan</v>
      </c>
      <c r="H2617" s="19">
        <f>YEAR(StockData[[#This Row],[Date]])</f>
        <v>2010</v>
      </c>
      <c r="I2617" s="22">
        <f>(StockData[[#This Row],[Close]]-StockData[[#This Row],[Open]])/StockData[[#This Row],[Open]]</f>
        <v>1.3365735115431349E-2</v>
      </c>
      <c r="J2617" s="34">
        <f>StockData[[#This Row],[Date]]</f>
        <v>40198</v>
      </c>
    </row>
    <row r="2618" spans="1:10" x14ac:dyDescent="0.3">
      <c r="A2618" s="6">
        <v>40199</v>
      </c>
      <c r="B2618" s="41">
        <v>16400</v>
      </c>
      <c r="C2618" s="41">
        <v>17000</v>
      </c>
      <c r="D2618" s="41">
        <v>16400</v>
      </c>
      <c r="E2618" s="41">
        <v>17000</v>
      </c>
      <c r="F2618" s="7">
        <v>17007400</v>
      </c>
      <c r="G2618" s="19" t="str">
        <f>TEXT(StockData[[#This Row],[Date]],"mmm")</f>
        <v>Jan</v>
      </c>
      <c r="H2618" s="19">
        <f>YEAR(StockData[[#This Row],[Date]])</f>
        <v>2010</v>
      </c>
      <c r="I2618" s="22">
        <f>(StockData[[#This Row],[Close]]-StockData[[#This Row],[Open]])/StockData[[#This Row],[Open]]</f>
        <v>3.6585365853658534E-2</v>
      </c>
      <c r="J2618" s="34">
        <f>StockData[[#This Row],[Date]]</f>
        <v>40199</v>
      </c>
    </row>
    <row r="2619" spans="1:10" x14ac:dyDescent="0.3">
      <c r="A2619" s="6">
        <v>40200</v>
      </c>
      <c r="B2619" s="41">
        <v>16800</v>
      </c>
      <c r="C2619" s="41">
        <v>16900</v>
      </c>
      <c r="D2619" s="41">
        <v>16360</v>
      </c>
      <c r="E2619" s="41">
        <v>16500</v>
      </c>
      <c r="F2619" s="7">
        <v>23526800</v>
      </c>
      <c r="G2619" s="19" t="str">
        <f>TEXT(StockData[[#This Row],[Date]],"mmm")</f>
        <v>Jan</v>
      </c>
      <c r="H2619" s="19">
        <f>YEAR(StockData[[#This Row],[Date]])</f>
        <v>2010</v>
      </c>
      <c r="I2619" s="22">
        <f>(StockData[[#This Row],[Close]]-StockData[[#This Row],[Open]])/StockData[[#This Row],[Open]]</f>
        <v>-1.7857142857142856E-2</v>
      </c>
      <c r="J2619" s="34">
        <f>StockData[[#This Row],[Date]]</f>
        <v>40200</v>
      </c>
    </row>
    <row r="2620" spans="1:10" x14ac:dyDescent="0.3">
      <c r="A2620" s="6">
        <v>40203</v>
      </c>
      <c r="B2620" s="41">
        <v>16320</v>
      </c>
      <c r="C2620" s="41">
        <v>16960</v>
      </c>
      <c r="D2620" s="41">
        <v>16300</v>
      </c>
      <c r="E2620" s="41">
        <v>16840</v>
      </c>
      <c r="F2620" s="7">
        <v>20639850</v>
      </c>
      <c r="G2620" s="19" t="str">
        <f>TEXT(StockData[[#This Row],[Date]],"mmm")</f>
        <v>Jan</v>
      </c>
      <c r="H2620" s="19">
        <f>YEAR(StockData[[#This Row],[Date]])</f>
        <v>2010</v>
      </c>
      <c r="I2620" s="22">
        <f>(StockData[[#This Row],[Close]]-StockData[[#This Row],[Open]])/StockData[[#This Row],[Open]]</f>
        <v>3.1862745098039214E-2</v>
      </c>
      <c r="J2620" s="34">
        <f>StockData[[#This Row],[Date]]</f>
        <v>40203</v>
      </c>
    </row>
    <row r="2621" spans="1:10" x14ac:dyDescent="0.3">
      <c r="A2621" s="6">
        <v>40204</v>
      </c>
      <c r="B2621" s="41">
        <v>16920</v>
      </c>
      <c r="C2621" s="41">
        <v>16920</v>
      </c>
      <c r="D2621" s="41">
        <v>16240</v>
      </c>
      <c r="E2621" s="41">
        <v>16300</v>
      </c>
      <c r="F2621" s="7">
        <v>18760500</v>
      </c>
      <c r="G2621" s="19" t="str">
        <f>TEXT(StockData[[#This Row],[Date]],"mmm")</f>
        <v>Jan</v>
      </c>
      <c r="H2621" s="19">
        <f>YEAR(StockData[[#This Row],[Date]])</f>
        <v>2010</v>
      </c>
      <c r="I2621" s="22">
        <f>(StockData[[#This Row],[Close]]-StockData[[#This Row],[Open]])/StockData[[#This Row],[Open]]</f>
        <v>-3.664302600472813E-2</v>
      </c>
      <c r="J2621" s="34">
        <f>StockData[[#This Row],[Date]]</f>
        <v>40204</v>
      </c>
    </row>
    <row r="2622" spans="1:10" x14ac:dyDescent="0.3">
      <c r="A2622" s="6">
        <v>40205</v>
      </c>
      <c r="B2622" s="41">
        <v>16300</v>
      </c>
      <c r="C2622" s="41">
        <v>16340</v>
      </c>
      <c r="D2622" s="41">
        <v>16000</v>
      </c>
      <c r="E2622" s="41">
        <v>16000</v>
      </c>
      <c r="F2622" s="7">
        <v>18538000</v>
      </c>
      <c r="G2622" s="19" t="str">
        <f>TEXT(StockData[[#This Row],[Date]],"mmm")</f>
        <v>Jan</v>
      </c>
      <c r="H2622" s="19">
        <f>YEAR(StockData[[#This Row],[Date]])</f>
        <v>2010</v>
      </c>
      <c r="I2622" s="22">
        <f>(StockData[[#This Row],[Close]]-StockData[[#This Row],[Open]])/StockData[[#This Row],[Open]]</f>
        <v>-1.8404907975460124E-2</v>
      </c>
      <c r="J2622" s="34">
        <f>StockData[[#This Row],[Date]]</f>
        <v>40205</v>
      </c>
    </row>
    <row r="2623" spans="1:10" x14ac:dyDescent="0.3">
      <c r="A2623" s="6">
        <v>40206</v>
      </c>
      <c r="B2623" s="41">
        <v>16160</v>
      </c>
      <c r="C2623" s="41">
        <v>16300</v>
      </c>
      <c r="D2623" s="41">
        <v>16060</v>
      </c>
      <c r="E2623" s="41">
        <v>16160</v>
      </c>
      <c r="F2623" s="7">
        <v>13830700</v>
      </c>
      <c r="G2623" s="19" t="str">
        <f>TEXT(StockData[[#This Row],[Date]],"mmm")</f>
        <v>Jan</v>
      </c>
      <c r="H2623" s="19">
        <f>YEAR(StockData[[#This Row],[Date]])</f>
        <v>2010</v>
      </c>
      <c r="I2623" s="22">
        <f>(StockData[[#This Row],[Close]]-StockData[[#This Row],[Open]])/StockData[[#This Row],[Open]]</f>
        <v>0</v>
      </c>
      <c r="J2623" s="34">
        <f>StockData[[#This Row],[Date]]</f>
        <v>40206</v>
      </c>
    </row>
    <row r="2624" spans="1:10" x14ac:dyDescent="0.3">
      <c r="A2624" s="6">
        <v>40207</v>
      </c>
      <c r="B2624" s="41">
        <v>16000</v>
      </c>
      <c r="C2624" s="41">
        <v>16020</v>
      </c>
      <c r="D2624" s="41">
        <v>15600</v>
      </c>
      <c r="E2624" s="41">
        <v>15680</v>
      </c>
      <c r="F2624" s="7">
        <v>22864250</v>
      </c>
      <c r="G2624" s="19" t="str">
        <f>TEXT(StockData[[#This Row],[Date]],"mmm")</f>
        <v>Jan</v>
      </c>
      <c r="H2624" s="19">
        <f>YEAR(StockData[[#This Row],[Date]])</f>
        <v>2010</v>
      </c>
      <c r="I2624" s="22">
        <f>(StockData[[#This Row],[Close]]-StockData[[#This Row],[Open]])/StockData[[#This Row],[Open]]</f>
        <v>-0.02</v>
      </c>
      <c r="J2624" s="34">
        <f>StockData[[#This Row],[Date]]</f>
        <v>40207</v>
      </c>
    </row>
    <row r="2625" spans="1:10" x14ac:dyDescent="0.3">
      <c r="A2625" s="6">
        <v>40210</v>
      </c>
      <c r="B2625" s="41">
        <v>15680</v>
      </c>
      <c r="C2625" s="41">
        <v>15700</v>
      </c>
      <c r="D2625" s="41">
        <v>15300</v>
      </c>
      <c r="E2625" s="41">
        <v>15540</v>
      </c>
      <c r="F2625" s="7">
        <v>25052100</v>
      </c>
      <c r="G2625" s="19" t="str">
        <f>TEXT(StockData[[#This Row],[Date]],"mmm")</f>
        <v>Feb</v>
      </c>
      <c r="H2625" s="19">
        <f>YEAR(StockData[[#This Row],[Date]])</f>
        <v>2010</v>
      </c>
      <c r="I2625" s="22">
        <f>(StockData[[#This Row],[Close]]-StockData[[#This Row],[Open]])/StockData[[#This Row],[Open]]</f>
        <v>-8.9285714285714281E-3</v>
      </c>
      <c r="J2625" s="34">
        <f>StockData[[#This Row],[Date]]</f>
        <v>40210</v>
      </c>
    </row>
    <row r="2626" spans="1:10" x14ac:dyDescent="0.3">
      <c r="A2626" s="6">
        <v>40211</v>
      </c>
      <c r="B2626" s="41">
        <v>15800</v>
      </c>
      <c r="C2626" s="41">
        <v>15800</v>
      </c>
      <c r="D2626" s="41">
        <v>15400</v>
      </c>
      <c r="E2626" s="41">
        <v>15440</v>
      </c>
      <c r="F2626" s="7">
        <v>19690150</v>
      </c>
      <c r="G2626" s="19" t="str">
        <f>TEXT(StockData[[#This Row],[Date]],"mmm")</f>
        <v>Feb</v>
      </c>
      <c r="H2626" s="19">
        <f>YEAR(StockData[[#This Row],[Date]])</f>
        <v>2010</v>
      </c>
      <c r="I2626" s="22">
        <f>(StockData[[#This Row],[Close]]-StockData[[#This Row],[Open]])/StockData[[#This Row],[Open]]</f>
        <v>-2.2784810126582278E-2</v>
      </c>
      <c r="J2626" s="34">
        <f>StockData[[#This Row],[Date]]</f>
        <v>40211</v>
      </c>
    </row>
    <row r="2627" spans="1:10" x14ac:dyDescent="0.3">
      <c r="A2627" s="6">
        <v>40212</v>
      </c>
      <c r="B2627" s="41">
        <v>15640</v>
      </c>
      <c r="C2627" s="41">
        <v>15700</v>
      </c>
      <c r="D2627" s="41">
        <v>15360</v>
      </c>
      <c r="E2627" s="41">
        <v>15540</v>
      </c>
      <c r="F2627" s="7">
        <v>16511750</v>
      </c>
      <c r="G2627" s="19" t="str">
        <f>TEXT(StockData[[#This Row],[Date]],"mmm")</f>
        <v>Feb</v>
      </c>
      <c r="H2627" s="19">
        <f>YEAR(StockData[[#This Row],[Date]])</f>
        <v>2010</v>
      </c>
      <c r="I2627" s="22">
        <f>(StockData[[#This Row],[Close]]-StockData[[#This Row],[Open]])/StockData[[#This Row],[Open]]</f>
        <v>-6.3938618925831201E-3</v>
      </c>
      <c r="J2627" s="34">
        <f>StockData[[#This Row],[Date]]</f>
        <v>40212</v>
      </c>
    </row>
    <row r="2628" spans="1:10" x14ac:dyDescent="0.3">
      <c r="A2628" s="6">
        <v>40213</v>
      </c>
      <c r="B2628" s="41">
        <v>15500</v>
      </c>
      <c r="C2628" s="41">
        <v>15660</v>
      </c>
      <c r="D2628" s="41">
        <v>15440</v>
      </c>
      <c r="E2628" s="41">
        <v>15520</v>
      </c>
      <c r="F2628" s="7">
        <v>11989950</v>
      </c>
      <c r="G2628" s="19" t="str">
        <f>TEXT(StockData[[#This Row],[Date]],"mmm")</f>
        <v>Feb</v>
      </c>
      <c r="H2628" s="19">
        <f>YEAR(StockData[[#This Row],[Date]])</f>
        <v>2010</v>
      </c>
      <c r="I2628" s="22">
        <f>(StockData[[#This Row],[Close]]-StockData[[#This Row],[Open]])/StockData[[#This Row],[Open]]</f>
        <v>1.2903225806451613E-3</v>
      </c>
      <c r="J2628" s="34">
        <f>StockData[[#This Row],[Date]]</f>
        <v>40213</v>
      </c>
    </row>
    <row r="2629" spans="1:10" x14ac:dyDescent="0.3">
      <c r="A2629" s="6">
        <v>40214</v>
      </c>
      <c r="B2629" s="41">
        <v>15160</v>
      </c>
      <c r="C2629" s="41">
        <v>15220</v>
      </c>
      <c r="D2629" s="41">
        <v>14940</v>
      </c>
      <c r="E2629" s="41">
        <v>15000</v>
      </c>
      <c r="F2629" s="7">
        <v>25751700</v>
      </c>
      <c r="G2629" s="19" t="str">
        <f>TEXT(StockData[[#This Row],[Date]],"mmm")</f>
        <v>Feb</v>
      </c>
      <c r="H2629" s="19">
        <f>YEAR(StockData[[#This Row],[Date]])</f>
        <v>2010</v>
      </c>
      <c r="I2629" s="22">
        <f>(StockData[[#This Row],[Close]]-StockData[[#This Row],[Open]])/StockData[[#This Row],[Open]]</f>
        <v>-1.0554089709762533E-2</v>
      </c>
      <c r="J2629" s="34">
        <f>StockData[[#This Row],[Date]]</f>
        <v>40214</v>
      </c>
    </row>
    <row r="2630" spans="1:10" x14ac:dyDescent="0.3">
      <c r="A2630" s="6">
        <v>40217</v>
      </c>
      <c r="B2630" s="41">
        <v>14940</v>
      </c>
      <c r="C2630" s="41">
        <v>15080</v>
      </c>
      <c r="D2630" s="41">
        <v>14820</v>
      </c>
      <c r="E2630" s="41">
        <v>14960</v>
      </c>
      <c r="F2630" s="7">
        <v>21980400</v>
      </c>
      <c r="G2630" s="19" t="str">
        <f>TEXT(StockData[[#This Row],[Date]],"mmm")</f>
        <v>Feb</v>
      </c>
      <c r="H2630" s="19">
        <f>YEAR(StockData[[#This Row],[Date]])</f>
        <v>2010</v>
      </c>
      <c r="I2630" s="22">
        <f>(StockData[[#This Row],[Close]]-StockData[[#This Row],[Open]])/StockData[[#This Row],[Open]]</f>
        <v>1.3386880856760374E-3</v>
      </c>
      <c r="J2630" s="34">
        <f>StockData[[#This Row],[Date]]</f>
        <v>40217</v>
      </c>
    </row>
    <row r="2631" spans="1:10" x14ac:dyDescent="0.3">
      <c r="A2631" s="6">
        <v>40218</v>
      </c>
      <c r="B2631" s="41">
        <v>14960</v>
      </c>
      <c r="C2631" s="41">
        <v>15220</v>
      </c>
      <c r="D2631" s="41">
        <v>14840</v>
      </c>
      <c r="E2631" s="41">
        <v>15220</v>
      </c>
      <c r="F2631" s="7">
        <v>16872950</v>
      </c>
      <c r="G2631" s="19" t="str">
        <f>TEXT(StockData[[#This Row],[Date]],"mmm")</f>
        <v>Feb</v>
      </c>
      <c r="H2631" s="19">
        <f>YEAR(StockData[[#This Row],[Date]])</f>
        <v>2010</v>
      </c>
      <c r="I2631" s="22">
        <f>(StockData[[#This Row],[Close]]-StockData[[#This Row],[Open]])/StockData[[#This Row],[Open]]</f>
        <v>1.7379679144385027E-2</v>
      </c>
      <c r="J2631" s="34">
        <f>StockData[[#This Row],[Date]]</f>
        <v>40218</v>
      </c>
    </row>
    <row r="2632" spans="1:10" x14ac:dyDescent="0.3">
      <c r="A2632" s="6">
        <v>40219</v>
      </c>
      <c r="B2632" s="41">
        <v>15260</v>
      </c>
      <c r="C2632" s="41">
        <v>15280</v>
      </c>
      <c r="D2632" s="41">
        <v>15040</v>
      </c>
      <c r="E2632" s="41">
        <v>15100</v>
      </c>
      <c r="F2632" s="7">
        <v>13192300</v>
      </c>
      <c r="G2632" s="19" t="str">
        <f>TEXT(StockData[[#This Row],[Date]],"mmm")</f>
        <v>Feb</v>
      </c>
      <c r="H2632" s="19">
        <f>YEAR(StockData[[#This Row],[Date]])</f>
        <v>2010</v>
      </c>
      <c r="I2632" s="22">
        <f>(StockData[[#This Row],[Close]]-StockData[[#This Row],[Open]])/StockData[[#This Row],[Open]]</f>
        <v>-1.0484927916120577E-2</v>
      </c>
      <c r="J2632" s="34">
        <f>StockData[[#This Row],[Date]]</f>
        <v>40219</v>
      </c>
    </row>
    <row r="2633" spans="1:10" x14ac:dyDescent="0.3">
      <c r="A2633" s="6">
        <v>40220</v>
      </c>
      <c r="B2633" s="41">
        <v>15140</v>
      </c>
      <c r="C2633" s="41">
        <v>15300</v>
      </c>
      <c r="D2633" s="41">
        <v>15120</v>
      </c>
      <c r="E2633" s="41">
        <v>15260</v>
      </c>
      <c r="F2633" s="7">
        <v>13252500</v>
      </c>
      <c r="G2633" s="19" t="str">
        <f>TEXT(StockData[[#This Row],[Date]],"mmm")</f>
        <v>Feb</v>
      </c>
      <c r="H2633" s="19">
        <f>YEAR(StockData[[#This Row],[Date]])</f>
        <v>2010</v>
      </c>
      <c r="I2633" s="22">
        <f>(StockData[[#This Row],[Close]]-StockData[[#This Row],[Open]])/StockData[[#This Row],[Open]]</f>
        <v>7.9260237780713338E-3</v>
      </c>
      <c r="J2633" s="34">
        <f>StockData[[#This Row],[Date]]</f>
        <v>40220</v>
      </c>
    </row>
    <row r="2634" spans="1:10" x14ac:dyDescent="0.3">
      <c r="A2634" s="6">
        <v>40221</v>
      </c>
      <c r="B2634" s="41">
        <v>15340</v>
      </c>
      <c r="C2634" s="41">
        <v>15340</v>
      </c>
      <c r="D2634" s="41">
        <v>14900</v>
      </c>
      <c r="E2634" s="41">
        <v>15000</v>
      </c>
      <c r="F2634" s="7">
        <v>22928700</v>
      </c>
      <c r="G2634" s="19" t="str">
        <f>TEXT(StockData[[#This Row],[Date]],"mmm")</f>
        <v>Feb</v>
      </c>
      <c r="H2634" s="19">
        <f>YEAR(StockData[[#This Row],[Date]])</f>
        <v>2010</v>
      </c>
      <c r="I2634" s="22">
        <f>(StockData[[#This Row],[Close]]-StockData[[#This Row],[Open]])/StockData[[#This Row],[Open]]</f>
        <v>-2.2164276401564539E-2</v>
      </c>
      <c r="J2634" s="34">
        <f>StockData[[#This Row],[Date]]</f>
        <v>40221</v>
      </c>
    </row>
    <row r="2635" spans="1:10" x14ac:dyDescent="0.3">
      <c r="A2635" s="6">
        <v>40224</v>
      </c>
      <c r="B2635" s="41">
        <v>15340</v>
      </c>
      <c r="C2635" s="41">
        <v>15340</v>
      </c>
      <c r="D2635" s="41">
        <v>14900</v>
      </c>
      <c r="E2635" s="41">
        <v>15000</v>
      </c>
      <c r="F2635" s="7">
        <v>0</v>
      </c>
      <c r="G2635" s="19" t="str">
        <f>TEXT(StockData[[#This Row],[Date]],"mmm")</f>
        <v>Feb</v>
      </c>
      <c r="H2635" s="19">
        <f>YEAR(StockData[[#This Row],[Date]])</f>
        <v>2010</v>
      </c>
      <c r="I2635" s="22">
        <f>(StockData[[#This Row],[Close]]-StockData[[#This Row],[Open]])/StockData[[#This Row],[Open]]</f>
        <v>-2.2164276401564539E-2</v>
      </c>
      <c r="J2635" s="34">
        <f>StockData[[#This Row],[Date]]</f>
        <v>40224</v>
      </c>
    </row>
    <row r="2636" spans="1:10" x14ac:dyDescent="0.3">
      <c r="A2636" s="6">
        <v>40225</v>
      </c>
      <c r="B2636" s="41">
        <v>15000</v>
      </c>
      <c r="C2636" s="41">
        <v>15180</v>
      </c>
      <c r="D2636" s="41">
        <v>14960</v>
      </c>
      <c r="E2636" s="41">
        <v>15120</v>
      </c>
      <c r="F2636" s="7">
        <v>7738300</v>
      </c>
      <c r="G2636" s="19" t="str">
        <f>TEXT(StockData[[#This Row],[Date]],"mmm")</f>
        <v>Feb</v>
      </c>
      <c r="H2636" s="19">
        <f>YEAR(StockData[[#This Row],[Date]])</f>
        <v>2010</v>
      </c>
      <c r="I2636" s="22">
        <f>(StockData[[#This Row],[Close]]-StockData[[#This Row],[Open]])/StockData[[#This Row],[Open]]</f>
        <v>8.0000000000000002E-3</v>
      </c>
      <c r="J2636" s="34">
        <f>StockData[[#This Row],[Date]]</f>
        <v>40225</v>
      </c>
    </row>
    <row r="2637" spans="1:10" x14ac:dyDescent="0.3">
      <c r="A2637" s="6">
        <v>40226</v>
      </c>
      <c r="B2637" s="41">
        <v>15440</v>
      </c>
      <c r="C2637" s="41">
        <v>15580</v>
      </c>
      <c r="D2637" s="41">
        <v>15280</v>
      </c>
      <c r="E2637" s="41">
        <v>15580</v>
      </c>
      <c r="F2637" s="7">
        <v>14012300</v>
      </c>
      <c r="G2637" s="19" t="str">
        <f>TEXT(StockData[[#This Row],[Date]],"mmm")</f>
        <v>Feb</v>
      </c>
      <c r="H2637" s="19">
        <f>YEAR(StockData[[#This Row],[Date]])</f>
        <v>2010</v>
      </c>
      <c r="I2637" s="22">
        <f>(StockData[[#This Row],[Close]]-StockData[[#This Row],[Open]])/StockData[[#This Row],[Open]]</f>
        <v>9.0673575129533671E-3</v>
      </c>
      <c r="J2637" s="34">
        <f>StockData[[#This Row],[Date]]</f>
        <v>40226</v>
      </c>
    </row>
    <row r="2638" spans="1:10" x14ac:dyDescent="0.3">
      <c r="A2638" s="6">
        <v>40227</v>
      </c>
      <c r="B2638" s="41">
        <v>15580</v>
      </c>
      <c r="C2638" s="41">
        <v>15620</v>
      </c>
      <c r="D2638" s="41">
        <v>15440</v>
      </c>
      <c r="E2638" s="41">
        <v>15500</v>
      </c>
      <c r="F2638" s="7">
        <v>7255400</v>
      </c>
      <c r="G2638" s="19" t="str">
        <f>TEXT(StockData[[#This Row],[Date]],"mmm")</f>
        <v>Feb</v>
      </c>
      <c r="H2638" s="19">
        <f>YEAR(StockData[[#This Row],[Date]])</f>
        <v>2010</v>
      </c>
      <c r="I2638" s="22">
        <f>(StockData[[#This Row],[Close]]-StockData[[#This Row],[Open]])/StockData[[#This Row],[Open]]</f>
        <v>-5.1347881899871627E-3</v>
      </c>
      <c r="J2638" s="34">
        <f>StockData[[#This Row],[Date]]</f>
        <v>40227</v>
      </c>
    </row>
    <row r="2639" spans="1:10" x14ac:dyDescent="0.3">
      <c r="A2639" s="6">
        <v>40228</v>
      </c>
      <c r="B2639" s="41">
        <v>15380</v>
      </c>
      <c r="C2639" s="41">
        <v>15540</v>
      </c>
      <c r="D2639" s="41">
        <v>15180</v>
      </c>
      <c r="E2639" s="41">
        <v>15200</v>
      </c>
      <c r="F2639" s="7">
        <v>11150000</v>
      </c>
      <c r="G2639" s="19" t="str">
        <f>TEXT(StockData[[#This Row],[Date]],"mmm")</f>
        <v>Feb</v>
      </c>
      <c r="H2639" s="19">
        <f>YEAR(StockData[[#This Row],[Date]])</f>
        <v>2010</v>
      </c>
      <c r="I2639" s="22">
        <f>(StockData[[#This Row],[Close]]-StockData[[#This Row],[Open]])/StockData[[#This Row],[Open]]</f>
        <v>-1.1703511053315995E-2</v>
      </c>
      <c r="J2639" s="34">
        <f>StockData[[#This Row],[Date]]</f>
        <v>40228</v>
      </c>
    </row>
    <row r="2640" spans="1:10" x14ac:dyDescent="0.3">
      <c r="A2640" s="6">
        <v>40231</v>
      </c>
      <c r="B2640" s="41">
        <v>15440</v>
      </c>
      <c r="C2640" s="41">
        <v>15560</v>
      </c>
      <c r="D2640" s="41">
        <v>15400</v>
      </c>
      <c r="E2640" s="41">
        <v>15460</v>
      </c>
      <c r="F2640" s="7">
        <v>11593250</v>
      </c>
      <c r="G2640" s="19" t="str">
        <f>TEXT(StockData[[#This Row],[Date]],"mmm")</f>
        <v>Feb</v>
      </c>
      <c r="H2640" s="19">
        <f>YEAR(StockData[[#This Row],[Date]])</f>
        <v>2010</v>
      </c>
      <c r="I2640" s="22">
        <f>(StockData[[#This Row],[Close]]-StockData[[#This Row],[Open]])/StockData[[#This Row],[Open]]</f>
        <v>1.2953367875647669E-3</v>
      </c>
      <c r="J2640" s="34">
        <f>StockData[[#This Row],[Date]]</f>
        <v>40231</v>
      </c>
    </row>
    <row r="2641" spans="1:10" x14ac:dyDescent="0.3">
      <c r="A2641" s="6">
        <v>40232</v>
      </c>
      <c r="B2641" s="41">
        <v>15480</v>
      </c>
      <c r="C2641" s="41">
        <v>15480</v>
      </c>
      <c r="D2641" s="41">
        <v>15120</v>
      </c>
      <c r="E2641" s="41">
        <v>15340</v>
      </c>
      <c r="F2641" s="7">
        <v>12585850</v>
      </c>
      <c r="G2641" s="19" t="str">
        <f>TEXT(StockData[[#This Row],[Date]],"mmm")</f>
        <v>Feb</v>
      </c>
      <c r="H2641" s="19">
        <f>YEAR(StockData[[#This Row],[Date]])</f>
        <v>2010</v>
      </c>
      <c r="I2641" s="22">
        <f>(StockData[[#This Row],[Close]]-StockData[[#This Row],[Open]])/StockData[[#This Row],[Open]]</f>
        <v>-9.0439276485788107E-3</v>
      </c>
      <c r="J2641" s="34">
        <f>StockData[[#This Row],[Date]]</f>
        <v>40232</v>
      </c>
    </row>
    <row r="2642" spans="1:10" x14ac:dyDescent="0.3">
      <c r="A2642" s="6">
        <v>40233</v>
      </c>
      <c r="B2642" s="41">
        <v>15180</v>
      </c>
      <c r="C2642" s="41">
        <v>15220</v>
      </c>
      <c r="D2642" s="41">
        <v>15000</v>
      </c>
      <c r="E2642" s="41">
        <v>15040</v>
      </c>
      <c r="F2642" s="7">
        <v>15071550</v>
      </c>
      <c r="G2642" s="19" t="str">
        <f>TEXT(StockData[[#This Row],[Date]],"mmm")</f>
        <v>Feb</v>
      </c>
      <c r="H2642" s="19">
        <f>YEAR(StockData[[#This Row],[Date]])</f>
        <v>2010</v>
      </c>
      <c r="I2642" s="22">
        <f>(StockData[[#This Row],[Close]]-StockData[[#This Row],[Open]])/StockData[[#This Row],[Open]]</f>
        <v>-9.22266139657444E-3</v>
      </c>
      <c r="J2642" s="34">
        <f>StockData[[#This Row],[Date]]</f>
        <v>40233</v>
      </c>
    </row>
    <row r="2643" spans="1:10" x14ac:dyDescent="0.3">
      <c r="A2643" s="6">
        <v>40234</v>
      </c>
      <c r="B2643" s="41">
        <v>15080</v>
      </c>
      <c r="C2643" s="41">
        <v>15160</v>
      </c>
      <c r="D2643" s="41">
        <v>14680</v>
      </c>
      <c r="E2643" s="41">
        <v>14720</v>
      </c>
      <c r="F2643" s="7">
        <v>19304650</v>
      </c>
      <c r="G2643" s="19" t="str">
        <f>TEXT(StockData[[#This Row],[Date]],"mmm")</f>
        <v>Feb</v>
      </c>
      <c r="H2643" s="19">
        <f>YEAR(StockData[[#This Row],[Date]])</f>
        <v>2010</v>
      </c>
      <c r="I2643" s="22">
        <f>(StockData[[#This Row],[Close]]-StockData[[#This Row],[Open]])/StockData[[#This Row],[Open]]</f>
        <v>-2.3872679045092837E-2</v>
      </c>
      <c r="J2643" s="34">
        <f>StockData[[#This Row],[Date]]</f>
        <v>40234</v>
      </c>
    </row>
    <row r="2644" spans="1:10" x14ac:dyDescent="0.3">
      <c r="A2644" s="6">
        <v>40235</v>
      </c>
      <c r="B2644" s="41">
        <v>14800</v>
      </c>
      <c r="C2644" s="41">
        <v>14960</v>
      </c>
      <c r="D2644" s="41">
        <v>14660</v>
      </c>
      <c r="E2644" s="41">
        <v>14880</v>
      </c>
      <c r="F2644" s="7">
        <v>15596200</v>
      </c>
      <c r="G2644" s="19" t="str">
        <f>TEXT(StockData[[#This Row],[Date]],"mmm")</f>
        <v>Feb</v>
      </c>
      <c r="H2644" s="19">
        <f>YEAR(StockData[[#This Row],[Date]])</f>
        <v>2010</v>
      </c>
      <c r="I2644" s="22">
        <f>(StockData[[#This Row],[Close]]-StockData[[#This Row],[Open]])/StockData[[#This Row],[Open]]</f>
        <v>5.4054054054054057E-3</v>
      </c>
      <c r="J2644" s="34">
        <f>StockData[[#This Row],[Date]]</f>
        <v>40235</v>
      </c>
    </row>
    <row r="2645" spans="1:10" x14ac:dyDescent="0.3">
      <c r="A2645" s="6">
        <v>40238</v>
      </c>
      <c r="B2645" s="41">
        <v>14800</v>
      </c>
      <c r="C2645" s="41">
        <v>14960</v>
      </c>
      <c r="D2645" s="41">
        <v>14660</v>
      </c>
      <c r="E2645" s="41">
        <v>14880</v>
      </c>
      <c r="F2645" s="7">
        <v>0</v>
      </c>
      <c r="G2645" s="19" t="str">
        <f>TEXT(StockData[[#This Row],[Date]],"mmm")</f>
        <v>Mar</v>
      </c>
      <c r="H2645" s="19">
        <f>YEAR(StockData[[#This Row],[Date]])</f>
        <v>2010</v>
      </c>
      <c r="I2645" s="22">
        <f>(StockData[[#This Row],[Close]]-StockData[[#This Row],[Open]])/StockData[[#This Row],[Open]]</f>
        <v>5.4054054054054057E-3</v>
      </c>
      <c r="J2645" s="34">
        <f>StockData[[#This Row],[Date]]</f>
        <v>40238</v>
      </c>
    </row>
    <row r="2646" spans="1:10" x14ac:dyDescent="0.3">
      <c r="A2646" s="6">
        <v>40239</v>
      </c>
      <c r="B2646" s="41">
        <v>15220</v>
      </c>
      <c r="C2646" s="41">
        <v>15480</v>
      </c>
      <c r="D2646" s="41">
        <v>15120</v>
      </c>
      <c r="E2646" s="41">
        <v>15400</v>
      </c>
      <c r="F2646" s="7">
        <v>23577600</v>
      </c>
      <c r="G2646" s="19" t="str">
        <f>TEXT(StockData[[#This Row],[Date]],"mmm")</f>
        <v>Mar</v>
      </c>
      <c r="H2646" s="19">
        <f>YEAR(StockData[[#This Row],[Date]])</f>
        <v>2010</v>
      </c>
      <c r="I2646" s="22">
        <f>(StockData[[#This Row],[Close]]-StockData[[#This Row],[Open]])/StockData[[#This Row],[Open]]</f>
        <v>1.1826544021024968E-2</v>
      </c>
      <c r="J2646" s="34">
        <f>StockData[[#This Row],[Date]]</f>
        <v>40239</v>
      </c>
    </row>
    <row r="2647" spans="1:10" x14ac:dyDescent="0.3">
      <c r="A2647" s="6">
        <v>40240</v>
      </c>
      <c r="B2647" s="41">
        <v>15420</v>
      </c>
      <c r="C2647" s="41">
        <v>15460</v>
      </c>
      <c r="D2647" s="41">
        <v>15260</v>
      </c>
      <c r="E2647" s="41">
        <v>15420</v>
      </c>
      <c r="F2647" s="7">
        <v>9730100</v>
      </c>
      <c r="G2647" s="19" t="str">
        <f>TEXT(StockData[[#This Row],[Date]],"mmm")</f>
        <v>Mar</v>
      </c>
      <c r="H2647" s="19">
        <f>YEAR(StockData[[#This Row],[Date]])</f>
        <v>2010</v>
      </c>
      <c r="I2647" s="22">
        <f>(StockData[[#This Row],[Close]]-StockData[[#This Row],[Open]])/StockData[[#This Row],[Open]]</f>
        <v>0</v>
      </c>
      <c r="J2647" s="34">
        <f>StockData[[#This Row],[Date]]</f>
        <v>40240</v>
      </c>
    </row>
    <row r="2648" spans="1:10" x14ac:dyDescent="0.3">
      <c r="A2648" s="6">
        <v>40241</v>
      </c>
      <c r="B2648" s="41">
        <v>15420</v>
      </c>
      <c r="C2648" s="41">
        <v>15440</v>
      </c>
      <c r="D2648" s="41">
        <v>15120</v>
      </c>
      <c r="E2648" s="41">
        <v>15220</v>
      </c>
      <c r="F2648" s="7">
        <v>10219400</v>
      </c>
      <c r="G2648" s="19" t="str">
        <f>TEXT(StockData[[#This Row],[Date]],"mmm")</f>
        <v>Mar</v>
      </c>
      <c r="H2648" s="19">
        <f>YEAR(StockData[[#This Row],[Date]])</f>
        <v>2010</v>
      </c>
      <c r="I2648" s="22">
        <f>(StockData[[#This Row],[Close]]-StockData[[#This Row],[Open]])/StockData[[#This Row],[Open]]</f>
        <v>-1.2970168612191959E-2</v>
      </c>
      <c r="J2648" s="34">
        <f>StockData[[#This Row],[Date]]</f>
        <v>40241</v>
      </c>
    </row>
    <row r="2649" spans="1:10" x14ac:dyDescent="0.3">
      <c r="A2649" s="6">
        <v>40242</v>
      </c>
      <c r="B2649" s="41">
        <v>15260</v>
      </c>
      <c r="C2649" s="41">
        <v>15500</v>
      </c>
      <c r="D2649" s="41">
        <v>15260</v>
      </c>
      <c r="E2649" s="41">
        <v>15500</v>
      </c>
      <c r="F2649" s="7">
        <v>11764550</v>
      </c>
      <c r="G2649" s="19" t="str">
        <f>TEXT(StockData[[#This Row],[Date]],"mmm")</f>
        <v>Mar</v>
      </c>
      <c r="H2649" s="19">
        <f>YEAR(StockData[[#This Row],[Date]])</f>
        <v>2010</v>
      </c>
      <c r="I2649" s="22">
        <f>(StockData[[#This Row],[Close]]-StockData[[#This Row],[Open]])/StockData[[#This Row],[Open]]</f>
        <v>1.5727391874180863E-2</v>
      </c>
      <c r="J2649" s="34">
        <f>StockData[[#This Row],[Date]]</f>
        <v>40242</v>
      </c>
    </row>
    <row r="2650" spans="1:10" x14ac:dyDescent="0.3">
      <c r="A2650" s="6">
        <v>40245</v>
      </c>
      <c r="B2650" s="41">
        <v>15800</v>
      </c>
      <c r="C2650" s="41">
        <v>15840</v>
      </c>
      <c r="D2650" s="41">
        <v>15700</v>
      </c>
      <c r="E2650" s="41">
        <v>15720</v>
      </c>
      <c r="F2650" s="7">
        <v>19570150</v>
      </c>
      <c r="G2650" s="19" t="str">
        <f>TEXT(StockData[[#This Row],[Date]],"mmm")</f>
        <v>Mar</v>
      </c>
      <c r="H2650" s="19">
        <f>YEAR(StockData[[#This Row],[Date]])</f>
        <v>2010</v>
      </c>
      <c r="I2650" s="22">
        <f>(StockData[[#This Row],[Close]]-StockData[[#This Row],[Open]])/StockData[[#This Row],[Open]]</f>
        <v>-5.0632911392405064E-3</v>
      </c>
      <c r="J2650" s="34">
        <f>StockData[[#This Row],[Date]]</f>
        <v>40245</v>
      </c>
    </row>
    <row r="2651" spans="1:10" x14ac:dyDescent="0.3">
      <c r="A2651" s="6">
        <v>40246</v>
      </c>
      <c r="B2651" s="41">
        <v>15740</v>
      </c>
      <c r="C2651" s="41">
        <v>15740</v>
      </c>
      <c r="D2651" s="41">
        <v>15540</v>
      </c>
      <c r="E2651" s="41">
        <v>15720</v>
      </c>
      <c r="F2651" s="7">
        <v>12214200</v>
      </c>
      <c r="G2651" s="19" t="str">
        <f>TEXT(StockData[[#This Row],[Date]],"mmm")</f>
        <v>Mar</v>
      </c>
      <c r="H2651" s="19">
        <f>YEAR(StockData[[#This Row],[Date]])</f>
        <v>2010</v>
      </c>
      <c r="I2651" s="22">
        <f>(StockData[[#This Row],[Close]]-StockData[[#This Row],[Open]])/StockData[[#This Row],[Open]]</f>
        <v>-1.2706480304955528E-3</v>
      </c>
      <c r="J2651" s="34">
        <f>StockData[[#This Row],[Date]]</f>
        <v>40246</v>
      </c>
    </row>
    <row r="2652" spans="1:10" x14ac:dyDescent="0.3">
      <c r="A2652" s="6">
        <v>40247</v>
      </c>
      <c r="B2652" s="41">
        <v>15720</v>
      </c>
      <c r="C2652" s="41">
        <v>15740</v>
      </c>
      <c r="D2652" s="41">
        <v>15560</v>
      </c>
      <c r="E2652" s="41">
        <v>15680</v>
      </c>
      <c r="F2652" s="7">
        <v>11369150</v>
      </c>
      <c r="G2652" s="19" t="str">
        <f>TEXT(StockData[[#This Row],[Date]],"mmm")</f>
        <v>Mar</v>
      </c>
      <c r="H2652" s="19">
        <f>YEAR(StockData[[#This Row],[Date]])</f>
        <v>2010</v>
      </c>
      <c r="I2652" s="22">
        <f>(StockData[[#This Row],[Close]]-StockData[[#This Row],[Open]])/StockData[[#This Row],[Open]]</f>
        <v>-2.5445292620865142E-3</v>
      </c>
      <c r="J2652" s="34">
        <f>StockData[[#This Row],[Date]]</f>
        <v>40247</v>
      </c>
    </row>
    <row r="2653" spans="1:10" x14ac:dyDescent="0.3">
      <c r="A2653" s="6">
        <v>40248</v>
      </c>
      <c r="B2653" s="41">
        <v>15800</v>
      </c>
      <c r="C2653" s="41">
        <v>15880</v>
      </c>
      <c r="D2653" s="41">
        <v>15560</v>
      </c>
      <c r="E2653" s="41">
        <v>15560</v>
      </c>
      <c r="F2653" s="7">
        <v>19640100</v>
      </c>
      <c r="G2653" s="19" t="str">
        <f>TEXT(StockData[[#This Row],[Date]],"mmm")</f>
        <v>Mar</v>
      </c>
      <c r="H2653" s="19">
        <f>YEAR(StockData[[#This Row],[Date]])</f>
        <v>2010</v>
      </c>
      <c r="I2653" s="22">
        <f>(StockData[[#This Row],[Close]]-StockData[[#This Row],[Open]])/StockData[[#This Row],[Open]]</f>
        <v>-1.5189873417721518E-2</v>
      </c>
      <c r="J2653" s="34">
        <f>StockData[[#This Row],[Date]]</f>
        <v>40248</v>
      </c>
    </row>
    <row r="2654" spans="1:10" x14ac:dyDescent="0.3">
      <c r="A2654" s="6">
        <v>40249</v>
      </c>
      <c r="B2654" s="41">
        <v>15560</v>
      </c>
      <c r="C2654" s="41">
        <v>15680</v>
      </c>
      <c r="D2654" s="41">
        <v>15420</v>
      </c>
      <c r="E2654" s="41">
        <v>15560</v>
      </c>
      <c r="F2654" s="7">
        <v>10004000</v>
      </c>
      <c r="G2654" s="19" t="str">
        <f>TEXT(StockData[[#This Row],[Date]],"mmm")</f>
        <v>Mar</v>
      </c>
      <c r="H2654" s="19">
        <f>YEAR(StockData[[#This Row],[Date]])</f>
        <v>2010</v>
      </c>
      <c r="I2654" s="22">
        <f>(StockData[[#This Row],[Close]]-StockData[[#This Row],[Open]])/StockData[[#This Row],[Open]]</f>
        <v>0</v>
      </c>
      <c r="J2654" s="34">
        <f>StockData[[#This Row],[Date]]</f>
        <v>40249</v>
      </c>
    </row>
    <row r="2655" spans="1:10" x14ac:dyDescent="0.3">
      <c r="A2655" s="6">
        <v>40252</v>
      </c>
      <c r="B2655" s="41">
        <v>15640</v>
      </c>
      <c r="C2655" s="41">
        <v>15660</v>
      </c>
      <c r="D2655" s="41">
        <v>15280</v>
      </c>
      <c r="E2655" s="41">
        <v>15360</v>
      </c>
      <c r="F2655" s="7">
        <v>12585350</v>
      </c>
      <c r="G2655" s="19" t="str">
        <f>TEXT(StockData[[#This Row],[Date]],"mmm")</f>
        <v>Mar</v>
      </c>
      <c r="H2655" s="19">
        <f>YEAR(StockData[[#This Row],[Date]])</f>
        <v>2010</v>
      </c>
      <c r="I2655" s="22">
        <f>(StockData[[#This Row],[Close]]-StockData[[#This Row],[Open]])/StockData[[#This Row],[Open]]</f>
        <v>-1.7902813299232736E-2</v>
      </c>
      <c r="J2655" s="34">
        <f>StockData[[#This Row],[Date]]</f>
        <v>40252</v>
      </c>
    </row>
    <row r="2656" spans="1:10" x14ac:dyDescent="0.3">
      <c r="A2656" s="6">
        <v>40253</v>
      </c>
      <c r="B2656" s="41">
        <v>15360</v>
      </c>
      <c r="C2656" s="41">
        <v>15400</v>
      </c>
      <c r="D2656" s="41">
        <v>15160</v>
      </c>
      <c r="E2656" s="41">
        <v>15300</v>
      </c>
      <c r="F2656" s="7">
        <v>16556850</v>
      </c>
      <c r="G2656" s="19" t="str">
        <f>TEXT(StockData[[#This Row],[Date]],"mmm")</f>
        <v>Mar</v>
      </c>
      <c r="H2656" s="19">
        <f>YEAR(StockData[[#This Row],[Date]])</f>
        <v>2010</v>
      </c>
      <c r="I2656" s="22">
        <f>(StockData[[#This Row],[Close]]-StockData[[#This Row],[Open]])/StockData[[#This Row],[Open]]</f>
        <v>-3.90625E-3</v>
      </c>
      <c r="J2656" s="34">
        <f>StockData[[#This Row],[Date]]</f>
        <v>40253</v>
      </c>
    </row>
    <row r="2657" spans="1:10" x14ac:dyDescent="0.3">
      <c r="A2657" s="6">
        <v>40254</v>
      </c>
      <c r="B2657" s="41">
        <v>15440</v>
      </c>
      <c r="C2657" s="41">
        <v>15960</v>
      </c>
      <c r="D2657" s="41">
        <v>15420</v>
      </c>
      <c r="E2657" s="41">
        <v>15960</v>
      </c>
      <c r="F2657" s="7">
        <v>21857600</v>
      </c>
      <c r="G2657" s="19" t="str">
        <f>TEXT(StockData[[#This Row],[Date]],"mmm")</f>
        <v>Mar</v>
      </c>
      <c r="H2657" s="19">
        <f>YEAR(StockData[[#This Row],[Date]])</f>
        <v>2010</v>
      </c>
      <c r="I2657" s="22">
        <f>(StockData[[#This Row],[Close]]-StockData[[#This Row],[Open]])/StockData[[#This Row],[Open]]</f>
        <v>3.367875647668394E-2</v>
      </c>
      <c r="J2657" s="34">
        <f>StockData[[#This Row],[Date]]</f>
        <v>40254</v>
      </c>
    </row>
    <row r="2658" spans="1:10" x14ac:dyDescent="0.3">
      <c r="A2658" s="6">
        <v>40255</v>
      </c>
      <c r="B2658" s="41">
        <v>15900</v>
      </c>
      <c r="C2658" s="41">
        <v>16140</v>
      </c>
      <c r="D2658" s="41">
        <v>15900</v>
      </c>
      <c r="E2658" s="41">
        <v>15940</v>
      </c>
      <c r="F2658" s="7">
        <v>15399750</v>
      </c>
      <c r="G2658" s="19" t="str">
        <f>TEXT(StockData[[#This Row],[Date]],"mmm")</f>
        <v>Mar</v>
      </c>
      <c r="H2658" s="19">
        <f>YEAR(StockData[[#This Row],[Date]])</f>
        <v>2010</v>
      </c>
      <c r="I2658" s="22">
        <f>(StockData[[#This Row],[Close]]-StockData[[#This Row],[Open]])/StockData[[#This Row],[Open]]</f>
        <v>2.5157232704402514E-3</v>
      </c>
      <c r="J2658" s="34">
        <f>StockData[[#This Row],[Date]]</f>
        <v>40255</v>
      </c>
    </row>
    <row r="2659" spans="1:10" x14ac:dyDescent="0.3">
      <c r="A2659" s="6">
        <v>40256</v>
      </c>
      <c r="B2659" s="41">
        <v>16020</v>
      </c>
      <c r="C2659" s="41">
        <v>16140</v>
      </c>
      <c r="D2659" s="41">
        <v>15960</v>
      </c>
      <c r="E2659" s="41">
        <v>16080</v>
      </c>
      <c r="F2659" s="7">
        <v>10724600</v>
      </c>
      <c r="G2659" s="19" t="str">
        <f>TEXT(StockData[[#This Row],[Date]],"mmm")</f>
        <v>Mar</v>
      </c>
      <c r="H2659" s="19">
        <f>YEAR(StockData[[#This Row],[Date]])</f>
        <v>2010</v>
      </c>
      <c r="I2659" s="22">
        <f>(StockData[[#This Row],[Close]]-StockData[[#This Row],[Open]])/StockData[[#This Row],[Open]]</f>
        <v>3.7453183520599251E-3</v>
      </c>
      <c r="J2659" s="34">
        <f>StockData[[#This Row],[Date]]</f>
        <v>40256</v>
      </c>
    </row>
    <row r="2660" spans="1:10" x14ac:dyDescent="0.3">
      <c r="A2660" s="6">
        <v>40259</v>
      </c>
      <c r="B2660" s="41">
        <v>16060</v>
      </c>
      <c r="C2660" s="41">
        <v>16080</v>
      </c>
      <c r="D2660" s="41">
        <v>15840</v>
      </c>
      <c r="E2660" s="41">
        <v>16020</v>
      </c>
      <c r="F2660" s="7">
        <v>9213200</v>
      </c>
      <c r="G2660" s="19" t="str">
        <f>TEXT(StockData[[#This Row],[Date]],"mmm")</f>
        <v>Mar</v>
      </c>
      <c r="H2660" s="19">
        <f>YEAR(StockData[[#This Row],[Date]])</f>
        <v>2010</v>
      </c>
      <c r="I2660" s="22">
        <f>(StockData[[#This Row],[Close]]-StockData[[#This Row],[Open]])/StockData[[#This Row],[Open]]</f>
        <v>-2.4906600249066002E-3</v>
      </c>
      <c r="J2660" s="34">
        <f>StockData[[#This Row],[Date]]</f>
        <v>40259</v>
      </c>
    </row>
    <row r="2661" spans="1:10" x14ac:dyDescent="0.3">
      <c r="A2661" s="6">
        <v>40260</v>
      </c>
      <c r="B2661" s="41">
        <v>16140</v>
      </c>
      <c r="C2661" s="41">
        <v>16300</v>
      </c>
      <c r="D2661" s="41">
        <v>16100</v>
      </c>
      <c r="E2661" s="41">
        <v>16180</v>
      </c>
      <c r="F2661" s="7">
        <v>9932600</v>
      </c>
      <c r="G2661" s="19" t="str">
        <f>TEXT(StockData[[#This Row],[Date]],"mmm")</f>
        <v>Mar</v>
      </c>
      <c r="H2661" s="19">
        <f>YEAR(StockData[[#This Row],[Date]])</f>
        <v>2010</v>
      </c>
      <c r="I2661" s="22">
        <f>(StockData[[#This Row],[Close]]-StockData[[#This Row],[Open]])/StockData[[#This Row],[Open]]</f>
        <v>2.4783147459727386E-3</v>
      </c>
      <c r="J2661" s="34">
        <f>StockData[[#This Row],[Date]]</f>
        <v>40260</v>
      </c>
    </row>
    <row r="2662" spans="1:10" x14ac:dyDescent="0.3">
      <c r="A2662" s="6">
        <v>40261</v>
      </c>
      <c r="B2662" s="41">
        <v>16300</v>
      </c>
      <c r="C2662" s="41">
        <v>16500</v>
      </c>
      <c r="D2662" s="41">
        <v>16260</v>
      </c>
      <c r="E2662" s="41">
        <v>16380</v>
      </c>
      <c r="F2662" s="7">
        <v>15945800</v>
      </c>
      <c r="G2662" s="19" t="str">
        <f>TEXT(StockData[[#This Row],[Date]],"mmm")</f>
        <v>Mar</v>
      </c>
      <c r="H2662" s="19">
        <f>YEAR(StockData[[#This Row],[Date]])</f>
        <v>2010</v>
      </c>
      <c r="I2662" s="22">
        <f>(StockData[[#This Row],[Close]]-StockData[[#This Row],[Open]])/StockData[[#This Row],[Open]]</f>
        <v>4.9079754601226997E-3</v>
      </c>
      <c r="J2662" s="34">
        <f>StockData[[#This Row],[Date]]</f>
        <v>40261</v>
      </c>
    </row>
    <row r="2663" spans="1:10" x14ac:dyDescent="0.3">
      <c r="A2663" s="6">
        <v>40262</v>
      </c>
      <c r="B2663" s="41">
        <v>16300</v>
      </c>
      <c r="C2663" s="41">
        <v>16440</v>
      </c>
      <c r="D2663" s="41">
        <v>16180</v>
      </c>
      <c r="E2663" s="41">
        <v>16380</v>
      </c>
      <c r="F2663" s="7">
        <v>9497900</v>
      </c>
      <c r="G2663" s="19" t="str">
        <f>TEXT(StockData[[#This Row],[Date]],"mmm")</f>
        <v>Mar</v>
      </c>
      <c r="H2663" s="19">
        <f>YEAR(StockData[[#This Row],[Date]])</f>
        <v>2010</v>
      </c>
      <c r="I2663" s="22">
        <f>(StockData[[#This Row],[Close]]-StockData[[#This Row],[Open]])/StockData[[#This Row],[Open]]</f>
        <v>4.9079754601226997E-3</v>
      </c>
      <c r="J2663" s="34">
        <f>StockData[[#This Row],[Date]]</f>
        <v>40262</v>
      </c>
    </row>
    <row r="2664" spans="1:10" x14ac:dyDescent="0.3">
      <c r="A2664" s="6">
        <v>40263</v>
      </c>
      <c r="B2664" s="41">
        <v>16460</v>
      </c>
      <c r="C2664" s="41">
        <v>16500</v>
      </c>
      <c r="D2664" s="41">
        <v>16240</v>
      </c>
      <c r="E2664" s="41">
        <v>16400</v>
      </c>
      <c r="F2664" s="7">
        <v>10490100</v>
      </c>
      <c r="G2664" s="19" t="str">
        <f>TEXT(StockData[[#This Row],[Date]],"mmm")</f>
        <v>Mar</v>
      </c>
      <c r="H2664" s="19">
        <f>YEAR(StockData[[#This Row],[Date]])</f>
        <v>2010</v>
      </c>
      <c r="I2664" s="22">
        <f>(StockData[[#This Row],[Close]]-StockData[[#This Row],[Open]])/StockData[[#This Row],[Open]]</f>
        <v>-3.6452004860267314E-3</v>
      </c>
      <c r="J2664" s="34">
        <f>StockData[[#This Row],[Date]]</f>
        <v>40263</v>
      </c>
    </row>
    <row r="2665" spans="1:10" x14ac:dyDescent="0.3">
      <c r="A2665" s="6">
        <v>40266</v>
      </c>
      <c r="B2665" s="41">
        <v>16200</v>
      </c>
      <c r="C2665" s="41">
        <v>16500</v>
      </c>
      <c r="D2665" s="41">
        <v>16200</v>
      </c>
      <c r="E2665" s="41">
        <v>16360</v>
      </c>
      <c r="F2665" s="7">
        <v>7783950</v>
      </c>
      <c r="G2665" s="19" t="str">
        <f>TEXT(StockData[[#This Row],[Date]],"mmm")</f>
        <v>Mar</v>
      </c>
      <c r="H2665" s="19">
        <f>YEAR(StockData[[#This Row],[Date]])</f>
        <v>2010</v>
      </c>
      <c r="I2665" s="22">
        <f>(StockData[[#This Row],[Close]]-StockData[[#This Row],[Open]])/StockData[[#This Row],[Open]]</f>
        <v>9.876543209876543E-3</v>
      </c>
      <c r="J2665" s="34">
        <f>StockData[[#This Row],[Date]]</f>
        <v>40266</v>
      </c>
    </row>
    <row r="2666" spans="1:10" x14ac:dyDescent="0.3">
      <c r="A2666" s="6">
        <v>40267</v>
      </c>
      <c r="B2666" s="41">
        <v>16540</v>
      </c>
      <c r="C2666" s="41">
        <v>16580</v>
      </c>
      <c r="D2666" s="41">
        <v>16240</v>
      </c>
      <c r="E2666" s="41">
        <v>16280</v>
      </c>
      <c r="F2666" s="7">
        <v>12046700</v>
      </c>
      <c r="G2666" s="19" t="str">
        <f>TEXT(StockData[[#This Row],[Date]],"mmm")</f>
        <v>Mar</v>
      </c>
      <c r="H2666" s="19">
        <f>YEAR(StockData[[#This Row],[Date]])</f>
        <v>2010</v>
      </c>
      <c r="I2666" s="22">
        <f>(StockData[[#This Row],[Close]]-StockData[[#This Row],[Open]])/StockData[[#This Row],[Open]]</f>
        <v>-1.5719467956469165E-2</v>
      </c>
      <c r="J2666" s="34">
        <f>StockData[[#This Row],[Date]]</f>
        <v>40267</v>
      </c>
    </row>
    <row r="2667" spans="1:10" x14ac:dyDescent="0.3">
      <c r="A2667" s="6">
        <v>40268</v>
      </c>
      <c r="B2667" s="41">
        <v>16280</v>
      </c>
      <c r="C2667" s="41">
        <v>16680</v>
      </c>
      <c r="D2667" s="41">
        <v>16260</v>
      </c>
      <c r="E2667" s="41">
        <v>16360</v>
      </c>
      <c r="F2667" s="7">
        <v>21715000</v>
      </c>
      <c r="G2667" s="19" t="str">
        <f>TEXT(StockData[[#This Row],[Date]],"mmm")</f>
        <v>Mar</v>
      </c>
      <c r="H2667" s="19">
        <f>YEAR(StockData[[#This Row],[Date]])</f>
        <v>2010</v>
      </c>
      <c r="I2667" s="22">
        <f>(StockData[[#This Row],[Close]]-StockData[[#This Row],[Open]])/StockData[[#This Row],[Open]]</f>
        <v>4.9140049140049139E-3</v>
      </c>
      <c r="J2667" s="34">
        <f>StockData[[#This Row],[Date]]</f>
        <v>40268</v>
      </c>
    </row>
    <row r="2668" spans="1:10" x14ac:dyDescent="0.3">
      <c r="A2668" s="6">
        <v>40269</v>
      </c>
      <c r="B2668" s="41">
        <v>16520</v>
      </c>
      <c r="C2668" s="41">
        <v>16900</v>
      </c>
      <c r="D2668" s="41">
        <v>16480</v>
      </c>
      <c r="E2668" s="41">
        <v>16900</v>
      </c>
      <c r="F2668" s="7">
        <v>28082950</v>
      </c>
      <c r="G2668" s="19" t="str">
        <f>TEXT(StockData[[#This Row],[Date]],"mmm")</f>
        <v>Apr</v>
      </c>
      <c r="H2668" s="19">
        <f>YEAR(StockData[[#This Row],[Date]])</f>
        <v>2010</v>
      </c>
      <c r="I2668" s="22">
        <f>(StockData[[#This Row],[Close]]-StockData[[#This Row],[Open]])/StockData[[#This Row],[Open]]</f>
        <v>2.3002421307506054E-2</v>
      </c>
      <c r="J2668" s="34">
        <f>StockData[[#This Row],[Date]]</f>
        <v>40269</v>
      </c>
    </row>
    <row r="2669" spans="1:10" x14ac:dyDescent="0.3">
      <c r="A2669" s="6">
        <v>40270</v>
      </c>
      <c r="B2669" s="41">
        <v>16920</v>
      </c>
      <c r="C2669" s="41">
        <v>17200</v>
      </c>
      <c r="D2669" s="41">
        <v>16820</v>
      </c>
      <c r="E2669" s="41">
        <v>17140</v>
      </c>
      <c r="F2669" s="7">
        <v>20953450</v>
      </c>
      <c r="G2669" s="19" t="str">
        <f>TEXT(StockData[[#This Row],[Date]],"mmm")</f>
        <v>Apr</v>
      </c>
      <c r="H2669" s="19">
        <f>YEAR(StockData[[#This Row],[Date]])</f>
        <v>2010</v>
      </c>
      <c r="I2669" s="22">
        <f>(StockData[[#This Row],[Close]]-StockData[[#This Row],[Open]])/StockData[[#This Row],[Open]]</f>
        <v>1.3002364066193853E-2</v>
      </c>
      <c r="J2669" s="34">
        <f>StockData[[#This Row],[Date]]</f>
        <v>40270</v>
      </c>
    </row>
    <row r="2670" spans="1:10" x14ac:dyDescent="0.3">
      <c r="A2670" s="6">
        <v>40273</v>
      </c>
      <c r="B2670" s="41">
        <v>17220</v>
      </c>
      <c r="C2670" s="41">
        <v>17400</v>
      </c>
      <c r="D2670" s="41">
        <v>17140</v>
      </c>
      <c r="E2670" s="41">
        <v>17400</v>
      </c>
      <c r="F2670" s="7">
        <v>15225800</v>
      </c>
      <c r="G2670" s="19" t="str">
        <f>TEXT(StockData[[#This Row],[Date]],"mmm")</f>
        <v>Apr</v>
      </c>
      <c r="H2670" s="19">
        <f>YEAR(StockData[[#This Row],[Date]])</f>
        <v>2010</v>
      </c>
      <c r="I2670" s="22">
        <f>(StockData[[#This Row],[Close]]-StockData[[#This Row],[Open]])/StockData[[#This Row],[Open]]</f>
        <v>1.0452961672473868E-2</v>
      </c>
      <c r="J2670" s="34">
        <f>StockData[[#This Row],[Date]]</f>
        <v>40273</v>
      </c>
    </row>
    <row r="2671" spans="1:10" x14ac:dyDescent="0.3">
      <c r="A2671" s="6">
        <v>40274</v>
      </c>
      <c r="B2671" s="41">
        <v>17480</v>
      </c>
      <c r="C2671" s="41">
        <v>17500</v>
      </c>
      <c r="D2671" s="41">
        <v>17220</v>
      </c>
      <c r="E2671" s="41">
        <v>17380</v>
      </c>
      <c r="F2671" s="7">
        <v>16514350</v>
      </c>
      <c r="G2671" s="19" t="str">
        <f>TEXT(StockData[[#This Row],[Date]],"mmm")</f>
        <v>Apr</v>
      </c>
      <c r="H2671" s="19">
        <f>YEAR(StockData[[#This Row],[Date]])</f>
        <v>2010</v>
      </c>
      <c r="I2671" s="22">
        <f>(StockData[[#This Row],[Close]]-StockData[[#This Row],[Open]])/StockData[[#This Row],[Open]]</f>
        <v>-5.7208237986270021E-3</v>
      </c>
      <c r="J2671" s="34">
        <f>StockData[[#This Row],[Date]]</f>
        <v>40274</v>
      </c>
    </row>
    <row r="2672" spans="1:10" x14ac:dyDescent="0.3">
      <c r="A2672" s="6">
        <v>40275</v>
      </c>
      <c r="B2672" s="41">
        <v>17300</v>
      </c>
      <c r="C2672" s="41">
        <v>17380</v>
      </c>
      <c r="D2672" s="41">
        <v>17040</v>
      </c>
      <c r="E2672" s="41">
        <v>17180</v>
      </c>
      <c r="F2672" s="7">
        <v>19434000</v>
      </c>
      <c r="G2672" s="19" t="str">
        <f>TEXT(StockData[[#This Row],[Date]],"mmm")</f>
        <v>Apr</v>
      </c>
      <c r="H2672" s="19">
        <f>YEAR(StockData[[#This Row],[Date]])</f>
        <v>2010</v>
      </c>
      <c r="I2672" s="22">
        <f>(StockData[[#This Row],[Close]]-StockData[[#This Row],[Open]])/StockData[[#This Row],[Open]]</f>
        <v>-6.9364161849710983E-3</v>
      </c>
      <c r="J2672" s="34">
        <f>StockData[[#This Row],[Date]]</f>
        <v>40275</v>
      </c>
    </row>
    <row r="2673" spans="1:10" x14ac:dyDescent="0.3">
      <c r="A2673" s="6">
        <v>40276</v>
      </c>
      <c r="B2673" s="41">
        <v>17140</v>
      </c>
      <c r="C2673" s="41">
        <v>17260</v>
      </c>
      <c r="D2673" s="41">
        <v>17060</v>
      </c>
      <c r="E2673" s="41">
        <v>17260</v>
      </c>
      <c r="F2673" s="7">
        <v>13466350</v>
      </c>
      <c r="G2673" s="19" t="str">
        <f>TEXT(StockData[[#This Row],[Date]],"mmm")</f>
        <v>Apr</v>
      </c>
      <c r="H2673" s="19">
        <f>YEAR(StockData[[#This Row],[Date]])</f>
        <v>2010</v>
      </c>
      <c r="I2673" s="22">
        <f>(StockData[[#This Row],[Close]]-StockData[[#This Row],[Open]])/StockData[[#This Row],[Open]]</f>
        <v>7.0011668611435242E-3</v>
      </c>
      <c r="J2673" s="34">
        <f>StockData[[#This Row],[Date]]</f>
        <v>40276</v>
      </c>
    </row>
    <row r="2674" spans="1:10" x14ac:dyDescent="0.3">
      <c r="A2674" s="6">
        <v>40277</v>
      </c>
      <c r="B2674" s="41">
        <v>17280</v>
      </c>
      <c r="C2674" s="41">
        <v>17320</v>
      </c>
      <c r="D2674" s="41">
        <v>16960</v>
      </c>
      <c r="E2674" s="41">
        <v>17120</v>
      </c>
      <c r="F2674" s="7">
        <v>13789450</v>
      </c>
      <c r="G2674" s="19" t="str">
        <f>TEXT(StockData[[#This Row],[Date]],"mmm")</f>
        <v>Apr</v>
      </c>
      <c r="H2674" s="19">
        <f>YEAR(StockData[[#This Row],[Date]])</f>
        <v>2010</v>
      </c>
      <c r="I2674" s="22">
        <f>(StockData[[#This Row],[Close]]-StockData[[#This Row],[Open]])/StockData[[#This Row],[Open]]</f>
        <v>-9.2592592592592587E-3</v>
      </c>
      <c r="J2674" s="34">
        <f>StockData[[#This Row],[Date]]</f>
        <v>40277</v>
      </c>
    </row>
    <row r="2675" spans="1:10" x14ac:dyDescent="0.3">
      <c r="A2675" s="6">
        <v>40280</v>
      </c>
      <c r="B2675" s="41">
        <v>17180</v>
      </c>
      <c r="C2675" s="41">
        <v>17200</v>
      </c>
      <c r="D2675" s="41">
        <v>16540</v>
      </c>
      <c r="E2675" s="41">
        <v>16600</v>
      </c>
      <c r="F2675" s="7">
        <v>24897000</v>
      </c>
      <c r="G2675" s="19" t="str">
        <f>TEXT(StockData[[#This Row],[Date]],"mmm")</f>
        <v>Apr</v>
      </c>
      <c r="H2675" s="19">
        <f>YEAR(StockData[[#This Row],[Date]])</f>
        <v>2010</v>
      </c>
      <c r="I2675" s="22">
        <f>(StockData[[#This Row],[Close]]-StockData[[#This Row],[Open]])/StockData[[#This Row],[Open]]</f>
        <v>-3.3760186263096625E-2</v>
      </c>
      <c r="J2675" s="34">
        <f>StockData[[#This Row],[Date]]</f>
        <v>40280</v>
      </c>
    </row>
    <row r="2676" spans="1:10" x14ac:dyDescent="0.3">
      <c r="A2676" s="6">
        <v>40281</v>
      </c>
      <c r="B2676" s="41">
        <v>16680</v>
      </c>
      <c r="C2676" s="41">
        <v>16680</v>
      </c>
      <c r="D2676" s="41">
        <v>16300</v>
      </c>
      <c r="E2676" s="41">
        <v>16560</v>
      </c>
      <c r="F2676" s="7">
        <v>20455700</v>
      </c>
      <c r="G2676" s="19" t="str">
        <f>TEXT(StockData[[#This Row],[Date]],"mmm")</f>
        <v>Apr</v>
      </c>
      <c r="H2676" s="19">
        <f>YEAR(StockData[[#This Row],[Date]])</f>
        <v>2010</v>
      </c>
      <c r="I2676" s="22">
        <f>(StockData[[#This Row],[Close]]-StockData[[#This Row],[Open]])/StockData[[#This Row],[Open]]</f>
        <v>-7.1942446043165471E-3</v>
      </c>
      <c r="J2676" s="34">
        <f>StockData[[#This Row],[Date]]</f>
        <v>40281</v>
      </c>
    </row>
    <row r="2677" spans="1:10" x14ac:dyDescent="0.3">
      <c r="A2677" s="6">
        <v>40282</v>
      </c>
      <c r="B2677" s="41">
        <v>16700</v>
      </c>
      <c r="C2677" s="41">
        <v>16940</v>
      </c>
      <c r="D2677" s="41">
        <v>16660</v>
      </c>
      <c r="E2677" s="41">
        <v>16900</v>
      </c>
      <c r="F2677" s="7">
        <v>15424950</v>
      </c>
      <c r="G2677" s="19" t="str">
        <f>TEXT(StockData[[#This Row],[Date]],"mmm")</f>
        <v>Apr</v>
      </c>
      <c r="H2677" s="19">
        <f>YEAR(StockData[[#This Row],[Date]])</f>
        <v>2010</v>
      </c>
      <c r="I2677" s="22">
        <f>(StockData[[#This Row],[Close]]-StockData[[#This Row],[Open]])/StockData[[#This Row],[Open]]</f>
        <v>1.1976047904191617E-2</v>
      </c>
      <c r="J2677" s="34">
        <f>StockData[[#This Row],[Date]]</f>
        <v>40282</v>
      </c>
    </row>
    <row r="2678" spans="1:10" x14ac:dyDescent="0.3">
      <c r="A2678" s="6">
        <v>40283</v>
      </c>
      <c r="B2678" s="41">
        <v>17240</v>
      </c>
      <c r="C2678" s="41">
        <v>17240</v>
      </c>
      <c r="D2678" s="41">
        <v>16880</v>
      </c>
      <c r="E2678" s="41">
        <v>17100</v>
      </c>
      <c r="F2678" s="7">
        <v>18255200</v>
      </c>
      <c r="G2678" s="19" t="str">
        <f>TEXT(StockData[[#This Row],[Date]],"mmm")</f>
        <v>Apr</v>
      </c>
      <c r="H2678" s="19">
        <f>YEAR(StockData[[#This Row],[Date]])</f>
        <v>2010</v>
      </c>
      <c r="I2678" s="22">
        <f>(StockData[[#This Row],[Close]]-StockData[[#This Row],[Open]])/StockData[[#This Row],[Open]]</f>
        <v>-8.1206496519721574E-3</v>
      </c>
      <c r="J2678" s="34">
        <f>StockData[[#This Row],[Date]]</f>
        <v>40283</v>
      </c>
    </row>
    <row r="2679" spans="1:10" x14ac:dyDescent="0.3">
      <c r="A2679" s="6">
        <v>40284</v>
      </c>
      <c r="B2679" s="41">
        <v>17100</v>
      </c>
      <c r="C2679" s="41">
        <v>17160</v>
      </c>
      <c r="D2679" s="41">
        <v>16820</v>
      </c>
      <c r="E2679" s="41">
        <v>16960</v>
      </c>
      <c r="F2679" s="7">
        <v>11005600</v>
      </c>
      <c r="G2679" s="19" t="str">
        <f>TEXT(StockData[[#This Row],[Date]],"mmm")</f>
        <v>Apr</v>
      </c>
      <c r="H2679" s="19">
        <f>YEAR(StockData[[#This Row],[Date]])</f>
        <v>2010</v>
      </c>
      <c r="I2679" s="22">
        <f>(StockData[[#This Row],[Close]]-StockData[[#This Row],[Open]])/StockData[[#This Row],[Open]]</f>
        <v>-8.1871345029239772E-3</v>
      </c>
      <c r="J2679" s="34">
        <f>StockData[[#This Row],[Date]]</f>
        <v>40284</v>
      </c>
    </row>
    <row r="2680" spans="1:10" x14ac:dyDescent="0.3">
      <c r="A2680" s="6">
        <v>40287</v>
      </c>
      <c r="B2680" s="41">
        <v>16740</v>
      </c>
      <c r="C2680" s="41">
        <v>16800</v>
      </c>
      <c r="D2680" s="41">
        <v>16520</v>
      </c>
      <c r="E2680" s="41">
        <v>16540</v>
      </c>
      <c r="F2680" s="7">
        <v>12368800</v>
      </c>
      <c r="G2680" s="19" t="str">
        <f>TEXT(StockData[[#This Row],[Date]],"mmm")</f>
        <v>Apr</v>
      </c>
      <c r="H2680" s="19">
        <f>YEAR(StockData[[#This Row],[Date]])</f>
        <v>2010</v>
      </c>
      <c r="I2680" s="22">
        <f>(StockData[[#This Row],[Close]]-StockData[[#This Row],[Open]])/StockData[[#This Row],[Open]]</f>
        <v>-1.1947431302270013E-2</v>
      </c>
      <c r="J2680" s="34">
        <f>StockData[[#This Row],[Date]]</f>
        <v>40287</v>
      </c>
    </row>
    <row r="2681" spans="1:10" x14ac:dyDescent="0.3">
      <c r="A2681" s="6">
        <v>40288</v>
      </c>
      <c r="B2681" s="41">
        <v>16540</v>
      </c>
      <c r="C2681" s="41">
        <v>16640</v>
      </c>
      <c r="D2681" s="41">
        <v>16420</v>
      </c>
      <c r="E2681" s="41">
        <v>16560</v>
      </c>
      <c r="F2681" s="7">
        <v>13594100</v>
      </c>
      <c r="G2681" s="19" t="str">
        <f>TEXT(StockData[[#This Row],[Date]],"mmm")</f>
        <v>Apr</v>
      </c>
      <c r="H2681" s="19">
        <f>YEAR(StockData[[#This Row],[Date]])</f>
        <v>2010</v>
      </c>
      <c r="I2681" s="22">
        <f>(StockData[[#This Row],[Close]]-StockData[[#This Row],[Open]])/StockData[[#This Row],[Open]]</f>
        <v>1.2091898428053204E-3</v>
      </c>
      <c r="J2681" s="34">
        <f>StockData[[#This Row],[Date]]</f>
        <v>40288</v>
      </c>
    </row>
    <row r="2682" spans="1:10" x14ac:dyDescent="0.3">
      <c r="A2682" s="6">
        <v>40289</v>
      </c>
      <c r="B2682" s="41">
        <v>16760</v>
      </c>
      <c r="C2682" s="41">
        <v>17060</v>
      </c>
      <c r="D2682" s="41">
        <v>16700</v>
      </c>
      <c r="E2682" s="41">
        <v>17040</v>
      </c>
      <c r="F2682" s="7">
        <v>13212700</v>
      </c>
      <c r="G2682" s="19" t="str">
        <f>TEXT(StockData[[#This Row],[Date]],"mmm")</f>
        <v>Apr</v>
      </c>
      <c r="H2682" s="19">
        <f>YEAR(StockData[[#This Row],[Date]])</f>
        <v>2010</v>
      </c>
      <c r="I2682" s="22">
        <f>(StockData[[#This Row],[Close]]-StockData[[#This Row],[Open]])/StockData[[#This Row],[Open]]</f>
        <v>1.6706443914081145E-2</v>
      </c>
      <c r="J2682" s="34">
        <f>StockData[[#This Row],[Date]]</f>
        <v>40289</v>
      </c>
    </row>
    <row r="2683" spans="1:10" x14ac:dyDescent="0.3">
      <c r="A2683" s="6">
        <v>40290</v>
      </c>
      <c r="B2683" s="41">
        <v>16980</v>
      </c>
      <c r="C2683" s="41">
        <v>16980</v>
      </c>
      <c r="D2683" s="41">
        <v>16660</v>
      </c>
      <c r="E2683" s="41">
        <v>16820</v>
      </c>
      <c r="F2683" s="7">
        <v>17177850</v>
      </c>
      <c r="G2683" s="19" t="str">
        <f>TEXT(StockData[[#This Row],[Date]],"mmm")</f>
        <v>Apr</v>
      </c>
      <c r="H2683" s="19">
        <f>YEAR(StockData[[#This Row],[Date]])</f>
        <v>2010</v>
      </c>
      <c r="I2683" s="22">
        <f>(StockData[[#This Row],[Close]]-StockData[[#This Row],[Open]])/StockData[[#This Row],[Open]]</f>
        <v>-9.4228504122497048E-3</v>
      </c>
      <c r="J2683" s="34">
        <f>StockData[[#This Row],[Date]]</f>
        <v>40290</v>
      </c>
    </row>
    <row r="2684" spans="1:10" x14ac:dyDescent="0.3">
      <c r="A2684" s="6">
        <v>40291</v>
      </c>
      <c r="B2684" s="41">
        <v>16960</v>
      </c>
      <c r="C2684" s="41">
        <v>16960</v>
      </c>
      <c r="D2684" s="41">
        <v>16560</v>
      </c>
      <c r="E2684" s="41">
        <v>16600</v>
      </c>
      <c r="F2684" s="7">
        <v>15471800</v>
      </c>
      <c r="G2684" s="19" t="str">
        <f>TEXT(StockData[[#This Row],[Date]],"mmm")</f>
        <v>Apr</v>
      </c>
      <c r="H2684" s="19">
        <f>YEAR(StockData[[#This Row],[Date]])</f>
        <v>2010</v>
      </c>
      <c r="I2684" s="22">
        <f>(StockData[[#This Row],[Close]]-StockData[[#This Row],[Open]])/StockData[[#This Row],[Open]]</f>
        <v>-2.1226415094339621E-2</v>
      </c>
      <c r="J2684" s="34">
        <f>StockData[[#This Row],[Date]]</f>
        <v>40291</v>
      </c>
    </row>
    <row r="2685" spans="1:10" x14ac:dyDescent="0.3">
      <c r="A2685" s="6">
        <v>40294</v>
      </c>
      <c r="B2685" s="41">
        <v>16700</v>
      </c>
      <c r="C2685" s="41">
        <v>16840</v>
      </c>
      <c r="D2685" s="41">
        <v>16600</v>
      </c>
      <c r="E2685" s="41">
        <v>16680</v>
      </c>
      <c r="F2685" s="7">
        <v>13030400</v>
      </c>
      <c r="G2685" s="19" t="str">
        <f>TEXT(StockData[[#This Row],[Date]],"mmm")</f>
        <v>Apr</v>
      </c>
      <c r="H2685" s="19">
        <f>YEAR(StockData[[#This Row],[Date]])</f>
        <v>2010</v>
      </c>
      <c r="I2685" s="22">
        <f>(StockData[[#This Row],[Close]]-StockData[[#This Row],[Open]])/StockData[[#This Row],[Open]]</f>
        <v>-1.1976047904191617E-3</v>
      </c>
      <c r="J2685" s="34">
        <f>StockData[[#This Row],[Date]]</f>
        <v>40294</v>
      </c>
    </row>
    <row r="2686" spans="1:10" x14ac:dyDescent="0.3">
      <c r="A2686" s="6">
        <v>40295</v>
      </c>
      <c r="B2686" s="41">
        <v>16620</v>
      </c>
      <c r="C2686" s="41">
        <v>16760</v>
      </c>
      <c r="D2686" s="41">
        <v>16540</v>
      </c>
      <c r="E2686" s="41">
        <v>16700</v>
      </c>
      <c r="F2686" s="7">
        <v>13049800</v>
      </c>
      <c r="G2686" s="19" t="str">
        <f>TEXT(StockData[[#This Row],[Date]],"mmm")</f>
        <v>Apr</v>
      </c>
      <c r="H2686" s="19">
        <f>YEAR(StockData[[#This Row],[Date]])</f>
        <v>2010</v>
      </c>
      <c r="I2686" s="22">
        <f>(StockData[[#This Row],[Close]]-StockData[[#This Row],[Open]])/StockData[[#This Row],[Open]]</f>
        <v>4.8134777376654635E-3</v>
      </c>
      <c r="J2686" s="34">
        <f>StockData[[#This Row],[Date]]</f>
        <v>40295</v>
      </c>
    </row>
    <row r="2687" spans="1:10" x14ac:dyDescent="0.3">
      <c r="A2687" s="6">
        <v>40296</v>
      </c>
      <c r="B2687" s="41">
        <v>16400</v>
      </c>
      <c r="C2687" s="41">
        <v>16500</v>
      </c>
      <c r="D2687" s="41">
        <v>16360</v>
      </c>
      <c r="E2687" s="41">
        <v>16500</v>
      </c>
      <c r="F2687" s="7">
        <v>16019650</v>
      </c>
      <c r="G2687" s="19" t="str">
        <f>TEXT(StockData[[#This Row],[Date]],"mmm")</f>
        <v>Apr</v>
      </c>
      <c r="H2687" s="19">
        <f>YEAR(StockData[[#This Row],[Date]])</f>
        <v>2010</v>
      </c>
      <c r="I2687" s="22">
        <f>(StockData[[#This Row],[Close]]-StockData[[#This Row],[Open]])/StockData[[#This Row],[Open]]</f>
        <v>6.0975609756097563E-3</v>
      </c>
      <c r="J2687" s="34">
        <f>StockData[[#This Row],[Date]]</f>
        <v>40296</v>
      </c>
    </row>
    <row r="2688" spans="1:10" x14ac:dyDescent="0.3">
      <c r="A2688" s="6">
        <v>40297</v>
      </c>
      <c r="B2688" s="41">
        <v>16600</v>
      </c>
      <c r="C2688" s="41">
        <v>16620</v>
      </c>
      <c r="D2688" s="41">
        <v>16320</v>
      </c>
      <c r="E2688" s="41">
        <v>16500</v>
      </c>
      <c r="F2688" s="7">
        <v>11346550</v>
      </c>
      <c r="G2688" s="19" t="str">
        <f>TEXT(StockData[[#This Row],[Date]],"mmm")</f>
        <v>Apr</v>
      </c>
      <c r="H2688" s="19">
        <f>YEAR(StockData[[#This Row],[Date]])</f>
        <v>2010</v>
      </c>
      <c r="I2688" s="22">
        <f>(StockData[[#This Row],[Close]]-StockData[[#This Row],[Open]])/StockData[[#This Row],[Open]]</f>
        <v>-6.024096385542169E-3</v>
      </c>
      <c r="J2688" s="34">
        <f>StockData[[#This Row],[Date]]</f>
        <v>40297</v>
      </c>
    </row>
    <row r="2689" spans="1:10" x14ac:dyDescent="0.3">
      <c r="A2689" s="6">
        <v>40298</v>
      </c>
      <c r="B2689" s="41">
        <v>16560</v>
      </c>
      <c r="C2689" s="41">
        <v>17040</v>
      </c>
      <c r="D2689" s="41">
        <v>16540</v>
      </c>
      <c r="E2689" s="41">
        <v>16980</v>
      </c>
      <c r="F2689" s="7">
        <v>22733400</v>
      </c>
      <c r="G2689" s="19" t="str">
        <f>TEXT(StockData[[#This Row],[Date]],"mmm")</f>
        <v>Apr</v>
      </c>
      <c r="H2689" s="19">
        <f>YEAR(StockData[[#This Row],[Date]])</f>
        <v>2010</v>
      </c>
      <c r="I2689" s="22">
        <f>(StockData[[#This Row],[Close]]-StockData[[#This Row],[Open]])/StockData[[#This Row],[Open]]</f>
        <v>2.5362318840579712E-2</v>
      </c>
      <c r="J2689" s="34">
        <f>StockData[[#This Row],[Date]]</f>
        <v>40298</v>
      </c>
    </row>
    <row r="2690" spans="1:10" x14ac:dyDescent="0.3">
      <c r="A2690" s="6">
        <v>40301</v>
      </c>
      <c r="B2690" s="41">
        <v>16900</v>
      </c>
      <c r="C2690" s="41">
        <v>16900</v>
      </c>
      <c r="D2690" s="41">
        <v>16540</v>
      </c>
      <c r="E2690" s="41">
        <v>16580</v>
      </c>
      <c r="F2690" s="7">
        <v>14572250</v>
      </c>
      <c r="G2690" s="19" t="str">
        <f>TEXT(StockData[[#This Row],[Date]],"mmm")</f>
        <v>May</v>
      </c>
      <c r="H2690" s="19">
        <f>YEAR(StockData[[#This Row],[Date]])</f>
        <v>2010</v>
      </c>
      <c r="I2690" s="22">
        <f>(StockData[[#This Row],[Close]]-StockData[[#This Row],[Open]])/StockData[[#This Row],[Open]]</f>
        <v>-1.8934911242603551E-2</v>
      </c>
      <c r="J2690" s="34">
        <f>StockData[[#This Row],[Date]]</f>
        <v>40301</v>
      </c>
    </row>
    <row r="2691" spans="1:10" x14ac:dyDescent="0.3">
      <c r="A2691" s="6">
        <v>40302</v>
      </c>
      <c r="B2691" s="41">
        <v>16800</v>
      </c>
      <c r="C2691" s="41">
        <v>16860</v>
      </c>
      <c r="D2691" s="41">
        <v>16600</v>
      </c>
      <c r="E2691" s="41">
        <v>16680</v>
      </c>
      <c r="F2691" s="7">
        <v>9172800</v>
      </c>
      <c r="G2691" s="19" t="str">
        <f>TEXT(StockData[[#This Row],[Date]],"mmm")</f>
        <v>May</v>
      </c>
      <c r="H2691" s="19">
        <f>YEAR(StockData[[#This Row],[Date]])</f>
        <v>2010</v>
      </c>
      <c r="I2691" s="22">
        <f>(StockData[[#This Row],[Close]]-StockData[[#This Row],[Open]])/StockData[[#This Row],[Open]]</f>
        <v>-7.1428571428571426E-3</v>
      </c>
      <c r="J2691" s="34">
        <f>StockData[[#This Row],[Date]]</f>
        <v>40302</v>
      </c>
    </row>
    <row r="2692" spans="1:10" x14ac:dyDescent="0.3">
      <c r="A2692" s="6">
        <v>40303</v>
      </c>
      <c r="B2692" s="41">
        <v>16800</v>
      </c>
      <c r="C2692" s="41">
        <v>16860</v>
      </c>
      <c r="D2692" s="41">
        <v>16600</v>
      </c>
      <c r="E2692" s="41">
        <v>16680</v>
      </c>
      <c r="F2692" s="7">
        <v>0</v>
      </c>
      <c r="G2692" s="19" t="str">
        <f>TEXT(StockData[[#This Row],[Date]],"mmm")</f>
        <v>May</v>
      </c>
      <c r="H2692" s="19">
        <f>YEAR(StockData[[#This Row],[Date]])</f>
        <v>2010</v>
      </c>
      <c r="I2692" s="22">
        <f>(StockData[[#This Row],[Close]]-StockData[[#This Row],[Open]])/StockData[[#This Row],[Open]]</f>
        <v>-7.1428571428571426E-3</v>
      </c>
      <c r="J2692" s="34">
        <f>StockData[[#This Row],[Date]]</f>
        <v>40303</v>
      </c>
    </row>
    <row r="2693" spans="1:10" x14ac:dyDescent="0.3">
      <c r="A2693" s="6">
        <v>40304</v>
      </c>
      <c r="B2693" s="41">
        <v>16340</v>
      </c>
      <c r="C2693" s="41">
        <v>16380</v>
      </c>
      <c r="D2693" s="41">
        <v>16200</v>
      </c>
      <c r="E2693" s="41">
        <v>16280</v>
      </c>
      <c r="F2693" s="7">
        <v>22588250</v>
      </c>
      <c r="G2693" s="19" t="str">
        <f>TEXT(StockData[[#This Row],[Date]],"mmm")</f>
        <v>May</v>
      </c>
      <c r="H2693" s="19">
        <f>YEAR(StockData[[#This Row],[Date]])</f>
        <v>2010</v>
      </c>
      <c r="I2693" s="22">
        <f>(StockData[[#This Row],[Close]]-StockData[[#This Row],[Open]])/StockData[[#This Row],[Open]]</f>
        <v>-3.6719706242350062E-3</v>
      </c>
      <c r="J2693" s="34">
        <f>StockData[[#This Row],[Date]]</f>
        <v>40304</v>
      </c>
    </row>
    <row r="2694" spans="1:10" x14ac:dyDescent="0.3">
      <c r="A2694" s="6">
        <v>40305</v>
      </c>
      <c r="B2694" s="41">
        <v>15960</v>
      </c>
      <c r="C2694" s="41">
        <v>15980</v>
      </c>
      <c r="D2694" s="41">
        <v>15760</v>
      </c>
      <c r="E2694" s="41">
        <v>15880</v>
      </c>
      <c r="F2694" s="7">
        <v>37961250</v>
      </c>
      <c r="G2694" s="19" t="str">
        <f>TEXT(StockData[[#This Row],[Date]],"mmm")</f>
        <v>May</v>
      </c>
      <c r="H2694" s="19">
        <f>YEAR(StockData[[#This Row],[Date]])</f>
        <v>2010</v>
      </c>
      <c r="I2694" s="22">
        <f>(StockData[[#This Row],[Close]]-StockData[[#This Row],[Open]])/StockData[[#This Row],[Open]]</f>
        <v>-5.0125313283208017E-3</v>
      </c>
      <c r="J2694" s="34">
        <f>StockData[[#This Row],[Date]]</f>
        <v>40305</v>
      </c>
    </row>
    <row r="2695" spans="1:10" x14ac:dyDescent="0.3">
      <c r="A2695" s="6">
        <v>40308</v>
      </c>
      <c r="B2695" s="41">
        <v>16000</v>
      </c>
      <c r="C2695" s="41">
        <v>16100</v>
      </c>
      <c r="D2695" s="41">
        <v>15940</v>
      </c>
      <c r="E2695" s="41">
        <v>16060</v>
      </c>
      <c r="F2695" s="7">
        <v>16529100</v>
      </c>
      <c r="G2695" s="19" t="str">
        <f>TEXT(StockData[[#This Row],[Date]],"mmm")</f>
        <v>May</v>
      </c>
      <c r="H2695" s="19">
        <f>YEAR(StockData[[#This Row],[Date]])</f>
        <v>2010</v>
      </c>
      <c r="I2695" s="22">
        <f>(StockData[[#This Row],[Close]]-StockData[[#This Row],[Open]])/StockData[[#This Row],[Open]]</f>
        <v>3.7499999999999999E-3</v>
      </c>
      <c r="J2695" s="34">
        <f>StockData[[#This Row],[Date]]</f>
        <v>40308</v>
      </c>
    </row>
    <row r="2696" spans="1:10" x14ac:dyDescent="0.3">
      <c r="A2696" s="6">
        <v>40309</v>
      </c>
      <c r="B2696" s="41">
        <v>16240</v>
      </c>
      <c r="C2696" s="41">
        <v>16240</v>
      </c>
      <c r="D2696" s="41">
        <v>15820</v>
      </c>
      <c r="E2696" s="41">
        <v>15820</v>
      </c>
      <c r="F2696" s="7">
        <v>22532900</v>
      </c>
      <c r="G2696" s="19" t="str">
        <f>TEXT(StockData[[#This Row],[Date]],"mmm")</f>
        <v>May</v>
      </c>
      <c r="H2696" s="19">
        <f>YEAR(StockData[[#This Row],[Date]])</f>
        <v>2010</v>
      </c>
      <c r="I2696" s="22">
        <f>(StockData[[#This Row],[Close]]-StockData[[#This Row],[Open]])/StockData[[#This Row],[Open]]</f>
        <v>-2.5862068965517241E-2</v>
      </c>
      <c r="J2696" s="34">
        <f>StockData[[#This Row],[Date]]</f>
        <v>40309</v>
      </c>
    </row>
    <row r="2697" spans="1:10" x14ac:dyDescent="0.3">
      <c r="A2697" s="6">
        <v>40310</v>
      </c>
      <c r="B2697" s="41">
        <v>15940</v>
      </c>
      <c r="C2697" s="41">
        <v>15960</v>
      </c>
      <c r="D2697" s="41">
        <v>15640</v>
      </c>
      <c r="E2697" s="41">
        <v>15780</v>
      </c>
      <c r="F2697" s="7">
        <v>15790450</v>
      </c>
      <c r="G2697" s="19" t="str">
        <f>TEXT(StockData[[#This Row],[Date]],"mmm")</f>
        <v>May</v>
      </c>
      <c r="H2697" s="19">
        <f>YEAR(StockData[[#This Row],[Date]])</f>
        <v>2010</v>
      </c>
      <c r="I2697" s="22">
        <f>(StockData[[#This Row],[Close]]-StockData[[#This Row],[Open]])/StockData[[#This Row],[Open]]</f>
        <v>-1.0037641154328732E-2</v>
      </c>
      <c r="J2697" s="34">
        <f>StockData[[#This Row],[Date]]</f>
        <v>40310</v>
      </c>
    </row>
    <row r="2698" spans="1:10" x14ac:dyDescent="0.3">
      <c r="A2698" s="6">
        <v>40311</v>
      </c>
      <c r="B2698" s="41">
        <v>15960</v>
      </c>
      <c r="C2698" s="41">
        <v>16400</v>
      </c>
      <c r="D2698" s="41">
        <v>15940</v>
      </c>
      <c r="E2698" s="41">
        <v>16260</v>
      </c>
      <c r="F2698" s="7">
        <v>15973050</v>
      </c>
      <c r="G2698" s="19" t="str">
        <f>TEXT(StockData[[#This Row],[Date]],"mmm")</f>
        <v>May</v>
      </c>
      <c r="H2698" s="19">
        <f>YEAR(StockData[[#This Row],[Date]])</f>
        <v>2010</v>
      </c>
      <c r="I2698" s="22">
        <f>(StockData[[#This Row],[Close]]-StockData[[#This Row],[Open]])/StockData[[#This Row],[Open]]</f>
        <v>1.8796992481203006E-2</v>
      </c>
      <c r="J2698" s="34">
        <f>StockData[[#This Row],[Date]]</f>
        <v>40311</v>
      </c>
    </row>
    <row r="2699" spans="1:10" x14ac:dyDescent="0.3">
      <c r="A2699" s="6">
        <v>40312</v>
      </c>
      <c r="B2699" s="41">
        <v>16120</v>
      </c>
      <c r="C2699" s="41">
        <v>16240</v>
      </c>
      <c r="D2699" s="41">
        <v>15980</v>
      </c>
      <c r="E2699" s="41">
        <v>16200</v>
      </c>
      <c r="F2699" s="7">
        <v>14692000</v>
      </c>
      <c r="G2699" s="19" t="str">
        <f>TEXT(StockData[[#This Row],[Date]],"mmm")</f>
        <v>May</v>
      </c>
      <c r="H2699" s="19">
        <f>YEAR(StockData[[#This Row],[Date]])</f>
        <v>2010</v>
      </c>
      <c r="I2699" s="22">
        <f>(StockData[[#This Row],[Close]]-StockData[[#This Row],[Open]])/StockData[[#This Row],[Open]]</f>
        <v>4.9627791563275434E-3</v>
      </c>
      <c r="J2699" s="34">
        <f>StockData[[#This Row],[Date]]</f>
        <v>40312</v>
      </c>
    </row>
    <row r="2700" spans="1:10" x14ac:dyDescent="0.3">
      <c r="A2700" s="6">
        <v>40315</v>
      </c>
      <c r="B2700" s="41">
        <v>15960</v>
      </c>
      <c r="C2700" s="41">
        <v>15980</v>
      </c>
      <c r="D2700" s="41">
        <v>15560</v>
      </c>
      <c r="E2700" s="41">
        <v>15680</v>
      </c>
      <c r="F2700" s="7">
        <v>26529900</v>
      </c>
      <c r="G2700" s="19" t="str">
        <f>TEXT(StockData[[#This Row],[Date]],"mmm")</f>
        <v>May</v>
      </c>
      <c r="H2700" s="19">
        <f>YEAR(StockData[[#This Row],[Date]])</f>
        <v>2010</v>
      </c>
      <c r="I2700" s="22">
        <f>(StockData[[#This Row],[Close]]-StockData[[#This Row],[Open]])/StockData[[#This Row],[Open]]</f>
        <v>-1.7543859649122806E-2</v>
      </c>
      <c r="J2700" s="34">
        <f>StockData[[#This Row],[Date]]</f>
        <v>40315</v>
      </c>
    </row>
    <row r="2701" spans="1:10" x14ac:dyDescent="0.3">
      <c r="A2701" s="6">
        <v>40316</v>
      </c>
      <c r="B2701" s="41">
        <v>15800</v>
      </c>
      <c r="C2701" s="41">
        <v>15900</v>
      </c>
      <c r="D2701" s="41">
        <v>15680</v>
      </c>
      <c r="E2701" s="41">
        <v>15840</v>
      </c>
      <c r="F2701" s="7">
        <v>18169250</v>
      </c>
      <c r="G2701" s="19" t="str">
        <f>TEXT(StockData[[#This Row],[Date]],"mmm")</f>
        <v>May</v>
      </c>
      <c r="H2701" s="19">
        <f>YEAR(StockData[[#This Row],[Date]])</f>
        <v>2010</v>
      </c>
      <c r="I2701" s="22">
        <f>(StockData[[#This Row],[Close]]-StockData[[#This Row],[Open]])/StockData[[#This Row],[Open]]</f>
        <v>2.5316455696202532E-3</v>
      </c>
      <c r="J2701" s="34">
        <f>StockData[[#This Row],[Date]]</f>
        <v>40316</v>
      </c>
    </row>
    <row r="2702" spans="1:10" x14ac:dyDescent="0.3">
      <c r="A2702" s="6">
        <v>40317</v>
      </c>
      <c r="B2702" s="41">
        <v>15700</v>
      </c>
      <c r="C2702" s="41">
        <v>15700</v>
      </c>
      <c r="D2702" s="41">
        <v>15380</v>
      </c>
      <c r="E2702" s="41">
        <v>15460</v>
      </c>
      <c r="F2702" s="7">
        <v>18058550</v>
      </c>
      <c r="G2702" s="19" t="str">
        <f>TEXT(StockData[[#This Row],[Date]],"mmm")</f>
        <v>May</v>
      </c>
      <c r="H2702" s="19">
        <f>YEAR(StockData[[#This Row],[Date]])</f>
        <v>2010</v>
      </c>
      <c r="I2702" s="22">
        <f>(StockData[[#This Row],[Close]]-StockData[[#This Row],[Open]])/StockData[[#This Row],[Open]]</f>
        <v>-1.5286624203821656E-2</v>
      </c>
      <c r="J2702" s="34">
        <f>StockData[[#This Row],[Date]]</f>
        <v>40317</v>
      </c>
    </row>
    <row r="2703" spans="1:10" x14ac:dyDescent="0.3">
      <c r="A2703" s="6">
        <v>40318</v>
      </c>
      <c r="B2703" s="41">
        <v>15300</v>
      </c>
      <c r="C2703" s="41">
        <v>15440</v>
      </c>
      <c r="D2703" s="41">
        <v>15100</v>
      </c>
      <c r="E2703" s="41">
        <v>15120</v>
      </c>
      <c r="F2703" s="7">
        <v>19790300</v>
      </c>
      <c r="G2703" s="19" t="str">
        <f>TEXT(StockData[[#This Row],[Date]],"mmm")</f>
        <v>May</v>
      </c>
      <c r="H2703" s="19">
        <f>YEAR(StockData[[#This Row],[Date]])</f>
        <v>2010</v>
      </c>
      <c r="I2703" s="22">
        <f>(StockData[[#This Row],[Close]]-StockData[[#This Row],[Open]])/StockData[[#This Row],[Open]]</f>
        <v>-1.1764705882352941E-2</v>
      </c>
      <c r="J2703" s="34">
        <f>StockData[[#This Row],[Date]]</f>
        <v>40318</v>
      </c>
    </row>
    <row r="2704" spans="1:10" x14ac:dyDescent="0.3">
      <c r="A2704" s="6">
        <v>40319</v>
      </c>
      <c r="B2704" s="41">
        <v>15300</v>
      </c>
      <c r="C2704" s="41">
        <v>15440</v>
      </c>
      <c r="D2704" s="41">
        <v>15100</v>
      </c>
      <c r="E2704" s="41">
        <v>15120</v>
      </c>
      <c r="F2704" s="7">
        <v>0</v>
      </c>
      <c r="G2704" s="19" t="str">
        <f>TEXT(StockData[[#This Row],[Date]],"mmm")</f>
        <v>May</v>
      </c>
      <c r="H2704" s="19">
        <f>YEAR(StockData[[#This Row],[Date]])</f>
        <v>2010</v>
      </c>
      <c r="I2704" s="22">
        <f>(StockData[[#This Row],[Close]]-StockData[[#This Row],[Open]])/StockData[[#This Row],[Open]]</f>
        <v>-1.1764705882352941E-2</v>
      </c>
      <c r="J2704" s="34">
        <f>StockData[[#This Row],[Date]]</f>
        <v>40319</v>
      </c>
    </row>
    <row r="2705" spans="1:10" x14ac:dyDescent="0.3">
      <c r="A2705" s="6">
        <v>40322</v>
      </c>
      <c r="B2705" s="41">
        <v>14940</v>
      </c>
      <c r="C2705" s="41">
        <v>15280</v>
      </c>
      <c r="D2705" s="41">
        <v>14880</v>
      </c>
      <c r="E2705" s="41">
        <v>15160</v>
      </c>
      <c r="F2705" s="7">
        <v>17723750</v>
      </c>
      <c r="G2705" s="19" t="str">
        <f>TEXT(StockData[[#This Row],[Date]],"mmm")</f>
        <v>May</v>
      </c>
      <c r="H2705" s="19">
        <f>YEAR(StockData[[#This Row],[Date]])</f>
        <v>2010</v>
      </c>
      <c r="I2705" s="22">
        <f>(StockData[[#This Row],[Close]]-StockData[[#This Row],[Open]])/StockData[[#This Row],[Open]]</f>
        <v>1.4725568942436412E-2</v>
      </c>
      <c r="J2705" s="34">
        <f>StockData[[#This Row],[Date]]</f>
        <v>40322</v>
      </c>
    </row>
    <row r="2706" spans="1:10" x14ac:dyDescent="0.3">
      <c r="A2706" s="6">
        <v>40323</v>
      </c>
      <c r="B2706" s="41">
        <v>15000</v>
      </c>
      <c r="C2706" s="41">
        <v>15120</v>
      </c>
      <c r="D2706" s="41">
        <v>14720</v>
      </c>
      <c r="E2706" s="41">
        <v>14820</v>
      </c>
      <c r="F2706" s="7">
        <v>25581300</v>
      </c>
      <c r="G2706" s="19" t="str">
        <f>TEXT(StockData[[#This Row],[Date]],"mmm")</f>
        <v>May</v>
      </c>
      <c r="H2706" s="19">
        <f>YEAR(StockData[[#This Row],[Date]])</f>
        <v>2010</v>
      </c>
      <c r="I2706" s="22">
        <f>(StockData[[#This Row],[Close]]-StockData[[#This Row],[Open]])/StockData[[#This Row],[Open]]</f>
        <v>-1.2E-2</v>
      </c>
      <c r="J2706" s="34">
        <f>StockData[[#This Row],[Date]]</f>
        <v>40323</v>
      </c>
    </row>
    <row r="2707" spans="1:10" x14ac:dyDescent="0.3">
      <c r="A2707" s="6">
        <v>40324</v>
      </c>
      <c r="B2707" s="41">
        <v>15200</v>
      </c>
      <c r="C2707" s="41">
        <v>15380</v>
      </c>
      <c r="D2707" s="41">
        <v>14900</v>
      </c>
      <c r="E2707" s="41">
        <v>15000</v>
      </c>
      <c r="F2707" s="7">
        <v>23002650</v>
      </c>
      <c r="G2707" s="19" t="str">
        <f>TEXT(StockData[[#This Row],[Date]],"mmm")</f>
        <v>May</v>
      </c>
      <c r="H2707" s="19">
        <f>YEAR(StockData[[#This Row],[Date]])</f>
        <v>2010</v>
      </c>
      <c r="I2707" s="22">
        <f>(StockData[[#This Row],[Close]]-StockData[[#This Row],[Open]])/StockData[[#This Row],[Open]]</f>
        <v>-1.3157894736842105E-2</v>
      </c>
      <c r="J2707" s="34">
        <f>StockData[[#This Row],[Date]]</f>
        <v>40324</v>
      </c>
    </row>
    <row r="2708" spans="1:10" x14ac:dyDescent="0.3">
      <c r="A2708" s="6">
        <v>40325</v>
      </c>
      <c r="B2708" s="41">
        <v>14880</v>
      </c>
      <c r="C2708" s="41">
        <v>15500</v>
      </c>
      <c r="D2708" s="41">
        <v>14820</v>
      </c>
      <c r="E2708" s="41">
        <v>15440</v>
      </c>
      <c r="F2708" s="7">
        <v>22212050</v>
      </c>
      <c r="G2708" s="19" t="str">
        <f>TEXT(StockData[[#This Row],[Date]],"mmm")</f>
        <v>May</v>
      </c>
      <c r="H2708" s="19">
        <f>YEAR(StockData[[#This Row],[Date]])</f>
        <v>2010</v>
      </c>
      <c r="I2708" s="22">
        <f>(StockData[[#This Row],[Close]]-StockData[[#This Row],[Open]])/StockData[[#This Row],[Open]]</f>
        <v>3.7634408602150539E-2</v>
      </c>
      <c r="J2708" s="34">
        <f>StockData[[#This Row],[Date]]</f>
        <v>40325</v>
      </c>
    </row>
    <row r="2709" spans="1:10" x14ac:dyDescent="0.3">
      <c r="A2709" s="6">
        <v>40326</v>
      </c>
      <c r="B2709" s="41">
        <v>15740</v>
      </c>
      <c r="C2709" s="41">
        <v>15740</v>
      </c>
      <c r="D2709" s="41">
        <v>15340</v>
      </c>
      <c r="E2709" s="41">
        <v>15560</v>
      </c>
      <c r="F2709" s="7">
        <v>22546250</v>
      </c>
      <c r="G2709" s="19" t="str">
        <f>TEXT(StockData[[#This Row],[Date]],"mmm")</f>
        <v>May</v>
      </c>
      <c r="H2709" s="19">
        <f>YEAR(StockData[[#This Row],[Date]])</f>
        <v>2010</v>
      </c>
      <c r="I2709" s="22">
        <f>(StockData[[#This Row],[Close]]-StockData[[#This Row],[Open]])/StockData[[#This Row],[Open]]</f>
        <v>-1.1435832274459974E-2</v>
      </c>
      <c r="J2709" s="34">
        <f>StockData[[#This Row],[Date]]</f>
        <v>40326</v>
      </c>
    </row>
    <row r="2710" spans="1:10" x14ac:dyDescent="0.3">
      <c r="A2710" s="6">
        <v>40329</v>
      </c>
      <c r="B2710" s="41">
        <v>15440</v>
      </c>
      <c r="C2710" s="41">
        <v>15620</v>
      </c>
      <c r="D2710" s="41">
        <v>15360</v>
      </c>
      <c r="E2710" s="41">
        <v>15520</v>
      </c>
      <c r="F2710" s="7">
        <v>12791100</v>
      </c>
      <c r="G2710" s="19" t="str">
        <f>TEXT(StockData[[#This Row],[Date]],"mmm")</f>
        <v>May</v>
      </c>
      <c r="H2710" s="19">
        <f>YEAR(StockData[[#This Row],[Date]])</f>
        <v>2010</v>
      </c>
      <c r="I2710" s="22">
        <f>(StockData[[#This Row],[Close]]-StockData[[#This Row],[Open]])/StockData[[#This Row],[Open]]</f>
        <v>5.1813471502590676E-3</v>
      </c>
      <c r="J2710" s="34">
        <f>StockData[[#This Row],[Date]]</f>
        <v>40329</v>
      </c>
    </row>
    <row r="2711" spans="1:10" x14ac:dyDescent="0.3">
      <c r="A2711" s="6">
        <v>40330</v>
      </c>
      <c r="B2711" s="41">
        <v>15520</v>
      </c>
      <c r="C2711" s="41">
        <v>15580</v>
      </c>
      <c r="D2711" s="41">
        <v>15300</v>
      </c>
      <c r="E2711" s="41">
        <v>15360</v>
      </c>
      <c r="F2711" s="7">
        <v>11405850</v>
      </c>
      <c r="G2711" s="19" t="str">
        <f>TEXT(StockData[[#This Row],[Date]],"mmm")</f>
        <v>Jun</v>
      </c>
      <c r="H2711" s="19">
        <f>YEAR(StockData[[#This Row],[Date]])</f>
        <v>2010</v>
      </c>
      <c r="I2711" s="22">
        <f>(StockData[[#This Row],[Close]]-StockData[[#This Row],[Open]])/StockData[[#This Row],[Open]]</f>
        <v>-1.0309278350515464E-2</v>
      </c>
      <c r="J2711" s="34">
        <f>StockData[[#This Row],[Date]]</f>
        <v>40330</v>
      </c>
    </row>
    <row r="2712" spans="1:10" x14ac:dyDescent="0.3">
      <c r="A2712" s="6">
        <v>40331</v>
      </c>
      <c r="B2712" s="41">
        <v>15520</v>
      </c>
      <c r="C2712" s="41">
        <v>15580</v>
      </c>
      <c r="D2712" s="41">
        <v>15300</v>
      </c>
      <c r="E2712" s="41">
        <v>15360</v>
      </c>
      <c r="F2712" s="7">
        <v>0</v>
      </c>
      <c r="G2712" s="19" t="str">
        <f>TEXT(StockData[[#This Row],[Date]],"mmm")</f>
        <v>Jun</v>
      </c>
      <c r="H2712" s="19">
        <f>YEAR(StockData[[#This Row],[Date]])</f>
        <v>2010</v>
      </c>
      <c r="I2712" s="22">
        <f>(StockData[[#This Row],[Close]]-StockData[[#This Row],[Open]])/StockData[[#This Row],[Open]]</f>
        <v>-1.0309278350515464E-2</v>
      </c>
      <c r="J2712" s="34">
        <f>StockData[[#This Row],[Date]]</f>
        <v>40331</v>
      </c>
    </row>
    <row r="2713" spans="1:10" x14ac:dyDescent="0.3">
      <c r="A2713" s="6">
        <v>40332</v>
      </c>
      <c r="B2713" s="41">
        <v>15600</v>
      </c>
      <c r="C2713" s="41">
        <v>15680</v>
      </c>
      <c r="D2713" s="41">
        <v>15480</v>
      </c>
      <c r="E2713" s="41">
        <v>15540</v>
      </c>
      <c r="F2713" s="7">
        <v>14666350</v>
      </c>
      <c r="G2713" s="19" t="str">
        <f>TEXT(StockData[[#This Row],[Date]],"mmm")</f>
        <v>Jun</v>
      </c>
      <c r="H2713" s="19">
        <f>YEAR(StockData[[#This Row],[Date]])</f>
        <v>2010</v>
      </c>
      <c r="I2713" s="22">
        <f>(StockData[[#This Row],[Close]]-StockData[[#This Row],[Open]])/StockData[[#This Row],[Open]]</f>
        <v>-3.8461538461538464E-3</v>
      </c>
      <c r="J2713" s="34">
        <f>StockData[[#This Row],[Date]]</f>
        <v>40332</v>
      </c>
    </row>
    <row r="2714" spans="1:10" x14ac:dyDescent="0.3">
      <c r="A2714" s="6">
        <v>40333</v>
      </c>
      <c r="B2714" s="41">
        <v>15500</v>
      </c>
      <c r="C2714" s="41">
        <v>15940</v>
      </c>
      <c r="D2714" s="41">
        <v>15480</v>
      </c>
      <c r="E2714" s="41">
        <v>15860</v>
      </c>
      <c r="F2714" s="7">
        <v>12614000</v>
      </c>
      <c r="G2714" s="19" t="str">
        <f>TEXT(StockData[[#This Row],[Date]],"mmm")</f>
        <v>Jun</v>
      </c>
      <c r="H2714" s="19">
        <f>YEAR(StockData[[#This Row],[Date]])</f>
        <v>2010</v>
      </c>
      <c r="I2714" s="22">
        <f>(StockData[[#This Row],[Close]]-StockData[[#This Row],[Open]])/StockData[[#This Row],[Open]]</f>
        <v>2.3225806451612905E-2</v>
      </c>
      <c r="J2714" s="34">
        <f>StockData[[#This Row],[Date]]</f>
        <v>40333</v>
      </c>
    </row>
    <row r="2715" spans="1:10" x14ac:dyDescent="0.3">
      <c r="A2715" s="6">
        <v>40336</v>
      </c>
      <c r="B2715" s="41">
        <v>15580</v>
      </c>
      <c r="C2715" s="41">
        <v>15740</v>
      </c>
      <c r="D2715" s="41">
        <v>15540</v>
      </c>
      <c r="E2715" s="41">
        <v>15740</v>
      </c>
      <c r="F2715" s="7">
        <v>15166400</v>
      </c>
      <c r="G2715" s="19" t="str">
        <f>TEXT(StockData[[#This Row],[Date]],"mmm")</f>
        <v>Jun</v>
      </c>
      <c r="H2715" s="19">
        <f>YEAR(StockData[[#This Row],[Date]])</f>
        <v>2010</v>
      </c>
      <c r="I2715" s="22">
        <f>(StockData[[#This Row],[Close]]-StockData[[#This Row],[Open]])/StockData[[#This Row],[Open]]</f>
        <v>1.0269576379974325E-2</v>
      </c>
      <c r="J2715" s="34">
        <f>StockData[[#This Row],[Date]]</f>
        <v>40336</v>
      </c>
    </row>
    <row r="2716" spans="1:10" x14ac:dyDescent="0.3">
      <c r="A2716" s="6">
        <v>40337</v>
      </c>
      <c r="B2716" s="41">
        <v>15700</v>
      </c>
      <c r="C2716" s="41">
        <v>15960</v>
      </c>
      <c r="D2716" s="41">
        <v>15520</v>
      </c>
      <c r="E2716" s="41">
        <v>15700</v>
      </c>
      <c r="F2716" s="7">
        <v>14522450</v>
      </c>
      <c r="G2716" s="19" t="str">
        <f>TEXT(StockData[[#This Row],[Date]],"mmm")</f>
        <v>Jun</v>
      </c>
      <c r="H2716" s="19">
        <f>YEAR(StockData[[#This Row],[Date]])</f>
        <v>2010</v>
      </c>
      <c r="I2716" s="22">
        <f>(StockData[[#This Row],[Close]]-StockData[[#This Row],[Open]])/StockData[[#This Row],[Open]]</f>
        <v>0</v>
      </c>
      <c r="J2716" s="34">
        <f>StockData[[#This Row],[Date]]</f>
        <v>40337</v>
      </c>
    </row>
    <row r="2717" spans="1:10" x14ac:dyDescent="0.3">
      <c r="A2717" s="6">
        <v>40338</v>
      </c>
      <c r="B2717" s="41">
        <v>15840</v>
      </c>
      <c r="C2717" s="41">
        <v>15840</v>
      </c>
      <c r="D2717" s="41">
        <v>15320</v>
      </c>
      <c r="E2717" s="41">
        <v>15400</v>
      </c>
      <c r="F2717" s="7">
        <v>17985800</v>
      </c>
      <c r="G2717" s="19" t="str">
        <f>TEXT(StockData[[#This Row],[Date]],"mmm")</f>
        <v>Jun</v>
      </c>
      <c r="H2717" s="19">
        <f>YEAR(StockData[[#This Row],[Date]])</f>
        <v>2010</v>
      </c>
      <c r="I2717" s="22">
        <f>(StockData[[#This Row],[Close]]-StockData[[#This Row],[Open]])/StockData[[#This Row],[Open]]</f>
        <v>-2.7777777777777776E-2</v>
      </c>
      <c r="J2717" s="34">
        <f>StockData[[#This Row],[Date]]</f>
        <v>40338</v>
      </c>
    </row>
    <row r="2718" spans="1:10" x14ac:dyDescent="0.3">
      <c r="A2718" s="6">
        <v>40339</v>
      </c>
      <c r="B2718" s="41">
        <v>15540</v>
      </c>
      <c r="C2718" s="41">
        <v>15600</v>
      </c>
      <c r="D2718" s="41">
        <v>15420</v>
      </c>
      <c r="E2718" s="41">
        <v>15460</v>
      </c>
      <c r="F2718" s="7">
        <v>17814300</v>
      </c>
      <c r="G2718" s="19" t="str">
        <f>TEXT(StockData[[#This Row],[Date]],"mmm")</f>
        <v>Jun</v>
      </c>
      <c r="H2718" s="19">
        <f>YEAR(StockData[[#This Row],[Date]])</f>
        <v>2010</v>
      </c>
      <c r="I2718" s="22">
        <f>(StockData[[#This Row],[Close]]-StockData[[#This Row],[Open]])/StockData[[#This Row],[Open]]</f>
        <v>-5.1480051480051478E-3</v>
      </c>
      <c r="J2718" s="34">
        <f>StockData[[#This Row],[Date]]</f>
        <v>40339</v>
      </c>
    </row>
    <row r="2719" spans="1:10" x14ac:dyDescent="0.3">
      <c r="A2719" s="6">
        <v>40340</v>
      </c>
      <c r="B2719" s="41">
        <v>15700</v>
      </c>
      <c r="C2719" s="41">
        <v>15940</v>
      </c>
      <c r="D2719" s="41">
        <v>15660</v>
      </c>
      <c r="E2719" s="41">
        <v>15940</v>
      </c>
      <c r="F2719" s="7">
        <v>18313750</v>
      </c>
      <c r="G2719" s="19" t="str">
        <f>TEXT(StockData[[#This Row],[Date]],"mmm")</f>
        <v>Jun</v>
      </c>
      <c r="H2719" s="19">
        <f>YEAR(StockData[[#This Row],[Date]])</f>
        <v>2010</v>
      </c>
      <c r="I2719" s="22">
        <f>(StockData[[#This Row],[Close]]-StockData[[#This Row],[Open]])/StockData[[#This Row],[Open]]</f>
        <v>1.5286624203821656E-2</v>
      </c>
      <c r="J2719" s="34">
        <f>StockData[[#This Row],[Date]]</f>
        <v>40340</v>
      </c>
    </row>
    <row r="2720" spans="1:10" x14ac:dyDescent="0.3">
      <c r="A2720" s="6">
        <v>40343</v>
      </c>
      <c r="B2720" s="41">
        <v>15820</v>
      </c>
      <c r="C2720" s="41">
        <v>16180</v>
      </c>
      <c r="D2720" s="41">
        <v>15820</v>
      </c>
      <c r="E2720" s="41">
        <v>16140</v>
      </c>
      <c r="F2720" s="7">
        <v>12099050</v>
      </c>
      <c r="G2720" s="19" t="str">
        <f>TEXT(StockData[[#This Row],[Date]],"mmm")</f>
        <v>Jun</v>
      </c>
      <c r="H2720" s="19">
        <f>YEAR(StockData[[#This Row],[Date]])</f>
        <v>2010</v>
      </c>
      <c r="I2720" s="22">
        <f>(StockData[[#This Row],[Close]]-StockData[[#This Row],[Open]])/StockData[[#This Row],[Open]]</f>
        <v>2.0227560050568902E-2</v>
      </c>
      <c r="J2720" s="34">
        <f>StockData[[#This Row],[Date]]</f>
        <v>40343</v>
      </c>
    </row>
    <row r="2721" spans="1:10" x14ac:dyDescent="0.3">
      <c r="A2721" s="6">
        <v>40344</v>
      </c>
      <c r="B2721" s="41">
        <v>16200</v>
      </c>
      <c r="C2721" s="41">
        <v>16200</v>
      </c>
      <c r="D2721" s="41">
        <v>15960</v>
      </c>
      <c r="E2721" s="41">
        <v>15960</v>
      </c>
      <c r="F2721" s="7">
        <v>9539000</v>
      </c>
      <c r="G2721" s="19" t="str">
        <f>TEXT(StockData[[#This Row],[Date]],"mmm")</f>
        <v>Jun</v>
      </c>
      <c r="H2721" s="19">
        <f>YEAR(StockData[[#This Row],[Date]])</f>
        <v>2010</v>
      </c>
      <c r="I2721" s="22">
        <f>(StockData[[#This Row],[Close]]-StockData[[#This Row],[Open]])/StockData[[#This Row],[Open]]</f>
        <v>-1.4814814814814815E-2</v>
      </c>
      <c r="J2721" s="34">
        <f>StockData[[#This Row],[Date]]</f>
        <v>40344</v>
      </c>
    </row>
    <row r="2722" spans="1:10" x14ac:dyDescent="0.3">
      <c r="A2722" s="6">
        <v>40345</v>
      </c>
      <c r="B2722" s="41">
        <v>16300</v>
      </c>
      <c r="C2722" s="41">
        <v>16440</v>
      </c>
      <c r="D2722" s="41">
        <v>16180</v>
      </c>
      <c r="E2722" s="41">
        <v>16380</v>
      </c>
      <c r="F2722" s="7">
        <v>18827650</v>
      </c>
      <c r="G2722" s="19" t="str">
        <f>TEXT(StockData[[#This Row],[Date]],"mmm")</f>
        <v>Jun</v>
      </c>
      <c r="H2722" s="19">
        <f>YEAR(StockData[[#This Row],[Date]])</f>
        <v>2010</v>
      </c>
      <c r="I2722" s="22">
        <f>(StockData[[#This Row],[Close]]-StockData[[#This Row],[Open]])/StockData[[#This Row],[Open]]</f>
        <v>4.9079754601226997E-3</v>
      </c>
      <c r="J2722" s="34">
        <f>StockData[[#This Row],[Date]]</f>
        <v>40345</v>
      </c>
    </row>
    <row r="2723" spans="1:10" x14ac:dyDescent="0.3">
      <c r="A2723" s="6">
        <v>40346</v>
      </c>
      <c r="B2723" s="41">
        <v>16240</v>
      </c>
      <c r="C2723" s="41">
        <v>16340</v>
      </c>
      <c r="D2723" s="41">
        <v>16200</v>
      </c>
      <c r="E2723" s="41">
        <v>16340</v>
      </c>
      <c r="F2723" s="7">
        <v>11669500</v>
      </c>
      <c r="G2723" s="19" t="str">
        <f>TEXT(StockData[[#This Row],[Date]],"mmm")</f>
        <v>Jun</v>
      </c>
      <c r="H2723" s="19">
        <f>YEAR(StockData[[#This Row],[Date]])</f>
        <v>2010</v>
      </c>
      <c r="I2723" s="22">
        <f>(StockData[[#This Row],[Close]]-StockData[[#This Row],[Open]])/StockData[[#This Row],[Open]]</f>
        <v>6.1576354679802959E-3</v>
      </c>
      <c r="J2723" s="34">
        <f>StockData[[#This Row],[Date]]</f>
        <v>40346</v>
      </c>
    </row>
    <row r="2724" spans="1:10" x14ac:dyDescent="0.3">
      <c r="A2724" s="6">
        <v>40347</v>
      </c>
      <c r="B2724" s="41">
        <v>16500</v>
      </c>
      <c r="C2724" s="41">
        <v>16500</v>
      </c>
      <c r="D2724" s="41">
        <v>16240</v>
      </c>
      <c r="E2724" s="41">
        <v>16440</v>
      </c>
      <c r="F2724" s="7">
        <v>9593600</v>
      </c>
      <c r="G2724" s="19" t="str">
        <f>TEXT(StockData[[#This Row],[Date]],"mmm")</f>
        <v>Jun</v>
      </c>
      <c r="H2724" s="19">
        <f>YEAR(StockData[[#This Row],[Date]])</f>
        <v>2010</v>
      </c>
      <c r="I2724" s="22">
        <f>(StockData[[#This Row],[Close]]-StockData[[#This Row],[Open]])/StockData[[#This Row],[Open]]</f>
        <v>-3.6363636363636364E-3</v>
      </c>
      <c r="J2724" s="34">
        <f>StockData[[#This Row],[Date]]</f>
        <v>40347</v>
      </c>
    </row>
    <row r="2725" spans="1:10" x14ac:dyDescent="0.3">
      <c r="A2725" s="6">
        <v>40350</v>
      </c>
      <c r="B2725" s="41">
        <v>16600</v>
      </c>
      <c r="C2725" s="41">
        <v>16780</v>
      </c>
      <c r="D2725" s="41">
        <v>16500</v>
      </c>
      <c r="E2725" s="41">
        <v>16600</v>
      </c>
      <c r="F2725" s="7">
        <v>14239500</v>
      </c>
      <c r="G2725" s="19" t="str">
        <f>TEXT(StockData[[#This Row],[Date]],"mmm")</f>
        <v>Jun</v>
      </c>
      <c r="H2725" s="19">
        <f>YEAR(StockData[[#This Row],[Date]])</f>
        <v>2010</v>
      </c>
      <c r="I2725" s="22">
        <f>(StockData[[#This Row],[Close]]-StockData[[#This Row],[Open]])/StockData[[#This Row],[Open]]</f>
        <v>0</v>
      </c>
      <c r="J2725" s="34">
        <f>StockData[[#This Row],[Date]]</f>
        <v>40350</v>
      </c>
    </row>
    <row r="2726" spans="1:10" x14ac:dyDescent="0.3">
      <c r="A2726" s="6">
        <v>40351</v>
      </c>
      <c r="B2726" s="41">
        <v>16540</v>
      </c>
      <c r="C2726" s="41">
        <v>16540</v>
      </c>
      <c r="D2726" s="41">
        <v>16260</v>
      </c>
      <c r="E2726" s="41">
        <v>16320</v>
      </c>
      <c r="F2726" s="7">
        <v>14820850</v>
      </c>
      <c r="G2726" s="19" t="str">
        <f>TEXT(StockData[[#This Row],[Date]],"mmm")</f>
        <v>Jun</v>
      </c>
      <c r="H2726" s="19">
        <f>YEAR(StockData[[#This Row],[Date]])</f>
        <v>2010</v>
      </c>
      <c r="I2726" s="22">
        <f>(StockData[[#This Row],[Close]]-StockData[[#This Row],[Open]])/StockData[[#This Row],[Open]]</f>
        <v>-1.3301088270858524E-2</v>
      </c>
      <c r="J2726" s="34">
        <f>StockData[[#This Row],[Date]]</f>
        <v>40351</v>
      </c>
    </row>
    <row r="2727" spans="1:10" x14ac:dyDescent="0.3">
      <c r="A2727" s="6">
        <v>40352</v>
      </c>
      <c r="B2727" s="41">
        <v>16220</v>
      </c>
      <c r="C2727" s="41">
        <v>16220</v>
      </c>
      <c r="D2727" s="41">
        <v>16000</v>
      </c>
      <c r="E2727" s="41">
        <v>16100</v>
      </c>
      <c r="F2727" s="7">
        <v>17501550</v>
      </c>
      <c r="G2727" s="19" t="str">
        <f>TEXT(StockData[[#This Row],[Date]],"mmm")</f>
        <v>Jun</v>
      </c>
      <c r="H2727" s="19">
        <f>YEAR(StockData[[#This Row],[Date]])</f>
        <v>2010</v>
      </c>
      <c r="I2727" s="22">
        <f>(StockData[[#This Row],[Close]]-StockData[[#This Row],[Open]])/StockData[[#This Row],[Open]]</f>
        <v>-7.3982737361282368E-3</v>
      </c>
      <c r="J2727" s="34">
        <f>StockData[[#This Row],[Date]]</f>
        <v>40352</v>
      </c>
    </row>
    <row r="2728" spans="1:10" x14ac:dyDescent="0.3">
      <c r="A2728" s="6">
        <v>40353</v>
      </c>
      <c r="B2728" s="41">
        <v>16160</v>
      </c>
      <c r="C2728" s="41">
        <v>16460</v>
      </c>
      <c r="D2728" s="41">
        <v>16100</v>
      </c>
      <c r="E2728" s="41">
        <v>16400</v>
      </c>
      <c r="F2728" s="7">
        <v>14157200</v>
      </c>
      <c r="G2728" s="19" t="str">
        <f>TEXT(StockData[[#This Row],[Date]],"mmm")</f>
        <v>Jun</v>
      </c>
      <c r="H2728" s="19">
        <f>YEAR(StockData[[#This Row],[Date]])</f>
        <v>2010</v>
      </c>
      <c r="I2728" s="22">
        <f>(StockData[[#This Row],[Close]]-StockData[[#This Row],[Open]])/StockData[[#This Row],[Open]]</f>
        <v>1.4851485148514851E-2</v>
      </c>
      <c r="J2728" s="34">
        <f>StockData[[#This Row],[Date]]</f>
        <v>40353</v>
      </c>
    </row>
    <row r="2729" spans="1:10" x14ac:dyDescent="0.3">
      <c r="A2729" s="6">
        <v>40354</v>
      </c>
      <c r="B2729" s="41">
        <v>16180</v>
      </c>
      <c r="C2729" s="41">
        <v>16200</v>
      </c>
      <c r="D2729" s="41">
        <v>16040</v>
      </c>
      <c r="E2729" s="41">
        <v>16100</v>
      </c>
      <c r="F2729" s="7">
        <v>17011500</v>
      </c>
      <c r="G2729" s="19" t="str">
        <f>TEXT(StockData[[#This Row],[Date]],"mmm")</f>
        <v>Jun</v>
      </c>
      <c r="H2729" s="19">
        <f>YEAR(StockData[[#This Row],[Date]])</f>
        <v>2010</v>
      </c>
      <c r="I2729" s="22">
        <f>(StockData[[#This Row],[Close]]-StockData[[#This Row],[Open]])/StockData[[#This Row],[Open]]</f>
        <v>-4.944375772558714E-3</v>
      </c>
      <c r="J2729" s="34">
        <f>StockData[[#This Row],[Date]]</f>
        <v>40354</v>
      </c>
    </row>
    <row r="2730" spans="1:10" x14ac:dyDescent="0.3">
      <c r="A2730" s="6">
        <v>40357</v>
      </c>
      <c r="B2730" s="41">
        <v>16100</v>
      </c>
      <c r="C2730" s="41">
        <v>16160</v>
      </c>
      <c r="D2730" s="41">
        <v>15920</v>
      </c>
      <c r="E2730" s="41">
        <v>15920</v>
      </c>
      <c r="F2730" s="7">
        <v>13060450</v>
      </c>
      <c r="G2730" s="19" t="str">
        <f>TEXT(StockData[[#This Row],[Date]],"mmm")</f>
        <v>Jun</v>
      </c>
      <c r="H2730" s="19">
        <f>YEAR(StockData[[#This Row],[Date]])</f>
        <v>2010</v>
      </c>
      <c r="I2730" s="22">
        <f>(StockData[[#This Row],[Close]]-StockData[[#This Row],[Open]])/StockData[[#This Row],[Open]]</f>
        <v>-1.1180124223602485E-2</v>
      </c>
      <c r="J2730" s="34">
        <f>StockData[[#This Row],[Date]]</f>
        <v>40357</v>
      </c>
    </row>
    <row r="2731" spans="1:10" x14ac:dyDescent="0.3">
      <c r="A2731" s="6">
        <v>40358</v>
      </c>
      <c r="B2731" s="41">
        <v>16020</v>
      </c>
      <c r="C2731" s="41">
        <v>16080</v>
      </c>
      <c r="D2731" s="41">
        <v>15740</v>
      </c>
      <c r="E2731" s="41">
        <v>15840</v>
      </c>
      <c r="F2731" s="7">
        <v>12589300</v>
      </c>
      <c r="G2731" s="19" t="str">
        <f>TEXT(StockData[[#This Row],[Date]],"mmm")</f>
        <v>Jun</v>
      </c>
      <c r="H2731" s="19">
        <f>YEAR(StockData[[#This Row],[Date]])</f>
        <v>2010</v>
      </c>
      <c r="I2731" s="22">
        <f>(StockData[[#This Row],[Close]]-StockData[[#This Row],[Open]])/StockData[[#This Row],[Open]]</f>
        <v>-1.1235955056179775E-2</v>
      </c>
      <c r="J2731" s="34">
        <f>StockData[[#This Row],[Date]]</f>
        <v>40358</v>
      </c>
    </row>
    <row r="2732" spans="1:10" x14ac:dyDescent="0.3">
      <c r="A2732" s="6">
        <v>40359</v>
      </c>
      <c r="B2732" s="41">
        <v>15400</v>
      </c>
      <c r="C2732" s="41">
        <v>15600</v>
      </c>
      <c r="D2732" s="41">
        <v>15400</v>
      </c>
      <c r="E2732" s="41">
        <v>15480</v>
      </c>
      <c r="F2732" s="7">
        <v>26820300</v>
      </c>
      <c r="G2732" s="19" t="str">
        <f>TEXT(StockData[[#This Row],[Date]],"mmm")</f>
        <v>Jun</v>
      </c>
      <c r="H2732" s="19">
        <f>YEAR(StockData[[#This Row],[Date]])</f>
        <v>2010</v>
      </c>
      <c r="I2732" s="22">
        <f>(StockData[[#This Row],[Close]]-StockData[[#This Row],[Open]])/StockData[[#This Row],[Open]]</f>
        <v>5.1948051948051948E-3</v>
      </c>
      <c r="J2732" s="34">
        <f>StockData[[#This Row],[Date]]</f>
        <v>40359</v>
      </c>
    </row>
    <row r="2733" spans="1:10" x14ac:dyDescent="0.3">
      <c r="A2733" s="6">
        <v>40360</v>
      </c>
      <c r="B2733" s="41">
        <v>15580</v>
      </c>
      <c r="C2733" s="41">
        <v>15600</v>
      </c>
      <c r="D2733" s="41">
        <v>15200</v>
      </c>
      <c r="E2733" s="41">
        <v>15320</v>
      </c>
      <c r="F2733" s="7">
        <v>22225800</v>
      </c>
      <c r="G2733" s="19" t="str">
        <f>TEXT(StockData[[#This Row],[Date]],"mmm")</f>
        <v>Jul</v>
      </c>
      <c r="H2733" s="19">
        <f>YEAR(StockData[[#This Row],[Date]])</f>
        <v>2010</v>
      </c>
      <c r="I2733" s="22">
        <f>(StockData[[#This Row],[Close]]-StockData[[#This Row],[Open]])/StockData[[#This Row],[Open]]</f>
        <v>-1.668806161745828E-2</v>
      </c>
      <c r="J2733" s="34">
        <f>StockData[[#This Row],[Date]]</f>
        <v>40360</v>
      </c>
    </row>
    <row r="2734" spans="1:10" x14ac:dyDescent="0.3">
      <c r="A2734" s="6">
        <v>40361</v>
      </c>
      <c r="B2734" s="41">
        <v>15400</v>
      </c>
      <c r="C2734" s="41">
        <v>15480</v>
      </c>
      <c r="D2734" s="41">
        <v>15260</v>
      </c>
      <c r="E2734" s="41">
        <v>15340</v>
      </c>
      <c r="F2734" s="7">
        <v>11656400</v>
      </c>
      <c r="G2734" s="19" t="str">
        <f>TEXT(StockData[[#This Row],[Date]],"mmm")</f>
        <v>Jul</v>
      </c>
      <c r="H2734" s="19">
        <f>YEAR(StockData[[#This Row],[Date]])</f>
        <v>2010</v>
      </c>
      <c r="I2734" s="22">
        <f>(StockData[[#This Row],[Close]]-StockData[[#This Row],[Open]])/StockData[[#This Row],[Open]]</f>
        <v>-3.8961038961038961E-3</v>
      </c>
      <c r="J2734" s="34">
        <f>StockData[[#This Row],[Date]]</f>
        <v>40361</v>
      </c>
    </row>
    <row r="2735" spans="1:10" x14ac:dyDescent="0.3">
      <c r="A2735" s="6">
        <v>40364</v>
      </c>
      <c r="B2735" s="41">
        <v>15260</v>
      </c>
      <c r="C2735" s="41">
        <v>15400</v>
      </c>
      <c r="D2735" s="41">
        <v>15220</v>
      </c>
      <c r="E2735" s="41">
        <v>15340</v>
      </c>
      <c r="F2735" s="7">
        <v>10030950</v>
      </c>
      <c r="G2735" s="19" t="str">
        <f>TEXT(StockData[[#This Row],[Date]],"mmm")</f>
        <v>Jul</v>
      </c>
      <c r="H2735" s="19">
        <f>YEAR(StockData[[#This Row],[Date]])</f>
        <v>2010</v>
      </c>
      <c r="I2735" s="22">
        <f>(StockData[[#This Row],[Close]]-StockData[[#This Row],[Open]])/StockData[[#This Row],[Open]]</f>
        <v>5.2424639580602884E-3</v>
      </c>
      <c r="J2735" s="34">
        <f>StockData[[#This Row],[Date]]</f>
        <v>40364</v>
      </c>
    </row>
    <row r="2736" spans="1:10" x14ac:dyDescent="0.3">
      <c r="A2736" s="6">
        <v>40365</v>
      </c>
      <c r="B2736" s="41">
        <v>15240</v>
      </c>
      <c r="C2736" s="41">
        <v>15500</v>
      </c>
      <c r="D2736" s="41">
        <v>15100</v>
      </c>
      <c r="E2736" s="41">
        <v>15500</v>
      </c>
      <c r="F2736" s="7">
        <v>17919400</v>
      </c>
      <c r="G2736" s="19" t="str">
        <f>TEXT(StockData[[#This Row],[Date]],"mmm")</f>
        <v>Jul</v>
      </c>
      <c r="H2736" s="19">
        <f>YEAR(StockData[[#This Row],[Date]])</f>
        <v>2010</v>
      </c>
      <c r="I2736" s="22">
        <f>(StockData[[#This Row],[Close]]-StockData[[#This Row],[Open]])/StockData[[#This Row],[Open]]</f>
        <v>1.7060367454068241E-2</v>
      </c>
      <c r="J2736" s="34">
        <f>StockData[[#This Row],[Date]]</f>
        <v>40365</v>
      </c>
    </row>
    <row r="2737" spans="1:10" x14ac:dyDescent="0.3">
      <c r="A2737" s="6">
        <v>40366</v>
      </c>
      <c r="B2737" s="41">
        <v>15600</v>
      </c>
      <c r="C2737" s="41">
        <v>15620</v>
      </c>
      <c r="D2737" s="41">
        <v>15300</v>
      </c>
      <c r="E2737" s="41">
        <v>15380</v>
      </c>
      <c r="F2737" s="7">
        <v>16207800</v>
      </c>
      <c r="G2737" s="19" t="str">
        <f>TEXT(StockData[[#This Row],[Date]],"mmm")</f>
        <v>Jul</v>
      </c>
      <c r="H2737" s="19">
        <f>YEAR(StockData[[#This Row],[Date]])</f>
        <v>2010</v>
      </c>
      <c r="I2737" s="22">
        <f>(StockData[[#This Row],[Close]]-StockData[[#This Row],[Open]])/StockData[[#This Row],[Open]]</f>
        <v>-1.4102564102564103E-2</v>
      </c>
      <c r="J2737" s="34">
        <f>StockData[[#This Row],[Date]]</f>
        <v>40366</v>
      </c>
    </row>
    <row r="2738" spans="1:10" x14ac:dyDescent="0.3">
      <c r="A2738" s="6">
        <v>40367</v>
      </c>
      <c r="B2738" s="41">
        <v>15660</v>
      </c>
      <c r="C2738" s="41">
        <v>15680</v>
      </c>
      <c r="D2738" s="41">
        <v>15400</v>
      </c>
      <c r="E2738" s="41">
        <v>15500</v>
      </c>
      <c r="F2738" s="7">
        <v>14777650</v>
      </c>
      <c r="G2738" s="19" t="str">
        <f>TEXT(StockData[[#This Row],[Date]],"mmm")</f>
        <v>Jul</v>
      </c>
      <c r="H2738" s="19">
        <f>YEAR(StockData[[#This Row],[Date]])</f>
        <v>2010</v>
      </c>
      <c r="I2738" s="22">
        <f>(StockData[[#This Row],[Close]]-StockData[[#This Row],[Open]])/StockData[[#This Row],[Open]]</f>
        <v>-1.0217113665389528E-2</v>
      </c>
      <c r="J2738" s="34">
        <f>StockData[[#This Row],[Date]]</f>
        <v>40367</v>
      </c>
    </row>
    <row r="2739" spans="1:10" x14ac:dyDescent="0.3">
      <c r="A2739" s="6">
        <v>40368</v>
      </c>
      <c r="B2739" s="41">
        <v>15580</v>
      </c>
      <c r="C2739" s="41">
        <v>15920</v>
      </c>
      <c r="D2739" s="41">
        <v>15460</v>
      </c>
      <c r="E2739" s="41">
        <v>15920</v>
      </c>
      <c r="F2739" s="7">
        <v>18628950</v>
      </c>
      <c r="G2739" s="19" t="str">
        <f>TEXT(StockData[[#This Row],[Date]],"mmm")</f>
        <v>Jul</v>
      </c>
      <c r="H2739" s="19">
        <f>YEAR(StockData[[#This Row],[Date]])</f>
        <v>2010</v>
      </c>
      <c r="I2739" s="22">
        <f>(StockData[[#This Row],[Close]]-StockData[[#This Row],[Open]])/StockData[[#This Row],[Open]]</f>
        <v>2.1822849807445442E-2</v>
      </c>
      <c r="J2739" s="34">
        <f>StockData[[#This Row],[Date]]</f>
        <v>40368</v>
      </c>
    </row>
    <row r="2740" spans="1:10" x14ac:dyDescent="0.3">
      <c r="A2740" s="6">
        <v>40371</v>
      </c>
      <c r="B2740" s="41">
        <v>15980</v>
      </c>
      <c r="C2740" s="41">
        <v>16040</v>
      </c>
      <c r="D2740" s="41">
        <v>15840</v>
      </c>
      <c r="E2740" s="41">
        <v>16040</v>
      </c>
      <c r="F2740" s="7">
        <v>12603250</v>
      </c>
      <c r="G2740" s="19" t="str">
        <f>TEXT(StockData[[#This Row],[Date]],"mmm")</f>
        <v>Jul</v>
      </c>
      <c r="H2740" s="19">
        <f>YEAR(StockData[[#This Row],[Date]])</f>
        <v>2010</v>
      </c>
      <c r="I2740" s="22">
        <f>(StockData[[#This Row],[Close]]-StockData[[#This Row],[Open]])/StockData[[#This Row],[Open]]</f>
        <v>3.7546933667083854E-3</v>
      </c>
      <c r="J2740" s="34">
        <f>StockData[[#This Row],[Date]]</f>
        <v>40371</v>
      </c>
    </row>
    <row r="2741" spans="1:10" x14ac:dyDescent="0.3">
      <c r="A2741" s="6">
        <v>40372</v>
      </c>
      <c r="B2741" s="41">
        <v>15960</v>
      </c>
      <c r="C2741" s="41">
        <v>16160</v>
      </c>
      <c r="D2741" s="41">
        <v>15880</v>
      </c>
      <c r="E2741" s="41">
        <v>15920</v>
      </c>
      <c r="F2741" s="7">
        <v>15359450</v>
      </c>
      <c r="G2741" s="19" t="str">
        <f>TEXT(StockData[[#This Row],[Date]],"mmm")</f>
        <v>Jul</v>
      </c>
      <c r="H2741" s="19">
        <f>YEAR(StockData[[#This Row],[Date]])</f>
        <v>2010</v>
      </c>
      <c r="I2741" s="22">
        <f>(StockData[[#This Row],[Close]]-StockData[[#This Row],[Open]])/StockData[[#This Row],[Open]]</f>
        <v>-2.5062656641604009E-3</v>
      </c>
      <c r="J2741" s="34">
        <f>StockData[[#This Row],[Date]]</f>
        <v>40372</v>
      </c>
    </row>
    <row r="2742" spans="1:10" x14ac:dyDescent="0.3">
      <c r="A2742" s="6">
        <v>40373</v>
      </c>
      <c r="B2742" s="41">
        <v>16260</v>
      </c>
      <c r="C2742" s="41">
        <v>16560</v>
      </c>
      <c r="D2742" s="41">
        <v>16260</v>
      </c>
      <c r="E2742" s="41">
        <v>16480</v>
      </c>
      <c r="F2742" s="7">
        <v>33204550</v>
      </c>
      <c r="G2742" s="19" t="str">
        <f>TEXT(StockData[[#This Row],[Date]],"mmm")</f>
        <v>Jul</v>
      </c>
      <c r="H2742" s="19">
        <f>YEAR(StockData[[#This Row],[Date]])</f>
        <v>2010</v>
      </c>
      <c r="I2742" s="22">
        <f>(StockData[[#This Row],[Close]]-StockData[[#This Row],[Open]])/StockData[[#This Row],[Open]]</f>
        <v>1.3530135301353014E-2</v>
      </c>
      <c r="J2742" s="34">
        <f>StockData[[#This Row],[Date]]</f>
        <v>40373</v>
      </c>
    </row>
    <row r="2743" spans="1:10" x14ac:dyDescent="0.3">
      <c r="A2743" s="6">
        <v>40374</v>
      </c>
      <c r="B2743" s="41">
        <v>16500</v>
      </c>
      <c r="C2743" s="41">
        <v>16500</v>
      </c>
      <c r="D2743" s="41">
        <v>16360</v>
      </c>
      <c r="E2743" s="41">
        <v>16400</v>
      </c>
      <c r="F2743" s="7">
        <v>16075400</v>
      </c>
      <c r="G2743" s="19" t="str">
        <f>TEXT(StockData[[#This Row],[Date]],"mmm")</f>
        <v>Jul</v>
      </c>
      <c r="H2743" s="19">
        <f>YEAR(StockData[[#This Row],[Date]])</f>
        <v>2010</v>
      </c>
      <c r="I2743" s="22">
        <f>(StockData[[#This Row],[Close]]-StockData[[#This Row],[Open]])/StockData[[#This Row],[Open]]</f>
        <v>-6.0606060606060606E-3</v>
      </c>
      <c r="J2743" s="34">
        <f>StockData[[#This Row],[Date]]</f>
        <v>40374</v>
      </c>
    </row>
    <row r="2744" spans="1:10" x14ac:dyDescent="0.3">
      <c r="A2744" s="6">
        <v>40375</v>
      </c>
      <c r="B2744" s="41">
        <v>16320</v>
      </c>
      <c r="C2744" s="41">
        <v>16400</v>
      </c>
      <c r="D2744" s="41">
        <v>16040</v>
      </c>
      <c r="E2744" s="41">
        <v>16040</v>
      </c>
      <c r="F2744" s="7">
        <v>16940500</v>
      </c>
      <c r="G2744" s="19" t="str">
        <f>TEXT(StockData[[#This Row],[Date]],"mmm")</f>
        <v>Jul</v>
      </c>
      <c r="H2744" s="19">
        <f>YEAR(StockData[[#This Row],[Date]])</f>
        <v>2010</v>
      </c>
      <c r="I2744" s="22">
        <f>(StockData[[#This Row],[Close]]-StockData[[#This Row],[Open]])/StockData[[#This Row],[Open]]</f>
        <v>-1.7156862745098041E-2</v>
      </c>
      <c r="J2744" s="34">
        <f>StockData[[#This Row],[Date]]</f>
        <v>40375</v>
      </c>
    </row>
    <row r="2745" spans="1:10" x14ac:dyDescent="0.3">
      <c r="A2745" s="6">
        <v>40378</v>
      </c>
      <c r="B2745" s="41">
        <v>15720</v>
      </c>
      <c r="C2745" s="41">
        <v>15980</v>
      </c>
      <c r="D2745" s="41">
        <v>15720</v>
      </c>
      <c r="E2745" s="41">
        <v>15900</v>
      </c>
      <c r="F2745" s="7">
        <v>14605350</v>
      </c>
      <c r="G2745" s="19" t="str">
        <f>TEXT(StockData[[#This Row],[Date]],"mmm")</f>
        <v>Jul</v>
      </c>
      <c r="H2745" s="19">
        <f>YEAR(StockData[[#This Row],[Date]])</f>
        <v>2010</v>
      </c>
      <c r="I2745" s="22">
        <f>(StockData[[#This Row],[Close]]-StockData[[#This Row],[Open]])/StockData[[#This Row],[Open]]</f>
        <v>1.1450381679389313E-2</v>
      </c>
      <c r="J2745" s="34">
        <f>StockData[[#This Row],[Date]]</f>
        <v>40378</v>
      </c>
    </row>
    <row r="2746" spans="1:10" x14ac:dyDescent="0.3">
      <c r="A2746" s="6">
        <v>40379</v>
      </c>
      <c r="B2746" s="41">
        <v>15900</v>
      </c>
      <c r="C2746" s="41">
        <v>16040</v>
      </c>
      <c r="D2746" s="41">
        <v>15720</v>
      </c>
      <c r="E2746" s="41">
        <v>15960</v>
      </c>
      <c r="F2746" s="7">
        <v>11586100</v>
      </c>
      <c r="G2746" s="19" t="str">
        <f>TEXT(StockData[[#This Row],[Date]],"mmm")</f>
        <v>Jul</v>
      </c>
      <c r="H2746" s="19">
        <f>YEAR(StockData[[#This Row],[Date]])</f>
        <v>2010</v>
      </c>
      <c r="I2746" s="22">
        <f>(StockData[[#This Row],[Close]]-StockData[[#This Row],[Open]])/StockData[[#This Row],[Open]]</f>
        <v>3.7735849056603774E-3</v>
      </c>
      <c r="J2746" s="34">
        <f>StockData[[#This Row],[Date]]</f>
        <v>40379</v>
      </c>
    </row>
    <row r="2747" spans="1:10" x14ac:dyDescent="0.3">
      <c r="A2747" s="6">
        <v>40380</v>
      </c>
      <c r="B2747" s="41">
        <v>16340</v>
      </c>
      <c r="C2747" s="41">
        <v>16360</v>
      </c>
      <c r="D2747" s="41">
        <v>16120</v>
      </c>
      <c r="E2747" s="41">
        <v>16340</v>
      </c>
      <c r="F2747" s="7">
        <v>16585300</v>
      </c>
      <c r="G2747" s="19" t="str">
        <f>TEXT(StockData[[#This Row],[Date]],"mmm")</f>
        <v>Jul</v>
      </c>
      <c r="H2747" s="19">
        <f>YEAR(StockData[[#This Row],[Date]])</f>
        <v>2010</v>
      </c>
      <c r="I2747" s="22">
        <f>(StockData[[#This Row],[Close]]-StockData[[#This Row],[Open]])/StockData[[#This Row],[Open]]</f>
        <v>0</v>
      </c>
      <c r="J2747" s="34">
        <f>StockData[[#This Row],[Date]]</f>
        <v>40380</v>
      </c>
    </row>
    <row r="2748" spans="1:10" x14ac:dyDescent="0.3">
      <c r="A2748" s="6">
        <v>40381</v>
      </c>
      <c r="B2748" s="41">
        <v>16240</v>
      </c>
      <c r="C2748" s="41">
        <v>16340</v>
      </c>
      <c r="D2748" s="41">
        <v>16020</v>
      </c>
      <c r="E2748" s="41">
        <v>16160</v>
      </c>
      <c r="F2748" s="7">
        <v>15476050</v>
      </c>
      <c r="G2748" s="19" t="str">
        <f>TEXT(StockData[[#This Row],[Date]],"mmm")</f>
        <v>Jul</v>
      </c>
      <c r="H2748" s="19">
        <f>YEAR(StockData[[#This Row],[Date]])</f>
        <v>2010</v>
      </c>
      <c r="I2748" s="22">
        <f>(StockData[[#This Row],[Close]]-StockData[[#This Row],[Open]])/StockData[[#This Row],[Open]]</f>
        <v>-4.9261083743842365E-3</v>
      </c>
      <c r="J2748" s="34">
        <f>StockData[[#This Row],[Date]]</f>
        <v>40381</v>
      </c>
    </row>
    <row r="2749" spans="1:10" x14ac:dyDescent="0.3">
      <c r="A2749" s="6">
        <v>40382</v>
      </c>
      <c r="B2749" s="41">
        <v>16300</v>
      </c>
      <c r="C2749" s="41">
        <v>16340</v>
      </c>
      <c r="D2749" s="41">
        <v>16140</v>
      </c>
      <c r="E2749" s="41">
        <v>16220</v>
      </c>
      <c r="F2749" s="7">
        <v>14123600</v>
      </c>
      <c r="G2749" s="19" t="str">
        <f>TEXT(StockData[[#This Row],[Date]],"mmm")</f>
        <v>Jul</v>
      </c>
      <c r="H2749" s="19">
        <f>YEAR(StockData[[#This Row],[Date]])</f>
        <v>2010</v>
      </c>
      <c r="I2749" s="22">
        <f>(StockData[[#This Row],[Close]]-StockData[[#This Row],[Open]])/StockData[[#This Row],[Open]]</f>
        <v>-4.9079754601226997E-3</v>
      </c>
      <c r="J2749" s="34">
        <f>StockData[[#This Row],[Date]]</f>
        <v>40382</v>
      </c>
    </row>
    <row r="2750" spans="1:10" x14ac:dyDescent="0.3">
      <c r="A2750" s="6">
        <v>40385</v>
      </c>
      <c r="B2750" s="41">
        <v>16260</v>
      </c>
      <c r="C2750" s="41">
        <v>16400</v>
      </c>
      <c r="D2750" s="41">
        <v>16180</v>
      </c>
      <c r="E2750" s="41">
        <v>16360</v>
      </c>
      <c r="F2750" s="7">
        <v>10631350</v>
      </c>
      <c r="G2750" s="19" t="str">
        <f>TEXT(StockData[[#This Row],[Date]],"mmm")</f>
        <v>Jul</v>
      </c>
      <c r="H2750" s="19">
        <f>YEAR(StockData[[#This Row],[Date]])</f>
        <v>2010</v>
      </c>
      <c r="I2750" s="22">
        <f>(StockData[[#This Row],[Close]]-StockData[[#This Row],[Open]])/StockData[[#This Row],[Open]]</f>
        <v>6.1500615006150061E-3</v>
      </c>
      <c r="J2750" s="34">
        <f>StockData[[#This Row],[Date]]</f>
        <v>40385</v>
      </c>
    </row>
    <row r="2751" spans="1:10" x14ac:dyDescent="0.3">
      <c r="A2751" s="6">
        <v>40386</v>
      </c>
      <c r="B2751" s="41">
        <v>16480</v>
      </c>
      <c r="C2751" s="41">
        <v>16600</v>
      </c>
      <c r="D2751" s="41">
        <v>16420</v>
      </c>
      <c r="E2751" s="41">
        <v>16580</v>
      </c>
      <c r="F2751" s="7">
        <v>19143850</v>
      </c>
      <c r="G2751" s="19" t="str">
        <f>TEXT(StockData[[#This Row],[Date]],"mmm")</f>
        <v>Jul</v>
      </c>
      <c r="H2751" s="19">
        <f>YEAR(StockData[[#This Row],[Date]])</f>
        <v>2010</v>
      </c>
      <c r="I2751" s="22">
        <f>(StockData[[#This Row],[Close]]-StockData[[#This Row],[Open]])/StockData[[#This Row],[Open]]</f>
        <v>6.0679611650485436E-3</v>
      </c>
      <c r="J2751" s="34">
        <f>StockData[[#This Row],[Date]]</f>
        <v>40386</v>
      </c>
    </row>
    <row r="2752" spans="1:10" x14ac:dyDescent="0.3">
      <c r="A2752" s="6">
        <v>40387</v>
      </c>
      <c r="B2752" s="41">
        <v>16640</v>
      </c>
      <c r="C2752" s="41">
        <v>16800</v>
      </c>
      <c r="D2752" s="41">
        <v>16620</v>
      </c>
      <c r="E2752" s="41">
        <v>16740</v>
      </c>
      <c r="F2752" s="7">
        <v>23259950</v>
      </c>
      <c r="G2752" s="19" t="str">
        <f>TEXT(StockData[[#This Row],[Date]],"mmm")</f>
        <v>Jul</v>
      </c>
      <c r="H2752" s="19">
        <f>YEAR(StockData[[#This Row],[Date]])</f>
        <v>2010</v>
      </c>
      <c r="I2752" s="22">
        <f>(StockData[[#This Row],[Close]]-StockData[[#This Row],[Open]])/StockData[[#This Row],[Open]]</f>
        <v>6.0096153846153849E-3</v>
      </c>
      <c r="J2752" s="34">
        <f>StockData[[#This Row],[Date]]</f>
        <v>40387</v>
      </c>
    </row>
    <row r="2753" spans="1:10" x14ac:dyDescent="0.3">
      <c r="A2753" s="6">
        <v>40388</v>
      </c>
      <c r="B2753" s="41">
        <v>16780</v>
      </c>
      <c r="C2753" s="41">
        <v>16800</v>
      </c>
      <c r="D2753" s="41">
        <v>16480</v>
      </c>
      <c r="E2753" s="41">
        <v>16540</v>
      </c>
      <c r="F2753" s="7">
        <v>14873600</v>
      </c>
      <c r="G2753" s="19" t="str">
        <f>TEXT(StockData[[#This Row],[Date]],"mmm")</f>
        <v>Jul</v>
      </c>
      <c r="H2753" s="19">
        <f>YEAR(StockData[[#This Row],[Date]])</f>
        <v>2010</v>
      </c>
      <c r="I2753" s="22">
        <f>(StockData[[#This Row],[Close]]-StockData[[#This Row],[Open]])/StockData[[#This Row],[Open]]</f>
        <v>-1.4302741358760428E-2</v>
      </c>
      <c r="J2753" s="34">
        <f>StockData[[#This Row],[Date]]</f>
        <v>40388</v>
      </c>
    </row>
    <row r="2754" spans="1:10" x14ac:dyDescent="0.3">
      <c r="A2754" s="6">
        <v>40389</v>
      </c>
      <c r="B2754" s="41">
        <v>16440</v>
      </c>
      <c r="C2754" s="41">
        <v>16540</v>
      </c>
      <c r="D2754" s="41">
        <v>16200</v>
      </c>
      <c r="E2754" s="41">
        <v>16200</v>
      </c>
      <c r="F2754" s="7">
        <v>16441200</v>
      </c>
      <c r="G2754" s="19" t="str">
        <f>TEXT(StockData[[#This Row],[Date]],"mmm")</f>
        <v>Jul</v>
      </c>
      <c r="H2754" s="19">
        <f>YEAR(StockData[[#This Row],[Date]])</f>
        <v>2010</v>
      </c>
      <c r="I2754" s="22">
        <f>(StockData[[#This Row],[Close]]-StockData[[#This Row],[Open]])/StockData[[#This Row],[Open]]</f>
        <v>-1.4598540145985401E-2</v>
      </c>
      <c r="J2754" s="34">
        <f>StockData[[#This Row],[Date]]</f>
        <v>40389</v>
      </c>
    </row>
    <row r="2755" spans="1:10" x14ac:dyDescent="0.3">
      <c r="A2755" s="6">
        <v>40392</v>
      </c>
      <c r="B2755" s="41">
        <v>16340</v>
      </c>
      <c r="C2755" s="41">
        <v>16360</v>
      </c>
      <c r="D2755" s="41">
        <v>16200</v>
      </c>
      <c r="E2755" s="41">
        <v>16200</v>
      </c>
      <c r="F2755" s="7">
        <v>12469400</v>
      </c>
      <c r="G2755" s="19" t="str">
        <f>TEXT(StockData[[#This Row],[Date]],"mmm")</f>
        <v>Aug</v>
      </c>
      <c r="H2755" s="19">
        <f>YEAR(StockData[[#This Row],[Date]])</f>
        <v>2010</v>
      </c>
      <c r="I2755" s="22">
        <f>(StockData[[#This Row],[Close]]-StockData[[#This Row],[Open]])/StockData[[#This Row],[Open]]</f>
        <v>-8.5679314565483469E-3</v>
      </c>
      <c r="J2755" s="34">
        <f>StockData[[#This Row],[Date]]</f>
        <v>40392</v>
      </c>
    </row>
    <row r="2756" spans="1:10" x14ac:dyDescent="0.3">
      <c r="A2756" s="6">
        <v>40393</v>
      </c>
      <c r="B2756" s="41">
        <v>16400</v>
      </c>
      <c r="C2756" s="41">
        <v>16440</v>
      </c>
      <c r="D2756" s="41">
        <v>16300</v>
      </c>
      <c r="E2756" s="41">
        <v>16300</v>
      </c>
      <c r="F2756" s="7">
        <v>13115100</v>
      </c>
      <c r="G2756" s="19" t="str">
        <f>TEXT(StockData[[#This Row],[Date]],"mmm")</f>
        <v>Aug</v>
      </c>
      <c r="H2756" s="19">
        <f>YEAR(StockData[[#This Row],[Date]])</f>
        <v>2010</v>
      </c>
      <c r="I2756" s="22">
        <f>(StockData[[#This Row],[Close]]-StockData[[#This Row],[Open]])/StockData[[#This Row],[Open]]</f>
        <v>-6.0975609756097563E-3</v>
      </c>
      <c r="J2756" s="34">
        <f>StockData[[#This Row],[Date]]</f>
        <v>40393</v>
      </c>
    </row>
    <row r="2757" spans="1:10" x14ac:dyDescent="0.3">
      <c r="A2757" s="6">
        <v>40394</v>
      </c>
      <c r="B2757" s="41">
        <v>16340</v>
      </c>
      <c r="C2757" s="41">
        <v>16360</v>
      </c>
      <c r="D2757" s="41">
        <v>16120</v>
      </c>
      <c r="E2757" s="41">
        <v>16120</v>
      </c>
      <c r="F2757" s="7">
        <v>10671700</v>
      </c>
      <c r="G2757" s="19" t="str">
        <f>TEXT(StockData[[#This Row],[Date]],"mmm")</f>
        <v>Aug</v>
      </c>
      <c r="H2757" s="19">
        <f>YEAR(StockData[[#This Row],[Date]])</f>
        <v>2010</v>
      </c>
      <c r="I2757" s="22">
        <f>(StockData[[#This Row],[Close]]-StockData[[#This Row],[Open]])/StockData[[#This Row],[Open]]</f>
        <v>-1.346389228886169E-2</v>
      </c>
      <c r="J2757" s="34">
        <f>StockData[[#This Row],[Date]]</f>
        <v>40394</v>
      </c>
    </row>
    <row r="2758" spans="1:10" x14ac:dyDescent="0.3">
      <c r="A2758" s="6">
        <v>40395</v>
      </c>
      <c r="B2758" s="41">
        <v>16220</v>
      </c>
      <c r="C2758" s="41">
        <v>16360</v>
      </c>
      <c r="D2758" s="41">
        <v>16060</v>
      </c>
      <c r="E2758" s="41">
        <v>16080</v>
      </c>
      <c r="F2758" s="7">
        <v>14044850</v>
      </c>
      <c r="G2758" s="19" t="str">
        <f>TEXT(StockData[[#This Row],[Date]],"mmm")</f>
        <v>Aug</v>
      </c>
      <c r="H2758" s="19">
        <f>YEAR(StockData[[#This Row],[Date]])</f>
        <v>2010</v>
      </c>
      <c r="I2758" s="22">
        <f>(StockData[[#This Row],[Close]]-StockData[[#This Row],[Open]])/StockData[[#This Row],[Open]]</f>
        <v>-8.6313193588162754E-3</v>
      </c>
      <c r="J2758" s="34">
        <f>StockData[[#This Row],[Date]]</f>
        <v>40395</v>
      </c>
    </row>
    <row r="2759" spans="1:10" x14ac:dyDescent="0.3">
      <c r="A2759" s="6">
        <v>40396</v>
      </c>
      <c r="B2759" s="41">
        <v>16200</v>
      </c>
      <c r="C2759" s="41">
        <v>16200</v>
      </c>
      <c r="D2759" s="41">
        <v>15980</v>
      </c>
      <c r="E2759" s="41">
        <v>16020</v>
      </c>
      <c r="F2759" s="7">
        <v>12358250</v>
      </c>
      <c r="G2759" s="19" t="str">
        <f>TEXT(StockData[[#This Row],[Date]],"mmm")</f>
        <v>Aug</v>
      </c>
      <c r="H2759" s="19">
        <f>YEAR(StockData[[#This Row],[Date]])</f>
        <v>2010</v>
      </c>
      <c r="I2759" s="22">
        <f>(StockData[[#This Row],[Close]]-StockData[[#This Row],[Open]])/StockData[[#This Row],[Open]]</f>
        <v>-1.1111111111111112E-2</v>
      </c>
      <c r="J2759" s="34">
        <f>StockData[[#This Row],[Date]]</f>
        <v>40396</v>
      </c>
    </row>
    <row r="2760" spans="1:10" x14ac:dyDescent="0.3">
      <c r="A2760" s="6">
        <v>40399</v>
      </c>
      <c r="B2760" s="41">
        <v>15980</v>
      </c>
      <c r="C2760" s="41">
        <v>16040</v>
      </c>
      <c r="D2760" s="41">
        <v>15960</v>
      </c>
      <c r="E2760" s="41">
        <v>16040</v>
      </c>
      <c r="F2760" s="7">
        <v>9146100</v>
      </c>
      <c r="G2760" s="19" t="str">
        <f>TEXT(StockData[[#This Row],[Date]],"mmm")</f>
        <v>Aug</v>
      </c>
      <c r="H2760" s="19">
        <f>YEAR(StockData[[#This Row],[Date]])</f>
        <v>2010</v>
      </c>
      <c r="I2760" s="22">
        <f>(StockData[[#This Row],[Close]]-StockData[[#This Row],[Open]])/StockData[[#This Row],[Open]]</f>
        <v>3.7546933667083854E-3</v>
      </c>
      <c r="J2760" s="34">
        <f>StockData[[#This Row],[Date]]</f>
        <v>40399</v>
      </c>
    </row>
    <row r="2761" spans="1:10" x14ac:dyDescent="0.3">
      <c r="A2761" s="6">
        <v>40400</v>
      </c>
      <c r="B2761" s="41">
        <v>16000</v>
      </c>
      <c r="C2761" s="41">
        <v>16080</v>
      </c>
      <c r="D2761" s="41">
        <v>15820</v>
      </c>
      <c r="E2761" s="41">
        <v>15860</v>
      </c>
      <c r="F2761" s="7">
        <v>14079450</v>
      </c>
      <c r="G2761" s="19" t="str">
        <f>TEXT(StockData[[#This Row],[Date]],"mmm")</f>
        <v>Aug</v>
      </c>
      <c r="H2761" s="19">
        <f>YEAR(StockData[[#This Row],[Date]])</f>
        <v>2010</v>
      </c>
      <c r="I2761" s="22">
        <f>(StockData[[#This Row],[Close]]-StockData[[#This Row],[Open]])/StockData[[#This Row],[Open]]</f>
        <v>-8.7500000000000008E-3</v>
      </c>
      <c r="J2761" s="34">
        <f>StockData[[#This Row],[Date]]</f>
        <v>40400</v>
      </c>
    </row>
    <row r="2762" spans="1:10" x14ac:dyDescent="0.3">
      <c r="A2762" s="6">
        <v>40401</v>
      </c>
      <c r="B2762" s="41">
        <v>15680</v>
      </c>
      <c r="C2762" s="41">
        <v>15780</v>
      </c>
      <c r="D2762" s="41">
        <v>15540</v>
      </c>
      <c r="E2762" s="41">
        <v>15580</v>
      </c>
      <c r="F2762" s="7">
        <v>17998400</v>
      </c>
      <c r="G2762" s="19" t="str">
        <f>TEXT(StockData[[#This Row],[Date]],"mmm")</f>
        <v>Aug</v>
      </c>
      <c r="H2762" s="19">
        <f>YEAR(StockData[[#This Row],[Date]])</f>
        <v>2010</v>
      </c>
      <c r="I2762" s="22">
        <f>(StockData[[#This Row],[Close]]-StockData[[#This Row],[Open]])/StockData[[#This Row],[Open]]</f>
        <v>-6.3775510204081634E-3</v>
      </c>
      <c r="J2762" s="34">
        <f>StockData[[#This Row],[Date]]</f>
        <v>40401</v>
      </c>
    </row>
    <row r="2763" spans="1:10" x14ac:dyDescent="0.3">
      <c r="A2763" s="6">
        <v>40402</v>
      </c>
      <c r="B2763" s="41">
        <v>15360</v>
      </c>
      <c r="C2763" s="41">
        <v>15540</v>
      </c>
      <c r="D2763" s="41">
        <v>15300</v>
      </c>
      <c r="E2763" s="41">
        <v>15320</v>
      </c>
      <c r="F2763" s="7">
        <v>21417850</v>
      </c>
      <c r="G2763" s="19" t="str">
        <f>TEXT(StockData[[#This Row],[Date]],"mmm")</f>
        <v>Aug</v>
      </c>
      <c r="H2763" s="19">
        <f>YEAR(StockData[[#This Row],[Date]])</f>
        <v>2010</v>
      </c>
      <c r="I2763" s="22">
        <f>(StockData[[#This Row],[Close]]-StockData[[#This Row],[Open]])/StockData[[#This Row],[Open]]</f>
        <v>-2.6041666666666665E-3</v>
      </c>
      <c r="J2763" s="34">
        <f>StockData[[#This Row],[Date]]</f>
        <v>40402</v>
      </c>
    </row>
    <row r="2764" spans="1:10" x14ac:dyDescent="0.3">
      <c r="A2764" s="6">
        <v>40403</v>
      </c>
      <c r="B2764" s="41">
        <v>15400</v>
      </c>
      <c r="C2764" s="41">
        <v>15640</v>
      </c>
      <c r="D2764" s="41">
        <v>15340</v>
      </c>
      <c r="E2764" s="41">
        <v>15620</v>
      </c>
      <c r="F2764" s="7">
        <v>14335300</v>
      </c>
      <c r="G2764" s="19" t="str">
        <f>TEXT(StockData[[#This Row],[Date]],"mmm")</f>
        <v>Aug</v>
      </c>
      <c r="H2764" s="19">
        <f>YEAR(StockData[[#This Row],[Date]])</f>
        <v>2010</v>
      </c>
      <c r="I2764" s="22">
        <f>(StockData[[#This Row],[Close]]-StockData[[#This Row],[Open]])/StockData[[#This Row],[Open]]</f>
        <v>1.4285714285714285E-2</v>
      </c>
      <c r="J2764" s="34">
        <f>StockData[[#This Row],[Date]]</f>
        <v>40403</v>
      </c>
    </row>
    <row r="2765" spans="1:10" x14ac:dyDescent="0.3">
      <c r="A2765" s="6">
        <v>40406</v>
      </c>
      <c r="B2765" s="41">
        <v>15460</v>
      </c>
      <c r="C2765" s="41">
        <v>15660</v>
      </c>
      <c r="D2765" s="41">
        <v>15340</v>
      </c>
      <c r="E2765" s="41">
        <v>15640</v>
      </c>
      <c r="F2765" s="7">
        <v>10286650</v>
      </c>
      <c r="G2765" s="19" t="str">
        <f>TEXT(StockData[[#This Row],[Date]],"mmm")</f>
        <v>Aug</v>
      </c>
      <c r="H2765" s="19">
        <f>YEAR(StockData[[#This Row],[Date]])</f>
        <v>2010</v>
      </c>
      <c r="I2765" s="22">
        <f>(StockData[[#This Row],[Close]]-StockData[[#This Row],[Open]])/StockData[[#This Row],[Open]]</f>
        <v>1.1642949547218629E-2</v>
      </c>
      <c r="J2765" s="34">
        <f>StockData[[#This Row],[Date]]</f>
        <v>40406</v>
      </c>
    </row>
    <row r="2766" spans="1:10" x14ac:dyDescent="0.3">
      <c r="A2766" s="6">
        <v>40407</v>
      </c>
      <c r="B2766" s="41">
        <v>15540</v>
      </c>
      <c r="C2766" s="41">
        <v>15660</v>
      </c>
      <c r="D2766" s="41">
        <v>15420</v>
      </c>
      <c r="E2766" s="41">
        <v>15640</v>
      </c>
      <c r="F2766" s="7">
        <v>14480400</v>
      </c>
      <c r="G2766" s="19" t="str">
        <f>TEXT(StockData[[#This Row],[Date]],"mmm")</f>
        <v>Aug</v>
      </c>
      <c r="H2766" s="19">
        <f>YEAR(StockData[[#This Row],[Date]])</f>
        <v>2010</v>
      </c>
      <c r="I2766" s="22">
        <f>(StockData[[#This Row],[Close]]-StockData[[#This Row],[Open]])/StockData[[#This Row],[Open]]</f>
        <v>6.4350064350064346E-3</v>
      </c>
      <c r="J2766" s="34">
        <f>StockData[[#This Row],[Date]]</f>
        <v>40407</v>
      </c>
    </row>
    <row r="2767" spans="1:10" x14ac:dyDescent="0.3">
      <c r="A2767" s="6">
        <v>40408</v>
      </c>
      <c r="B2767" s="41">
        <v>15680</v>
      </c>
      <c r="C2767" s="41">
        <v>15700</v>
      </c>
      <c r="D2767" s="41">
        <v>15480</v>
      </c>
      <c r="E2767" s="41">
        <v>15560</v>
      </c>
      <c r="F2767" s="7">
        <v>11726100</v>
      </c>
      <c r="G2767" s="19" t="str">
        <f>TEXT(StockData[[#This Row],[Date]],"mmm")</f>
        <v>Aug</v>
      </c>
      <c r="H2767" s="19">
        <f>YEAR(StockData[[#This Row],[Date]])</f>
        <v>2010</v>
      </c>
      <c r="I2767" s="22">
        <f>(StockData[[#This Row],[Close]]-StockData[[#This Row],[Open]])/StockData[[#This Row],[Open]]</f>
        <v>-7.6530612244897957E-3</v>
      </c>
      <c r="J2767" s="34">
        <f>StockData[[#This Row],[Date]]</f>
        <v>40408</v>
      </c>
    </row>
    <row r="2768" spans="1:10" x14ac:dyDescent="0.3">
      <c r="A2768" s="6">
        <v>40409</v>
      </c>
      <c r="B2768" s="41">
        <v>15580</v>
      </c>
      <c r="C2768" s="41">
        <v>15780</v>
      </c>
      <c r="D2768" s="41">
        <v>15540</v>
      </c>
      <c r="E2768" s="41">
        <v>15780</v>
      </c>
      <c r="F2768" s="7">
        <v>12206700</v>
      </c>
      <c r="G2768" s="19" t="str">
        <f>TEXT(StockData[[#This Row],[Date]],"mmm")</f>
        <v>Aug</v>
      </c>
      <c r="H2768" s="19">
        <f>YEAR(StockData[[#This Row],[Date]])</f>
        <v>2010</v>
      </c>
      <c r="I2768" s="22">
        <f>(StockData[[#This Row],[Close]]-StockData[[#This Row],[Open]])/StockData[[#This Row],[Open]]</f>
        <v>1.2836970474967908E-2</v>
      </c>
      <c r="J2768" s="34">
        <f>StockData[[#This Row],[Date]]</f>
        <v>40409</v>
      </c>
    </row>
    <row r="2769" spans="1:10" x14ac:dyDescent="0.3">
      <c r="A2769" s="6">
        <v>40410</v>
      </c>
      <c r="B2769" s="41">
        <v>15600</v>
      </c>
      <c r="C2769" s="41">
        <v>15720</v>
      </c>
      <c r="D2769" s="41">
        <v>15540</v>
      </c>
      <c r="E2769" s="41">
        <v>15680</v>
      </c>
      <c r="F2769" s="7">
        <v>12334500</v>
      </c>
      <c r="G2769" s="19" t="str">
        <f>TEXT(StockData[[#This Row],[Date]],"mmm")</f>
        <v>Aug</v>
      </c>
      <c r="H2769" s="19">
        <f>YEAR(StockData[[#This Row],[Date]])</f>
        <v>2010</v>
      </c>
      <c r="I2769" s="22">
        <f>(StockData[[#This Row],[Close]]-StockData[[#This Row],[Open]])/StockData[[#This Row],[Open]]</f>
        <v>5.1282051282051282E-3</v>
      </c>
      <c r="J2769" s="34">
        <f>StockData[[#This Row],[Date]]</f>
        <v>40410</v>
      </c>
    </row>
    <row r="2770" spans="1:10" x14ac:dyDescent="0.3">
      <c r="A2770" s="6">
        <v>40413</v>
      </c>
      <c r="B2770" s="41">
        <v>15720</v>
      </c>
      <c r="C2770" s="41">
        <v>15820</v>
      </c>
      <c r="D2770" s="41">
        <v>15640</v>
      </c>
      <c r="E2770" s="41">
        <v>15800</v>
      </c>
      <c r="F2770" s="7">
        <v>9097300</v>
      </c>
      <c r="G2770" s="19" t="str">
        <f>TEXT(StockData[[#This Row],[Date]],"mmm")</f>
        <v>Aug</v>
      </c>
      <c r="H2770" s="19">
        <f>YEAR(StockData[[#This Row],[Date]])</f>
        <v>2010</v>
      </c>
      <c r="I2770" s="22">
        <f>(StockData[[#This Row],[Close]]-StockData[[#This Row],[Open]])/StockData[[#This Row],[Open]]</f>
        <v>5.0890585241730284E-3</v>
      </c>
      <c r="J2770" s="34">
        <f>StockData[[#This Row],[Date]]</f>
        <v>40413</v>
      </c>
    </row>
    <row r="2771" spans="1:10" x14ac:dyDescent="0.3">
      <c r="A2771" s="6">
        <v>40414</v>
      </c>
      <c r="B2771" s="41">
        <v>15700</v>
      </c>
      <c r="C2771" s="41">
        <v>15720</v>
      </c>
      <c r="D2771" s="41">
        <v>15500</v>
      </c>
      <c r="E2771" s="41">
        <v>15660</v>
      </c>
      <c r="F2771" s="7">
        <v>11378450</v>
      </c>
      <c r="G2771" s="19" t="str">
        <f>TEXT(StockData[[#This Row],[Date]],"mmm")</f>
        <v>Aug</v>
      </c>
      <c r="H2771" s="19">
        <f>YEAR(StockData[[#This Row],[Date]])</f>
        <v>2010</v>
      </c>
      <c r="I2771" s="22">
        <f>(StockData[[#This Row],[Close]]-StockData[[#This Row],[Open]])/StockData[[#This Row],[Open]]</f>
        <v>-2.5477707006369425E-3</v>
      </c>
      <c r="J2771" s="34">
        <f>StockData[[#This Row],[Date]]</f>
        <v>40414</v>
      </c>
    </row>
    <row r="2772" spans="1:10" x14ac:dyDescent="0.3">
      <c r="A2772" s="6">
        <v>40415</v>
      </c>
      <c r="B2772" s="41">
        <v>15520</v>
      </c>
      <c r="C2772" s="41">
        <v>15560</v>
      </c>
      <c r="D2772" s="41">
        <v>15440</v>
      </c>
      <c r="E2772" s="41">
        <v>15440</v>
      </c>
      <c r="F2772" s="7">
        <v>9288450</v>
      </c>
      <c r="G2772" s="19" t="str">
        <f>TEXT(StockData[[#This Row],[Date]],"mmm")</f>
        <v>Aug</v>
      </c>
      <c r="H2772" s="19">
        <f>YEAR(StockData[[#This Row],[Date]])</f>
        <v>2010</v>
      </c>
      <c r="I2772" s="22">
        <f>(StockData[[#This Row],[Close]]-StockData[[#This Row],[Open]])/StockData[[#This Row],[Open]]</f>
        <v>-5.1546391752577319E-3</v>
      </c>
      <c r="J2772" s="34">
        <f>StockData[[#This Row],[Date]]</f>
        <v>40415</v>
      </c>
    </row>
    <row r="2773" spans="1:10" x14ac:dyDescent="0.3">
      <c r="A2773" s="6">
        <v>40416</v>
      </c>
      <c r="B2773" s="41">
        <v>15440</v>
      </c>
      <c r="C2773" s="41">
        <v>15660</v>
      </c>
      <c r="D2773" s="41">
        <v>15400</v>
      </c>
      <c r="E2773" s="41">
        <v>15460</v>
      </c>
      <c r="F2773" s="7">
        <v>10445650</v>
      </c>
      <c r="G2773" s="19" t="str">
        <f>TEXT(StockData[[#This Row],[Date]],"mmm")</f>
        <v>Aug</v>
      </c>
      <c r="H2773" s="19">
        <f>YEAR(StockData[[#This Row],[Date]])</f>
        <v>2010</v>
      </c>
      <c r="I2773" s="22">
        <f>(StockData[[#This Row],[Close]]-StockData[[#This Row],[Open]])/StockData[[#This Row],[Open]]</f>
        <v>1.2953367875647669E-3</v>
      </c>
      <c r="J2773" s="34">
        <f>StockData[[#This Row],[Date]]</f>
        <v>40416</v>
      </c>
    </row>
    <row r="2774" spans="1:10" x14ac:dyDescent="0.3">
      <c r="A2774" s="6">
        <v>40417</v>
      </c>
      <c r="B2774" s="41">
        <v>15300</v>
      </c>
      <c r="C2774" s="41">
        <v>15440</v>
      </c>
      <c r="D2774" s="41">
        <v>15300</v>
      </c>
      <c r="E2774" s="41">
        <v>15320</v>
      </c>
      <c r="F2774" s="7">
        <v>12808800</v>
      </c>
      <c r="G2774" s="19" t="str">
        <f>TEXT(StockData[[#This Row],[Date]],"mmm")</f>
        <v>Aug</v>
      </c>
      <c r="H2774" s="19">
        <f>YEAR(StockData[[#This Row],[Date]])</f>
        <v>2010</v>
      </c>
      <c r="I2774" s="22">
        <f>(StockData[[#This Row],[Close]]-StockData[[#This Row],[Open]])/StockData[[#This Row],[Open]]</f>
        <v>1.30718954248366E-3</v>
      </c>
      <c r="J2774" s="34">
        <f>StockData[[#This Row],[Date]]</f>
        <v>40417</v>
      </c>
    </row>
    <row r="2775" spans="1:10" x14ac:dyDescent="0.3">
      <c r="A2775" s="6">
        <v>40420</v>
      </c>
      <c r="B2775" s="41">
        <v>15500</v>
      </c>
      <c r="C2775" s="41">
        <v>15560</v>
      </c>
      <c r="D2775" s="41">
        <v>15440</v>
      </c>
      <c r="E2775" s="41">
        <v>15520</v>
      </c>
      <c r="F2775" s="7">
        <v>7005850</v>
      </c>
      <c r="G2775" s="19" t="str">
        <f>TEXT(StockData[[#This Row],[Date]],"mmm")</f>
        <v>Aug</v>
      </c>
      <c r="H2775" s="19">
        <f>YEAR(StockData[[#This Row],[Date]])</f>
        <v>2010</v>
      </c>
      <c r="I2775" s="22">
        <f>(StockData[[#This Row],[Close]]-StockData[[#This Row],[Open]])/StockData[[#This Row],[Open]]</f>
        <v>1.2903225806451613E-3</v>
      </c>
      <c r="J2775" s="34">
        <f>StockData[[#This Row],[Date]]</f>
        <v>40420</v>
      </c>
    </row>
    <row r="2776" spans="1:10" x14ac:dyDescent="0.3">
      <c r="A2776" s="6">
        <v>40421</v>
      </c>
      <c r="B2776" s="41">
        <v>15320</v>
      </c>
      <c r="C2776" s="41">
        <v>15440</v>
      </c>
      <c r="D2776" s="41">
        <v>15120</v>
      </c>
      <c r="E2776" s="41">
        <v>15120</v>
      </c>
      <c r="F2776" s="7">
        <v>22082150</v>
      </c>
      <c r="G2776" s="19" t="str">
        <f>TEXT(StockData[[#This Row],[Date]],"mmm")</f>
        <v>Aug</v>
      </c>
      <c r="H2776" s="19">
        <f>YEAR(StockData[[#This Row],[Date]])</f>
        <v>2010</v>
      </c>
      <c r="I2776" s="22">
        <f>(StockData[[#This Row],[Close]]-StockData[[#This Row],[Open]])/StockData[[#This Row],[Open]]</f>
        <v>-1.3054830287206266E-2</v>
      </c>
      <c r="J2776" s="34">
        <f>StockData[[#This Row],[Date]]</f>
        <v>40421</v>
      </c>
    </row>
    <row r="2777" spans="1:10" x14ac:dyDescent="0.3">
      <c r="A2777" s="6">
        <v>40422</v>
      </c>
      <c r="B2777" s="41">
        <v>15240</v>
      </c>
      <c r="C2777" s="41">
        <v>15260</v>
      </c>
      <c r="D2777" s="41">
        <v>15000</v>
      </c>
      <c r="E2777" s="41">
        <v>15040</v>
      </c>
      <c r="F2777" s="7">
        <v>19465400</v>
      </c>
      <c r="G2777" s="19" t="str">
        <f>TEXT(StockData[[#This Row],[Date]],"mmm")</f>
        <v>Sep</v>
      </c>
      <c r="H2777" s="19">
        <f>YEAR(StockData[[#This Row],[Date]])</f>
        <v>2010</v>
      </c>
      <c r="I2777" s="22">
        <f>(StockData[[#This Row],[Close]]-StockData[[#This Row],[Open]])/StockData[[#This Row],[Open]]</f>
        <v>-1.3123359580052493E-2</v>
      </c>
      <c r="J2777" s="34">
        <f>StockData[[#This Row],[Date]]</f>
        <v>40422</v>
      </c>
    </row>
    <row r="2778" spans="1:10" x14ac:dyDescent="0.3">
      <c r="A2778" s="6">
        <v>40423</v>
      </c>
      <c r="B2778" s="41">
        <v>15200</v>
      </c>
      <c r="C2778" s="41">
        <v>15240</v>
      </c>
      <c r="D2778" s="41">
        <v>14980</v>
      </c>
      <c r="E2778" s="41">
        <v>15180</v>
      </c>
      <c r="F2778" s="7">
        <v>18277550</v>
      </c>
      <c r="G2778" s="19" t="str">
        <f>TEXT(StockData[[#This Row],[Date]],"mmm")</f>
        <v>Sep</v>
      </c>
      <c r="H2778" s="19">
        <f>YEAR(StockData[[#This Row],[Date]])</f>
        <v>2010</v>
      </c>
      <c r="I2778" s="22">
        <f>(StockData[[#This Row],[Close]]-StockData[[#This Row],[Open]])/StockData[[#This Row],[Open]]</f>
        <v>-1.3157894736842105E-3</v>
      </c>
      <c r="J2778" s="34">
        <f>StockData[[#This Row],[Date]]</f>
        <v>40423</v>
      </c>
    </row>
    <row r="2779" spans="1:10" x14ac:dyDescent="0.3">
      <c r="A2779" s="6">
        <v>40424</v>
      </c>
      <c r="B2779" s="41">
        <v>15220</v>
      </c>
      <c r="C2779" s="41">
        <v>15280</v>
      </c>
      <c r="D2779" s="41">
        <v>15120</v>
      </c>
      <c r="E2779" s="41">
        <v>15220</v>
      </c>
      <c r="F2779" s="7">
        <v>22097100</v>
      </c>
      <c r="G2779" s="19" t="str">
        <f>TEXT(StockData[[#This Row],[Date]],"mmm")</f>
        <v>Sep</v>
      </c>
      <c r="H2779" s="19">
        <f>YEAR(StockData[[#This Row],[Date]])</f>
        <v>2010</v>
      </c>
      <c r="I2779" s="22">
        <f>(StockData[[#This Row],[Close]]-StockData[[#This Row],[Open]])/StockData[[#This Row],[Open]]</f>
        <v>0</v>
      </c>
      <c r="J2779" s="34">
        <f>StockData[[#This Row],[Date]]</f>
        <v>40424</v>
      </c>
    </row>
    <row r="2780" spans="1:10" x14ac:dyDescent="0.3">
      <c r="A2780" s="6">
        <v>40427</v>
      </c>
      <c r="B2780" s="41">
        <v>15440</v>
      </c>
      <c r="C2780" s="41">
        <v>15600</v>
      </c>
      <c r="D2780" s="41">
        <v>15360</v>
      </c>
      <c r="E2780" s="41">
        <v>15600</v>
      </c>
      <c r="F2780" s="7">
        <v>19730050</v>
      </c>
      <c r="G2780" s="19" t="str">
        <f>TEXT(StockData[[#This Row],[Date]],"mmm")</f>
        <v>Sep</v>
      </c>
      <c r="H2780" s="19">
        <f>YEAR(StockData[[#This Row],[Date]])</f>
        <v>2010</v>
      </c>
      <c r="I2780" s="22">
        <f>(StockData[[#This Row],[Close]]-StockData[[#This Row],[Open]])/StockData[[#This Row],[Open]]</f>
        <v>1.0362694300518135E-2</v>
      </c>
      <c r="J2780" s="34">
        <f>StockData[[#This Row],[Date]]</f>
        <v>40427</v>
      </c>
    </row>
    <row r="2781" spans="1:10" x14ac:dyDescent="0.3">
      <c r="A2781" s="6">
        <v>40428</v>
      </c>
      <c r="B2781" s="41">
        <v>15660</v>
      </c>
      <c r="C2781" s="41">
        <v>15800</v>
      </c>
      <c r="D2781" s="41">
        <v>15500</v>
      </c>
      <c r="E2781" s="41">
        <v>15760</v>
      </c>
      <c r="F2781" s="7">
        <v>16040150</v>
      </c>
      <c r="G2781" s="19" t="str">
        <f>TEXT(StockData[[#This Row],[Date]],"mmm")</f>
        <v>Sep</v>
      </c>
      <c r="H2781" s="19">
        <f>YEAR(StockData[[#This Row],[Date]])</f>
        <v>2010</v>
      </c>
      <c r="I2781" s="22">
        <f>(StockData[[#This Row],[Close]]-StockData[[#This Row],[Open]])/StockData[[#This Row],[Open]]</f>
        <v>6.3856960408684551E-3</v>
      </c>
      <c r="J2781" s="34">
        <f>StockData[[#This Row],[Date]]</f>
        <v>40428</v>
      </c>
    </row>
    <row r="2782" spans="1:10" x14ac:dyDescent="0.3">
      <c r="A2782" s="6">
        <v>40429</v>
      </c>
      <c r="B2782" s="41">
        <v>15520</v>
      </c>
      <c r="C2782" s="41">
        <v>15620</v>
      </c>
      <c r="D2782" s="41">
        <v>15420</v>
      </c>
      <c r="E2782" s="41">
        <v>15420</v>
      </c>
      <c r="F2782" s="7">
        <v>10974100</v>
      </c>
      <c r="G2782" s="19" t="str">
        <f>TEXT(StockData[[#This Row],[Date]],"mmm")</f>
        <v>Sep</v>
      </c>
      <c r="H2782" s="19">
        <f>YEAR(StockData[[#This Row],[Date]])</f>
        <v>2010</v>
      </c>
      <c r="I2782" s="22">
        <f>(StockData[[#This Row],[Close]]-StockData[[#This Row],[Open]])/StockData[[#This Row],[Open]]</f>
        <v>-6.4432989690721646E-3</v>
      </c>
      <c r="J2782" s="34">
        <f>StockData[[#This Row],[Date]]</f>
        <v>40429</v>
      </c>
    </row>
    <row r="2783" spans="1:10" x14ac:dyDescent="0.3">
      <c r="A2783" s="6">
        <v>40430</v>
      </c>
      <c r="B2783" s="41">
        <v>15340</v>
      </c>
      <c r="C2783" s="41">
        <v>15480</v>
      </c>
      <c r="D2783" s="41">
        <v>15120</v>
      </c>
      <c r="E2783" s="41">
        <v>15120</v>
      </c>
      <c r="F2783" s="7">
        <v>30874400</v>
      </c>
      <c r="G2783" s="19" t="str">
        <f>TEXT(StockData[[#This Row],[Date]],"mmm")</f>
        <v>Sep</v>
      </c>
      <c r="H2783" s="19">
        <f>YEAR(StockData[[#This Row],[Date]])</f>
        <v>2010</v>
      </c>
      <c r="I2783" s="22">
        <f>(StockData[[#This Row],[Close]]-StockData[[#This Row],[Open]])/StockData[[#This Row],[Open]]</f>
        <v>-1.4341590612777053E-2</v>
      </c>
      <c r="J2783" s="34">
        <f>StockData[[#This Row],[Date]]</f>
        <v>40430</v>
      </c>
    </row>
    <row r="2784" spans="1:10" x14ac:dyDescent="0.3">
      <c r="A2784" s="6">
        <v>40431</v>
      </c>
      <c r="B2784" s="41">
        <v>15200</v>
      </c>
      <c r="C2784" s="41">
        <v>15440</v>
      </c>
      <c r="D2784" s="41">
        <v>15140</v>
      </c>
      <c r="E2784" s="41">
        <v>15320</v>
      </c>
      <c r="F2784" s="7">
        <v>14013750</v>
      </c>
      <c r="G2784" s="19" t="str">
        <f>TEXT(StockData[[#This Row],[Date]],"mmm")</f>
        <v>Sep</v>
      </c>
      <c r="H2784" s="19">
        <f>YEAR(StockData[[#This Row],[Date]])</f>
        <v>2010</v>
      </c>
      <c r="I2784" s="22">
        <f>(StockData[[#This Row],[Close]]-StockData[[#This Row],[Open]])/StockData[[#This Row],[Open]]</f>
        <v>7.8947368421052634E-3</v>
      </c>
      <c r="J2784" s="34">
        <f>StockData[[#This Row],[Date]]</f>
        <v>40431</v>
      </c>
    </row>
    <row r="2785" spans="1:10" x14ac:dyDescent="0.3">
      <c r="A2785" s="6">
        <v>40434</v>
      </c>
      <c r="B2785" s="41">
        <v>15400</v>
      </c>
      <c r="C2785" s="41">
        <v>15520</v>
      </c>
      <c r="D2785" s="41">
        <v>15320</v>
      </c>
      <c r="E2785" s="41">
        <v>15400</v>
      </c>
      <c r="F2785" s="7">
        <v>11742550</v>
      </c>
      <c r="G2785" s="19" t="str">
        <f>TEXT(StockData[[#This Row],[Date]],"mmm")</f>
        <v>Sep</v>
      </c>
      <c r="H2785" s="19">
        <f>YEAR(StockData[[#This Row],[Date]])</f>
        <v>2010</v>
      </c>
      <c r="I2785" s="22">
        <f>(StockData[[#This Row],[Close]]-StockData[[#This Row],[Open]])/StockData[[#This Row],[Open]]</f>
        <v>0</v>
      </c>
      <c r="J2785" s="34">
        <f>StockData[[#This Row],[Date]]</f>
        <v>40434</v>
      </c>
    </row>
    <row r="2786" spans="1:10" x14ac:dyDescent="0.3">
      <c r="A2786" s="6">
        <v>40435</v>
      </c>
      <c r="B2786" s="41">
        <v>15500</v>
      </c>
      <c r="C2786" s="41">
        <v>15620</v>
      </c>
      <c r="D2786" s="41">
        <v>15200</v>
      </c>
      <c r="E2786" s="41">
        <v>15200</v>
      </c>
      <c r="F2786" s="7">
        <v>18576500</v>
      </c>
      <c r="G2786" s="19" t="str">
        <f>TEXT(StockData[[#This Row],[Date]],"mmm")</f>
        <v>Sep</v>
      </c>
      <c r="H2786" s="19">
        <f>YEAR(StockData[[#This Row],[Date]])</f>
        <v>2010</v>
      </c>
      <c r="I2786" s="22">
        <f>(StockData[[#This Row],[Close]]-StockData[[#This Row],[Open]])/StockData[[#This Row],[Open]]</f>
        <v>-1.935483870967742E-2</v>
      </c>
      <c r="J2786" s="34">
        <f>StockData[[#This Row],[Date]]</f>
        <v>40435</v>
      </c>
    </row>
    <row r="2787" spans="1:10" x14ac:dyDescent="0.3">
      <c r="A2787" s="6">
        <v>40436</v>
      </c>
      <c r="B2787" s="41">
        <v>15260</v>
      </c>
      <c r="C2787" s="41">
        <v>15340</v>
      </c>
      <c r="D2787" s="41">
        <v>15020</v>
      </c>
      <c r="E2787" s="41">
        <v>15140</v>
      </c>
      <c r="F2787" s="7">
        <v>19464450</v>
      </c>
      <c r="G2787" s="19" t="str">
        <f>TEXT(StockData[[#This Row],[Date]],"mmm")</f>
        <v>Sep</v>
      </c>
      <c r="H2787" s="19">
        <f>YEAR(StockData[[#This Row],[Date]])</f>
        <v>2010</v>
      </c>
      <c r="I2787" s="22">
        <f>(StockData[[#This Row],[Close]]-StockData[[#This Row],[Open]])/StockData[[#This Row],[Open]]</f>
        <v>-7.8636959370904317E-3</v>
      </c>
      <c r="J2787" s="34">
        <f>StockData[[#This Row],[Date]]</f>
        <v>40436</v>
      </c>
    </row>
    <row r="2788" spans="1:10" x14ac:dyDescent="0.3">
      <c r="A2788" s="6">
        <v>40437</v>
      </c>
      <c r="B2788" s="41">
        <v>15080</v>
      </c>
      <c r="C2788" s="41">
        <v>15260</v>
      </c>
      <c r="D2788" s="41">
        <v>15080</v>
      </c>
      <c r="E2788" s="41">
        <v>15140</v>
      </c>
      <c r="F2788" s="7">
        <v>11740750</v>
      </c>
      <c r="G2788" s="19" t="str">
        <f>TEXT(StockData[[#This Row],[Date]],"mmm")</f>
        <v>Sep</v>
      </c>
      <c r="H2788" s="19">
        <f>YEAR(StockData[[#This Row],[Date]])</f>
        <v>2010</v>
      </c>
      <c r="I2788" s="22">
        <f>(StockData[[#This Row],[Close]]-StockData[[#This Row],[Open]])/StockData[[#This Row],[Open]]</f>
        <v>3.9787798408488064E-3</v>
      </c>
      <c r="J2788" s="34">
        <f>StockData[[#This Row],[Date]]</f>
        <v>40437</v>
      </c>
    </row>
    <row r="2789" spans="1:10" x14ac:dyDescent="0.3">
      <c r="A2789" s="6">
        <v>40438</v>
      </c>
      <c r="B2789" s="41">
        <v>15240</v>
      </c>
      <c r="C2789" s="41">
        <v>15560</v>
      </c>
      <c r="D2789" s="41">
        <v>15160</v>
      </c>
      <c r="E2789" s="41">
        <v>15460</v>
      </c>
      <c r="F2789" s="7">
        <v>22382450</v>
      </c>
      <c r="G2789" s="19" t="str">
        <f>TEXT(StockData[[#This Row],[Date]],"mmm")</f>
        <v>Sep</v>
      </c>
      <c r="H2789" s="19">
        <f>YEAR(StockData[[#This Row],[Date]])</f>
        <v>2010</v>
      </c>
      <c r="I2789" s="22">
        <f>(StockData[[#This Row],[Close]]-StockData[[#This Row],[Open]])/StockData[[#This Row],[Open]]</f>
        <v>1.4435695538057743E-2</v>
      </c>
      <c r="J2789" s="34">
        <f>StockData[[#This Row],[Date]]</f>
        <v>40438</v>
      </c>
    </row>
    <row r="2790" spans="1:10" x14ac:dyDescent="0.3">
      <c r="A2790" s="6">
        <v>40441</v>
      </c>
      <c r="B2790" s="41">
        <v>15480</v>
      </c>
      <c r="C2790" s="41">
        <v>15600</v>
      </c>
      <c r="D2790" s="41">
        <v>15400</v>
      </c>
      <c r="E2790" s="41">
        <v>15600</v>
      </c>
      <c r="F2790" s="7">
        <v>14822600</v>
      </c>
      <c r="G2790" s="19" t="str">
        <f>TEXT(StockData[[#This Row],[Date]],"mmm")</f>
        <v>Sep</v>
      </c>
      <c r="H2790" s="19">
        <f>YEAR(StockData[[#This Row],[Date]])</f>
        <v>2010</v>
      </c>
      <c r="I2790" s="22">
        <f>(StockData[[#This Row],[Close]]-StockData[[#This Row],[Open]])/StockData[[#This Row],[Open]]</f>
        <v>7.7519379844961239E-3</v>
      </c>
      <c r="J2790" s="34">
        <f>StockData[[#This Row],[Date]]</f>
        <v>40441</v>
      </c>
    </row>
    <row r="2791" spans="1:10" x14ac:dyDescent="0.3">
      <c r="A2791" s="6">
        <v>40442</v>
      </c>
      <c r="B2791" s="41">
        <v>15480</v>
      </c>
      <c r="C2791" s="41">
        <v>15600</v>
      </c>
      <c r="D2791" s="41">
        <v>15400</v>
      </c>
      <c r="E2791" s="41">
        <v>15600</v>
      </c>
      <c r="F2791" s="7">
        <v>0</v>
      </c>
      <c r="G2791" s="19" t="str">
        <f>TEXT(StockData[[#This Row],[Date]],"mmm")</f>
        <v>Sep</v>
      </c>
      <c r="H2791" s="19">
        <f>YEAR(StockData[[#This Row],[Date]])</f>
        <v>2010</v>
      </c>
      <c r="I2791" s="22">
        <f>(StockData[[#This Row],[Close]]-StockData[[#This Row],[Open]])/StockData[[#This Row],[Open]]</f>
        <v>7.7519379844961239E-3</v>
      </c>
      <c r="J2791" s="34">
        <f>StockData[[#This Row],[Date]]</f>
        <v>40442</v>
      </c>
    </row>
    <row r="2792" spans="1:10" x14ac:dyDescent="0.3">
      <c r="A2792" s="6">
        <v>40443</v>
      </c>
      <c r="B2792" s="41">
        <v>15480</v>
      </c>
      <c r="C2792" s="41">
        <v>15600</v>
      </c>
      <c r="D2792" s="41">
        <v>15400</v>
      </c>
      <c r="E2792" s="41">
        <v>15600</v>
      </c>
      <c r="F2792" s="7">
        <v>0</v>
      </c>
      <c r="G2792" s="19" t="str">
        <f>TEXT(StockData[[#This Row],[Date]],"mmm")</f>
        <v>Sep</v>
      </c>
      <c r="H2792" s="19">
        <f>YEAR(StockData[[#This Row],[Date]])</f>
        <v>2010</v>
      </c>
      <c r="I2792" s="22">
        <f>(StockData[[#This Row],[Close]]-StockData[[#This Row],[Open]])/StockData[[#This Row],[Open]]</f>
        <v>7.7519379844961239E-3</v>
      </c>
      <c r="J2792" s="34">
        <f>StockData[[#This Row],[Date]]</f>
        <v>40443</v>
      </c>
    </row>
    <row r="2793" spans="1:10" x14ac:dyDescent="0.3">
      <c r="A2793" s="6">
        <v>40444</v>
      </c>
      <c r="B2793" s="41">
        <v>15480</v>
      </c>
      <c r="C2793" s="41">
        <v>15600</v>
      </c>
      <c r="D2793" s="41">
        <v>15400</v>
      </c>
      <c r="E2793" s="41">
        <v>15600</v>
      </c>
      <c r="F2793" s="7">
        <v>0</v>
      </c>
      <c r="G2793" s="19" t="str">
        <f>TEXT(StockData[[#This Row],[Date]],"mmm")</f>
        <v>Sep</v>
      </c>
      <c r="H2793" s="19">
        <f>YEAR(StockData[[#This Row],[Date]])</f>
        <v>2010</v>
      </c>
      <c r="I2793" s="22">
        <f>(StockData[[#This Row],[Close]]-StockData[[#This Row],[Open]])/StockData[[#This Row],[Open]]</f>
        <v>7.7519379844961239E-3</v>
      </c>
      <c r="J2793" s="34">
        <f>StockData[[#This Row],[Date]]</f>
        <v>40444</v>
      </c>
    </row>
    <row r="2794" spans="1:10" x14ac:dyDescent="0.3">
      <c r="A2794" s="6">
        <v>40445</v>
      </c>
      <c r="B2794" s="41">
        <v>15580</v>
      </c>
      <c r="C2794" s="41">
        <v>15600</v>
      </c>
      <c r="D2794" s="41">
        <v>15160</v>
      </c>
      <c r="E2794" s="41">
        <v>15240</v>
      </c>
      <c r="F2794" s="7">
        <v>32788150</v>
      </c>
      <c r="G2794" s="19" t="str">
        <f>TEXT(StockData[[#This Row],[Date]],"mmm")</f>
        <v>Sep</v>
      </c>
      <c r="H2794" s="19">
        <f>YEAR(StockData[[#This Row],[Date]])</f>
        <v>2010</v>
      </c>
      <c r="I2794" s="22">
        <f>(StockData[[#This Row],[Close]]-StockData[[#This Row],[Open]])/StockData[[#This Row],[Open]]</f>
        <v>-2.1822849807445442E-2</v>
      </c>
      <c r="J2794" s="34">
        <f>StockData[[#This Row],[Date]]</f>
        <v>40445</v>
      </c>
    </row>
    <row r="2795" spans="1:10" x14ac:dyDescent="0.3">
      <c r="A2795" s="6">
        <v>40448</v>
      </c>
      <c r="B2795" s="41">
        <v>15300</v>
      </c>
      <c r="C2795" s="41">
        <v>15360</v>
      </c>
      <c r="D2795" s="41">
        <v>15040</v>
      </c>
      <c r="E2795" s="41">
        <v>15100</v>
      </c>
      <c r="F2795" s="7">
        <v>25142750</v>
      </c>
      <c r="G2795" s="19" t="str">
        <f>TEXT(StockData[[#This Row],[Date]],"mmm")</f>
        <v>Sep</v>
      </c>
      <c r="H2795" s="19">
        <f>YEAR(StockData[[#This Row],[Date]])</f>
        <v>2010</v>
      </c>
      <c r="I2795" s="22">
        <f>(StockData[[#This Row],[Close]]-StockData[[#This Row],[Open]])/StockData[[#This Row],[Open]]</f>
        <v>-1.3071895424836602E-2</v>
      </c>
      <c r="J2795" s="34">
        <f>StockData[[#This Row],[Date]]</f>
        <v>40448</v>
      </c>
    </row>
    <row r="2796" spans="1:10" x14ac:dyDescent="0.3">
      <c r="A2796" s="6">
        <v>40449</v>
      </c>
      <c r="B2796" s="41">
        <v>15100</v>
      </c>
      <c r="C2796" s="41">
        <v>15120</v>
      </c>
      <c r="D2796" s="41">
        <v>14900</v>
      </c>
      <c r="E2796" s="41">
        <v>14900</v>
      </c>
      <c r="F2796" s="7">
        <v>23365000</v>
      </c>
      <c r="G2796" s="19" t="str">
        <f>TEXT(StockData[[#This Row],[Date]],"mmm")</f>
        <v>Sep</v>
      </c>
      <c r="H2796" s="19">
        <f>YEAR(StockData[[#This Row],[Date]])</f>
        <v>2010</v>
      </c>
      <c r="I2796" s="22">
        <f>(StockData[[#This Row],[Close]]-StockData[[#This Row],[Open]])/StockData[[#This Row],[Open]]</f>
        <v>-1.3245033112582781E-2</v>
      </c>
      <c r="J2796" s="34">
        <f>StockData[[#This Row],[Date]]</f>
        <v>40449</v>
      </c>
    </row>
    <row r="2797" spans="1:10" x14ac:dyDescent="0.3">
      <c r="A2797" s="6">
        <v>40450</v>
      </c>
      <c r="B2797" s="41">
        <v>15060</v>
      </c>
      <c r="C2797" s="41">
        <v>15500</v>
      </c>
      <c r="D2797" s="41">
        <v>15000</v>
      </c>
      <c r="E2797" s="41">
        <v>15440</v>
      </c>
      <c r="F2797" s="7">
        <v>35443200</v>
      </c>
      <c r="G2797" s="19" t="str">
        <f>TEXT(StockData[[#This Row],[Date]],"mmm")</f>
        <v>Sep</v>
      </c>
      <c r="H2797" s="19">
        <f>YEAR(StockData[[#This Row],[Date]])</f>
        <v>2010</v>
      </c>
      <c r="I2797" s="22">
        <f>(StockData[[#This Row],[Close]]-StockData[[#This Row],[Open]])/StockData[[#This Row],[Open]]</f>
        <v>2.5232403718459494E-2</v>
      </c>
      <c r="J2797" s="34">
        <f>StockData[[#This Row],[Date]]</f>
        <v>40450</v>
      </c>
    </row>
    <row r="2798" spans="1:10" x14ac:dyDescent="0.3">
      <c r="A2798" s="6">
        <v>40451</v>
      </c>
      <c r="B2798" s="41">
        <v>15440</v>
      </c>
      <c r="C2798" s="41">
        <v>15580</v>
      </c>
      <c r="D2798" s="41">
        <v>15340</v>
      </c>
      <c r="E2798" s="41">
        <v>15540</v>
      </c>
      <c r="F2798" s="7">
        <v>16862900</v>
      </c>
      <c r="G2798" s="19" t="str">
        <f>TEXT(StockData[[#This Row],[Date]],"mmm")</f>
        <v>Sep</v>
      </c>
      <c r="H2798" s="19">
        <f>YEAR(StockData[[#This Row],[Date]])</f>
        <v>2010</v>
      </c>
      <c r="I2798" s="22">
        <f>(StockData[[#This Row],[Close]]-StockData[[#This Row],[Open]])/StockData[[#This Row],[Open]]</f>
        <v>6.4766839378238338E-3</v>
      </c>
      <c r="J2798" s="34">
        <f>StockData[[#This Row],[Date]]</f>
        <v>40451</v>
      </c>
    </row>
    <row r="2799" spans="1:10" x14ac:dyDescent="0.3">
      <c r="A2799" s="6">
        <v>40452</v>
      </c>
      <c r="B2799" s="41">
        <v>15440</v>
      </c>
      <c r="C2799" s="41">
        <v>15560</v>
      </c>
      <c r="D2799" s="41">
        <v>15380</v>
      </c>
      <c r="E2799" s="41">
        <v>15540</v>
      </c>
      <c r="F2799" s="7">
        <v>14818300</v>
      </c>
      <c r="G2799" s="19" t="str">
        <f>TEXT(StockData[[#This Row],[Date]],"mmm")</f>
        <v>Oct</v>
      </c>
      <c r="H2799" s="19">
        <f>YEAR(StockData[[#This Row],[Date]])</f>
        <v>2010</v>
      </c>
      <c r="I2799" s="22">
        <f>(StockData[[#This Row],[Close]]-StockData[[#This Row],[Open]])/StockData[[#This Row],[Open]]</f>
        <v>6.4766839378238338E-3</v>
      </c>
      <c r="J2799" s="34">
        <f>StockData[[#This Row],[Date]]</f>
        <v>40452</v>
      </c>
    </row>
    <row r="2800" spans="1:10" x14ac:dyDescent="0.3">
      <c r="A2800" s="6">
        <v>40455</v>
      </c>
      <c r="B2800" s="41">
        <v>15600</v>
      </c>
      <c r="C2800" s="41">
        <v>15620</v>
      </c>
      <c r="D2800" s="41">
        <v>15480</v>
      </c>
      <c r="E2800" s="41">
        <v>15600</v>
      </c>
      <c r="F2800" s="7">
        <v>12879700</v>
      </c>
      <c r="G2800" s="19" t="str">
        <f>TEXT(StockData[[#This Row],[Date]],"mmm")</f>
        <v>Oct</v>
      </c>
      <c r="H2800" s="19">
        <f>YEAR(StockData[[#This Row],[Date]])</f>
        <v>2010</v>
      </c>
      <c r="I2800" s="22">
        <f>(StockData[[#This Row],[Close]]-StockData[[#This Row],[Open]])/StockData[[#This Row],[Open]]</f>
        <v>0</v>
      </c>
      <c r="J2800" s="34">
        <f>StockData[[#This Row],[Date]]</f>
        <v>40455</v>
      </c>
    </row>
    <row r="2801" spans="1:10" x14ac:dyDescent="0.3">
      <c r="A2801" s="6">
        <v>40456</v>
      </c>
      <c r="B2801" s="41">
        <v>15440</v>
      </c>
      <c r="C2801" s="41">
        <v>15580</v>
      </c>
      <c r="D2801" s="41">
        <v>15420</v>
      </c>
      <c r="E2801" s="41">
        <v>15460</v>
      </c>
      <c r="F2801" s="7">
        <v>14348850</v>
      </c>
      <c r="G2801" s="19" t="str">
        <f>TEXT(StockData[[#This Row],[Date]],"mmm")</f>
        <v>Oct</v>
      </c>
      <c r="H2801" s="19">
        <f>YEAR(StockData[[#This Row],[Date]])</f>
        <v>2010</v>
      </c>
      <c r="I2801" s="22">
        <f>(StockData[[#This Row],[Close]]-StockData[[#This Row],[Open]])/StockData[[#This Row],[Open]]</f>
        <v>1.2953367875647669E-3</v>
      </c>
      <c r="J2801" s="34">
        <f>StockData[[#This Row],[Date]]</f>
        <v>40456</v>
      </c>
    </row>
    <row r="2802" spans="1:10" x14ac:dyDescent="0.3">
      <c r="A2802" s="6">
        <v>40457</v>
      </c>
      <c r="B2802" s="41">
        <v>15560</v>
      </c>
      <c r="C2802" s="41">
        <v>15880</v>
      </c>
      <c r="D2802" s="41">
        <v>15520</v>
      </c>
      <c r="E2802" s="41">
        <v>15860</v>
      </c>
      <c r="F2802" s="7">
        <v>23555150</v>
      </c>
      <c r="G2802" s="19" t="str">
        <f>TEXT(StockData[[#This Row],[Date]],"mmm")</f>
        <v>Oct</v>
      </c>
      <c r="H2802" s="19">
        <f>YEAR(StockData[[#This Row],[Date]])</f>
        <v>2010</v>
      </c>
      <c r="I2802" s="22">
        <f>(StockData[[#This Row],[Close]]-StockData[[#This Row],[Open]])/StockData[[#This Row],[Open]]</f>
        <v>1.9280205655526992E-2</v>
      </c>
      <c r="J2802" s="34">
        <f>StockData[[#This Row],[Date]]</f>
        <v>40457</v>
      </c>
    </row>
    <row r="2803" spans="1:10" x14ac:dyDescent="0.3">
      <c r="A2803" s="6">
        <v>40458</v>
      </c>
      <c r="B2803" s="41">
        <v>15580</v>
      </c>
      <c r="C2803" s="41">
        <v>15660</v>
      </c>
      <c r="D2803" s="41">
        <v>15380</v>
      </c>
      <c r="E2803" s="41">
        <v>15400</v>
      </c>
      <c r="F2803" s="7">
        <v>25570500</v>
      </c>
      <c r="G2803" s="19" t="str">
        <f>TEXT(StockData[[#This Row],[Date]],"mmm")</f>
        <v>Oct</v>
      </c>
      <c r="H2803" s="19">
        <f>YEAR(StockData[[#This Row],[Date]])</f>
        <v>2010</v>
      </c>
      <c r="I2803" s="22">
        <f>(StockData[[#This Row],[Close]]-StockData[[#This Row],[Open]])/StockData[[#This Row],[Open]]</f>
        <v>-1.1553273427471117E-2</v>
      </c>
      <c r="J2803" s="34">
        <f>StockData[[#This Row],[Date]]</f>
        <v>40458</v>
      </c>
    </row>
    <row r="2804" spans="1:10" x14ac:dyDescent="0.3">
      <c r="A2804" s="6">
        <v>40459</v>
      </c>
      <c r="B2804" s="41">
        <v>15260</v>
      </c>
      <c r="C2804" s="41">
        <v>15320</v>
      </c>
      <c r="D2804" s="41">
        <v>15060</v>
      </c>
      <c r="E2804" s="41">
        <v>15160</v>
      </c>
      <c r="F2804" s="7">
        <v>27170500</v>
      </c>
      <c r="G2804" s="19" t="str">
        <f>TEXT(StockData[[#This Row],[Date]],"mmm")</f>
        <v>Oct</v>
      </c>
      <c r="H2804" s="19">
        <f>YEAR(StockData[[#This Row],[Date]])</f>
        <v>2010</v>
      </c>
      <c r="I2804" s="22">
        <f>(StockData[[#This Row],[Close]]-StockData[[#This Row],[Open]])/StockData[[#This Row],[Open]]</f>
        <v>-6.55307994757536E-3</v>
      </c>
      <c r="J2804" s="34">
        <f>StockData[[#This Row],[Date]]</f>
        <v>40459</v>
      </c>
    </row>
    <row r="2805" spans="1:10" x14ac:dyDescent="0.3">
      <c r="A2805" s="6">
        <v>40462</v>
      </c>
      <c r="B2805" s="41">
        <v>15240</v>
      </c>
      <c r="C2805" s="41">
        <v>15260</v>
      </c>
      <c r="D2805" s="41">
        <v>15060</v>
      </c>
      <c r="E2805" s="41">
        <v>15060</v>
      </c>
      <c r="F2805" s="7">
        <v>18801600</v>
      </c>
      <c r="G2805" s="19" t="str">
        <f>TEXT(StockData[[#This Row],[Date]],"mmm")</f>
        <v>Oct</v>
      </c>
      <c r="H2805" s="19">
        <f>YEAR(StockData[[#This Row],[Date]])</f>
        <v>2010</v>
      </c>
      <c r="I2805" s="22">
        <f>(StockData[[#This Row],[Close]]-StockData[[#This Row],[Open]])/StockData[[#This Row],[Open]]</f>
        <v>-1.1811023622047244E-2</v>
      </c>
      <c r="J2805" s="34">
        <f>StockData[[#This Row],[Date]]</f>
        <v>40462</v>
      </c>
    </row>
    <row r="2806" spans="1:10" x14ac:dyDescent="0.3">
      <c r="A2806" s="6">
        <v>40463</v>
      </c>
      <c r="B2806" s="41">
        <v>15040</v>
      </c>
      <c r="C2806" s="41">
        <v>15120</v>
      </c>
      <c r="D2806" s="41">
        <v>14920</v>
      </c>
      <c r="E2806" s="41">
        <v>14920</v>
      </c>
      <c r="F2806" s="7">
        <v>18521100</v>
      </c>
      <c r="G2806" s="19" t="str">
        <f>TEXT(StockData[[#This Row],[Date]],"mmm")</f>
        <v>Oct</v>
      </c>
      <c r="H2806" s="19">
        <f>YEAR(StockData[[#This Row],[Date]])</f>
        <v>2010</v>
      </c>
      <c r="I2806" s="22">
        <f>(StockData[[#This Row],[Close]]-StockData[[#This Row],[Open]])/StockData[[#This Row],[Open]]</f>
        <v>-7.9787234042553185E-3</v>
      </c>
      <c r="J2806" s="34">
        <f>StockData[[#This Row],[Date]]</f>
        <v>40463</v>
      </c>
    </row>
    <row r="2807" spans="1:10" x14ac:dyDescent="0.3">
      <c r="A2807" s="6">
        <v>40464</v>
      </c>
      <c r="B2807" s="41">
        <v>15040</v>
      </c>
      <c r="C2807" s="41">
        <v>15040</v>
      </c>
      <c r="D2807" s="41">
        <v>14860</v>
      </c>
      <c r="E2807" s="41">
        <v>14880</v>
      </c>
      <c r="F2807" s="7">
        <v>20451450</v>
      </c>
      <c r="G2807" s="19" t="str">
        <f>TEXT(StockData[[#This Row],[Date]],"mmm")</f>
        <v>Oct</v>
      </c>
      <c r="H2807" s="19">
        <f>YEAR(StockData[[#This Row],[Date]])</f>
        <v>2010</v>
      </c>
      <c r="I2807" s="22">
        <f>(StockData[[#This Row],[Close]]-StockData[[#This Row],[Open]])/StockData[[#This Row],[Open]]</f>
        <v>-1.0638297872340425E-2</v>
      </c>
      <c r="J2807" s="34">
        <f>StockData[[#This Row],[Date]]</f>
        <v>40464</v>
      </c>
    </row>
    <row r="2808" spans="1:10" x14ac:dyDescent="0.3">
      <c r="A2808" s="6">
        <v>40465</v>
      </c>
      <c r="B2808" s="41">
        <v>15060</v>
      </c>
      <c r="C2808" s="41">
        <v>15060</v>
      </c>
      <c r="D2808" s="41">
        <v>14840</v>
      </c>
      <c r="E2808" s="41">
        <v>15000</v>
      </c>
      <c r="F2808" s="7">
        <v>26762450</v>
      </c>
      <c r="G2808" s="19" t="str">
        <f>TEXT(StockData[[#This Row],[Date]],"mmm")</f>
        <v>Oct</v>
      </c>
      <c r="H2808" s="19">
        <f>YEAR(StockData[[#This Row],[Date]])</f>
        <v>2010</v>
      </c>
      <c r="I2808" s="22">
        <f>(StockData[[#This Row],[Close]]-StockData[[#This Row],[Open]])/StockData[[#This Row],[Open]]</f>
        <v>-3.9840637450199202E-3</v>
      </c>
      <c r="J2808" s="34">
        <f>StockData[[#This Row],[Date]]</f>
        <v>40465</v>
      </c>
    </row>
    <row r="2809" spans="1:10" x14ac:dyDescent="0.3">
      <c r="A2809" s="6">
        <v>40466</v>
      </c>
      <c r="B2809" s="41">
        <v>15000</v>
      </c>
      <c r="C2809" s="41">
        <v>15120</v>
      </c>
      <c r="D2809" s="41">
        <v>14900</v>
      </c>
      <c r="E2809" s="41">
        <v>15080</v>
      </c>
      <c r="F2809" s="7">
        <v>24711150</v>
      </c>
      <c r="G2809" s="19" t="str">
        <f>TEXT(StockData[[#This Row],[Date]],"mmm")</f>
        <v>Oct</v>
      </c>
      <c r="H2809" s="19">
        <f>YEAR(StockData[[#This Row],[Date]])</f>
        <v>2010</v>
      </c>
      <c r="I2809" s="22">
        <f>(StockData[[#This Row],[Close]]-StockData[[#This Row],[Open]])/StockData[[#This Row],[Open]]</f>
        <v>5.3333333333333332E-3</v>
      </c>
      <c r="J2809" s="34">
        <f>StockData[[#This Row],[Date]]</f>
        <v>40466</v>
      </c>
    </row>
    <row r="2810" spans="1:10" x14ac:dyDescent="0.3">
      <c r="A2810" s="6">
        <v>40469</v>
      </c>
      <c r="B2810" s="41">
        <v>15140</v>
      </c>
      <c r="C2810" s="41">
        <v>15240</v>
      </c>
      <c r="D2810" s="41">
        <v>14960</v>
      </c>
      <c r="E2810" s="41">
        <v>15020</v>
      </c>
      <c r="F2810" s="7">
        <v>13831750</v>
      </c>
      <c r="G2810" s="19" t="str">
        <f>TEXT(StockData[[#This Row],[Date]],"mmm")</f>
        <v>Oct</v>
      </c>
      <c r="H2810" s="19">
        <f>YEAR(StockData[[#This Row],[Date]])</f>
        <v>2010</v>
      </c>
      <c r="I2810" s="22">
        <f>(StockData[[#This Row],[Close]]-StockData[[#This Row],[Open]])/StockData[[#This Row],[Open]]</f>
        <v>-7.9260237780713338E-3</v>
      </c>
      <c r="J2810" s="34">
        <f>StockData[[#This Row],[Date]]</f>
        <v>40469</v>
      </c>
    </row>
    <row r="2811" spans="1:10" x14ac:dyDescent="0.3">
      <c r="A2811" s="6">
        <v>40470</v>
      </c>
      <c r="B2811" s="41">
        <v>15000</v>
      </c>
      <c r="C2811" s="41">
        <v>15020</v>
      </c>
      <c r="D2811" s="41">
        <v>14820</v>
      </c>
      <c r="E2811" s="41">
        <v>14820</v>
      </c>
      <c r="F2811" s="7">
        <v>19498200</v>
      </c>
      <c r="G2811" s="19" t="str">
        <f>TEXT(StockData[[#This Row],[Date]],"mmm")</f>
        <v>Oct</v>
      </c>
      <c r="H2811" s="19">
        <f>YEAR(StockData[[#This Row],[Date]])</f>
        <v>2010</v>
      </c>
      <c r="I2811" s="22">
        <f>(StockData[[#This Row],[Close]]-StockData[[#This Row],[Open]])/StockData[[#This Row],[Open]]</f>
        <v>-1.2E-2</v>
      </c>
      <c r="J2811" s="34">
        <f>StockData[[#This Row],[Date]]</f>
        <v>40470</v>
      </c>
    </row>
    <row r="2812" spans="1:10" x14ac:dyDescent="0.3">
      <c r="A2812" s="6">
        <v>40471</v>
      </c>
      <c r="B2812" s="41">
        <v>14800</v>
      </c>
      <c r="C2812" s="41">
        <v>14980</v>
      </c>
      <c r="D2812" s="41">
        <v>14700</v>
      </c>
      <c r="E2812" s="41">
        <v>14900</v>
      </c>
      <c r="F2812" s="7">
        <v>18490450</v>
      </c>
      <c r="G2812" s="19" t="str">
        <f>TEXT(StockData[[#This Row],[Date]],"mmm")</f>
        <v>Oct</v>
      </c>
      <c r="H2812" s="19">
        <f>YEAR(StockData[[#This Row],[Date]])</f>
        <v>2010</v>
      </c>
      <c r="I2812" s="22">
        <f>(StockData[[#This Row],[Close]]-StockData[[#This Row],[Open]])/StockData[[#This Row],[Open]]</f>
        <v>6.7567567567567571E-3</v>
      </c>
      <c r="J2812" s="34">
        <f>StockData[[#This Row],[Date]]</f>
        <v>40471</v>
      </c>
    </row>
    <row r="2813" spans="1:10" x14ac:dyDescent="0.3">
      <c r="A2813" s="6">
        <v>40472</v>
      </c>
      <c r="B2813" s="41">
        <v>14900</v>
      </c>
      <c r="C2813" s="41">
        <v>15300</v>
      </c>
      <c r="D2813" s="41">
        <v>14820</v>
      </c>
      <c r="E2813" s="41">
        <v>15300</v>
      </c>
      <c r="F2813" s="7">
        <v>28382200</v>
      </c>
      <c r="G2813" s="19" t="str">
        <f>TEXT(StockData[[#This Row],[Date]],"mmm")</f>
        <v>Oct</v>
      </c>
      <c r="H2813" s="19">
        <f>YEAR(StockData[[#This Row],[Date]])</f>
        <v>2010</v>
      </c>
      <c r="I2813" s="22">
        <f>(StockData[[#This Row],[Close]]-StockData[[#This Row],[Open]])/StockData[[#This Row],[Open]]</f>
        <v>2.6845637583892617E-2</v>
      </c>
      <c r="J2813" s="34">
        <f>StockData[[#This Row],[Date]]</f>
        <v>40472</v>
      </c>
    </row>
    <row r="2814" spans="1:10" x14ac:dyDescent="0.3">
      <c r="A2814" s="6">
        <v>40473</v>
      </c>
      <c r="B2814" s="41">
        <v>15460</v>
      </c>
      <c r="C2814" s="41">
        <v>15540</v>
      </c>
      <c r="D2814" s="41">
        <v>15340</v>
      </c>
      <c r="E2814" s="41">
        <v>15540</v>
      </c>
      <c r="F2814" s="7">
        <v>20425550</v>
      </c>
      <c r="G2814" s="19" t="str">
        <f>TEXT(StockData[[#This Row],[Date]],"mmm")</f>
        <v>Oct</v>
      </c>
      <c r="H2814" s="19">
        <f>YEAR(StockData[[#This Row],[Date]])</f>
        <v>2010</v>
      </c>
      <c r="I2814" s="22">
        <f>(StockData[[#This Row],[Close]]-StockData[[#This Row],[Open]])/StockData[[#This Row],[Open]]</f>
        <v>5.1746442432082798E-3</v>
      </c>
      <c r="J2814" s="34">
        <f>StockData[[#This Row],[Date]]</f>
        <v>40473</v>
      </c>
    </row>
    <row r="2815" spans="1:10" x14ac:dyDescent="0.3">
      <c r="A2815" s="6">
        <v>40476</v>
      </c>
      <c r="B2815" s="41">
        <v>15460</v>
      </c>
      <c r="C2815" s="41">
        <v>15580</v>
      </c>
      <c r="D2815" s="41">
        <v>15340</v>
      </c>
      <c r="E2815" s="41">
        <v>15420</v>
      </c>
      <c r="F2815" s="7">
        <v>12416450</v>
      </c>
      <c r="G2815" s="19" t="str">
        <f>TEXT(StockData[[#This Row],[Date]],"mmm")</f>
        <v>Oct</v>
      </c>
      <c r="H2815" s="19">
        <f>YEAR(StockData[[#This Row],[Date]])</f>
        <v>2010</v>
      </c>
      <c r="I2815" s="22">
        <f>(StockData[[#This Row],[Close]]-StockData[[#This Row],[Open]])/StockData[[#This Row],[Open]]</f>
        <v>-2.5873221216041399E-3</v>
      </c>
      <c r="J2815" s="34">
        <f>StockData[[#This Row],[Date]]</f>
        <v>40476</v>
      </c>
    </row>
    <row r="2816" spans="1:10" x14ac:dyDescent="0.3">
      <c r="A2816" s="6">
        <v>40477</v>
      </c>
      <c r="B2816" s="41">
        <v>15360</v>
      </c>
      <c r="C2816" s="41">
        <v>15420</v>
      </c>
      <c r="D2816" s="41">
        <v>15160</v>
      </c>
      <c r="E2816" s="41">
        <v>15260</v>
      </c>
      <c r="F2816" s="7">
        <v>15633700</v>
      </c>
      <c r="G2816" s="19" t="str">
        <f>TEXT(StockData[[#This Row],[Date]],"mmm")</f>
        <v>Oct</v>
      </c>
      <c r="H2816" s="19">
        <f>YEAR(StockData[[#This Row],[Date]])</f>
        <v>2010</v>
      </c>
      <c r="I2816" s="22">
        <f>(StockData[[#This Row],[Close]]-StockData[[#This Row],[Open]])/StockData[[#This Row],[Open]]</f>
        <v>-6.510416666666667E-3</v>
      </c>
      <c r="J2816" s="34">
        <f>StockData[[#This Row],[Date]]</f>
        <v>40477</v>
      </c>
    </row>
    <row r="2817" spans="1:10" x14ac:dyDescent="0.3">
      <c r="A2817" s="6">
        <v>40478</v>
      </c>
      <c r="B2817" s="41">
        <v>15160</v>
      </c>
      <c r="C2817" s="41">
        <v>15300</v>
      </c>
      <c r="D2817" s="41">
        <v>15020</v>
      </c>
      <c r="E2817" s="41">
        <v>15060</v>
      </c>
      <c r="F2817" s="7">
        <v>16740550</v>
      </c>
      <c r="G2817" s="19" t="str">
        <f>TEXT(StockData[[#This Row],[Date]],"mmm")</f>
        <v>Oct</v>
      </c>
      <c r="H2817" s="19">
        <f>YEAR(StockData[[#This Row],[Date]])</f>
        <v>2010</v>
      </c>
      <c r="I2817" s="22">
        <f>(StockData[[#This Row],[Close]]-StockData[[#This Row],[Open]])/StockData[[#This Row],[Open]]</f>
        <v>-6.5963060686015833E-3</v>
      </c>
      <c r="J2817" s="34">
        <f>StockData[[#This Row],[Date]]</f>
        <v>40478</v>
      </c>
    </row>
    <row r="2818" spans="1:10" x14ac:dyDescent="0.3">
      <c r="A2818" s="6">
        <v>40479</v>
      </c>
      <c r="B2818" s="41">
        <v>15200</v>
      </c>
      <c r="C2818" s="41">
        <v>15300</v>
      </c>
      <c r="D2818" s="41">
        <v>15060</v>
      </c>
      <c r="E2818" s="41">
        <v>15280</v>
      </c>
      <c r="F2818" s="7">
        <v>14654750</v>
      </c>
      <c r="G2818" s="19" t="str">
        <f>TEXT(StockData[[#This Row],[Date]],"mmm")</f>
        <v>Oct</v>
      </c>
      <c r="H2818" s="19">
        <f>YEAR(StockData[[#This Row],[Date]])</f>
        <v>2010</v>
      </c>
      <c r="I2818" s="22">
        <f>(StockData[[#This Row],[Close]]-StockData[[#This Row],[Open]])/StockData[[#This Row],[Open]]</f>
        <v>5.263157894736842E-3</v>
      </c>
      <c r="J2818" s="34">
        <f>StockData[[#This Row],[Date]]</f>
        <v>40479</v>
      </c>
    </row>
    <row r="2819" spans="1:10" x14ac:dyDescent="0.3">
      <c r="A2819" s="6">
        <v>40480</v>
      </c>
      <c r="B2819" s="41">
        <v>15280</v>
      </c>
      <c r="C2819" s="41">
        <v>15300</v>
      </c>
      <c r="D2819" s="41">
        <v>14900</v>
      </c>
      <c r="E2819" s="41">
        <v>14900</v>
      </c>
      <c r="F2819" s="7">
        <v>23160200</v>
      </c>
      <c r="G2819" s="19" t="str">
        <f>TEXT(StockData[[#This Row],[Date]],"mmm")</f>
        <v>Oct</v>
      </c>
      <c r="H2819" s="19">
        <f>YEAR(StockData[[#This Row],[Date]])</f>
        <v>2010</v>
      </c>
      <c r="I2819" s="22">
        <f>(StockData[[#This Row],[Close]]-StockData[[#This Row],[Open]])/StockData[[#This Row],[Open]]</f>
        <v>-2.4869109947643978E-2</v>
      </c>
      <c r="J2819" s="34">
        <f>StockData[[#This Row],[Date]]</f>
        <v>40480</v>
      </c>
    </row>
    <row r="2820" spans="1:10" x14ac:dyDescent="0.3">
      <c r="A2820" s="6">
        <v>40483</v>
      </c>
      <c r="B2820" s="41">
        <v>15060</v>
      </c>
      <c r="C2820" s="41">
        <v>15060</v>
      </c>
      <c r="D2820" s="41">
        <v>14860</v>
      </c>
      <c r="E2820" s="41">
        <v>14940</v>
      </c>
      <c r="F2820" s="7">
        <v>14848600</v>
      </c>
      <c r="G2820" s="19" t="str">
        <f>TEXT(StockData[[#This Row],[Date]],"mmm")</f>
        <v>Nov</v>
      </c>
      <c r="H2820" s="19">
        <f>YEAR(StockData[[#This Row],[Date]])</f>
        <v>2010</v>
      </c>
      <c r="I2820" s="22">
        <f>(StockData[[#This Row],[Close]]-StockData[[#This Row],[Open]])/StockData[[#This Row],[Open]]</f>
        <v>-7.9681274900398405E-3</v>
      </c>
      <c r="J2820" s="34">
        <f>StockData[[#This Row],[Date]]</f>
        <v>40483</v>
      </c>
    </row>
    <row r="2821" spans="1:10" x14ac:dyDescent="0.3">
      <c r="A2821" s="6">
        <v>40484</v>
      </c>
      <c r="B2821" s="41">
        <v>14940</v>
      </c>
      <c r="C2821" s="41">
        <v>14960</v>
      </c>
      <c r="D2821" s="41">
        <v>14740</v>
      </c>
      <c r="E2821" s="41">
        <v>14800</v>
      </c>
      <c r="F2821" s="7">
        <v>16549950</v>
      </c>
      <c r="G2821" s="19" t="str">
        <f>TEXT(StockData[[#This Row],[Date]],"mmm")</f>
        <v>Nov</v>
      </c>
      <c r="H2821" s="19">
        <f>YEAR(StockData[[#This Row],[Date]])</f>
        <v>2010</v>
      </c>
      <c r="I2821" s="22">
        <f>(StockData[[#This Row],[Close]]-StockData[[#This Row],[Open]])/StockData[[#This Row],[Open]]</f>
        <v>-9.3708165997322627E-3</v>
      </c>
      <c r="J2821" s="34">
        <f>StockData[[#This Row],[Date]]</f>
        <v>40484</v>
      </c>
    </row>
    <row r="2822" spans="1:10" x14ac:dyDescent="0.3">
      <c r="A2822" s="6">
        <v>40485</v>
      </c>
      <c r="B2822" s="41">
        <v>14800</v>
      </c>
      <c r="C2822" s="41">
        <v>14980</v>
      </c>
      <c r="D2822" s="41">
        <v>14780</v>
      </c>
      <c r="E2822" s="41">
        <v>14800</v>
      </c>
      <c r="F2822" s="7">
        <v>17965750</v>
      </c>
      <c r="G2822" s="19" t="str">
        <f>TEXT(StockData[[#This Row],[Date]],"mmm")</f>
        <v>Nov</v>
      </c>
      <c r="H2822" s="19">
        <f>YEAR(StockData[[#This Row],[Date]])</f>
        <v>2010</v>
      </c>
      <c r="I2822" s="22">
        <f>(StockData[[#This Row],[Close]]-StockData[[#This Row],[Open]])/StockData[[#This Row],[Open]]</f>
        <v>0</v>
      </c>
      <c r="J2822" s="34">
        <f>StockData[[#This Row],[Date]]</f>
        <v>40485</v>
      </c>
    </row>
    <row r="2823" spans="1:10" x14ac:dyDescent="0.3">
      <c r="A2823" s="6">
        <v>40486</v>
      </c>
      <c r="B2823" s="41">
        <v>14940</v>
      </c>
      <c r="C2823" s="41">
        <v>15280</v>
      </c>
      <c r="D2823" s="41">
        <v>14900</v>
      </c>
      <c r="E2823" s="41">
        <v>15260</v>
      </c>
      <c r="F2823" s="7">
        <v>27385750</v>
      </c>
      <c r="G2823" s="19" t="str">
        <f>TEXT(StockData[[#This Row],[Date]],"mmm")</f>
        <v>Nov</v>
      </c>
      <c r="H2823" s="19">
        <f>YEAR(StockData[[#This Row],[Date]])</f>
        <v>2010</v>
      </c>
      <c r="I2823" s="22">
        <f>(StockData[[#This Row],[Close]]-StockData[[#This Row],[Open]])/StockData[[#This Row],[Open]]</f>
        <v>2.1419009370816599E-2</v>
      </c>
      <c r="J2823" s="34">
        <f>StockData[[#This Row],[Date]]</f>
        <v>40486</v>
      </c>
    </row>
    <row r="2824" spans="1:10" x14ac:dyDescent="0.3">
      <c r="A2824" s="6">
        <v>40487</v>
      </c>
      <c r="B2824" s="41">
        <v>15600</v>
      </c>
      <c r="C2824" s="41">
        <v>15800</v>
      </c>
      <c r="D2824" s="41">
        <v>15500</v>
      </c>
      <c r="E2824" s="41">
        <v>15520</v>
      </c>
      <c r="F2824" s="7">
        <v>35187250</v>
      </c>
      <c r="G2824" s="19" t="str">
        <f>TEXT(StockData[[#This Row],[Date]],"mmm")</f>
        <v>Nov</v>
      </c>
      <c r="H2824" s="19">
        <f>YEAR(StockData[[#This Row],[Date]])</f>
        <v>2010</v>
      </c>
      <c r="I2824" s="22">
        <f>(StockData[[#This Row],[Close]]-StockData[[#This Row],[Open]])/StockData[[#This Row],[Open]]</f>
        <v>-5.1282051282051282E-3</v>
      </c>
      <c r="J2824" s="34">
        <f>StockData[[#This Row],[Date]]</f>
        <v>40487</v>
      </c>
    </row>
    <row r="2825" spans="1:10" x14ac:dyDescent="0.3">
      <c r="A2825" s="6">
        <v>40490</v>
      </c>
      <c r="B2825" s="41">
        <v>15700</v>
      </c>
      <c r="C2825" s="41">
        <v>15760</v>
      </c>
      <c r="D2825" s="41">
        <v>15520</v>
      </c>
      <c r="E2825" s="41">
        <v>15560</v>
      </c>
      <c r="F2825" s="7">
        <v>13961400</v>
      </c>
      <c r="G2825" s="19" t="str">
        <f>TEXT(StockData[[#This Row],[Date]],"mmm")</f>
        <v>Nov</v>
      </c>
      <c r="H2825" s="19">
        <f>YEAR(StockData[[#This Row],[Date]])</f>
        <v>2010</v>
      </c>
      <c r="I2825" s="22">
        <f>(StockData[[#This Row],[Close]]-StockData[[#This Row],[Open]])/StockData[[#This Row],[Open]]</f>
        <v>-8.9171974522292991E-3</v>
      </c>
      <c r="J2825" s="34">
        <f>StockData[[#This Row],[Date]]</f>
        <v>40490</v>
      </c>
    </row>
    <row r="2826" spans="1:10" x14ac:dyDescent="0.3">
      <c r="A2826" s="6">
        <v>40491</v>
      </c>
      <c r="B2826" s="41">
        <v>15680</v>
      </c>
      <c r="C2826" s="41">
        <v>15680</v>
      </c>
      <c r="D2826" s="41">
        <v>15340</v>
      </c>
      <c r="E2826" s="41">
        <v>15480</v>
      </c>
      <c r="F2826" s="7">
        <v>12814050</v>
      </c>
      <c r="G2826" s="19" t="str">
        <f>TEXT(StockData[[#This Row],[Date]],"mmm")</f>
        <v>Nov</v>
      </c>
      <c r="H2826" s="19">
        <f>YEAR(StockData[[#This Row],[Date]])</f>
        <v>2010</v>
      </c>
      <c r="I2826" s="22">
        <f>(StockData[[#This Row],[Close]]-StockData[[#This Row],[Open]])/StockData[[#This Row],[Open]]</f>
        <v>-1.2755102040816327E-2</v>
      </c>
      <c r="J2826" s="34">
        <f>StockData[[#This Row],[Date]]</f>
        <v>40491</v>
      </c>
    </row>
    <row r="2827" spans="1:10" x14ac:dyDescent="0.3">
      <c r="A2827" s="6">
        <v>40492</v>
      </c>
      <c r="B2827" s="41">
        <v>15600</v>
      </c>
      <c r="C2827" s="41">
        <v>15800</v>
      </c>
      <c r="D2827" s="41">
        <v>15500</v>
      </c>
      <c r="E2827" s="41">
        <v>15800</v>
      </c>
      <c r="F2827" s="7">
        <v>21113550</v>
      </c>
      <c r="G2827" s="19" t="str">
        <f>TEXT(StockData[[#This Row],[Date]],"mmm")</f>
        <v>Nov</v>
      </c>
      <c r="H2827" s="19">
        <f>YEAR(StockData[[#This Row],[Date]])</f>
        <v>2010</v>
      </c>
      <c r="I2827" s="22">
        <f>(StockData[[#This Row],[Close]]-StockData[[#This Row],[Open]])/StockData[[#This Row],[Open]]</f>
        <v>1.282051282051282E-2</v>
      </c>
      <c r="J2827" s="34">
        <f>StockData[[#This Row],[Date]]</f>
        <v>40492</v>
      </c>
    </row>
    <row r="2828" spans="1:10" x14ac:dyDescent="0.3">
      <c r="A2828" s="6">
        <v>40493</v>
      </c>
      <c r="B2828" s="41">
        <v>15860</v>
      </c>
      <c r="C2828" s="41">
        <v>15980</v>
      </c>
      <c r="D2828" s="41">
        <v>15340</v>
      </c>
      <c r="E2828" s="41">
        <v>15340</v>
      </c>
      <c r="F2828" s="7">
        <v>45367500</v>
      </c>
      <c r="G2828" s="19" t="str">
        <f>TEXT(StockData[[#This Row],[Date]],"mmm")</f>
        <v>Nov</v>
      </c>
      <c r="H2828" s="19">
        <f>YEAR(StockData[[#This Row],[Date]])</f>
        <v>2010</v>
      </c>
      <c r="I2828" s="22">
        <f>(StockData[[#This Row],[Close]]-StockData[[#This Row],[Open]])/StockData[[#This Row],[Open]]</f>
        <v>-3.2786885245901641E-2</v>
      </c>
      <c r="J2828" s="34">
        <f>StockData[[#This Row],[Date]]</f>
        <v>40493</v>
      </c>
    </row>
    <row r="2829" spans="1:10" x14ac:dyDescent="0.3">
      <c r="A2829" s="6">
        <v>40494</v>
      </c>
      <c r="B2829" s="41">
        <v>15680</v>
      </c>
      <c r="C2829" s="41">
        <v>15800</v>
      </c>
      <c r="D2829" s="41">
        <v>15460</v>
      </c>
      <c r="E2829" s="41">
        <v>15560</v>
      </c>
      <c r="F2829" s="7">
        <v>28344450</v>
      </c>
      <c r="G2829" s="19" t="str">
        <f>TEXT(StockData[[#This Row],[Date]],"mmm")</f>
        <v>Nov</v>
      </c>
      <c r="H2829" s="19">
        <f>YEAR(StockData[[#This Row],[Date]])</f>
        <v>2010</v>
      </c>
      <c r="I2829" s="22">
        <f>(StockData[[#This Row],[Close]]-StockData[[#This Row],[Open]])/StockData[[#This Row],[Open]]</f>
        <v>-7.6530612244897957E-3</v>
      </c>
      <c r="J2829" s="34">
        <f>StockData[[#This Row],[Date]]</f>
        <v>40494</v>
      </c>
    </row>
    <row r="2830" spans="1:10" x14ac:dyDescent="0.3">
      <c r="A2830" s="6">
        <v>40497</v>
      </c>
      <c r="B2830" s="41">
        <v>15720</v>
      </c>
      <c r="C2830" s="41">
        <v>16300</v>
      </c>
      <c r="D2830" s="41">
        <v>15700</v>
      </c>
      <c r="E2830" s="41">
        <v>16160</v>
      </c>
      <c r="F2830" s="7">
        <v>35954800</v>
      </c>
      <c r="G2830" s="19" t="str">
        <f>TEXT(StockData[[#This Row],[Date]],"mmm")</f>
        <v>Nov</v>
      </c>
      <c r="H2830" s="19">
        <f>YEAR(StockData[[#This Row],[Date]])</f>
        <v>2010</v>
      </c>
      <c r="I2830" s="22">
        <f>(StockData[[#This Row],[Close]]-StockData[[#This Row],[Open]])/StockData[[#This Row],[Open]]</f>
        <v>2.7989821882951654E-2</v>
      </c>
      <c r="J2830" s="34">
        <f>StockData[[#This Row],[Date]]</f>
        <v>40497</v>
      </c>
    </row>
    <row r="2831" spans="1:10" x14ac:dyDescent="0.3">
      <c r="A2831" s="6">
        <v>40498</v>
      </c>
      <c r="B2831" s="41">
        <v>16280</v>
      </c>
      <c r="C2831" s="41">
        <v>16400</v>
      </c>
      <c r="D2831" s="41">
        <v>16000</v>
      </c>
      <c r="E2831" s="41">
        <v>16220</v>
      </c>
      <c r="F2831" s="7">
        <v>29532550</v>
      </c>
      <c r="G2831" s="19" t="str">
        <f>TEXT(StockData[[#This Row],[Date]],"mmm")</f>
        <v>Nov</v>
      </c>
      <c r="H2831" s="19">
        <f>YEAR(StockData[[#This Row],[Date]])</f>
        <v>2010</v>
      </c>
      <c r="I2831" s="22">
        <f>(StockData[[#This Row],[Close]]-StockData[[#This Row],[Open]])/StockData[[#This Row],[Open]]</f>
        <v>-3.6855036855036856E-3</v>
      </c>
      <c r="J2831" s="34">
        <f>StockData[[#This Row],[Date]]</f>
        <v>40498</v>
      </c>
    </row>
    <row r="2832" spans="1:10" x14ac:dyDescent="0.3">
      <c r="A2832" s="6">
        <v>40499</v>
      </c>
      <c r="B2832" s="41">
        <v>16020</v>
      </c>
      <c r="C2832" s="41">
        <v>16080</v>
      </c>
      <c r="D2832" s="41">
        <v>15900</v>
      </c>
      <c r="E2832" s="41">
        <v>15900</v>
      </c>
      <c r="F2832" s="7">
        <v>17134650</v>
      </c>
      <c r="G2832" s="19" t="str">
        <f>TEXT(StockData[[#This Row],[Date]],"mmm")</f>
        <v>Nov</v>
      </c>
      <c r="H2832" s="19">
        <f>YEAR(StockData[[#This Row],[Date]])</f>
        <v>2010</v>
      </c>
      <c r="I2832" s="22">
        <f>(StockData[[#This Row],[Close]]-StockData[[#This Row],[Open]])/StockData[[#This Row],[Open]]</f>
        <v>-7.4906367041198503E-3</v>
      </c>
      <c r="J2832" s="34">
        <f>StockData[[#This Row],[Date]]</f>
        <v>40499</v>
      </c>
    </row>
    <row r="2833" spans="1:10" x14ac:dyDescent="0.3">
      <c r="A2833" s="6">
        <v>40500</v>
      </c>
      <c r="B2833" s="41">
        <v>15940</v>
      </c>
      <c r="C2833" s="41">
        <v>16100</v>
      </c>
      <c r="D2833" s="41">
        <v>15860</v>
      </c>
      <c r="E2833" s="41">
        <v>15980</v>
      </c>
      <c r="F2833" s="7">
        <v>13311800</v>
      </c>
      <c r="G2833" s="19" t="str">
        <f>TEXT(StockData[[#This Row],[Date]],"mmm")</f>
        <v>Nov</v>
      </c>
      <c r="H2833" s="19">
        <f>YEAR(StockData[[#This Row],[Date]])</f>
        <v>2010</v>
      </c>
      <c r="I2833" s="22">
        <f>(StockData[[#This Row],[Close]]-StockData[[#This Row],[Open]])/StockData[[#This Row],[Open]]</f>
        <v>2.509410288582183E-3</v>
      </c>
      <c r="J2833" s="34">
        <f>StockData[[#This Row],[Date]]</f>
        <v>40500</v>
      </c>
    </row>
    <row r="2834" spans="1:10" x14ac:dyDescent="0.3">
      <c r="A2834" s="6">
        <v>40501</v>
      </c>
      <c r="B2834" s="41">
        <v>16160</v>
      </c>
      <c r="C2834" s="41">
        <v>16380</v>
      </c>
      <c r="D2834" s="41">
        <v>16000</v>
      </c>
      <c r="E2834" s="41">
        <v>16360</v>
      </c>
      <c r="F2834" s="7">
        <v>19369300</v>
      </c>
      <c r="G2834" s="19" t="str">
        <f>TEXT(StockData[[#This Row],[Date]],"mmm")</f>
        <v>Nov</v>
      </c>
      <c r="H2834" s="19">
        <f>YEAR(StockData[[#This Row],[Date]])</f>
        <v>2010</v>
      </c>
      <c r="I2834" s="22">
        <f>(StockData[[#This Row],[Close]]-StockData[[#This Row],[Open]])/StockData[[#This Row],[Open]]</f>
        <v>1.2376237623762377E-2</v>
      </c>
      <c r="J2834" s="34">
        <f>StockData[[#This Row],[Date]]</f>
        <v>40501</v>
      </c>
    </row>
    <row r="2835" spans="1:10" x14ac:dyDescent="0.3">
      <c r="A2835" s="6">
        <v>40504</v>
      </c>
      <c r="B2835" s="41">
        <v>16400</v>
      </c>
      <c r="C2835" s="41">
        <v>16960</v>
      </c>
      <c r="D2835" s="41">
        <v>16360</v>
      </c>
      <c r="E2835" s="41">
        <v>16960</v>
      </c>
      <c r="F2835" s="7">
        <v>36076800</v>
      </c>
      <c r="G2835" s="19" t="str">
        <f>TEXT(StockData[[#This Row],[Date]],"mmm")</f>
        <v>Nov</v>
      </c>
      <c r="H2835" s="19">
        <f>YEAR(StockData[[#This Row],[Date]])</f>
        <v>2010</v>
      </c>
      <c r="I2835" s="22">
        <f>(StockData[[#This Row],[Close]]-StockData[[#This Row],[Open]])/StockData[[#This Row],[Open]]</f>
        <v>3.4146341463414637E-2</v>
      </c>
      <c r="J2835" s="34">
        <f>StockData[[#This Row],[Date]]</f>
        <v>40504</v>
      </c>
    </row>
    <row r="2836" spans="1:10" x14ac:dyDescent="0.3">
      <c r="A2836" s="6">
        <v>40505</v>
      </c>
      <c r="B2836" s="41">
        <v>17000</v>
      </c>
      <c r="C2836" s="41">
        <v>17020</v>
      </c>
      <c r="D2836" s="41">
        <v>16680</v>
      </c>
      <c r="E2836" s="41">
        <v>16800</v>
      </c>
      <c r="F2836" s="7">
        <v>19744050</v>
      </c>
      <c r="G2836" s="19" t="str">
        <f>TEXT(StockData[[#This Row],[Date]],"mmm")</f>
        <v>Nov</v>
      </c>
      <c r="H2836" s="19">
        <f>YEAR(StockData[[#This Row],[Date]])</f>
        <v>2010</v>
      </c>
      <c r="I2836" s="22">
        <f>(StockData[[#This Row],[Close]]-StockData[[#This Row],[Open]])/StockData[[#This Row],[Open]]</f>
        <v>-1.1764705882352941E-2</v>
      </c>
      <c r="J2836" s="34">
        <f>StockData[[#This Row],[Date]]</f>
        <v>40505</v>
      </c>
    </row>
    <row r="2837" spans="1:10" x14ac:dyDescent="0.3">
      <c r="A2837" s="6">
        <v>40506</v>
      </c>
      <c r="B2837" s="41">
        <v>16520</v>
      </c>
      <c r="C2837" s="41">
        <v>17040</v>
      </c>
      <c r="D2837" s="41">
        <v>16500</v>
      </c>
      <c r="E2837" s="41">
        <v>17020</v>
      </c>
      <c r="F2837" s="7">
        <v>31864350</v>
      </c>
      <c r="G2837" s="19" t="str">
        <f>TEXT(StockData[[#This Row],[Date]],"mmm")</f>
        <v>Nov</v>
      </c>
      <c r="H2837" s="19">
        <f>YEAR(StockData[[#This Row],[Date]])</f>
        <v>2010</v>
      </c>
      <c r="I2837" s="22">
        <f>(StockData[[#This Row],[Close]]-StockData[[#This Row],[Open]])/StockData[[#This Row],[Open]]</f>
        <v>3.026634382566586E-2</v>
      </c>
      <c r="J2837" s="34">
        <f>StockData[[#This Row],[Date]]</f>
        <v>40506</v>
      </c>
    </row>
    <row r="2838" spans="1:10" x14ac:dyDescent="0.3">
      <c r="A2838" s="6">
        <v>40507</v>
      </c>
      <c r="B2838" s="41">
        <v>17060</v>
      </c>
      <c r="C2838" s="41">
        <v>17060</v>
      </c>
      <c r="D2838" s="41">
        <v>16760</v>
      </c>
      <c r="E2838" s="41">
        <v>16900</v>
      </c>
      <c r="F2838" s="7">
        <v>18415100</v>
      </c>
      <c r="G2838" s="19" t="str">
        <f>TEXT(StockData[[#This Row],[Date]],"mmm")</f>
        <v>Nov</v>
      </c>
      <c r="H2838" s="19">
        <f>YEAR(StockData[[#This Row],[Date]])</f>
        <v>2010</v>
      </c>
      <c r="I2838" s="22">
        <f>(StockData[[#This Row],[Close]]-StockData[[#This Row],[Open]])/StockData[[#This Row],[Open]]</f>
        <v>-9.3786635404454859E-3</v>
      </c>
      <c r="J2838" s="34">
        <f>StockData[[#This Row],[Date]]</f>
        <v>40507</v>
      </c>
    </row>
    <row r="2839" spans="1:10" x14ac:dyDescent="0.3">
      <c r="A2839" s="6">
        <v>40508</v>
      </c>
      <c r="B2839" s="41">
        <v>16960</v>
      </c>
      <c r="C2839" s="41">
        <v>16980</v>
      </c>
      <c r="D2839" s="41">
        <v>16640</v>
      </c>
      <c r="E2839" s="41">
        <v>16740</v>
      </c>
      <c r="F2839" s="7">
        <v>15702950</v>
      </c>
      <c r="G2839" s="19" t="str">
        <f>TEXT(StockData[[#This Row],[Date]],"mmm")</f>
        <v>Nov</v>
      </c>
      <c r="H2839" s="19">
        <f>YEAR(StockData[[#This Row],[Date]])</f>
        <v>2010</v>
      </c>
      <c r="I2839" s="22">
        <f>(StockData[[#This Row],[Close]]-StockData[[#This Row],[Open]])/StockData[[#This Row],[Open]]</f>
        <v>-1.2971698113207548E-2</v>
      </c>
      <c r="J2839" s="34">
        <f>StockData[[#This Row],[Date]]</f>
        <v>40508</v>
      </c>
    </row>
    <row r="2840" spans="1:10" x14ac:dyDescent="0.3">
      <c r="A2840" s="6">
        <v>40511</v>
      </c>
      <c r="B2840" s="41">
        <v>16700</v>
      </c>
      <c r="C2840" s="41">
        <v>16920</v>
      </c>
      <c r="D2840" s="41">
        <v>16620</v>
      </c>
      <c r="E2840" s="41">
        <v>16720</v>
      </c>
      <c r="F2840" s="7">
        <v>15514400</v>
      </c>
      <c r="G2840" s="19" t="str">
        <f>TEXT(StockData[[#This Row],[Date]],"mmm")</f>
        <v>Nov</v>
      </c>
      <c r="H2840" s="19">
        <f>YEAR(StockData[[#This Row],[Date]])</f>
        <v>2010</v>
      </c>
      <c r="I2840" s="22">
        <f>(StockData[[#This Row],[Close]]-StockData[[#This Row],[Open]])/StockData[[#This Row],[Open]]</f>
        <v>1.1976047904191617E-3</v>
      </c>
      <c r="J2840" s="34">
        <f>StockData[[#This Row],[Date]]</f>
        <v>40511</v>
      </c>
    </row>
    <row r="2841" spans="1:10" x14ac:dyDescent="0.3">
      <c r="A2841" s="6">
        <v>40512</v>
      </c>
      <c r="B2841" s="41">
        <v>16640</v>
      </c>
      <c r="C2841" s="41">
        <v>16920</v>
      </c>
      <c r="D2841" s="41">
        <v>16520</v>
      </c>
      <c r="E2841" s="41">
        <v>16520</v>
      </c>
      <c r="F2841" s="7">
        <v>21230800</v>
      </c>
      <c r="G2841" s="19" t="str">
        <f>TEXT(StockData[[#This Row],[Date]],"mmm")</f>
        <v>Nov</v>
      </c>
      <c r="H2841" s="19">
        <f>YEAR(StockData[[#This Row],[Date]])</f>
        <v>2010</v>
      </c>
      <c r="I2841" s="22">
        <f>(StockData[[#This Row],[Close]]-StockData[[#This Row],[Open]])/StockData[[#This Row],[Open]]</f>
        <v>-7.2115384615384619E-3</v>
      </c>
      <c r="J2841" s="34">
        <f>StockData[[#This Row],[Date]]</f>
        <v>40512</v>
      </c>
    </row>
    <row r="2842" spans="1:10" x14ac:dyDescent="0.3">
      <c r="A2842" s="6">
        <v>40513</v>
      </c>
      <c r="B2842" s="41">
        <v>16480</v>
      </c>
      <c r="C2842" s="41">
        <v>16560</v>
      </c>
      <c r="D2842" s="41">
        <v>16280</v>
      </c>
      <c r="E2842" s="41">
        <v>16400</v>
      </c>
      <c r="F2842" s="7">
        <v>18793000</v>
      </c>
      <c r="G2842" s="19" t="str">
        <f>TEXT(StockData[[#This Row],[Date]],"mmm")</f>
        <v>Dec</v>
      </c>
      <c r="H2842" s="19">
        <f>YEAR(StockData[[#This Row],[Date]])</f>
        <v>2010</v>
      </c>
      <c r="I2842" s="22">
        <f>(StockData[[#This Row],[Close]]-StockData[[#This Row],[Open]])/StockData[[#This Row],[Open]]</f>
        <v>-4.8543689320388345E-3</v>
      </c>
      <c r="J2842" s="34">
        <f>StockData[[#This Row],[Date]]</f>
        <v>40513</v>
      </c>
    </row>
    <row r="2843" spans="1:10" x14ac:dyDescent="0.3">
      <c r="A2843" s="6">
        <v>40514</v>
      </c>
      <c r="B2843" s="41">
        <v>16560</v>
      </c>
      <c r="C2843" s="41">
        <v>17180</v>
      </c>
      <c r="D2843" s="41">
        <v>16500</v>
      </c>
      <c r="E2843" s="41">
        <v>17180</v>
      </c>
      <c r="F2843" s="7">
        <v>30627550</v>
      </c>
      <c r="G2843" s="19" t="str">
        <f>TEXT(StockData[[#This Row],[Date]],"mmm")</f>
        <v>Dec</v>
      </c>
      <c r="H2843" s="19">
        <f>YEAR(StockData[[#This Row],[Date]])</f>
        <v>2010</v>
      </c>
      <c r="I2843" s="22">
        <f>(StockData[[#This Row],[Close]]-StockData[[#This Row],[Open]])/StockData[[#This Row],[Open]]</f>
        <v>3.7439613526570048E-2</v>
      </c>
      <c r="J2843" s="34">
        <f>StockData[[#This Row],[Date]]</f>
        <v>40514</v>
      </c>
    </row>
    <row r="2844" spans="1:10" x14ac:dyDescent="0.3">
      <c r="A2844" s="6">
        <v>40515</v>
      </c>
      <c r="B2844" s="41">
        <v>17400</v>
      </c>
      <c r="C2844" s="41">
        <v>17940</v>
      </c>
      <c r="D2844" s="41">
        <v>17340</v>
      </c>
      <c r="E2844" s="41">
        <v>17880</v>
      </c>
      <c r="F2844" s="7">
        <v>39446950</v>
      </c>
      <c r="G2844" s="19" t="str">
        <f>TEXT(StockData[[#This Row],[Date]],"mmm")</f>
        <v>Dec</v>
      </c>
      <c r="H2844" s="19">
        <f>YEAR(StockData[[#This Row],[Date]])</f>
        <v>2010</v>
      </c>
      <c r="I2844" s="22">
        <f>(StockData[[#This Row],[Close]]-StockData[[#This Row],[Open]])/StockData[[#This Row],[Open]]</f>
        <v>2.7586206896551724E-2</v>
      </c>
      <c r="J2844" s="34">
        <f>StockData[[#This Row],[Date]]</f>
        <v>40515</v>
      </c>
    </row>
    <row r="2845" spans="1:10" x14ac:dyDescent="0.3">
      <c r="A2845" s="6">
        <v>40518</v>
      </c>
      <c r="B2845" s="41">
        <v>17800</v>
      </c>
      <c r="C2845" s="41">
        <v>17980</v>
      </c>
      <c r="D2845" s="41">
        <v>17700</v>
      </c>
      <c r="E2845" s="41">
        <v>17800</v>
      </c>
      <c r="F2845" s="7">
        <v>16842700</v>
      </c>
      <c r="G2845" s="19" t="str">
        <f>TEXT(StockData[[#This Row],[Date]],"mmm")</f>
        <v>Dec</v>
      </c>
      <c r="H2845" s="19">
        <f>YEAR(StockData[[#This Row],[Date]])</f>
        <v>2010</v>
      </c>
      <c r="I2845" s="22">
        <f>(StockData[[#This Row],[Close]]-StockData[[#This Row],[Open]])/StockData[[#This Row],[Open]]</f>
        <v>0</v>
      </c>
      <c r="J2845" s="34">
        <f>StockData[[#This Row],[Date]]</f>
        <v>40518</v>
      </c>
    </row>
    <row r="2846" spans="1:10" x14ac:dyDescent="0.3">
      <c r="A2846" s="6">
        <v>40519</v>
      </c>
      <c r="B2846" s="41">
        <v>17740</v>
      </c>
      <c r="C2846" s="41">
        <v>18420</v>
      </c>
      <c r="D2846" s="41">
        <v>17700</v>
      </c>
      <c r="E2846" s="41">
        <v>18020</v>
      </c>
      <c r="F2846" s="7">
        <v>24925400</v>
      </c>
      <c r="G2846" s="19" t="str">
        <f>TEXT(StockData[[#This Row],[Date]],"mmm")</f>
        <v>Dec</v>
      </c>
      <c r="H2846" s="19">
        <f>YEAR(StockData[[#This Row],[Date]])</f>
        <v>2010</v>
      </c>
      <c r="I2846" s="22">
        <f>(StockData[[#This Row],[Close]]-StockData[[#This Row],[Open]])/StockData[[#This Row],[Open]]</f>
        <v>1.5783540022547914E-2</v>
      </c>
      <c r="J2846" s="34">
        <f>StockData[[#This Row],[Date]]</f>
        <v>40519</v>
      </c>
    </row>
    <row r="2847" spans="1:10" x14ac:dyDescent="0.3">
      <c r="A2847" s="6">
        <v>40520</v>
      </c>
      <c r="B2847" s="41">
        <v>18060</v>
      </c>
      <c r="C2847" s="41">
        <v>18200</v>
      </c>
      <c r="D2847" s="41">
        <v>17740</v>
      </c>
      <c r="E2847" s="41">
        <v>17760</v>
      </c>
      <c r="F2847" s="7">
        <v>16820900</v>
      </c>
      <c r="G2847" s="19" t="str">
        <f>TEXT(StockData[[#This Row],[Date]],"mmm")</f>
        <v>Dec</v>
      </c>
      <c r="H2847" s="19">
        <f>YEAR(StockData[[#This Row],[Date]])</f>
        <v>2010</v>
      </c>
      <c r="I2847" s="22">
        <f>(StockData[[#This Row],[Close]]-StockData[[#This Row],[Open]])/StockData[[#This Row],[Open]]</f>
        <v>-1.6611295681063124E-2</v>
      </c>
      <c r="J2847" s="34">
        <f>StockData[[#This Row],[Date]]</f>
        <v>40520</v>
      </c>
    </row>
    <row r="2848" spans="1:10" x14ac:dyDescent="0.3">
      <c r="A2848" s="6">
        <v>40521</v>
      </c>
      <c r="B2848" s="41">
        <v>17700</v>
      </c>
      <c r="C2848" s="41">
        <v>18360</v>
      </c>
      <c r="D2848" s="41">
        <v>17680</v>
      </c>
      <c r="E2848" s="41">
        <v>18340</v>
      </c>
      <c r="F2848" s="7">
        <v>29482800</v>
      </c>
      <c r="G2848" s="19" t="str">
        <f>TEXT(StockData[[#This Row],[Date]],"mmm")</f>
        <v>Dec</v>
      </c>
      <c r="H2848" s="19">
        <f>YEAR(StockData[[#This Row],[Date]])</f>
        <v>2010</v>
      </c>
      <c r="I2848" s="22">
        <f>(StockData[[#This Row],[Close]]-StockData[[#This Row],[Open]])/StockData[[#This Row],[Open]]</f>
        <v>3.6158192090395481E-2</v>
      </c>
      <c r="J2848" s="34">
        <f>StockData[[#This Row],[Date]]</f>
        <v>40521</v>
      </c>
    </row>
    <row r="2849" spans="1:10" x14ac:dyDescent="0.3">
      <c r="A2849" s="6">
        <v>40522</v>
      </c>
      <c r="B2849" s="41">
        <v>18300</v>
      </c>
      <c r="C2849" s="41">
        <v>18380</v>
      </c>
      <c r="D2849" s="41">
        <v>18140</v>
      </c>
      <c r="E2849" s="41">
        <v>18380</v>
      </c>
      <c r="F2849" s="7">
        <v>12783400</v>
      </c>
      <c r="G2849" s="19" t="str">
        <f>TEXT(StockData[[#This Row],[Date]],"mmm")</f>
        <v>Dec</v>
      </c>
      <c r="H2849" s="19">
        <f>YEAR(StockData[[#This Row],[Date]])</f>
        <v>2010</v>
      </c>
      <c r="I2849" s="22">
        <f>(StockData[[#This Row],[Close]]-StockData[[#This Row],[Open]])/StockData[[#This Row],[Open]]</f>
        <v>4.3715846994535519E-3</v>
      </c>
      <c r="J2849" s="34">
        <f>StockData[[#This Row],[Date]]</f>
        <v>40522</v>
      </c>
    </row>
    <row r="2850" spans="1:10" x14ac:dyDescent="0.3">
      <c r="A2850" s="6">
        <v>40525</v>
      </c>
      <c r="B2850" s="41">
        <v>18380</v>
      </c>
      <c r="C2850" s="41">
        <v>18640</v>
      </c>
      <c r="D2850" s="41">
        <v>18320</v>
      </c>
      <c r="E2850" s="41">
        <v>18600</v>
      </c>
      <c r="F2850" s="7">
        <v>15362850</v>
      </c>
      <c r="G2850" s="19" t="str">
        <f>TEXT(StockData[[#This Row],[Date]],"mmm")</f>
        <v>Dec</v>
      </c>
      <c r="H2850" s="19">
        <f>YEAR(StockData[[#This Row],[Date]])</f>
        <v>2010</v>
      </c>
      <c r="I2850" s="22">
        <f>(StockData[[#This Row],[Close]]-StockData[[#This Row],[Open]])/StockData[[#This Row],[Open]]</f>
        <v>1.1969532100108813E-2</v>
      </c>
      <c r="J2850" s="34">
        <f>StockData[[#This Row],[Date]]</f>
        <v>40525</v>
      </c>
    </row>
    <row r="2851" spans="1:10" x14ac:dyDescent="0.3">
      <c r="A2851" s="6">
        <v>40526</v>
      </c>
      <c r="B2851" s="41">
        <v>18740</v>
      </c>
      <c r="C2851" s="41">
        <v>18740</v>
      </c>
      <c r="D2851" s="41">
        <v>18420</v>
      </c>
      <c r="E2851" s="41">
        <v>18580</v>
      </c>
      <c r="F2851" s="7">
        <v>22161150</v>
      </c>
      <c r="G2851" s="19" t="str">
        <f>TEXT(StockData[[#This Row],[Date]],"mmm")</f>
        <v>Dec</v>
      </c>
      <c r="H2851" s="19">
        <f>YEAR(StockData[[#This Row],[Date]])</f>
        <v>2010</v>
      </c>
      <c r="I2851" s="22">
        <f>(StockData[[#This Row],[Close]]-StockData[[#This Row],[Open]])/StockData[[#This Row],[Open]]</f>
        <v>-8.5378868729989333E-3</v>
      </c>
      <c r="J2851" s="34">
        <f>StockData[[#This Row],[Date]]</f>
        <v>40526</v>
      </c>
    </row>
    <row r="2852" spans="1:10" x14ac:dyDescent="0.3">
      <c r="A2852" s="6">
        <v>40527</v>
      </c>
      <c r="B2852" s="41">
        <v>18500</v>
      </c>
      <c r="C2852" s="41">
        <v>18500</v>
      </c>
      <c r="D2852" s="41">
        <v>18200</v>
      </c>
      <c r="E2852" s="41">
        <v>18320</v>
      </c>
      <c r="F2852" s="7">
        <v>16466450</v>
      </c>
      <c r="G2852" s="19" t="str">
        <f>TEXT(StockData[[#This Row],[Date]],"mmm")</f>
        <v>Dec</v>
      </c>
      <c r="H2852" s="19">
        <f>YEAR(StockData[[#This Row],[Date]])</f>
        <v>2010</v>
      </c>
      <c r="I2852" s="22">
        <f>(StockData[[#This Row],[Close]]-StockData[[#This Row],[Open]])/StockData[[#This Row],[Open]]</f>
        <v>-9.7297297297297292E-3</v>
      </c>
      <c r="J2852" s="34">
        <f>StockData[[#This Row],[Date]]</f>
        <v>40527</v>
      </c>
    </row>
    <row r="2853" spans="1:10" x14ac:dyDescent="0.3">
      <c r="A2853" s="6">
        <v>40528</v>
      </c>
      <c r="B2853" s="41">
        <v>18160</v>
      </c>
      <c r="C2853" s="41">
        <v>18380</v>
      </c>
      <c r="D2853" s="41">
        <v>18160</v>
      </c>
      <c r="E2853" s="41">
        <v>18220</v>
      </c>
      <c r="F2853" s="7">
        <v>11694250</v>
      </c>
      <c r="G2853" s="19" t="str">
        <f>TEXT(StockData[[#This Row],[Date]],"mmm")</f>
        <v>Dec</v>
      </c>
      <c r="H2853" s="19">
        <f>YEAR(StockData[[#This Row],[Date]])</f>
        <v>2010</v>
      </c>
      <c r="I2853" s="22">
        <f>(StockData[[#This Row],[Close]]-StockData[[#This Row],[Open]])/StockData[[#This Row],[Open]]</f>
        <v>3.3039647577092512E-3</v>
      </c>
      <c r="J2853" s="34">
        <f>StockData[[#This Row],[Date]]</f>
        <v>40528</v>
      </c>
    </row>
    <row r="2854" spans="1:10" x14ac:dyDescent="0.3">
      <c r="A2854" s="6">
        <v>40529</v>
      </c>
      <c r="B2854" s="41">
        <v>18280</v>
      </c>
      <c r="C2854" s="41">
        <v>18580</v>
      </c>
      <c r="D2854" s="41">
        <v>18240</v>
      </c>
      <c r="E2854" s="41">
        <v>18520</v>
      </c>
      <c r="F2854" s="7">
        <v>17306500</v>
      </c>
      <c r="G2854" s="19" t="str">
        <f>TEXT(StockData[[#This Row],[Date]],"mmm")</f>
        <v>Dec</v>
      </c>
      <c r="H2854" s="19">
        <f>YEAR(StockData[[#This Row],[Date]])</f>
        <v>2010</v>
      </c>
      <c r="I2854" s="22">
        <f>(StockData[[#This Row],[Close]]-StockData[[#This Row],[Open]])/StockData[[#This Row],[Open]]</f>
        <v>1.3129102844638949E-2</v>
      </c>
      <c r="J2854" s="34">
        <f>StockData[[#This Row],[Date]]</f>
        <v>40529</v>
      </c>
    </row>
    <row r="2855" spans="1:10" x14ac:dyDescent="0.3">
      <c r="A2855" s="6">
        <v>40532</v>
      </c>
      <c r="B2855" s="41">
        <v>18340</v>
      </c>
      <c r="C2855" s="41">
        <v>18640</v>
      </c>
      <c r="D2855" s="41">
        <v>18280</v>
      </c>
      <c r="E2855" s="41">
        <v>18640</v>
      </c>
      <c r="F2855" s="7">
        <v>16928000</v>
      </c>
      <c r="G2855" s="19" t="str">
        <f>TEXT(StockData[[#This Row],[Date]],"mmm")</f>
        <v>Dec</v>
      </c>
      <c r="H2855" s="19">
        <f>YEAR(StockData[[#This Row],[Date]])</f>
        <v>2010</v>
      </c>
      <c r="I2855" s="22">
        <f>(StockData[[#This Row],[Close]]-StockData[[#This Row],[Open]])/StockData[[#This Row],[Open]]</f>
        <v>1.6357688113413305E-2</v>
      </c>
      <c r="J2855" s="34">
        <f>StockData[[#This Row],[Date]]</f>
        <v>40532</v>
      </c>
    </row>
    <row r="2856" spans="1:10" x14ac:dyDescent="0.3">
      <c r="A2856" s="6">
        <v>40533</v>
      </c>
      <c r="B2856" s="41">
        <v>18620</v>
      </c>
      <c r="C2856" s="41">
        <v>18800</v>
      </c>
      <c r="D2856" s="41">
        <v>18500</v>
      </c>
      <c r="E2856" s="41">
        <v>18720</v>
      </c>
      <c r="F2856" s="7">
        <v>12606000</v>
      </c>
      <c r="G2856" s="19" t="str">
        <f>TEXT(StockData[[#This Row],[Date]],"mmm")</f>
        <v>Dec</v>
      </c>
      <c r="H2856" s="19">
        <f>YEAR(StockData[[#This Row],[Date]])</f>
        <v>2010</v>
      </c>
      <c r="I2856" s="22">
        <f>(StockData[[#This Row],[Close]]-StockData[[#This Row],[Open]])/StockData[[#This Row],[Open]]</f>
        <v>5.3705692803437165E-3</v>
      </c>
      <c r="J2856" s="34">
        <f>StockData[[#This Row],[Date]]</f>
        <v>40533</v>
      </c>
    </row>
    <row r="2857" spans="1:10" x14ac:dyDescent="0.3">
      <c r="A2857" s="6">
        <v>40534</v>
      </c>
      <c r="B2857" s="41">
        <v>18780</v>
      </c>
      <c r="C2857" s="41">
        <v>19060</v>
      </c>
      <c r="D2857" s="41">
        <v>18720</v>
      </c>
      <c r="E2857" s="41">
        <v>18780</v>
      </c>
      <c r="F2857" s="7">
        <v>16679550</v>
      </c>
      <c r="G2857" s="19" t="str">
        <f>TEXT(StockData[[#This Row],[Date]],"mmm")</f>
        <v>Dec</v>
      </c>
      <c r="H2857" s="19">
        <f>YEAR(StockData[[#This Row],[Date]])</f>
        <v>2010</v>
      </c>
      <c r="I2857" s="22">
        <f>(StockData[[#This Row],[Close]]-StockData[[#This Row],[Open]])/StockData[[#This Row],[Open]]</f>
        <v>0</v>
      </c>
      <c r="J2857" s="34">
        <f>StockData[[#This Row],[Date]]</f>
        <v>40534</v>
      </c>
    </row>
    <row r="2858" spans="1:10" x14ac:dyDescent="0.3">
      <c r="A2858" s="6">
        <v>40535</v>
      </c>
      <c r="B2858" s="41">
        <v>18720</v>
      </c>
      <c r="C2858" s="41">
        <v>18760</v>
      </c>
      <c r="D2858" s="41">
        <v>18500</v>
      </c>
      <c r="E2858" s="41">
        <v>18720</v>
      </c>
      <c r="F2858" s="7">
        <v>10993200</v>
      </c>
      <c r="G2858" s="19" t="str">
        <f>TEXT(StockData[[#This Row],[Date]],"mmm")</f>
        <v>Dec</v>
      </c>
      <c r="H2858" s="19">
        <f>YEAR(StockData[[#This Row],[Date]])</f>
        <v>2010</v>
      </c>
      <c r="I2858" s="22">
        <f>(StockData[[#This Row],[Close]]-StockData[[#This Row],[Open]])/StockData[[#This Row],[Open]]</f>
        <v>0</v>
      </c>
      <c r="J2858" s="34">
        <f>StockData[[#This Row],[Date]]</f>
        <v>40535</v>
      </c>
    </row>
    <row r="2859" spans="1:10" x14ac:dyDescent="0.3">
      <c r="A2859" s="6">
        <v>40536</v>
      </c>
      <c r="B2859" s="41">
        <v>18780</v>
      </c>
      <c r="C2859" s="41">
        <v>18780</v>
      </c>
      <c r="D2859" s="41">
        <v>18500</v>
      </c>
      <c r="E2859" s="41">
        <v>18500</v>
      </c>
      <c r="F2859" s="7">
        <v>8486650</v>
      </c>
      <c r="G2859" s="19" t="str">
        <f>TEXT(StockData[[#This Row],[Date]],"mmm")</f>
        <v>Dec</v>
      </c>
      <c r="H2859" s="19">
        <f>YEAR(StockData[[#This Row],[Date]])</f>
        <v>2010</v>
      </c>
      <c r="I2859" s="22">
        <f>(StockData[[#This Row],[Close]]-StockData[[#This Row],[Open]])/StockData[[#This Row],[Open]]</f>
        <v>-1.4909478168264111E-2</v>
      </c>
      <c r="J2859" s="34">
        <f>StockData[[#This Row],[Date]]</f>
        <v>40536</v>
      </c>
    </row>
    <row r="2860" spans="1:10" x14ac:dyDescent="0.3">
      <c r="A2860" s="6">
        <v>40539</v>
      </c>
      <c r="B2860" s="41">
        <v>18500</v>
      </c>
      <c r="C2860" s="41">
        <v>18600</v>
      </c>
      <c r="D2860" s="41">
        <v>18300</v>
      </c>
      <c r="E2860" s="41">
        <v>18440</v>
      </c>
      <c r="F2860" s="7">
        <v>10533650</v>
      </c>
      <c r="G2860" s="19" t="str">
        <f>TEXT(StockData[[#This Row],[Date]],"mmm")</f>
        <v>Dec</v>
      </c>
      <c r="H2860" s="19">
        <f>YEAR(StockData[[#This Row],[Date]])</f>
        <v>2010</v>
      </c>
      <c r="I2860" s="22">
        <f>(StockData[[#This Row],[Close]]-StockData[[#This Row],[Open]])/StockData[[#This Row],[Open]]</f>
        <v>-3.2432432432432431E-3</v>
      </c>
      <c r="J2860" s="34">
        <f>StockData[[#This Row],[Date]]</f>
        <v>40539</v>
      </c>
    </row>
    <row r="2861" spans="1:10" x14ac:dyDescent="0.3">
      <c r="A2861" s="6">
        <v>40540</v>
      </c>
      <c r="B2861" s="41">
        <v>18560</v>
      </c>
      <c r="C2861" s="41">
        <v>19000</v>
      </c>
      <c r="D2861" s="41">
        <v>18520</v>
      </c>
      <c r="E2861" s="41">
        <v>18760</v>
      </c>
      <c r="F2861" s="7">
        <v>15666150</v>
      </c>
      <c r="G2861" s="19" t="str">
        <f>TEXT(StockData[[#This Row],[Date]],"mmm")</f>
        <v>Dec</v>
      </c>
      <c r="H2861" s="19">
        <f>YEAR(StockData[[#This Row],[Date]])</f>
        <v>2010</v>
      </c>
      <c r="I2861" s="22">
        <f>(StockData[[#This Row],[Close]]-StockData[[#This Row],[Open]])/StockData[[#This Row],[Open]]</f>
        <v>1.0775862068965518E-2</v>
      </c>
      <c r="J2861" s="34">
        <f>StockData[[#This Row],[Date]]</f>
        <v>40540</v>
      </c>
    </row>
    <row r="2862" spans="1:10" x14ac:dyDescent="0.3">
      <c r="A2862" s="6">
        <v>40541</v>
      </c>
      <c r="B2862" s="41">
        <v>18700</v>
      </c>
      <c r="C2862" s="41">
        <v>19020</v>
      </c>
      <c r="D2862" s="41">
        <v>18640</v>
      </c>
      <c r="E2862" s="41">
        <v>18900</v>
      </c>
      <c r="F2862" s="7">
        <v>11926350</v>
      </c>
      <c r="G2862" s="19" t="str">
        <f>TEXT(StockData[[#This Row],[Date]],"mmm")</f>
        <v>Dec</v>
      </c>
      <c r="H2862" s="19">
        <f>YEAR(StockData[[#This Row],[Date]])</f>
        <v>2010</v>
      </c>
      <c r="I2862" s="22">
        <f>(StockData[[#This Row],[Close]]-StockData[[#This Row],[Open]])/StockData[[#This Row],[Open]]</f>
        <v>1.06951871657754E-2</v>
      </c>
      <c r="J2862" s="34">
        <f>StockData[[#This Row],[Date]]</f>
        <v>40541</v>
      </c>
    </row>
    <row r="2863" spans="1:10" x14ac:dyDescent="0.3">
      <c r="A2863" s="6">
        <v>40542</v>
      </c>
      <c r="B2863" s="41">
        <v>18840</v>
      </c>
      <c r="C2863" s="41">
        <v>19040</v>
      </c>
      <c r="D2863" s="41">
        <v>18840</v>
      </c>
      <c r="E2863" s="41">
        <v>18980</v>
      </c>
      <c r="F2863" s="7">
        <v>9191550</v>
      </c>
      <c r="G2863" s="19" t="str">
        <f>TEXT(StockData[[#This Row],[Date]],"mmm")</f>
        <v>Dec</v>
      </c>
      <c r="H2863" s="19">
        <f>YEAR(StockData[[#This Row],[Date]])</f>
        <v>2010</v>
      </c>
      <c r="I2863" s="22">
        <f>(StockData[[#This Row],[Close]]-StockData[[#This Row],[Open]])/StockData[[#This Row],[Open]]</f>
        <v>7.4309978768577496E-3</v>
      </c>
      <c r="J2863" s="34">
        <f>StockData[[#This Row],[Date]]</f>
        <v>40542</v>
      </c>
    </row>
    <row r="2864" spans="1:10" x14ac:dyDescent="0.3">
      <c r="A2864" s="6">
        <v>40543</v>
      </c>
      <c r="B2864" s="41">
        <v>18840</v>
      </c>
      <c r="C2864" s="41">
        <v>19040</v>
      </c>
      <c r="D2864" s="41">
        <v>18840</v>
      </c>
      <c r="E2864" s="41">
        <v>18980</v>
      </c>
      <c r="F2864" s="7">
        <v>0</v>
      </c>
      <c r="G2864" s="19" t="str">
        <f>TEXT(StockData[[#This Row],[Date]],"mmm")</f>
        <v>Dec</v>
      </c>
      <c r="H2864" s="19">
        <f>YEAR(StockData[[#This Row],[Date]])</f>
        <v>2010</v>
      </c>
      <c r="I2864" s="22">
        <f>(StockData[[#This Row],[Close]]-StockData[[#This Row],[Open]])/StockData[[#This Row],[Open]]</f>
        <v>7.4309978768577496E-3</v>
      </c>
      <c r="J2864" s="34">
        <f>StockData[[#This Row],[Date]]</f>
        <v>40543</v>
      </c>
    </row>
    <row r="2865" spans="1:10" x14ac:dyDescent="0.3">
      <c r="A2865" s="6">
        <v>40546</v>
      </c>
      <c r="B2865" s="41">
        <v>19100</v>
      </c>
      <c r="C2865" s="41">
        <v>19320</v>
      </c>
      <c r="D2865" s="41">
        <v>19000</v>
      </c>
      <c r="E2865" s="41">
        <v>19160</v>
      </c>
      <c r="F2865" s="7">
        <v>13278100</v>
      </c>
      <c r="G2865" s="19" t="str">
        <f>TEXT(StockData[[#This Row],[Date]],"mmm")</f>
        <v>Jan</v>
      </c>
      <c r="H2865" s="19">
        <f>YEAR(StockData[[#This Row],[Date]])</f>
        <v>2011</v>
      </c>
      <c r="I2865" s="22">
        <f>(StockData[[#This Row],[Close]]-StockData[[#This Row],[Open]])/StockData[[#This Row],[Open]]</f>
        <v>3.1413612565445027E-3</v>
      </c>
      <c r="J2865" s="34">
        <f>StockData[[#This Row],[Date]]</f>
        <v>40546</v>
      </c>
    </row>
    <row r="2866" spans="1:10" x14ac:dyDescent="0.3">
      <c r="A2866" s="6">
        <v>40547</v>
      </c>
      <c r="B2866" s="41">
        <v>19120</v>
      </c>
      <c r="C2866" s="41">
        <v>19220</v>
      </c>
      <c r="D2866" s="41">
        <v>18980</v>
      </c>
      <c r="E2866" s="41">
        <v>19160</v>
      </c>
      <c r="F2866" s="7">
        <v>13724400</v>
      </c>
      <c r="G2866" s="19" t="str">
        <f>TEXT(StockData[[#This Row],[Date]],"mmm")</f>
        <v>Jan</v>
      </c>
      <c r="H2866" s="19">
        <f>YEAR(StockData[[#This Row],[Date]])</f>
        <v>2011</v>
      </c>
      <c r="I2866" s="22">
        <f>(StockData[[#This Row],[Close]]-StockData[[#This Row],[Open]])/StockData[[#This Row],[Open]]</f>
        <v>2.0920502092050207E-3</v>
      </c>
      <c r="J2866" s="34">
        <f>StockData[[#This Row],[Date]]</f>
        <v>40547</v>
      </c>
    </row>
    <row r="2867" spans="1:10" x14ac:dyDescent="0.3">
      <c r="A2867" s="6">
        <v>40548</v>
      </c>
      <c r="B2867" s="41">
        <v>19100</v>
      </c>
      <c r="C2867" s="41">
        <v>19100</v>
      </c>
      <c r="D2867" s="41">
        <v>18840</v>
      </c>
      <c r="E2867" s="41">
        <v>18840</v>
      </c>
      <c r="F2867" s="7">
        <v>16811200</v>
      </c>
      <c r="G2867" s="19" t="str">
        <f>TEXT(StockData[[#This Row],[Date]],"mmm")</f>
        <v>Jan</v>
      </c>
      <c r="H2867" s="19">
        <f>YEAR(StockData[[#This Row],[Date]])</f>
        <v>2011</v>
      </c>
      <c r="I2867" s="22">
        <f>(StockData[[#This Row],[Close]]-StockData[[#This Row],[Open]])/StockData[[#This Row],[Open]]</f>
        <v>-1.3612565445026177E-2</v>
      </c>
      <c r="J2867" s="34">
        <f>StockData[[#This Row],[Date]]</f>
        <v>40548</v>
      </c>
    </row>
    <row r="2868" spans="1:10" x14ac:dyDescent="0.3">
      <c r="A2868" s="6">
        <v>40549</v>
      </c>
      <c r="B2868" s="41">
        <v>18840</v>
      </c>
      <c r="C2868" s="41">
        <v>18980</v>
      </c>
      <c r="D2868" s="41">
        <v>18460</v>
      </c>
      <c r="E2868" s="41">
        <v>18600</v>
      </c>
      <c r="F2868" s="7">
        <v>19374400</v>
      </c>
      <c r="G2868" s="19" t="str">
        <f>TEXT(StockData[[#This Row],[Date]],"mmm")</f>
        <v>Jan</v>
      </c>
      <c r="H2868" s="19">
        <f>YEAR(StockData[[#This Row],[Date]])</f>
        <v>2011</v>
      </c>
      <c r="I2868" s="22">
        <f>(StockData[[#This Row],[Close]]-StockData[[#This Row],[Open]])/StockData[[#This Row],[Open]]</f>
        <v>-1.2738853503184714E-2</v>
      </c>
      <c r="J2868" s="34">
        <f>StockData[[#This Row],[Date]]</f>
        <v>40549</v>
      </c>
    </row>
    <row r="2869" spans="1:10" x14ac:dyDescent="0.3">
      <c r="A2869" s="6">
        <v>40550</v>
      </c>
      <c r="B2869" s="41">
        <v>18300</v>
      </c>
      <c r="C2869" s="41">
        <v>18580</v>
      </c>
      <c r="D2869" s="41">
        <v>18280</v>
      </c>
      <c r="E2869" s="41">
        <v>18420</v>
      </c>
      <c r="F2869" s="7">
        <v>23172350</v>
      </c>
      <c r="G2869" s="19" t="str">
        <f>TEXT(StockData[[#This Row],[Date]],"mmm")</f>
        <v>Jan</v>
      </c>
      <c r="H2869" s="19">
        <f>YEAR(StockData[[#This Row],[Date]])</f>
        <v>2011</v>
      </c>
      <c r="I2869" s="22">
        <f>(StockData[[#This Row],[Close]]-StockData[[#This Row],[Open]])/StockData[[#This Row],[Open]]</f>
        <v>6.5573770491803279E-3</v>
      </c>
      <c r="J2869" s="34">
        <f>StockData[[#This Row],[Date]]</f>
        <v>40550</v>
      </c>
    </row>
    <row r="2870" spans="1:10" x14ac:dyDescent="0.3">
      <c r="A2870" s="6">
        <v>40553</v>
      </c>
      <c r="B2870" s="41">
        <v>18360</v>
      </c>
      <c r="C2870" s="41">
        <v>18560</v>
      </c>
      <c r="D2870" s="41">
        <v>18180</v>
      </c>
      <c r="E2870" s="41">
        <v>18340</v>
      </c>
      <c r="F2870" s="7">
        <v>18355350</v>
      </c>
      <c r="G2870" s="19" t="str">
        <f>TEXT(StockData[[#This Row],[Date]],"mmm")</f>
        <v>Jan</v>
      </c>
      <c r="H2870" s="19">
        <f>YEAR(StockData[[#This Row],[Date]])</f>
        <v>2011</v>
      </c>
      <c r="I2870" s="22">
        <f>(StockData[[#This Row],[Close]]-StockData[[#This Row],[Open]])/StockData[[#This Row],[Open]]</f>
        <v>-1.0893246187363835E-3</v>
      </c>
      <c r="J2870" s="34">
        <f>StockData[[#This Row],[Date]]</f>
        <v>40553</v>
      </c>
    </row>
    <row r="2871" spans="1:10" x14ac:dyDescent="0.3">
      <c r="A2871" s="6">
        <v>40554</v>
      </c>
      <c r="B2871" s="41">
        <v>18340</v>
      </c>
      <c r="C2871" s="41">
        <v>18440</v>
      </c>
      <c r="D2871" s="41">
        <v>18160</v>
      </c>
      <c r="E2871" s="41">
        <v>18260</v>
      </c>
      <c r="F2871" s="7">
        <v>19562100</v>
      </c>
      <c r="G2871" s="19" t="str">
        <f>TEXT(StockData[[#This Row],[Date]],"mmm")</f>
        <v>Jan</v>
      </c>
      <c r="H2871" s="19">
        <f>YEAR(StockData[[#This Row],[Date]])</f>
        <v>2011</v>
      </c>
      <c r="I2871" s="22">
        <f>(StockData[[#This Row],[Close]]-StockData[[#This Row],[Open]])/StockData[[#This Row],[Open]]</f>
        <v>-4.3620501635768813E-3</v>
      </c>
      <c r="J2871" s="34">
        <f>StockData[[#This Row],[Date]]</f>
        <v>40554</v>
      </c>
    </row>
    <row r="2872" spans="1:10" x14ac:dyDescent="0.3">
      <c r="A2872" s="6">
        <v>40555</v>
      </c>
      <c r="B2872" s="41">
        <v>18280</v>
      </c>
      <c r="C2872" s="41">
        <v>18660</v>
      </c>
      <c r="D2872" s="41">
        <v>18280</v>
      </c>
      <c r="E2872" s="41">
        <v>18600</v>
      </c>
      <c r="F2872" s="7">
        <v>20605350</v>
      </c>
      <c r="G2872" s="19" t="str">
        <f>TEXT(StockData[[#This Row],[Date]],"mmm")</f>
        <v>Jan</v>
      </c>
      <c r="H2872" s="19">
        <f>YEAR(StockData[[#This Row],[Date]])</f>
        <v>2011</v>
      </c>
      <c r="I2872" s="22">
        <f>(StockData[[#This Row],[Close]]-StockData[[#This Row],[Open]])/StockData[[#This Row],[Open]]</f>
        <v>1.7505470459518599E-2</v>
      </c>
      <c r="J2872" s="34">
        <f>StockData[[#This Row],[Date]]</f>
        <v>40555</v>
      </c>
    </row>
    <row r="2873" spans="1:10" x14ac:dyDescent="0.3">
      <c r="A2873" s="6">
        <v>40556</v>
      </c>
      <c r="B2873" s="41">
        <v>18980</v>
      </c>
      <c r="C2873" s="41">
        <v>18980</v>
      </c>
      <c r="D2873" s="41">
        <v>18340</v>
      </c>
      <c r="E2873" s="41">
        <v>18440</v>
      </c>
      <c r="F2873" s="7">
        <v>28404150</v>
      </c>
      <c r="G2873" s="19" t="str">
        <f>TEXT(StockData[[#This Row],[Date]],"mmm")</f>
        <v>Jan</v>
      </c>
      <c r="H2873" s="19">
        <f>YEAR(StockData[[#This Row],[Date]])</f>
        <v>2011</v>
      </c>
      <c r="I2873" s="22">
        <f>(StockData[[#This Row],[Close]]-StockData[[#This Row],[Open]])/StockData[[#This Row],[Open]]</f>
        <v>-2.8451001053740779E-2</v>
      </c>
      <c r="J2873" s="34">
        <f>StockData[[#This Row],[Date]]</f>
        <v>40556</v>
      </c>
    </row>
    <row r="2874" spans="1:10" x14ac:dyDescent="0.3">
      <c r="A2874" s="6">
        <v>40557</v>
      </c>
      <c r="B2874" s="41">
        <v>18560</v>
      </c>
      <c r="C2874" s="41">
        <v>18680</v>
      </c>
      <c r="D2874" s="41">
        <v>18300</v>
      </c>
      <c r="E2874" s="41">
        <v>18660</v>
      </c>
      <c r="F2874" s="7">
        <v>15384700</v>
      </c>
      <c r="G2874" s="19" t="str">
        <f>TEXT(StockData[[#This Row],[Date]],"mmm")</f>
        <v>Jan</v>
      </c>
      <c r="H2874" s="19">
        <f>YEAR(StockData[[#This Row],[Date]])</f>
        <v>2011</v>
      </c>
      <c r="I2874" s="22">
        <f>(StockData[[#This Row],[Close]]-StockData[[#This Row],[Open]])/StockData[[#This Row],[Open]]</f>
        <v>5.387931034482759E-3</v>
      </c>
      <c r="J2874" s="34">
        <f>StockData[[#This Row],[Date]]</f>
        <v>40557</v>
      </c>
    </row>
    <row r="2875" spans="1:10" x14ac:dyDescent="0.3">
      <c r="A2875" s="6">
        <v>40560</v>
      </c>
      <c r="B2875" s="41">
        <v>18900</v>
      </c>
      <c r="C2875" s="41">
        <v>19020</v>
      </c>
      <c r="D2875" s="41">
        <v>18800</v>
      </c>
      <c r="E2875" s="41">
        <v>18980</v>
      </c>
      <c r="F2875" s="7">
        <v>20587000</v>
      </c>
      <c r="G2875" s="19" t="str">
        <f>TEXT(StockData[[#This Row],[Date]],"mmm")</f>
        <v>Jan</v>
      </c>
      <c r="H2875" s="19">
        <f>YEAR(StockData[[#This Row],[Date]])</f>
        <v>2011</v>
      </c>
      <c r="I2875" s="22">
        <f>(StockData[[#This Row],[Close]]-StockData[[#This Row],[Open]])/StockData[[#This Row],[Open]]</f>
        <v>4.2328042328042331E-3</v>
      </c>
      <c r="J2875" s="34">
        <f>StockData[[#This Row],[Date]]</f>
        <v>40560</v>
      </c>
    </row>
    <row r="2876" spans="1:10" x14ac:dyDescent="0.3">
      <c r="A2876" s="6">
        <v>40561</v>
      </c>
      <c r="B2876" s="41">
        <v>19000</v>
      </c>
      <c r="C2876" s="41">
        <v>19620</v>
      </c>
      <c r="D2876" s="41">
        <v>18980</v>
      </c>
      <c r="E2876" s="41">
        <v>19380</v>
      </c>
      <c r="F2876" s="7">
        <v>29640800</v>
      </c>
      <c r="G2876" s="19" t="str">
        <f>TEXT(StockData[[#This Row],[Date]],"mmm")</f>
        <v>Jan</v>
      </c>
      <c r="H2876" s="19">
        <f>YEAR(StockData[[#This Row],[Date]])</f>
        <v>2011</v>
      </c>
      <c r="I2876" s="22">
        <f>(StockData[[#This Row],[Close]]-StockData[[#This Row],[Open]])/StockData[[#This Row],[Open]]</f>
        <v>0.02</v>
      </c>
      <c r="J2876" s="34">
        <f>StockData[[#This Row],[Date]]</f>
        <v>40561</v>
      </c>
    </row>
    <row r="2877" spans="1:10" x14ac:dyDescent="0.3">
      <c r="A2877" s="6">
        <v>40562</v>
      </c>
      <c r="B2877" s="41">
        <v>19580</v>
      </c>
      <c r="C2877" s="41">
        <v>20000</v>
      </c>
      <c r="D2877" s="41">
        <v>19320</v>
      </c>
      <c r="E2877" s="41">
        <v>19940</v>
      </c>
      <c r="F2877" s="7">
        <v>33416000</v>
      </c>
      <c r="G2877" s="19" t="str">
        <f>TEXT(StockData[[#This Row],[Date]],"mmm")</f>
        <v>Jan</v>
      </c>
      <c r="H2877" s="19">
        <f>YEAR(StockData[[#This Row],[Date]])</f>
        <v>2011</v>
      </c>
      <c r="I2877" s="22">
        <f>(StockData[[#This Row],[Close]]-StockData[[#This Row],[Open]])/StockData[[#This Row],[Open]]</f>
        <v>1.8386108273748723E-2</v>
      </c>
      <c r="J2877" s="34">
        <f>StockData[[#This Row],[Date]]</f>
        <v>40562</v>
      </c>
    </row>
    <row r="2878" spans="1:10" x14ac:dyDescent="0.3">
      <c r="A2878" s="6">
        <v>40563</v>
      </c>
      <c r="B2878" s="41">
        <v>19740</v>
      </c>
      <c r="C2878" s="41">
        <v>19800</v>
      </c>
      <c r="D2878" s="41">
        <v>19580</v>
      </c>
      <c r="E2878" s="41">
        <v>19640</v>
      </c>
      <c r="F2878" s="7">
        <v>15248500</v>
      </c>
      <c r="G2878" s="19" t="str">
        <f>TEXT(StockData[[#This Row],[Date]],"mmm")</f>
        <v>Jan</v>
      </c>
      <c r="H2878" s="19">
        <f>YEAR(StockData[[#This Row],[Date]])</f>
        <v>2011</v>
      </c>
      <c r="I2878" s="22">
        <f>(StockData[[#This Row],[Close]]-StockData[[#This Row],[Open]])/StockData[[#This Row],[Open]]</f>
        <v>-5.065856129685917E-3</v>
      </c>
      <c r="J2878" s="34">
        <f>StockData[[#This Row],[Date]]</f>
        <v>40563</v>
      </c>
    </row>
    <row r="2879" spans="1:10" x14ac:dyDescent="0.3">
      <c r="A2879" s="6">
        <v>40564</v>
      </c>
      <c r="B2879" s="41">
        <v>19520</v>
      </c>
      <c r="C2879" s="41">
        <v>19680</v>
      </c>
      <c r="D2879" s="41">
        <v>19400</v>
      </c>
      <c r="E2879" s="41">
        <v>19420</v>
      </c>
      <c r="F2879" s="7">
        <v>16690050</v>
      </c>
      <c r="G2879" s="19" t="str">
        <f>TEXT(StockData[[#This Row],[Date]],"mmm")</f>
        <v>Jan</v>
      </c>
      <c r="H2879" s="19">
        <f>YEAR(StockData[[#This Row],[Date]])</f>
        <v>2011</v>
      </c>
      <c r="I2879" s="22">
        <f>(StockData[[#This Row],[Close]]-StockData[[#This Row],[Open]])/StockData[[#This Row],[Open]]</f>
        <v>-5.1229508196721308E-3</v>
      </c>
      <c r="J2879" s="34">
        <f>StockData[[#This Row],[Date]]</f>
        <v>40564</v>
      </c>
    </row>
    <row r="2880" spans="1:10" x14ac:dyDescent="0.3">
      <c r="A2880" s="6">
        <v>40567</v>
      </c>
      <c r="B2880" s="41">
        <v>19360</v>
      </c>
      <c r="C2880" s="41">
        <v>19660</v>
      </c>
      <c r="D2880" s="41">
        <v>19320</v>
      </c>
      <c r="E2880" s="41">
        <v>19420</v>
      </c>
      <c r="F2880" s="7">
        <v>13622750</v>
      </c>
      <c r="G2880" s="19" t="str">
        <f>TEXT(StockData[[#This Row],[Date]],"mmm")</f>
        <v>Jan</v>
      </c>
      <c r="H2880" s="19">
        <f>YEAR(StockData[[#This Row],[Date]])</f>
        <v>2011</v>
      </c>
      <c r="I2880" s="22">
        <f>(StockData[[#This Row],[Close]]-StockData[[#This Row],[Open]])/StockData[[#This Row],[Open]]</f>
        <v>3.0991735537190084E-3</v>
      </c>
      <c r="J2880" s="34">
        <f>StockData[[#This Row],[Date]]</f>
        <v>40567</v>
      </c>
    </row>
    <row r="2881" spans="1:10" x14ac:dyDescent="0.3">
      <c r="A2881" s="6">
        <v>40568</v>
      </c>
      <c r="B2881" s="41">
        <v>19440</v>
      </c>
      <c r="C2881" s="41">
        <v>19800</v>
      </c>
      <c r="D2881" s="41">
        <v>19420</v>
      </c>
      <c r="E2881" s="41">
        <v>19500</v>
      </c>
      <c r="F2881" s="7">
        <v>13979000</v>
      </c>
      <c r="G2881" s="19" t="str">
        <f>TEXT(StockData[[#This Row],[Date]],"mmm")</f>
        <v>Jan</v>
      </c>
      <c r="H2881" s="19">
        <f>YEAR(StockData[[#This Row],[Date]])</f>
        <v>2011</v>
      </c>
      <c r="I2881" s="22">
        <f>(StockData[[#This Row],[Close]]-StockData[[#This Row],[Open]])/StockData[[#This Row],[Open]]</f>
        <v>3.0864197530864196E-3</v>
      </c>
      <c r="J2881" s="34">
        <f>StockData[[#This Row],[Date]]</f>
        <v>40568</v>
      </c>
    </row>
    <row r="2882" spans="1:10" x14ac:dyDescent="0.3">
      <c r="A2882" s="6">
        <v>40569</v>
      </c>
      <c r="B2882" s="41">
        <v>19700</v>
      </c>
      <c r="C2882" s="41">
        <v>19980</v>
      </c>
      <c r="D2882" s="41">
        <v>19600</v>
      </c>
      <c r="E2882" s="41">
        <v>19960</v>
      </c>
      <c r="F2882" s="7">
        <v>13356400</v>
      </c>
      <c r="G2882" s="19" t="str">
        <f>TEXT(StockData[[#This Row],[Date]],"mmm")</f>
        <v>Jan</v>
      </c>
      <c r="H2882" s="19">
        <f>YEAR(StockData[[#This Row],[Date]])</f>
        <v>2011</v>
      </c>
      <c r="I2882" s="22">
        <f>(StockData[[#This Row],[Close]]-StockData[[#This Row],[Open]])/StockData[[#This Row],[Open]]</f>
        <v>1.3197969543147208E-2</v>
      </c>
      <c r="J2882" s="34">
        <f>StockData[[#This Row],[Date]]</f>
        <v>40569</v>
      </c>
    </row>
    <row r="2883" spans="1:10" x14ac:dyDescent="0.3">
      <c r="A2883" s="6">
        <v>40570</v>
      </c>
      <c r="B2883" s="41">
        <v>19900</v>
      </c>
      <c r="C2883" s="41">
        <v>20040</v>
      </c>
      <c r="D2883" s="41">
        <v>19820</v>
      </c>
      <c r="E2883" s="41">
        <v>19880</v>
      </c>
      <c r="F2883" s="7">
        <v>15374500</v>
      </c>
      <c r="G2883" s="19" t="str">
        <f>TEXT(StockData[[#This Row],[Date]],"mmm")</f>
        <v>Jan</v>
      </c>
      <c r="H2883" s="19">
        <f>YEAR(StockData[[#This Row],[Date]])</f>
        <v>2011</v>
      </c>
      <c r="I2883" s="22">
        <f>(StockData[[#This Row],[Close]]-StockData[[#This Row],[Open]])/StockData[[#This Row],[Open]]</f>
        <v>-1.0050251256281408E-3</v>
      </c>
      <c r="J2883" s="34">
        <f>StockData[[#This Row],[Date]]</f>
        <v>40570</v>
      </c>
    </row>
    <row r="2884" spans="1:10" x14ac:dyDescent="0.3">
      <c r="A2884" s="6">
        <v>40571</v>
      </c>
      <c r="B2884" s="41">
        <v>19960</v>
      </c>
      <c r="C2884" s="41">
        <v>20280</v>
      </c>
      <c r="D2884" s="41">
        <v>19800</v>
      </c>
      <c r="E2884" s="41">
        <v>20200</v>
      </c>
      <c r="F2884" s="7">
        <v>19151050</v>
      </c>
      <c r="G2884" s="19" t="str">
        <f>TEXT(StockData[[#This Row],[Date]],"mmm")</f>
        <v>Jan</v>
      </c>
      <c r="H2884" s="19">
        <f>YEAR(StockData[[#This Row],[Date]])</f>
        <v>2011</v>
      </c>
      <c r="I2884" s="22">
        <f>(StockData[[#This Row],[Close]]-StockData[[#This Row],[Open]])/StockData[[#This Row],[Open]]</f>
        <v>1.2024048096192385E-2</v>
      </c>
      <c r="J2884" s="34">
        <f>StockData[[#This Row],[Date]]</f>
        <v>40571</v>
      </c>
    </row>
    <row r="2885" spans="1:10" x14ac:dyDescent="0.3">
      <c r="A2885" s="6">
        <v>40574</v>
      </c>
      <c r="B2885" s="41">
        <v>20180</v>
      </c>
      <c r="C2885" s="41">
        <v>20200</v>
      </c>
      <c r="D2885" s="41">
        <v>19620</v>
      </c>
      <c r="E2885" s="41">
        <v>19620</v>
      </c>
      <c r="F2885" s="7">
        <v>21442600</v>
      </c>
      <c r="G2885" s="19" t="str">
        <f>TEXT(StockData[[#This Row],[Date]],"mmm")</f>
        <v>Jan</v>
      </c>
      <c r="H2885" s="19">
        <f>YEAR(StockData[[#This Row],[Date]])</f>
        <v>2011</v>
      </c>
      <c r="I2885" s="22">
        <f>(StockData[[#This Row],[Close]]-StockData[[#This Row],[Open]])/StockData[[#This Row],[Open]]</f>
        <v>-2.7750247770069375E-2</v>
      </c>
      <c r="J2885" s="34">
        <f>StockData[[#This Row],[Date]]</f>
        <v>40574</v>
      </c>
    </row>
    <row r="2886" spans="1:10" x14ac:dyDescent="0.3">
      <c r="A2886" s="6">
        <v>40575</v>
      </c>
      <c r="B2886" s="41">
        <v>19640</v>
      </c>
      <c r="C2886" s="41">
        <v>19900</v>
      </c>
      <c r="D2886" s="41">
        <v>19580</v>
      </c>
      <c r="E2886" s="41">
        <v>19660</v>
      </c>
      <c r="F2886" s="7">
        <v>13475900</v>
      </c>
      <c r="G2886" s="19" t="str">
        <f>TEXT(StockData[[#This Row],[Date]],"mmm")</f>
        <v>Feb</v>
      </c>
      <c r="H2886" s="19">
        <f>YEAR(StockData[[#This Row],[Date]])</f>
        <v>2011</v>
      </c>
      <c r="I2886" s="22">
        <f>(StockData[[#This Row],[Close]]-StockData[[#This Row],[Open]])/StockData[[#This Row],[Open]]</f>
        <v>1.0183299389002036E-3</v>
      </c>
      <c r="J2886" s="34">
        <f>StockData[[#This Row],[Date]]</f>
        <v>40575</v>
      </c>
    </row>
    <row r="2887" spans="1:10" x14ac:dyDescent="0.3">
      <c r="A2887" s="6">
        <v>40576</v>
      </c>
      <c r="B2887" s="41">
        <v>19640</v>
      </c>
      <c r="C2887" s="41">
        <v>19900</v>
      </c>
      <c r="D2887" s="41">
        <v>19580</v>
      </c>
      <c r="E2887" s="41">
        <v>19660</v>
      </c>
      <c r="F2887" s="7">
        <v>0</v>
      </c>
      <c r="G2887" s="19" t="str">
        <f>TEXT(StockData[[#This Row],[Date]],"mmm")</f>
        <v>Feb</v>
      </c>
      <c r="H2887" s="19">
        <f>YEAR(StockData[[#This Row],[Date]])</f>
        <v>2011</v>
      </c>
      <c r="I2887" s="22">
        <f>(StockData[[#This Row],[Close]]-StockData[[#This Row],[Open]])/StockData[[#This Row],[Open]]</f>
        <v>1.0183299389002036E-3</v>
      </c>
      <c r="J2887" s="34">
        <f>StockData[[#This Row],[Date]]</f>
        <v>40576</v>
      </c>
    </row>
    <row r="2888" spans="1:10" x14ac:dyDescent="0.3">
      <c r="A2888" s="6">
        <v>40577</v>
      </c>
      <c r="B2888" s="41">
        <v>19640</v>
      </c>
      <c r="C2888" s="41">
        <v>19900</v>
      </c>
      <c r="D2888" s="41">
        <v>19580</v>
      </c>
      <c r="E2888" s="41">
        <v>19660</v>
      </c>
      <c r="F2888" s="7">
        <v>0</v>
      </c>
      <c r="G2888" s="19" t="str">
        <f>TEXT(StockData[[#This Row],[Date]],"mmm")</f>
        <v>Feb</v>
      </c>
      <c r="H2888" s="19">
        <f>YEAR(StockData[[#This Row],[Date]])</f>
        <v>2011</v>
      </c>
      <c r="I2888" s="22">
        <f>(StockData[[#This Row],[Close]]-StockData[[#This Row],[Open]])/StockData[[#This Row],[Open]]</f>
        <v>1.0183299389002036E-3</v>
      </c>
      <c r="J2888" s="34">
        <f>StockData[[#This Row],[Date]]</f>
        <v>40577</v>
      </c>
    </row>
    <row r="2889" spans="1:10" x14ac:dyDescent="0.3">
      <c r="A2889" s="6">
        <v>40578</v>
      </c>
      <c r="B2889" s="41">
        <v>19640</v>
      </c>
      <c r="C2889" s="41">
        <v>19900</v>
      </c>
      <c r="D2889" s="41">
        <v>19580</v>
      </c>
      <c r="E2889" s="41">
        <v>19660</v>
      </c>
      <c r="F2889" s="7">
        <v>0</v>
      </c>
      <c r="G2889" s="19" t="str">
        <f>TEXT(StockData[[#This Row],[Date]],"mmm")</f>
        <v>Feb</v>
      </c>
      <c r="H2889" s="19">
        <f>YEAR(StockData[[#This Row],[Date]])</f>
        <v>2011</v>
      </c>
      <c r="I2889" s="22">
        <f>(StockData[[#This Row],[Close]]-StockData[[#This Row],[Open]])/StockData[[#This Row],[Open]]</f>
        <v>1.0183299389002036E-3</v>
      </c>
      <c r="J2889" s="34">
        <f>StockData[[#This Row],[Date]]</f>
        <v>40578</v>
      </c>
    </row>
    <row r="2890" spans="1:10" x14ac:dyDescent="0.3">
      <c r="A2890" s="6">
        <v>40581</v>
      </c>
      <c r="B2890" s="41">
        <v>20040</v>
      </c>
      <c r="C2890" s="41">
        <v>20080</v>
      </c>
      <c r="D2890" s="41">
        <v>19440</v>
      </c>
      <c r="E2890" s="41">
        <v>19440</v>
      </c>
      <c r="F2890" s="7">
        <v>24259550</v>
      </c>
      <c r="G2890" s="19" t="str">
        <f>TEXT(StockData[[#This Row],[Date]],"mmm")</f>
        <v>Feb</v>
      </c>
      <c r="H2890" s="19">
        <f>YEAR(StockData[[#This Row],[Date]])</f>
        <v>2011</v>
      </c>
      <c r="I2890" s="22">
        <f>(StockData[[#This Row],[Close]]-StockData[[#This Row],[Open]])/StockData[[#This Row],[Open]]</f>
        <v>-2.9940119760479042E-2</v>
      </c>
      <c r="J2890" s="34">
        <f>StockData[[#This Row],[Date]]</f>
        <v>40581</v>
      </c>
    </row>
    <row r="2891" spans="1:10" x14ac:dyDescent="0.3">
      <c r="A2891" s="6">
        <v>40582</v>
      </c>
      <c r="B2891" s="41">
        <v>19400</v>
      </c>
      <c r="C2891" s="41">
        <v>19480</v>
      </c>
      <c r="D2891" s="41">
        <v>19180</v>
      </c>
      <c r="E2891" s="41">
        <v>19220</v>
      </c>
      <c r="F2891" s="7">
        <v>30500200</v>
      </c>
      <c r="G2891" s="19" t="str">
        <f>TEXT(StockData[[#This Row],[Date]],"mmm")</f>
        <v>Feb</v>
      </c>
      <c r="H2891" s="19">
        <f>YEAR(StockData[[#This Row],[Date]])</f>
        <v>2011</v>
      </c>
      <c r="I2891" s="22">
        <f>(StockData[[#This Row],[Close]]-StockData[[#This Row],[Open]])/StockData[[#This Row],[Open]]</f>
        <v>-9.2783505154639175E-3</v>
      </c>
      <c r="J2891" s="34">
        <f>StockData[[#This Row],[Date]]</f>
        <v>40582</v>
      </c>
    </row>
    <row r="2892" spans="1:10" x14ac:dyDescent="0.3">
      <c r="A2892" s="6">
        <v>40583</v>
      </c>
      <c r="B2892" s="41">
        <v>19460</v>
      </c>
      <c r="C2892" s="41">
        <v>19460</v>
      </c>
      <c r="D2892" s="41">
        <v>19020</v>
      </c>
      <c r="E2892" s="41">
        <v>19200</v>
      </c>
      <c r="F2892" s="7">
        <v>21015050</v>
      </c>
      <c r="G2892" s="19" t="str">
        <f>TEXT(StockData[[#This Row],[Date]],"mmm")</f>
        <v>Feb</v>
      </c>
      <c r="H2892" s="19">
        <f>YEAR(StockData[[#This Row],[Date]])</f>
        <v>2011</v>
      </c>
      <c r="I2892" s="22">
        <f>(StockData[[#This Row],[Close]]-StockData[[#This Row],[Open]])/StockData[[#This Row],[Open]]</f>
        <v>-1.3360739979445015E-2</v>
      </c>
      <c r="J2892" s="34">
        <f>StockData[[#This Row],[Date]]</f>
        <v>40583</v>
      </c>
    </row>
    <row r="2893" spans="1:10" x14ac:dyDescent="0.3">
      <c r="A2893" s="6">
        <v>40584</v>
      </c>
      <c r="B2893" s="41">
        <v>19200</v>
      </c>
      <c r="C2893" s="41">
        <v>19300</v>
      </c>
      <c r="D2893" s="41">
        <v>18700</v>
      </c>
      <c r="E2893" s="41">
        <v>18720</v>
      </c>
      <c r="F2893" s="7">
        <v>30700100</v>
      </c>
      <c r="G2893" s="19" t="str">
        <f>TEXT(StockData[[#This Row],[Date]],"mmm")</f>
        <v>Feb</v>
      </c>
      <c r="H2893" s="19">
        <f>YEAR(StockData[[#This Row],[Date]])</f>
        <v>2011</v>
      </c>
      <c r="I2893" s="22">
        <f>(StockData[[#This Row],[Close]]-StockData[[#This Row],[Open]])/StockData[[#This Row],[Open]]</f>
        <v>-2.5000000000000001E-2</v>
      </c>
      <c r="J2893" s="34">
        <f>StockData[[#This Row],[Date]]</f>
        <v>40584</v>
      </c>
    </row>
    <row r="2894" spans="1:10" x14ac:dyDescent="0.3">
      <c r="A2894" s="6">
        <v>40585</v>
      </c>
      <c r="B2894" s="41">
        <v>18700</v>
      </c>
      <c r="C2894" s="41">
        <v>18860</v>
      </c>
      <c r="D2894" s="41">
        <v>18260</v>
      </c>
      <c r="E2894" s="41">
        <v>18300</v>
      </c>
      <c r="F2894" s="7">
        <v>26544450</v>
      </c>
      <c r="G2894" s="19" t="str">
        <f>TEXT(StockData[[#This Row],[Date]],"mmm")</f>
        <v>Feb</v>
      </c>
      <c r="H2894" s="19">
        <f>YEAR(StockData[[#This Row],[Date]])</f>
        <v>2011</v>
      </c>
      <c r="I2894" s="22">
        <f>(StockData[[#This Row],[Close]]-StockData[[#This Row],[Open]])/StockData[[#This Row],[Open]]</f>
        <v>-2.1390374331550801E-2</v>
      </c>
      <c r="J2894" s="34">
        <f>StockData[[#This Row],[Date]]</f>
        <v>40585</v>
      </c>
    </row>
    <row r="2895" spans="1:10" x14ac:dyDescent="0.3">
      <c r="A2895" s="6">
        <v>40588</v>
      </c>
      <c r="B2895" s="41">
        <v>18560</v>
      </c>
      <c r="C2895" s="41">
        <v>19100</v>
      </c>
      <c r="D2895" s="41">
        <v>18500</v>
      </c>
      <c r="E2895" s="41">
        <v>19060</v>
      </c>
      <c r="F2895" s="7">
        <v>19592600</v>
      </c>
      <c r="G2895" s="19" t="str">
        <f>TEXT(StockData[[#This Row],[Date]],"mmm")</f>
        <v>Feb</v>
      </c>
      <c r="H2895" s="19">
        <f>YEAR(StockData[[#This Row],[Date]])</f>
        <v>2011</v>
      </c>
      <c r="I2895" s="22">
        <f>(StockData[[#This Row],[Close]]-StockData[[#This Row],[Open]])/StockData[[#This Row],[Open]]</f>
        <v>2.6939655172413791E-2</v>
      </c>
      <c r="J2895" s="34">
        <f>StockData[[#This Row],[Date]]</f>
        <v>40588</v>
      </c>
    </row>
    <row r="2896" spans="1:10" x14ac:dyDescent="0.3">
      <c r="A2896" s="6">
        <v>40589</v>
      </c>
      <c r="B2896" s="41">
        <v>19260</v>
      </c>
      <c r="C2896" s="41">
        <v>19400</v>
      </c>
      <c r="D2896" s="41">
        <v>18940</v>
      </c>
      <c r="E2896" s="41">
        <v>19160</v>
      </c>
      <c r="F2896" s="7">
        <v>18109650</v>
      </c>
      <c r="G2896" s="19" t="str">
        <f>TEXT(StockData[[#This Row],[Date]],"mmm")</f>
        <v>Feb</v>
      </c>
      <c r="H2896" s="19">
        <f>YEAR(StockData[[#This Row],[Date]])</f>
        <v>2011</v>
      </c>
      <c r="I2896" s="22">
        <f>(StockData[[#This Row],[Close]]-StockData[[#This Row],[Open]])/StockData[[#This Row],[Open]]</f>
        <v>-5.1921079958463139E-3</v>
      </c>
      <c r="J2896" s="34">
        <f>StockData[[#This Row],[Date]]</f>
        <v>40589</v>
      </c>
    </row>
    <row r="2897" spans="1:10" x14ac:dyDescent="0.3">
      <c r="A2897" s="6">
        <v>40590</v>
      </c>
      <c r="B2897" s="41">
        <v>19040</v>
      </c>
      <c r="C2897" s="41">
        <v>19400</v>
      </c>
      <c r="D2897" s="41">
        <v>18900</v>
      </c>
      <c r="E2897" s="41">
        <v>18900</v>
      </c>
      <c r="F2897" s="7">
        <v>15221900</v>
      </c>
      <c r="G2897" s="19" t="str">
        <f>TEXT(StockData[[#This Row],[Date]],"mmm")</f>
        <v>Feb</v>
      </c>
      <c r="H2897" s="19">
        <f>YEAR(StockData[[#This Row],[Date]])</f>
        <v>2011</v>
      </c>
      <c r="I2897" s="22">
        <f>(StockData[[#This Row],[Close]]-StockData[[#This Row],[Open]])/StockData[[#This Row],[Open]]</f>
        <v>-7.3529411764705881E-3</v>
      </c>
      <c r="J2897" s="34">
        <f>StockData[[#This Row],[Date]]</f>
        <v>40590</v>
      </c>
    </row>
    <row r="2898" spans="1:10" x14ac:dyDescent="0.3">
      <c r="A2898" s="6">
        <v>40591</v>
      </c>
      <c r="B2898" s="41">
        <v>19060</v>
      </c>
      <c r="C2898" s="41">
        <v>19260</v>
      </c>
      <c r="D2898" s="41">
        <v>18860</v>
      </c>
      <c r="E2898" s="41">
        <v>19080</v>
      </c>
      <c r="F2898" s="7">
        <v>14350450</v>
      </c>
      <c r="G2898" s="19" t="str">
        <f>TEXT(StockData[[#This Row],[Date]],"mmm")</f>
        <v>Feb</v>
      </c>
      <c r="H2898" s="19">
        <f>YEAR(StockData[[#This Row],[Date]])</f>
        <v>2011</v>
      </c>
      <c r="I2898" s="22">
        <f>(StockData[[#This Row],[Close]]-StockData[[#This Row],[Open]])/StockData[[#This Row],[Open]]</f>
        <v>1.0493179433368311E-3</v>
      </c>
      <c r="J2898" s="34">
        <f>StockData[[#This Row],[Date]]</f>
        <v>40591</v>
      </c>
    </row>
    <row r="2899" spans="1:10" x14ac:dyDescent="0.3">
      <c r="A2899" s="6">
        <v>40592</v>
      </c>
      <c r="B2899" s="41">
        <v>19300</v>
      </c>
      <c r="C2899" s="41">
        <v>19320</v>
      </c>
      <c r="D2899" s="41">
        <v>19140</v>
      </c>
      <c r="E2899" s="41">
        <v>19200</v>
      </c>
      <c r="F2899" s="7">
        <v>10254850</v>
      </c>
      <c r="G2899" s="19" t="str">
        <f>TEXT(StockData[[#This Row],[Date]],"mmm")</f>
        <v>Feb</v>
      </c>
      <c r="H2899" s="19">
        <f>YEAR(StockData[[#This Row],[Date]])</f>
        <v>2011</v>
      </c>
      <c r="I2899" s="22">
        <f>(StockData[[#This Row],[Close]]-StockData[[#This Row],[Open]])/StockData[[#This Row],[Open]]</f>
        <v>-5.1813471502590676E-3</v>
      </c>
      <c r="J2899" s="34">
        <f>StockData[[#This Row],[Date]]</f>
        <v>40592</v>
      </c>
    </row>
    <row r="2900" spans="1:10" x14ac:dyDescent="0.3">
      <c r="A2900" s="6">
        <v>40595</v>
      </c>
      <c r="B2900" s="41">
        <v>19280</v>
      </c>
      <c r="C2900" s="41">
        <v>19300</v>
      </c>
      <c r="D2900" s="41">
        <v>18840</v>
      </c>
      <c r="E2900" s="41">
        <v>18960</v>
      </c>
      <c r="F2900" s="7">
        <v>13768050</v>
      </c>
      <c r="G2900" s="19" t="str">
        <f>TEXT(StockData[[#This Row],[Date]],"mmm")</f>
        <v>Feb</v>
      </c>
      <c r="H2900" s="19">
        <f>YEAR(StockData[[#This Row],[Date]])</f>
        <v>2011</v>
      </c>
      <c r="I2900" s="22">
        <f>(StockData[[#This Row],[Close]]-StockData[[#This Row],[Open]])/StockData[[#This Row],[Open]]</f>
        <v>-1.6597510373443983E-2</v>
      </c>
      <c r="J2900" s="34">
        <f>StockData[[#This Row],[Date]]</f>
        <v>40595</v>
      </c>
    </row>
    <row r="2901" spans="1:10" x14ac:dyDescent="0.3">
      <c r="A2901" s="6">
        <v>40596</v>
      </c>
      <c r="B2901" s="41">
        <v>18780</v>
      </c>
      <c r="C2901" s="41">
        <v>18960</v>
      </c>
      <c r="D2901" s="41">
        <v>18680</v>
      </c>
      <c r="E2901" s="41">
        <v>18760</v>
      </c>
      <c r="F2901" s="7">
        <v>12197300</v>
      </c>
      <c r="G2901" s="19" t="str">
        <f>TEXT(StockData[[#This Row],[Date]],"mmm")</f>
        <v>Feb</v>
      </c>
      <c r="H2901" s="19">
        <f>YEAR(StockData[[#This Row],[Date]])</f>
        <v>2011</v>
      </c>
      <c r="I2901" s="22">
        <f>(StockData[[#This Row],[Close]]-StockData[[#This Row],[Open]])/StockData[[#This Row],[Open]]</f>
        <v>-1.0649627263045794E-3</v>
      </c>
      <c r="J2901" s="34">
        <f>StockData[[#This Row],[Date]]</f>
        <v>40596</v>
      </c>
    </row>
    <row r="2902" spans="1:10" x14ac:dyDescent="0.3">
      <c r="A2902" s="6">
        <v>40597</v>
      </c>
      <c r="B2902" s="41">
        <v>18500</v>
      </c>
      <c r="C2902" s="41">
        <v>18820</v>
      </c>
      <c r="D2902" s="41">
        <v>18500</v>
      </c>
      <c r="E2902" s="41">
        <v>18600</v>
      </c>
      <c r="F2902" s="7">
        <v>17207450</v>
      </c>
      <c r="G2902" s="19" t="str">
        <f>TEXT(StockData[[#This Row],[Date]],"mmm")</f>
        <v>Feb</v>
      </c>
      <c r="H2902" s="19">
        <f>YEAR(StockData[[#This Row],[Date]])</f>
        <v>2011</v>
      </c>
      <c r="I2902" s="22">
        <f>(StockData[[#This Row],[Close]]-StockData[[#This Row],[Open]])/StockData[[#This Row],[Open]]</f>
        <v>5.4054054054054057E-3</v>
      </c>
      <c r="J2902" s="34">
        <f>StockData[[#This Row],[Date]]</f>
        <v>40597</v>
      </c>
    </row>
    <row r="2903" spans="1:10" x14ac:dyDescent="0.3">
      <c r="A2903" s="6">
        <v>40598</v>
      </c>
      <c r="B2903" s="41">
        <v>18520</v>
      </c>
      <c r="C2903" s="41">
        <v>18680</v>
      </c>
      <c r="D2903" s="41">
        <v>18400</v>
      </c>
      <c r="E2903" s="41">
        <v>18580</v>
      </c>
      <c r="F2903" s="7">
        <v>18119600</v>
      </c>
      <c r="G2903" s="19" t="str">
        <f>TEXT(StockData[[#This Row],[Date]],"mmm")</f>
        <v>Feb</v>
      </c>
      <c r="H2903" s="19">
        <f>YEAR(StockData[[#This Row],[Date]])</f>
        <v>2011</v>
      </c>
      <c r="I2903" s="22">
        <f>(StockData[[#This Row],[Close]]-StockData[[#This Row],[Open]])/StockData[[#This Row],[Open]]</f>
        <v>3.2397408207343412E-3</v>
      </c>
      <c r="J2903" s="34">
        <f>StockData[[#This Row],[Date]]</f>
        <v>40598</v>
      </c>
    </row>
    <row r="2904" spans="1:10" x14ac:dyDescent="0.3">
      <c r="A2904" s="6">
        <v>40599</v>
      </c>
      <c r="B2904" s="41">
        <v>18560</v>
      </c>
      <c r="C2904" s="41">
        <v>18660</v>
      </c>
      <c r="D2904" s="41">
        <v>18460</v>
      </c>
      <c r="E2904" s="41">
        <v>18520</v>
      </c>
      <c r="F2904" s="7">
        <v>15198600</v>
      </c>
      <c r="G2904" s="19" t="str">
        <f>TEXT(StockData[[#This Row],[Date]],"mmm")</f>
        <v>Feb</v>
      </c>
      <c r="H2904" s="19">
        <f>YEAR(StockData[[#This Row],[Date]])</f>
        <v>2011</v>
      </c>
      <c r="I2904" s="22">
        <f>(StockData[[#This Row],[Close]]-StockData[[#This Row],[Open]])/StockData[[#This Row],[Open]]</f>
        <v>-2.1551724137931034E-3</v>
      </c>
      <c r="J2904" s="34">
        <f>StockData[[#This Row],[Date]]</f>
        <v>40599</v>
      </c>
    </row>
    <row r="2905" spans="1:10" x14ac:dyDescent="0.3">
      <c r="A2905" s="6">
        <v>40602</v>
      </c>
      <c r="B2905" s="41">
        <v>18400</v>
      </c>
      <c r="C2905" s="41">
        <v>18680</v>
      </c>
      <c r="D2905" s="41">
        <v>18400</v>
      </c>
      <c r="E2905" s="41">
        <v>18460</v>
      </c>
      <c r="F2905" s="7">
        <v>16281150</v>
      </c>
      <c r="G2905" s="19" t="str">
        <f>TEXT(StockData[[#This Row],[Date]],"mmm")</f>
        <v>Feb</v>
      </c>
      <c r="H2905" s="19">
        <f>YEAR(StockData[[#This Row],[Date]])</f>
        <v>2011</v>
      </c>
      <c r="I2905" s="22">
        <f>(StockData[[#This Row],[Close]]-StockData[[#This Row],[Open]])/StockData[[#This Row],[Open]]</f>
        <v>3.2608695652173911E-3</v>
      </c>
      <c r="J2905" s="34">
        <f>StockData[[#This Row],[Date]]</f>
        <v>40602</v>
      </c>
    </row>
    <row r="2906" spans="1:10" x14ac:dyDescent="0.3">
      <c r="A2906" s="6">
        <v>40603</v>
      </c>
      <c r="B2906" s="41">
        <v>18400</v>
      </c>
      <c r="C2906" s="41">
        <v>18680</v>
      </c>
      <c r="D2906" s="41">
        <v>18400</v>
      </c>
      <c r="E2906" s="41">
        <v>18460</v>
      </c>
      <c r="F2906" s="7">
        <v>0</v>
      </c>
      <c r="G2906" s="19" t="str">
        <f>TEXT(StockData[[#This Row],[Date]],"mmm")</f>
        <v>Mar</v>
      </c>
      <c r="H2906" s="19">
        <f>YEAR(StockData[[#This Row],[Date]])</f>
        <v>2011</v>
      </c>
      <c r="I2906" s="22">
        <f>(StockData[[#This Row],[Close]]-StockData[[#This Row],[Open]])/StockData[[#This Row],[Open]]</f>
        <v>3.2608695652173911E-3</v>
      </c>
      <c r="J2906" s="34">
        <f>StockData[[#This Row],[Date]]</f>
        <v>40603</v>
      </c>
    </row>
    <row r="2907" spans="1:10" x14ac:dyDescent="0.3">
      <c r="A2907" s="6">
        <v>40604</v>
      </c>
      <c r="B2907" s="41">
        <v>18280</v>
      </c>
      <c r="C2907" s="41">
        <v>18460</v>
      </c>
      <c r="D2907" s="41">
        <v>18240</v>
      </c>
      <c r="E2907" s="41">
        <v>18360</v>
      </c>
      <c r="F2907" s="7">
        <v>16139000</v>
      </c>
      <c r="G2907" s="19" t="str">
        <f>TEXT(StockData[[#This Row],[Date]],"mmm")</f>
        <v>Mar</v>
      </c>
      <c r="H2907" s="19">
        <f>YEAR(StockData[[#This Row],[Date]])</f>
        <v>2011</v>
      </c>
      <c r="I2907" s="22">
        <f>(StockData[[#This Row],[Close]]-StockData[[#This Row],[Open]])/StockData[[#This Row],[Open]]</f>
        <v>4.3763676148796497E-3</v>
      </c>
      <c r="J2907" s="34">
        <f>StockData[[#This Row],[Date]]</f>
        <v>40604</v>
      </c>
    </row>
    <row r="2908" spans="1:10" x14ac:dyDescent="0.3">
      <c r="A2908" s="6">
        <v>40605</v>
      </c>
      <c r="B2908" s="41">
        <v>18380</v>
      </c>
      <c r="C2908" s="41">
        <v>18540</v>
      </c>
      <c r="D2908" s="41">
        <v>18320</v>
      </c>
      <c r="E2908" s="41">
        <v>18460</v>
      </c>
      <c r="F2908" s="7">
        <v>18113850</v>
      </c>
      <c r="G2908" s="19" t="str">
        <f>TEXT(StockData[[#This Row],[Date]],"mmm")</f>
        <v>Mar</v>
      </c>
      <c r="H2908" s="19">
        <f>YEAR(StockData[[#This Row],[Date]])</f>
        <v>2011</v>
      </c>
      <c r="I2908" s="22">
        <f>(StockData[[#This Row],[Close]]-StockData[[#This Row],[Open]])/StockData[[#This Row],[Open]]</f>
        <v>4.3525571273122961E-3</v>
      </c>
      <c r="J2908" s="34">
        <f>StockData[[#This Row],[Date]]</f>
        <v>40605</v>
      </c>
    </row>
    <row r="2909" spans="1:10" x14ac:dyDescent="0.3">
      <c r="A2909" s="6">
        <v>40606</v>
      </c>
      <c r="B2909" s="41">
        <v>18680</v>
      </c>
      <c r="C2909" s="41">
        <v>18900</v>
      </c>
      <c r="D2909" s="41">
        <v>18540</v>
      </c>
      <c r="E2909" s="41">
        <v>18900</v>
      </c>
      <c r="F2909" s="7">
        <v>18575050</v>
      </c>
      <c r="G2909" s="19" t="str">
        <f>TEXT(StockData[[#This Row],[Date]],"mmm")</f>
        <v>Mar</v>
      </c>
      <c r="H2909" s="19">
        <f>YEAR(StockData[[#This Row],[Date]])</f>
        <v>2011</v>
      </c>
      <c r="I2909" s="22">
        <f>(StockData[[#This Row],[Close]]-StockData[[#This Row],[Open]])/StockData[[#This Row],[Open]]</f>
        <v>1.1777301927194861E-2</v>
      </c>
      <c r="J2909" s="34">
        <f>StockData[[#This Row],[Date]]</f>
        <v>40606</v>
      </c>
    </row>
    <row r="2910" spans="1:10" x14ac:dyDescent="0.3">
      <c r="A2910" s="6">
        <v>40609</v>
      </c>
      <c r="B2910" s="41">
        <v>18860</v>
      </c>
      <c r="C2910" s="41">
        <v>18860</v>
      </c>
      <c r="D2910" s="41">
        <v>18120</v>
      </c>
      <c r="E2910" s="41">
        <v>18120</v>
      </c>
      <c r="F2910" s="7">
        <v>31948250</v>
      </c>
      <c r="G2910" s="19" t="str">
        <f>TEXT(StockData[[#This Row],[Date]],"mmm")</f>
        <v>Mar</v>
      </c>
      <c r="H2910" s="19">
        <f>YEAR(StockData[[#This Row],[Date]])</f>
        <v>2011</v>
      </c>
      <c r="I2910" s="22">
        <f>(StockData[[#This Row],[Close]]-StockData[[#This Row],[Open]])/StockData[[#This Row],[Open]]</f>
        <v>-3.9236479321314952E-2</v>
      </c>
      <c r="J2910" s="34">
        <f>StockData[[#This Row],[Date]]</f>
        <v>40609</v>
      </c>
    </row>
    <row r="2911" spans="1:10" x14ac:dyDescent="0.3">
      <c r="A2911" s="6">
        <v>40610</v>
      </c>
      <c r="B2911" s="41">
        <v>18220</v>
      </c>
      <c r="C2911" s="41">
        <v>18240</v>
      </c>
      <c r="D2911" s="41">
        <v>17880</v>
      </c>
      <c r="E2911" s="41">
        <v>17980</v>
      </c>
      <c r="F2911" s="7">
        <v>25005250</v>
      </c>
      <c r="G2911" s="19" t="str">
        <f>TEXT(StockData[[#This Row],[Date]],"mmm")</f>
        <v>Mar</v>
      </c>
      <c r="H2911" s="19">
        <f>YEAR(StockData[[#This Row],[Date]])</f>
        <v>2011</v>
      </c>
      <c r="I2911" s="22">
        <f>(StockData[[#This Row],[Close]]-StockData[[#This Row],[Open]])/StockData[[#This Row],[Open]]</f>
        <v>-1.3172338090010977E-2</v>
      </c>
      <c r="J2911" s="34">
        <f>StockData[[#This Row],[Date]]</f>
        <v>40610</v>
      </c>
    </row>
    <row r="2912" spans="1:10" x14ac:dyDescent="0.3">
      <c r="A2912" s="6">
        <v>40611</v>
      </c>
      <c r="B2912" s="41">
        <v>18120</v>
      </c>
      <c r="C2912" s="41">
        <v>18160</v>
      </c>
      <c r="D2912" s="41">
        <v>17640</v>
      </c>
      <c r="E2912" s="41">
        <v>17800</v>
      </c>
      <c r="F2912" s="7">
        <v>26383650</v>
      </c>
      <c r="G2912" s="19" t="str">
        <f>TEXT(StockData[[#This Row],[Date]],"mmm")</f>
        <v>Mar</v>
      </c>
      <c r="H2912" s="19">
        <f>YEAR(StockData[[#This Row],[Date]])</f>
        <v>2011</v>
      </c>
      <c r="I2912" s="22">
        <f>(StockData[[#This Row],[Close]]-StockData[[#This Row],[Open]])/StockData[[#This Row],[Open]]</f>
        <v>-1.7660044150110375E-2</v>
      </c>
      <c r="J2912" s="34">
        <f>StockData[[#This Row],[Date]]</f>
        <v>40611</v>
      </c>
    </row>
    <row r="2913" spans="1:10" x14ac:dyDescent="0.3">
      <c r="A2913" s="6">
        <v>40612</v>
      </c>
      <c r="B2913" s="41">
        <v>17580</v>
      </c>
      <c r="C2913" s="41">
        <v>17680</v>
      </c>
      <c r="D2913" s="41">
        <v>17320</v>
      </c>
      <c r="E2913" s="41">
        <v>17320</v>
      </c>
      <c r="F2913" s="7">
        <v>41711450</v>
      </c>
      <c r="G2913" s="19" t="str">
        <f>TEXT(StockData[[#This Row],[Date]],"mmm")</f>
        <v>Mar</v>
      </c>
      <c r="H2913" s="19">
        <f>YEAR(StockData[[#This Row],[Date]])</f>
        <v>2011</v>
      </c>
      <c r="I2913" s="22">
        <f>(StockData[[#This Row],[Close]]-StockData[[#This Row],[Open]])/StockData[[#This Row],[Open]]</f>
        <v>-1.4789533560864619E-2</v>
      </c>
      <c r="J2913" s="34">
        <f>StockData[[#This Row],[Date]]</f>
        <v>40612</v>
      </c>
    </row>
    <row r="2914" spans="1:10" x14ac:dyDescent="0.3">
      <c r="A2914" s="6">
        <v>40613</v>
      </c>
      <c r="B2914" s="41">
        <v>17220</v>
      </c>
      <c r="C2914" s="41">
        <v>17520</v>
      </c>
      <c r="D2914" s="41">
        <v>17200</v>
      </c>
      <c r="E2914" s="41">
        <v>17240</v>
      </c>
      <c r="F2914" s="7">
        <v>27158400</v>
      </c>
      <c r="G2914" s="19" t="str">
        <f>TEXT(StockData[[#This Row],[Date]],"mmm")</f>
        <v>Mar</v>
      </c>
      <c r="H2914" s="19">
        <f>YEAR(StockData[[#This Row],[Date]])</f>
        <v>2011</v>
      </c>
      <c r="I2914" s="22">
        <f>(StockData[[#This Row],[Close]]-StockData[[#This Row],[Open]])/StockData[[#This Row],[Open]]</f>
        <v>1.1614401858304297E-3</v>
      </c>
      <c r="J2914" s="34">
        <f>StockData[[#This Row],[Date]]</f>
        <v>40613</v>
      </c>
    </row>
    <row r="2915" spans="1:10" x14ac:dyDescent="0.3">
      <c r="A2915" s="6">
        <v>40616</v>
      </c>
      <c r="B2915" s="41">
        <v>17600</v>
      </c>
      <c r="C2915" s="41">
        <v>18020</v>
      </c>
      <c r="D2915" s="41">
        <v>17060</v>
      </c>
      <c r="E2915" s="41">
        <v>18000</v>
      </c>
      <c r="F2915" s="7">
        <v>33356050</v>
      </c>
      <c r="G2915" s="19" t="str">
        <f>TEXT(StockData[[#This Row],[Date]],"mmm")</f>
        <v>Mar</v>
      </c>
      <c r="H2915" s="19">
        <f>YEAR(StockData[[#This Row],[Date]])</f>
        <v>2011</v>
      </c>
      <c r="I2915" s="22">
        <f>(StockData[[#This Row],[Close]]-StockData[[#This Row],[Open]])/StockData[[#This Row],[Open]]</f>
        <v>2.2727272727272728E-2</v>
      </c>
      <c r="J2915" s="34">
        <f>StockData[[#This Row],[Date]]</f>
        <v>40616</v>
      </c>
    </row>
    <row r="2916" spans="1:10" x14ac:dyDescent="0.3">
      <c r="A2916" s="6">
        <v>40617</v>
      </c>
      <c r="B2916" s="41">
        <v>18020</v>
      </c>
      <c r="C2916" s="41">
        <v>18040</v>
      </c>
      <c r="D2916" s="41">
        <v>17120</v>
      </c>
      <c r="E2916" s="41">
        <v>17200</v>
      </c>
      <c r="F2916" s="7">
        <v>36365600</v>
      </c>
      <c r="G2916" s="19" t="str">
        <f>TEXT(StockData[[#This Row],[Date]],"mmm")</f>
        <v>Mar</v>
      </c>
      <c r="H2916" s="19">
        <f>YEAR(StockData[[#This Row],[Date]])</f>
        <v>2011</v>
      </c>
      <c r="I2916" s="22">
        <f>(StockData[[#This Row],[Close]]-StockData[[#This Row],[Open]])/StockData[[#This Row],[Open]]</f>
        <v>-4.5504994450610431E-2</v>
      </c>
      <c r="J2916" s="34">
        <f>StockData[[#This Row],[Date]]</f>
        <v>40617</v>
      </c>
    </row>
    <row r="2917" spans="1:10" x14ac:dyDescent="0.3">
      <c r="A2917" s="6">
        <v>40618</v>
      </c>
      <c r="B2917" s="41">
        <v>17700</v>
      </c>
      <c r="C2917" s="41">
        <v>17900</v>
      </c>
      <c r="D2917" s="41">
        <v>17440</v>
      </c>
      <c r="E2917" s="41">
        <v>17720</v>
      </c>
      <c r="F2917" s="7">
        <v>39957100</v>
      </c>
      <c r="G2917" s="19" t="str">
        <f>TEXT(StockData[[#This Row],[Date]],"mmm")</f>
        <v>Mar</v>
      </c>
      <c r="H2917" s="19">
        <f>YEAR(StockData[[#This Row],[Date]])</f>
        <v>2011</v>
      </c>
      <c r="I2917" s="22">
        <f>(StockData[[#This Row],[Close]]-StockData[[#This Row],[Open]])/StockData[[#This Row],[Open]]</f>
        <v>1.1299435028248588E-3</v>
      </c>
      <c r="J2917" s="34">
        <f>StockData[[#This Row],[Date]]</f>
        <v>40618</v>
      </c>
    </row>
    <row r="2918" spans="1:10" x14ac:dyDescent="0.3">
      <c r="A2918" s="6">
        <v>40619</v>
      </c>
      <c r="B2918" s="41">
        <v>17560</v>
      </c>
      <c r="C2918" s="41">
        <v>17800</v>
      </c>
      <c r="D2918" s="41">
        <v>17360</v>
      </c>
      <c r="E2918" s="41">
        <v>17800</v>
      </c>
      <c r="F2918" s="7">
        <v>22522950</v>
      </c>
      <c r="G2918" s="19" t="str">
        <f>TEXT(StockData[[#This Row],[Date]],"mmm")</f>
        <v>Mar</v>
      </c>
      <c r="H2918" s="19">
        <f>YEAR(StockData[[#This Row],[Date]])</f>
        <v>2011</v>
      </c>
      <c r="I2918" s="22">
        <f>(StockData[[#This Row],[Close]]-StockData[[#This Row],[Open]])/StockData[[#This Row],[Open]]</f>
        <v>1.366742596810934E-2</v>
      </c>
      <c r="J2918" s="34">
        <f>StockData[[#This Row],[Date]]</f>
        <v>40619</v>
      </c>
    </row>
    <row r="2919" spans="1:10" x14ac:dyDescent="0.3">
      <c r="A2919" s="6">
        <v>40620</v>
      </c>
      <c r="B2919" s="41">
        <v>17840</v>
      </c>
      <c r="C2919" s="41">
        <v>17900</v>
      </c>
      <c r="D2919" s="41">
        <v>17660</v>
      </c>
      <c r="E2919" s="41">
        <v>17820</v>
      </c>
      <c r="F2919" s="7">
        <v>19178100</v>
      </c>
      <c r="G2919" s="19" t="str">
        <f>TEXT(StockData[[#This Row],[Date]],"mmm")</f>
        <v>Mar</v>
      </c>
      <c r="H2919" s="19">
        <f>YEAR(StockData[[#This Row],[Date]])</f>
        <v>2011</v>
      </c>
      <c r="I2919" s="22">
        <f>(StockData[[#This Row],[Close]]-StockData[[#This Row],[Open]])/StockData[[#This Row],[Open]]</f>
        <v>-1.1210762331838565E-3</v>
      </c>
      <c r="J2919" s="34">
        <f>StockData[[#This Row],[Date]]</f>
        <v>40620</v>
      </c>
    </row>
    <row r="2920" spans="1:10" x14ac:dyDescent="0.3">
      <c r="A2920" s="6">
        <v>40623</v>
      </c>
      <c r="B2920" s="41">
        <v>17820</v>
      </c>
      <c r="C2920" s="41">
        <v>17980</v>
      </c>
      <c r="D2920" s="41">
        <v>17680</v>
      </c>
      <c r="E2920" s="41">
        <v>17800</v>
      </c>
      <c r="F2920" s="7">
        <v>14507000</v>
      </c>
      <c r="G2920" s="19" t="str">
        <f>TEXT(StockData[[#This Row],[Date]],"mmm")</f>
        <v>Mar</v>
      </c>
      <c r="H2920" s="19">
        <f>YEAR(StockData[[#This Row],[Date]])</f>
        <v>2011</v>
      </c>
      <c r="I2920" s="22">
        <f>(StockData[[#This Row],[Close]]-StockData[[#This Row],[Open]])/StockData[[#This Row],[Open]]</f>
        <v>-1.1223344556677891E-3</v>
      </c>
      <c r="J2920" s="34">
        <f>StockData[[#This Row],[Date]]</f>
        <v>40623</v>
      </c>
    </row>
    <row r="2921" spans="1:10" x14ac:dyDescent="0.3">
      <c r="A2921" s="6">
        <v>40624</v>
      </c>
      <c r="B2921" s="41">
        <v>17840</v>
      </c>
      <c r="C2921" s="41">
        <v>17940</v>
      </c>
      <c r="D2921" s="41">
        <v>17400</v>
      </c>
      <c r="E2921" s="41">
        <v>17500</v>
      </c>
      <c r="F2921" s="7">
        <v>21836100</v>
      </c>
      <c r="G2921" s="19" t="str">
        <f>TEXT(StockData[[#This Row],[Date]],"mmm")</f>
        <v>Mar</v>
      </c>
      <c r="H2921" s="19">
        <f>YEAR(StockData[[#This Row],[Date]])</f>
        <v>2011</v>
      </c>
      <c r="I2921" s="22">
        <f>(StockData[[#This Row],[Close]]-StockData[[#This Row],[Open]])/StockData[[#This Row],[Open]]</f>
        <v>-1.905829596412556E-2</v>
      </c>
      <c r="J2921" s="34">
        <f>StockData[[#This Row],[Date]]</f>
        <v>40624</v>
      </c>
    </row>
    <row r="2922" spans="1:10" x14ac:dyDescent="0.3">
      <c r="A2922" s="6">
        <v>40625</v>
      </c>
      <c r="B2922" s="41">
        <v>17600</v>
      </c>
      <c r="C2922" s="41">
        <v>17600</v>
      </c>
      <c r="D2922" s="41">
        <v>17180</v>
      </c>
      <c r="E2922" s="41">
        <v>17460</v>
      </c>
      <c r="F2922" s="7">
        <v>25258800</v>
      </c>
      <c r="G2922" s="19" t="str">
        <f>TEXT(StockData[[#This Row],[Date]],"mmm")</f>
        <v>Mar</v>
      </c>
      <c r="H2922" s="19">
        <f>YEAR(StockData[[#This Row],[Date]])</f>
        <v>2011</v>
      </c>
      <c r="I2922" s="22">
        <f>(StockData[[#This Row],[Close]]-StockData[[#This Row],[Open]])/StockData[[#This Row],[Open]]</f>
        <v>-7.9545454545454537E-3</v>
      </c>
      <c r="J2922" s="34">
        <f>StockData[[#This Row],[Date]]</f>
        <v>40625</v>
      </c>
    </row>
    <row r="2923" spans="1:10" x14ac:dyDescent="0.3">
      <c r="A2923" s="6">
        <v>40626</v>
      </c>
      <c r="B2923" s="41">
        <v>17600</v>
      </c>
      <c r="C2923" s="41">
        <v>17760</v>
      </c>
      <c r="D2923" s="41">
        <v>17480</v>
      </c>
      <c r="E2923" s="41">
        <v>17600</v>
      </c>
      <c r="F2923" s="7">
        <v>15405950</v>
      </c>
      <c r="G2923" s="19" t="str">
        <f>TEXT(StockData[[#This Row],[Date]],"mmm")</f>
        <v>Mar</v>
      </c>
      <c r="H2923" s="19">
        <f>YEAR(StockData[[#This Row],[Date]])</f>
        <v>2011</v>
      </c>
      <c r="I2923" s="22">
        <f>(StockData[[#This Row],[Close]]-StockData[[#This Row],[Open]])/StockData[[#This Row],[Open]]</f>
        <v>0</v>
      </c>
      <c r="J2923" s="34">
        <f>StockData[[#This Row],[Date]]</f>
        <v>40626</v>
      </c>
    </row>
    <row r="2924" spans="1:10" x14ac:dyDescent="0.3">
      <c r="A2924" s="6">
        <v>40627</v>
      </c>
      <c r="B2924" s="41">
        <v>17840</v>
      </c>
      <c r="C2924" s="41">
        <v>18200</v>
      </c>
      <c r="D2924" s="41">
        <v>17800</v>
      </c>
      <c r="E2924" s="41">
        <v>18200</v>
      </c>
      <c r="F2924" s="7">
        <v>31115550</v>
      </c>
      <c r="G2924" s="19" t="str">
        <f>TEXT(StockData[[#This Row],[Date]],"mmm")</f>
        <v>Mar</v>
      </c>
      <c r="H2924" s="19">
        <f>YEAR(StockData[[#This Row],[Date]])</f>
        <v>2011</v>
      </c>
      <c r="I2924" s="22">
        <f>(StockData[[#This Row],[Close]]-StockData[[#This Row],[Open]])/StockData[[#This Row],[Open]]</f>
        <v>2.0179372197309416E-2</v>
      </c>
      <c r="J2924" s="34">
        <f>StockData[[#This Row],[Date]]</f>
        <v>40627</v>
      </c>
    </row>
    <row r="2925" spans="1:10" x14ac:dyDescent="0.3">
      <c r="A2925" s="6">
        <v>40630</v>
      </c>
      <c r="B2925" s="41">
        <v>18300</v>
      </c>
      <c r="C2925" s="41">
        <v>18440</v>
      </c>
      <c r="D2925" s="41">
        <v>18180</v>
      </c>
      <c r="E2925" s="41">
        <v>18320</v>
      </c>
      <c r="F2925" s="7">
        <v>15910750</v>
      </c>
      <c r="G2925" s="19" t="str">
        <f>TEXT(StockData[[#This Row],[Date]],"mmm")</f>
        <v>Mar</v>
      </c>
      <c r="H2925" s="19">
        <f>YEAR(StockData[[#This Row],[Date]])</f>
        <v>2011</v>
      </c>
      <c r="I2925" s="22">
        <f>(StockData[[#This Row],[Close]]-StockData[[#This Row],[Open]])/StockData[[#This Row],[Open]]</f>
        <v>1.092896174863388E-3</v>
      </c>
      <c r="J2925" s="34">
        <f>StockData[[#This Row],[Date]]</f>
        <v>40630</v>
      </c>
    </row>
    <row r="2926" spans="1:10" x14ac:dyDescent="0.3">
      <c r="A2926" s="6">
        <v>40631</v>
      </c>
      <c r="B2926" s="41">
        <v>18140</v>
      </c>
      <c r="C2926" s="41">
        <v>18320</v>
      </c>
      <c r="D2926" s="41">
        <v>18000</v>
      </c>
      <c r="E2926" s="41">
        <v>18320</v>
      </c>
      <c r="F2926" s="7">
        <v>17231200</v>
      </c>
      <c r="G2926" s="19" t="str">
        <f>TEXT(StockData[[#This Row],[Date]],"mmm")</f>
        <v>Mar</v>
      </c>
      <c r="H2926" s="19">
        <f>YEAR(StockData[[#This Row],[Date]])</f>
        <v>2011</v>
      </c>
      <c r="I2926" s="22">
        <f>(StockData[[#This Row],[Close]]-StockData[[#This Row],[Open]])/StockData[[#This Row],[Open]]</f>
        <v>9.9228224917309819E-3</v>
      </c>
      <c r="J2926" s="34">
        <f>StockData[[#This Row],[Date]]</f>
        <v>40631</v>
      </c>
    </row>
    <row r="2927" spans="1:10" x14ac:dyDescent="0.3">
      <c r="A2927" s="6">
        <v>40632</v>
      </c>
      <c r="B2927" s="41">
        <v>18320</v>
      </c>
      <c r="C2927" s="41">
        <v>18580</v>
      </c>
      <c r="D2927" s="41">
        <v>18320</v>
      </c>
      <c r="E2927" s="41">
        <v>18520</v>
      </c>
      <c r="F2927" s="7">
        <v>20712850</v>
      </c>
      <c r="G2927" s="19" t="str">
        <f>TEXT(StockData[[#This Row],[Date]],"mmm")</f>
        <v>Mar</v>
      </c>
      <c r="H2927" s="19">
        <f>YEAR(StockData[[#This Row],[Date]])</f>
        <v>2011</v>
      </c>
      <c r="I2927" s="22">
        <f>(StockData[[#This Row],[Close]]-StockData[[#This Row],[Open]])/StockData[[#This Row],[Open]]</f>
        <v>1.0917030567685589E-2</v>
      </c>
      <c r="J2927" s="34">
        <f>StockData[[#This Row],[Date]]</f>
        <v>40632</v>
      </c>
    </row>
    <row r="2928" spans="1:10" x14ac:dyDescent="0.3">
      <c r="A2928" s="6">
        <v>40633</v>
      </c>
      <c r="B2928" s="41">
        <v>18720</v>
      </c>
      <c r="C2928" s="41">
        <v>18720</v>
      </c>
      <c r="D2928" s="41">
        <v>18420</v>
      </c>
      <c r="E2928" s="41">
        <v>18640</v>
      </c>
      <c r="F2928" s="7">
        <v>26383300</v>
      </c>
      <c r="G2928" s="19" t="str">
        <f>TEXT(StockData[[#This Row],[Date]],"mmm")</f>
        <v>Mar</v>
      </c>
      <c r="H2928" s="19">
        <f>YEAR(StockData[[#This Row],[Date]])</f>
        <v>2011</v>
      </c>
      <c r="I2928" s="22">
        <f>(StockData[[#This Row],[Close]]-StockData[[#This Row],[Open]])/StockData[[#This Row],[Open]]</f>
        <v>-4.2735042735042739E-3</v>
      </c>
      <c r="J2928" s="34">
        <f>StockData[[#This Row],[Date]]</f>
        <v>40633</v>
      </c>
    </row>
    <row r="2929" spans="1:10" x14ac:dyDescent="0.3">
      <c r="A2929" s="6">
        <v>40634</v>
      </c>
      <c r="B2929" s="41">
        <v>18720</v>
      </c>
      <c r="C2929" s="41">
        <v>18800</v>
      </c>
      <c r="D2929" s="41">
        <v>18540</v>
      </c>
      <c r="E2929" s="41">
        <v>18800</v>
      </c>
      <c r="F2929" s="7">
        <v>22486650</v>
      </c>
      <c r="G2929" s="19" t="str">
        <f>TEXT(StockData[[#This Row],[Date]],"mmm")</f>
        <v>Apr</v>
      </c>
      <c r="H2929" s="19">
        <f>YEAR(StockData[[#This Row],[Date]])</f>
        <v>2011</v>
      </c>
      <c r="I2929" s="22">
        <f>(StockData[[#This Row],[Close]]-StockData[[#This Row],[Open]])/StockData[[#This Row],[Open]]</f>
        <v>4.2735042735042739E-3</v>
      </c>
      <c r="J2929" s="34">
        <f>StockData[[#This Row],[Date]]</f>
        <v>40634</v>
      </c>
    </row>
    <row r="2930" spans="1:10" x14ac:dyDescent="0.3">
      <c r="A2930" s="6">
        <v>40637</v>
      </c>
      <c r="B2930" s="41">
        <v>18800</v>
      </c>
      <c r="C2930" s="41">
        <v>18900</v>
      </c>
      <c r="D2930" s="41">
        <v>18780</v>
      </c>
      <c r="E2930" s="41">
        <v>18900</v>
      </c>
      <c r="F2930" s="7">
        <v>16737450</v>
      </c>
      <c r="G2930" s="19" t="str">
        <f>TEXT(StockData[[#This Row],[Date]],"mmm")</f>
        <v>Apr</v>
      </c>
      <c r="H2930" s="19">
        <f>YEAR(StockData[[#This Row],[Date]])</f>
        <v>2011</v>
      </c>
      <c r="I2930" s="22">
        <f>(StockData[[#This Row],[Close]]-StockData[[#This Row],[Open]])/StockData[[#This Row],[Open]]</f>
        <v>5.3191489361702126E-3</v>
      </c>
      <c r="J2930" s="34">
        <f>StockData[[#This Row],[Date]]</f>
        <v>40637</v>
      </c>
    </row>
    <row r="2931" spans="1:10" x14ac:dyDescent="0.3">
      <c r="A2931" s="6">
        <v>40638</v>
      </c>
      <c r="B2931" s="41">
        <v>18960</v>
      </c>
      <c r="C2931" s="41">
        <v>18960</v>
      </c>
      <c r="D2931" s="41">
        <v>18700</v>
      </c>
      <c r="E2931" s="41">
        <v>18900</v>
      </c>
      <c r="F2931" s="7">
        <v>11934900</v>
      </c>
      <c r="G2931" s="19" t="str">
        <f>TEXT(StockData[[#This Row],[Date]],"mmm")</f>
        <v>Apr</v>
      </c>
      <c r="H2931" s="19">
        <f>YEAR(StockData[[#This Row],[Date]])</f>
        <v>2011</v>
      </c>
      <c r="I2931" s="22">
        <f>(StockData[[#This Row],[Close]]-StockData[[#This Row],[Open]])/StockData[[#This Row],[Open]]</f>
        <v>-3.1645569620253164E-3</v>
      </c>
      <c r="J2931" s="34">
        <f>StockData[[#This Row],[Date]]</f>
        <v>40638</v>
      </c>
    </row>
    <row r="2932" spans="1:10" x14ac:dyDescent="0.3">
      <c r="A2932" s="6">
        <v>40639</v>
      </c>
      <c r="B2932" s="41">
        <v>18800</v>
      </c>
      <c r="C2932" s="41">
        <v>18840</v>
      </c>
      <c r="D2932" s="41">
        <v>18300</v>
      </c>
      <c r="E2932" s="41">
        <v>18460</v>
      </c>
      <c r="F2932" s="7">
        <v>27518900</v>
      </c>
      <c r="G2932" s="19" t="str">
        <f>TEXT(StockData[[#This Row],[Date]],"mmm")</f>
        <v>Apr</v>
      </c>
      <c r="H2932" s="19">
        <f>YEAR(StockData[[#This Row],[Date]])</f>
        <v>2011</v>
      </c>
      <c r="I2932" s="22">
        <f>(StockData[[#This Row],[Close]]-StockData[[#This Row],[Open]])/StockData[[#This Row],[Open]]</f>
        <v>-1.8085106382978722E-2</v>
      </c>
      <c r="J2932" s="34">
        <f>StockData[[#This Row],[Date]]</f>
        <v>40639</v>
      </c>
    </row>
    <row r="2933" spans="1:10" x14ac:dyDescent="0.3">
      <c r="A2933" s="6">
        <v>40640</v>
      </c>
      <c r="B2933" s="41">
        <v>18500</v>
      </c>
      <c r="C2933" s="41">
        <v>18700</v>
      </c>
      <c r="D2933" s="41">
        <v>18100</v>
      </c>
      <c r="E2933" s="41">
        <v>18180</v>
      </c>
      <c r="F2933" s="7">
        <v>21803800</v>
      </c>
      <c r="G2933" s="19" t="str">
        <f>TEXT(StockData[[#This Row],[Date]],"mmm")</f>
        <v>Apr</v>
      </c>
      <c r="H2933" s="19">
        <f>YEAR(StockData[[#This Row],[Date]])</f>
        <v>2011</v>
      </c>
      <c r="I2933" s="22">
        <f>(StockData[[#This Row],[Close]]-StockData[[#This Row],[Open]])/StockData[[#This Row],[Open]]</f>
        <v>-1.7297297297297298E-2</v>
      </c>
      <c r="J2933" s="34">
        <f>StockData[[#This Row],[Date]]</f>
        <v>40640</v>
      </c>
    </row>
    <row r="2934" spans="1:10" x14ac:dyDescent="0.3">
      <c r="A2934" s="6">
        <v>40641</v>
      </c>
      <c r="B2934" s="41">
        <v>18220</v>
      </c>
      <c r="C2934" s="41">
        <v>18280</v>
      </c>
      <c r="D2934" s="41">
        <v>17900</v>
      </c>
      <c r="E2934" s="41">
        <v>17960</v>
      </c>
      <c r="F2934" s="7">
        <v>26064950</v>
      </c>
      <c r="G2934" s="19" t="str">
        <f>TEXT(StockData[[#This Row],[Date]],"mmm")</f>
        <v>Apr</v>
      </c>
      <c r="H2934" s="19">
        <f>YEAR(StockData[[#This Row],[Date]])</f>
        <v>2011</v>
      </c>
      <c r="I2934" s="22">
        <f>(StockData[[#This Row],[Close]]-StockData[[#This Row],[Open]])/StockData[[#This Row],[Open]]</f>
        <v>-1.4270032930845226E-2</v>
      </c>
      <c r="J2934" s="34">
        <f>StockData[[#This Row],[Date]]</f>
        <v>40641</v>
      </c>
    </row>
    <row r="2935" spans="1:10" x14ac:dyDescent="0.3">
      <c r="A2935" s="6">
        <v>40644</v>
      </c>
      <c r="B2935" s="41">
        <v>17960</v>
      </c>
      <c r="C2935" s="41">
        <v>18140</v>
      </c>
      <c r="D2935" s="41">
        <v>17760</v>
      </c>
      <c r="E2935" s="41">
        <v>17880</v>
      </c>
      <c r="F2935" s="7">
        <v>20631900</v>
      </c>
      <c r="G2935" s="19" t="str">
        <f>TEXT(StockData[[#This Row],[Date]],"mmm")</f>
        <v>Apr</v>
      </c>
      <c r="H2935" s="19">
        <f>YEAR(StockData[[#This Row],[Date]])</f>
        <v>2011</v>
      </c>
      <c r="I2935" s="22">
        <f>(StockData[[#This Row],[Close]]-StockData[[#This Row],[Open]])/StockData[[#This Row],[Open]]</f>
        <v>-4.4543429844097994E-3</v>
      </c>
      <c r="J2935" s="34">
        <f>StockData[[#This Row],[Date]]</f>
        <v>40644</v>
      </c>
    </row>
    <row r="2936" spans="1:10" x14ac:dyDescent="0.3">
      <c r="A2936" s="6">
        <v>40645</v>
      </c>
      <c r="B2936" s="41">
        <v>17720</v>
      </c>
      <c r="C2936" s="41">
        <v>17800</v>
      </c>
      <c r="D2936" s="41">
        <v>17640</v>
      </c>
      <c r="E2936" s="41">
        <v>17640</v>
      </c>
      <c r="F2936" s="7">
        <v>15801800</v>
      </c>
      <c r="G2936" s="19" t="str">
        <f>TEXT(StockData[[#This Row],[Date]],"mmm")</f>
        <v>Apr</v>
      </c>
      <c r="H2936" s="19">
        <f>YEAR(StockData[[#This Row],[Date]])</f>
        <v>2011</v>
      </c>
      <c r="I2936" s="22">
        <f>(StockData[[#This Row],[Close]]-StockData[[#This Row],[Open]])/StockData[[#This Row],[Open]]</f>
        <v>-4.5146726862302479E-3</v>
      </c>
      <c r="J2936" s="34">
        <f>StockData[[#This Row],[Date]]</f>
        <v>40645</v>
      </c>
    </row>
    <row r="2937" spans="1:10" x14ac:dyDescent="0.3">
      <c r="A2937" s="6">
        <v>40646</v>
      </c>
      <c r="B2937" s="41">
        <v>17740</v>
      </c>
      <c r="C2937" s="41">
        <v>18020</v>
      </c>
      <c r="D2937" s="41">
        <v>17600</v>
      </c>
      <c r="E2937" s="41">
        <v>18020</v>
      </c>
      <c r="F2937" s="7">
        <v>16643000</v>
      </c>
      <c r="G2937" s="19" t="str">
        <f>TEXT(StockData[[#This Row],[Date]],"mmm")</f>
        <v>Apr</v>
      </c>
      <c r="H2937" s="19">
        <f>YEAR(StockData[[#This Row],[Date]])</f>
        <v>2011</v>
      </c>
      <c r="I2937" s="22">
        <f>(StockData[[#This Row],[Close]]-StockData[[#This Row],[Open]])/StockData[[#This Row],[Open]]</f>
        <v>1.5783540022547914E-2</v>
      </c>
      <c r="J2937" s="34">
        <f>StockData[[#This Row],[Date]]</f>
        <v>40646</v>
      </c>
    </row>
    <row r="2938" spans="1:10" x14ac:dyDescent="0.3">
      <c r="A2938" s="6">
        <v>40647</v>
      </c>
      <c r="B2938" s="41">
        <v>18000</v>
      </c>
      <c r="C2938" s="41">
        <v>18000</v>
      </c>
      <c r="D2938" s="41">
        <v>17680</v>
      </c>
      <c r="E2938" s="41">
        <v>18000</v>
      </c>
      <c r="F2938" s="7">
        <v>25281200</v>
      </c>
      <c r="G2938" s="19" t="str">
        <f>TEXT(StockData[[#This Row],[Date]],"mmm")</f>
        <v>Apr</v>
      </c>
      <c r="H2938" s="19">
        <f>YEAR(StockData[[#This Row],[Date]])</f>
        <v>2011</v>
      </c>
      <c r="I2938" s="22">
        <f>(StockData[[#This Row],[Close]]-StockData[[#This Row],[Open]])/StockData[[#This Row],[Open]]</f>
        <v>0</v>
      </c>
      <c r="J2938" s="34">
        <f>StockData[[#This Row],[Date]]</f>
        <v>40647</v>
      </c>
    </row>
    <row r="2939" spans="1:10" x14ac:dyDescent="0.3">
      <c r="A2939" s="6">
        <v>40648</v>
      </c>
      <c r="B2939" s="41">
        <v>17960</v>
      </c>
      <c r="C2939" s="41">
        <v>17980</v>
      </c>
      <c r="D2939" s="41">
        <v>17640</v>
      </c>
      <c r="E2939" s="41">
        <v>17760</v>
      </c>
      <c r="F2939" s="7">
        <v>22300400</v>
      </c>
      <c r="G2939" s="19" t="str">
        <f>TEXT(StockData[[#This Row],[Date]],"mmm")</f>
        <v>Apr</v>
      </c>
      <c r="H2939" s="19">
        <f>YEAR(StockData[[#This Row],[Date]])</f>
        <v>2011</v>
      </c>
      <c r="I2939" s="22">
        <f>(StockData[[#This Row],[Close]]-StockData[[#This Row],[Open]])/StockData[[#This Row],[Open]]</f>
        <v>-1.1135857461024499E-2</v>
      </c>
      <c r="J2939" s="34">
        <f>StockData[[#This Row],[Date]]</f>
        <v>40648</v>
      </c>
    </row>
    <row r="2940" spans="1:10" x14ac:dyDescent="0.3">
      <c r="A2940" s="6">
        <v>40651</v>
      </c>
      <c r="B2940" s="41">
        <v>17820</v>
      </c>
      <c r="C2940" s="41">
        <v>17840</v>
      </c>
      <c r="D2940" s="41">
        <v>17320</v>
      </c>
      <c r="E2940" s="41">
        <v>17340</v>
      </c>
      <c r="F2940" s="7">
        <v>27464550</v>
      </c>
      <c r="G2940" s="19" t="str">
        <f>TEXT(StockData[[#This Row],[Date]],"mmm")</f>
        <v>Apr</v>
      </c>
      <c r="H2940" s="19">
        <f>YEAR(StockData[[#This Row],[Date]])</f>
        <v>2011</v>
      </c>
      <c r="I2940" s="22">
        <f>(StockData[[#This Row],[Close]]-StockData[[#This Row],[Open]])/StockData[[#This Row],[Open]]</f>
        <v>-2.6936026936026935E-2</v>
      </c>
      <c r="J2940" s="34">
        <f>StockData[[#This Row],[Date]]</f>
        <v>40651</v>
      </c>
    </row>
    <row r="2941" spans="1:10" x14ac:dyDescent="0.3">
      <c r="A2941" s="6">
        <v>40652</v>
      </c>
      <c r="B2941" s="41">
        <v>17060</v>
      </c>
      <c r="C2941" s="41">
        <v>17500</v>
      </c>
      <c r="D2941" s="41">
        <v>17060</v>
      </c>
      <c r="E2941" s="41">
        <v>17500</v>
      </c>
      <c r="F2941" s="7">
        <v>23115200</v>
      </c>
      <c r="G2941" s="19" t="str">
        <f>TEXT(StockData[[#This Row],[Date]],"mmm")</f>
        <v>Apr</v>
      </c>
      <c r="H2941" s="19">
        <f>YEAR(StockData[[#This Row],[Date]])</f>
        <v>2011</v>
      </c>
      <c r="I2941" s="22">
        <f>(StockData[[#This Row],[Close]]-StockData[[#This Row],[Open]])/StockData[[#This Row],[Open]]</f>
        <v>2.5791324736225089E-2</v>
      </c>
      <c r="J2941" s="34">
        <f>StockData[[#This Row],[Date]]</f>
        <v>40652</v>
      </c>
    </row>
    <row r="2942" spans="1:10" x14ac:dyDescent="0.3">
      <c r="A2942" s="6">
        <v>40653</v>
      </c>
      <c r="B2942" s="41">
        <v>17780</v>
      </c>
      <c r="C2942" s="41">
        <v>18320</v>
      </c>
      <c r="D2942" s="41">
        <v>17720</v>
      </c>
      <c r="E2942" s="41">
        <v>18320</v>
      </c>
      <c r="F2942" s="7">
        <v>32075950</v>
      </c>
      <c r="G2942" s="19" t="str">
        <f>TEXT(StockData[[#This Row],[Date]],"mmm")</f>
        <v>Apr</v>
      </c>
      <c r="H2942" s="19">
        <f>YEAR(StockData[[#This Row],[Date]])</f>
        <v>2011</v>
      </c>
      <c r="I2942" s="22">
        <f>(StockData[[#This Row],[Close]]-StockData[[#This Row],[Open]])/StockData[[#This Row],[Open]]</f>
        <v>3.0371203599550055E-2</v>
      </c>
      <c r="J2942" s="34">
        <f>StockData[[#This Row],[Date]]</f>
        <v>40653</v>
      </c>
    </row>
    <row r="2943" spans="1:10" x14ac:dyDescent="0.3">
      <c r="A2943" s="6">
        <v>40654</v>
      </c>
      <c r="B2943" s="41">
        <v>18600</v>
      </c>
      <c r="C2943" s="41">
        <v>18740</v>
      </c>
      <c r="D2943" s="41">
        <v>18360</v>
      </c>
      <c r="E2943" s="41">
        <v>18560</v>
      </c>
      <c r="F2943" s="7">
        <v>27083250</v>
      </c>
      <c r="G2943" s="19" t="str">
        <f>TEXT(StockData[[#This Row],[Date]],"mmm")</f>
        <v>Apr</v>
      </c>
      <c r="H2943" s="19">
        <f>YEAR(StockData[[#This Row],[Date]])</f>
        <v>2011</v>
      </c>
      <c r="I2943" s="22">
        <f>(StockData[[#This Row],[Close]]-StockData[[#This Row],[Open]])/StockData[[#This Row],[Open]]</f>
        <v>-2.1505376344086021E-3</v>
      </c>
      <c r="J2943" s="34">
        <f>StockData[[#This Row],[Date]]</f>
        <v>40654</v>
      </c>
    </row>
    <row r="2944" spans="1:10" x14ac:dyDescent="0.3">
      <c r="A2944" s="6">
        <v>40655</v>
      </c>
      <c r="B2944" s="41">
        <v>18480</v>
      </c>
      <c r="C2944" s="41">
        <v>18540</v>
      </c>
      <c r="D2944" s="41">
        <v>18040</v>
      </c>
      <c r="E2944" s="41">
        <v>18080</v>
      </c>
      <c r="F2944" s="7">
        <v>18861250</v>
      </c>
      <c r="G2944" s="19" t="str">
        <f>TEXT(StockData[[#This Row],[Date]],"mmm")</f>
        <v>Apr</v>
      </c>
      <c r="H2944" s="19">
        <f>YEAR(StockData[[#This Row],[Date]])</f>
        <v>2011</v>
      </c>
      <c r="I2944" s="22">
        <f>(StockData[[#This Row],[Close]]-StockData[[#This Row],[Open]])/StockData[[#This Row],[Open]]</f>
        <v>-2.1645021645021644E-2</v>
      </c>
      <c r="J2944" s="34">
        <f>StockData[[#This Row],[Date]]</f>
        <v>40655</v>
      </c>
    </row>
    <row r="2945" spans="1:10" x14ac:dyDescent="0.3">
      <c r="A2945" s="6">
        <v>40658</v>
      </c>
      <c r="B2945" s="41">
        <v>18020</v>
      </c>
      <c r="C2945" s="41">
        <v>18220</v>
      </c>
      <c r="D2945" s="41">
        <v>17780</v>
      </c>
      <c r="E2945" s="41">
        <v>17780</v>
      </c>
      <c r="F2945" s="7">
        <v>14381050</v>
      </c>
      <c r="G2945" s="19" t="str">
        <f>TEXT(StockData[[#This Row],[Date]],"mmm")</f>
        <v>Apr</v>
      </c>
      <c r="H2945" s="19">
        <f>YEAR(StockData[[#This Row],[Date]])</f>
        <v>2011</v>
      </c>
      <c r="I2945" s="22">
        <f>(StockData[[#This Row],[Close]]-StockData[[#This Row],[Open]])/StockData[[#This Row],[Open]]</f>
        <v>-1.3318534961154272E-2</v>
      </c>
      <c r="J2945" s="34">
        <f>StockData[[#This Row],[Date]]</f>
        <v>40658</v>
      </c>
    </row>
    <row r="2946" spans="1:10" x14ac:dyDescent="0.3">
      <c r="A2946" s="6">
        <v>40659</v>
      </c>
      <c r="B2946" s="41">
        <v>17980</v>
      </c>
      <c r="C2946" s="41">
        <v>17980</v>
      </c>
      <c r="D2946" s="41">
        <v>17600</v>
      </c>
      <c r="E2946" s="41">
        <v>17940</v>
      </c>
      <c r="F2946" s="7">
        <v>19217750</v>
      </c>
      <c r="G2946" s="19" t="str">
        <f>TEXT(StockData[[#This Row],[Date]],"mmm")</f>
        <v>Apr</v>
      </c>
      <c r="H2946" s="19">
        <f>YEAR(StockData[[#This Row],[Date]])</f>
        <v>2011</v>
      </c>
      <c r="I2946" s="22">
        <f>(StockData[[#This Row],[Close]]-StockData[[#This Row],[Open]])/StockData[[#This Row],[Open]]</f>
        <v>-2.2246941045606229E-3</v>
      </c>
      <c r="J2946" s="34">
        <f>StockData[[#This Row],[Date]]</f>
        <v>40659</v>
      </c>
    </row>
    <row r="2947" spans="1:10" x14ac:dyDescent="0.3">
      <c r="A2947" s="6">
        <v>40660</v>
      </c>
      <c r="B2947" s="41">
        <v>18340</v>
      </c>
      <c r="C2947" s="41">
        <v>18540</v>
      </c>
      <c r="D2947" s="41">
        <v>18220</v>
      </c>
      <c r="E2947" s="41">
        <v>18480</v>
      </c>
      <c r="F2947" s="7">
        <v>26405400</v>
      </c>
      <c r="G2947" s="19" t="str">
        <f>TEXT(StockData[[#This Row],[Date]],"mmm")</f>
        <v>Apr</v>
      </c>
      <c r="H2947" s="19">
        <f>YEAR(StockData[[#This Row],[Date]])</f>
        <v>2011</v>
      </c>
      <c r="I2947" s="22">
        <f>(StockData[[#This Row],[Close]]-StockData[[#This Row],[Open]])/StockData[[#This Row],[Open]]</f>
        <v>7.6335877862595417E-3</v>
      </c>
      <c r="J2947" s="34">
        <f>StockData[[#This Row],[Date]]</f>
        <v>40660</v>
      </c>
    </row>
    <row r="2948" spans="1:10" x14ac:dyDescent="0.3">
      <c r="A2948" s="6">
        <v>40661</v>
      </c>
      <c r="B2948" s="41">
        <v>18480</v>
      </c>
      <c r="C2948" s="41">
        <v>18540</v>
      </c>
      <c r="D2948" s="41">
        <v>17980</v>
      </c>
      <c r="E2948" s="41">
        <v>18000</v>
      </c>
      <c r="F2948" s="7">
        <v>20821350</v>
      </c>
      <c r="G2948" s="19" t="str">
        <f>TEXT(StockData[[#This Row],[Date]],"mmm")</f>
        <v>Apr</v>
      </c>
      <c r="H2948" s="19">
        <f>YEAR(StockData[[#This Row],[Date]])</f>
        <v>2011</v>
      </c>
      <c r="I2948" s="22">
        <f>(StockData[[#This Row],[Close]]-StockData[[#This Row],[Open]])/StockData[[#This Row],[Open]]</f>
        <v>-2.5974025974025976E-2</v>
      </c>
      <c r="J2948" s="34">
        <f>StockData[[#This Row],[Date]]</f>
        <v>40661</v>
      </c>
    </row>
    <row r="2949" spans="1:10" x14ac:dyDescent="0.3">
      <c r="A2949" s="6">
        <v>40662</v>
      </c>
      <c r="B2949" s="41">
        <v>18020</v>
      </c>
      <c r="C2949" s="41">
        <v>18160</v>
      </c>
      <c r="D2949" s="41">
        <v>17600</v>
      </c>
      <c r="E2949" s="41">
        <v>17860</v>
      </c>
      <c r="F2949" s="7">
        <v>21493700</v>
      </c>
      <c r="G2949" s="19" t="str">
        <f>TEXT(StockData[[#This Row],[Date]],"mmm")</f>
        <v>Apr</v>
      </c>
      <c r="H2949" s="19">
        <f>YEAR(StockData[[#This Row],[Date]])</f>
        <v>2011</v>
      </c>
      <c r="I2949" s="22">
        <f>(StockData[[#This Row],[Close]]-StockData[[#This Row],[Open]])/StockData[[#This Row],[Open]]</f>
        <v>-8.8790233074361822E-3</v>
      </c>
      <c r="J2949" s="34">
        <f>StockData[[#This Row],[Date]]</f>
        <v>40662</v>
      </c>
    </row>
    <row r="2950" spans="1:10" x14ac:dyDescent="0.3">
      <c r="A2950" s="6">
        <v>40665</v>
      </c>
      <c r="B2950" s="41">
        <v>18200</v>
      </c>
      <c r="C2950" s="41">
        <v>18740</v>
      </c>
      <c r="D2950" s="41">
        <v>18080</v>
      </c>
      <c r="E2950" s="41">
        <v>18640</v>
      </c>
      <c r="F2950" s="7">
        <v>32586300</v>
      </c>
      <c r="G2950" s="19" t="str">
        <f>TEXT(StockData[[#This Row],[Date]],"mmm")</f>
        <v>May</v>
      </c>
      <c r="H2950" s="19">
        <f>YEAR(StockData[[#This Row],[Date]])</f>
        <v>2011</v>
      </c>
      <c r="I2950" s="22">
        <f>(StockData[[#This Row],[Close]]-StockData[[#This Row],[Open]])/StockData[[#This Row],[Open]]</f>
        <v>2.4175824175824177E-2</v>
      </c>
      <c r="J2950" s="34">
        <f>StockData[[#This Row],[Date]]</f>
        <v>40665</v>
      </c>
    </row>
    <row r="2951" spans="1:10" x14ac:dyDescent="0.3">
      <c r="A2951" s="6">
        <v>40666</v>
      </c>
      <c r="B2951" s="41">
        <v>18720</v>
      </c>
      <c r="C2951" s="41">
        <v>18800</v>
      </c>
      <c r="D2951" s="41">
        <v>18440</v>
      </c>
      <c r="E2951" s="41">
        <v>18760</v>
      </c>
      <c r="F2951" s="7">
        <v>25375500</v>
      </c>
      <c r="G2951" s="19" t="str">
        <f>TEXT(StockData[[#This Row],[Date]],"mmm")</f>
        <v>May</v>
      </c>
      <c r="H2951" s="19">
        <f>YEAR(StockData[[#This Row],[Date]])</f>
        <v>2011</v>
      </c>
      <c r="I2951" s="22">
        <f>(StockData[[#This Row],[Close]]-StockData[[#This Row],[Open]])/StockData[[#This Row],[Open]]</f>
        <v>2.136752136752137E-3</v>
      </c>
      <c r="J2951" s="34">
        <f>StockData[[#This Row],[Date]]</f>
        <v>40666</v>
      </c>
    </row>
    <row r="2952" spans="1:10" x14ac:dyDescent="0.3">
      <c r="A2952" s="6">
        <v>40667</v>
      </c>
      <c r="B2952" s="41">
        <v>18600</v>
      </c>
      <c r="C2952" s="41">
        <v>18680</v>
      </c>
      <c r="D2952" s="41">
        <v>18000</v>
      </c>
      <c r="E2952" s="41">
        <v>18300</v>
      </c>
      <c r="F2952" s="7">
        <v>25785850</v>
      </c>
      <c r="G2952" s="19" t="str">
        <f>TEXT(StockData[[#This Row],[Date]],"mmm")</f>
        <v>May</v>
      </c>
      <c r="H2952" s="19">
        <f>YEAR(StockData[[#This Row],[Date]])</f>
        <v>2011</v>
      </c>
      <c r="I2952" s="22">
        <f>(StockData[[#This Row],[Close]]-StockData[[#This Row],[Open]])/StockData[[#This Row],[Open]]</f>
        <v>-1.6129032258064516E-2</v>
      </c>
      <c r="J2952" s="34">
        <f>StockData[[#This Row],[Date]]</f>
        <v>40667</v>
      </c>
    </row>
    <row r="2953" spans="1:10" x14ac:dyDescent="0.3">
      <c r="A2953" s="6">
        <v>40668</v>
      </c>
      <c r="B2953" s="41">
        <v>18600</v>
      </c>
      <c r="C2953" s="41">
        <v>18680</v>
      </c>
      <c r="D2953" s="41">
        <v>18000</v>
      </c>
      <c r="E2953" s="41">
        <v>18300</v>
      </c>
      <c r="F2953" s="7">
        <v>0</v>
      </c>
      <c r="G2953" s="19" t="str">
        <f>TEXT(StockData[[#This Row],[Date]],"mmm")</f>
        <v>May</v>
      </c>
      <c r="H2953" s="19">
        <f>YEAR(StockData[[#This Row],[Date]])</f>
        <v>2011</v>
      </c>
      <c r="I2953" s="22">
        <f>(StockData[[#This Row],[Close]]-StockData[[#This Row],[Open]])/StockData[[#This Row],[Open]]</f>
        <v>-1.6129032258064516E-2</v>
      </c>
      <c r="J2953" s="34">
        <f>StockData[[#This Row],[Date]]</f>
        <v>40668</v>
      </c>
    </row>
    <row r="2954" spans="1:10" x14ac:dyDescent="0.3">
      <c r="A2954" s="6">
        <v>40669</v>
      </c>
      <c r="B2954" s="41">
        <v>17980</v>
      </c>
      <c r="C2954" s="41">
        <v>18280</v>
      </c>
      <c r="D2954" s="41">
        <v>17900</v>
      </c>
      <c r="E2954" s="41">
        <v>17980</v>
      </c>
      <c r="F2954" s="7">
        <v>23661100</v>
      </c>
      <c r="G2954" s="19" t="str">
        <f>TEXT(StockData[[#This Row],[Date]],"mmm")</f>
        <v>May</v>
      </c>
      <c r="H2954" s="19">
        <f>YEAR(StockData[[#This Row],[Date]])</f>
        <v>2011</v>
      </c>
      <c r="I2954" s="22">
        <f>(StockData[[#This Row],[Close]]-StockData[[#This Row],[Open]])/StockData[[#This Row],[Open]]</f>
        <v>0</v>
      </c>
      <c r="J2954" s="34">
        <f>StockData[[#This Row],[Date]]</f>
        <v>40669</v>
      </c>
    </row>
    <row r="2955" spans="1:10" x14ac:dyDescent="0.3">
      <c r="A2955" s="6">
        <v>40672</v>
      </c>
      <c r="B2955" s="41">
        <v>18160</v>
      </c>
      <c r="C2955" s="41">
        <v>18220</v>
      </c>
      <c r="D2955" s="41">
        <v>17820</v>
      </c>
      <c r="E2955" s="41">
        <v>17820</v>
      </c>
      <c r="F2955" s="7">
        <v>13578650</v>
      </c>
      <c r="G2955" s="19" t="str">
        <f>TEXT(StockData[[#This Row],[Date]],"mmm")</f>
        <v>May</v>
      </c>
      <c r="H2955" s="19">
        <f>YEAR(StockData[[#This Row],[Date]])</f>
        <v>2011</v>
      </c>
      <c r="I2955" s="22">
        <f>(StockData[[#This Row],[Close]]-StockData[[#This Row],[Open]])/StockData[[#This Row],[Open]]</f>
        <v>-1.8722466960352423E-2</v>
      </c>
      <c r="J2955" s="34">
        <f>StockData[[#This Row],[Date]]</f>
        <v>40672</v>
      </c>
    </row>
    <row r="2956" spans="1:10" x14ac:dyDescent="0.3">
      <c r="A2956" s="6">
        <v>40673</v>
      </c>
      <c r="B2956" s="41">
        <v>18160</v>
      </c>
      <c r="C2956" s="41">
        <v>18220</v>
      </c>
      <c r="D2956" s="41">
        <v>17820</v>
      </c>
      <c r="E2956" s="41">
        <v>17820</v>
      </c>
      <c r="F2956" s="7">
        <v>0</v>
      </c>
      <c r="G2956" s="19" t="str">
        <f>TEXT(StockData[[#This Row],[Date]],"mmm")</f>
        <v>May</v>
      </c>
      <c r="H2956" s="19">
        <f>YEAR(StockData[[#This Row],[Date]])</f>
        <v>2011</v>
      </c>
      <c r="I2956" s="22">
        <f>(StockData[[#This Row],[Close]]-StockData[[#This Row],[Open]])/StockData[[#This Row],[Open]]</f>
        <v>-1.8722466960352423E-2</v>
      </c>
      <c r="J2956" s="34">
        <f>StockData[[#This Row],[Date]]</f>
        <v>40673</v>
      </c>
    </row>
    <row r="2957" spans="1:10" x14ac:dyDescent="0.3">
      <c r="A2957" s="6">
        <v>40674</v>
      </c>
      <c r="B2957" s="41">
        <v>17780</v>
      </c>
      <c r="C2957" s="41">
        <v>17900</v>
      </c>
      <c r="D2957" s="41">
        <v>17640</v>
      </c>
      <c r="E2957" s="41">
        <v>17840</v>
      </c>
      <c r="F2957" s="7">
        <v>22396600</v>
      </c>
      <c r="G2957" s="19" t="str">
        <f>TEXT(StockData[[#This Row],[Date]],"mmm")</f>
        <v>May</v>
      </c>
      <c r="H2957" s="19">
        <f>YEAR(StockData[[#This Row],[Date]])</f>
        <v>2011</v>
      </c>
      <c r="I2957" s="22">
        <f>(StockData[[#This Row],[Close]]-StockData[[#This Row],[Open]])/StockData[[#This Row],[Open]]</f>
        <v>3.3745781777277839E-3</v>
      </c>
      <c r="J2957" s="34">
        <f>StockData[[#This Row],[Date]]</f>
        <v>40674</v>
      </c>
    </row>
    <row r="2958" spans="1:10" x14ac:dyDescent="0.3">
      <c r="A2958" s="6">
        <v>40675</v>
      </c>
      <c r="B2958" s="41">
        <v>17720</v>
      </c>
      <c r="C2958" s="41">
        <v>18020</v>
      </c>
      <c r="D2958" s="41">
        <v>17660</v>
      </c>
      <c r="E2958" s="41">
        <v>17700</v>
      </c>
      <c r="F2958" s="7">
        <v>27647100</v>
      </c>
      <c r="G2958" s="19" t="str">
        <f>TEXT(StockData[[#This Row],[Date]],"mmm")</f>
        <v>May</v>
      </c>
      <c r="H2958" s="19">
        <f>YEAR(StockData[[#This Row],[Date]])</f>
        <v>2011</v>
      </c>
      <c r="I2958" s="22">
        <f>(StockData[[#This Row],[Close]]-StockData[[#This Row],[Open]])/StockData[[#This Row],[Open]]</f>
        <v>-1.128668171557562E-3</v>
      </c>
      <c r="J2958" s="34">
        <f>StockData[[#This Row],[Date]]</f>
        <v>40675</v>
      </c>
    </row>
    <row r="2959" spans="1:10" x14ac:dyDescent="0.3">
      <c r="A2959" s="6">
        <v>40676</v>
      </c>
      <c r="B2959" s="41">
        <v>17920</v>
      </c>
      <c r="C2959" s="41">
        <v>18480</v>
      </c>
      <c r="D2959" s="41">
        <v>17800</v>
      </c>
      <c r="E2959" s="41">
        <v>18320</v>
      </c>
      <c r="F2959" s="7">
        <v>33457700</v>
      </c>
      <c r="G2959" s="19" t="str">
        <f>TEXT(StockData[[#This Row],[Date]],"mmm")</f>
        <v>May</v>
      </c>
      <c r="H2959" s="19">
        <f>YEAR(StockData[[#This Row],[Date]])</f>
        <v>2011</v>
      </c>
      <c r="I2959" s="22">
        <f>(StockData[[#This Row],[Close]]-StockData[[#This Row],[Open]])/StockData[[#This Row],[Open]]</f>
        <v>2.2321428571428572E-2</v>
      </c>
      <c r="J2959" s="34">
        <f>StockData[[#This Row],[Date]]</f>
        <v>40676</v>
      </c>
    </row>
    <row r="2960" spans="1:10" x14ac:dyDescent="0.3">
      <c r="A2960" s="6">
        <v>40679</v>
      </c>
      <c r="B2960" s="41">
        <v>18340</v>
      </c>
      <c r="C2960" s="41">
        <v>18380</v>
      </c>
      <c r="D2960" s="41">
        <v>17960</v>
      </c>
      <c r="E2960" s="41">
        <v>18020</v>
      </c>
      <c r="F2960" s="7">
        <v>16145250</v>
      </c>
      <c r="G2960" s="19" t="str">
        <f>TEXT(StockData[[#This Row],[Date]],"mmm")</f>
        <v>May</v>
      </c>
      <c r="H2960" s="19">
        <f>YEAR(StockData[[#This Row],[Date]])</f>
        <v>2011</v>
      </c>
      <c r="I2960" s="22">
        <f>(StockData[[#This Row],[Close]]-StockData[[#This Row],[Open]])/StockData[[#This Row],[Open]]</f>
        <v>-1.7448200654307525E-2</v>
      </c>
      <c r="J2960" s="34">
        <f>StockData[[#This Row],[Date]]</f>
        <v>40679</v>
      </c>
    </row>
    <row r="2961" spans="1:10" x14ac:dyDescent="0.3">
      <c r="A2961" s="6">
        <v>40680</v>
      </c>
      <c r="B2961" s="41">
        <v>17940</v>
      </c>
      <c r="C2961" s="41">
        <v>17960</v>
      </c>
      <c r="D2961" s="41">
        <v>17780</v>
      </c>
      <c r="E2961" s="41">
        <v>17800</v>
      </c>
      <c r="F2961" s="7">
        <v>11564650</v>
      </c>
      <c r="G2961" s="19" t="str">
        <f>TEXT(StockData[[#This Row],[Date]],"mmm")</f>
        <v>May</v>
      </c>
      <c r="H2961" s="19">
        <f>YEAR(StockData[[#This Row],[Date]])</f>
        <v>2011</v>
      </c>
      <c r="I2961" s="22">
        <f>(StockData[[#This Row],[Close]]-StockData[[#This Row],[Open]])/StockData[[#This Row],[Open]]</f>
        <v>-7.803790412486065E-3</v>
      </c>
      <c r="J2961" s="34">
        <f>StockData[[#This Row],[Date]]</f>
        <v>40680</v>
      </c>
    </row>
    <row r="2962" spans="1:10" x14ac:dyDescent="0.3">
      <c r="A2962" s="6">
        <v>40681</v>
      </c>
      <c r="B2962" s="41">
        <v>17860</v>
      </c>
      <c r="C2962" s="41">
        <v>17980</v>
      </c>
      <c r="D2962" s="41">
        <v>17720</v>
      </c>
      <c r="E2962" s="41">
        <v>17860</v>
      </c>
      <c r="F2962" s="7">
        <v>16591200</v>
      </c>
      <c r="G2962" s="19" t="str">
        <f>TEXT(StockData[[#This Row],[Date]],"mmm")</f>
        <v>May</v>
      </c>
      <c r="H2962" s="19">
        <f>YEAR(StockData[[#This Row],[Date]])</f>
        <v>2011</v>
      </c>
      <c r="I2962" s="22">
        <f>(StockData[[#This Row],[Close]]-StockData[[#This Row],[Open]])/StockData[[#This Row],[Open]]</f>
        <v>0</v>
      </c>
      <c r="J2962" s="34">
        <f>StockData[[#This Row],[Date]]</f>
        <v>40681</v>
      </c>
    </row>
    <row r="2963" spans="1:10" x14ac:dyDescent="0.3">
      <c r="A2963" s="6">
        <v>40682</v>
      </c>
      <c r="B2963" s="41">
        <v>17820</v>
      </c>
      <c r="C2963" s="41">
        <v>17960</v>
      </c>
      <c r="D2963" s="41">
        <v>17600</v>
      </c>
      <c r="E2963" s="41">
        <v>17600</v>
      </c>
      <c r="F2963" s="7">
        <v>19386650</v>
      </c>
      <c r="G2963" s="19" t="str">
        <f>TEXT(StockData[[#This Row],[Date]],"mmm")</f>
        <v>May</v>
      </c>
      <c r="H2963" s="19">
        <f>YEAR(StockData[[#This Row],[Date]])</f>
        <v>2011</v>
      </c>
      <c r="I2963" s="22">
        <f>(StockData[[#This Row],[Close]]-StockData[[#This Row],[Open]])/StockData[[#This Row],[Open]]</f>
        <v>-1.2345679012345678E-2</v>
      </c>
      <c r="J2963" s="34">
        <f>StockData[[#This Row],[Date]]</f>
        <v>40682</v>
      </c>
    </row>
    <row r="2964" spans="1:10" x14ac:dyDescent="0.3">
      <c r="A2964" s="6">
        <v>40683</v>
      </c>
      <c r="B2964" s="41">
        <v>17700</v>
      </c>
      <c r="C2964" s="41">
        <v>17740</v>
      </c>
      <c r="D2964" s="41">
        <v>17600</v>
      </c>
      <c r="E2964" s="41">
        <v>17640</v>
      </c>
      <c r="F2964" s="7">
        <v>11075850</v>
      </c>
      <c r="G2964" s="19" t="str">
        <f>TEXT(StockData[[#This Row],[Date]],"mmm")</f>
        <v>May</v>
      </c>
      <c r="H2964" s="19">
        <f>YEAR(StockData[[#This Row],[Date]])</f>
        <v>2011</v>
      </c>
      <c r="I2964" s="22">
        <f>(StockData[[#This Row],[Close]]-StockData[[#This Row],[Open]])/StockData[[#This Row],[Open]]</f>
        <v>-3.3898305084745762E-3</v>
      </c>
      <c r="J2964" s="34">
        <f>StockData[[#This Row],[Date]]</f>
        <v>40683</v>
      </c>
    </row>
    <row r="2965" spans="1:10" x14ac:dyDescent="0.3">
      <c r="A2965" s="6">
        <v>40686</v>
      </c>
      <c r="B2965" s="41">
        <v>17540</v>
      </c>
      <c r="C2965" s="41">
        <v>17700</v>
      </c>
      <c r="D2965" s="41">
        <v>17440</v>
      </c>
      <c r="E2965" s="41">
        <v>17460</v>
      </c>
      <c r="F2965" s="7">
        <v>14102250</v>
      </c>
      <c r="G2965" s="19" t="str">
        <f>TEXT(StockData[[#This Row],[Date]],"mmm")</f>
        <v>May</v>
      </c>
      <c r="H2965" s="19">
        <f>YEAR(StockData[[#This Row],[Date]])</f>
        <v>2011</v>
      </c>
      <c r="I2965" s="22">
        <f>(StockData[[#This Row],[Close]]-StockData[[#This Row],[Open]])/StockData[[#This Row],[Open]]</f>
        <v>-4.5610034207525657E-3</v>
      </c>
      <c r="J2965" s="34">
        <f>StockData[[#This Row],[Date]]</f>
        <v>40686</v>
      </c>
    </row>
    <row r="2966" spans="1:10" x14ac:dyDescent="0.3">
      <c r="A2966" s="6">
        <v>40687</v>
      </c>
      <c r="B2966" s="41">
        <v>17440</v>
      </c>
      <c r="C2966" s="41">
        <v>17680</v>
      </c>
      <c r="D2966" s="41">
        <v>17300</v>
      </c>
      <c r="E2966" s="41">
        <v>17300</v>
      </c>
      <c r="F2966" s="7">
        <v>14509050</v>
      </c>
      <c r="G2966" s="19" t="str">
        <f>TEXT(StockData[[#This Row],[Date]],"mmm")</f>
        <v>May</v>
      </c>
      <c r="H2966" s="19">
        <f>YEAR(StockData[[#This Row],[Date]])</f>
        <v>2011</v>
      </c>
      <c r="I2966" s="22">
        <f>(StockData[[#This Row],[Close]]-StockData[[#This Row],[Open]])/StockData[[#This Row],[Open]]</f>
        <v>-8.027522935779817E-3</v>
      </c>
      <c r="J2966" s="34">
        <f>StockData[[#This Row],[Date]]</f>
        <v>40687</v>
      </c>
    </row>
    <row r="2967" spans="1:10" x14ac:dyDescent="0.3">
      <c r="A2967" s="6">
        <v>40688</v>
      </c>
      <c r="B2967" s="41">
        <v>17580</v>
      </c>
      <c r="C2967" s="41">
        <v>17580</v>
      </c>
      <c r="D2967" s="41">
        <v>17060</v>
      </c>
      <c r="E2967" s="41">
        <v>17120</v>
      </c>
      <c r="F2967" s="7">
        <v>16047250</v>
      </c>
      <c r="G2967" s="19" t="str">
        <f>TEXT(StockData[[#This Row],[Date]],"mmm")</f>
        <v>May</v>
      </c>
      <c r="H2967" s="19">
        <f>YEAR(StockData[[#This Row],[Date]])</f>
        <v>2011</v>
      </c>
      <c r="I2967" s="22">
        <f>(StockData[[#This Row],[Close]]-StockData[[#This Row],[Open]])/StockData[[#This Row],[Open]]</f>
        <v>-2.6166097838452786E-2</v>
      </c>
      <c r="J2967" s="34">
        <f>StockData[[#This Row],[Date]]</f>
        <v>40688</v>
      </c>
    </row>
    <row r="2968" spans="1:10" x14ac:dyDescent="0.3">
      <c r="A2968" s="6">
        <v>40689</v>
      </c>
      <c r="B2968" s="41">
        <v>17360</v>
      </c>
      <c r="C2968" s="41">
        <v>17600</v>
      </c>
      <c r="D2968" s="41">
        <v>17300</v>
      </c>
      <c r="E2968" s="41">
        <v>17580</v>
      </c>
      <c r="F2968" s="7">
        <v>13987000</v>
      </c>
      <c r="G2968" s="19" t="str">
        <f>TEXT(StockData[[#This Row],[Date]],"mmm")</f>
        <v>May</v>
      </c>
      <c r="H2968" s="19">
        <f>YEAR(StockData[[#This Row],[Date]])</f>
        <v>2011</v>
      </c>
      <c r="I2968" s="22">
        <f>(StockData[[#This Row],[Close]]-StockData[[#This Row],[Open]])/StockData[[#This Row],[Open]]</f>
        <v>1.2672811059907835E-2</v>
      </c>
      <c r="J2968" s="34">
        <f>StockData[[#This Row],[Date]]</f>
        <v>40689</v>
      </c>
    </row>
    <row r="2969" spans="1:10" x14ac:dyDescent="0.3">
      <c r="A2969" s="6">
        <v>40690</v>
      </c>
      <c r="B2969" s="41">
        <v>17480</v>
      </c>
      <c r="C2969" s="41">
        <v>17980</v>
      </c>
      <c r="D2969" s="41">
        <v>17340</v>
      </c>
      <c r="E2969" s="41">
        <v>17820</v>
      </c>
      <c r="F2969" s="7">
        <v>21514800</v>
      </c>
      <c r="G2969" s="19" t="str">
        <f>TEXT(StockData[[#This Row],[Date]],"mmm")</f>
        <v>May</v>
      </c>
      <c r="H2969" s="19">
        <f>YEAR(StockData[[#This Row],[Date]])</f>
        <v>2011</v>
      </c>
      <c r="I2969" s="22">
        <f>(StockData[[#This Row],[Close]]-StockData[[#This Row],[Open]])/StockData[[#This Row],[Open]]</f>
        <v>1.9450800915331808E-2</v>
      </c>
      <c r="J2969" s="34">
        <f>StockData[[#This Row],[Date]]</f>
        <v>40690</v>
      </c>
    </row>
    <row r="2970" spans="1:10" x14ac:dyDescent="0.3">
      <c r="A2970" s="6">
        <v>40693</v>
      </c>
      <c r="B2970" s="41">
        <v>17900</v>
      </c>
      <c r="C2970" s="41">
        <v>17900</v>
      </c>
      <c r="D2970" s="41">
        <v>17520</v>
      </c>
      <c r="E2970" s="41">
        <v>17680</v>
      </c>
      <c r="F2970" s="7">
        <v>10298950</v>
      </c>
      <c r="G2970" s="19" t="str">
        <f>TEXT(StockData[[#This Row],[Date]],"mmm")</f>
        <v>May</v>
      </c>
      <c r="H2970" s="19">
        <f>YEAR(StockData[[#This Row],[Date]])</f>
        <v>2011</v>
      </c>
      <c r="I2970" s="22">
        <f>(StockData[[#This Row],[Close]]-StockData[[#This Row],[Open]])/StockData[[#This Row],[Open]]</f>
        <v>-1.2290502793296089E-2</v>
      </c>
      <c r="J2970" s="34">
        <f>StockData[[#This Row],[Date]]</f>
        <v>40693</v>
      </c>
    </row>
    <row r="2971" spans="1:10" x14ac:dyDescent="0.3">
      <c r="A2971" s="6">
        <v>40694</v>
      </c>
      <c r="B2971" s="41">
        <v>17800</v>
      </c>
      <c r="C2971" s="41">
        <v>18280</v>
      </c>
      <c r="D2971" s="41">
        <v>17720</v>
      </c>
      <c r="E2971" s="41">
        <v>18040</v>
      </c>
      <c r="F2971" s="7">
        <v>23904450</v>
      </c>
      <c r="G2971" s="19" t="str">
        <f>TEXT(StockData[[#This Row],[Date]],"mmm")</f>
        <v>May</v>
      </c>
      <c r="H2971" s="19">
        <f>YEAR(StockData[[#This Row],[Date]])</f>
        <v>2011</v>
      </c>
      <c r="I2971" s="22">
        <f>(StockData[[#This Row],[Close]]-StockData[[#This Row],[Open]])/StockData[[#This Row],[Open]]</f>
        <v>1.3483146067415731E-2</v>
      </c>
      <c r="J2971" s="34">
        <f>StockData[[#This Row],[Date]]</f>
        <v>40694</v>
      </c>
    </row>
    <row r="2972" spans="1:10" x14ac:dyDescent="0.3">
      <c r="A2972" s="6">
        <v>40695</v>
      </c>
      <c r="B2972" s="41">
        <v>18040</v>
      </c>
      <c r="C2972" s="41">
        <v>18240</v>
      </c>
      <c r="D2972" s="41">
        <v>17900</v>
      </c>
      <c r="E2972" s="41">
        <v>18220</v>
      </c>
      <c r="F2972" s="7">
        <v>15691600</v>
      </c>
      <c r="G2972" s="19" t="str">
        <f>TEXT(StockData[[#This Row],[Date]],"mmm")</f>
        <v>Jun</v>
      </c>
      <c r="H2972" s="19">
        <f>YEAR(StockData[[#This Row],[Date]])</f>
        <v>2011</v>
      </c>
      <c r="I2972" s="22">
        <f>(StockData[[#This Row],[Close]]-StockData[[#This Row],[Open]])/StockData[[#This Row],[Open]]</f>
        <v>9.9778270509977823E-3</v>
      </c>
      <c r="J2972" s="34">
        <f>StockData[[#This Row],[Date]]</f>
        <v>40695</v>
      </c>
    </row>
    <row r="2973" spans="1:10" x14ac:dyDescent="0.3">
      <c r="A2973" s="6">
        <v>40696</v>
      </c>
      <c r="B2973" s="41">
        <v>17880</v>
      </c>
      <c r="C2973" s="41">
        <v>17940</v>
      </c>
      <c r="D2973" s="41">
        <v>17600</v>
      </c>
      <c r="E2973" s="41">
        <v>17660</v>
      </c>
      <c r="F2973" s="7">
        <v>16594950</v>
      </c>
      <c r="G2973" s="19" t="str">
        <f>TEXT(StockData[[#This Row],[Date]],"mmm")</f>
        <v>Jun</v>
      </c>
      <c r="H2973" s="19">
        <f>YEAR(StockData[[#This Row],[Date]])</f>
        <v>2011</v>
      </c>
      <c r="I2973" s="22">
        <f>(StockData[[#This Row],[Close]]-StockData[[#This Row],[Open]])/StockData[[#This Row],[Open]]</f>
        <v>-1.2304250559284116E-2</v>
      </c>
      <c r="J2973" s="34">
        <f>StockData[[#This Row],[Date]]</f>
        <v>40696</v>
      </c>
    </row>
    <row r="2974" spans="1:10" x14ac:dyDescent="0.3">
      <c r="A2974" s="6">
        <v>40697</v>
      </c>
      <c r="B2974" s="41">
        <v>17800</v>
      </c>
      <c r="C2974" s="41">
        <v>17800</v>
      </c>
      <c r="D2974" s="41">
        <v>17540</v>
      </c>
      <c r="E2974" s="41">
        <v>17700</v>
      </c>
      <c r="F2974" s="7">
        <v>10073600</v>
      </c>
      <c r="G2974" s="19" t="str">
        <f>TEXT(StockData[[#This Row],[Date]],"mmm")</f>
        <v>Jun</v>
      </c>
      <c r="H2974" s="19">
        <f>YEAR(StockData[[#This Row],[Date]])</f>
        <v>2011</v>
      </c>
      <c r="I2974" s="22">
        <f>(StockData[[#This Row],[Close]]-StockData[[#This Row],[Open]])/StockData[[#This Row],[Open]]</f>
        <v>-5.6179775280898875E-3</v>
      </c>
      <c r="J2974" s="34">
        <f>StockData[[#This Row],[Date]]</f>
        <v>40697</v>
      </c>
    </row>
    <row r="2975" spans="1:10" x14ac:dyDescent="0.3">
      <c r="A2975" s="6">
        <v>40700</v>
      </c>
      <c r="B2975" s="41">
        <v>17800</v>
      </c>
      <c r="C2975" s="41">
        <v>17800</v>
      </c>
      <c r="D2975" s="41">
        <v>17540</v>
      </c>
      <c r="E2975" s="41">
        <v>17700</v>
      </c>
      <c r="F2975" s="7">
        <v>0</v>
      </c>
      <c r="G2975" s="19" t="str">
        <f>TEXT(StockData[[#This Row],[Date]],"mmm")</f>
        <v>Jun</v>
      </c>
      <c r="H2975" s="19">
        <f>YEAR(StockData[[#This Row],[Date]])</f>
        <v>2011</v>
      </c>
      <c r="I2975" s="22">
        <f>(StockData[[#This Row],[Close]]-StockData[[#This Row],[Open]])/StockData[[#This Row],[Open]]</f>
        <v>-5.6179775280898875E-3</v>
      </c>
      <c r="J2975" s="34">
        <f>StockData[[#This Row],[Date]]</f>
        <v>40700</v>
      </c>
    </row>
    <row r="2976" spans="1:10" x14ac:dyDescent="0.3">
      <c r="A2976" s="6">
        <v>40701</v>
      </c>
      <c r="B2976" s="41">
        <v>17520</v>
      </c>
      <c r="C2976" s="41">
        <v>17780</v>
      </c>
      <c r="D2976" s="41">
        <v>17380</v>
      </c>
      <c r="E2976" s="41">
        <v>17740</v>
      </c>
      <c r="F2976" s="7">
        <v>15179300</v>
      </c>
      <c r="G2976" s="19" t="str">
        <f>TEXT(StockData[[#This Row],[Date]],"mmm")</f>
        <v>Jun</v>
      </c>
      <c r="H2976" s="19">
        <f>YEAR(StockData[[#This Row],[Date]])</f>
        <v>2011</v>
      </c>
      <c r="I2976" s="22">
        <f>(StockData[[#This Row],[Close]]-StockData[[#This Row],[Open]])/StockData[[#This Row],[Open]]</f>
        <v>1.2557077625570776E-2</v>
      </c>
      <c r="J2976" s="34">
        <f>StockData[[#This Row],[Date]]</f>
        <v>40701</v>
      </c>
    </row>
    <row r="2977" spans="1:10" x14ac:dyDescent="0.3">
      <c r="A2977" s="6">
        <v>40702</v>
      </c>
      <c r="B2977" s="41">
        <v>17700</v>
      </c>
      <c r="C2977" s="41">
        <v>17800</v>
      </c>
      <c r="D2977" s="41">
        <v>17500</v>
      </c>
      <c r="E2977" s="41">
        <v>17540</v>
      </c>
      <c r="F2977" s="7">
        <v>12943650</v>
      </c>
      <c r="G2977" s="19" t="str">
        <f>TEXT(StockData[[#This Row],[Date]],"mmm")</f>
        <v>Jun</v>
      </c>
      <c r="H2977" s="19">
        <f>YEAR(StockData[[#This Row],[Date]])</f>
        <v>2011</v>
      </c>
      <c r="I2977" s="22">
        <f>(StockData[[#This Row],[Close]]-StockData[[#This Row],[Open]])/StockData[[#This Row],[Open]]</f>
        <v>-9.0395480225988704E-3</v>
      </c>
      <c r="J2977" s="34">
        <f>StockData[[#This Row],[Date]]</f>
        <v>40702</v>
      </c>
    </row>
    <row r="2978" spans="1:10" x14ac:dyDescent="0.3">
      <c r="A2978" s="6">
        <v>40703</v>
      </c>
      <c r="B2978" s="41">
        <v>17540</v>
      </c>
      <c r="C2978" s="41">
        <v>17580</v>
      </c>
      <c r="D2978" s="41">
        <v>17300</v>
      </c>
      <c r="E2978" s="41">
        <v>17300</v>
      </c>
      <c r="F2978" s="7">
        <v>21705950</v>
      </c>
      <c r="G2978" s="19" t="str">
        <f>TEXT(StockData[[#This Row],[Date]],"mmm")</f>
        <v>Jun</v>
      </c>
      <c r="H2978" s="19">
        <f>YEAR(StockData[[#This Row],[Date]])</f>
        <v>2011</v>
      </c>
      <c r="I2978" s="22">
        <f>(StockData[[#This Row],[Close]]-StockData[[#This Row],[Open]])/StockData[[#This Row],[Open]]</f>
        <v>-1.3683010262257697E-2</v>
      </c>
      <c r="J2978" s="34">
        <f>StockData[[#This Row],[Date]]</f>
        <v>40703</v>
      </c>
    </row>
    <row r="2979" spans="1:10" x14ac:dyDescent="0.3">
      <c r="A2979" s="6">
        <v>40704</v>
      </c>
      <c r="B2979" s="41">
        <v>17400</v>
      </c>
      <c r="C2979" s="41">
        <v>17480</v>
      </c>
      <c r="D2979" s="41">
        <v>17020</v>
      </c>
      <c r="E2979" s="41">
        <v>17020</v>
      </c>
      <c r="F2979" s="7">
        <v>19628750</v>
      </c>
      <c r="G2979" s="19" t="str">
        <f>TEXT(StockData[[#This Row],[Date]],"mmm")</f>
        <v>Jun</v>
      </c>
      <c r="H2979" s="19">
        <f>YEAR(StockData[[#This Row],[Date]])</f>
        <v>2011</v>
      </c>
      <c r="I2979" s="22">
        <f>(StockData[[#This Row],[Close]]-StockData[[#This Row],[Open]])/StockData[[#This Row],[Open]]</f>
        <v>-2.1839080459770115E-2</v>
      </c>
      <c r="J2979" s="34">
        <f>StockData[[#This Row],[Date]]</f>
        <v>40704</v>
      </c>
    </row>
    <row r="2980" spans="1:10" x14ac:dyDescent="0.3">
      <c r="A2980" s="6">
        <v>40707</v>
      </c>
      <c r="B2980" s="41">
        <v>16880</v>
      </c>
      <c r="C2980" s="41">
        <v>17060</v>
      </c>
      <c r="D2980" s="41">
        <v>16760</v>
      </c>
      <c r="E2980" s="41">
        <v>17060</v>
      </c>
      <c r="F2980" s="7">
        <v>15069350</v>
      </c>
      <c r="G2980" s="19" t="str">
        <f>TEXT(StockData[[#This Row],[Date]],"mmm")</f>
        <v>Jun</v>
      </c>
      <c r="H2980" s="19">
        <f>YEAR(StockData[[#This Row],[Date]])</f>
        <v>2011</v>
      </c>
      <c r="I2980" s="22">
        <f>(StockData[[#This Row],[Close]]-StockData[[#This Row],[Open]])/StockData[[#This Row],[Open]]</f>
        <v>1.066350710900474E-2</v>
      </c>
      <c r="J2980" s="34">
        <f>StockData[[#This Row],[Date]]</f>
        <v>40707</v>
      </c>
    </row>
    <row r="2981" spans="1:10" x14ac:dyDescent="0.3">
      <c r="A2981" s="6">
        <v>40708</v>
      </c>
      <c r="B2981" s="41">
        <v>17020</v>
      </c>
      <c r="C2981" s="41">
        <v>17460</v>
      </c>
      <c r="D2981" s="41">
        <v>16960</v>
      </c>
      <c r="E2981" s="41">
        <v>17260</v>
      </c>
      <c r="F2981" s="7">
        <v>10670950</v>
      </c>
      <c r="G2981" s="19" t="str">
        <f>TEXT(StockData[[#This Row],[Date]],"mmm")</f>
        <v>Jun</v>
      </c>
      <c r="H2981" s="19">
        <f>YEAR(StockData[[#This Row],[Date]])</f>
        <v>2011</v>
      </c>
      <c r="I2981" s="22">
        <f>(StockData[[#This Row],[Close]]-StockData[[#This Row],[Open]])/StockData[[#This Row],[Open]]</f>
        <v>1.4101057579318449E-2</v>
      </c>
      <c r="J2981" s="34">
        <f>StockData[[#This Row],[Date]]</f>
        <v>40708</v>
      </c>
    </row>
    <row r="2982" spans="1:10" x14ac:dyDescent="0.3">
      <c r="A2982" s="6">
        <v>40709</v>
      </c>
      <c r="B2982" s="41">
        <v>17320</v>
      </c>
      <c r="C2982" s="41">
        <v>17380</v>
      </c>
      <c r="D2982" s="41">
        <v>17020</v>
      </c>
      <c r="E2982" s="41">
        <v>17300</v>
      </c>
      <c r="F2982" s="7">
        <v>13287900</v>
      </c>
      <c r="G2982" s="19" t="str">
        <f>TEXT(StockData[[#This Row],[Date]],"mmm")</f>
        <v>Jun</v>
      </c>
      <c r="H2982" s="19">
        <f>YEAR(StockData[[#This Row],[Date]])</f>
        <v>2011</v>
      </c>
      <c r="I2982" s="22">
        <f>(StockData[[#This Row],[Close]]-StockData[[#This Row],[Open]])/StockData[[#This Row],[Open]]</f>
        <v>-1.1547344110854503E-3</v>
      </c>
      <c r="J2982" s="34">
        <f>StockData[[#This Row],[Date]]</f>
        <v>40709</v>
      </c>
    </row>
    <row r="2983" spans="1:10" x14ac:dyDescent="0.3">
      <c r="A2983" s="6">
        <v>40710</v>
      </c>
      <c r="B2983" s="41">
        <v>17060</v>
      </c>
      <c r="C2983" s="41">
        <v>17160</v>
      </c>
      <c r="D2983" s="41">
        <v>16880</v>
      </c>
      <c r="E2983" s="41">
        <v>16960</v>
      </c>
      <c r="F2983" s="7">
        <v>11955800</v>
      </c>
      <c r="G2983" s="19" t="str">
        <f>TEXT(StockData[[#This Row],[Date]],"mmm")</f>
        <v>Jun</v>
      </c>
      <c r="H2983" s="19">
        <f>YEAR(StockData[[#This Row],[Date]])</f>
        <v>2011</v>
      </c>
      <c r="I2983" s="22">
        <f>(StockData[[#This Row],[Close]]-StockData[[#This Row],[Open]])/StockData[[#This Row],[Open]]</f>
        <v>-5.8616647127784291E-3</v>
      </c>
      <c r="J2983" s="34">
        <f>StockData[[#This Row],[Date]]</f>
        <v>40710</v>
      </c>
    </row>
    <row r="2984" spans="1:10" x14ac:dyDescent="0.3">
      <c r="A2984" s="6">
        <v>40711</v>
      </c>
      <c r="B2984" s="41">
        <v>17020</v>
      </c>
      <c r="C2984" s="41">
        <v>17040</v>
      </c>
      <c r="D2984" s="41">
        <v>16060</v>
      </c>
      <c r="E2984" s="41">
        <v>16380</v>
      </c>
      <c r="F2984" s="7">
        <v>36151350</v>
      </c>
      <c r="G2984" s="19" t="str">
        <f>TEXT(StockData[[#This Row],[Date]],"mmm")</f>
        <v>Jun</v>
      </c>
      <c r="H2984" s="19">
        <f>YEAR(StockData[[#This Row],[Date]])</f>
        <v>2011</v>
      </c>
      <c r="I2984" s="22">
        <f>(StockData[[#This Row],[Close]]-StockData[[#This Row],[Open]])/StockData[[#This Row],[Open]]</f>
        <v>-3.7602820211515862E-2</v>
      </c>
      <c r="J2984" s="34">
        <f>StockData[[#This Row],[Date]]</f>
        <v>40711</v>
      </c>
    </row>
    <row r="2985" spans="1:10" x14ac:dyDescent="0.3">
      <c r="A2985" s="6">
        <v>40714</v>
      </c>
      <c r="B2985" s="41">
        <v>16260</v>
      </c>
      <c r="C2985" s="41">
        <v>16280</v>
      </c>
      <c r="D2985" s="41">
        <v>15900</v>
      </c>
      <c r="E2985" s="41">
        <v>16000</v>
      </c>
      <c r="F2985" s="7">
        <v>23619300</v>
      </c>
      <c r="G2985" s="19" t="str">
        <f>TEXT(StockData[[#This Row],[Date]],"mmm")</f>
        <v>Jun</v>
      </c>
      <c r="H2985" s="19">
        <f>YEAR(StockData[[#This Row],[Date]])</f>
        <v>2011</v>
      </c>
      <c r="I2985" s="22">
        <f>(StockData[[#This Row],[Close]]-StockData[[#This Row],[Open]])/StockData[[#This Row],[Open]]</f>
        <v>-1.5990159901599015E-2</v>
      </c>
      <c r="J2985" s="34">
        <f>StockData[[#This Row],[Date]]</f>
        <v>40714</v>
      </c>
    </row>
    <row r="2986" spans="1:10" x14ac:dyDescent="0.3">
      <c r="A2986" s="6">
        <v>40715</v>
      </c>
      <c r="B2986" s="41">
        <v>16000</v>
      </c>
      <c r="C2986" s="41">
        <v>16400</v>
      </c>
      <c r="D2986" s="41">
        <v>15960</v>
      </c>
      <c r="E2986" s="41">
        <v>16280</v>
      </c>
      <c r="F2986" s="7">
        <v>18918700</v>
      </c>
      <c r="G2986" s="19" t="str">
        <f>TEXT(StockData[[#This Row],[Date]],"mmm")</f>
        <v>Jun</v>
      </c>
      <c r="H2986" s="19">
        <f>YEAR(StockData[[#This Row],[Date]])</f>
        <v>2011</v>
      </c>
      <c r="I2986" s="22">
        <f>(StockData[[#This Row],[Close]]-StockData[[#This Row],[Open]])/StockData[[#This Row],[Open]]</f>
        <v>1.7500000000000002E-2</v>
      </c>
      <c r="J2986" s="34">
        <f>StockData[[#This Row],[Date]]</f>
        <v>40715</v>
      </c>
    </row>
    <row r="2987" spans="1:10" x14ac:dyDescent="0.3">
      <c r="A2987" s="6">
        <v>40716</v>
      </c>
      <c r="B2987" s="41">
        <v>16480</v>
      </c>
      <c r="C2987" s="41">
        <v>16660</v>
      </c>
      <c r="D2987" s="41">
        <v>16440</v>
      </c>
      <c r="E2987" s="41">
        <v>16520</v>
      </c>
      <c r="F2987" s="7">
        <v>16541050</v>
      </c>
      <c r="G2987" s="19" t="str">
        <f>TEXT(StockData[[#This Row],[Date]],"mmm")</f>
        <v>Jun</v>
      </c>
      <c r="H2987" s="19">
        <f>YEAR(StockData[[#This Row],[Date]])</f>
        <v>2011</v>
      </c>
      <c r="I2987" s="22">
        <f>(StockData[[#This Row],[Close]]-StockData[[#This Row],[Open]])/StockData[[#This Row],[Open]]</f>
        <v>2.4271844660194173E-3</v>
      </c>
      <c r="J2987" s="34">
        <f>StockData[[#This Row],[Date]]</f>
        <v>40716</v>
      </c>
    </row>
    <row r="2988" spans="1:10" x14ac:dyDescent="0.3">
      <c r="A2988" s="6">
        <v>40717</v>
      </c>
      <c r="B2988" s="41">
        <v>16500</v>
      </c>
      <c r="C2988" s="41">
        <v>16780</v>
      </c>
      <c r="D2988" s="41">
        <v>16400</v>
      </c>
      <c r="E2988" s="41">
        <v>16620</v>
      </c>
      <c r="F2988" s="7">
        <v>13869550</v>
      </c>
      <c r="G2988" s="19" t="str">
        <f>TEXT(StockData[[#This Row],[Date]],"mmm")</f>
        <v>Jun</v>
      </c>
      <c r="H2988" s="19">
        <f>YEAR(StockData[[#This Row],[Date]])</f>
        <v>2011</v>
      </c>
      <c r="I2988" s="22">
        <f>(StockData[[#This Row],[Close]]-StockData[[#This Row],[Open]])/StockData[[#This Row],[Open]]</f>
        <v>7.2727272727272727E-3</v>
      </c>
      <c r="J2988" s="34">
        <f>StockData[[#This Row],[Date]]</f>
        <v>40717</v>
      </c>
    </row>
    <row r="2989" spans="1:10" x14ac:dyDescent="0.3">
      <c r="A2989" s="6">
        <v>40718</v>
      </c>
      <c r="B2989" s="41">
        <v>16420</v>
      </c>
      <c r="C2989" s="41">
        <v>17080</v>
      </c>
      <c r="D2989" s="41">
        <v>16420</v>
      </c>
      <c r="E2989" s="41">
        <v>17040</v>
      </c>
      <c r="F2989" s="7">
        <v>23461150</v>
      </c>
      <c r="G2989" s="19" t="str">
        <f>TEXT(StockData[[#This Row],[Date]],"mmm")</f>
        <v>Jun</v>
      </c>
      <c r="H2989" s="19">
        <f>YEAR(StockData[[#This Row],[Date]])</f>
        <v>2011</v>
      </c>
      <c r="I2989" s="22">
        <f>(StockData[[#This Row],[Close]]-StockData[[#This Row],[Open]])/StockData[[#This Row],[Open]]</f>
        <v>3.7758830694275276E-2</v>
      </c>
      <c r="J2989" s="34">
        <f>StockData[[#This Row],[Date]]</f>
        <v>40718</v>
      </c>
    </row>
    <row r="2990" spans="1:10" x14ac:dyDescent="0.3">
      <c r="A2990" s="6">
        <v>40721</v>
      </c>
      <c r="B2990" s="41">
        <v>16940</v>
      </c>
      <c r="C2990" s="41">
        <v>16940</v>
      </c>
      <c r="D2990" s="41">
        <v>16560</v>
      </c>
      <c r="E2990" s="41">
        <v>16700</v>
      </c>
      <c r="F2990" s="7">
        <v>15212850</v>
      </c>
      <c r="G2990" s="19" t="str">
        <f>TEXT(StockData[[#This Row],[Date]],"mmm")</f>
        <v>Jun</v>
      </c>
      <c r="H2990" s="19">
        <f>YEAR(StockData[[#This Row],[Date]])</f>
        <v>2011</v>
      </c>
      <c r="I2990" s="22">
        <f>(StockData[[#This Row],[Close]]-StockData[[#This Row],[Open]])/StockData[[#This Row],[Open]]</f>
        <v>-1.4167650531286895E-2</v>
      </c>
      <c r="J2990" s="34">
        <f>StockData[[#This Row],[Date]]</f>
        <v>40721</v>
      </c>
    </row>
    <row r="2991" spans="1:10" x14ac:dyDescent="0.3">
      <c r="A2991" s="6">
        <v>40722</v>
      </c>
      <c r="B2991" s="41">
        <v>16800</v>
      </c>
      <c r="C2991" s="41">
        <v>17060</v>
      </c>
      <c r="D2991" s="41">
        <v>16620</v>
      </c>
      <c r="E2991" s="41">
        <v>16640</v>
      </c>
      <c r="F2991" s="7">
        <v>11958900</v>
      </c>
      <c r="G2991" s="19" t="str">
        <f>TEXT(StockData[[#This Row],[Date]],"mmm")</f>
        <v>Jun</v>
      </c>
      <c r="H2991" s="19">
        <f>YEAR(StockData[[#This Row],[Date]])</f>
        <v>2011</v>
      </c>
      <c r="I2991" s="22">
        <f>(StockData[[#This Row],[Close]]-StockData[[#This Row],[Open]])/StockData[[#This Row],[Open]]</f>
        <v>-9.5238095238095247E-3</v>
      </c>
      <c r="J2991" s="34">
        <f>StockData[[#This Row],[Date]]</f>
        <v>40722</v>
      </c>
    </row>
    <row r="2992" spans="1:10" x14ac:dyDescent="0.3">
      <c r="A2992" s="6">
        <v>40723</v>
      </c>
      <c r="B2992" s="41">
        <v>16960</v>
      </c>
      <c r="C2992" s="41">
        <v>16980</v>
      </c>
      <c r="D2992" s="41">
        <v>16640</v>
      </c>
      <c r="E2992" s="41">
        <v>16660</v>
      </c>
      <c r="F2992" s="7">
        <v>10357300</v>
      </c>
      <c r="G2992" s="19" t="str">
        <f>TEXT(StockData[[#This Row],[Date]],"mmm")</f>
        <v>Jun</v>
      </c>
      <c r="H2992" s="19">
        <f>YEAR(StockData[[#This Row],[Date]])</f>
        <v>2011</v>
      </c>
      <c r="I2992" s="22">
        <f>(StockData[[#This Row],[Close]]-StockData[[#This Row],[Open]])/StockData[[#This Row],[Open]]</f>
        <v>-1.7688679245283018E-2</v>
      </c>
      <c r="J2992" s="34">
        <f>StockData[[#This Row],[Date]]</f>
        <v>40723</v>
      </c>
    </row>
    <row r="2993" spans="1:10" x14ac:dyDescent="0.3">
      <c r="A2993" s="6">
        <v>40724</v>
      </c>
      <c r="B2993" s="41">
        <v>16660</v>
      </c>
      <c r="C2993" s="41">
        <v>16700</v>
      </c>
      <c r="D2993" s="41">
        <v>16420</v>
      </c>
      <c r="E2993" s="41">
        <v>16520</v>
      </c>
      <c r="F2993" s="7">
        <v>16416950</v>
      </c>
      <c r="G2993" s="19" t="str">
        <f>TEXT(StockData[[#This Row],[Date]],"mmm")</f>
        <v>Jun</v>
      </c>
      <c r="H2993" s="19">
        <f>YEAR(StockData[[#This Row],[Date]])</f>
        <v>2011</v>
      </c>
      <c r="I2993" s="22">
        <f>(StockData[[#This Row],[Close]]-StockData[[#This Row],[Open]])/StockData[[#This Row],[Open]]</f>
        <v>-8.4033613445378148E-3</v>
      </c>
      <c r="J2993" s="34">
        <f>StockData[[#This Row],[Date]]</f>
        <v>40724</v>
      </c>
    </row>
    <row r="2994" spans="1:10" x14ac:dyDescent="0.3">
      <c r="A2994" s="6">
        <v>40725</v>
      </c>
      <c r="B2994" s="41">
        <v>16860</v>
      </c>
      <c r="C2994" s="41">
        <v>17200</v>
      </c>
      <c r="D2994" s="41">
        <v>16760</v>
      </c>
      <c r="E2994" s="41">
        <v>17100</v>
      </c>
      <c r="F2994" s="7">
        <v>22145900</v>
      </c>
      <c r="G2994" s="19" t="str">
        <f>TEXT(StockData[[#This Row],[Date]],"mmm")</f>
        <v>Jul</v>
      </c>
      <c r="H2994" s="19">
        <f>YEAR(StockData[[#This Row],[Date]])</f>
        <v>2011</v>
      </c>
      <c r="I2994" s="22">
        <f>(StockData[[#This Row],[Close]]-StockData[[#This Row],[Open]])/StockData[[#This Row],[Open]]</f>
        <v>1.4234875444839857E-2</v>
      </c>
      <c r="J2994" s="34">
        <f>StockData[[#This Row],[Date]]</f>
        <v>40725</v>
      </c>
    </row>
    <row r="2995" spans="1:10" x14ac:dyDescent="0.3">
      <c r="A2995" s="6">
        <v>40728</v>
      </c>
      <c r="B2995" s="41">
        <v>17400</v>
      </c>
      <c r="C2995" s="41">
        <v>17660</v>
      </c>
      <c r="D2995" s="41">
        <v>17380</v>
      </c>
      <c r="E2995" s="41">
        <v>17560</v>
      </c>
      <c r="F2995" s="7">
        <v>21471650</v>
      </c>
      <c r="G2995" s="19" t="str">
        <f>TEXT(StockData[[#This Row],[Date]],"mmm")</f>
        <v>Jul</v>
      </c>
      <c r="H2995" s="19">
        <f>YEAR(StockData[[#This Row],[Date]])</f>
        <v>2011</v>
      </c>
      <c r="I2995" s="22">
        <f>(StockData[[#This Row],[Close]]-StockData[[#This Row],[Open]])/StockData[[#This Row],[Open]]</f>
        <v>9.1954022988505746E-3</v>
      </c>
      <c r="J2995" s="34">
        <f>StockData[[#This Row],[Date]]</f>
        <v>40728</v>
      </c>
    </row>
    <row r="2996" spans="1:10" x14ac:dyDescent="0.3">
      <c r="A2996" s="6">
        <v>40729</v>
      </c>
      <c r="B2996" s="41">
        <v>17600</v>
      </c>
      <c r="C2996" s="41">
        <v>17980</v>
      </c>
      <c r="D2996" s="41">
        <v>17560</v>
      </c>
      <c r="E2996" s="41">
        <v>17980</v>
      </c>
      <c r="F2996" s="7">
        <v>21113100</v>
      </c>
      <c r="G2996" s="19" t="str">
        <f>TEXT(StockData[[#This Row],[Date]],"mmm")</f>
        <v>Jul</v>
      </c>
      <c r="H2996" s="19">
        <f>YEAR(StockData[[#This Row],[Date]])</f>
        <v>2011</v>
      </c>
      <c r="I2996" s="22">
        <f>(StockData[[#This Row],[Close]]-StockData[[#This Row],[Open]])/StockData[[#This Row],[Open]]</f>
        <v>2.1590909090909091E-2</v>
      </c>
      <c r="J2996" s="34">
        <f>StockData[[#This Row],[Date]]</f>
        <v>40729</v>
      </c>
    </row>
    <row r="2997" spans="1:10" x14ac:dyDescent="0.3">
      <c r="A2997" s="6">
        <v>40730</v>
      </c>
      <c r="B2997" s="41">
        <v>17860</v>
      </c>
      <c r="C2997" s="41">
        <v>17960</v>
      </c>
      <c r="D2997" s="41">
        <v>17740</v>
      </c>
      <c r="E2997" s="41">
        <v>17960</v>
      </c>
      <c r="F2997" s="7">
        <v>11236100</v>
      </c>
      <c r="G2997" s="19" t="str">
        <f>TEXT(StockData[[#This Row],[Date]],"mmm")</f>
        <v>Jul</v>
      </c>
      <c r="H2997" s="19">
        <f>YEAR(StockData[[#This Row],[Date]])</f>
        <v>2011</v>
      </c>
      <c r="I2997" s="22">
        <f>(StockData[[#This Row],[Close]]-StockData[[#This Row],[Open]])/StockData[[#This Row],[Open]]</f>
        <v>5.5991041433370659E-3</v>
      </c>
      <c r="J2997" s="34">
        <f>StockData[[#This Row],[Date]]</f>
        <v>40730</v>
      </c>
    </row>
    <row r="2998" spans="1:10" x14ac:dyDescent="0.3">
      <c r="A2998" s="6">
        <v>40731</v>
      </c>
      <c r="B2998" s="41">
        <v>17960</v>
      </c>
      <c r="C2998" s="41">
        <v>17960</v>
      </c>
      <c r="D2998" s="41">
        <v>17580</v>
      </c>
      <c r="E2998" s="41">
        <v>17600</v>
      </c>
      <c r="F2998" s="7">
        <v>17927850</v>
      </c>
      <c r="G2998" s="19" t="str">
        <f>TEXT(StockData[[#This Row],[Date]],"mmm")</f>
        <v>Jul</v>
      </c>
      <c r="H2998" s="19">
        <f>YEAR(StockData[[#This Row],[Date]])</f>
        <v>2011</v>
      </c>
      <c r="I2998" s="22">
        <f>(StockData[[#This Row],[Close]]-StockData[[#This Row],[Open]])/StockData[[#This Row],[Open]]</f>
        <v>-2.0044543429844099E-2</v>
      </c>
      <c r="J2998" s="34">
        <f>StockData[[#This Row],[Date]]</f>
        <v>40731</v>
      </c>
    </row>
    <row r="2999" spans="1:10" x14ac:dyDescent="0.3">
      <c r="A2999" s="6">
        <v>40732</v>
      </c>
      <c r="B2999" s="41">
        <v>17600</v>
      </c>
      <c r="C2999" s="41">
        <v>17760</v>
      </c>
      <c r="D2999" s="41">
        <v>17460</v>
      </c>
      <c r="E2999" s="41">
        <v>17700</v>
      </c>
      <c r="F2999" s="7">
        <v>12090450</v>
      </c>
      <c r="G2999" s="19" t="str">
        <f>TEXT(StockData[[#This Row],[Date]],"mmm")</f>
        <v>Jul</v>
      </c>
      <c r="H2999" s="19">
        <f>YEAR(StockData[[#This Row],[Date]])</f>
        <v>2011</v>
      </c>
      <c r="I2999" s="22">
        <f>(StockData[[#This Row],[Close]]-StockData[[#This Row],[Open]])/StockData[[#This Row],[Open]]</f>
        <v>5.681818181818182E-3</v>
      </c>
      <c r="J2999" s="34">
        <f>StockData[[#This Row],[Date]]</f>
        <v>40732</v>
      </c>
    </row>
    <row r="3000" spans="1:10" x14ac:dyDescent="0.3">
      <c r="A3000" s="6">
        <v>40735</v>
      </c>
      <c r="B3000" s="41">
        <v>17600</v>
      </c>
      <c r="C3000" s="41">
        <v>17600</v>
      </c>
      <c r="D3000" s="41">
        <v>17240</v>
      </c>
      <c r="E3000" s="41">
        <v>17300</v>
      </c>
      <c r="F3000" s="7">
        <v>16000950</v>
      </c>
      <c r="G3000" s="19" t="str">
        <f>TEXT(StockData[[#This Row],[Date]],"mmm")</f>
        <v>Jul</v>
      </c>
      <c r="H3000" s="19">
        <f>YEAR(StockData[[#This Row],[Date]])</f>
        <v>2011</v>
      </c>
      <c r="I3000" s="22">
        <f>(StockData[[#This Row],[Close]]-StockData[[#This Row],[Open]])/StockData[[#This Row],[Open]]</f>
        <v>-1.7045454545454544E-2</v>
      </c>
      <c r="J3000" s="34">
        <f>StockData[[#This Row],[Date]]</f>
        <v>40735</v>
      </c>
    </row>
    <row r="3001" spans="1:10" x14ac:dyDescent="0.3">
      <c r="A3001" s="6">
        <v>40736</v>
      </c>
      <c r="B3001" s="41">
        <v>17200</v>
      </c>
      <c r="C3001" s="41">
        <v>17220</v>
      </c>
      <c r="D3001" s="41">
        <v>16920</v>
      </c>
      <c r="E3001" s="41">
        <v>17000</v>
      </c>
      <c r="F3001" s="7">
        <v>12407200</v>
      </c>
      <c r="G3001" s="19" t="str">
        <f>TEXT(StockData[[#This Row],[Date]],"mmm")</f>
        <v>Jul</v>
      </c>
      <c r="H3001" s="19">
        <f>YEAR(StockData[[#This Row],[Date]])</f>
        <v>2011</v>
      </c>
      <c r="I3001" s="22">
        <f>(StockData[[#This Row],[Close]]-StockData[[#This Row],[Open]])/StockData[[#This Row],[Open]]</f>
        <v>-1.1627906976744186E-2</v>
      </c>
      <c r="J3001" s="34">
        <f>StockData[[#This Row],[Date]]</f>
        <v>40736</v>
      </c>
    </row>
    <row r="3002" spans="1:10" x14ac:dyDescent="0.3">
      <c r="A3002" s="6">
        <v>40737</v>
      </c>
      <c r="B3002" s="41">
        <v>16960</v>
      </c>
      <c r="C3002" s="41">
        <v>17100</v>
      </c>
      <c r="D3002" s="41">
        <v>16720</v>
      </c>
      <c r="E3002" s="41">
        <v>16860</v>
      </c>
      <c r="F3002" s="7">
        <v>16467850</v>
      </c>
      <c r="G3002" s="19" t="str">
        <f>TEXT(StockData[[#This Row],[Date]],"mmm")</f>
        <v>Jul</v>
      </c>
      <c r="H3002" s="19">
        <f>YEAR(StockData[[#This Row],[Date]])</f>
        <v>2011</v>
      </c>
      <c r="I3002" s="22">
        <f>(StockData[[#This Row],[Close]]-StockData[[#This Row],[Open]])/StockData[[#This Row],[Open]]</f>
        <v>-5.89622641509434E-3</v>
      </c>
      <c r="J3002" s="34">
        <f>StockData[[#This Row],[Date]]</f>
        <v>40737</v>
      </c>
    </row>
    <row r="3003" spans="1:10" x14ac:dyDescent="0.3">
      <c r="A3003" s="6">
        <v>40738</v>
      </c>
      <c r="B3003" s="41">
        <v>16700</v>
      </c>
      <c r="C3003" s="41">
        <v>16700</v>
      </c>
      <c r="D3003" s="41">
        <v>16460</v>
      </c>
      <c r="E3003" s="41">
        <v>16620</v>
      </c>
      <c r="F3003" s="7">
        <v>20395900</v>
      </c>
      <c r="G3003" s="19" t="str">
        <f>TEXT(StockData[[#This Row],[Date]],"mmm")</f>
        <v>Jul</v>
      </c>
      <c r="H3003" s="19">
        <f>YEAR(StockData[[#This Row],[Date]])</f>
        <v>2011</v>
      </c>
      <c r="I3003" s="22">
        <f>(StockData[[#This Row],[Close]]-StockData[[#This Row],[Open]])/StockData[[#This Row],[Open]]</f>
        <v>-4.7904191616766467E-3</v>
      </c>
      <c r="J3003" s="34">
        <f>StockData[[#This Row],[Date]]</f>
        <v>40738</v>
      </c>
    </row>
    <row r="3004" spans="1:10" x14ac:dyDescent="0.3">
      <c r="A3004" s="6">
        <v>40739</v>
      </c>
      <c r="B3004" s="41">
        <v>16600</v>
      </c>
      <c r="C3004" s="41">
        <v>16800</v>
      </c>
      <c r="D3004" s="41">
        <v>16420</v>
      </c>
      <c r="E3004" s="41">
        <v>16640</v>
      </c>
      <c r="F3004" s="7">
        <v>13675450</v>
      </c>
      <c r="G3004" s="19" t="str">
        <f>TEXT(StockData[[#This Row],[Date]],"mmm")</f>
        <v>Jul</v>
      </c>
      <c r="H3004" s="19">
        <f>YEAR(StockData[[#This Row],[Date]])</f>
        <v>2011</v>
      </c>
      <c r="I3004" s="22">
        <f>(StockData[[#This Row],[Close]]-StockData[[#This Row],[Open]])/StockData[[#This Row],[Open]]</f>
        <v>2.4096385542168677E-3</v>
      </c>
      <c r="J3004" s="34">
        <f>StockData[[#This Row],[Date]]</f>
        <v>40739</v>
      </c>
    </row>
    <row r="3005" spans="1:10" x14ac:dyDescent="0.3">
      <c r="A3005" s="6">
        <v>40742</v>
      </c>
      <c r="B3005" s="41">
        <v>16560</v>
      </c>
      <c r="C3005" s="41">
        <v>16600</v>
      </c>
      <c r="D3005" s="41">
        <v>16220</v>
      </c>
      <c r="E3005" s="41">
        <v>16260</v>
      </c>
      <c r="F3005" s="7">
        <v>18236900</v>
      </c>
      <c r="G3005" s="19" t="str">
        <f>TEXT(StockData[[#This Row],[Date]],"mmm")</f>
        <v>Jul</v>
      </c>
      <c r="H3005" s="19">
        <f>YEAR(StockData[[#This Row],[Date]])</f>
        <v>2011</v>
      </c>
      <c r="I3005" s="22">
        <f>(StockData[[#This Row],[Close]]-StockData[[#This Row],[Open]])/StockData[[#This Row],[Open]]</f>
        <v>-1.8115942028985508E-2</v>
      </c>
      <c r="J3005" s="34">
        <f>StockData[[#This Row],[Date]]</f>
        <v>40742</v>
      </c>
    </row>
    <row r="3006" spans="1:10" x14ac:dyDescent="0.3">
      <c r="A3006" s="6">
        <v>40743</v>
      </c>
      <c r="B3006" s="41">
        <v>16120</v>
      </c>
      <c r="C3006" s="41">
        <v>16540</v>
      </c>
      <c r="D3006" s="41">
        <v>16120</v>
      </c>
      <c r="E3006" s="41">
        <v>16440</v>
      </c>
      <c r="F3006" s="7">
        <v>14558350</v>
      </c>
      <c r="G3006" s="19" t="str">
        <f>TEXT(StockData[[#This Row],[Date]],"mmm")</f>
        <v>Jul</v>
      </c>
      <c r="H3006" s="19">
        <f>YEAR(StockData[[#This Row],[Date]])</f>
        <v>2011</v>
      </c>
      <c r="I3006" s="22">
        <f>(StockData[[#This Row],[Close]]-StockData[[#This Row],[Open]])/StockData[[#This Row],[Open]]</f>
        <v>1.9851116625310174E-2</v>
      </c>
      <c r="J3006" s="34">
        <f>StockData[[#This Row],[Date]]</f>
        <v>40743</v>
      </c>
    </row>
    <row r="3007" spans="1:10" x14ac:dyDescent="0.3">
      <c r="A3007" s="6">
        <v>40744</v>
      </c>
      <c r="B3007" s="41">
        <v>16800</v>
      </c>
      <c r="C3007" s="41">
        <v>17080</v>
      </c>
      <c r="D3007" s="41">
        <v>16780</v>
      </c>
      <c r="E3007" s="41">
        <v>17020</v>
      </c>
      <c r="F3007" s="7">
        <v>21094100</v>
      </c>
      <c r="G3007" s="19" t="str">
        <f>TEXT(StockData[[#This Row],[Date]],"mmm")</f>
        <v>Jul</v>
      </c>
      <c r="H3007" s="19">
        <f>YEAR(StockData[[#This Row],[Date]])</f>
        <v>2011</v>
      </c>
      <c r="I3007" s="22">
        <f>(StockData[[#This Row],[Close]]-StockData[[#This Row],[Open]])/StockData[[#This Row],[Open]]</f>
        <v>1.3095238095238096E-2</v>
      </c>
      <c r="J3007" s="34">
        <f>StockData[[#This Row],[Date]]</f>
        <v>40744</v>
      </c>
    </row>
    <row r="3008" spans="1:10" x14ac:dyDescent="0.3">
      <c r="A3008" s="6">
        <v>40745</v>
      </c>
      <c r="B3008" s="41">
        <v>16920</v>
      </c>
      <c r="C3008" s="41">
        <v>17020</v>
      </c>
      <c r="D3008" s="41">
        <v>16640</v>
      </c>
      <c r="E3008" s="41">
        <v>16840</v>
      </c>
      <c r="F3008" s="7">
        <v>10346850</v>
      </c>
      <c r="G3008" s="19" t="str">
        <f>TEXT(StockData[[#This Row],[Date]],"mmm")</f>
        <v>Jul</v>
      </c>
      <c r="H3008" s="19">
        <f>YEAR(StockData[[#This Row],[Date]])</f>
        <v>2011</v>
      </c>
      <c r="I3008" s="22">
        <f>(StockData[[#This Row],[Close]]-StockData[[#This Row],[Open]])/StockData[[#This Row],[Open]]</f>
        <v>-4.7281323877068557E-3</v>
      </c>
      <c r="J3008" s="34">
        <f>StockData[[#This Row],[Date]]</f>
        <v>40745</v>
      </c>
    </row>
    <row r="3009" spans="1:10" x14ac:dyDescent="0.3">
      <c r="A3009" s="6">
        <v>40746</v>
      </c>
      <c r="B3009" s="41">
        <v>17000</v>
      </c>
      <c r="C3009" s="41">
        <v>17120</v>
      </c>
      <c r="D3009" s="41">
        <v>16840</v>
      </c>
      <c r="E3009" s="41">
        <v>17000</v>
      </c>
      <c r="F3009" s="7">
        <v>12225850</v>
      </c>
      <c r="G3009" s="19" t="str">
        <f>TEXT(StockData[[#This Row],[Date]],"mmm")</f>
        <v>Jul</v>
      </c>
      <c r="H3009" s="19">
        <f>YEAR(StockData[[#This Row],[Date]])</f>
        <v>2011</v>
      </c>
      <c r="I3009" s="22">
        <f>(StockData[[#This Row],[Close]]-StockData[[#This Row],[Open]])/StockData[[#This Row],[Open]]</f>
        <v>0</v>
      </c>
      <c r="J3009" s="34">
        <f>StockData[[#This Row],[Date]]</f>
        <v>40746</v>
      </c>
    </row>
    <row r="3010" spans="1:10" x14ac:dyDescent="0.3">
      <c r="A3010" s="6">
        <v>40749</v>
      </c>
      <c r="B3010" s="41">
        <v>17000</v>
      </c>
      <c r="C3010" s="41">
        <v>17000</v>
      </c>
      <c r="D3010" s="41">
        <v>16680</v>
      </c>
      <c r="E3010" s="41">
        <v>16940</v>
      </c>
      <c r="F3010" s="7">
        <v>9501250</v>
      </c>
      <c r="G3010" s="19" t="str">
        <f>TEXT(StockData[[#This Row],[Date]],"mmm")</f>
        <v>Jul</v>
      </c>
      <c r="H3010" s="19">
        <f>YEAR(StockData[[#This Row],[Date]])</f>
        <v>2011</v>
      </c>
      <c r="I3010" s="22">
        <f>(StockData[[#This Row],[Close]]-StockData[[#This Row],[Open]])/StockData[[#This Row],[Open]]</f>
        <v>-3.5294117647058825E-3</v>
      </c>
      <c r="J3010" s="34">
        <f>StockData[[#This Row],[Date]]</f>
        <v>40749</v>
      </c>
    </row>
    <row r="3011" spans="1:10" x14ac:dyDescent="0.3">
      <c r="A3011" s="6">
        <v>40750</v>
      </c>
      <c r="B3011" s="41">
        <v>16860</v>
      </c>
      <c r="C3011" s="41">
        <v>17020</v>
      </c>
      <c r="D3011" s="41">
        <v>16800</v>
      </c>
      <c r="E3011" s="41">
        <v>17000</v>
      </c>
      <c r="F3011" s="7">
        <v>11270400</v>
      </c>
      <c r="G3011" s="19" t="str">
        <f>TEXT(StockData[[#This Row],[Date]],"mmm")</f>
        <v>Jul</v>
      </c>
      <c r="H3011" s="19">
        <f>YEAR(StockData[[#This Row],[Date]])</f>
        <v>2011</v>
      </c>
      <c r="I3011" s="22">
        <f>(StockData[[#This Row],[Close]]-StockData[[#This Row],[Open]])/StockData[[#This Row],[Open]]</f>
        <v>8.3036773428232496E-3</v>
      </c>
      <c r="J3011" s="34">
        <f>StockData[[#This Row],[Date]]</f>
        <v>40750</v>
      </c>
    </row>
    <row r="3012" spans="1:10" x14ac:dyDescent="0.3">
      <c r="A3012" s="6">
        <v>40751</v>
      </c>
      <c r="B3012" s="41">
        <v>16960</v>
      </c>
      <c r="C3012" s="41">
        <v>16960</v>
      </c>
      <c r="D3012" s="41">
        <v>16720</v>
      </c>
      <c r="E3012" s="41">
        <v>16900</v>
      </c>
      <c r="F3012" s="7">
        <v>10099650</v>
      </c>
      <c r="G3012" s="19" t="str">
        <f>TEXT(StockData[[#This Row],[Date]],"mmm")</f>
        <v>Jul</v>
      </c>
      <c r="H3012" s="19">
        <f>YEAR(StockData[[#This Row],[Date]])</f>
        <v>2011</v>
      </c>
      <c r="I3012" s="22">
        <f>(StockData[[#This Row],[Close]]-StockData[[#This Row],[Open]])/StockData[[#This Row],[Open]]</f>
        <v>-3.5377358490566039E-3</v>
      </c>
      <c r="J3012" s="34">
        <f>StockData[[#This Row],[Date]]</f>
        <v>40751</v>
      </c>
    </row>
    <row r="3013" spans="1:10" x14ac:dyDescent="0.3">
      <c r="A3013" s="6">
        <v>40752</v>
      </c>
      <c r="B3013" s="41">
        <v>16560</v>
      </c>
      <c r="C3013" s="41">
        <v>16800</v>
      </c>
      <c r="D3013" s="41">
        <v>16520</v>
      </c>
      <c r="E3013" s="41">
        <v>16740</v>
      </c>
      <c r="F3013" s="7">
        <v>13644500</v>
      </c>
      <c r="G3013" s="19" t="str">
        <f>TEXT(StockData[[#This Row],[Date]],"mmm")</f>
        <v>Jul</v>
      </c>
      <c r="H3013" s="19">
        <f>YEAR(StockData[[#This Row],[Date]])</f>
        <v>2011</v>
      </c>
      <c r="I3013" s="22">
        <f>(StockData[[#This Row],[Close]]-StockData[[#This Row],[Open]])/StockData[[#This Row],[Open]]</f>
        <v>1.0869565217391304E-2</v>
      </c>
      <c r="J3013" s="34">
        <f>StockData[[#This Row],[Date]]</f>
        <v>40752</v>
      </c>
    </row>
    <row r="3014" spans="1:10" x14ac:dyDescent="0.3">
      <c r="A3014" s="6">
        <v>40753</v>
      </c>
      <c r="B3014" s="41">
        <v>16920</v>
      </c>
      <c r="C3014" s="41">
        <v>17040</v>
      </c>
      <c r="D3014" s="41">
        <v>16740</v>
      </c>
      <c r="E3014" s="41">
        <v>16880</v>
      </c>
      <c r="F3014" s="7">
        <v>15100800</v>
      </c>
      <c r="G3014" s="19" t="str">
        <f>TEXT(StockData[[#This Row],[Date]],"mmm")</f>
        <v>Jul</v>
      </c>
      <c r="H3014" s="19">
        <f>YEAR(StockData[[#This Row],[Date]])</f>
        <v>2011</v>
      </c>
      <c r="I3014" s="22">
        <f>(StockData[[#This Row],[Close]]-StockData[[#This Row],[Open]])/StockData[[#This Row],[Open]]</f>
        <v>-2.3640661938534278E-3</v>
      </c>
      <c r="J3014" s="34">
        <f>StockData[[#This Row],[Date]]</f>
        <v>40753</v>
      </c>
    </row>
    <row r="3015" spans="1:10" x14ac:dyDescent="0.3">
      <c r="A3015" s="6">
        <v>40756</v>
      </c>
      <c r="B3015" s="41">
        <v>17100</v>
      </c>
      <c r="C3015" s="41">
        <v>17500</v>
      </c>
      <c r="D3015" s="41">
        <v>17100</v>
      </c>
      <c r="E3015" s="41">
        <v>17400</v>
      </c>
      <c r="F3015" s="7">
        <v>19451200</v>
      </c>
      <c r="G3015" s="19" t="str">
        <f>TEXT(StockData[[#This Row],[Date]],"mmm")</f>
        <v>Aug</v>
      </c>
      <c r="H3015" s="19">
        <f>YEAR(StockData[[#This Row],[Date]])</f>
        <v>2011</v>
      </c>
      <c r="I3015" s="22">
        <f>(StockData[[#This Row],[Close]]-StockData[[#This Row],[Open]])/StockData[[#This Row],[Open]]</f>
        <v>1.7543859649122806E-2</v>
      </c>
      <c r="J3015" s="34">
        <f>StockData[[#This Row],[Date]]</f>
        <v>40756</v>
      </c>
    </row>
    <row r="3016" spans="1:10" x14ac:dyDescent="0.3">
      <c r="A3016" s="6">
        <v>40757</v>
      </c>
      <c r="B3016" s="41">
        <v>17060</v>
      </c>
      <c r="C3016" s="41">
        <v>17180</v>
      </c>
      <c r="D3016" s="41">
        <v>17000</v>
      </c>
      <c r="E3016" s="41">
        <v>17040</v>
      </c>
      <c r="F3016" s="7">
        <v>13490800</v>
      </c>
      <c r="G3016" s="19" t="str">
        <f>TEXT(StockData[[#This Row],[Date]],"mmm")</f>
        <v>Aug</v>
      </c>
      <c r="H3016" s="19">
        <f>YEAR(StockData[[#This Row],[Date]])</f>
        <v>2011</v>
      </c>
      <c r="I3016" s="22">
        <f>(StockData[[#This Row],[Close]]-StockData[[#This Row],[Open]])/StockData[[#This Row],[Open]]</f>
        <v>-1.1723329425556857E-3</v>
      </c>
      <c r="J3016" s="34">
        <f>StockData[[#This Row],[Date]]</f>
        <v>40757</v>
      </c>
    </row>
    <row r="3017" spans="1:10" x14ac:dyDescent="0.3">
      <c r="A3017" s="6">
        <v>40758</v>
      </c>
      <c r="B3017" s="41">
        <v>16800</v>
      </c>
      <c r="C3017" s="41">
        <v>16880</v>
      </c>
      <c r="D3017" s="41">
        <v>16480</v>
      </c>
      <c r="E3017" s="41">
        <v>16660</v>
      </c>
      <c r="F3017" s="7">
        <v>20423250</v>
      </c>
      <c r="G3017" s="19" t="str">
        <f>TEXT(StockData[[#This Row],[Date]],"mmm")</f>
        <v>Aug</v>
      </c>
      <c r="H3017" s="19">
        <f>YEAR(StockData[[#This Row],[Date]])</f>
        <v>2011</v>
      </c>
      <c r="I3017" s="22">
        <f>(StockData[[#This Row],[Close]]-StockData[[#This Row],[Open]])/StockData[[#This Row],[Open]]</f>
        <v>-8.3333333333333332E-3</v>
      </c>
      <c r="J3017" s="34">
        <f>StockData[[#This Row],[Date]]</f>
        <v>40758</v>
      </c>
    </row>
    <row r="3018" spans="1:10" x14ac:dyDescent="0.3">
      <c r="A3018" s="6">
        <v>40759</v>
      </c>
      <c r="B3018" s="41">
        <v>16780</v>
      </c>
      <c r="C3018" s="41">
        <v>16780</v>
      </c>
      <c r="D3018" s="41">
        <v>16300</v>
      </c>
      <c r="E3018" s="41">
        <v>16420</v>
      </c>
      <c r="F3018" s="7">
        <v>17324800</v>
      </c>
      <c r="G3018" s="19" t="str">
        <f>TEXT(StockData[[#This Row],[Date]],"mmm")</f>
        <v>Aug</v>
      </c>
      <c r="H3018" s="19">
        <f>YEAR(StockData[[#This Row],[Date]])</f>
        <v>2011</v>
      </c>
      <c r="I3018" s="22">
        <f>(StockData[[#This Row],[Close]]-StockData[[#This Row],[Open]])/StockData[[#This Row],[Open]]</f>
        <v>-2.1454112038140644E-2</v>
      </c>
      <c r="J3018" s="34">
        <f>StockData[[#This Row],[Date]]</f>
        <v>40759</v>
      </c>
    </row>
    <row r="3019" spans="1:10" x14ac:dyDescent="0.3">
      <c r="A3019" s="6">
        <v>40760</v>
      </c>
      <c r="B3019" s="41">
        <v>15840</v>
      </c>
      <c r="C3019" s="41">
        <v>16100</v>
      </c>
      <c r="D3019" s="41">
        <v>15780</v>
      </c>
      <c r="E3019" s="41">
        <v>15780</v>
      </c>
      <c r="F3019" s="7">
        <v>30454050</v>
      </c>
      <c r="G3019" s="19" t="str">
        <f>TEXT(StockData[[#This Row],[Date]],"mmm")</f>
        <v>Aug</v>
      </c>
      <c r="H3019" s="19">
        <f>YEAR(StockData[[#This Row],[Date]])</f>
        <v>2011</v>
      </c>
      <c r="I3019" s="22">
        <f>(StockData[[#This Row],[Close]]-StockData[[#This Row],[Open]])/StockData[[#This Row],[Open]]</f>
        <v>-3.787878787878788E-3</v>
      </c>
      <c r="J3019" s="34">
        <f>StockData[[#This Row],[Date]]</f>
        <v>40760</v>
      </c>
    </row>
    <row r="3020" spans="1:10" x14ac:dyDescent="0.3">
      <c r="A3020" s="6">
        <v>40763</v>
      </c>
      <c r="B3020" s="41">
        <v>15400</v>
      </c>
      <c r="C3020" s="41">
        <v>15780</v>
      </c>
      <c r="D3020" s="41">
        <v>15200</v>
      </c>
      <c r="E3020" s="41">
        <v>15200</v>
      </c>
      <c r="F3020" s="7">
        <v>30375900</v>
      </c>
      <c r="G3020" s="19" t="str">
        <f>TEXT(StockData[[#This Row],[Date]],"mmm")</f>
        <v>Aug</v>
      </c>
      <c r="H3020" s="19">
        <f>YEAR(StockData[[#This Row],[Date]])</f>
        <v>2011</v>
      </c>
      <c r="I3020" s="22">
        <f>(StockData[[#This Row],[Close]]-StockData[[#This Row],[Open]])/StockData[[#This Row],[Open]]</f>
        <v>-1.2987012987012988E-2</v>
      </c>
      <c r="J3020" s="34">
        <f>StockData[[#This Row],[Date]]</f>
        <v>40763</v>
      </c>
    </row>
    <row r="3021" spans="1:10" x14ac:dyDescent="0.3">
      <c r="A3021" s="6">
        <v>40764</v>
      </c>
      <c r="B3021" s="41">
        <v>15000</v>
      </c>
      <c r="C3021" s="41">
        <v>15060</v>
      </c>
      <c r="D3021" s="41">
        <v>13920</v>
      </c>
      <c r="E3021" s="41">
        <v>14480</v>
      </c>
      <c r="F3021" s="7">
        <v>49502000</v>
      </c>
      <c r="G3021" s="19" t="str">
        <f>TEXT(StockData[[#This Row],[Date]],"mmm")</f>
        <v>Aug</v>
      </c>
      <c r="H3021" s="19">
        <f>YEAR(StockData[[#This Row],[Date]])</f>
        <v>2011</v>
      </c>
      <c r="I3021" s="22">
        <f>(StockData[[#This Row],[Close]]-StockData[[#This Row],[Open]])/StockData[[#This Row],[Open]]</f>
        <v>-3.4666666666666665E-2</v>
      </c>
      <c r="J3021" s="34">
        <f>StockData[[#This Row],[Date]]</f>
        <v>40764</v>
      </c>
    </row>
    <row r="3022" spans="1:10" x14ac:dyDescent="0.3">
      <c r="A3022" s="6">
        <v>40765</v>
      </c>
      <c r="B3022" s="41">
        <v>15200</v>
      </c>
      <c r="C3022" s="41">
        <v>15200</v>
      </c>
      <c r="D3022" s="41">
        <v>14400</v>
      </c>
      <c r="E3022" s="41">
        <v>14400</v>
      </c>
      <c r="F3022" s="7">
        <v>49327850</v>
      </c>
      <c r="G3022" s="19" t="str">
        <f>TEXT(StockData[[#This Row],[Date]],"mmm")</f>
        <v>Aug</v>
      </c>
      <c r="H3022" s="19">
        <f>YEAR(StockData[[#This Row],[Date]])</f>
        <v>2011</v>
      </c>
      <c r="I3022" s="22">
        <f>(StockData[[#This Row],[Close]]-StockData[[#This Row],[Open]])/StockData[[#This Row],[Open]]</f>
        <v>-5.2631578947368418E-2</v>
      </c>
      <c r="J3022" s="34">
        <f>StockData[[#This Row],[Date]]</f>
        <v>40765</v>
      </c>
    </row>
    <row r="3023" spans="1:10" x14ac:dyDescent="0.3">
      <c r="A3023" s="6">
        <v>40766</v>
      </c>
      <c r="B3023" s="41">
        <v>13760</v>
      </c>
      <c r="C3023" s="41">
        <v>14500</v>
      </c>
      <c r="D3023" s="41">
        <v>13760</v>
      </c>
      <c r="E3023" s="41">
        <v>14160</v>
      </c>
      <c r="F3023" s="7">
        <v>39741600</v>
      </c>
      <c r="G3023" s="19" t="str">
        <f>TEXT(StockData[[#This Row],[Date]],"mmm")</f>
        <v>Aug</v>
      </c>
      <c r="H3023" s="19">
        <f>YEAR(StockData[[#This Row],[Date]])</f>
        <v>2011</v>
      </c>
      <c r="I3023" s="22">
        <f>(StockData[[#This Row],[Close]]-StockData[[#This Row],[Open]])/StockData[[#This Row],[Open]]</f>
        <v>2.9069767441860465E-2</v>
      </c>
      <c r="J3023" s="34">
        <f>StockData[[#This Row],[Date]]</f>
        <v>40766</v>
      </c>
    </row>
    <row r="3024" spans="1:10" x14ac:dyDescent="0.3">
      <c r="A3024" s="6">
        <v>40767</v>
      </c>
      <c r="B3024" s="41">
        <v>14420</v>
      </c>
      <c r="C3024" s="41">
        <v>14440</v>
      </c>
      <c r="D3024" s="41">
        <v>14000</v>
      </c>
      <c r="E3024" s="41">
        <v>14140</v>
      </c>
      <c r="F3024" s="7">
        <v>33891400</v>
      </c>
      <c r="G3024" s="19" t="str">
        <f>TEXT(StockData[[#This Row],[Date]],"mmm")</f>
        <v>Aug</v>
      </c>
      <c r="H3024" s="19">
        <f>YEAR(StockData[[#This Row],[Date]])</f>
        <v>2011</v>
      </c>
      <c r="I3024" s="22">
        <f>(StockData[[#This Row],[Close]]-StockData[[#This Row],[Open]])/StockData[[#This Row],[Open]]</f>
        <v>-1.9417475728155338E-2</v>
      </c>
      <c r="J3024" s="34">
        <f>StockData[[#This Row],[Date]]</f>
        <v>40767</v>
      </c>
    </row>
    <row r="3025" spans="1:10" x14ac:dyDescent="0.3">
      <c r="A3025" s="6">
        <v>40770</v>
      </c>
      <c r="B3025" s="41">
        <v>14420</v>
      </c>
      <c r="C3025" s="41">
        <v>14440</v>
      </c>
      <c r="D3025" s="41">
        <v>14000</v>
      </c>
      <c r="E3025" s="41">
        <v>14140</v>
      </c>
      <c r="F3025" s="7">
        <v>0</v>
      </c>
      <c r="G3025" s="19" t="str">
        <f>TEXT(StockData[[#This Row],[Date]],"mmm")</f>
        <v>Aug</v>
      </c>
      <c r="H3025" s="19">
        <f>YEAR(StockData[[#This Row],[Date]])</f>
        <v>2011</v>
      </c>
      <c r="I3025" s="22">
        <f>(StockData[[#This Row],[Close]]-StockData[[#This Row],[Open]])/StockData[[#This Row],[Open]]</f>
        <v>-1.9417475728155338E-2</v>
      </c>
      <c r="J3025" s="34">
        <f>StockData[[#This Row],[Date]]</f>
        <v>40770</v>
      </c>
    </row>
    <row r="3026" spans="1:10" x14ac:dyDescent="0.3">
      <c r="A3026" s="6">
        <v>40771</v>
      </c>
      <c r="B3026" s="41">
        <v>14700</v>
      </c>
      <c r="C3026" s="41">
        <v>15000</v>
      </c>
      <c r="D3026" s="41">
        <v>14520</v>
      </c>
      <c r="E3026" s="41">
        <v>15000</v>
      </c>
      <c r="F3026" s="7">
        <v>30081100</v>
      </c>
      <c r="G3026" s="19" t="str">
        <f>TEXT(StockData[[#This Row],[Date]],"mmm")</f>
        <v>Aug</v>
      </c>
      <c r="H3026" s="19">
        <f>YEAR(StockData[[#This Row],[Date]])</f>
        <v>2011</v>
      </c>
      <c r="I3026" s="22">
        <f>(StockData[[#This Row],[Close]]-StockData[[#This Row],[Open]])/StockData[[#This Row],[Open]]</f>
        <v>2.0408163265306121E-2</v>
      </c>
      <c r="J3026" s="34">
        <f>StockData[[#This Row],[Date]]</f>
        <v>40771</v>
      </c>
    </row>
    <row r="3027" spans="1:10" x14ac:dyDescent="0.3">
      <c r="A3027" s="6">
        <v>40772</v>
      </c>
      <c r="B3027" s="41">
        <v>15020</v>
      </c>
      <c r="C3027" s="41">
        <v>15200</v>
      </c>
      <c r="D3027" s="41">
        <v>14820</v>
      </c>
      <c r="E3027" s="41">
        <v>15040</v>
      </c>
      <c r="F3027" s="7">
        <v>14670250</v>
      </c>
      <c r="G3027" s="19" t="str">
        <f>TEXT(StockData[[#This Row],[Date]],"mmm")</f>
        <v>Aug</v>
      </c>
      <c r="H3027" s="19">
        <f>YEAR(StockData[[#This Row],[Date]])</f>
        <v>2011</v>
      </c>
      <c r="I3027" s="22">
        <f>(StockData[[#This Row],[Close]]-StockData[[#This Row],[Open]])/StockData[[#This Row],[Open]]</f>
        <v>1.3315579227696406E-3</v>
      </c>
      <c r="J3027" s="34">
        <f>StockData[[#This Row],[Date]]</f>
        <v>40772</v>
      </c>
    </row>
    <row r="3028" spans="1:10" x14ac:dyDescent="0.3">
      <c r="A3028" s="6">
        <v>40773</v>
      </c>
      <c r="B3028" s="41">
        <v>14960</v>
      </c>
      <c r="C3028" s="41">
        <v>14980</v>
      </c>
      <c r="D3028" s="41">
        <v>14060</v>
      </c>
      <c r="E3028" s="41">
        <v>14180</v>
      </c>
      <c r="F3028" s="7">
        <v>35425150</v>
      </c>
      <c r="G3028" s="19" t="str">
        <f>TEXT(StockData[[#This Row],[Date]],"mmm")</f>
        <v>Aug</v>
      </c>
      <c r="H3028" s="19">
        <f>YEAR(StockData[[#This Row],[Date]])</f>
        <v>2011</v>
      </c>
      <c r="I3028" s="22">
        <f>(StockData[[#This Row],[Close]]-StockData[[#This Row],[Open]])/StockData[[#This Row],[Open]]</f>
        <v>-5.213903743315508E-2</v>
      </c>
      <c r="J3028" s="34">
        <f>StockData[[#This Row],[Date]]</f>
        <v>40773</v>
      </c>
    </row>
    <row r="3029" spans="1:10" x14ac:dyDescent="0.3">
      <c r="A3029" s="6">
        <v>40774</v>
      </c>
      <c r="B3029" s="41">
        <v>13760</v>
      </c>
      <c r="C3029" s="41">
        <v>13940</v>
      </c>
      <c r="D3029" s="41">
        <v>13440</v>
      </c>
      <c r="E3029" s="41">
        <v>13600</v>
      </c>
      <c r="F3029" s="7">
        <v>29035650</v>
      </c>
      <c r="G3029" s="19" t="str">
        <f>TEXT(StockData[[#This Row],[Date]],"mmm")</f>
        <v>Aug</v>
      </c>
      <c r="H3029" s="19">
        <f>YEAR(StockData[[#This Row],[Date]])</f>
        <v>2011</v>
      </c>
      <c r="I3029" s="22">
        <f>(StockData[[#This Row],[Close]]-StockData[[#This Row],[Open]])/StockData[[#This Row],[Open]]</f>
        <v>-1.1627906976744186E-2</v>
      </c>
      <c r="J3029" s="34">
        <f>StockData[[#This Row],[Date]]</f>
        <v>40774</v>
      </c>
    </row>
    <row r="3030" spans="1:10" x14ac:dyDescent="0.3">
      <c r="A3030" s="6">
        <v>40777</v>
      </c>
      <c r="B3030" s="41">
        <v>13680</v>
      </c>
      <c r="C3030" s="41">
        <v>14040</v>
      </c>
      <c r="D3030" s="41">
        <v>13660</v>
      </c>
      <c r="E3030" s="41">
        <v>13820</v>
      </c>
      <c r="F3030" s="7">
        <v>20947600</v>
      </c>
      <c r="G3030" s="19" t="str">
        <f>TEXT(StockData[[#This Row],[Date]],"mmm")</f>
        <v>Aug</v>
      </c>
      <c r="H3030" s="19">
        <f>YEAR(StockData[[#This Row],[Date]])</f>
        <v>2011</v>
      </c>
      <c r="I3030" s="22">
        <f>(StockData[[#This Row],[Close]]-StockData[[#This Row],[Open]])/StockData[[#This Row],[Open]]</f>
        <v>1.023391812865497E-2</v>
      </c>
      <c r="J3030" s="34">
        <f>StockData[[#This Row],[Date]]</f>
        <v>40777</v>
      </c>
    </row>
    <row r="3031" spans="1:10" x14ac:dyDescent="0.3">
      <c r="A3031" s="6">
        <v>40778</v>
      </c>
      <c r="B3031" s="41">
        <v>14000</v>
      </c>
      <c r="C3031" s="41">
        <v>14700</v>
      </c>
      <c r="D3031" s="41">
        <v>13980</v>
      </c>
      <c r="E3031" s="41">
        <v>14460</v>
      </c>
      <c r="F3031" s="7">
        <v>24645650</v>
      </c>
      <c r="G3031" s="19" t="str">
        <f>TEXT(StockData[[#This Row],[Date]],"mmm")</f>
        <v>Aug</v>
      </c>
      <c r="H3031" s="19">
        <f>YEAR(StockData[[#This Row],[Date]])</f>
        <v>2011</v>
      </c>
      <c r="I3031" s="22">
        <f>(StockData[[#This Row],[Close]]-StockData[[#This Row],[Open]])/StockData[[#This Row],[Open]]</f>
        <v>3.2857142857142856E-2</v>
      </c>
      <c r="J3031" s="34">
        <f>StockData[[#This Row],[Date]]</f>
        <v>40778</v>
      </c>
    </row>
    <row r="3032" spans="1:10" x14ac:dyDescent="0.3">
      <c r="A3032" s="6">
        <v>40779</v>
      </c>
      <c r="B3032" s="41">
        <v>14480</v>
      </c>
      <c r="C3032" s="41">
        <v>14700</v>
      </c>
      <c r="D3032" s="41">
        <v>14000</v>
      </c>
      <c r="E3032" s="41">
        <v>14160</v>
      </c>
      <c r="F3032" s="7">
        <v>18520150</v>
      </c>
      <c r="G3032" s="19" t="str">
        <f>TEXT(StockData[[#This Row],[Date]],"mmm")</f>
        <v>Aug</v>
      </c>
      <c r="H3032" s="19">
        <f>YEAR(StockData[[#This Row],[Date]])</f>
        <v>2011</v>
      </c>
      <c r="I3032" s="22">
        <f>(StockData[[#This Row],[Close]]-StockData[[#This Row],[Open]])/StockData[[#This Row],[Open]]</f>
        <v>-2.2099447513812154E-2</v>
      </c>
      <c r="J3032" s="34">
        <f>StockData[[#This Row],[Date]]</f>
        <v>40779</v>
      </c>
    </row>
    <row r="3033" spans="1:10" x14ac:dyDescent="0.3">
      <c r="A3033" s="6">
        <v>40780</v>
      </c>
      <c r="B3033" s="41">
        <v>14740</v>
      </c>
      <c r="C3033" s="41">
        <v>14760</v>
      </c>
      <c r="D3033" s="41">
        <v>14420</v>
      </c>
      <c r="E3033" s="41">
        <v>14500</v>
      </c>
      <c r="F3033" s="7">
        <v>19056750</v>
      </c>
      <c r="G3033" s="19" t="str">
        <f>TEXT(StockData[[#This Row],[Date]],"mmm")</f>
        <v>Aug</v>
      </c>
      <c r="H3033" s="19">
        <f>YEAR(StockData[[#This Row],[Date]])</f>
        <v>2011</v>
      </c>
      <c r="I3033" s="22">
        <f>(StockData[[#This Row],[Close]]-StockData[[#This Row],[Open]])/StockData[[#This Row],[Open]]</f>
        <v>-1.6282225237449117E-2</v>
      </c>
      <c r="J3033" s="34">
        <f>StockData[[#This Row],[Date]]</f>
        <v>40780</v>
      </c>
    </row>
    <row r="3034" spans="1:10" x14ac:dyDescent="0.3">
      <c r="A3034" s="6">
        <v>40781</v>
      </c>
      <c r="B3034" s="41">
        <v>14340</v>
      </c>
      <c r="C3034" s="41">
        <v>14680</v>
      </c>
      <c r="D3034" s="41">
        <v>14340</v>
      </c>
      <c r="E3034" s="41">
        <v>14520</v>
      </c>
      <c r="F3034" s="7">
        <v>10640750</v>
      </c>
      <c r="G3034" s="19" t="str">
        <f>TEXT(StockData[[#This Row],[Date]],"mmm")</f>
        <v>Aug</v>
      </c>
      <c r="H3034" s="19">
        <f>YEAR(StockData[[#This Row],[Date]])</f>
        <v>2011</v>
      </c>
      <c r="I3034" s="22">
        <f>(StockData[[#This Row],[Close]]-StockData[[#This Row],[Open]])/StockData[[#This Row],[Open]]</f>
        <v>1.2552301255230125E-2</v>
      </c>
      <c r="J3034" s="34">
        <f>StockData[[#This Row],[Date]]</f>
        <v>40781</v>
      </c>
    </row>
    <row r="3035" spans="1:10" x14ac:dyDescent="0.3">
      <c r="A3035" s="6">
        <v>40784</v>
      </c>
      <c r="B3035" s="41">
        <v>14840</v>
      </c>
      <c r="C3035" s="41">
        <v>14840</v>
      </c>
      <c r="D3035" s="41">
        <v>14480</v>
      </c>
      <c r="E3035" s="41">
        <v>14660</v>
      </c>
      <c r="F3035" s="7">
        <v>13022000</v>
      </c>
      <c r="G3035" s="19" t="str">
        <f>TEXT(StockData[[#This Row],[Date]],"mmm")</f>
        <v>Aug</v>
      </c>
      <c r="H3035" s="19">
        <f>YEAR(StockData[[#This Row],[Date]])</f>
        <v>2011</v>
      </c>
      <c r="I3035" s="22">
        <f>(StockData[[#This Row],[Close]]-StockData[[#This Row],[Open]])/StockData[[#This Row],[Open]]</f>
        <v>-1.2129380053908356E-2</v>
      </c>
      <c r="J3035" s="34">
        <f>StockData[[#This Row],[Date]]</f>
        <v>40784</v>
      </c>
    </row>
    <row r="3036" spans="1:10" x14ac:dyDescent="0.3">
      <c r="A3036" s="6">
        <v>40785</v>
      </c>
      <c r="B3036" s="41">
        <v>14820</v>
      </c>
      <c r="C3036" s="41">
        <v>14960</v>
      </c>
      <c r="D3036" s="41">
        <v>14720</v>
      </c>
      <c r="E3036" s="41">
        <v>14840</v>
      </c>
      <c r="F3036" s="7">
        <v>12648200</v>
      </c>
      <c r="G3036" s="19" t="str">
        <f>TEXT(StockData[[#This Row],[Date]],"mmm")</f>
        <v>Aug</v>
      </c>
      <c r="H3036" s="19">
        <f>YEAR(StockData[[#This Row],[Date]])</f>
        <v>2011</v>
      </c>
      <c r="I3036" s="22">
        <f>(StockData[[#This Row],[Close]]-StockData[[#This Row],[Open]])/StockData[[#This Row],[Open]]</f>
        <v>1.3495276653171389E-3</v>
      </c>
      <c r="J3036" s="34">
        <f>StockData[[#This Row],[Date]]</f>
        <v>40785</v>
      </c>
    </row>
    <row r="3037" spans="1:10" x14ac:dyDescent="0.3">
      <c r="A3037" s="6">
        <v>40786</v>
      </c>
      <c r="B3037" s="41">
        <v>14940</v>
      </c>
      <c r="C3037" s="41">
        <v>14940</v>
      </c>
      <c r="D3037" s="41">
        <v>14620</v>
      </c>
      <c r="E3037" s="41">
        <v>14880</v>
      </c>
      <c r="F3037" s="7">
        <v>14511450</v>
      </c>
      <c r="G3037" s="19" t="str">
        <f>TEXT(StockData[[#This Row],[Date]],"mmm")</f>
        <v>Aug</v>
      </c>
      <c r="H3037" s="19">
        <f>YEAR(StockData[[#This Row],[Date]])</f>
        <v>2011</v>
      </c>
      <c r="I3037" s="22">
        <f>(StockData[[#This Row],[Close]]-StockData[[#This Row],[Open]])/StockData[[#This Row],[Open]]</f>
        <v>-4.0160642570281121E-3</v>
      </c>
      <c r="J3037" s="34">
        <f>StockData[[#This Row],[Date]]</f>
        <v>40786</v>
      </c>
    </row>
    <row r="3038" spans="1:10" x14ac:dyDescent="0.3">
      <c r="A3038" s="6">
        <v>40787</v>
      </c>
      <c r="B3038" s="41">
        <v>15180</v>
      </c>
      <c r="C3038" s="41">
        <v>15760</v>
      </c>
      <c r="D3038" s="41">
        <v>14880</v>
      </c>
      <c r="E3038" s="41">
        <v>15420</v>
      </c>
      <c r="F3038" s="7">
        <v>35870550</v>
      </c>
      <c r="G3038" s="19" t="str">
        <f>TEXT(StockData[[#This Row],[Date]],"mmm")</f>
        <v>Sep</v>
      </c>
      <c r="H3038" s="19">
        <f>YEAR(StockData[[#This Row],[Date]])</f>
        <v>2011</v>
      </c>
      <c r="I3038" s="22">
        <f>(StockData[[#This Row],[Close]]-StockData[[#This Row],[Open]])/StockData[[#This Row],[Open]]</f>
        <v>1.5810276679841896E-2</v>
      </c>
      <c r="J3038" s="34">
        <f>StockData[[#This Row],[Date]]</f>
        <v>40787</v>
      </c>
    </row>
    <row r="3039" spans="1:10" x14ac:dyDescent="0.3">
      <c r="A3039" s="6">
        <v>40788</v>
      </c>
      <c r="B3039" s="41">
        <v>15300</v>
      </c>
      <c r="C3039" s="41">
        <v>15620</v>
      </c>
      <c r="D3039" s="41">
        <v>15260</v>
      </c>
      <c r="E3039" s="41">
        <v>15380</v>
      </c>
      <c r="F3039" s="7">
        <v>12934100</v>
      </c>
      <c r="G3039" s="19" t="str">
        <f>TEXT(StockData[[#This Row],[Date]],"mmm")</f>
        <v>Sep</v>
      </c>
      <c r="H3039" s="19">
        <f>YEAR(StockData[[#This Row],[Date]])</f>
        <v>2011</v>
      </c>
      <c r="I3039" s="22">
        <f>(StockData[[#This Row],[Close]]-StockData[[#This Row],[Open]])/StockData[[#This Row],[Open]]</f>
        <v>5.2287581699346402E-3</v>
      </c>
      <c r="J3039" s="34">
        <f>StockData[[#This Row],[Date]]</f>
        <v>40788</v>
      </c>
    </row>
    <row r="3040" spans="1:10" x14ac:dyDescent="0.3">
      <c r="A3040" s="6">
        <v>40791</v>
      </c>
      <c r="B3040" s="41">
        <v>15100</v>
      </c>
      <c r="C3040" s="41">
        <v>15120</v>
      </c>
      <c r="D3040" s="41">
        <v>14600</v>
      </c>
      <c r="E3040" s="41">
        <v>14620</v>
      </c>
      <c r="F3040" s="7">
        <v>13874400</v>
      </c>
      <c r="G3040" s="19" t="str">
        <f>TEXT(StockData[[#This Row],[Date]],"mmm")</f>
        <v>Sep</v>
      </c>
      <c r="H3040" s="19">
        <f>YEAR(StockData[[#This Row],[Date]])</f>
        <v>2011</v>
      </c>
      <c r="I3040" s="22">
        <f>(StockData[[#This Row],[Close]]-StockData[[#This Row],[Open]])/StockData[[#This Row],[Open]]</f>
        <v>-3.1788079470198675E-2</v>
      </c>
      <c r="J3040" s="34">
        <f>StockData[[#This Row],[Date]]</f>
        <v>40791</v>
      </c>
    </row>
    <row r="3041" spans="1:10" x14ac:dyDescent="0.3">
      <c r="A3041" s="6">
        <v>40792</v>
      </c>
      <c r="B3041" s="41">
        <v>14520</v>
      </c>
      <c r="C3041" s="41">
        <v>14720</v>
      </c>
      <c r="D3041" s="41">
        <v>14200</v>
      </c>
      <c r="E3041" s="41">
        <v>14540</v>
      </c>
      <c r="F3041" s="7">
        <v>13225250</v>
      </c>
      <c r="G3041" s="19" t="str">
        <f>TEXT(StockData[[#This Row],[Date]],"mmm")</f>
        <v>Sep</v>
      </c>
      <c r="H3041" s="19">
        <f>YEAR(StockData[[#This Row],[Date]])</f>
        <v>2011</v>
      </c>
      <c r="I3041" s="22">
        <f>(StockData[[#This Row],[Close]]-StockData[[#This Row],[Open]])/StockData[[#This Row],[Open]]</f>
        <v>1.3774104683195593E-3</v>
      </c>
      <c r="J3041" s="34">
        <f>StockData[[#This Row],[Date]]</f>
        <v>40792</v>
      </c>
    </row>
    <row r="3042" spans="1:10" x14ac:dyDescent="0.3">
      <c r="A3042" s="6">
        <v>40793</v>
      </c>
      <c r="B3042" s="41">
        <v>14660</v>
      </c>
      <c r="C3042" s="41">
        <v>15560</v>
      </c>
      <c r="D3042" s="41">
        <v>14660</v>
      </c>
      <c r="E3042" s="41">
        <v>15460</v>
      </c>
      <c r="F3042" s="7">
        <v>17575200</v>
      </c>
      <c r="G3042" s="19" t="str">
        <f>TEXT(StockData[[#This Row],[Date]],"mmm")</f>
        <v>Sep</v>
      </c>
      <c r="H3042" s="19">
        <f>YEAR(StockData[[#This Row],[Date]])</f>
        <v>2011</v>
      </c>
      <c r="I3042" s="22">
        <f>(StockData[[#This Row],[Close]]-StockData[[#This Row],[Open]])/StockData[[#This Row],[Open]]</f>
        <v>5.4570259208731244E-2</v>
      </c>
      <c r="J3042" s="34">
        <f>StockData[[#This Row],[Date]]</f>
        <v>40793</v>
      </c>
    </row>
    <row r="3043" spans="1:10" x14ac:dyDescent="0.3">
      <c r="A3043" s="6">
        <v>40794</v>
      </c>
      <c r="B3043" s="41">
        <v>15600</v>
      </c>
      <c r="C3043" s="41">
        <v>16040</v>
      </c>
      <c r="D3043" s="41">
        <v>15560</v>
      </c>
      <c r="E3043" s="41">
        <v>15960</v>
      </c>
      <c r="F3043" s="7">
        <v>28745700</v>
      </c>
      <c r="G3043" s="19" t="str">
        <f>TEXT(StockData[[#This Row],[Date]],"mmm")</f>
        <v>Sep</v>
      </c>
      <c r="H3043" s="19">
        <f>YEAR(StockData[[#This Row],[Date]])</f>
        <v>2011</v>
      </c>
      <c r="I3043" s="22">
        <f>(StockData[[#This Row],[Close]]-StockData[[#This Row],[Open]])/StockData[[#This Row],[Open]]</f>
        <v>2.3076923076923078E-2</v>
      </c>
      <c r="J3043" s="34">
        <f>StockData[[#This Row],[Date]]</f>
        <v>40794</v>
      </c>
    </row>
    <row r="3044" spans="1:10" x14ac:dyDescent="0.3">
      <c r="A3044" s="6">
        <v>40795</v>
      </c>
      <c r="B3044" s="41">
        <v>15700</v>
      </c>
      <c r="C3044" s="41">
        <v>16240</v>
      </c>
      <c r="D3044" s="41">
        <v>15540</v>
      </c>
      <c r="E3044" s="41">
        <v>15600</v>
      </c>
      <c r="F3044" s="7">
        <v>18090100</v>
      </c>
      <c r="G3044" s="19" t="str">
        <f>TEXT(StockData[[#This Row],[Date]],"mmm")</f>
        <v>Sep</v>
      </c>
      <c r="H3044" s="19">
        <f>YEAR(StockData[[#This Row],[Date]])</f>
        <v>2011</v>
      </c>
      <c r="I3044" s="22">
        <f>(StockData[[#This Row],[Close]]-StockData[[#This Row],[Open]])/StockData[[#This Row],[Open]]</f>
        <v>-6.369426751592357E-3</v>
      </c>
      <c r="J3044" s="34">
        <f>StockData[[#This Row],[Date]]</f>
        <v>40795</v>
      </c>
    </row>
    <row r="3045" spans="1:10" x14ac:dyDescent="0.3">
      <c r="A3045" s="6">
        <v>40798</v>
      </c>
      <c r="B3045" s="41">
        <v>15700</v>
      </c>
      <c r="C3045" s="41">
        <v>16240</v>
      </c>
      <c r="D3045" s="41">
        <v>15540</v>
      </c>
      <c r="E3045" s="41">
        <v>15600</v>
      </c>
      <c r="F3045" s="7">
        <v>0</v>
      </c>
      <c r="G3045" s="19" t="str">
        <f>TEXT(StockData[[#This Row],[Date]],"mmm")</f>
        <v>Sep</v>
      </c>
      <c r="H3045" s="19">
        <f>YEAR(StockData[[#This Row],[Date]])</f>
        <v>2011</v>
      </c>
      <c r="I3045" s="22">
        <f>(StockData[[#This Row],[Close]]-StockData[[#This Row],[Open]])/StockData[[#This Row],[Open]]</f>
        <v>-6.369426751592357E-3</v>
      </c>
      <c r="J3045" s="34">
        <f>StockData[[#This Row],[Date]]</f>
        <v>40798</v>
      </c>
    </row>
    <row r="3046" spans="1:10" x14ac:dyDescent="0.3">
      <c r="A3046" s="6">
        <v>40799</v>
      </c>
      <c r="B3046" s="41">
        <v>15700</v>
      </c>
      <c r="C3046" s="41">
        <v>16240</v>
      </c>
      <c r="D3046" s="41">
        <v>15540</v>
      </c>
      <c r="E3046" s="41">
        <v>15600</v>
      </c>
      <c r="F3046" s="7">
        <v>0</v>
      </c>
      <c r="G3046" s="19" t="str">
        <f>TEXT(StockData[[#This Row],[Date]],"mmm")</f>
        <v>Sep</v>
      </c>
      <c r="H3046" s="19">
        <f>YEAR(StockData[[#This Row],[Date]])</f>
        <v>2011</v>
      </c>
      <c r="I3046" s="22">
        <f>(StockData[[#This Row],[Close]]-StockData[[#This Row],[Open]])/StockData[[#This Row],[Open]]</f>
        <v>-6.369426751592357E-3</v>
      </c>
      <c r="J3046" s="34">
        <f>StockData[[#This Row],[Date]]</f>
        <v>40799</v>
      </c>
    </row>
    <row r="3047" spans="1:10" x14ac:dyDescent="0.3">
      <c r="A3047" s="6">
        <v>40800</v>
      </c>
      <c r="B3047" s="41">
        <v>15600</v>
      </c>
      <c r="C3047" s="41">
        <v>15620</v>
      </c>
      <c r="D3047" s="41">
        <v>14820</v>
      </c>
      <c r="E3047" s="41">
        <v>15060</v>
      </c>
      <c r="F3047" s="7">
        <v>27555050</v>
      </c>
      <c r="G3047" s="19" t="str">
        <f>TEXT(StockData[[#This Row],[Date]],"mmm")</f>
        <v>Sep</v>
      </c>
      <c r="H3047" s="19">
        <f>YEAR(StockData[[#This Row],[Date]])</f>
        <v>2011</v>
      </c>
      <c r="I3047" s="22">
        <f>(StockData[[#This Row],[Close]]-StockData[[#This Row],[Open]])/StockData[[#This Row],[Open]]</f>
        <v>-3.4615384615384617E-2</v>
      </c>
      <c r="J3047" s="34">
        <f>StockData[[#This Row],[Date]]</f>
        <v>40800</v>
      </c>
    </row>
    <row r="3048" spans="1:10" x14ac:dyDescent="0.3">
      <c r="A3048" s="6">
        <v>40801</v>
      </c>
      <c r="B3048" s="41">
        <v>15680</v>
      </c>
      <c r="C3048" s="41">
        <v>15680</v>
      </c>
      <c r="D3048" s="41">
        <v>15300</v>
      </c>
      <c r="E3048" s="41">
        <v>15420</v>
      </c>
      <c r="F3048" s="7">
        <v>21329650</v>
      </c>
      <c r="G3048" s="19" t="str">
        <f>TEXT(StockData[[#This Row],[Date]],"mmm")</f>
        <v>Sep</v>
      </c>
      <c r="H3048" s="19">
        <f>YEAR(StockData[[#This Row],[Date]])</f>
        <v>2011</v>
      </c>
      <c r="I3048" s="22">
        <f>(StockData[[#This Row],[Close]]-StockData[[#This Row],[Open]])/StockData[[#This Row],[Open]]</f>
        <v>-1.6581632653061226E-2</v>
      </c>
      <c r="J3048" s="34">
        <f>StockData[[#This Row],[Date]]</f>
        <v>40801</v>
      </c>
    </row>
    <row r="3049" spans="1:10" x14ac:dyDescent="0.3">
      <c r="A3049" s="6">
        <v>40802</v>
      </c>
      <c r="B3049" s="41">
        <v>15880</v>
      </c>
      <c r="C3049" s="41">
        <v>16220</v>
      </c>
      <c r="D3049" s="41">
        <v>15840</v>
      </c>
      <c r="E3049" s="41">
        <v>15960</v>
      </c>
      <c r="F3049" s="7">
        <v>23831600</v>
      </c>
      <c r="G3049" s="19" t="str">
        <f>TEXT(StockData[[#This Row],[Date]],"mmm")</f>
        <v>Sep</v>
      </c>
      <c r="H3049" s="19">
        <f>YEAR(StockData[[#This Row],[Date]])</f>
        <v>2011</v>
      </c>
      <c r="I3049" s="22">
        <f>(StockData[[#This Row],[Close]]-StockData[[#This Row],[Open]])/StockData[[#This Row],[Open]]</f>
        <v>5.0377833753148613E-3</v>
      </c>
      <c r="J3049" s="34">
        <f>StockData[[#This Row],[Date]]</f>
        <v>40802</v>
      </c>
    </row>
    <row r="3050" spans="1:10" x14ac:dyDescent="0.3">
      <c r="A3050" s="6">
        <v>40805</v>
      </c>
      <c r="B3050" s="41">
        <v>16000</v>
      </c>
      <c r="C3050" s="41">
        <v>16280</v>
      </c>
      <c r="D3050" s="41">
        <v>15760</v>
      </c>
      <c r="E3050" s="41">
        <v>16160</v>
      </c>
      <c r="F3050" s="7">
        <v>12346000</v>
      </c>
      <c r="G3050" s="19" t="str">
        <f>TEXT(StockData[[#This Row],[Date]],"mmm")</f>
        <v>Sep</v>
      </c>
      <c r="H3050" s="19">
        <f>YEAR(StockData[[#This Row],[Date]])</f>
        <v>2011</v>
      </c>
      <c r="I3050" s="22">
        <f>(StockData[[#This Row],[Close]]-StockData[[#This Row],[Open]])/StockData[[#This Row],[Open]]</f>
        <v>0.01</v>
      </c>
      <c r="J3050" s="34">
        <f>StockData[[#This Row],[Date]]</f>
        <v>40805</v>
      </c>
    </row>
    <row r="3051" spans="1:10" x14ac:dyDescent="0.3">
      <c r="A3051" s="6">
        <v>40806</v>
      </c>
      <c r="B3051" s="41">
        <v>16220</v>
      </c>
      <c r="C3051" s="41">
        <v>16360</v>
      </c>
      <c r="D3051" s="41">
        <v>15920</v>
      </c>
      <c r="E3051" s="41">
        <v>16220</v>
      </c>
      <c r="F3051" s="7">
        <v>14050700</v>
      </c>
      <c r="G3051" s="19" t="str">
        <f>TEXT(StockData[[#This Row],[Date]],"mmm")</f>
        <v>Sep</v>
      </c>
      <c r="H3051" s="19">
        <f>YEAR(StockData[[#This Row],[Date]])</f>
        <v>2011</v>
      </c>
      <c r="I3051" s="22">
        <f>(StockData[[#This Row],[Close]]-StockData[[#This Row],[Open]])/StockData[[#This Row],[Open]]</f>
        <v>0</v>
      </c>
      <c r="J3051" s="34">
        <f>StockData[[#This Row],[Date]]</f>
        <v>40806</v>
      </c>
    </row>
    <row r="3052" spans="1:10" x14ac:dyDescent="0.3">
      <c r="A3052" s="6">
        <v>40807</v>
      </c>
      <c r="B3052" s="41">
        <v>16380</v>
      </c>
      <c r="C3052" s="41">
        <v>16560</v>
      </c>
      <c r="D3052" s="41">
        <v>16020</v>
      </c>
      <c r="E3052" s="41">
        <v>16260</v>
      </c>
      <c r="F3052" s="7">
        <v>17078150</v>
      </c>
      <c r="G3052" s="19" t="str">
        <f>TEXT(StockData[[#This Row],[Date]],"mmm")</f>
        <v>Sep</v>
      </c>
      <c r="H3052" s="19">
        <f>YEAR(StockData[[#This Row],[Date]])</f>
        <v>2011</v>
      </c>
      <c r="I3052" s="22">
        <f>(StockData[[#This Row],[Close]]-StockData[[#This Row],[Open]])/StockData[[#This Row],[Open]]</f>
        <v>-7.326007326007326E-3</v>
      </c>
      <c r="J3052" s="34">
        <f>StockData[[#This Row],[Date]]</f>
        <v>40807</v>
      </c>
    </row>
    <row r="3053" spans="1:10" x14ac:dyDescent="0.3">
      <c r="A3053" s="6">
        <v>40808</v>
      </c>
      <c r="B3053" s="41">
        <v>15920</v>
      </c>
      <c r="C3053" s="41">
        <v>16000</v>
      </c>
      <c r="D3053" s="41">
        <v>15560</v>
      </c>
      <c r="E3053" s="41">
        <v>15800</v>
      </c>
      <c r="F3053" s="7">
        <v>15350400</v>
      </c>
      <c r="G3053" s="19" t="str">
        <f>TEXT(StockData[[#This Row],[Date]],"mmm")</f>
        <v>Sep</v>
      </c>
      <c r="H3053" s="19">
        <f>YEAR(StockData[[#This Row],[Date]])</f>
        <v>2011</v>
      </c>
      <c r="I3053" s="22">
        <f>(StockData[[#This Row],[Close]]-StockData[[#This Row],[Open]])/StockData[[#This Row],[Open]]</f>
        <v>-7.537688442211055E-3</v>
      </c>
      <c r="J3053" s="34">
        <f>StockData[[#This Row],[Date]]</f>
        <v>40808</v>
      </c>
    </row>
    <row r="3054" spans="1:10" x14ac:dyDescent="0.3">
      <c r="A3054" s="6">
        <v>40809</v>
      </c>
      <c r="B3054" s="41">
        <v>15280</v>
      </c>
      <c r="C3054" s="41">
        <v>15600</v>
      </c>
      <c r="D3054" s="41">
        <v>15020</v>
      </c>
      <c r="E3054" s="41">
        <v>15160</v>
      </c>
      <c r="F3054" s="7">
        <v>21856150</v>
      </c>
      <c r="G3054" s="19" t="str">
        <f>TEXT(StockData[[#This Row],[Date]],"mmm")</f>
        <v>Sep</v>
      </c>
      <c r="H3054" s="19">
        <f>YEAR(StockData[[#This Row],[Date]])</f>
        <v>2011</v>
      </c>
      <c r="I3054" s="22">
        <f>(StockData[[#This Row],[Close]]-StockData[[#This Row],[Open]])/StockData[[#This Row],[Open]]</f>
        <v>-7.8534031413612562E-3</v>
      </c>
      <c r="J3054" s="34">
        <f>StockData[[#This Row],[Date]]</f>
        <v>40809</v>
      </c>
    </row>
    <row r="3055" spans="1:10" x14ac:dyDescent="0.3">
      <c r="A3055" s="6">
        <v>40812</v>
      </c>
      <c r="B3055" s="41">
        <v>15200</v>
      </c>
      <c r="C3055" s="41">
        <v>15740</v>
      </c>
      <c r="D3055" s="41">
        <v>15180</v>
      </c>
      <c r="E3055" s="41">
        <v>15500</v>
      </c>
      <c r="F3055" s="7">
        <v>24045350</v>
      </c>
      <c r="G3055" s="19" t="str">
        <f>TEXT(StockData[[#This Row],[Date]],"mmm")</f>
        <v>Sep</v>
      </c>
      <c r="H3055" s="19">
        <f>YEAR(StockData[[#This Row],[Date]])</f>
        <v>2011</v>
      </c>
      <c r="I3055" s="22">
        <f>(StockData[[#This Row],[Close]]-StockData[[#This Row],[Open]])/StockData[[#This Row],[Open]]</f>
        <v>1.9736842105263157E-2</v>
      </c>
      <c r="J3055" s="34">
        <f>StockData[[#This Row],[Date]]</f>
        <v>40812</v>
      </c>
    </row>
    <row r="3056" spans="1:10" x14ac:dyDescent="0.3">
      <c r="A3056" s="6">
        <v>40813</v>
      </c>
      <c r="B3056" s="41">
        <v>16100</v>
      </c>
      <c r="C3056" s="41">
        <v>16100</v>
      </c>
      <c r="D3056" s="41">
        <v>15820</v>
      </c>
      <c r="E3056" s="41">
        <v>16080</v>
      </c>
      <c r="F3056" s="7">
        <v>16580000</v>
      </c>
      <c r="G3056" s="19" t="str">
        <f>TEXT(StockData[[#This Row],[Date]],"mmm")</f>
        <v>Sep</v>
      </c>
      <c r="H3056" s="19">
        <f>YEAR(StockData[[#This Row],[Date]])</f>
        <v>2011</v>
      </c>
      <c r="I3056" s="22">
        <f>(StockData[[#This Row],[Close]]-StockData[[#This Row],[Open]])/StockData[[#This Row],[Open]]</f>
        <v>-1.2422360248447205E-3</v>
      </c>
      <c r="J3056" s="34">
        <f>StockData[[#This Row],[Date]]</f>
        <v>40813</v>
      </c>
    </row>
    <row r="3057" spans="1:10" x14ac:dyDescent="0.3">
      <c r="A3057" s="6">
        <v>40814</v>
      </c>
      <c r="B3057" s="41">
        <v>16480</v>
      </c>
      <c r="C3057" s="41">
        <v>16500</v>
      </c>
      <c r="D3057" s="41">
        <v>15820</v>
      </c>
      <c r="E3057" s="41">
        <v>16140</v>
      </c>
      <c r="F3057" s="7">
        <v>24327550</v>
      </c>
      <c r="G3057" s="19" t="str">
        <f>TEXT(StockData[[#This Row],[Date]],"mmm")</f>
        <v>Sep</v>
      </c>
      <c r="H3057" s="19">
        <f>YEAR(StockData[[#This Row],[Date]])</f>
        <v>2011</v>
      </c>
      <c r="I3057" s="22">
        <f>(StockData[[#This Row],[Close]]-StockData[[#This Row],[Open]])/StockData[[#This Row],[Open]]</f>
        <v>-2.063106796116505E-2</v>
      </c>
      <c r="J3057" s="34">
        <f>StockData[[#This Row],[Date]]</f>
        <v>40814</v>
      </c>
    </row>
    <row r="3058" spans="1:10" x14ac:dyDescent="0.3">
      <c r="A3058" s="6">
        <v>40815</v>
      </c>
      <c r="B3058" s="41">
        <v>16080</v>
      </c>
      <c r="C3058" s="41">
        <v>16960</v>
      </c>
      <c r="D3058" s="41">
        <v>16080</v>
      </c>
      <c r="E3058" s="41">
        <v>16740</v>
      </c>
      <c r="F3058" s="7">
        <v>27699050</v>
      </c>
      <c r="G3058" s="19" t="str">
        <f>TEXT(StockData[[#This Row],[Date]],"mmm")</f>
        <v>Sep</v>
      </c>
      <c r="H3058" s="19">
        <f>YEAR(StockData[[#This Row],[Date]])</f>
        <v>2011</v>
      </c>
      <c r="I3058" s="22">
        <f>(StockData[[#This Row],[Close]]-StockData[[#This Row],[Open]])/StockData[[#This Row],[Open]]</f>
        <v>4.1044776119402986E-2</v>
      </c>
      <c r="J3058" s="34">
        <f>StockData[[#This Row],[Date]]</f>
        <v>40815</v>
      </c>
    </row>
    <row r="3059" spans="1:10" x14ac:dyDescent="0.3">
      <c r="A3059" s="6">
        <v>40816</v>
      </c>
      <c r="B3059" s="41">
        <v>16600</v>
      </c>
      <c r="C3059" s="41">
        <v>16800</v>
      </c>
      <c r="D3059" s="41">
        <v>16220</v>
      </c>
      <c r="E3059" s="41">
        <v>16800</v>
      </c>
      <c r="F3059" s="7">
        <v>25801150</v>
      </c>
      <c r="G3059" s="19" t="str">
        <f>TEXT(StockData[[#This Row],[Date]],"mmm")</f>
        <v>Sep</v>
      </c>
      <c r="H3059" s="19">
        <f>YEAR(StockData[[#This Row],[Date]])</f>
        <v>2011</v>
      </c>
      <c r="I3059" s="22">
        <f>(StockData[[#This Row],[Close]]-StockData[[#This Row],[Open]])/StockData[[#This Row],[Open]]</f>
        <v>1.2048192771084338E-2</v>
      </c>
      <c r="J3059" s="34">
        <f>StockData[[#This Row],[Date]]</f>
        <v>40816</v>
      </c>
    </row>
    <row r="3060" spans="1:10" x14ac:dyDescent="0.3">
      <c r="A3060" s="6">
        <v>40819</v>
      </c>
      <c r="B3060" s="41">
        <v>16600</v>
      </c>
      <c r="C3060" s="41">
        <v>16800</v>
      </c>
      <c r="D3060" s="41">
        <v>16220</v>
      </c>
      <c r="E3060" s="41">
        <v>16800</v>
      </c>
      <c r="F3060" s="7">
        <v>0</v>
      </c>
      <c r="G3060" s="19" t="str">
        <f>TEXT(StockData[[#This Row],[Date]],"mmm")</f>
        <v>Oct</v>
      </c>
      <c r="H3060" s="19">
        <f>YEAR(StockData[[#This Row],[Date]])</f>
        <v>2011</v>
      </c>
      <c r="I3060" s="22">
        <f>(StockData[[#This Row],[Close]]-StockData[[#This Row],[Open]])/StockData[[#This Row],[Open]]</f>
        <v>1.2048192771084338E-2</v>
      </c>
      <c r="J3060" s="34">
        <f>StockData[[#This Row],[Date]]</f>
        <v>40819</v>
      </c>
    </row>
    <row r="3061" spans="1:10" x14ac:dyDescent="0.3">
      <c r="A3061" s="6">
        <v>40820</v>
      </c>
      <c r="B3061" s="41">
        <v>16100</v>
      </c>
      <c r="C3061" s="41">
        <v>16640</v>
      </c>
      <c r="D3061" s="41">
        <v>15920</v>
      </c>
      <c r="E3061" s="41">
        <v>16560</v>
      </c>
      <c r="F3061" s="7">
        <v>32930800</v>
      </c>
      <c r="G3061" s="19" t="str">
        <f>TEXT(StockData[[#This Row],[Date]],"mmm")</f>
        <v>Oct</v>
      </c>
      <c r="H3061" s="19">
        <f>YEAR(StockData[[#This Row],[Date]])</f>
        <v>2011</v>
      </c>
      <c r="I3061" s="22">
        <f>(StockData[[#This Row],[Close]]-StockData[[#This Row],[Open]])/StockData[[#This Row],[Open]]</f>
        <v>2.8571428571428571E-2</v>
      </c>
      <c r="J3061" s="34">
        <f>StockData[[#This Row],[Date]]</f>
        <v>40820</v>
      </c>
    </row>
    <row r="3062" spans="1:10" x14ac:dyDescent="0.3">
      <c r="A3062" s="6">
        <v>40821</v>
      </c>
      <c r="B3062" s="41">
        <v>16480</v>
      </c>
      <c r="C3062" s="41">
        <v>17000</v>
      </c>
      <c r="D3062" s="41">
        <v>16340</v>
      </c>
      <c r="E3062" s="41">
        <v>16840</v>
      </c>
      <c r="F3062" s="7">
        <v>32201800</v>
      </c>
      <c r="G3062" s="19" t="str">
        <f>TEXT(StockData[[#This Row],[Date]],"mmm")</f>
        <v>Oct</v>
      </c>
      <c r="H3062" s="19">
        <f>YEAR(StockData[[#This Row],[Date]])</f>
        <v>2011</v>
      </c>
      <c r="I3062" s="22">
        <f>(StockData[[#This Row],[Close]]-StockData[[#This Row],[Open]])/StockData[[#This Row],[Open]]</f>
        <v>2.1844660194174758E-2</v>
      </c>
      <c r="J3062" s="34">
        <f>StockData[[#This Row],[Date]]</f>
        <v>40821</v>
      </c>
    </row>
    <row r="3063" spans="1:10" x14ac:dyDescent="0.3">
      <c r="A3063" s="6">
        <v>40822</v>
      </c>
      <c r="B3063" s="41">
        <v>17480</v>
      </c>
      <c r="C3063" s="41">
        <v>17580</v>
      </c>
      <c r="D3063" s="41">
        <v>16840</v>
      </c>
      <c r="E3063" s="41">
        <v>17100</v>
      </c>
      <c r="F3063" s="7">
        <v>30008000</v>
      </c>
      <c r="G3063" s="19" t="str">
        <f>TEXT(StockData[[#This Row],[Date]],"mmm")</f>
        <v>Oct</v>
      </c>
      <c r="H3063" s="19">
        <f>YEAR(StockData[[#This Row],[Date]])</f>
        <v>2011</v>
      </c>
      <c r="I3063" s="22">
        <f>(StockData[[#This Row],[Close]]-StockData[[#This Row],[Open]])/StockData[[#This Row],[Open]]</f>
        <v>-2.1739130434782608E-2</v>
      </c>
      <c r="J3063" s="34">
        <f>StockData[[#This Row],[Date]]</f>
        <v>40822</v>
      </c>
    </row>
    <row r="3064" spans="1:10" x14ac:dyDescent="0.3">
      <c r="A3064" s="6">
        <v>40823</v>
      </c>
      <c r="B3064" s="41">
        <v>17300</v>
      </c>
      <c r="C3064" s="41">
        <v>17620</v>
      </c>
      <c r="D3064" s="41">
        <v>17000</v>
      </c>
      <c r="E3064" s="41">
        <v>17200</v>
      </c>
      <c r="F3064" s="7">
        <v>26521150</v>
      </c>
      <c r="G3064" s="19" t="str">
        <f>TEXT(StockData[[#This Row],[Date]],"mmm")</f>
        <v>Oct</v>
      </c>
      <c r="H3064" s="19">
        <f>YEAR(StockData[[#This Row],[Date]])</f>
        <v>2011</v>
      </c>
      <c r="I3064" s="22">
        <f>(StockData[[#This Row],[Close]]-StockData[[#This Row],[Open]])/StockData[[#This Row],[Open]]</f>
        <v>-5.7803468208092483E-3</v>
      </c>
      <c r="J3064" s="34">
        <f>StockData[[#This Row],[Date]]</f>
        <v>40823</v>
      </c>
    </row>
    <row r="3065" spans="1:10" x14ac:dyDescent="0.3">
      <c r="A3065" s="6">
        <v>40826</v>
      </c>
      <c r="B3065" s="41">
        <v>17560</v>
      </c>
      <c r="C3065" s="41">
        <v>17700</v>
      </c>
      <c r="D3065" s="41">
        <v>17440</v>
      </c>
      <c r="E3065" s="41">
        <v>17480</v>
      </c>
      <c r="F3065" s="7">
        <v>17265800</v>
      </c>
      <c r="G3065" s="19" t="str">
        <f>TEXT(StockData[[#This Row],[Date]],"mmm")</f>
        <v>Oct</v>
      </c>
      <c r="H3065" s="19">
        <f>YEAR(StockData[[#This Row],[Date]])</f>
        <v>2011</v>
      </c>
      <c r="I3065" s="22">
        <f>(StockData[[#This Row],[Close]]-StockData[[#This Row],[Open]])/StockData[[#This Row],[Open]]</f>
        <v>-4.5558086560364463E-3</v>
      </c>
      <c r="J3065" s="34">
        <f>StockData[[#This Row],[Date]]</f>
        <v>40826</v>
      </c>
    </row>
    <row r="3066" spans="1:10" x14ac:dyDescent="0.3">
      <c r="A3066" s="6">
        <v>40827</v>
      </c>
      <c r="B3066" s="41">
        <v>17700</v>
      </c>
      <c r="C3066" s="41">
        <v>17700</v>
      </c>
      <c r="D3066" s="41">
        <v>17380</v>
      </c>
      <c r="E3066" s="41">
        <v>17620</v>
      </c>
      <c r="F3066" s="7">
        <v>22951550</v>
      </c>
      <c r="G3066" s="19" t="str">
        <f>TEXT(StockData[[#This Row],[Date]],"mmm")</f>
        <v>Oct</v>
      </c>
      <c r="H3066" s="19">
        <f>YEAR(StockData[[#This Row],[Date]])</f>
        <v>2011</v>
      </c>
      <c r="I3066" s="22">
        <f>(StockData[[#This Row],[Close]]-StockData[[#This Row],[Open]])/StockData[[#This Row],[Open]]</f>
        <v>-4.5197740112994352E-3</v>
      </c>
      <c r="J3066" s="34">
        <f>StockData[[#This Row],[Date]]</f>
        <v>40827</v>
      </c>
    </row>
    <row r="3067" spans="1:10" x14ac:dyDescent="0.3">
      <c r="A3067" s="6">
        <v>40828</v>
      </c>
      <c r="B3067" s="41">
        <v>17440</v>
      </c>
      <c r="C3067" s="41">
        <v>17980</v>
      </c>
      <c r="D3067" s="41">
        <v>17400</v>
      </c>
      <c r="E3067" s="41">
        <v>17960</v>
      </c>
      <c r="F3067" s="7">
        <v>21630000</v>
      </c>
      <c r="G3067" s="19" t="str">
        <f>TEXT(StockData[[#This Row],[Date]],"mmm")</f>
        <v>Oct</v>
      </c>
      <c r="H3067" s="19">
        <f>YEAR(StockData[[#This Row],[Date]])</f>
        <v>2011</v>
      </c>
      <c r="I3067" s="22">
        <f>(StockData[[#This Row],[Close]]-StockData[[#This Row],[Open]])/StockData[[#This Row],[Open]]</f>
        <v>2.9816513761467892E-2</v>
      </c>
      <c r="J3067" s="34">
        <f>StockData[[#This Row],[Date]]</f>
        <v>40828</v>
      </c>
    </row>
    <row r="3068" spans="1:10" x14ac:dyDescent="0.3">
      <c r="A3068" s="6">
        <v>40829</v>
      </c>
      <c r="B3068" s="41">
        <v>17960</v>
      </c>
      <c r="C3068" s="41">
        <v>17980</v>
      </c>
      <c r="D3068" s="41">
        <v>17620</v>
      </c>
      <c r="E3068" s="41">
        <v>17800</v>
      </c>
      <c r="F3068" s="7">
        <v>16278150</v>
      </c>
      <c r="G3068" s="19" t="str">
        <f>TEXT(StockData[[#This Row],[Date]],"mmm")</f>
        <v>Oct</v>
      </c>
      <c r="H3068" s="19">
        <f>YEAR(StockData[[#This Row],[Date]])</f>
        <v>2011</v>
      </c>
      <c r="I3068" s="22">
        <f>(StockData[[#This Row],[Close]]-StockData[[#This Row],[Open]])/StockData[[#This Row],[Open]]</f>
        <v>-8.9086859688195987E-3</v>
      </c>
      <c r="J3068" s="34">
        <f>StockData[[#This Row],[Date]]</f>
        <v>40829</v>
      </c>
    </row>
    <row r="3069" spans="1:10" x14ac:dyDescent="0.3">
      <c r="A3069" s="6">
        <v>40830</v>
      </c>
      <c r="B3069" s="41">
        <v>17420</v>
      </c>
      <c r="C3069" s="41">
        <v>17880</v>
      </c>
      <c r="D3069" s="41">
        <v>17420</v>
      </c>
      <c r="E3069" s="41">
        <v>17720</v>
      </c>
      <c r="F3069" s="7">
        <v>10865950</v>
      </c>
      <c r="G3069" s="19" t="str">
        <f>TEXT(StockData[[#This Row],[Date]],"mmm")</f>
        <v>Oct</v>
      </c>
      <c r="H3069" s="19">
        <f>YEAR(StockData[[#This Row],[Date]])</f>
        <v>2011</v>
      </c>
      <c r="I3069" s="22">
        <f>(StockData[[#This Row],[Close]]-StockData[[#This Row],[Open]])/StockData[[#This Row],[Open]]</f>
        <v>1.7221584385763489E-2</v>
      </c>
      <c r="J3069" s="34">
        <f>StockData[[#This Row],[Date]]</f>
        <v>40830</v>
      </c>
    </row>
    <row r="3070" spans="1:10" x14ac:dyDescent="0.3">
      <c r="A3070" s="6">
        <v>40833</v>
      </c>
      <c r="B3070" s="41">
        <v>17800</v>
      </c>
      <c r="C3070" s="41">
        <v>17900</v>
      </c>
      <c r="D3070" s="41">
        <v>17620</v>
      </c>
      <c r="E3070" s="41">
        <v>17800</v>
      </c>
      <c r="F3070" s="7">
        <v>10685000</v>
      </c>
      <c r="G3070" s="19" t="str">
        <f>TEXT(StockData[[#This Row],[Date]],"mmm")</f>
        <v>Oct</v>
      </c>
      <c r="H3070" s="19">
        <f>YEAR(StockData[[#This Row],[Date]])</f>
        <v>2011</v>
      </c>
      <c r="I3070" s="22">
        <f>(StockData[[#This Row],[Close]]-StockData[[#This Row],[Open]])/StockData[[#This Row],[Open]]</f>
        <v>0</v>
      </c>
      <c r="J3070" s="34">
        <f>StockData[[#This Row],[Date]]</f>
        <v>40833</v>
      </c>
    </row>
    <row r="3071" spans="1:10" x14ac:dyDescent="0.3">
      <c r="A3071" s="6">
        <v>40834</v>
      </c>
      <c r="B3071" s="41">
        <v>17500</v>
      </c>
      <c r="C3071" s="41">
        <v>17860</v>
      </c>
      <c r="D3071" s="41">
        <v>17420</v>
      </c>
      <c r="E3071" s="41">
        <v>17660</v>
      </c>
      <c r="F3071" s="7">
        <v>13850600</v>
      </c>
      <c r="G3071" s="19" t="str">
        <f>TEXT(StockData[[#This Row],[Date]],"mmm")</f>
        <v>Oct</v>
      </c>
      <c r="H3071" s="19">
        <f>YEAR(StockData[[#This Row],[Date]])</f>
        <v>2011</v>
      </c>
      <c r="I3071" s="22">
        <f>(StockData[[#This Row],[Close]]-StockData[[#This Row],[Open]])/StockData[[#This Row],[Open]]</f>
        <v>9.1428571428571435E-3</v>
      </c>
      <c r="J3071" s="34">
        <f>StockData[[#This Row],[Date]]</f>
        <v>40834</v>
      </c>
    </row>
    <row r="3072" spans="1:10" x14ac:dyDescent="0.3">
      <c r="A3072" s="6">
        <v>40835</v>
      </c>
      <c r="B3072" s="41">
        <v>17700</v>
      </c>
      <c r="C3072" s="41">
        <v>17720</v>
      </c>
      <c r="D3072" s="41">
        <v>17400</v>
      </c>
      <c r="E3072" s="41">
        <v>17720</v>
      </c>
      <c r="F3072" s="7">
        <v>10712700</v>
      </c>
      <c r="G3072" s="19" t="str">
        <f>TEXT(StockData[[#This Row],[Date]],"mmm")</f>
        <v>Oct</v>
      </c>
      <c r="H3072" s="19">
        <f>YEAR(StockData[[#This Row],[Date]])</f>
        <v>2011</v>
      </c>
      <c r="I3072" s="22">
        <f>(StockData[[#This Row],[Close]]-StockData[[#This Row],[Open]])/StockData[[#This Row],[Open]]</f>
        <v>1.1299435028248588E-3</v>
      </c>
      <c r="J3072" s="34">
        <f>StockData[[#This Row],[Date]]</f>
        <v>40835</v>
      </c>
    </row>
    <row r="3073" spans="1:10" x14ac:dyDescent="0.3">
      <c r="A3073" s="6">
        <v>40836</v>
      </c>
      <c r="B3073" s="41">
        <v>17720</v>
      </c>
      <c r="C3073" s="41">
        <v>18400</v>
      </c>
      <c r="D3073" s="41">
        <v>17660</v>
      </c>
      <c r="E3073" s="41">
        <v>18140</v>
      </c>
      <c r="F3073" s="7">
        <v>28459600</v>
      </c>
      <c r="G3073" s="19" t="str">
        <f>TEXT(StockData[[#This Row],[Date]],"mmm")</f>
        <v>Oct</v>
      </c>
      <c r="H3073" s="19">
        <f>YEAR(StockData[[#This Row],[Date]])</f>
        <v>2011</v>
      </c>
      <c r="I3073" s="22">
        <f>(StockData[[#This Row],[Close]]-StockData[[#This Row],[Open]])/StockData[[#This Row],[Open]]</f>
        <v>2.3702031602708805E-2</v>
      </c>
      <c r="J3073" s="34">
        <f>StockData[[#This Row],[Date]]</f>
        <v>40836</v>
      </c>
    </row>
    <row r="3074" spans="1:10" x14ac:dyDescent="0.3">
      <c r="A3074" s="6">
        <v>40837</v>
      </c>
      <c r="B3074" s="41">
        <v>18400</v>
      </c>
      <c r="C3074" s="41">
        <v>18500</v>
      </c>
      <c r="D3074" s="41">
        <v>18140</v>
      </c>
      <c r="E3074" s="41">
        <v>18340</v>
      </c>
      <c r="F3074" s="7">
        <v>23321450</v>
      </c>
      <c r="G3074" s="19" t="str">
        <f>TEXT(StockData[[#This Row],[Date]],"mmm")</f>
        <v>Oct</v>
      </c>
      <c r="H3074" s="19">
        <f>YEAR(StockData[[#This Row],[Date]])</f>
        <v>2011</v>
      </c>
      <c r="I3074" s="22">
        <f>(StockData[[#This Row],[Close]]-StockData[[#This Row],[Open]])/StockData[[#This Row],[Open]]</f>
        <v>-3.2608695652173911E-3</v>
      </c>
      <c r="J3074" s="34">
        <f>StockData[[#This Row],[Date]]</f>
        <v>40837</v>
      </c>
    </row>
    <row r="3075" spans="1:10" x14ac:dyDescent="0.3">
      <c r="A3075" s="6">
        <v>40840</v>
      </c>
      <c r="B3075" s="41">
        <v>18260</v>
      </c>
      <c r="C3075" s="41">
        <v>18860</v>
      </c>
      <c r="D3075" s="41">
        <v>18220</v>
      </c>
      <c r="E3075" s="41">
        <v>18820</v>
      </c>
      <c r="F3075" s="7">
        <v>18810700</v>
      </c>
      <c r="G3075" s="19" t="str">
        <f>TEXT(StockData[[#This Row],[Date]],"mmm")</f>
        <v>Oct</v>
      </c>
      <c r="H3075" s="19">
        <f>YEAR(StockData[[#This Row],[Date]])</f>
        <v>2011</v>
      </c>
      <c r="I3075" s="22">
        <f>(StockData[[#This Row],[Close]]-StockData[[#This Row],[Open]])/StockData[[#This Row],[Open]]</f>
        <v>3.0668127053669222E-2</v>
      </c>
      <c r="J3075" s="34">
        <f>StockData[[#This Row],[Date]]</f>
        <v>40840</v>
      </c>
    </row>
    <row r="3076" spans="1:10" x14ac:dyDescent="0.3">
      <c r="A3076" s="6">
        <v>40841</v>
      </c>
      <c r="B3076" s="41">
        <v>18720</v>
      </c>
      <c r="C3076" s="41">
        <v>19020</v>
      </c>
      <c r="D3076" s="41">
        <v>18700</v>
      </c>
      <c r="E3076" s="41">
        <v>18900</v>
      </c>
      <c r="F3076" s="7">
        <v>18286850</v>
      </c>
      <c r="G3076" s="19" t="str">
        <f>TEXT(StockData[[#This Row],[Date]],"mmm")</f>
        <v>Oct</v>
      </c>
      <c r="H3076" s="19">
        <f>YEAR(StockData[[#This Row],[Date]])</f>
        <v>2011</v>
      </c>
      <c r="I3076" s="22">
        <f>(StockData[[#This Row],[Close]]-StockData[[#This Row],[Open]])/StockData[[#This Row],[Open]]</f>
        <v>9.6153846153846159E-3</v>
      </c>
      <c r="J3076" s="34">
        <f>StockData[[#This Row],[Date]]</f>
        <v>40841</v>
      </c>
    </row>
    <row r="3077" spans="1:10" x14ac:dyDescent="0.3">
      <c r="A3077" s="6">
        <v>40842</v>
      </c>
      <c r="B3077" s="41">
        <v>18660</v>
      </c>
      <c r="C3077" s="41">
        <v>18920</v>
      </c>
      <c r="D3077" s="41">
        <v>18540</v>
      </c>
      <c r="E3077" s="41">
        <v>18680</v>
      </c>
      <c r="F3077" s="7">
        <v>12518000</v>
      </c>
      <c r="G3077" s="19" t="str">
        <f>TEXT(StockData[[#This Row],[Date]],"mmm")</f>
        <v>Oct</v>
      </c>
      <c r="H3077" s="19">
        <f>YEAR(StockData[[#This Row],[Date]])</f>
        <v>2011</v>
      </c>
      <c r="I3077" s="22">
        <f>(StockData[[#This Row],[Close]]-StockData[[#This Row],[Open]])/StockData[[#This Row],[Open]]</f>
        <v>1.0718113612004287E-3</v>
      </c>
      <c r="J3077" s="34">
        <f>StockData[[#This Row],[Date]]</f>
        <v>40842</v>
      </c>
    </row>
    <row r="3078" spans="1:10" x14ac:dyDescent="0.3">
      <c r="A3078" s="6">
        <v>40843</v>
      </c>
      <c r="B3078" s="41">
        <v>18580</v>
      </c>
      <c r="C3078" s="41">
        <v>18780</v>
      </c>
      <c r="D3078" s="41">
        <v>18380</v>
      </c>
      <c r="E3078" s="41">
        <v>18480</v>
      </c>
      <c r="F3078" s="7">
        <v>17473750</v>
      </c>
      <c r="G3078" s="19" t="str">
        <f>TEXT(StockData[[#This Row],[Date]],"mmm")</f>
        <v>Oct</v>
      </c>
      <c r="H3078" s="19">
        <f>YEAR(StockData[[#This Row],[Date]])</f>
        <v>2011</v>
      </c>
      <c r="I3078" s="22">
        <f>(StockData[[#This Row],[Close]]-StockData[[#This Row],[Open]])/StockData[[#This Row],[Open]]</f>
        <v>-5.3821313240043061E-3</v>
      </c>
      <c r="J3078" s="34">
        <f>StockData[[#This Row],[Date]]</f>
        <v>40843</v>
      </c>
    </row>
    <row r="3079" spans="1:10" x14ac:dyDescent="0.3">
      <c r="A3079" s="6">
        <v>40844</v>
      </c>
      <c r="B3079" s="41">
        <v>18560</v>
      </c>
      <c r="C3079" s="41">
        <v>18920</v>
      </c>
      <c r="D3079" s="41">
        <v>18540</v>
      </c>
      <c r="E3079" s="41">
        <v>18900</v>
      </c>
      <c r="F3079" s="7">
        <v>26899600</v>
      </c>
      <c r="G3079" s="19" t="str">
        <f>TEXT(StockData[[#This Row],[Date]],"mmm")</f>
        <v>Oct</v>
      </c>
      <c r="H3079" s="19">
        <f>YEAR(StockData[[#This Row],[Date]])</f>
        <v>2011</v>
      </c>
      <c r="I3079" s="22">
        <f>(StockData[[#This Row],[Close]]-StockData[[#This Row],[Open]])/StockData[[#This Row],[Open]]</f>
        <v>1.8318965517241378E-2</v>
      </c>
      <c r="J3079" s="34">
        <f>StockData[[#This Row],[Date]]</f>
        <v>40844</v>
      </c>
    </row>
    <row r="3080" spans="1:10" x14ac:dyDescent="0.3">
      <c r="A3080" s="6">
        <v>40847</v>
      </c>
      <c r="B3080" s="41">
        <v>18820</v>
      </c>
      <c r="C3080" s="41">
        <v>19400</v>
      </c>
      <c r="D3080" s="41">
        <v>18660</v>
      </c>
      <c r="E3080" s="41">
        <v>19360</v>
      </c>
      <c r="F3080" s="7">
        <v>23810850</v>
      </c>
      <c r="G3080" s="19" t="str">
        <f>TEXT(StockData[[#This Row],[Date]],"mmm")</f>
        <v>Oct</v>
      </c>
      <c r="H3080" s="19">
        <f>YEAR(StockData[[#This Row],[Date]])</f>
        <v>2011</v>
      </c>
      <c r="I3080" s="22">
        <f>(StockData[[#This Row],[Close]]-StockData[[#This Row],[Open]])/StockData[[#This Row],[Open]]</f>
        <v>2.8692879914984058E-2</v>
      </c>
      <c r="J3080" s="34">
        <f>StockData[[#This Row],[Date]]</f>
        <v>40847</v>
      </c>
    </row>
    <row r="3081" spans="1:10" x14ac:dyDescent="0.3">
      <c r="A3081" s="6">
        <v>40848</v>
      </c>
      <c r="B3081" s="41">
        <v>19360</v>
      </c>
      <c r="C3081" s="41">
        <v>19980</v>
      </c>
      <c r="D3081" s="41">
        <v>19240</v>
      </c>
      <c r="E3081" s="41">
        <v>19800</v>
      </c>
      <c r="F3081" s="7">
        <v>31004700</v>
      </c>
      <c r="G3081" s="19" t="str">
        <f>TEXT(StockData[[#This Row],[Date]],"mmm")</f>
        <v>Nov</v>
      </c>
      <c r="H3081" s="19">
        <f>YEAR(StockData[[#This Row],[Date]])</f>
        <v>2011</v>
      </c>
      <c r="I3081" s="22">
        <f>(StockData[[#This Row],[Close]]-StockData[[#This Row],[Open]])/StockData[[#This Row],[Open]]</f>
        <v>2.2727272727272728E-2</v>
      </c>
      <c r="J3081" s="34">
        <f>StockData[[#This Row],[Date]]</f>
        <v>40848</v>
      </c>
    </row>
    <row r="3082" spans="1:10" x14ac:dyDescent="0.3">
      <c r="A3082" s="6">
        <v>40849</v>
      </c>
      <c r="B3082" s="41">
        <v>19400</v>
      </c>
      <c r="C3082" s="41">
        <v>19560</v>
      </c>
      <c r="D3082" s="41">
        <v>19320</v>
      </c>
      <c r="E3082" s="41">
        <v>19420</v>
      </c>
      <c r="F3082" s="7">
        <v>28481800</v>
      </c>
      <c r="G3082" s="19" t="str">
        <f>TEXT(StockData[[#This Row],[Date]],"mmm")</f>
        <v>Nov</v>
      </c>
      <c r="H3082" s="19">
        <f>YEAR(StockData[[#This Row],[Date]])</f>
        <v>2011</v>
      </c>
      <c r="I3082" s="22">
        <f>(StockData[[#This Row],[Close]]-StockData[[#This Row],[Open]])/StockData[[#This Row],[Open]]</f>
        <v>1.0309278350515464E-3</v>
      </c>
      <c r="J3082" s="34">
        <f>StockData[[#This Row],[Date]]</f>
        <v>40849</v>
      </c>
    </row>
    <row r="3083" spans="1:10" x14ac:dyDescent="0.3">
      <c r="A3083" s="6">
        <v>40850</v>
      </c>
      <c r="B3083" s="41">
        <v>19240</v>
      </c>
      <c r="C3083" s="41">
        <v>19420</v>
      </c>
      <c r="D3083" s="41">
        <v>19160</v>
      </c>
      <c r="E3083" s="41">
        <v>19340</v>
      </c>
      <c r="F3083" s="7">
        <v>16439100</v>
      </c>
      <c r="G3083" s="19" t="str">
        <f>TEXT(StockData[[#This Row],[Date]],"mmm")</f>
        <v>Nov</v>
      </c>
      <c r="H3083" s="19">
        <f>YEAR(StockData[[#This Row],[Date]])</f>
        <v>2011</v>
      </c>
      <c r="I3083" s="22">
        <f>(StockData[[#This Row],[Close]]-StockData[[#This Row],[Open]])/StockData[[#This Row],[Open]]</f>
        <v>5.1975051975051978E-3</v>
      </c>
      <c r="J3083" s="34">
        <f>StockData[[#This Row],[Date]]</f>
        <v>40850</v>
      </c>
    </row>
    <row r="3084" spans="1:10" x14ac:dyDescent="0.3">
      <c r="A3084" s="6">
        <v>40851</v>
      </c>
      <c r="B3084" s="41">
        <v>19660</v>
      </c>
      <c r="C3084" s="41">
        <v>20100</v>
      </c>
      <c r="D3084" s="41">
        <v>19640</v>
      </c>
      <c r="E3084" s="41">
        <v>20100</v>
      </c>
      <c r="F3084" s="7">
        <v>26756950</v>
      </c>
      <c r="G3084" s="19" t="str">
        <f>TEXT(StockData[[#This Row],[Date]],"mmm")</f>
        <v>Nov</v>
      </c>
      <c r="H3084" s="19">
        <f>YEAR(StockData[[#This Row],[Date]])</f>
        <v>2011</v>
      </c>
      <c r="I3084" s="22">
        <f>(StockData[[#This Row],[Close]]-StockData[[#This Row],[Open]])/StockData[[#This Row],[Open]]</f>
        <v>2.2380467955239063E-2</v>
      </c>
      <c r="J3084" s="34">
        <f>StockData[[#This Row],[Date]]</f>
        <v>40851</v>
      </c>
    </row>
    <row r="3085" spans="1:10" x14ac:dyDescent="0.3">
      <c r="A3085" s="6">
        <v>40854</v>
      </c>
      <c r="B3085" s="41">
        <v>19920</v>
      </c>
      <c r="C3085" s="41">
        <v>20000</v>
      </c>
      <c r="D3085" s="41">
        <v>19720</v>
      </c>
      <c r="E3085" s="41">
        <v>19860</v>
      </c>
      <c r="F3085" s="7">
        <v>14029300</v>
      </c>
      <c r="G3085" s="19" t="str">
        <f>TEXT(StockData[[#This Row],[Date]],"mmm")</f>
        <v>Nov</v>
      </c>
      <c r="H3085" s="19">
        <f>YEAR(StockData[[#This Row],[Date]])</f>
        <v>2011</v>
      </c>
      <c r="I3085" s="22">
        <f>(StockData[[#This Row],[Close]]-StockData[[#This Row],[Open]])/StockData[[#This Row],[Open]]</f>
        <v>-3.0120481927710845E-3</v>
      </c>
      <c r="J3085" s="34">
        <f>StockData[[#This Row],[Date]]</f>
        <v>40854</v>
      </c>
    </row>
    <row r="3086" spans="1:10" x14ac:dyDescent="0.3">
      <c r="A3086" s="6">
        <v>40855</v>
      </c>
      <c r="B3086" s="41">
        <v>19720</v>
      </c>
      <c r="C3086" s="41">
        <v>19800</v>
      </c>
      <c r="D3086" s="41">
        <v>19300</v>
      </c>
      <c r="E3086" s="41">
        <v>19400</v>
      </c>
      <c r="F3086" s="7">
        <v>17079200</v>
      </c>
      <c r="G3086" s="19" t="str">
        <f>TEXT(StockData[[#This Row],[Date]],"mmm")</f>
        <v>Nov</v>
      </c>
      <c r="H3086" s="19">
        <f>YEAR(StockData[[#This Row],[Date]])</f>
        <v>2011</v>
      </c>
      <c r="I3086" s="22">
        <f>(StockData[[#This Row],[Close]]-StockData[[#This Row],[Open]])/StockData[[#This Row],[Open]]</f>
        <v>-1.6227180527383367E-2</v>
      </c>
      <c r="J3086" s="34">
        <f>StockData[[#This Row],[Date]]</f>
        <v>40855</v>
      </c>
    </row>
    <row r="3087" spans="1:10" x14ac:dyDescent="0.3">
      <c r="A3087" s="6">
        <v>40856</v>
      </c>
      <c r="B3087" s="41">
        <v>19400</v>
      </c>
      <c r="C3087" s="41">
        <v>19760</v>
      </c>
      <c r="D3087" s="41">
        <v>19320</v>
      </c>
      <c r="E3087" s="41">
        <v>19700</v>
      </c>
      <c r="F3087" s="7">
        <v>19318600</v>
      </c>
      <c r="G3087" s="19" t="str">
        <f>TEXT(StockData[[#This Row],[Date]],"mmm")</f>
        <v>Nov</v>
      </c>
      <c r="H3087" s="19">
        <f>YEAR(StockData[[#This Row],[Date]])</f>
        <v>2011</v>
      </c>
      <c r="I3087" s="22">
        <f>(StockData[[#This Row],[Close]]-StockData[[#This Row],[Open]])/StockData[[#This Row],[Open]]</f>
        <v>1.5463917525773196E-2</v>
      </c>
      <c r="J3087" s="34">
        <f>StockData[[#This Row],[Date]]</f>
        <v>40856</v>
      </c>
    </row>
    <row r="3088" spans="1:10" x14ac:dyDescent="0.3">
      <c r="A3088" s="6">
        <v>40857</v>
      </c>
      <c r="B3088" s="41">
        <v>19340</v>
      </c>
      <c r="C3088" s="41">
        <v>19460</v>
      </c>
      <c r="D3088" s="41">
        <v>18700</v>
      </c>
      <c r="E3088" s="41">
        <v>18700</v>
      </c>
      <c r="F3088" s="7">
        <v>31210900</v>
      </c>
      <c r="G3088" s="19" t="str">
        <f>TEXT(StockData[[#This Row],[Date]],"mmm")</f>
        <v>Nov</v>
      </c>
      <c r="H3088" s="19">
        <f>YEAR(StockData[[#This Row],[Date]])</f>
        <v>2011</v>
      </c>
      <c r="I3088" s="22">
        <f>(StockData[[#This Row],[Close]]-StockData[[#This Row],[Open]])/StockData[[#This Row],[Open]]</f>
        <v>-3.3092037228541885E-2</v>
      </c>
      <c r="J3088" s="34">
        <f>StockData[[#This Row],[Date]]</f>
        <v>40857</v>
      </c>
    </row>
    <row r="3089" spans="1:10" x14ac:dyDescent="0.3">
      <c r="A3089" s="6">
        <v>40858</v>
      </c>
      <c r="B3089" s="41">
        <v>18900</v>
      </c>
      <c r="C3089" s="41">
        <v>19680</v>
      </c>
      <c r="D3089" s="41">
        <v>18600</v>
      </c>
      <c r="E3089" s="41">
        <v>19660</v>
      </c>
      <c r="F3089" s="7">
        <v>24328800</v>
      </c>
      <c r="G3089" s="19" t="str">
        <f>TEXT(StockData[[#This Row],[Date]],"mmm")</f>
        <v>Nov</v>
      </c>
      <c r="H3089" s="19">
        <f>YEAR(StockData[[#This Row],[Date]])</f>
        <v>2011</v>
      </c>
      <c r="I3089" s="22">
        <f>(StockData[[#This Row],[Close]]-StockData[[#This Row],[Open]])/StockData[[#This Row],[Open]]</f>
        <v>4.0211640211640212E-2</v>
      </c>
      <c r="J3089" s="34">
        <f>StockData[[#This Row],[Date]]</f>
        <v>40858</v>
      </c>
    </row>
    <row r="3090" spans="1:10" x14ac:dyDescent="0.3">
      <c r="A3090" s="6">
        <v>40861</v>
      </c>
      <c r="B3090" s="41">
        <v>19760</v>
      </c>
      <c r="C3090" s="41">
        <v>20040</v>
      </c>
      <c r="D3090" s="41">
        <v>19740</v>
      </c>
      <c r="E3090" s="41">
        <v>19920</v>
      </c>
      <c r="F3090" s="7">
        <v>14149450</v>
      </c>
      <c r="G3090" s="19" t="str">
        <f>TEXT(StockData[[#This Row],[Date]],"mmm")</f>
        <v>Nov</v>
      </c>
      <c r="H3090" s="19">
        <f>YEAR(StockData[[#This Row],[Date]])</f>
        <v>2011</v>
      </c>
      <c r="I3090" s="22">
        <f>(StockData[[#This Row],[Close]]-StockData[[#This Row],[Open]])/StockData[[#This Row],[Open]]</f>
        <v>8.0971659919028341E-3</v>
      </c>
      <c r="J3090" s="34">
        <f>StockData[[#This Row],[Date]]</f>
        <v>40861</v>
      </c>
    </row>
    <row r="3091" spans="1:10" x14ac:dyDescent="0.3">
      <c r="A3091" s="6">
        <v>40862</v>
      </c>
      <c r="B3091" s="41">
        <v>19720</v>
      </c>
      <c r="C3091" s="41">
        <v>20000</v>
      </c>
      <c r="D3091" s="41">
        <v>19600</v>
      </c>
      <c r="E3091" s="41">
        <v>19920</v>
      </c>
      <c r="F3091" s="7">
        <v>11741900</v>
      </c>
      <c r="G3091" s="19" t="str">
        <f>TEXT(StockData[[#This Row],[Date]],"mmm")</f>
        <v>Nov</v>
      </c>
      <c r="H3091" s="19">
        <f>YEAR(StockData[[#This Row],[Date]])</f>
        <v>2011</v>
      </c>
      <c r="I3091" s="22">
        <f>(StockData[[#This Row],[Close]]-StockData[[#This Row],[Open]])/StockData[[#This Row],[Open]]</f>
        <v>1.0141987829614604E-2</v>
      </c>
      <c r="J3091" s="34">
        <f>StockData[[#This Row],[Date]]</f>
        <v>40862</v>
      </c>
    </row>
    <row r="3092" spans="1:10" x14ac:dyDescent="0.3">
      <c r="A3092" s="6">
        <v>40863</v>
      </c>
      <c r="B3092" s="41">
        <v>19900</v>
      </c>
      <c r="C3092" s="41">
        <v>20060</v>
      </c>
      <c r="D3092" s="41">
        <v>19460</v>
      </c>
      <c r="E3092" s="41">
        <v>19500</v>
      </c>
      <c r="F3092" s="7">
        <v>16963350</v>
      </c>
      <c r="G3092" s="19" t="str">
        <f>TEXT(StockData[[#This Row],[Date]],"mmm")</f>
        <v>Nov</v>
      </c>
      <c r="H3092" s="19">
        <f>YEAR(StockData[[#This Row],[Date]])</f>
        <v>2011</v>
      </c>
      <c r="I3092" s="22">
        <f>(StockData[[#This Row],[Close]]-StockData[[#This Row],[Open]])/StockData[[#This Row],[Open]]</f>
        <v>-2.0100502512562814E-2</v>
      </c>
      <c r="J3092" s="34">
        <f>StockData[[#This Row],[Date]]</f>
        <v>40863</v>
      </c>
    </row>
    <row r="3093" spans="1:10" x14ac:dyDescent="0.3">
      <c r="A3093" s="6">
        <v>40864</v>
      </c>
      <c r="B3093" s="41">
        <v>19640</v>
      </c>
      <c r="C3093" s="41">
        <v>19840</v>
      </c>
      <c r="D3093" s="41">
        <v>19220</v>
      </c>
      <c r="E3093" s="41">
        <v>19600</v>
      </c>
      <c r="F3093" s="7">
        <v>12972250</v>
      </c>
      <c r="G3093" s="19" t="str">
        <f>TEXT(StockData[[#This Row],[Date]],"mmm")</f>
        <v>Nov</v>
      </c>
      <c r="H3093" s="19">
        <f>YEAR(StockData[[#This Row],[Date]])</f>
        <v>2011</v>
      </c>
      <c r="I3093" s="22">
        <f>(StockData[[#This Row],[Close]]-StockData[[#This Row],[Open]])/StockData[[#This Row],[Open]]</f>
        <v>-2.0366598778004071E-3</v>
      </c>
      <c r="J3093" s="34">
        <f>StockData[[#This Row],[Date]]</f>
        <v>40864</v>
      </c>
    </row>
    <row r="3094" spans="1:10" x14ac:dyDescent="0.3">
      <c r="A3094" s="6">
        <v>40865</v>
      </c>
      <c r="B3094" s="41">
        <v>19420</v>
      </c>
      <c r="C3094" s="41">
        <v>19540</v>
      </c>
      <c r="D3094" s="41">
        <v>19240</v>
      </c>
      <c r="E3094" s="41">
        <v>19260</v>
      </c>
      <c r="F3094" s="7">
        <v>16333500</v>
      </c>
      <c r="G3094" s="19" t="str">
        <f>TEXT(StockData[[#This Row],[Date]],"mmm")</f>
        <v>Nov</v>
      </c>
      <c r="H3094" s="19">
        <f>YEAR(StockData[[#This Row],[Date]])</f>
        <v>2011</v>
      </c>
      <c r="I3094" s="22">
        <f>(StockData[[#This Row],[Close]]-StockData[[#This Row],[Open]])/StockData[[#This Row],[Open]]</f>
        <v>-8.2389289392378988E-3</v>
      </c>
      <c r="J3094" s="34">
        <f>StockData[[#This Row],[Date]]</f>
        <v>40865</v>
      </c>
    </row>
    <row r="3095" spans="1:10" x14ac:dyDescent="0.3">
      <c r="A3095" s="6">
        <v>40868</v>
      </c>
      <c r="B3095" s="41">
        <v>19020</v>
      </c>
      <c r="C3095" s="41">
        <v>19200</v>
      </c>
      <c r="D3095" s="41">
        <v>18840</v>
      </c>
      <c r="E3095" s="41">
        <v>19000</v>
      </c>
      <c r="F3095" s="7">
        <v>12847100</v>
      </c>
      <c r="G3095" s="19" t="str">
        <f>TEXT(StockData[[#This Row],[Date]],"mmm")</f>
        <v>Nov</v>
      </c>
      <c r="H3095" s="19">
        <f>YEAR(StockData[[#This Row],[Date]])</f>
        <v>2011</v>
      </c>
      <c r="I3095" s="22">
        <f>(StockData[[#This Row],[Close]]-StockData[[#This Row],[Open]])/StockData[[#This Row],[Open]]</f>
        <v>-1.0515247108307045E-3</v>
      </c>
      <c r="J3095" s="34">
        <f>StockData[[#This Row],[Date]]</f>
        <v>40868</v>
      </c>
    </row>
    <row r="3096" spans="1:10" x14ac:dyDescent="0.3">
      <c r="A3096" s="6">
        <v>40869</v>
      </c>
      <c r="B3096" s="41">
        <v>19000</v>
      </c>
      <c r="C3096" s="41">
        <v>19420</v>
      </c>
      <c r="D3096" s="41">
        <v>18860</v>
      </c>
      <c r="E3096" s="41">
        <v>19260</v>
      </c>
      <c r="F3096" s="7">
        <v>12091450</v>
      </c>
      <c r="G3096" s="19" t="str">
        <f>TEXT(StockData[[#This Row],[Date]],"mmm")</f>
        <v>Nov</v>
      </c>
      <c r="H3096" s="19">
        <f>YEAR(StockData[[#This Row],[Date]])</f>
        <v>2011</v>
      </c>
      <c r="I3096" s="22">
        <f>(StockData[[#This Row],[Close]]-StockData[[#This Row],[Open]])/StockData[[#This Row],[Open]]</f>
        <v>1.368421052631579E-2</v>
      </c>
      <c r="J3096" s="34">
        <f>StockData[[#This Row],[Date]]</f>
        <v>40869</v>
      </c>
    </row>
    <row r="3097" spans="1:10" x14ac:dyDescent="0.3">
      <c r="A3097" s="6">
        <v>40870</v>
      </c>
      <c r="B3097" s="41">
        <v>18960</v>
      </c>
      <c r="C3097" s="41">
        <v>19200</v>
      </c>
      <c r="D3097" s="41">
        <v>18700</v>
      </c>
      <c r="E3097" s="41">
        <v>18700</v>
      </c>
      <c r="F3097" s="7">
        <v>15352150</v>
      </c>
      <c r="G3097" s="19" t="str">
        <f>TEXT(StockData[[#This Row],[Date]],"mmm")</f>
        <v>Nov</v>
      </c>
      <c r="H3097" s="19">
        <f>YEAR(StockData[[#This Row],[Date]])</f>
        <v>2011</v>
      </c>
      <c r="I3097" s="22">
        <f>(StockData[[#This Row],[Close]]-StockData[[#This Row],[Open]])/StockData[[#This Row],[Open]]</f>
        <v>-1.3713080168776372E-2</v>
      </c>
      <c r="J3097" s="34">
        <f>StockData[[#This Row],[Date]]</f>
        <v>40870</v>
      </c>
    </row>
    <row r="3098" spans="1:10" x14ac:dyDescent="0.3">
      <c r="A3098" s="6">
        <v>40871</v>
      </c>
      <c r="B3098" s="41">
        <v>18440</v>
      </c>
      <c r="C3098" s="41">
        <v>19060</v>
      </c>
      <c r="D3098" s="41">
        <v>18420</v>
      </c>
      <c r="E3098" s="41">
        <v>18860</v>
      </c>
      <c r="F3098" s="7">
        <v>13684000</v>
      </c>
      <c r="G3098" s="19" t="str">
        <f>TEXT(StockData[[#This Row],[Date]],"mmm")</f>
        <v>Nov</v>
      </c>
      <c r="H3098" s="19">
        <f>YEAR(StockData[[#This Row],[Date]])</f>
        <v>2011</v>
      </c>
      <c r="I3098" s="22">
        <f>(StockData[[#This Row],[Close]]-StockData[[#This Row],[Open]])/StockData[[#This Row],[Open]]</f>
        <v>2.27765726681128E-2</v>
      </c>
      <c r="J3098" s="34">
        <f>StockData[[#This Row],[Date]]</f>
        <v>40871</v>
      </c>
    </row>
    <row r="3099" spans="1:10" x14ac:dyDescent="0.3">
      <c r="A3099" s="6">
        <v>40872</v>
      </c>
      <c r="B3099" s="41">
        <v>18580</v>
      </c>
      <c r="C3099" s="41">
        <v>19060</v>
      </c>
      <c r="D3099" s="41">
        <v>18580</v>
      </c>
      <c r="E3099" s="41">
        <v>18940</v>
      </c>
      <c r="F3099" s="7">
        <v>11698100</v>
      </c>
      <c r="G3099" s="19" t="str">
        <f>TEXT(StockData[[#This Row],[Date]],"mmm")</f>
        <v>Nov</v>
      </c>
      <c r="H3099" s="19">
        <f>YEAR(StockData[[#This Row],[Date]])</f>
        <v>2011</v>
      </c>
      <c r="I3099" s="22">
        <f>(StockData[[#This Row],[Close]]-StockData[[#This Row],[Open]])/StockData[[#This Row],[Open]]</f>
        <v>1.9375672766415501E-2</v>
      </c>
      <c r="J3099" s="34">
        <f>StockData[[#This Row],[Date]]</f>
        <v>40872</v>
      </c>
    </row>
    <row r="3100" spans="1:10" x14ac:dyDescent="0.3">
      <c r="A3100" s="6">
        <v>40875</v>
      </c>
      <c r="B3100" s="41">
        <v>19180</v>
      </c>
      <c r="C3100" s="41">
        <v>19640</v>
      </c>
      <c r="D3100" s="41">
        <v>19160</v>
      </c>
      <c r="E3100" s="41">
        <v>19560</v>
      </c>
      <c r="F3100" s="7">
        <v>15797000</v>
      </c>
      <c r="G3100" s="19" t="str">
        <f>TEXT(StockData[[#This Row],[Date]],"mmm")</f>
        <v>Nov</v>
      </c>
      <c r="H3100" s="19">
        <f>YEAR(StockData[[#This Row],[Date]])</f>
        <v>2011</v>
      </c>
      <c r="I3100" s="22">
        <f>(StockData[[#This Row],[Close]]-StockData[[#This Row],[Open]])/StockData[[#This Row],[Open]]</f>
        <v>1.9812304483837331E-2</v>
      </c>
      <c r="J3100" s="34">
        <f>StockData[[#This Row],[Date]]</f>
        <v>40875</v>
      </c>
    </row>
    <row r="3101" spans="1:10" x14ac:dyDescent="0.3">
      <c r="A3101" s="6">
        <v>40876</v>
      </c>
      <c r="B3101" s="41">
        <v>19800</v>
      </c>
      <c r="C3101" s="41">
        <v>20100</v>
      </c>
      <c r="D3101" s="41">
        <v>19720</v>
      </c>
      <c r="E3101" s="41">
        <v>20100</v>
      </c>
      <c r="F3101" s="7">
        <v>27625150</v>
      </c>
      <c r="G3101" s="19" t="str">
        <f>TEXT(StockData[[#This Row],[Date]],"mmm")</f>
        <v>Nov</v>
      </c>
      <c r="H3101" s="19">
        <f>YEAR(StockData[[#This Row],[Date]])</f>
        <v>2011</v>
      </c>
      <c r="I3101" s="22">
        <f>(StockData[[#This Row],[Close]]-StockData[[#This Row],[Open]])/StockData[[#This Row],[Open]]</f>
        <v>1.5151515151515152E-2</v>
      </c>
      <c r="J3101" s="34">
        <f>StockData[[#This Row],[Date]]</f>
        <v>40876</v>
      </c>
    </row>
    <row r="3102" spans="1:10" x14ac:dyDescent="0.3">
      <c r="A3102" s="6">
        <v>40877</v>
      </c>
      <c r="B3102" s="41">
        <v>20000</v>
      </c>
      <c r="C3102" s="41">
        <v>20200</v>
      </c>
      <c r="D3102" s="41">
        <v>19920</v>
      </c>
      <c r="E3102" s="41">
        <v>20080</v>
      </c>
      <c r="F3102" s="7">
        <v>19721150</v>
      </c>
      <c r="G3102" s="19" t="str">
        <f>TEXT(StockData[[#This Row],[Date]],"mmm")</f>
        <v>Nov</v>
      </c>
      <c r="H3102" s="19">
        <f>YEAR(StockData[[#This Row],[Date]])</f>
        <v>2011</v>
      </c>
      <c r="I3102" s="22">
        <f>(StockData[[#This Row],[Close]]-StockData[[#This Row],[Open]])/StockData[[#This Row],[Open]]</f>
        <v>4.0000000000000001E-3</v>
      </c>
      <c r="J3102" s="34">
        <f>StockData[[#This Row],[Date]]</f>
        <v>40877</v>
      </c>
    </row>
    <row r="3103" spans="1:10" x14ac:dyDescent="0.3">
      <c r="A3103" s="6">
        <v>40878</v>
      </c>
      <c r="B3103" s="41">
        <v>20700</v>
      </c>
      <c r="C3103" s="41">
        <v>21600</v>
      </c>
      <c r="D3103" s="41">
        <v>20580</v>
      </c>
      <c r="E3103" s="41">
        <v>21480</v>
      </c>
      <c r="F3103" s="7">
        <v>34731400</v>
      </c>
      <c r="G3103" s="19" t="str">
        <f>TEXT(StockData[[#This Row],[Date]],"mmm")</f>
        <v>Dec</v>
      </c>
      <c r="H3103" s="19">
        <f>YEAR(StockData[[#This Row],[Date]])</f>
        <v>2011</v>
      </c>
      <c r="I3103" s="22">
        <f>(StockData[[#This Row],[Close]]-StockData[[#This Row],[Open]])/StockData[[#This Row],[Open]]</f>
        <v>3.7681159420289857E-2</v>
      </c>
      <c r="J3103" s="34">
        <f>StockData[[#This Row],[Date]]</f>
        <v>40878</v>
      </c>
    </row>
    <row r="3104" spans="1:10" x14ac:dyDescent="0.3">
      <c r="A3104" s="6">
        <v>40879</v>
      </c>
      <c r="B3104" s="41">
        <v>21220</v>
      </c>
      <c r="C3104" s="41">
        <v>21420</v>
      </c>
      <c r="D3104" s="41">
        <v>20800</v>
      </c>
      <c r="E3104" s="41">
        <v>21000</v>
      </c>
      <c r="F3104" s="7">
        <v>21969400</v>
      </c>
      <c r="G3104" s="19" t="str">
        <f>TEXT(StockData[[#This Row],[Date]],"mmm")</f>
        <v>Dec</v>
      </c>
      <c r="H3104" s="19">
        <f>YEAR(StockData[[#This Row],[Date]])</f>
        <v>2011</v>
      </c>
      <c r="I3104" s="22">
        <f>(StockData[[#This Row],[Close]]-StockData[[#This Row],[Open]])/StockData[[#This Row],[Open]]</f>
        <v>-1.0367577756833177E-2</v>
      </c>
      <c r="J3104" s="34">
        <f>StockData[[#This Row],[Date]]</f>
        <v>40879</v>
      </c>
    </row>
    <row r="3105" spans="1:10" x14ac:dyDescent="0.3">
      <c r="A3105" s="6">
        <v>40882</v>
      </c>
      <c r="B3105" s="41">
        <v>21380</v>
      </c>
      <c r="C3105" s="41">
        <v>21460</v>
      </c>
      <c r="D3105" s="41">
        <v>21160</v>
      </c>
      <c r="E3105" s="41">
        <v>21320</v>
      </c>
      <c r="F3105" s="7">
        <v>14875050</v>
      </c>
      <c r="G3105" s="19" t="str">
        <f>TEXT(StockData[[#This Row],[Date]],"mmm")</f>
        <v>Dec</v>
      </c>
      <c r="H3105" s="19">
        <f>YEAR(StockData[[#This Row],[Date]])</f>
        <v>2011</v>
      </c>
      <c r="I3105" s="22">
        <f>(StockData[[#This Row],[Close]]-StockData[[#This Row],[Open]])/StockData[[#This Row],[Open]]</f>
        <v>-2.8063610851262861E-3</v>
      </c>
      <c r="J3105" s="34">
        <f>StockData[[#This Row],[Date]]</f>
        <v>40882</v>
      </c>
    </row>
    <row r="3106" spans="1:10" x14ac:dyDescent="0.3">
      <c r="A3106" s="6">
        <v>40883</v>
      </c>
      <c r="B3106" s="41">
        <v>21140</v>
      </c>
      <c r="C3106" s="41">
        <v>21400</v>
      </c>
      <c r="D3106" s="41">
        <v>20820</v>
      </c>
      <c r="E3106" s="41">
        <v>20880</v>
      </c>
      <c r="F3106" s="7">
        <v>14637900</v>
      </c>
      <c r="G3106" s="19" t="str">
        <f>TEXT(StockData[[#This Row],[Date]],"mmm")</f>
        <v>Dec</v>
      </c>
      <c r="H3106" s="19">
        <f>YEAR(StockData[[#This Row],[Date]])</f>
        <v>2011</v>
      </c>
      <c r="I3106" s="22">
        <f>(StockData[[#This Row],[Close]]-StockData[[#This Row],[Open]])/StockData[[#This Row],[Open]]</f>
        <v>-1.2298959318826869E-2</v>
      </c>
      <c r="J3106" s="34">
        <f>StockData[[#This Row],[Date]]</f>
        <v>40883</v>
      </c>
    </row>
    <row r="3107" spans="1:10" x14ac:dyDescent="0.3">
      <c r="A3107" s="6">
        <v>40884</v>
      </c>
      <c r="B3107" s="41">
        <v>21000</v>
      </c>
      <c r="C3107" s="41">
        <v>21360</v>
      </c>
      <c r="D3107" s="41">
        <v>20820</v>
      </c>
      <c r="E3107" s="41">
        <v>21120</v>
      </c>
      <c r="F3107" s="7">
        <v>19774300</v>
      </c>
      <c r="G3107" s="19" t="str">
        <f>TEXT(StockData[[#This Row],[Date]],"mmm")</f>
        <v>Dec</v>
      </c>
      <c r="H3107" s="19">
        <f>YEAR(StockData[[#This Row],[Date]])</f>
        <v>2011</v>
      </c>
      <c r="I3107" s="22">
        <f>(StockData[[#This Row],[Close]]-StockData[[#This Row],[Open]])/StockData[[#This Row],[Open]]</f>
        <v>5.7142857142857143E-3</v>
      </c>
      <c r="J3107" s="34">
        <f>StockData[[#This Row],[Date]]</f>
        <v>40884</v>
      </c>
    </row>
    <row r="3108" spans="1:10" x14ac:dyDescent="0.3">
      <c r="A3108" s="6">
        <v>40885</v>
      </c>
      <c r="B3108" s="41">
        <v>21140</v>
      </c>
      <c r="C3108" s="41">
        <v>21660</v>
      </c>
      <c r="D3108" s="41">
        <v>20920</v>
      </c>
      <c r="E3108" s="41">
        <v>21280</v>
      </c>
      <c r="F3108" s="7">
        <v>26054050</v>
      </c>
      <c r="G3108" s="19" t="str">
        <f>TEXT(StockData[[#This Row],[Date]],"mmm")</f>
        <v>Dec</v>
      </c>
      <c r="H3108" s="19">
        <f>YEAR(StockData[[#This Row],[Date]])</f>
        <v>2011</v>
      </c>
      <c r="I3108" s="22">
        <f>(StockData[[#This Row],[Close]]-StockData[[#This Row],[Open]])/StockData[[#This Row],[Open]]</f>
        <v>6.6225165562913907E-3</v>
      </c>
      <c r="J3108" s="34">
        <f>StockData[[#This Row],[Date]]</f>
        <v>40885</v>
      </c>
    </row>
    <row r="3109" spans="1:10" x14ac:dyDescent="0.3">
      <c r="A3109" s="6">
        <v>40886</v>
      </c>
      <c r="B3109" s="41">
        <v>20980</v>
      </c>
      <c r="C3109" s="41">
        <v>21480</v>
      </c>
      <c r="D3109" s="41">
        <v>20740</v>
      </c>
      <c r="E3109" s="41">
        <v>21060</v>
      </c>
      <c r="F3109" s="7">
        <v>13819400</v>
      </c>
      <c r="G3109" s="19" t="str">
        <f>TEXT(StockData[[#This Row],[Date]],"mmm")</f>
        <v>Dec</v>
      </c>
      <c r="H3109" s="19">
        <f>YEAR(StockData[[#This Row],[Date]])</f>
        <v>2011</v>
      </c>
      <c r="I3109" s="22">
        <f>(StockData[[#This Row],[Close]]-StockData[[#This Row],[Open]])/StockData[[#This Row],[Open]]</f>
        <v>3.8131553860819827E-3</v>
      </c>
      <c r="J3109" s="34">
        <f>StockData[[#This Row],[Date]]</f>
        <v>40886</v>
      </c>
    </row>
    <row r="3110" spans="1:10" x14ac:dyDescent="0.3">
      <c r="A3110" s="6">
        <v>40889</v>
      </c>
      <c r="B3110" s="41">
        <v>21260</v>
      </c>
      <c r="C3110" s="41">
        <v>21680</v>
      </c>
      <c r="D3110" s="41">
        <v>21200</v>
      </c>
      <c r="E3110" s="41">
        <v>21680</v>
      </c>
      <c r="F3110" s="7">
        <v>12173950</v>
      </c>
      <c r="G3110" s="19" t="str">
        <f>TEXT(StockData[[#This Row],[Date]],"mmm")</f>
        <v>Dec</v>
      </c>
      <c r="H3110" s="19">
        <f>YEAR(StockData[[#This Row],[Date]])</f>
        <v>2011</v>
      </c>
      <c r="I3110" s="22">
        <f>(StockData[[#This Row],[Close]]-StockData[[#This Row],[Open]])/StockData[[#This Row],[Open]]</f>
        <v>1.9755409219190969E-2</v>
      </c>
      <c r="J3110" s="34">
        <f>StockData[[#This Row],[Date]]</f>
        <v>40889</v>
      </c>
    </row>
    <row r="3111" spans="1:10" x14ac:dyDescent="0.3">
      <c r="A3111" s="6">
        <v>40890</v>
      </c>
      <c r="B3111" s="41">
        <v>21480</v>
      </c>
      <c r="C3111" s="41">
        <v>21500</v>
      </c>
      <c r="D3111" s="41">
        <v>21000</v>
      </c>
      <c r="E3111" s="41">
        <v>21000</v>
      </c>
      <c r="F3111" s="7">
        <v>13252200</v>
      </c>
      <c r="G3111" s="19" t="str">
        <f>TEXT(StockData[[#This Row],[Date]],"mmm")</f>
        <v>Dec</v>
      </c>
      <c r="H3111" s="19">
        <f>YEAR(StockData[[#This Row],[Date]])</f>
        <v>2011</v>
      </c>
      <c r="I3111" s="22">
        <f>(StockData[[#This Row],[Close]]-StockData[[#This Row],[Open]])/StockData[[#This Row],[Open]]</f>
        <v>-2.23463687150838E-2</v>
      </c>
      <c r="J3111" s="34">
        <f>StockData[[#This Row],[Date]]</f>
        <v>40890</v>
      </c>
    </row>
    <row r="3112" spans="1:10" x14ac:dyDescent="0.3">
      <c r="A3112" s="6">
        <v>40891</v>
      </c>
      <c r="B3112" s="41">
        <v>20680</v>
      </c>
      <c r="C3112" s="41">
        <v>20900</v>
      </c>
      <c r="D3112" s="41">
        <v>20500</v>
      </c>
      <c r="E3112" s="41">
        <v>20800</v>
      </c>
      <c r="F3112" s="7">
        <v>21079500</v>
      </c>
      <c r="G3112" s="19" t="str">
        <f>TEXT(StockData[[#This Row],[Date]],"mmm")</f>
        <v>Dec</v>
      </c>
      <c r="H3112" s="19">
        <f>YEAR(StockData[[#This Row],[Date]])</f>
        <v>2011</v>
      </c>
      <c r="I3112" s="22">
        <f>(StockData[[#This Row],[Close]]-StockData[[#This Row],[Open]])/StockData[[#This Row],[Open]]</f>
        <v>5.8027079303675051E-3</v>
      </c>
      <c r="J3112" s="34">
        <f>StockData[[#This Row],[Date]]</f>
        <v>40891</v>
      </c>
    </row>
    <row r="3113" spans="1:10" x14ac:dyDescent="0.3">
      <c r="A3113" s="6">
        <v>40892</v>
      </c>
      <c r="B3113" s="41">
        <v>20580</v>
      </c>
      <c r="C3113" s="41">
        <v>20720</v>
      </c>
      <c r="D3113" s="41">
        <v>20300</v>
      </c>
      <c r="E3113" s="41">
        <v>20300</v>
      </c>
      <c r="F3113" s="7">
        <v>16980250</v>
      </c>
      <c r="G3113" s="19" t="str">
        <f>TEXT(StockData[[#This Row],[Date]],"mmm")</f>
        <v>Dec</v>
      </c>
      <c r="H3113" s="19">
        <f>YEAR(StockData[[#This Row],[Date]])</f>
        <v>2011</v>
      </c>
      <c r="I3113" s="22">
        <f>(StockData[[#This Row],[Close]]-StockData[[#This Row],[Open]])/StockData[[#This Row],[Open]]</f>
        <v>-1.3605442176870748E-2</v>
      </c>
      <c r="J3113" s="34">
        <f>StockData[[#This Row],[Date]]</f>
        <v>40892</v>
      </c>
    </row>
    <row r="3114" spans="1:10" x14ac:dyDescent="0.3">
      <c r="A3114" s="6">
        <v>40893</v>
      </c>
      <c r="B3114" s="41">
        <v>20420</v>
      </c>
      <c r="C3114" s="41">
        <v>20900</v>
      </c>
      <c r="D3114" s="41">
        <v>20400</v>
      </c>
      <c r="E3114" s="41">
        <v>20900</v>
      </c>
      <c r="F3114" s="7">
        <v>12288700</v>
      </c>
      <c r="G3114" s="19" t="str">
        <f>TEXT(StockData[[#This Row],[Date]],"mmm")</f>
        <v>Dec</v>
      </c>
      <c r="H3114" s="19">
        <f>YEAR(StockData[[#This Row],[Date]])</f>
        <v>2011</v>
      </c>
      <c r="I3114" s="22">
        <f>(StockData[[#This Row],[Close]]-StockData[[#This Row],[Open]])/StockData[[#This Row],[Open]]</f>
        <v>2.3506366307541625E-2</v>
      </c>
      <c r="J3114" s="34">
        <f>StockData[[#This Row],[Date]]</f>
        <v>40893</v>
      </c>
    </row>
    <row r="3115" spans="1:10" x14ac:dyDescent="0.3">
      <c r="A3115" s="6">
        <v>40896</v>
      </c>
      <c r="B3115" s="41">
        <v>20900</v>
      </c>
      <c r="C3115" s="41">
        <v>20900</v>
      </c>
      <c r="D3115" s="41">
        <v>19680</v>
      </c>
      <c r="E3115" s="41">
        <v>20140</v>
      </c>
      <c r="F3115" s="7">
        <v>20534700</v>
      </c>
      <c r="G3115" s="19" t="str">
        <f>TEXT(StockData[[#This Row],[Date]],"mmm")</f>
        <v>Dec</v>
      </c>
      <c r="H3115" s="19">
        <f>YEAR(StockData[[#This Row],[Date]])</f>
        <v>2011</v>
      </c>
      <c r="I3115" s="22">
        <f>(StockData[[#This Row],[Close]]-StockData[[#This Row],[Open]])/StockData[[#This Row],[Open]]</f>
        <v>-3.6363636363636362E-2</v>
      </c>
      <c r="J3115" s="34">
        <f>StockData[[#This Row],[Date]]</f>
        <v>40896</v>
      </c>
    </row>
    <row r="3116" spans="1:10" x14ac:dyDescent="0.3">
      <c r="A3116" s="6">
        <v>40897</v>
      </c>
      <c r="B3116" s="41">
        <v>20160</v>
      </c>
      <c r="C3116" s="41">
        <v>20580</v>
      </c>
      <c r="D3116" s="41">
        <v>20140</v>
      </c>
      <c r="E3116" s="41">
        <v>20240</v>
      </c>
      <c r="F3116" s="7">
        <v>13775800</v>
      </c>
      <c r="G3116" s="19" t="str">
        <f>TEXT(StockData[[#This Row],[Date]],"mmm")</f>
        <v>Dec</v>
      </c>
      <c r="H3116" s="19">
        <f>YEAR(StockData[[#This Row],[Date]])</f>
        <v>2011</v>
      </c>
      <c r="I3116" s="22">
        <f>(StockData[[#This Row],[Close]]-StockData[[#This Row],[Open]])/StockData[[#This Row],[Open]]</f>
        <v>3.968253968253968E-3</v>
      </c>
      <c r="J3116" s="34">
        <f>StockData[[#This Row],[Date]]</f>
        <v>40897</v>
      </c>
    </row>
    <row r="3117" spans="1:10" x14ac:dyDescent="0.3">
      <c r="A3117" s="6">
        <v>40898</v>
      </c>
      <c r="B3117" s="41">
        <v>20700</v>
      </c>
      <c r="C3117" s="41">
        <v>21140</v>
      </c>
      <c r="D3117" s="41">
        <v>20620</v>
      </c>
      <c r="E3117" s="41">
        <v>21140</v>
      </c>
      <c r="F3117" s="7">
        <v>20415800</v>
      </c>
      <c r="G3117" s="19" t="str">
        <f>TEXT(StockData[[#This Row],[Date]],"mmm")</f>
        <v>Dec</v>
      </c>
      <c r="H3117" s="19">
        <f>YEAR(StockData[[#This Row],[Date]])</f>
        <v>2011</v>
      </c>
      <c r="I3117" s="22">
        <f>(StockData[[#This Row],[Close]]-StockData[[#This Row],[Open]])/StockData[[#This Row],[Open]]</f>
        <v>2.1256038647342997E-2</v>
      </c>
      <c r="J3117" s="34">
        <f>StockData[[#This Row],[Date]]</f>
        <v>40898</v>
      </c>
    </row>
    <row r="3118" spans="1:10" x14ac:dyDescent="0.3">
      <c r="A3118" s="6">
        <v>40899</v>
      </c>
      <c r="B3118" s="41">
        <v>20900</v>
      </c>
      <c r="C3118" s="41">
        <v>21060</v>
      </c>
      <c r="D3118" s="41">
        <v>20820</v>
      </c>
      <c r="E3118" s="41">
        <v>21040</v>
      </c>
      <c r="F3118" s="7">
        <v>10658550</v>
      </c>
      <c r="G3118" s="19" t="str">
        <f>TEXT(StockData[[#This Row],[Date]],"mmm")</f>
        <v>Dec</v>
      </c>
      <c r="H3118" s="19">
        <f>YEAR(StockData[[#This Row],[Date]])</f>
        <v>2011</v>
      </c>
      <c r="I3118" s="22">
        <f>(StockData[[#This Row],[Close]]-StockData[[#This Row],[Open]])/StockData[[#This Row],[Open]]</f>
        <v>6.6985645933014355E-3</v>
      </c>
      <c r="J3118" s="34">
        <f>StockData[[#This Row],[Date]]</f>
        <v>40899</v>
      </c>
    </row>
    <row r="3119" spans="1:10" x14ac:dyDescent="0.3">
      <c r="A3119" s="6">
        <v>40900</v>
      </c>
      <c r="B3119" s="41">
        <v>21120</v>
      </c>
      <c r="C3119" s="41">
        <v>21480</v>
      </c>
      <c r="D3119" s="41">
        <v>21120</v>
      </c>
      <c r="E3119" s="41">
        <v>21360</v>
      </c>
      <c r="F3119" s="7">
        <v>12323900</v>
      </c>
      <c r="G3119" s="19" t="str">
        <f>TEXT(StockData[[#This Row],[Date]],"mmm")</f>
        <v>Dec</v>
      </c>
      <c r="H3119" s="19">
        <f>YEAR(StockData[[#This Row],[Date]])</f>
        <v>2011</v>
      </c>
      <c r="I3119" s="22">
        <f>(StockData[[#This Row],[Close]]-StockData[[#This Row],[Open]])/StockData[[#This Row],[Open]]</f>
        <v>1.1363636363636364E-2</v>
      </c>
      <c r="J3119" s="34">
        <f>StockData[[#This Row],[Date]]</f>
        <v>40900</v>
      </c>
    </row>
    <row r="3120" spans="1:10" x14ac:dyDescent="0.3">
      <c r="A3120" s="6">
        <v>40903</v>
      </c>
      <c r="B3120" s="41">
        <v>21340</v>
      </c>
      <c r="C3120" s="41">
        <v>21500</v>
      </c>
      <c r="D3120" s="41">
        <v>21320</v>
      </c>
      <c r="E3120" s="41">
        <v>21320</v>
      </c>
      <c r="F3120" s="7">
        <v>6223450</v>
      </c>
      <c r="G3120" s="19" t="str">
        <f>TEXT(StockData[[#This Row],[Date]],"mmm")</f>
        <v>Dec</v>
      </c>
      <c r="H3120" s="19">
        <f>YEAR(StockData[[#This Row],[Date]])</f>
        <v>2011</v>
      </c>
      <c r="I3120" s="22">
        <f>(StockData[[#This Row],[Close]]-StockData[[#This Row],[Open]])/StockData[[#This Row],[Open]]</f>
        <v>-9.372071227741331E-4</v>
      </c>
      <c r="J3120" s="34">
        <f>StockData[[#This Row],[Date]]</f>
        <v>40903</v>
      </c>
    </row>
    <row r="3121" spans="1:10" x14ac:dyDescent="0.3">
      <c r="A3121" s="6">
        <v>40904</v>
      </c>
      <c r="B3121" s="41">
        <v>21360</v>
      </c>
      <c r="C3121" s="41">
        <v>21600</v>
      </c>
      <c r="D3121" s="41">
        <v>21060</v>
      </c>
      <c r="E3121" s="41">
        <v>21460</v>
      </c>
      <c r="F3121" s="7">
        <v>11309450</v>
      </c>
      <c r="G3121" s="19" t="str">
        <f>TEXT(StockData[[#This Row],[Date]],"mmm")</f>
        <v>Dec</v>
      </c>
      <c r="H3121" s="19">
        <f>YEAR(StockData[[#This Row],[Date]])</f>
        <v>2011</v>
      </c>
      <c r="I3121" s="22">
        <f>(StockData[[#This Row],[Close]]-StockData[[#This Row],[Open]])/StockData[[#This Row],[Open]]</f>
        <v>4.6816479400749065E-3</v>
      </c>
      <c r="J3121" s="34">
        <f>StockData[[#This Row],[Date]]</f>
        <v>40904</v>
      </c>
    </row>
    <row r="3122" spans="1:10" x14ac:dyDescent="0.3">
      <c r="A3122" s="6">
        <v>40905</v>
      </c>
      <c r="B3122" s="41">
        <v>21460</v>
      </c>
      <c r="C3122" s="41">
        <v>21460</v>
      </c>
      <c r="D3122" s="41">
        <v>21200</v>
      </c>
      <c r="E3122" s="41">
        <v>21220</v>
      </c>
      <c r="F3122" s="7">
        <v>11046250</v>
      </c>
      <c r="G3122" s="19" t="str">
        <f>TEXT(StockData[[#This Row],[Date]],"mmm")</f>
        <v>Dec</v>
      </c>
      <c r="H3122" s="19">
        <f>YEAR(StockData[[#This Row],[Date]])</f>
        <v>2011</v>
      </c>
      <c r="I3122" s="22">
        <f>(StockData[[#This Row],[Close]]-StockData[[#This Row],[Open]])/StockData[[#This Row],[Open]]</f>
        <v>-1.1183597390493943E-2</v>
      </c>
      <c r="J3122" s="34">
        <f>StockData[[#This Row],[Date]]</f>
        <v>40905</v>
      </c>
    </row>
    <row r="3123" spans="1:10" x14ac:dyDescent="0.3">
      <c r="A3123" s="6">
        <v>40906</v>
      </c>
      <c r="B3123" s="41">
        <v>21240</v>
      </c>
      <c r="C3123" s="41">
        <v>21540</v>
      </c>
      <c r="D3123" s="41">
        <v>21140</v>
      </c>
      <c r="E3123" s="41">
        <v>21160</v>
      </c>
      <c r="F3123" s="7">
        <v>10944900</v>
      </c>
      <c r="G3123" s="19" t="str">
        <f>TEXT(StockData[[#This Row],[Date]],"mmm")</f>
        <v>Dec</v>
      </c>
      <c r="H3123" s="19">
        <f>YEAR(StockData[[#This Row],[Date]])</f>
        <v>2011</v>
      </c>
      <c r="I3123" s="22">
        <f>(StockData[[#This Row],[Close]]-StockData[[#This Row],[Open]])/StockData[[#This Row],[Open]]</f>
        <v>-3.766478342749529E-3</v>
      </c>
      <c r="J3123" s="34">
        <f>StockData[[#This Row],[Date]]</f>
        <v>40906</v>
      </c>
    </row>
    <row r="3124" spans="1:10" x14ac:dyDescent="0.3">
      <c r="A3124" s="6">
        <v>40907</v>
      </c>
      <c r="B3124" s="41">
        <v>21240</v>
      </c>
      <c r="C3124" s="41">
        <v>21540</v>
      </c>
      <c r="D3124" s="41">
        <v>21140</v>
      </c>
      <c r="E3124" s="41">
        <v>21160</v>
      </c>
      <c r="F3124" s="7">
        <v>0</v>
      </c>
      <c r="G3124" s="19" t="str">
        <f>TEXT(StockData[[#This Row],[Date]],"mmm")</f>
        <v>Dec</v>
      </c>
      <c r="H3124" s="19">
        <f>YEAR(StockData[[#This Row],[Date]])</f>
        <v>2011</v>
      </c>
      <c r="I3124" s="22">
        <f>(StockData[[#This Row],[Close]]-StockData[[#This Row],[Open]])/StockData[[#This Row],[Open]]</f>
        <v>-3.766478342749529E-3</v>
      </c>
      <c r="J3124" s="34">
        <f>StockData[[#This Row],[Date]]</f>
        <v>40907</v>
      </c>
    </row>
    <row r="3125" spans="1:10" x14ac:dyDescent="0.3">
      <c r="A3125" s="6">
        <v>40910</v>
      </c>
      <c r="B3125" s="41">
        <v>21400</v>
      </c>
      <c r="C3125" s="41">
        <v>21600</v>
      </c>
      <c r="D3125" s="41">
        <v>21300</v>
      </c>
      <c r="E3125" s="41">
        <v>21600</v>
      </c>
      <c r="F3125" s="7">
        <v>13165000</v>
      </c>
      <c r="G3125" s="19" t="str">
        <f>TEXT(StockData[[#This Row],[Date]],"mmm")</f>
        <v>Jan</v>
      </c>
      <c r="H3125" s="19">
        <f>YEAR(StockData[[#This Row],[Date]])</f>
        <v>2012</v>
      </c>
      <c r="I3125" s="22">
        <f>(StockData[[#This Row],[Close]]-StockData[[#This Row],[Open]])/StockData[[#This Row],[Open]]</f>
        <v>9.3457943925233638E-3</v>
      </c>
      <c r="J3125" s="34">
        <f>StockData[[#This Row],[Date]]</f>
        <v>40910</v>
      </c>
    </row>
    <row r="3126" spans="1:10" x14ac:dyDescent="0.3">
      <c r="A3126" s="6">
        <v>40911</v>
      </c>
      <c r="B3126" s="41">
        <v>21860</v>
      </c>
      <c r="C3126" s="41">
        <v>22100</v>
      </c>
      <c r="D3126" s="41">
        <v>21840</v>
      </c>
      <c r="E3126" s="41">
        <v>22100</v>
      </c>
      <c r="F3126" s="7">
        <v>16952300</v>
      </c>
      <c r="G3126" s="19" t="str">
        <f>TEXT(StockData[[#This Row],[Date]],"mmm")</f>
        <v>Jan</v>
      </c>
      <c r="H3126" s="19">
        <f>YEAR(StockData[[#This Row],[Date]])</f>
        <v>2012</v>
      </c>
      <c r="I3126" s="22">
        <f>(StockData[[#This Row],[Close]]-StockData[[#This Row],[Open]])/StockData[[#This Row],[Open]]</f>
        <v>1.0978956999085087E-2</v>
      </c>
      <c r="J3126" s="34">
        <f>StockData[[#This Row],[Date]]</f>
        <v>40911</v>
      </c>
    </row>
    <row r="3127" spans="1:10" x14ac:dyDescent="0.3">
      <c r="A3127" s="6">
        <v>40912</v>
      </c>
      <c r="B3127" s="41">
        <v>22100</v>
      </c>
      <c r="C3127" s="41">
        <v>22200</v>
      </c>
      <c r="D3127" s="41">
        <v>21500</v>
      </c>
      <c r="E3127" s="41">
        <v>21600</v>
      </c>
      <c r="F3127" s="7">
        <v>17119450</v>
      </c>
      <c r="G3127" s="19" t="str">
        <f>TEXT(StockData[[#This Row],[Date]],"mmm")</f>
        <v>Jan</v>
      </c>
      <c r="H3127" s="19">
        <f>YEAR(StockData[[#This Row],[Date]])</f>
        <v>2012</v>
      </c>
      <c r="I3127" s="22">
        <f>(StockData[[#This Row],[Close]]-StockData[[#This Row],[Open]])/StockData[[#This Row],[Open]]</f>
        <v>-2.2624434389140271E-2</v>
      </c>
      <c r="J3127" s="34">
        <f>StockData[[#This Row],[Date]]</f>
        <v>40912</v>
      </c>
    </row>
    <row r="3128" spans="1:10" x14ac:dyDescent="0.3">
      <c r="A3128" s="6">
        <v>40913</v>
      </c>
      <c r="B3128" s="41">
        <v>21460</v>
      </c>
      <c r="C3128" s="41">
        <v>21580</v>
      </c>
      <c r="D3128" s="41">
        <v>21100</v>
      </c>
      <c r="E3128" s="41">
        <v>21100</v>
      </c>
      <c r="F3128" s="7">
        <v>17334550</v>
      </c>
      <c r="G3128" s="19" t="str">
        <f>TEXT(StockData[[#This Row],[Date]],"mmm")</f>
        <v>Jan</v>
      </c>
      <c r="H3128" s="19">
        <f>YEAR(StockData[[#This Row],[Date]])</f>
        <v>2012</v>
      </c>
      <c r="I3128" s="22">
        <f>(StockData[[#This Row],[Close]]-StockData[[#This Row],[Open]])/StockData[[#This Row],[Open]]</f>
        <v>-1.6775396085740912E-2</v>
      </c>
      <c r="J3128" s="34">
        <f>StockData[[#This Row],[Date]]</f>
        <v>40913</v>
      </c>
    </row>
    <row r="3129" spans="1:10" x14ac:dyDescent="0.3">
      <c r="A3129" s="6">
        <v>40914</v>
      </c>
      <c r="B3129" s="41">
        <v>21120</v>
      </c>
      <c r="C3129" s="41">
        <v>21320</v>
      </c>
      <c r="D3129" s="41">
        <v>20600</v>
      </c>
      <c r="E3129" s="41">
        <v>20800</v>
      </c>
      <c r="F3129" s="7">
        <v>18837650</v>
      </c>
      <c r="G3129" s="19" t="str">
        <f>TEXT(StockData[[#This Row],[Date]],"mmm")</f>
        <v>Jan</v>
      </c>
      <c r="H3129" s="19">
        <f>YEAR(StockData[[#This Row],[Date]])</f>
        <v>2012</v>
      </c>
      <c r="I3129" s="22">
        <f>(StockData[[#This Row],[Close]]-StockData[[#This Row],[Open]])/StockData[[#This Row],[Open]]</f>
        <v>-1.5151515151515152E-2</v>
      </c>
      <c r="J3129" s="34">
        <f>StockData[[#This Row],[Date]]</f>
        <v>40914</v>
      </c>
    </row>
    <row r="3130" spans="1:10" x14ac:dyDescent="0.3">
      <c r="A3130" s="6">
        <v>40917</v>
      </c>
      <c r="B3130" s="41">
        <v>20800</v>
      </c>
      <c r="C3130" s="41">
        <v>20820</v>
      </c>
      <c r="D3130" s="41">
        <v>20300</v>
      </c>
      <c r="E3130" s="41">
        <v>20320</v>
      </c>
      <c r="F3130" s="7">
        <v>19358300</v>
      </c>
      <c r="G3130" s="19" t="str">
        <f>TEXT(StockData[[#This Row],[Date]],"mmm")</f>
        <v>Jan</v>
      </c>
      <c r="H3130" s="19">
        <f>YEAR(StockData[[#This Row],[Date]])</f>
        <v>2012</v>
      </c>
      <c r="I3130" s="22">
        <f>(StockData[[#This Row],[Close]]-StockData[[#This Row],[Open]])/StockData[[#This Row],[Open]]</f>
        <v>-2.3076923076923078E-2</v>
      </c>
      <c r="J3130" s="34">
        <f>StockData[[#This Row],[Date]]</f>
        <v>40917</v>
      </c>
    </row>
    <row r="3131" spans="1:10" x14ac:dyDescent="0.3">
      <c r="A3131" s="6">
        <v>40918</v>
      </c>
      <c r="B3131" s="41">
        <v>20420</v>
      </c>
      <c r="C3131" s="41">
        <v>20720</v>
      </c>
      <c r="D3131" s="41">
        <v>20420</v>
      </c>
      <c r="E3131" s="41">
        <v>20520</v>
      </c>
      <c r="F3131" s="7">
        <v>20469050</v>
      </c>
      <c r="G3131" s="19" t="str">
        <f>TEXT(StockData[[#This Row],[Date]],"mmm")</f>
        <v>Jan</v>
      </c>
      <c r="H3131" s="19">
        <f>YEAR(StockData[[#This Row],[Date]])</f>
        <v>2012</v>
      </c>
      <c r="I3131" s="22">
        <f>(StockData[[#This Row],[Close]]-StockData[[#This Row],[Open]])/StockData[[#This Row],[Open]]</f>
        <v>4.8971596474045058E-3</v>
      </c>
      <c r="J3131" s="34">
        <f>StockData[[#This Row],[Date]]</f>
        <v>40918</v>
      </c>
    </row>
    <row r="3132" spans="1:10" x14ac:dyDescent="0.3">
      <c r="A3132" s="6">
        <v>40919</v>
      </c>
      <c r="B3132" s="41">
        <v>20340</v>
      </c>
      <c r="C3132" s="41">
        <v>20480</v>
      </c>
      <c r="D3132" s="41">
        <v>20280</v>
      </c>
      <c r="E3132" s="41">
        <v>20420</v>
      </c>
      <c r="F3132" s="7">
        <v>19145200</v>
      </c>
      <c r="G3132" s="19" t="str">
        <f>TEXT(StockData[[#This Row],[Date]],"mmm")</f>
        <v>Jan</v>
      </c>
      <c r="H3132" s="19">
        <f>YEAR(StockData[[#This Row],[Date]])</f>
        <v>2012</v>
      </c>
      <c r="I3132" s="22">
        <f>(StockData[[#This Row],[Close]]-StockData[[#This Row],[Open]])/StockData[[#This Row],[Open]]</f>
        <v>3.9331366764995086E-3</v>
      </c>
      <c r="J3132" s="34">
        <f>StockData[[#This Row],[Date]]</f>
        <v>40919</v>
      </c>
    </row>
    <row r="3133" spans="1:10" x14ac:dyDescent="0.3">
      <c r="A3133" s="6">
        <v>40920</v>
      </c>
      <c r="B3133" s="41">
        <v>20320</v>
      </c>
      <c r="C3133" s="41">
        <v>20580</v>
      </c>
      <c r="D3133" s="41">
        <v>20220</v>
      </c>
      <c r="E3133" s="41">
        <v>20560</v>
      </c>
      <c r="F3133" s="7">
        <v>18573100</v>
      </c>
      <c r="G3133" s="19" t="str">
        <f>TEXT(StockData[[#This Row],[Date]],"mmm")</f>
        <v>Jan</v>
      </c>
      <c r="H3133" s="19">
        <f>YEAR(StockData[[#This Row],[Date]])</f>
        <v>2012</v>
      </c>
      <c r="I3133" s="22">
        <f>(StockData[[#This Row],[Close]]-StockData[[#This Row],[Open]])/StockData[[#This Row],[Open]]</f>
        <v>1.1811023622047244E-2</v>
      </c>
      <c r="J3133" s="34">
        <f>StockData[[#This Row],[Date]]</f>
        <v>40920</v>
      </c>
    </row>
    <row r="3134" spans="1:10" x14ac:dyDescent="0.3">
      <c r="A3134" s="6">
        <v>40921</v>
      </c>
      <c r="B3134" s="41">
        <v>20560</v>
      </c>
      <c r="C3134" s="41">
        <v>21000</v>
      </c>
      <c r="D3134" s="41">
        <v>20520</v>
      </c>
      <c r="E3134" s="41">
        <v>20920</v>
      </c>
      <c r="F3134" s="7">
        <v>14650850</v>
      </c>
      <c r="G3134" s="19" t="str">
        <f>TEXT(StockData[[#This Row],[Date]],"mmm")</f>
        <v>Jan</v>
      </c>
      <c r="H3134" s="19">
        <f>YEAR(StockData[[#This Row],[Date]])</f>
        <v>2012</v>
      </c>
      <c r="I3134" s="22">
        <f>(StockData[[#This Row],[Close]]-StockData[[#This Row],[Open]])/StockData[[#This Row],[Open]]</f>
        <v>1.7509727626459144E-2</v>
      </c>
      <c r="J3134" s="34">
        <f>StockData[[#This Row],[Date]]</f>
        <v>40921</v>
      </c>
    </row>
    <row r="3135" spans="1:10" x14ac:dyDescent="0.3">
      <c r="A3135" s="6">
        <v>40924</v>
      </c>
      <c r="B3135" s="41">
        <v>20800</v>
      </c>
      <c r="C3135" s="41">
        <v>20800</v>
      </c>
      <c r="D3135" s="41">
        <v>20400</v>
      </c>
      <c r="E3135" s="41">
        <v>20600</v>
      </c>
      <c r="F3135" s="7">
        <v>11647400</v>
      </c>
      <c r="G3135" s="19" t="str">
        <f>TEXT(StockData[[#This Row],[Date]],"mmm")</f>
        <v>Jan</v>
      </c>
      <c r="H3135" s="19">
        <f>YEAR(StockData[[#This Row],[Date]])</f>
        <v>2012</v>
      </c>
      <c r="I3135" s="22">
        <f>(StockData[[#This Row],[Close]]-StockData[[#This Row],[Open]])/StockData[[#This Row],[Open]]</f>
        <v>-9.6153846153846159E-3</v>
      </c>
      <c r="J3135" s="34">
        <f>StockData[[#This Row],[Date]]</f>
        <v>40924</v>
      </c>
    </row>
    <row r="3136" spans="1:10" x14ac:dyDescent="0.3">
      <c r="A3136" s="6">
        <v>40925</v>
      </c>
      <c r="B3136" s="41">
        <v>20820</v>
      </c>
      <c r="C3136" s="41">
        <v>20960</v>
      </c>
      <c r="D3136" s="41">
        <v>20480</v>
      </c>
      <c r="E3136" s="41">
        <v>20720</v>
      </c>
      <c r="F3136" s="7">
        <v>17116100</v>
      </c>
      <c r="G3136" s="19" t="str">
        <f>TEXT(StockData[[#This Row],[Date]],"mmm")</f>
        <v>Jan</v>
      </c>
      <c r="H3136" s="19">
        <f>YEAR(StockData[[#This Row],[Date]])</f>
        <v>2012</v>
      </c>
      <c r="I3136" s="22">
        <f>(StockData[[#This Row],[Close]]-StockData[[#This Row],[Open]])/StockData[[#This Row],[Open]]</f>
        <v>-4.8030739673390974E-3</v>
      </c>
      <c r="J3136" s="34">
        <f>StockData[[#This Row],[Date]]</f>
        <v>40925</v>
      </c>
    </row>
    <row r="3137" spans="1:10" x14ac:dyDescent="0.3">
      <c r="A3137" s="6">
        <v>40926</v>
      </c>
      <c r="B3137" s="41">
        <v>21020</v>
      </c>
      <c r="C3137" s="41">
        <v>21040</v>
      </c>
      <c r="D3137" s="41">
        <v>20440</v>
      </c>
      <c r="E3137" s="41">
        <v>20600</v>
      </c>
      <c r="F3137" s="7">
        <v>15380400</v>
      </c>
      <c r="G3137" s="19" t="str">
        <f>TEXT(StockData[[#This Row],[Date]],"mmm")</f>
        <v>Jan</v>
      </c>
      <c r="H3137" s="19">
        <f>YEAR(StockData[[#This Row],[Date]])</f>
        <v>2012</v>
      </c>
      <c r="I3137" s="22">
        <f>(StockData[[#This Row],[Close]]-StockData[[#This Row],[Open]])/StockData[[#This Row],[Open]]</f>
        <v>-1.9980970504281638E-2</v>
      </c>
      <c r="J3137" s="34">
        <f>StockData[[#This Row],[Date]]</f>
        <v>40926</v>
      </c>
    </row>
    <row r="3138" spans="1:10" x14ac:dyDescent="0.3">
      <c r="A3138" s="6">
        <v>40927</v>
      </c>
      <c r="B3138" s="41">
        <v>20760</v>
      </c>
      <c r="C3138" s="41">
        <v>21440</v>
      </c>
      <c r="D3138" s="41">
        <v>20740</v>
      </c>
      <c r="E3138" s="41">
        <v>21440</v>
      </c>
      <c r="F3138" s="7">
        <v>22402800</v>
      </c>
      <c r="G3138" s="19" t="str">
        <f>TEXT(StockData[[#This Row],[Date]],"mmm")</f>
        <v>Jan</v>
      </c>
      <c r="H3138" s="19">
        <f>YEAR(StockData[[#This Row],[Date]])</f>
        <v>2012</v>
      </c>
      <c r="I3138" s="22">
        <f>(StockData[[#This Row],[Close]]-StockData[[#This Row],[Open]])/StockData[[#This Row],[Open]]</f>
        <v>3.2755298651252408E-2</v>
      </c>
      <c r="J3138" s="34">
        <f>StockData[[#This Row],[Date]]</f>
        <v>40927</v>
      </c>
    </row>
    <row r="3139" spans="1:10" x14ac:dyDescent="0.3">
      <c r="A3139" s="6">
        <v>40928</v>
      </c>
      <c r="B3139" s="41">
        <v>21800</v>
      </c>
      <c r="C3139" s="41">
        <v>22100</v>
      </c>
      <c r="D3139" s="41">
        <v>21520</v>
      </c>
      <c r="E3139" s="41">
        <v>22100</v>
      </c>
      <c r="F3139" s="7">
        <v>25630350</v>
      </c>
      <c r="G3139" s="19" t="str">
        <f>TEXT(StockData[[#This Row],[Date]],"mmm")</f>
        <v>Jan</v>
      </c>
      <c r="H3139" s="19">
        <f>YEAR(StockData[[#This Row],[Date]])</f>
        <v>2012</v>
      </c>
      <c r="I3139" s="22">
        <f>(StockData[[#This Row],[Close]]-StockData[[#This Row],[Open]])/StockData[[#This Row],[Open]]</f>
        <v>1.3761467889908258E-2</v>
      </c>
      <c r="J3139" s="34">
        <f>StockData[[#This Row],[Date]]</f>
        <v>40928</v>
      </c>
    </row>
    <row r="3140" spans="1:10" x14ac:dyDescent="0.3">
      <c r="A3140" s="6">
        <v>40931</v>
      </c>
      <c r="B3140" s="41">
        <v>21800</v>
      </c>
      <c r="C3140" s="41">
        <v>22100</v>
      </c>
      <c r="D3140" s="41">
        <v>21520</v>
      </c>
      <c r="E3140" s="41">
        <v>22100</v>
      </c>
      <c r="F3140" s="7">
        <v>0</v>
      </c>
      <c r="G3140" s="19" t="str">
        <f>TEXT(StockData[[#This Row],[Date]],"mmm")</f>
        <v>Jan</v>
      </c>
      <c r="H3140" s="19">
        <f>YEAR(StockData[[#This Row],[Date]])</f>
        <v>2012</v>
      </c>
      <c r="I3140" s="22">
        <f>(StockData[[#This Row],[Close]]-StockData[[#This Row],[Open]])/StockData[[#This Row],[Open]]</f>
        <v>1.3761467889908258E-2</v>
      </c>
      <c r="J3140" s="34">
        <f>StockData[[#This Row],[Date]]</f>
        <v>40931</v>
      </c>
    </row>
    <row r="3141" spans="1:10" x14ac:dyDescent="0.3">
      <c r="A3141" s="6">
        <v>40932</v>
      </c>
      <c r="B3141" s="41">
        <v>21800</v>
      </c>
      <c r="C3141" s="41">
        <v>22100</v>
      </c>
      <c r="D3141" s="41">
        <v>21520</v>
      </c>
      <c r="E3141" s="41">
        <v>22100</v>
      </c>
      <c r="F3141" s="7">
        <v>0</v>
      </c>
      <c r="G3141" s="19" t="str">
        <f>TEXT(StockData[[#This Row],[Date]],"mmm")</f>
        <v>Jan</v>
      </c>
      <c r="H3141" s="19">
        <f>YEAR(StockData[[#This Row],[Date]])</f>
        <v>2012</v>
      </c>
      <c r="I3141" s="22">
        <f>(StockData[[#This Row],[Close]]-StockData[[#This Row],[Open]])/StockData[[#This Row],[Open]]</f>
        <v>1.3761467889908258E-2</v>
      </c>
      <c r="J3141" s="34">
        <f>StockData[[#This Row],[Date]]</f>
        <v>40932</v>
      </c>
    </row>
    <row r="3142" spans="1:10" x14ac:dyDescent="0.3">
      <c r="A3142" s="6">
        <v>40933</v>
      </c>
      <c r="B3142" s="41">
        <v>21840</v>
      </c>
      <c r="C3142" s="41">
        <v>22500</v>
      </c>
      <c r="D3142" s="41">
        <v>21840</v>
      </c>
      <c r="E3142" s="41">
        <v>22280</v>
      </c>
      <c r="F3142" s="7">
        <v>22786800</v>
      </c>
      <c r="G3142" s="19" t="str">
        <f>TEXT(StockData[[#This Row],[Date]],"mmm")</f>
        <v>Jan</v>
      </c>
      <c r="H3142" s="19">
        <f>YEAR(StockData[[#This Row],[Date]])</f>
        <v>2012</v>
      </c>
      <c r="I3142" s="22">
        <f>(StockData[[#This Row],[Close]]-StockData[[#This Row],[Open]])/StockData[[#This Row],[Open]]</f>
        <v>2.0146520146520148E-2</v>
      </c>
      <c r="J3142" s="34">
        <f>StockData[[#This Row],[Date]]</f>
        <v>40933</v>
      </c>
    </row>
    <row r="3143" spans="1:10" x14ac:dyDescent="0.3">
      <c r="A3143" s="6">
        <v>40934</v>
      </c>
      <c r="B3143" s="41">
        <v>22320</v>
      </c>
      <c r="C3143" s="41">
        <v>22420</v>
      </c>
      <c r="D3143" s="41">
        <v>21880</v>
      </c>
      <c r="E3143" s="41">
        <v>22260</v>
      </c>
      <c r="F3143" s="7">
        <v>17660600</v>
      </c>
      <c r="G3143" s="19" t="str">
        <f>TEXT(StockData[[#This Row],[Date]],"mmm")</f>
        <v>Jan</v>
      </c>
      <c r="H3143" s="19">
        <f>YEAR(StockData[[#This Row],[Date]])</f>
        <v>2012</v>
      </c>
      <c r="I3143" s="22">
        <f>(StockData[[#This Row],[Close]]-StockData[[#This Row],[Open]])/StockData[[#This Row],[Open]]</f>
        <v>-2.6881720430107529E-3</v>
      </c>
      <c r="J3143" s="34">
        <f>StockData[[#This Row],[Date]]</f>
        <v>40934</v>
      </c>
    </row>
    <row r="3144" spans="1:10" x14ac:dyDescent="0.3">
      <c r="A3144" s="6">
        <v>40935</v>
      </c>
      <c r="B3144" s="41">
        <v>22400</v>
      </c>
      <c r="C3144" s="41">
        <v>22500</v>
      </c>
      <c r="D3144" s="41">
        <v>22220</v>
      </c>
      <c r="E3144" s="41">
        <v>22500</v>
      </c>
      <c r="F3144" s="7">
        <v>12753000</v>
      </c>
      <c r="G3144" s="19" t="str">
        <f>TEXT(StockData[[#This Row],[Date]],"mmm")</f>
        <v>Jan</v>
      </c>
      <c r="H3144" s="19">
        <f>YEAR(StockData[[#This Row],[Date]])</f>
        <v>2012</v>
      </c>
      <c r="I3144" s="22">
        <f>(StockData[[#This Row],[Close]]-StockData[[#This Row],[Open]])/StockData[[#This Row],[Open]]</f>
        <v>4.464285714285714E-3</v>
      </c>
      <c r="J3144" s="34">
        <f>StockData[[#This Row],[Date]]</f>
        <v>40935</v>
      </c>
    </row>
    <row r="3145" spans="1:10" x14ac:dyDescent="0.3">
      <c r="A3145" s="6">
        <v>40938</v>
      </c>
      <c r="B3145" s="41">
        <v>22580</v>
      </c>
      <c r="C3145" s="41">
        <v>22600</v>
      </c>
      <c r="D3145" s="41">
        <v>22180</v>
      </c>
      <c r="E3145" s="41">
        <v>22300</v>
      </c>
      <c r="F3145" s="7">
        <v>16370400</v>
      </c>
      <c r="G3145" s="19" t="str">
        <f>TEXT(StockData[[#This Row],[Date]],"mmm")</f>
        <v>Jan</v>
      </c>
      <c r="H3145" s="19">
        <f>YEAR(StockData[[#This Row],[Date]])</f>
        <v>2012</v>
      </c>
      <c r="I3145" s="22">
        <f>(StockData[[#This Row],[Close]]-StockData[[#This Row],[Open]])/StockData[[#This Row],[Open]]</f>
        <v>-1.2400354295837024E-2</v>
      </c>
      <c r="J3145" s="34">
        <f>StockData[[#This Row],[Date]]</f>
        <v>40938</v>
      </c>
    </row>
    <row r="3146" spans="1:10" x14ac:dyDescent="0.3">
      <c r="A3146" s="6">
        <v>40939</v>
      </c>
      <c r="B3146" s="41">
        <v>22100</v>
      </c>
      <c r="C3146" s="41">
        <v>22400</v>
      </c>
      <c r="D3146" s="41">
        <v>21780</v>
      </c>
      <c r="E3146" s="41">
        <v>22140</v>
      </c>
      <c r="F3146" s="7">
        <v>21747950</v>
      </c>
      <c r="G3146" s="19" t="str">
        <f>TEXT(StockData[[#This Row],[Date]],"mmm")</f>
        <v>Jan</v>
      </c>
      <c r="H3146" s="19">
        <f>YEAR(StockData[[#This Row],[Date]])</f>
        <v>2012</v>
      </c>
      <c r="I3146" s="22">
        <f>(StockData[[#This Row],[Close]]-StockData[[#This Row],[Open]])/StockData[[#This Row],[Open]]</f>
        <v>1.8099547511312218E-3</v>
      </c>
      <c r="J3146" s="34">
        <f>StockData[[#This Row],[Date]]</f>
        <v>40939</v>
      </c>
    </row>
    <row r="3147" spans="1:10" x14ac:dyDescent="0.3">
      <c r="A3147" s="6">
        <v>40940</v>
      </c>
      <c r="B3147" s="41">
        <v>22140</v>
      </c>
      <c r="C3147" s="41">
        <v>22140</v>
      </c>
      <c r="D3147" s="41">
        <v>21560</v>
      </c>
      <c r="E3147" s="41">
        <v>21580</v>
      </c>
      <c r="F3147" s="7">
        <v>22936550</v>
      </c>
      <c r="G3147" s="19" t="str">
        <f>TEXT(StockData[[#This Row],[Date]],"mmm")</f>
        <v>Feb</v>
      </c>
      <c r="H3147" s="19">
        <f>YEAR(StockData[[#This Row],[Date]])</f>
        <v>2012</v>
      </c>
      <c r="I3147" s="22">
        <f>(StockData[[#This Row],[Close]]-StockData[[#This Row],[Open]])/StockData[[#This Row],[Open]]</f>
        <v>-2.5293586269196026E-2</v>
      </c>
      <c r="J3147" s="34">
        <f>StockData[[#This Row],[Date]]</f>
        <v>40940</v>
      </c>
    </row>
    <row r="3148" spans="1:10" x14ac:dyDescent="0.3">
      <c r="A3148" s="6">
        <v>40941</v>
      </c>
      <c r="B3148" s="41">
        <v>21720</v>
      </c>
      <c r="C3148" s="41">
        <v>22080</v>
      </c>
      <c r="D3148" s="41">
        <v>21360</v>
      </c>
      <c r="E3148" s="41">
        <v>21600</v>
      </c>
      <c r="F3148" s="7">
        <v>22449300</v>
      </c>
      <c r="G3148" s="19" t="str">
        <f>TEXT(StockData[[#This Row],[Date]],"mmm")</f>
        <v>Feb</v>
      </c>
      <c r="H3148" s="19">
        <f>YEAR(StockData[[#This Row],[Date]])</f>
        <v>2012</v>
      </c>
      <c r="I3148" s="22">
        <f>(StockData[[#This Row],[Close]]-StockData[[#This Row],[Open]])/StockData[[#This Row],[Open]]</f>
        <v>-5.5248618784530384E-3</v>
      </c>
      <c r="J3148" s="34">
        <f>StockData[[#This Row],[Date]]</f>
        <v>40941</v>
      </c>
    </row>
    <row r="3149" spans="1:10" x14ac:dyDescent="0.3">
      <c r="A3149" s="6">
        <v>40942</v>
      </c>
      <c r="B3149" s="41">
        <v>21420</v>
      </c>
      <c r="C3149" s="41">
        <v>21680</v>
      </c>
      <c r="D3149" s="41">
        <v>21120</v>
      </c>
      <c r="E3149" s="41">
        <v>21320</v>
      </c>
      <c r="F3149" s="7">
        <v>17862650</v>
      </c>
      <c r="G3149" s="19" t="str">
        <f>TEXT(StockData[[#This Row],[Date]],"mmm")</f>
        <v>Feb</v>
      </c>
      <c r="H3149" s="19">
        <f>YEAR(StockData[[#This Row],[Date]])</f>
        <v>2012</v>
      </c>
      <c r="I3149" s="22">
        <f>(StockData[[#This Row],[Close]]-StockData[[#This Row],[Open]])/StockData[[#This Row],[Open]]</f>
        <v>-4.6685340802987861E-3</v>
      </c>
      <c r="J3149" s="34">
        <f>StockData[[#This Row],[Date]]</f>
        <v>40942</v>
      </c>
    </row>
    <row r="3150" spans="1:10" x14ac:dyDescent="0.3">
      <c r="A3150" s="6">
        <v>40945</v>
      </c>
      <c r="B3150" s="41">
        <v>21680</v>
      </c>
      <c r="C3150" s="41">
        <v>21820</v>
      </c>
      <c r="D3150" s="41">
        <v>21320</v>
      </c>
      <c r="E3150" s="41">
        <v>21480</v>
      </c>
      <c r="F3150" s="7">
        <v>15879250</v>
      </c>
      <c r="G3150" s="19" t="str">
        <f>TEXT(StockData[[#This Row],[Date]],"mmm")</f>
        <v>Feb</v>
      </c>
      <c r="H3150" s="19">
        <f>YEAR(StockData[[#This Row],[Date]])</f>
        <v>2012</v>
      </c>
      <c r="I3150" s="22">
        <f>(StockData[[#This Row],[Close]]-StockData[[#This Row],[Open]])/StockData[[#This Row],[Open]]</f>
        <v>-9.2250922509225092E-3</v>
      </c>
      <c r="J3150" s="34">
        <f>StockData[[#This Row],[Date]]</f>
        <v>40945</v>
      </c>
    </row>
    <row r="3151" spans="1:10" x14ac:dyDescent="0.3">
      <c r="A3151" s="6">
        <v>40946</v>
      </c>
      <c r="B3151" s="41">
        <v>21540</v>
      </c>
      <c r="C3151" s="41">
        <v>21920</v>
      </c>
      <c r="D3151" s="41">
        <v>21460</v>
      </c>
      <c r="E3151" s="41">
        <v>21860</v>
      </c>
      <c r="F3151" s="7">
        <v>11930550</v>
      </c>
      <c r="G3151" s="19" t="str">
        <f>TEXT(StockData[[#This Row],[Date]],"mmm")</f>
        <v>Feb</v>
      </c>
      <c r="H3151" s="19">
        <f>YEAR(StockData[[#This Row],[Date]])</f>
        <v>2012</v>
      </c>
      <c r="I3151" s="22">
        <f>(StockData[[#This Row],[Close]]-StockData[[#This Row],[Open]])/StockData[[#This Row],[Open]]</f>
        <v>1.4856081708449397E-2</v>
      </c>
      <c r="J3151" s="34">
        <f>StockData[[#This Row],[Date]]</f>
        <v>40946</v>
      </c>
    </row>
    <row r="3152" spans="1:10" x14ac:dyDescent="0.3">
      <c r="A3152" s="6">
        <v>40947</v>
      </c>
      <c r="B3152" s="41">
        <v>21980</v>
      </c>
      <c r="C3152" s="41">
        <v>22000</v>
      </c>
      <c r="D3152" s="41">
        <v>21680</v>
      </c>
      <c r="E3152" s="41">
        <v>21840</v>
      </c>
      <c r="F3152" s="7">
        <v>11844000</v>
      </c>
      <c r="G3152" s="19" t="str">
        <f>TEXT(StockData[[#This Row],[Date]],"mmm")</f>
        <v>Feb</v>
      </c>
      <c r="H3152" s="19">
        <f>YEAR(StockData[[#This Row],[Date]])</f>
        <v>2012</v>
      </c>
      <c r="I3152" s="22">
        <f>(StockData[[#This Row],[Close]]-StockData[[#This Row],[Open]])/StockData[[#This Row],[Open]]</f>
        <v>-6.369426751592357E-3</v>
      </c>
      <c r="J3152" s="34">
        <f>StockData[[#This Row],[Date]]</f>
        <v>40947</v>
      </c>
    </row>
    <row r="3153" spans="1:10" x14ac:dyDescent="0.3">
      <c r="A3153" s="6">
        <v>40948</v>
      </c>
      <c r="B3153" s="41">
        <v>21740</v>
      </c>
      <c r="C3153" s="41">
        <v>21800</v>
      </c>
      <c r="D3153" s="41">
        <v>21200</v>
      </c>
      <c r="E3153" s="41">
        <v>21680</v>
      </c>
      <c r="F3153" s="7">
        <v>24029250</v>
      </c>
      <c r="G3153" s="19" t="str">
        <f>TEXT(StockData[[#This Row],[Date]],"mmm")</f>
        <v>Feb</v>
      </c>
      <c r="H3153" s="19">
        <f>YEAR(StockData[[#This Row],[Date]])</f>
        <v>2012</v>
      </c>
      <c r="I3153" s="22">
        <f>(StockData[[#This Row],[Close]]-StockData[[#This Row],[Open]])/StockData[[#This Row],[Open]]</f>
        <v>-2.7598896044158236E-3</v>
      </c>
      <c r="J3153" s="34">
        <f>StockData[[#This Row],[Date]]</f>
        <v>40948</v>
      </c>
    </row>
    <row r="3154" spans="1:10" x14ac:dyDescent="0.3">
      <c r="A3154" s="6">
        <v>40949</v>
      </c>
      <c r="B3154" s="41">
        <v>21680</v>
      </c>
      <c r="C3154" s="41">
        <v>21680</v>
      </c>
      <c r="D3154" s="41">
        <v>21220</v>
      </c>
      <c r="E3154" s="41">
        <v>21240</v>
      </c>
      <c r="F3154" s="7">
        <v>18615900</v>
      </c>
      <c r="G3154" s="19" t="str">
        <f>TEXT(StockData[[#This Row],[Date]],"mmm")</f>
        <v>Feb</v>
      </c>
      <c r="H3154" s="19">
        <f>YEAR(StockData[[#This Row],[Date]])</f>
        <v>2012</v>
      </c>
      <c r="I3154" s="22">
        <f>(StockData[[#This Row],[Close]]-StockData[[#This Row],[Open]])/StockData[[#This Row],[Open]]</f>
        <v>-2.0295202952029519E-2</v>
      </c>
      <c r="J3154" s="34">
        <f>StockData[[#This Row],[Date]]</f>
        <v>40949</v>
      </c>
    </row>
    <row r="3155" spans="1:10" x14ac:dyDescent="0.3">
      <c r="A3155" s="6">
        <v>40952</v>
      </c>
      <c r="B3155" s="41">
        <v>21380</v>
      </c>
      <c r="C3155" s="41">
        <v>21780</v>
      </c>
      <c r="D3155" s="41">
        <v>21340</v>
      </c>
      <c r="E3155" s="41">
        <v>21660</v>
      </c>
      <c r="F3155" s="7">
        <v>16038000</v>
      </c>
      <c r="G3155" s="19" t="str">
        <f>TEXT(StockData[[#This Row],[Date]],"mmm")</f>
        <v>Feb</v>
      </c>
      <c r="H3155" s="19">
        <f>YEAR(StockData[[#This Row],[Date]])</f>
        <v>2012</v>
      </c>
      <c r="I3155" s="22">
        <f>(StockData[[#This Row],[Close]]-StockData[[#This Row],[Open]])/StockData[[#This Row],[Open]]</f>
        <v>1.3096351730589336E-2</v>
      </c>
      <c r="J3155" s="34">
        <f>StockData[[#This Row],[Date]]</f>
        <v>40952</v>
      </c>
    </row>
    <row r="3156" spans="1:10" x14ac:dyDescent="0.3">
      <c r="A3156" s="6">
        <v>40953</v>
      </c>
      <c r="B3156" s="41">
        <v>21680</v>
      </c>
      <c r="C3156" s="41">
        <v>21780</v>
      </c>
      <c r="D3156" s="41">
        <v>21480</v>
      </c>
      <c r="E3156" s="41">
        <v>21600</v>
      </c>
      <c r="F3156" s="7">
        <v>12325550</v>
      </c>
      <c r="G3156" s="19" t="str">
        <f>TEXT(StockData[[#This Row],[Date]],"mmm")</f>
        <v>Feb</v>
      </c>
      <c r="H3156" s="19">
        <f>YEAR(StockData[[#This Row],[Date]])</f>
        <v>2012</v>
      </c>
      <c r="I3156" s="22">
        <f>(StockData[[#This Row],[Close]]-StockData[[#This Row],[Open]])/StockData[[#This Row],[Open]]</f>
        <v>-3.6900369003690036E-3</v>
      </c>
      <c r="J3156" s="34">
        <f>StockData[[#This Row],[Date]]</f>
        <v>40953</v>
      </c>
    </row>
    <row r="3157" spans="1:10" x14ac:dyDescent="0.3">
      <c r="A3157" s="6">
        <v>40954</v>
      </c>
      <c r="B3157" s="41">
        <v>21960</v>
      </c>
      <c r="C3157" s="41">
        <v>22760</v>
      </c>
      <c r="D3157" s="41">
        <v>21840</v>
      </c>
      <c r="E3157" s="41">
        <v>22700</v>
      </c>
      <c r="F3157" s="7">
        <v>28529400</v>
      </c>
      <c r="G3157" s="19" t="str">
        <f>TEXT(StockData[[#This Row],[Date]],"mmm")</f>
        <v>Feb</v>
      </c>
      <c r="H3157" s="19">
        <f>YEAR(StockData[[#This Row],[Date]])</f>
        <v>2012</v>
      </c>
      <c r="I3157" s="22">
        <f>(StockData[[#This Row],[Close]]-StockData[[#This Row],[Open]])/StockData[[#This Row],[Open]]</f>
        <v>3.3697632058287796E-2</v>
      </c>
      <c r="J3157" s="34">
        <f>StockData[[#This Row],[Date]]</f>
        <v>40954</v>
      </c>
    </row>
    <row r="3158" spans="1:10" x14ac:dyDescent="0.3">
      <c r="A3158" s="6">
        <v>40955</v>
      </c>
      <c r="B3158" s="41">
        <v>22600</v>
      </c>
      <c r="C3158" s="41">
        <v>22800</v>
      </c>
      <c r="D3158" s="41">
        <v>22420</v>
      </c>
      <c r="E3158" s="41">
        <v>22700</v>
      </c>
      <c r="F3158" s="7">
        <v>15430150</v>
      </c>
      <c r="G3158" s="19" t="str">
        <f>TEXT(StockData[[#This Row],[Date]],"mmm")</f>
        <v>Feb</v>
      </c>
      <c r="H3158" s="19">
        <f>YEAR(StockData[[#This Row],[Date]])</f>
        <v>2012</v>
      </c>
      <c r="I3158" s="22">
        <f>(StockData[[#This Row],[Close]]-StockData[[#This Row],[Open]])/StockData[[#This Row],[Open]]</f>
        <v>4.4247787610619468E-3</v>
      </c>
      <c r="J3158" s="34">
        <f>StockData[[#This Row],[Date]]</f>
        <v>40955</v>
      </c>
    </row>
    <row r="3159" spans="1:10" x14ac:dyDescent="0.3">
      <c r="A3159" s="6">
        <v>40956</v>
      </c>
      <c r="B3159" s="41">
        <v>23180</v>
      </c>
      <c r="C3159" s="41">
        <v>23600</v>
      </c>
      <c r="D3159" s="41">
        <v>23120</v>
      </c>
      <c r="E3159" s="41">
        <v>23520</v>
      </c>
      <c r="F3159" s="7">
        <v>17333800</v>
      </c>
      <c r="G3159" s="19" t="str">
        <f>TEXT(StockData[[#This Row],[Date]],"mmm")</f>
        <v>Feb</v>
      </c>
      <c r="H3159" s="19">
        <f>YEAR(StockData[[#This Row],[Date]])</f>
        <v>2012</v>
      </c>
      <c r="I3159" s="22">
        <f>(StockData[[#This Row],[Close]]-StockData[[#This Row],[Open]])/StockData[[#This Row],[Open]]</f>
        <v>1.4667817083692839E-2</v>
      </c>
      <c r="J3159" s="34">
        <f>StockData[[#This Row],[Date]]</f>
        <v>40956</v>
      </c>
    </row>
    <row r="3160" spans="1:10" x14ac:dyDescent="0.3">
      <c r="A3160" s="6">
        <v>40959</v>
      </c>
      <c r="B3160" s="41">
        <v>23560</v>
      </c>
      <c r="C3160" s="41">
        <v>23880</v>
      </c>
      <c r="D3160" s="41">
        <v>23320</v>
      </c>
      <c r="E3160" s="41">
        <v>23500</v>
      </c>
      <c r="F3160" s="7">
        <v>14827500</v>
      </c>
      <c r="G3160" s="19" t="str">
        <f>TEXT(StockData[[#This Row],[Date]],"mmm")</f>
        <v>Feb</v>
      </c>
      <c r="H3160" s="19">
        <f>YEAR(StockData[[#This Row],[Date]])</f>
        <v>2012</v>
      </c>
      <c r="I3160" s="22">
        <f>(StockData[[#This Row],[Close]]-StockData[[#This Row],[Open]])/StockData[[#This Row],[Open]]</f>
        <v>-2.5466893039049238E-3</v>
      </c>
      <c r="J3160" s="34">
        <f>StockData[[#This Row],[Date]]</f>
        <v>40959</v>
      </c>
    </row>
    <row r="3161" spans="1:10" x14ac:dyDescent="0.3">
      <c r="A3161" s="6">
        <v>40960</v>
      </c>
      <c r="B3161" s="41">
        <v>23500</v>
      </c>
      <c r="C3161" s="41">
        <v>23960</v>
      </c>
      <c r="D3161" s="41">
        <v>23300</v>
      </c>
      <c r="E3161" s="41">
        <v>23600</v>
      </c>
      <c r="F3161" s="7">
        <v>10816400</v>
      </c>
      <c r="G3161" s="19" t="str">
        <f>TEXT(StockData[[#This Row],[Date]],"mmm")</f>
        <v>Feb</v>
      </c>
      <c r="H3161" s="19">
        <f>YEAR(StockData[[#This Row],[Date]])</f>
        <v>2012</v>
      </c>
      <c r="I3161" s="22">
        <f>(StockData[[#This Row],[Close]]-StockData[[#This Row],[Open]])/StockData[[#This Row],[Open]]</f>
        <v>4.2553191489361703E-3</v>
      </c>
      <c r="J3161" s="34">
        <f>StockData[[#This Row],[Date]]</f>
        <v>40960</v>
      </c>
    </row>
    <row r="3162" spans="1:10" x14ac:dyDescent="0.3">
      <c r="A3162" s="6">
        <v>40961</v>
      </c>
      <c r="B3162" s="41">
        <v>23640</v>
      </c>
      <c r="C3162" s="41">
        <v>24000</v>
      </c>
      <c r="D3162" s="41">
        <v>23440</v>
      </c>
      <c r="E3162" s="41">
        <v>23940</v>
      </c>
      <c r="F3162" s="7">
        <v>11786200</v>
      </c>
      <c r="G3162" s="19" t="str">
        <f>TEXT(StockData[[#This Row],[Date]],"mmm")</f>
        <v>Feb</v>
      </c>
      <c r="H3162" s="19">
        <f>YEAR(StockData[[#This Row],[Date]])</f>
        <v>2012</v>
      </c>
      <c r="I3162" s="22">
        <f>(StockData[[#This Row],[Close]]-StockData[[#This Row],[Open]])/StockData[[#This Row],[Open]]</f>
        <v>1.2690355329949238E-2</v>
      </c>
      <c r="J3162" s="34">
        <f>StockData[[#This Row],[Date]]</f>
        <v>40961</v>
      </c>
    </row>
    <row r="3163" spans="1:10" x14ac:dyDescent="0.3">
      <c r="A3163" s="6">
        <v>40962</v>
      </c>
      <c r="B3163" s="41">
        <v>23460</v>
      </c>
      <c r="C3163" s="41">
        <v>23580</v>
      </c>
      <c r="D3163" s="41">
        <v>23020</v>
      </c>
      <c r="E3163" s="41">
        <v>23200</v>
      </c>
      <c r="F3163" s="7">
        <v>23280450</v>
      </c>
      <c r="G3163" s="19" t="str">
        <f>TEXT(StockData[[#This Row],[Date]],"mmm")</f>
        <v>Feb</v>
      </c>
      <c r="H3163" s="19">
        <f>YEAR(StockData[[#This Row],[Date]])</f>
        <v>2012</v>
      </c>
      <c r="I3163" s="22">
        <f>(StockData[[#This Row],[Close]]-StockData[[#This Row],[Open]])/StockData[[#This Row],[Open]]</f>
        <v>-1.1082693947144074E-2</v>
      </c>
      <c r="J3163" s="34">
        <f>StockData[[#This Row],[Date]]</f>
        <v>40962</v>
      </c>
    </row>
    <row r="3164" spans="1:10" x14ac:dyDescent="0.3">
      <c r="A3164" s="6">
        <v>40963</v>
      </c>
      <c r="B3164" s="41">
        <v>23060</v>
      </c>
      <c r="C3164" s="41">
        <v>23720</v>
      </c>
      <c r="D3164" s="41">
        <v>23060</v>
      </c>
      <c r="E3164" s="41">
        <v>23600</v>
      </c>
      <c r="F3164" s="7">
        <v>14248000</v>
      </c>
      <c r="G3164" s="19" t="str">
        <f>TEXT(StockData[[#This Row],[Date]],"mmm")</f>
        <v>Feb</v>
      </c>
      <c r="H3164" s="19">
        <f>YEAR(StockData[[#This Row],[Date]])</f>
        <v>2012</v>
      </c>
      <c r="I3164" s="22">
        <f>(StockData[[#This Row],[Close]]-StockData[[#This Row],[Open]])/StockData[[#This Row],[Open]]</f>
        <v>2.3417172593235037E-2</v>
      </c>
      <c r="J3164" s="34">
        <f>StockData[[#This Row],[Date]]</f>
        <v>40963</v>
      </c>
    </row>
    <row r="3165" spans="1:10" x14ac:dyDescent="0.3">
      <c r="A3165" s="6">
        <v>40966</v>
      </c>
      <c r="B3165" s="41">
        <v>23480</v>
      </c>
      <c r="C3165" s="41">
        <v>23600</v>
      </c>
      <c r="D3165" s="41">
        <v>23180</v>
      </c>
      <c r="E3165" s="41">
        <v>23420</v>
      </c>
      <c r="F3165" s="7">
        <v>8413250</v>
      </c>
      <c r="G3165" s="19" t="str">
        <f>TEXT(StockData[[#This Row],[Date]],"mmm")</f>
        <v>Feb</v>
      </c>
      <c r="H3165" s="19">
        <f>YEAR(StockData[[#This Row],[Date]])</f>
        <v>2012</v>
      </c>
      <c r="I3165" s="22">
        <f>(StockData[[#This Row],[Close]]-StockData[[#This Row],[Open]])/StockData[[#This Row],[Open]]</f>
        <v>-2.5553662691652468E-3</v>
      </c>
      <c r="J3165" s="34">
        <f>StockData[[#This Row],[Date]]</f>
        <v>40966</v>
      </c>
    </row>
    <row r="3166" spans="1:10" x14ac:dyDescent="0.3">
      <c r="A3166" s="6">
        <v>40967</v>
      </c>
      <c r="B3166" s="41">
        <v>23920</v>
      </c>
      <c r="C3166" s="41">
        <v>24000</v>
      </c>
      <c r="D3166" s="41">
        <v>23620</v>
      </c>
      <c r="E3166" s="41">
        <v>23700</v>
      </c>
      <c r="F3166" s="7">
        <v>16651350</v>
      </c>
      <c r="G3166" s="19" t="str">
        <f>TEXT(StockData[[#This Row],[Date]],"mmm")</f>
        <v>Feb</v>
      </c>
      <c r="H3166" s="19">
        <f>YEAR(StockData[[#This Row],[Date]])</f>
        <v>2012</v>
      </c>
      <c r="I3166" s="22">
        <f>(StockData[[#This Row],[Close]]-StockData[[#This Row],[Open]])/StockData[[#This Row],[Open]]</f>
        <v>-9.1973244147157199E-3</v>
      </c>
      <c r="J3166" s="34">
        <f>StockData[[#This Row],[Date]]</f>
        <v>40967</v>
      </c>
    </row>
    <row r="3167" spans="1:10" x14ac:dyDescent="0.3">
      <c r="A3167" s="6">
        <v>40968</v>
      </c>
      <c r="B3167" s="41">
        <v>23820</v>
      </c>
      <c r="C3167" s="41">
        <v>24180</v>
      </c>
      <c r="D3167" s="41">
        <v>23820</v>
      </c>
      <c r="E3167" s="41">
        <v>24120</v>
      </c>
      <c r="F3167" s="7">
        <v>17280900</v>
      </c>
      <c r="G3167" s="19" t="str">
        <f>TEXT(StockData[[#This Row],[Date]],"mmm")</f>
        <v>Feb</v>
      </c>
      <c r="H3167" s="19">
        <f>YEAR(StockData[[#This Row],[Date]])</f>
        <v>2012</v>
      </c>
      <c r="I3167" s="22">
        <f>(StockData[[#This Row],[Close]]-StockData[[#This Row],[Open]])/StockData[[#This Row],[Open]]</f>
        <v>1.2594458438287154E-2</v>
      </c>
      <c r="J3167" s="34">
        <f>StockData[[#This Row],[Date]]</f>
        <v>40968</v>
      </c>
    </row>
    <row r="3168" spans="1:10" x14ac:dyDescent="0.3">
      <c r="A3168" s="6">
        <v>40969</v>
      </c>
      <c r="B3168" s="41">
        <v>23820</v>
      </c>
      <c r="C3168" s="41">
        <v>24180</v>
      </c>
      <c r="D3168" s="41">
        <v>23820</v>
      </c>
      <c r="E3168" s="41">
        <v>24120</v>
      </c>
      <c r="F3168" s="7">
        <v>0</v>
      </c>
      <c r="G3168" s="19" t="str">
        <f>TEXT(StockData[[#This Row],[Date]],"mmm")</f>
        <v>Mar</v>
      </c>
      <c r="H3168" s="19">
        <f>YEAR(StockData[[#This Row],[Date]])</f>
        <v>2012</v>
      </c>
      <c r="I3168" s="22">
        <f>(StockData[[#This Row],[Close]]-StockData[[#This Row],[Open]])/StockData[[#This Row],[Open]]</f>
        <v>1.2594458438287154E-2</v>
      </c>
      <c r="J3168" s="34">
        <f>StockData[[#This Row],[Date]]</f>
        <v>40969</v>
      </c>
    </row>
    <row r="3169" spans="1:10" x14ac:dyDescent="0.3">
      <c r="A3169" s="6">
        <v>40970</v>
      </c>
      <c r="B3169" s="41">
        <v>24300</v>
      </c>
      <c r="C3169" s="41">
        <v>24340</v>
      </c>
      <c r="D3169" s="41">
        <v>23580</v>
      </c>
      <c r="E3169" s="41">
        <v>23640</v>
      </c>
      <c r="F3169" s="7">
        <v>18034100</v>
      </c>
      <c r="G3169" s="19" t="str">
        <f>TEXT(StockData[[#This Row],[Date]],"mmm")</f>
        <v>Mar</v>
      </c>
      <c r="H3169" s="19">
        <f>YEAR(StockData[[#This Row],[Date]])</f>
        <v>2012</v>
      </c>
      <c r="I3169" s="22">
        <f>(StockData[[#This Row],[Close]]-StockData[[#This Row],[Open]])/StockData[[#This Row],[Open]]</f>
        <v>-2.7160493827160494E-2</v>
      </c>
      <c r="J3169" s="34">
        <f>StockData[[#This Row],[Date]]</f>
        <v>40970</v>
      </c>
    </row>
    <row r="3170" spans="1:10" x14ac:dyDescent="0.3">
      <c r="A3170" s="6">
        <v>40973</v>
      </c>
      <c r="B3170" s="41">
        <v>23800</v>
      </c>
      <c r="C3170" s="41">
        <v>23820</v>
      </c>
      <c r="D3170" s="41">
        <v>23320</v>
      </c>
      <c r="E3170" s="41">
        <v>23480</v>
      </c>
      <c r="F3170" s="7">
        <v>11182750</v>
      </c>
      <c r="G3170" s="19" t="str">
        <f>TEXT(StockData[[#This Row],[Date]],"mmm")</f>
        <v>Mar</v>
      </c>
      <c r="H3170" s="19">
        <f>YEAR(StockData[[#This Row],[Date]])</f>
        <v>2012</v>
      </c>
      <c r="I3170" s="22">
        <f>(StockData[[#This Row],[Close]]-StockData[[#This Row],[Open]])/StockData[[#This Row],[Open]]</f>
        <v>-1.3445378151260505E-2</v>
      </c>
      <c r="J3170" s="34">
        <f>StockData[[#This Row],[Date]]</f>
        <v>40973</v>
      </c>
    </row>
    <row r="3171" spans="1:10" x14ac:dyDescent="0.3">
      <c r="A3171" s="6">
        <v>40974</v>
      </c>
      <c r="B3171" s="41">
        <v>23580</v>
      </c>
      <c r="C3171" s="41">
        <v>23860</v>
      </c>
      <c r="D3171" s="41">
        <v>23340</v>
      </c>
      <c r="E3171" s="41">
        <v>23600</v>
      </c>
      <c r="F3171" s="7">
        <v>10576600</v>
      </c>
      <c r="G3171" s="19" t="str">
        <f>TEXT(StockData[[#This Row],[Date]],"mmm")</f>
        <v>Mar</v>
      </c>
      <c r="H3171" s="19">
        <f>YEAR(StockData[[#This Row],[Date]])</f>
        <v>2012</v>
      </c>
      <c r="I3171" s="22">
        <f>(StockData[[#This Row],[Close]]-StockData[[#This Row],[Open]])/StockData[[#This Row],[Open]]</f>
        <v>8.4817642069550466E-4</v>
      </c>
      <c r="J3171" s="34">
        <f>StockData[[#This Row],[Date]]</f>
        <v>40974</v>
      </c>
    </row>
    <row r="3172" spans="1:10" x14ac:dyDescent="0.3">
      <c r="A3172" s="6">
        <v>40975</v>
      </c>
      <c r="B3172" s="41">
        <v>23500</v>
      </c>
      <c r="C3172" s="41">
        <v>23660</v>
      </c>
      <c r="D3172" s="41">
        <v>23300</v>
      </c>
      <c r="E3172" s="41">
        <v>23440</v>
      </c>
      <c r="F3172" s="7">
        <v>11527700</v>
      </c>
      <c r="G3172" s="19" t="str">
        <f>TEXT(StockData[[#This Row],[Date]],"mmm")</f>
        <v>Mar</v>
      </c>
      <c r="H3172" s="19">
        <f>YEAR(StockData[[#This Row],[Date]])</f>
        <v>2012</v>
      </c>
      <c r="I3172" s="22">
        <f>(StockData[[#This Row],[Close]]-StockData[[#This Row],[Open]])/StockData[[#This Row],[Open]]</f>
        <v>-2.553191489361702E-3</v>
      </c>
      <c r="J3172" s="34">
        <f>StockData[[#This Row],[Date]]</f>
        <v>40975</v>
      </c>
    </row>
    <row r="3173" spans="1:10" x14ac:dyDescent="0.3">
      <c r="A3173" s="6">
        <v>40976</v>
      </c>
      <c r="B3173" s="41">
        <v>23600</v>
      </c>
      <c r="C3173" s="41">
        <v>23720</v>
      </c>
      <c r="D3173" s="41">
        <v>23300</v>
      </c>
      <c r="E3173" s="41">
        <v>23600</v>
      </c>
      <c r="F3173" s="7">
        <v>20310550</v>
      </c>
      <c r="G3173" s="19" t="str">
        <f>TEXT(StockData[[#This Row],[Date]],"mmm")</f>
        <v>Mar</v>
      </c>
      <c r="H3173" s="19">
        <f>YEAR(StockData[[#This Row],[Date]])</f>
        <v>2012</v>
      </c>
      <c r="I3173" s="22">
        <f>(StockData[[#This Row],[Close]]-StockData[[#This Row],[Open]])/StockData[[#This Row],[Open]]</f>
        <v>0</v>
      </c>
      <c r="J3173" s="34">
        <f>StockData[[#This Row],[Date]]</f>
        <v>40976</v>
      </c>
    </row>
    <row r="3174" spans="1:10" x14ac:dyDescent="0.3">
      <c r="A3174" s="6">
        <v>40977</v>
      </c>
      <c r="B3174" s="41">
        <v>23820</v>
      </c>
      <c r="C3174" s="41">
        <v>24620</v>
      </c>
      <c r="D3174" s="41">
        <v>23760</v>
      </c>
      <c r="E3174" s="41">
        <v>24600</v>
      </c>
      <c r="F3174" s="7">
        <v>18260600</v>
      </c>
      <c r="G3174" s="19" t="str">
        <f>TEXT(StockData[[#This Row],[Date]],"mmm")</f>
        <v>Mar</v>
      </c>
      <c r="H3174" s="19">
        <f>YEAR(StockData[[#This Row],[Date]])</f>
        <v>2012</v>
      </c>
      <c r="I3174" s="22">
        <f>(StockData[[#This Row],[Close]]-StockData[[#This Row],[Open]])/StockData[[#This Row],[Open]]</f>
        <v>3.2745591939546598E-2</v>
      </c>
      <c r="J3174" s="34">
        <f>StockData[[#This Row],[Date]]</f>
        <v>40977</v>
      </c>
    </row>
    <row r="3175" spans="1:10" x14ac:dyDescent="0.3">
      <c r="A3175" s="6">
        <v>40980</v>
      </c>
      <c r="B3175" s="41">
        <v>24480</v>
      </c>
      <c r="C3175" s="41">
        <v>24520</v>
      </c>
      <c r="D3175" s="41">
        <v>24200</v>
      </c>
      <c r="E3175" s="41">
        <v>24200</v>
      </c>
      <c r="F3175" s="7">
        <v>11838000</v>
      </c>
      <c r="G3175" s="19" t="str">
        <f>TEXT(StockData[[#This Row],[Date]],"mmm")</f>
        <v>Mar</v>
      </c>
      <c r="H3175" s="19">
        <f>YEAR(StockData[[#This Row],[Date]])</f>
        <v>2012</v>
      </c>
      <c r="I3175" s="22">
        <f>(StockData[[#This Row],[Close]]-StockData[[#This Row],[Open]])/StockData[[#This Row],[Open]]</f>
        <v>-1.1437908496732025E-2</v>
      </c>
      <c r="J3175" s="34">
        <f>StockData[[#This Row],[Date]]</f>
        <v>40980</v>
      </c>
    </row>
    <row r="3176" spans="1:10" x14ac:dyDescent="0.3">
      <c r="A3176" s="6">
        <v>40981</v>
      </c>
      <c r="B3176" s="41">
        <v>24000</v>
      </c>
      <c r="C3176" s="41">
        <v>24580</v>
      </c>
      <c r="D3176" s="41">
        <v>24000</v>
      </c>
      <c r="E3176" s="41">
        <v>24420</v>
      </c>
      <c r="F3176" s="7">
        <v>11986400</v>
      </c>
      <c r="G3176" s="19" t="str">
        <f>TEXT(StockData[[#This Row],[Date]],"mmm")</f>
        <v>Mar</v>
      </c>
      <c r="H3176" s="19">
        <f>YEAR(StockData[[#This Row],[Date]])</f>
        <v>2012</v>
      </c>
      <c r="I3176" s="22">
        <f>(StockData[[#This Row],[Close]]-StockData[[#This Row],[Open]])/StockData[[#This Row],[Open]]</f>
        <v>1.7500000000000002E-2</v>
      </c>
      <c r="J3176" s="34">
        <f>StockData[[#This Row],[Date]]</f>
        <v>40981</v>
      </c>
    </row>
    <row r="3177" spans="1:10" x14ac:dyDescent="0.3">
      <c r="A3177" s="6">
        <v>40982</v>
      </c>
      <c r="B3177" s="41">
        <v>24600</v>
      </c>
      <c r="C3177" s="41">
        <v>25100</v>
      </c>
      <c r="D3177" s="41">
        <v>24600</v>
      </c>
      <c r="E3177" s="41">
        <v>25000</v>
      </c>
      <c r="F3177" s="7">
        <v>18366400</v>
      </c>
      <c r="G3177" s="19" t="str">
        <f>TEXT(StockData[[#This Row],[Date]],"mmm")</f>
        <v>Mar</v>
      </c>
      <c r="H3177" s="19">
        <f>YEAR(StockData[[#This Row],[Date]])</f>
        <v>2012</v>
      </c>
      <c r="I3177" s="22">
        <f>(StockData[[#This Row],[Close]]-StockData[[#This Row],[Open]])/StockData[[#This Row],[Open]]</f>
        <v>1.6260162601626018E-2</v>
      </c>
      <c r="J3177" s="34">
        <f>StockData[[#This Row],[Date]]</f>
        <v>40982</v>
      </c>
    </row>
    <row r="3178" spans="1:10" x14ac:dyDescent="0.3">
      <c r="A3178" s="6">
        <v>40983</v>
      </c>
      <c r="B3178" s="41">
        <v>25020</v>
      </c>
      <c r="C3178" s="41">
        <v>25200</v>
      </c>
      <c r="D3178" s="41">
        <v>24840</v>
      </c>
      <c r="E3178" s="41">
        <v>25000</v>
      </c>
      <c r="F3178" s="7">
        <v>14050700</v>
      </c>
      <c r="G3178" s="19" t="str">
        <f>TEXT(StockData[[#This Row],[Date]],"mmm")</f>
        <v>Mar</v>
      </c>
      <c r="H3178" s="19">
        <f>YEAR(StockData[[#This Row],[Date]])</f>
        <v>2012</v>
      </c>
      <c r="I3178" s="22">
        <f>(StockData[[#This Row],[Close]]-StockData[[#This Row],[Open]])/StockData[[#This Row],[Open]]</f>
        <v>-7.993605115907274E-4</v>
      </c>
      <c r="J3178" s="34">
        <f>StockData[[#This Row],[Date]]</f>
        <v>40983</v>
      </c>
    </row>
    <row r="3179" spans="1:10" x14ac:dyDescent="0.3">
      <c r="A3179" s="6">
        <v>40984</v>
      </c>
      <c r="B3179" s="41">
        <v>25200</v>
      </c>
      <c r="C3179" s="41">
        <v>25340</v>
      </c>
      <c r="D3179" s="41">
        <v>24760</v>
      </c>
      <c r="E3179" s="41">
        <v>24760</v>
      </c>
      <c r="F3179" s="7">
        <v>18081600</v>
      </c>
      <c r="G3179" s="19" t="str">
        <f>TEXT(StockData[[#This Row],[Date]],"mmm")</f>
        <v>Mar</v>
      </c>
      <c r="H3179" s="19">
        <f>YEAR(StockData[[#This Row],[Date]])</f>
        <v>2012</v>
      </c>
      <c r="I3179" s="22">
        <f>(StockData[[#This Row],[Close]]-StockData[[#This Row],[Open]])/StockData[[#This Row],[Open]]</f>
        <v>-1.7460317460317461E-2</v>
      </c>
      <c r="J3179" s="34">
        <f>StockData[[#This Row],[Date]]</f>
        <v>40984</v>
      </c>
    </row>
    <row r="3180" spans="1:10" x14ac:dyDescent="0.3">
      <c r="A3180" s="6">
        <v>40987</v>
      </c>
      <c r="B3180" s="41">
        <v>24700</v>
      </c>
      <c r="C3180" s="41">
        <v>25360</v>
      </c>
      <c r="D3180" s="41">
        <v>24680</v>
      </c>
      <c r="E3180" s="41">
        <v>25200</v>
      </c>
      <c r="F3180" s="7">
        <v>11891650</v>
      </c>
      <c r="G3180" s="19" t="str">
        <f>TEXT(StockData[[#This Row],[Date]],"mmm")</f>
        <v>Mar</v>
      </c>
      <c r="H3180" s="19">
        <f>YEAR(StockData[[#This Row],[Date]])</f>
        <v>2012</v>
      </c>
      <c r="I3180" s="22">
        <f>(StockData[[#This Row],[Close]]-StockData[[#This Row],[Open]])/StockData[[#This Row],[Open]]</f>
        <v>2.0242914979757085E-2</v>
      </c>
      <c r="J3180" s="34">
        <f>StockData[[#This Row],[Date]]</f>
        <v>40987</v>
      </c>
    </row>
    <row r="3181" spans="1:10" x14ac:dyDescent="0.3">
      <c r="A3181" s="6">
        <v>40988</v>
      </c>
      <c r="B3181" s="41">
        <v>25340</v>
      </c>
      <c r="C3181" s="41">
        <v>25540</v>
      </c>
      <c r="D3181" s="41">
        <v>25200</v>
      </c>
      <c r="E3181" s="41">
        <v>25340</v>
      </c>
      <c r="F3181" s="7">
        <v>11940350</v>
      </c>
      <c r="G3181" s="19" t="str">
        <f>TEXT(StockData[[#This Row],[Date]],"mmm")</f>
        <v>Mar</v>
      </c>
      <c r="H3181" s="19">
        <f>YEAR(StockData[[#This Row],[Date]])</f>
        <v>2012</v>
      </c>
      <c r="I3181" s="22">
        <f>(StockData[[#This Row],[Close]]-StockData[[#This Row],[Open]])/StockData[[#This Row],[Open]]</f>
        <v>0</v>
      </c>
      <c r="J3181" s="34">
        <f>StockData[[#This Row],[Date]]</f>
        <v>40988</v>
      </c>
    </row>
    <row r="3182" spans="1:10" x14ac:dyDescent="0.3">
      <c r="A3182" s="6">
        <v>40989</v>
      </c>
      <c r="B3182" s="41">
        <v>25200</v>
      </c>
      <c r="C3182" s="41">
        <v>25200</v>
      </c>
      <c r="D3182" s="41">
        <v>24840</v>
      </c>
      <c r="E3182" s="41">
        <v>24840</v>
      </c>
      <c r="F3182" s="7">
        <v>12932700</v>
      </c>
      <c r="G3182" s="19" t="str">
        <f>TEXT(StockData[[#This Row],[Date]],"mmm")</f>
        <v>Mar</v>
      </c>
      <c r="H3182" s="19">
        <f>YEAR(StockData[[#This Row],[Date]])</f>
        <v>2012</v>
      </c>
      <c r="I3182" s="22">
        <f>(StockData[[#This Row],[Close]]-StockData[[#This Row],[Open]])/StockData[[#This Row],[Open]]</f>
        <v>-1.4285714285714285E-2</v>
      </c>
      <c r="J3182" s="34">
        <f>StockData[[#This Row],[Date]]</f>
        <v>40989</v>
      </c>
    </row>
    <row r="3183" spans="1:10" x14ac:dyDescent="0.3">
      <c r="A3183" s="6">
        <v>40990</v>
      </c>
      <c r="B3183" s="41">
        <v>24700</v>
      </c>
      <c r="C3183" s="41">
        <v>25260</v>
      </c>
      <c r="D3183" s="41">
        <v>24700</v>
      </c>
      <c r="E3183" s="41">
        <v>25160</v>
      </c>
      <c r="F3183" s="7">
        <v>12691500</v>
      </c>
      <c r="G3183" s="19" t="str">
        <f>TEXT(StockData[[#This Row],[Date]],"mmm")</f>
        <v>Mar</v>
      </c>
      <c r="H3183" s="19">
        <f>YEAR(StockData[[#This Row],[Date]])</f>
        <v>2012</v>
      </c>
      <c r="I3183" s="22">
        <f>(StockData[[#This Row],[Close]]-StockData[[#This Row],[Open]])/StockData[[#This Row],[Open]]</f>
        <v>1.862348178137652E-2</v>
      </c>
      <c r="J3183" s="34">
        <f>StockData[[#This Row],[Date]]</f>
        <v>40990</v>
      </c>
    </row>
    <row r="3184" spans="1:10" x14ac:dyDescent="0.3">
      <c r="A3184" s="6">
        <v>40991</v>
      </c>
      <c r="B3184" s="41">
        <v>24860</v>
      </c>
      <c r="C3184" s="41">
        <v>25480</v>
      </c>
      <c r="D3184" s="41">
        <v>24860</v>
      </c>
      <c r="E3184" s="41">
        <v>25220</v>
      </c>
      <c r="F3184" s="7">
        <v>10865350</v>
      </c>
      <c r="G3184" s="19" t="str">
        <f>TEXT(StockData[[#This Row],[Date]],"mmm")</f>
        <v>Mar</v>
      </c>
      <c r="H3184" s="19">
        <f>YEAR(StockData[[#This Row],[Date]])</f>
        <v>2012</v>
      </c>
      <c r="I3184" s="22">
        <f>(StockData[[#This Row],[Close]]-StockData[[#This Row],[Open]])/StockData[[#This Row],[Open]]</f>
        <v>1.4481094127111826E-2</v>
      </c>
      <c r="J3184" s="34">
        <f>StockData[[#This Row],[Date]]</f>
        <v>40991</v>
      </c>
    </row>
    <row r="3185" spans="1:10" x14ac:dyDescent="0.3">
      <c r="A3185" s="6">
        <v>40994</v>
      </c>
      <c r="B3185" s="41">
        <v>25360</v>
      </c>
      <c r="C3185" s="41">
        <v>25500</v>
      </c>
      <c r="D3185" s="41">
        <v>25220</v>
      </c>
      <c r="E3185" s="41">
        <v>25500</v>
      </c>
      <c r="F3185" s="7">
        <v>9240950</v>
      </c>
      <c r="G3185" s="19" t="str">
        <f>TEXT(StockData[[#This Row],[Date]],"mmm")</f>
        <v>Mar</v>
      </c>
      <c r="H3185" s="19">
        <f>YEAR(StockData[[#This Row],[Date]])</f>
        <v>2012</v>
      </c>
      <c r="I3185" s="22">
        <f>(StockData[[#This Row],[Close]]-StockData[[#This Row],[Open]])/StockData[[#This Row],[Open]]</f>
        <v>5.5205047318611991E-3</v>
      </c>
      <c r="J3185" s="34">
        <f>StockData[[#This Row],[Date]]</f>
        <v>40994</v>
      </c>
    </row>
    <row r="3186" spans="1:10" x14ac:dyDescent="0.3">
      <c r="A3186" s="6">
        <v>40995</v>
      </c>
      <c r="B3186" s="41">
        <v>25700</v>
      </c>
      <c r="C3186" s="41">
        <v>26220</v>
      </c>
      <c r="D3186" s="41">
        <v>25520</v>
      </c>
      <c r="E3186" s="41">
        <v>26220</v>
      </c>
      <c r="F3186" s="7">
        <v>14194000</v>
      </c>
      <c r="G3186" s="19" t="str">
        <f>TEXT(StockData[[#This Row],[Date]],"mmm")</f>
        <v>Mar</v>
      </c>
      <c r="H3186" s="19">
        <f>YEAR(StockData[[#This Row],[Date]])</f>
        <v>2012</v>
      </c>
      <c r="I3186" s="22">
        <f>(StockData[[#This Row],[Close]]-StockData[[#This Row],[Open]])/StockData[[#This Row],[Open]]</f>
        <v>2.0233463035019456E-2</v>
      </c>
      <c r="J3186" s="34">
        <f>StockData[[#This Row],[Date]]</f>
        <v>40995</v>
      </c>
    </row>
    <row r="3187" spans="1:10" x14ac:dyDescent="0.3">
      <c r="A3187" s="6">
        <v>40996</v>
      </c>
      <c r="B3187" s="41">
        <v>26000</v>
      </c>
      <c r="C3187" s="41">
        <v>26160</v>
      </c>
      <c r="D3187" s="41">
        <v>25900</v>
      </c>
      <c r="E3187" s="41">
        <v>26040</v>
      </c>
      <c r="F3187" s="7">
        <v>9925800</v>
      </c>
      <c r="G3187" s="19" t="str">
        <f>TEXT(StockData[[#This Row],[Date]],"mmm")</f>
        <v>Mar</v>
      </c>
      <c r="H3187" s="19">
        <f>YEAR(StockData[[#This Row],[Date]])</f>
        <v>2012</v>
      </c>
      <c r="I3187" s="22">
        <f>(StockData[[#This Row],[Close]]-StockData[[#This Row],[Open]])/StockData[[#This Row],[Open]]</f>
        <v>1.5384615384615385E-3</v>
      </c>
      <c r="J3187" s="34">
        <f>StockData[[#This Row],[Date]]</f>
        <v>40996</v>
      </c>
    </row>
    <row r="3188" spans="1:10" x14ac:dyDescent="0.3">
      <c r="A3188" s="6">
        <v>40997</v>
      </c>
      <c r="B3188" s="41">
        <v>25980</v>
      </c>
      <c r="C3188" s="41">
        <v>25980</v>
      </c>
      <c r="D3188" s="41">
        <v>25600</v>
      </c>
      <c r="E3188" s="41">
        <v>25600</v>
      </c>
      <c r="F3188" s="7">
        <v>11688850</v>
      </c>
      <c r="G3188" s="19" t="str">
        <f>TEXT(StockData[[#This Row],[Date]],"mmm")</f>
        <v>Mar</v>
      </c>
      <c r="H3188" s="19">
        <f>YEAR(StockData[[#This Row],[Date]])</f>
        <v>2012</v>
      </c>
      <c r="I3188" s="22">
        <f>(StockData[[#This Row],[Close]]-StockData[[#This Row],[Open]])/StockData[[#This Row],[Open]]</f>
        <v>-1.4626635873749037E-2</v>
      </c>
      <c r="J3188" s="34">
        <f>StockData[[#This Row],[Date]]</f>
        <v>40997</v>
      </c>
    </row>
    <row r="3189" spans="1:10" x14ac:dyDescent="0.3">
      <c r="A3189" s="6">
        <v>40998</v>
      </c>
      <c r="B3189" s="41">
        <v>25400</v>
      </c>
      <c r="C3189" s="41">
        <v>25600</v>
      </c>
      <c r="D3189" s="41">
        <v>25140</v>
      </c>
      <c r="E3189" s="41">
        <v>25500</v>
      </c>
      <c r="F3189" s="7">
        <v>15298350</v>
      </c>
      <c r="G3189" s="19" t="str">
        <f>TEXT(StockData[[#This Row],[Date]],"mmm")</f>
        <v>Mar</v>
      </c>
      <c r="H3189" s="19">
        <f>YEAR(StockData[[#This Row],[Date]])</f>
        <v>2012</v>
      </c>
      <c r="I3189" s="22">
        <f>(StockData[[#This Row],[Close]]-StockData[[#This Row],[Open]])/StockData[[#This Row],[Open]]</f>
        <v>3.937007874015748E-3</v>
      </c>
      <c r="J3189" s="34">
        <f>StockData[[#This Row],[Date]]</f>
        <v>40998</v>
      </c>
    </row>
    <row r="3190" spans="1:10" x14ac:dyDescent="0.3">
      <c r="A3190" s="6">
        <v>41001</v>
      </c>
      <c r="B3190" s="41">
        <v>25500</v>
      </c>
      <c r="C3190" s="41">
        <v>25980</v>
      </c>
      <c r="D3190" s="41">
        <v>25220</v>
      </c>
      <c r="E3190" s="41">
        <v>25980</v>
      </c>
      <c r="F3190" s="7">
        <v>12596850</v>
      </c>
      <c r="G3190" s="19" t="str">
        <f>TEXT(StockData[[#This Row],[Date]],"mmm")</f>
        <v>Apr</v>
      </c>
      <c r="H3190" s="19">
        <f>YEAR(StockData[[#This Row],[Date]])</f>
        <v>2012</v>
      </c>
      <c r="I3190" s="22">
        <f>(StockData[[#This Row],[Close]]-StockData[[#This Row],[Open]])/StockData[[#This Row],[Open]]</f>
        <v>1.8823529411764704E-2</v>
      </c>
      <c r="J3190" s="34">
        <f>StockData[[#This Row],[Date]]</f>
        <v>41001</v>
      </c>
    </row>
    <row r="3191" spans="1:10" x14ac:dyDescent="0.3">
      <c r="A3191" s="6">
        <v>41002</v>
      </c>
      <c r="B3191" s="41">
        <v>26400</v>
      </c>
      <c r="C3191" s="41">
        <v>26780</v>
      </c>
      <c r="D3191" s="41">
        <v>26040</v>
      </c>
      <c r="E3191" s="41">
        <v>26700</v>
      </c>
      <c r="F3191" s="7">
        <v>16525600</v>
      </c>
      <c r="G3191" s="19" t="str">
        <f>TEXT(StockData[[#This Row],[Date]],"mmm")</f>
        <v>Apr</v>
      </c>
      <c r="H3191" s="19">
        <f>YEAR(StockData[[#This Row],[Date]])</f>
        <v>2012</v>
      </c>
      <c r="I3191" s="22">
        <f>(StockData[[#This Row],[Close]]-StockData[[#This Row],[Open]])/StockData[[#This Row],[Open]]</f>
        <v>1.1363636363636364E-2</v>
      </c>
      <c r="J3191" s="34">
        <f>StockData[[#This Row],[Date]]</f>
        <v>41002</v>
      </c>
    </row>
    <row r="3192" spans="1:10" x14ac:dyDescent="0.3">
      <c r="A3192" s="6">
        <v>41003</v>
      </c>
      <c r="B3192" s="41">
        <v>26620</v>
      </c>
      <c r="C3192" s="41">
        <v>27020</v>
      </c>
      <c r="D3192" s="41">
        <v>26300</v>
      </c>
      <c r="E3192" s="41">
        <v>26400</v>
      </c>
      <c r="F3192" s="7">
        <v>14611200</v>
      </c>
      <c r="G3192" s="19" t="str">
        <f>TEXT(StockData[[#This Row],[Date]],"mmm")</f>
        <v>Apr</v>
      </c>
      <c r="H3192" s="19">
        <f>YEAR(StockData[[#This Row],[Date]])</f>
        <v>2012</v>
      </c>
      <c r="I3192" s="22">
        <f>(StockData[[#This Row],[Close]]-StockData[[#This Row],[Open]])/StockData[[#This Row],[Open]]</f>
        <v>-8.2644628099173556E-3</v>
      </c>
      <c r="J3192" s="34">
        <f>StockData[[#This Row],[Date]]</f>
        <v>41003</v>
      </c>
    </row>
    <row r="3193" spans="1:10" x14ac:dyDescent="0.3">
      <c r="A3193" s="6">
        <v>41004</v>
      </c>
      <c r="B3193" s="41">
        <v>26040</v>
      </c>
      <c r="C3193" s="41">
        <v>26700</v>
      </c>
      <c r="D3193" s="41">
        <v>25940</v>
      </c>
      <c r="E3193" s="41">
        <v>26600</v>
      </c>
      <c r="F3193" s="7">
        <v>12934600</v>
      </c>
      <c r="G3193" s="19" t="str">
        <f>TEXT(StockData[[#This Row],[Date]],"mmm")</f>
        <v>Apr</v>
      </c>
      <c r="H3193" s="19">
        <f>YEAR(StockData[[#This Row],[Date]])</f>
        <v>2012</v>
      </c>
      <c r="I3193" s="22">
        <f>(StockData[[#This Row],[Close]]-StockData[[#This Row],[Open]])/StockData[[#This Row],[Open]]</f>
        <v>2.1505376344086023E-2</v>
      </c>
      <c r="J3193" s="34">
        <f>StockData[[#This Row],[Date]]</f>
        <v>41004</v>
      </c>
    </row>
    <row r="3194" spans="1:10" x14ac:dyDescent="0.3">
      <c r="A3194" s="6">
        <v>41005</v>
      </c>
      <c r="B3194" s="41">
        <v>26540</v>
      </c>
      <c r="C3194" s="41">
        <v>26680</v>
      </c>
      <c r="D3194" s="41">
        <v>26260</v>
      </c>
      <c r="E3194" s="41">
        <v>26640</v>
      </c>
      <c r="F3194" s="7">
        <v>10298600</v>
      </c>
      <c r="G3194" s="19" t="str">
        <f>TEXT(StockData[[#This Row],[Date]],"mmm")</f>
        <v>Apr</v>
      </c>
      <c r="H3194" s="19">
        <f>YEAR(StockData[[#This Row],[Date]])</f>
        <v>2012</v>
      </c>
      <c r="I3194" s="22">
        <f>(StockData[[#This Row],[Close]]-StockData[[#This Row],[Open]])/StockData[[#This Row],[Open]]</f>
        <v>3.7678975131876413E-3</v>
      </c>
      <c r="J3194" s="34">
        <f>StockData[[#This Row],[Date]]</f>
        <v>41005</v>
      </c>
    </row>
    <row r="3195" spans="1:10" x14ac:dyDescent="0.3">
      <c r="A3195" s="6">
        <v>41008</v>
      </c>
      <c r="B3195" s="41">
        <v>26400</v>
      </c>
      <c r="C3195" s="41">
        <v>26600</v>
      </c>
      <c r="D3195" s="41">
        <v>26120</v>
      </c>
      <c r="E3195" s="41">
        <v>26340</v>
      </c>
      <c r="F3195" s="7">
        <v>8610500</v>
      </c>
      <c r="G3195" s="19" t="str">
        <f>TEXT(StockData[[#This Row],[Date]],"mmm")</f>
        <v>Apr</v>
      </c>
      <c r="H3195" s="19">
        <f>YEAR(StockData[[#This Row],[Date]])</f>
        <v>2012</v>
      </c>
      <c r="I3195" s="22">
        <f>(StockData[[#This Row],[Close]]-StockData[[#This Row],[Open]])/StockData[[#This Row],[Open]]</f>
        <v>-2.2727272727272726E-3</v>
      </c>
      <c r="J3195" s="34">
        <f>StockData[[#This Row],[Date]]</f>
        <v>41008</v>
      </c>
    </row>
    <row r="3196" spans="1:10" x14ac:dyDescent="0.3">
      <c r="A3196" s="6">
        <v>41009</v>
      </c>
      <c r="B3196" s="41">
        <v>26280</v>
      </c>
      <c r="C3196" s="41">
        <v>26400</v>
      </c>
      <c r="D3196" s="41">
        <v>26140</v>
      </c>
      <c r="E3196" s="41">
        <v>26220</v>
      </c>
      <c r="F3196" s="7">
        <v>11182750</v>
      </c>
      <c r="G3196" s="19" t="str">
        <f>TEXT(StockData[[#This Row],[Date]],"mmm")</f>
        <v>Apr</v>
      </c>
      <c r="H3196" s="19">
        <f>YEAR(StockData[[#This Row],[Date]])</f>
        <v>2012</v>
      </c>
      <c r="I3196" s="22">
        <f>(StockData[[#This Row],[Close]]-StockData[[#This Row],[Open]])/StockData[[#This Row],[Open]]</f>
        <v>-2.2831050228310501E-3</v>
      </c>
      <c r="J3196" s="34">
        <f>StockData[[#This Row],[Date]]</f>
        <v>41009</v>
      </c>
    </row>
    <row r="3197" spans="1:10" x14ac:dyDescent="0.3">
      <c r="A3197" s="6">
        <v>41010</v>
      </c>
      <c r="B3197" s="41">
        <v>26280</v>
      </c>
      <c r="C3197" s="41">
        <v>26400</v>
      </c>
      <c r="D3197" s="41">
        <v>26140</v>
      </c>
      <c r="E3197" s="41">
        <v>26220</v>
      </c>
      <c r="F3197" s="7">
        <v>0</v>
      </c>
      <c r="G3197" s="19" t="str">
        <f>TEXT(StockData[[#This Row],[Date]],"mmm")</f>
        <v>Apr</v>
      </c>
      <c r="H3197" s="19">
        <f>YEAR(StockData[[#This Row],[Date]])</f>
        <v>2012</v>
      </c>
      <c r="I3197" s="22">
        <f>(StockData[[#This Row],[Close]]-StockData[[#This Row],[Open]])/StockData[[#This Row],[Open]]</f>
        <v>-2.2831050228310501E-3</v>
      </c>
      <c r="J3197" s="34">
        <f>StockData[[#This Row],[Date]]</f>
        <v>41010</v>
      </c>
    </row>
    <row r="3198" spans="1:10" x14ac:dyDescent="0.3">
      <c r="A3198" s="6">
        <v>41011</v>
      </c>
      <c r="B3198" s="41">
        <v>25660</v>
      </c>
      <c r="C3198" s="41">
        <v>25980</v>
      </c>
      <c r="D3198" s="41">
        <v>25360</v>
      </c>
      <c r="E3198" s="41">
        <v>25460</v>
      </c>
      <c r="F3198" s="7">
        <v>25284300</v>
      </c>
      <c r="G3198" s="19" t="str">
        <f>TEXT(StockData[[#This Row],[Date]],"mmm")</f>
        <v>Apr</v>
      </c>
      <c r="H3198" s="19">
        <f>YEAR(StockData[[#This Row],[Date]])</f>
        <v>2012</v>
      </c>
      <c r="I3198" s="22">
        <f>(StockData[[#This Row],[Close]]-StockData[[#This Row],[Open]])/StockData[[#This Row],[Open]]</f>
        <v>-7.7942322681215899E-3</v>
      </c>
      <c r="J3198" s="34">
        <f>StockData[[#This Row],[Date]]</f>
        <v>41011</v>
      </c>
    </row>
    <row r="3199" spans="1:10" x14ac:dyDescent="0.3">
      <c r="A3199" s="6">
        <v>41012</v>
      </c>
      <c r="B3199" s="41">
        <v>25300</v>
      </c>
      <c r="C3199" s="41">
        <v>25540</v>
      </c>
      <c r="D3199" s="41">
        <v>25200</v>
      </c>
      <c r="E3199" s="41">
        <v>25360</v>
      </c>
      <c r="F3199" s="7">
        <v>35458750</v>
      </c>
      <c r="G3199" s="19" t="str">
        <f>TEXT(StockData[[#This Row],[Date]],"mmm")</f>
        <v>Apr</v>
      </c>
      <c r="H3199" s="19">
        <f>YEAR(StockData[[#This Row],[Date]])</f>
        <v>2012</v>
      </c>
      <c r="I3199" s="22">
        <f>(StockData[[#This Row],[Close]]-StockData[[#This Row],[Open]])/StockData[[#This Row],[Open]]</f>
        <v>2.3715415019762848E-3</v>
      </c>
      <c r="J3199" s="34">
        <f>StockData[[#This Row],[Date]]</f>
        <v>41012</v>
      </c>
    </row>
    <row r="3200" spans="1:10" x14ac:dyDescent="0.3">
      <c r="A3200" s="6">
        <v>41015</v>
      </c>
      <c r="B3200" s="41">
        <v>25460</v>
      </c>
      <c r="C3200" s="41">
        <v>25520</v>
      </c>
      <c r="D3200" s="41">
        <v>25000</v>
      </c>
      <c r="E3200" s="41">
        <v>25180</v>
      </c>
      <c r="F3200" s="7">
        <v>15259050</v>
      </c>
      <c r="G3200" s="19" t="str">
        <f>TEXT(StockData[[#This Row],[Date]],"mmm")</f>
        <v>Apr</v>
      </c>
      <c r="H3200" s="19">
        <f>YEAR(StockData[[#This Row],[Date]])</f>
        <v>2012</v>
      </c>
      <c r="I3200" s="22">
        <f>(StockData[[#This Row],[Close]]-StockData[[#This Row],[Open]])/StockData[[#This Row],[Open]]</f>
        <v>-1.0997643362136685E-2</v>
      </c>
      <c r="J3200" s="34">
        <f>StockData[[#This Row],[Date]]</f>
        <v>41015</v>
      </c>
    </row>
    <row r="3201" spans="1:10" x14ac:dyDescent="0.3">
      <c r="A3201" s="6">
        <v>41016</v>
      </c>
      <c r="B3201" s="41">
        <v>25020</v>
      </c>
      <c r="C3201" s="41">
        <v>25280</v>
      </c>
      <c r="D3201" s="41">
        <v>24820</v>
      </c>
      <c r="E3201" s="41">
        <v>24980</v>
      </c>
      <c r="F3201" s="7">
        <v>14584350</v>
      </c>
      <c r="G3201" s="19" t="str">
        <f>TEXT(StockData[[#This Row],[Date]],"mmm")</f>
        <v>Apr</v>
      </c>
      <c r="H3201" s="19">
        <f>YEAR(StockData[[#This Row],[Date]])</f>
        <v>2012</v>
      </c>
      <c r="I3201" s="22">
        <f>(StockData[[#This Row],[Close]]-StockData[[#This Row],[Open]])/StockData[[#This Row],[Open]]</f>
        <v>-1.5987210231814548E-3</v>
      </c>
      <c r="J3201" s="34">
        <f>StockData[[#This Row],[Date]]</f>
        <v>41016</v>
      </c>
    </row>
    <row r="3202" spans="1:10" x14ac:dyDescent="0.3">
      <c r="A3202" s="6">
        <v>41017</v>
      </c>
      <c r="B3202" s="41">
        <v>25540</v>
      </c>
      <c r="C3202" s="41">
        <v>26040</v>
      </c>
      <c r="D3202" s="41">
        <v>25380</v>
      </c>
      <c r="E3202" s="41">
        <v>25860</v>
      </c>
      <c r="F3202" s="7">
        <v>17266000</v>
      </c>
      <c r="G3202" s="19" t="str">
        <f>TEXT(StockData[[#This Row],[Date]],"mmm")</f>
        <v>Apr</v>
      </c>
      <c r="H3202" s="19">
        <f>YEAR(StockData[[#This Row],[Date]])</f>
        <v>2012</v>
      </c>
      <c r="I3202" s="22">
        <f>(StockData[[#This Row],[Close]]-StockData[[#This Row],[Open]])/StockData[[#This Row],[Open]]</f>
        <v>1.2529365700861394E-2</v>
      </c>
      <c r="J3202" s="34">
        <f>StockData[[#This Row],[Date]]</f>
        <v>41017</v>
      </c>
    </row>
    <row r="3203" spans="1:10" x14ac:dyDescent="0.3">
      <c r="A3203" s="6">
        <v>41018</v>
      </c>
      <c r="B3203" s="41">
        <v>25840</v>
      </c>
      <c r="C3203" s="41">
        <v>26140</v>
      </c>
      <c r="D3203" s="41">
        <v>25780</v>
      </c>
      <c r="E3203" s="41">
        <v>26140</v>
      </c>
      <c r="F3203" s="7">
        <v>13169450</v>
      </c>
      <c r="G3203" s="19" t="str">
        <f>TEXT(StockData[[#This Row],[Date]],"mmm")</f>
        <v>Apr</v>
      </c>
      <c r="H3203" s="19">
        <f>YEAR(StockData[[#This Row],[Date]])</f>
        <v>2012</v>
      </c>
      <c r="I3203" s="22">
        <f>(StockData[[#This Row],[Close]]-StockData[[#This Row],[Open]])/StockData[[#This Row],[Open]]</f>
        <v>1.1609907120743035E-2</v>
      </c>
      <c r="J3203" s="34">
        <f>StockData[[#This Row],[Date]]</f>
        <v>41018</v>
      </c>
    </row>
    <row r="3204" spans="1:10" x14ac:dyDescent="0.3">
      <c r="A3204" s="6">
        <v>41019</v>
      </c>
      <c r="B3204" s="41">
        <v>25880</v>
      </c>
      <c r="C3204" s="41">
        <v>25940</v>
      </c>
      <c r="D3204" s="41">
        <v>25560</v>
      </c>
      <c r="E3204" s="41">
        <v>25640</v>
      </c>
      <c r="F3204" s="7">
        <v>9932100</v>
      </c>
      <c r="G3204" s="19" t="str">
        <f>TEXT(StockData[[#This Row],[Date]],"mmm")</f>
        <v>Apr</v>
      </c>
      <c r="H3204" s="19">
        <f>YEAR(StockData[[#This Row],[Date]])</f>
        <v>2012</v>
      </c>
      <c r="I3204" s="22">
        <f>(StockData[[#This Row],[Close]]-StockData[[#This Row],[Open]])/StockData[[#This Row],[Open]]</f>
        <v>-9.2735703245749607E-3</v>
      </c>
      <c r="J3204" s="34">
        <f>StockData[[#This Row],[Date]]</f>
        <v>41019</v>
      </c>
    </row>
    <row r="3205" spans="1:10" x14ac:dyDescent="0.3">
      <c r="A3205" s="6">
        <v>41022</v>
      </c>
      <c r="B3205" s="41">
        <v>25380</v>
      </c>
      <c r="C3205" s="41">
        <v>25600</v>
      </c>
      <c r="D3205" s="41">
        <v>25240</v>
      </c>
      <c r="E3205" s="41">
        <v>25580</v>
      </c>
      <c r="F3205" s="7">
        <v>8411450</v>
      </c>
      <c r="G3205" s="19" t="str">
        <f>TEXT(StockData[[#This Row],[Date]],"mmm")</f>
        <v>Apr</v>
      </c>
      <c r="H3205" s="19">
        <f>YEAR(StockData[[#This Row],[Date]])</f>
        <v>2012</v>
      </c>
      <c r="I3205" s="22">
        <f>(StockData[[#This Row],[Close]]-StockData[[#This Row],[Open]])/StockData[[#This Row],[Open]]</f>
        <v>7.8802206461780922E-3</v>
      </c>
      <c r="J3205" s="34">
        <f>StockData[[#This Row],[Date]]</f>
        <v>41022</v>
      </c>
    </row>
    <row r="3206" spans="1:10" x14ac:dyDescent="0.3">
      <c r="A3206" s="6">
        <v>41023</v>
      </c>
      <c r="B3206" s="41">
        <v>25300</v>
      </c>
      <c r="C3206" s="41">
        <v>25720</v>
      </c>
      <c r="D3206" s="41">
        <v>25240</v>
      </c>
      <c r="E3206" s="41">
        <v>25660</v>
      </c>
      <c r="F3206" s="7">
        <v>13254600</v>
      </c>
      <c r="G3206" s="19" t="str">
        <f>TEXT(StockData[[#This Row],[Date]],"mmm")</f>
        <v>Apr</v>
      </c>
      <c r="H3206" s="19">
        <f>YEAR(StockData[[#This Row],[Date]])</f>
        <v>2012</v>
      </c>
      <c r="I3206" s="22">
        <f>(StockData[[#This Row],[Close]]-StockData[[#This Row],[Open]])/StockData[[#This Row],[Open]]</f>
        <v>1.4229249011857707E-2</v>
      </c>
      <c r="J3206" s="34">
        <f>StockData[[#This Row],[Date]]</f>
        <v>41023</v>
      </c>
    </row>
    <row r="3207" spans="1:10" x14ac:dyDescent="0.3">
      <c r="A3207" s="6">
        <v>41024</v>
      </c>
      <c r="B3207" s="41">
        <v>26080</v>
      </c>
      <c r="C3207" s="41">
        <v>26300</v>
      </c>
      <c r="D3207" s="41">
        <v>25860</v>
      </c>
      <c r="E3207" s="41">
        <v>26100</v>
      </c>
      <c r="F3207" s="7">
        <v>13841500</v>
      </c>
      <c r="G3207" s="19" t="str">
        <f>TEXT(StockData[[#This Row],[Date]],"mmm")</f>
        <v>Apr</v>
      </c>
      <c r="H3207" s="19">
        <f>YEAR(StockData[[#This Row],[Date]])</f>
        <v>2012</v>
      </c>
      <c r="I3207" s="22">
        <f>(StockData[[#This Row],[Close]]-StockData[[#This Row],[Open]])/StockData[[#This Row],[Open]]</f>
        <v>7.668711656441718E-4</v>
      </c>
      <c r="J3207" s="34">
        <f>StockData[[#This Row],[Date]]</f>
        <v>41024</v>
      </c>
    </row>
    <row r="3208" spans="1:10" x14ac:dyDescent="0.3">
      <c r="A3208" s="6">
        <v>41025</v>
      </c>
      <c r="B3208" s="41">
        <v>26400</v>
      </c>
      <c r="C3208" s="41">
        <v>26800</v>
      </c>
      <c r="D3208" s="41">
        <v>26340</v>
      </c>
      <c r="E3208" s="41">
        <v>26800</v>
      </c>
      <c r="F3208" s="7">
        <v>16506250</v>
      </c>
      <c r="G3208" s="19" t="str">
        <f>TEXT(StockData[[#This Row],[Date]],"mmm")</f>
        <v>Apr</v>
      </c>
      <c r="H3208" s="19">
        <f>YEAR(StockData[[#This Row],[Date]])</f>
        <v>2012</v>
      </c>
      <c r="I3208" s="22">
        <f>(StockData[[#This Row],[Close]]-StockData[[#This Row],[Open]])/StockData[[#This Row],[Open]]</f>
        <v>1.5151515151515152E-2</v>
      </c>
      <c r="J3208" s="34">
        <f>StockData[[#This Row],[Date]]</f>
        <v>41025</v>
      </c>
    </row>
    <row r="3209" spans="1:10" x14ac:dyDescent="0.3">
      <c r="A3209" s="6">
        <v>41026</v>
      </c>
      <c r="B3209" s="41">
        <v>27100</v>
      </c>
      <c r="C3209" s="41">
        <v>27660</v>
      </c>
      <c r="D3209" s="41">
        <v>27020</v>
      </c>
      <c r="E3209" s="41">
        <v>27480</v>
      </c>
      <c r="F3209" s="7">
        <v>15916700</v>
      </c>
      <c r="G3209" s="19" t="str">
        <f>TEXT(StockData[[#This Row],[Date]],"mmm")</f>
        <v>Apr</v>
      </c>
      <c r="H3209" s="19">
        <f>YEAR(StockData[[#This Row],[Date]])</f>
        <v>2012</v>
      </c>
      <c r="I3209" s="22">
        <f>(StockData[[#This Row],[Close]]-StockData[[#This Row],[Open]])/StockData[[#This Row],[Open]]</f>
        <v>1.4022140221402213E-2</v>
      </c>
      <c r="J3209" s="34">
        <f>StockData[[#This Row],[Date]]</f>
        <v>41026</v>
      </c>
    </row>
    <row r="3210" spans="1:10" x14ac:dyDescent="0.3">
      <c r="A3210" s="6">
        <v>41029</v>
      </c>
      <c r="B3210" s="41">
        <v>27900</v>
      </c>
      <c r="C3210" s="41">
        <v>28180</v>
      </c>
      <c r="D3210" s="41">
        <v>27540</v>
      </c>
      <c r="E3210" s="41">
        <v>27800</v>
      </c>
      <c r="F3210" s="7">
        <v>15796200</v>
      </c>
      <c r="G3210" s="19" t="str">
        <f>TEXT(StockData[[#This Row],[Date]],"mmm")</f>
        <v>Apr</v>
      </c>
      <c r="H3210" s="19">
        <f>YEAR(StockData[[#This Row],[Date]])</f>
        <v>2012</v>
      </c>
      <c r="I3210" s="22">
        <f>(StockData[[#This Row],[Close]]-StockData[[#This Row],[Open]])/StockData[[#This Row],[Open]]</f>
        <v>-3.5842293906810036E-3</v>
      </c>
      <c r="J3210" s="34">
        <f>StockData[[#This Row],[Date]]</f>
        <v>41029</v>
      </c>
    </row>
    <row r="3211" spans="1:10" x14ac:dyDescent="0.3">
      <c r="A3211" s="6">
        <v>41030</v>
      </c>
      <c r="B3211" s="41">
        <v>27900</v>
      </c>
      <c r="C3211" s="41">
        <v>28180</v>
      </c>
      <c r="D3211" s="41">
        <v>27540</v>
      </c>
      <c r="E3211" s="41">
        <v>27800</v>
      </c>
      <c r="F3211" s="7">
        <v>0</v>
      </c>
      <c r="G3211" s="19" t="str">
        <f>TEXT(StockData[[#This Row],[Date]],"mmm")</f>
        <v>May</v>
      </c>
      <c r="H3211" s="19">
        <f>YEAR(StockData[[#This Row],[Date]])</f>
        <v>2012</v>
      </c>
      <c r="I3211" s="22">
        <f>(StockData[[#This Row],[Close]]-StockData[[#This Row],[Open]])/StockData[[#This Row],[Open]]</f>
        <v>-3.5842293906810036E-3</v>
      </c>
      <c r="J3211" s="34">
        <f>StockData[[#This Row],[Date]]</f>
        <v>41030</v>
      </c>
    </row>
    <row r="3212" spans="1:10" x14ac:dyDescent="0.3">
      <c r="A3212" s="6">
        <v>41031</v>
      </c>
      <c r="B3212" s="41">
        <v>28200</v>
      </c>
      <c r="C3212" s="41">
        <v>28360</v>
      </c>
      <c r="D3212" s="41">
        <v>27980</v>
      </c>
      <c r="E3212" s="41">
        <v>28200</v>
      </c>
      <c r="F3212" s="7">
        <v>18429250</v>
      </c>
      <c r="G3212" s="19" t="str">
        <f>TEXT(StockData[[#This Row],[Date]],"mmm")</f>
        <v>May</v>
      </c>
      <c r="H3212" s="19">
        <f>YEAR(StockData[[#This Row],[Date]])</f>
        <v>2012</v>
      </c>
      <c r="I3212" s="22">
        <f>(StockData[[#This Row],[Close]]-StockData[[#This Row],[Open]])/StockData[[#This Row],[Open]]</f>
        <v>0</v>
      </c>
      <c r="J3212" s="34">
        <f>StockData[[#This Row],[Date]]</f>
        <v>41031</v>
      </c>
    </row>
    <row r="3213" spans="1:10" x14ac:dyDescent="0.3">
      <c r="A3213" s="6">
        <v>41032</v>
      </c>
      <c r="B3213" s="41">
        <v>28040</v>
      </c>
      <c r="C3213" s="41">
        <v>28200</v>
      </c>
      <c r="D3213" s="41">
        <v>27960</v>
      </c>
      <c r="E3213" s="41">
        <v>28020</v>
      </c>
      <c r="F3213" s="7">
        <v>10336050</v>
      </c>
      <c r="G3213" s="19" t="str">
        <f>TEXT(StockData[[#This Row],[Date]],"mmm")</f>
        <v>May</v>
      </c>
      <c r="H3213" s="19">
        <f>YEAR(StockData[[#This Row],[Date]])</f>
        <v>2012</v>
      </c>
      <c r="I3213" s="22">
        <f>(StockData[[#This Row],[Close]]-StockData[[#This Row],[Open]])/StockData[[#This Row],[Open]]</f>
        <v>-7.1326676176890159E-4</v>
      </c>
      <c r="J3213" s="34">
        <f>StockData[[#This Row],[Date]]</f>
        <v>41032</v>
      </c>
    </row>
    <row r="3214" spans="1:10" x14ac:dyDescent="0.3">
      <c r="A3214" s="6">
        <v>41033</v>
      </c>
      <c r="B3214" s="41">
        <v>27500</v>
      </c>
      <c r="C3214" s="41">
        <v>27960</v>
      </c>
      <c r="D3214" s="41">
        <v>26980</v>
      </c>
      <c r="E3214" s="41">
        <v>27200</v>
      </c>
      <c r="F3214" s="7">
        <v>20500650</v>
      </c>
      <c r="G3214" s="19" t="str">
        <f>TEXT(StockData[[#This Row],[Date]],"mmm")</f>
        <v>May</v>
      </c>
      <c r="H3214" s="19">
        <f>YEAR(StockData[[#This Row],[Date]])</f>
        <v>2012</v>
      </c>
      <c r="I3214" s="22">
        <f>(StockData[[#This Row],[Close]]-StockData[[#This Row],[Open]])/StockData[[#This Row],[Open]]</f>
        <v>-1.090909090909091E-2</v>
      </c>
      <c r="J3214" s="34">
        <f>StockData[[#This Row],[Date]]</f>
        <v>41033</v>
      </c>
    </row>
    <row r="3215" spans="1:10" x14ac:dyDescent="0.3">
      <c r="A3215" s="6">
        <v>41036</v>
      </c>
      <c r="B3215" s="41">
        <v>26840</v>
      </c>
      <c r="C3215" s="41">
        <v>27060</v>
      </c>
      <c r="D3215" s="41">
        <v>26500</v>
      </c>
      <c r="E3215" s="41">
        <v>26840</v>
      </c>
      <c r="F3215" s="7">
        <v>18923150</v>
      </c>
      <c r="G3215" s="19" t="str">
        <f>TEXT(StockData[[#This Row],[Date]],"mmm")</f>
        <v>May</v>
      </c>
      <c r="H3215" s="19">
        <f>YEAR(StockData[[#This Row],[Date]])</f>
        <v>2012</v>
      </c>
      <c r="I3215" s="22">
        <f>(StockData[[#This Row],[Close]]-StockData[[#This Row],[Open]])/StockData[[#This Row],[Open]]</f>
        <v>0</v>
      </c>
      <c r="J3215" s="34">
        <f>StockData[[#This Row],[Date]]</f>
        <v>41036</v>
      </c>
    </row>
    <row r="3216" spans="1:10" x14ac:dyDescent="0.3">
      <c r="A3216" s="6">
        <v>41037</v>
      </c>
      <c r="B3216" s="41">
        <v>26960</v>
      </c>
      <c r="C3216" s="41">
        <v>27040</v>
      </c>
      <c r="D3216" s="41">
        <v>26780</v>
      </c>
      <c r="E3216" s="41">
        <v>26820</v>
      </c>
      <c r="F3216" s="7">
        <v>12061150</v>
      </c>
      <c r="G3216" s="19" t="str">
        <f>TEXT(StockData[[#This Row],[Date]],"mmm")</f>
        <v>May</v>
      </c>
      <c r="H3216" s="19">
        <f>YEAR(StockData[[#This Row],[Date]])</f>
        <v>2012</v>
      </c>
      <c r="I3216" s="22">
        <f>(StockData[[#This Row],[Close]]-StockData[[#This Row],[Open]])/StockData[[#This Row],[Open]]</f>
        <v>-5.1928783382789315E-3</v>
      </c>
      <c r="J3216" s="34">
        <f>StockData[[#This Row],[Date]]</f>
        <v>41037</v>
      </c>
    </row>
    <row r="3217" spans="1:10" x14ac:dyDescent="0.3">
      <c r="A3217" s="6">
        <v>41038</v>
      </c>
      <c r="B3217" s="41">
        <v>26700</v>
      </c>
      <c r="C3217" s="41">
        <v>26960</v>
      </c>
      <c r="D3217" s="41">
        <v>26480</v>
      </c>
      <c r="E3217" s="41">
        <v>26620</v>
      </c>
      <c r="F3217" s="7">
        <v>12676000</v>
      </c>
      <c r="G3217" s="19" t="str">
        <f>TEXT(StockData[[#This Row],[Date]],"mmm")</f>
        <v>May</v>
      </c>
      <c r="H3217" s="19">
        <f>YEAR(StockData[[#This Row],[Date]])</f>
        <v>2012</v>
      </c>
      <c r="I3217" s="22">
        <f>(StockData[[#This Row],[Close]]-StockData[[#This Row],[Open]])/StockData[[#This Row],[Open]]</f>
        <v>-2.9962546816479402E-3</v>
      </c>
      <c r="J3217" s="34">
        <f>StockData[[#This Row],[Date]]</f>
        <v>41038</v>
      </c>
    </row>
    <row r="3218" spans="1:10" x14ac:dyDescent="0.3">
      <c r="A3218" s="6">
        <v>41039</v>
      </c>
      <c r="B3218" s="41">
        <v>26580</v>
      </c>
      <c r="C3218" s="41">
        <v>26720</v>
      </c>
      <c r="D3218" s="41">
        <v>26440</v>
      </c>
      <c r="E3218" s="41">
        <v>26540</v>
      </c>
      <c r="F3218" s="7">
        <v>13171700</v>
      </c>
      <c r="G3218" s="19" t="str">
        <f>TEXT(StockData[[#This Row],[Date]],"mmm")</f>
        <v>May</v>
      </c>
      <c r="H3218" s="19">
        <f>YEAR(StockData[[#This Row],[Date]])</f>
        <v>2012</v>
      </c>
      <c r="I3218" s="22">
        <f>(StockData[[#This Row],[Close]]-StockData[[#This Row],[Open]])/StockData[[#This Row],[Open]]</f>
        <v>-1.5048908954100827E-3</v>
      </c>
      <c r="J3218" s="34">
        <f>StockData[[#This Row],[Date]]</f>
        <v>41039</v>
      </c>
    </row>
    <row r="3219" spans="1:10" x14ac:dyDescent="0.3">
      <c r="A3219" s="6">
        <v>41040</v>
      </c>
      <c r="B3219" s="41">
        <v>26300</v>
      </c>
      <c r="C3219" s="41">
        <v>26460</v>
      </c>
      <c r="D3219" s="41">
        <v>26060</v>
      </c>
      <c r="E3219" s="41">
        <v>26060</v>
      </c>
      <c r="F3219" s="7">
        <v>13687300</v>
      </c>
      <c r="G3219" s="19" t="str">
        <f>TEXT(StockData[[#This Row],[Date]],"mmm")</f>
        <v>May</v>
      </c>
      <c r="H3219" s="19">
        <f>YEAR(StockData[[#This Row],[Date]])</f>
        <v>2012</v>
      </c>
      <c r="I3219" s="22">
        <f>(StockData[[#This Row],[Close]]-StockData[[#This Row],[Open]])/StockData[[#This Row],[Open]]</f>
        <v>-9.125475285171103E-3</v>
      </c>
      <c r="J3219" s="34">
        <f>StockData[[#This Row],[Date]]</f>
        <v>41040</v>
      </c>
    </row>
    <row r="3220" spans="1:10" x14ac:dyDescent="0.3">
      <c r="A3220" s="6">
        <v>41043</v>
      </c>
      <c r="B3220" s="41">
        <v>26100</v>
      </c>
      <c r="C3220" s="41">
        <v>26540</v>
      </c>
      <c r="D3220" s="41">
        <v>26080</v>
      </c>
      <c r="E3220" s="41">
        <v>26280</v>
      </c>
      <c r="F3220" s="7">
        <v>15118750</v>
      </c>
      <c r="G3220" s="19" t="str">
        <f>TEXT(StockData[[#This Row],[Date]],"mmm")</f>
        <v>May</v>
      </c>
      <c r="H3220" s="19">
        <f>YEAR(StockData[[#This Row],[Date]])</f>
        <v>2012</v>
      </c>
      <c r="I3220" s="22">
        <f>(StockData[[#This Row],[Close]]-StockData[[#This Row],[Open]])/StockData[[#This Row],[Open]]</f>
        <v>6.8965517241379309E-3</v>
      </c>
      <c r="J3220" s="34">
        <f>StockData[[#This Row],[Date]]</f>
        <v>41043</v>
      </c>
    </row>
    <row r="3221" spans="1:10" x14ac:dyDescent="0.3">
      <c r="A3221" s="6">
        <v>41044</v>
      </c>
      <c r="B3221" s="41">
        <v>26080</v>
      </c>
      <c r="C3221" s="41">
        <v>26400</v>
      </c>
      <c r="D3221" s="41">
        <v>26000</v>
      </c>
      <c r="E3221" s="41">
        <v>26220</v>
      </c>
      <c r="F3221" s="7">
        <v>15619050</v>
      </c>
      <c r="G3221" s="19" t="str">
        <f>TEXT(StockData[[#This Row],[Date]],"mmm")</f>
        <v>May</v>
      </c>
      <c r="H3221" s="19">
        <f>YEAR(StockData[[#This Row],[Date]])</f>
        <v>2012</v>
      </c>
      <c r="I3221" s="22">
        <f>(StockData[[#This Row],[Close]]-StockData[[#This Row],[Open]])/StockData[[#This Row],[Open]]</f>
        <v>5.3680981595092027E-3</v>
      </c>
      <c r="J3221" s="34">
        <f>StockData[[#This Row],[Date]]</f>
        <v>41044</v>
      </c>
    </row>
    <row r="3222" spans="1:10" x14ac:dyDescent="0.3">
      <c r="A3222" s="6">
        <v>41045</v>
      </c>
      <c r="B3222" s="41">
        <v>25960</v>
      </c>
      <c r="C3222" s="41">
        <v>26000</v>
      </c>
      <c r="D3222" s="41">
        <v>24560</v>
      </c>
      <c r="E3222" s="41">
        <v>24600</v>
      </c>
      <c r="F3222" s="7">
        <v>38619450</v>
      </c>
      <c r="G3222" s="19" t="str">
        <f>TEXT(StockData[[#This Row],[Date]],"mmm")</f>
        <v>May</v>
      </c>
      <c r="H3222" s="19">
        <f>YEAR(StockData[[#This Row],[Date]])</f>
        <v>2012</v>
      </c>
      <c r="I3222" s="22">
        <f>(StockData[[#This Row],[Close]]-StockData[[#This Row],[Open]])/StockData[[#This Row],[Open]]</f>
        <v>-5.2388289676425268E-2</v>
      </c>
      <c r="J3222" s="34">
        <f>StockData[[#This Row],[Date]]</f>
        <v>41045</v>
      </c>
    </row>
    <row r="3223" spans="1:10" x14ac:dyDescent="0.3">
      <c r="A3223" s="6">
        <v>41046</v>
      </c>
      <c r="B3223" s="41">
        <v>24600</v>
      </c>
      <c r="C3223" s="41">
        <v>24860</v>
      </c>
      <c r="D3223" s="41">
        <v>24020</v>
      </c>
      <c r="E3223" s="41">
        <v>24460</v>
      </c>
      <c r="F3223" s="7">
        <v>33171550</v>
      </c>
      <c r="G3223" s="19" t="str">
        <f>TEXT(StockData[[#This Row],[Date]],"mmm")</f>
        <v>May</v>
      </c>
      <c r="H3223" s="19">
        <f>YEAR(StockData[[#This Row],[Date]])</f>
        <v>2012</v>
      </c>
      <c r="I3223" s="22">
        <f>(StockData[[#This Row],[Close]]-StockData[[#This Row],[Open]])/StockData[[#This Row],[Open]]</f>
        <v>-5.6910569105691061E-3</v>
      </c>
      <c r="J3223" s="34">
        <f>StockData[[#This Row],[Date]]</f>
        <v>41046</v>
      </c>
    </row>
    <row r="3224" spans="1:10" x14ac:dyDescent="0.3">
      <c r="A3224" s="6">
        <v>41047</v>
      </c>
      <c r="B3224" s="41">
        <v>24080</v>
      </c>
      <c r="C3224" s="41">
        <v>24100</v>
      </c>
      <c r="D3224" s="41">
        <v>23300</v>
      </c>
      <c r="E3224" s="41">
        <v>23320</v>
      </c>
      <c r="F3224" s="7">
        <v>30144550</v>
      </c>
      <c r="G3224" s="19" t="str">
        <f>TEXT(StockData[[#This Row],[Date]],"mmm")</f>
        <v>May</v>
      </c>
      <c r="H3224" s="19">
        <f>YEAR(StockData[[#This Row],[Date]])</f>
        <v>2012</v>
      </c>
      <c r="I3224" s="22">
        <f>(StockData[[#This Row],[Close]]-StockData[[#This Row],[Open]])/StockData[[#This Row],[Open]]</f>
        <v>-3.1561461794019932E-2</v>
      </c>
      <c r="J3224" s="34">
        <f>StockData[[#This Row],[Date]]</f>
        <v>41047</v>
      </c>
    </row>
    <row r="3225" spans="1:10" x14ac:dyDescent="0.3">
      <c r="A3225" s="6">
        <v>41050</v>
      </c>
      <c r="B3225" s="41">
        <v>23880</v>
      </c>
      <c r="C3225" s="41">
        <v>24320</v>
      </c>
      <c r="D3225" s="41">
        <v>23800</v>
      </c>
      <c r="E3225" s="41">
        <v>24180</v>
      </c>
      <c r="F3225" s="7">
        <v>23762400</v>
      </c>
      <c r="G3225" s="19" t="str">
        <f>TEXT(StockData[[#This Row],[Date]],"mmm")</f>
        <v>May</v>
      </c>
      <c r="H3225" s="19">
        <f>YEAR(StockData[[#This Row],[Date]])</f>
        <v>2012</v>
      </c>
      <c r="I3225" s="22">
        <f>(StockData[[#This Row],[Close]]-StockData[[#This Row],[Open]])/StockData[[#This Row],[Open]]</f>
        <v>1.2562814070351759E-2</v>
      </c>
      <c r="J3225" s="34">
        <f>StockData[[#This Row],[Date]]</f>
        <v>41050</v>
      </c>
    </row>
    <row r="3226" spans="1:10" x14ac:dyDescent="0.3">
      <c r="A3226" s="6">
        <v>41051</v>
      </c>
      <c r="B3226" s="41">
        <v>25100</v>
      </c>
      <c r="C3226" s="41">
        <v>25100</v>
      </c>
      <c r="D3226" s="41">
        <v>24540</v>
      </c>
      <c r="E3226" s="41">
        <v>24800</v>
      </c>
      <c r="F3226" s="7">
        <v>23846900</v>
      </c>
      <c r="G3226" s="19" t="str">
        <f>TEXT(StockData[[#This Row],[Date]],"mmm")</f>
        <v>May</v>
      </c>
      <c r="H3226" s="19">
        <f>YEAR(StockData[[#This Row],[Date]])</f>
        <v>2012</v>
      </c>
      <c r="I3226" s="22">
        <f>(StockData[[#This Row],[Close]]-StockData[[#This Row],[Open]])/StockData[[#This Row],[Open]]</f>
        <v>-1.1952191235059761E-2</v>
      </c>
      <c r="J3226" s="34">
        <f>StockData[[#This Row],[Date]]</f>
        <v>41051</v>
      </c>
    </row>
    <row r="3227" spans="1:10" x14ac:dyDescent="0.3">
      <c r="A3227" s="6">
        <v>41052</v>
      </c>
      <c r="B3227" s="41">
        <v>24800</v>
      </c>
      <c r="C3227" s="41">
        <v>24800</v>
      </c>
      <c r="D3227" s="41">
        <v>23900</v>
      </c>
      <c r="E3227" s="41">
        <v>24420</v>
      </c>
      <c r="F3227" s="7">
        <v>16194900</v>
      </c>
      <c r="G3227" s="19" t="str">
        <f>TEXT(StockData[[#This Row],[Date]],"mmm")</f>
        <v>May</v>
      </c>
      <c r="H3227" s="19">
        <f>YEAR(StockData[[#This Row],[Date]])</f>
        <v>2012</v>
      </c>
      <c r="I3227" s="22">
        <f>(StockData[[#This Row],[Close]]-StockData[[#This Row],[Open]])/StockData[[#This Row],[Open]]</f>
        <v>-1.532258064516129E-2</v>
      </c>
      <c r="J3227" s="34">
        <f>StockData[[#This Row],[Date]]</f>
        <v>41052</v>
      </c>
    </row>
    <row r="3228" spans="1:10" x14ac:dyDescent="0.3">
      <c r="A3228" s="6">
        <v>41053</v>
      </c>
      <c r="B3228" s="41">
        <v>24260</v>
      </c>
      <c r="C3228" s="41">
        <v>24500</v>
      </c>
      <c r="D3228" s="41">
        <v>23960</v>
      </c>
      <c r="E3228" s="41">
        <v>24500</v>
      </c>
      <c r="F3228" s="7">
        <v>15268250</v>
      </c>
      <c r="G3228" s="19" t="str">
        <f>TEXT(StockData[[#This Row],[Date]],"mmm")</f>
        <v>May</v>
      </c>
      <c r="H3228" s="19">
        <f>YEAR(StockData[[#This Row],[Date]])</f>
        <v>2012</v>
      </c>
      <c r="I3228" s="22">
        <f>(StockData[[#This Row],[Close]]-StockData[[#This Row],[Open]])/StockData[[#This Row],[Open]]</f>
        <v>9.8928276999175595E-3</v>
      </c>
      <c r="J3228" s="34">
        <f>StockData[[#This Row],[Date]]</f>
        <v>41053</v>
      </c>
    </row>
    <row r="3229" spans="1:10" x14ac:dyDescent="0.3">
      <c r="A3229" s="6">
        <v>41054</v>
      </c>
      <c r="B3229" s="41">
        <v>24660</v>
      </c>
      <c r="C3229" s="41">
        <v>24920</v>
      </c>
      <c r="D3229" s="41">
        <v>24460</v>
      </c>
      <c r="E3229" s="41">
        <v>24500</v>
      </c>
      <c r="F3229" s="7">
        <v>10189150</v>
      </c>
      <c r="G3229" s="19" t="str">
        <f>TEXT(StockData[[#This Row],[Date]],"mmm")</f>
        <v>May</v>
      </c>
      <c r="H3229" s="19">
        <f>YEAR(StockData[[#This Row],[Date]])</f>
        <v>2012</v>
      </c>
      <c r="I3229" s="22">
        <f>(StockData[[#This Row],[Close]]-StockData[[#This Row],[Open]])/StockData[[#This Row],[Open]]</f>
        <v>-6.4882400648824008E-3</v>
      </c>
      <c r="J3229" s="34">
        <f>StockData[[#This Row],[Date]]</f>
        <v>41054</v>
      </c>
    </row>
    <row r="3230" spans="1:10" x14ac:dyDescent="0.3">
      <c r="A3230" s="6">
        <v>41057</v>
      </c>
      <c r="B3230" s="41">
        <v>24660</v>
      </c>
      <c r="C3230" s="41">
        <v>24920</v>
      </c>
      <c r="D3230" s="41">
        <v>24460</v>
      </c>
      <c r="E3230" s="41">
        <v>24500</v>
      </c>
      <c r="F3230" s="7">
        <v>0</v>
      </c>
      <c r="G3230" s="19" t="str">
        <f>TEXT(StockData[[#This Row],[Date]],"mmm")</f>
        <v>May</v>
      </c>
      <c r="H3230" s="19">
        <f>YEAR(StockData[[#This Row],[Date]])</f>
        <v>2012</v>
      </c>
      <c r="I3230" s="22">
        <f>(StockData[[#This Row],[Close]]-StockData[[#This Row],[Open]])/StockData[[#This Row],[Open]]</f>
        <v>-6.4882400648824008E-3</v>
      </c>
      <c r="J3230" s="34">
        <f>StockData[[#This Row],[Date]]</f>
        <v>41057</v>
      </c>
    </row>
    <row r="3231" spans="1:10" x14ac:dyDescent="0.3">
      <c r="A3231" s="6">
        <v>41058</v>
      </c>
      <c r="B3231" s="41">
        <v>24240</v>
      </c>
      <c r="C3231" s="41">
        <v>24760</v>
      </c>
      <c r="D3231" s="41">
        <v>24120</v>
      </c>
      <c r="E3231" s="41">
        <v>24760</v>
      </c>
      <c r="F3231" s="7">
        <v>10843800</v>
      </c>
      <c r="G3231" s="19" t="str">
        <f>TEXT(StockData[[#This Row],[Date]],"mmm")</f>
        <v>May</v>
      </c>
      <c r="H3231" s="19">
        <f>YEAR(StockData[[#This Row],[Date]])</f>
        <v>2012</v>
      </c>
      <c r="I3231" s="22">
        <f>(StockData[[#This Row],[Close]]-StockData[[#This Row],[Open]])/StockData[[#This Row],[Open]]</f>
        <v>2.1452145214521452E-2</v>
      </c>
      <c r="J3231" s="34">
        <f>StockData[[#This Row],[Date]]</f>
        <v>41058</v>
      </c>
    </row>
    <row r="3232" spans="1:10" x14ac:dyDescent="0.3">
      <c r="A3232" s="6">
        <v>41059</v>
      </c>
      <c r="B3232" s="41">
        <v>24760</v>
      </c>
      <c r="C3232" s="41">
        <v>24800</v>
      </c>
      <c r="D3232" s="41">
        <v>24300</v>
      </c>
      <c r="E3232" s="41">
        <v>24520</v>
      </c>
      <c r="F3232" s="7">
        <v>12719000</v>
      </c>
      <c r="G3232" s="19" t="str">
        <f>TEXT(StockData[[#This Row],[Date]],"mmm")</f>
        <v>May</v>
      </c>
      <c r="H3232" s="19">
        <f>YEAR(StockData[[#This Row],[Date]])</f>
        <v>2012</v>
      </c>
      <c r="I3232" s="22">
        <f>(StockData[[#This Row],[Close]]-StockData[[#This Row],[Open]])/StockData[[#This Row],[Open]]</f>
        <v>-9.6930533117932146E-3</v>
      </c>
      <c r="J3232" s="34">
        <f>StockData[[#This Row],[Date]]</f>
        <v>41059</v>
      </c>
    </row>
    <row r="3233" spans="1:10" x14ac:dyDescent="0.3">
      <c r="A3233" s="6">
        <v>41060</v>
      </c>
      <c r="B3233" s="41">
        <v>24260</v>
      </c>
      <c r="C3233" s="41">
        <v>24260</v>
      </c>
      <c r="D3233" s="41">
        <v>23840</v>
      </c>
      <c r="E3233" s="41">
        <v>24220</v>
      </c>
      <c r="F3233" s="7">
        <v>22140900</v>
      </c>
      <c r="G3233" s="19" t="str">
        <f>TEXT(StockData[[#This Row],[Date]],"mmm")</f>
        <v>May</v>
      </c>
      <c r="H3233" s="19">
        <f>YEAR(StockData[[#This Row],[Date]])</f>
        <v>2012</v>
      </c>
      <c r="I3233" s="22">
        <f>(StockData[[#This Row],[Close]]-StockData[[#This Row],[Open]])/StockData[[#This Row],[Open]]</f>
        <v>-1.6488046166529267E-3</v>
      </c>
      <c r="J3233" s="34">
        <f>StockData[[#This Row],[Date]]</f>
        <v>41060</v>
      </c>
    </row>
    <row r="3234" spans="1:10" x14ac:dyDescent="0.3">
      <c r="A3234" s="6">
        <v>41061</v>
      </c>
      <c r="B3234" s="41">
        <v>24260</v>
      </c>
      <c r="C3234" s="41">
        <v>24740</v>
      </c>
      <c r="D3234" s="41">
        <v>23980</v>
      </c>
      <c r="E3234" s="41">
        <v>24660</v>
      </c>
      <c r="F3234" s="7">
        <v>13612600</v>
      </c>
      <c r="G3234" s="19" t="str">
        <f>TEXT(StockData[[#This Row],[Date]],"mmm")</f>
        <v>Jun</v>
      </c>
      <c r="H3234" s="19">
        <f>YEAR(StockData[[#This Row],[Date]])</f>
        <v>2012</v>
      </c>
      <c r="I3234" s="22">
        <f>(StockData[[#This Row],[Close]]-StockData[[#This Row],[Open]])/StockData[[#This Row],[Open]]</f>
        <v>1.6488046166529265E-2</v>
      </c>
      <c r="J3234" s="34">
        <f>StockData[[#This Row],[Date]]</f>
        <v>41061</v>
      </c>
    </row>
    <row r="3235" spans="1:10" x14ac:dyDescent="0.3">
      <c r="A3235" s="6">
        <v>41064</v>
      </c>
      <c r="B3235" s="41">
        <v>23960</v>
      </c>
      <c r="C3235" s="41">
        <v>24100</v>
      </c>
      <c r="D3235" s="41">
        <v>23840</v>
      </c>
      <c r="E3235" s="41">
        <v>23920</v>
      </c>
      <c r="F3235" s="7">
        <v>18092000</v>
      </c>
      <c r="G3235" s="19" t="str">
        <f>TEXT(StockData[[#This Row],[Date]],"mmm")</f>
        <v>Jun</v>
      </c>
      <c r="H3235" s="19">
        <f>YEAR(StockData[[#This Row],[Date]])</f>
        <v>2012</v>
      </c>
      <c r="I3235" s="22">
        <f>(StockData[[#This Row],[Close]]-StockData[[#This Row],[Open]])/StockData[[#This Row],[Open]]</f>
        <v>-1.6694490818030051E-3</v>
      </c>
      <c r="J3235" s="34">
        <f>StockData[[#This Row],[Date]]</f>
        <v>41064</v>
      </c>
    </row>
    <row r="3236" spans="1:10" x14ac:dyDescent="0.3">
      <c r="A3236" s="6">
        <v>41065</v>
      </c>
      <c r="B3236" s="41">
        <v>24020</v>
      </c>
      <c r="C3236" s="41">
        <v>24180</v>
      </c>
      <c r="D3236" s="41">
        <v>23860</v>
      </c>
      <c r="E3236" s="41">
        <v>24060</v>
      </c>
      <c r="F3236" s="7">
        <v>12872450</v>
      </c>
      <c r="G3236" s="19" t="str">
        <f>TEXT(StockData[[#This Row],[Date]],"mmm")</f>
        <v>Jun</v>
      </c>
      <c r="H3236" s="19">
        <f>YEAR(StockData[[#This Row],[Date]])</f>
        <v>2012</v>
      </c>
      <c r="I3236" s="22">
        <f>(StockData[[#This Row],[Close]]-StockData[[#This Row],[Open]])/StockData[[#This Row],[Open]]</f>
        <v>1.6652789342214821E-3</v>
      </c>
      <c r="J3236" s="34">
        <f>StockData[[#This Row],[Date]]</f>
        <v>41065</v>
      </c>
    </row>
    <row r="3237" spans="1:10" x14ac:dyDescent="0.3">
      <c r="A3237" s="6">
        <v>41066</v>
      </c>
      <c r="B3237" s="41">
        <v>24020</v>
      </c>
      <c r="C3237" s="41">
        <v>24180</v>
      </c>
      <c r="D3237" s="41">
        <v>23860</v>
      </c>
      <c r="E3237" s="41">
        <v>24060</v>
      </c>
      <c r="F3237" s="7">
        <v>0</v>
      </c>
      <c r="G3237" s="19" t="str">
        <f>TEXT(StockData[[#This Row],[Date]],"mmm")</f>
        <v>Jun</v>
      </c>
      <c r="H3237" s="19">
        <f>YEAR(StockData[[#This Row],[Date]])</f>
        <v>2012</v>
      </c>
      <c r="I3237" s="22">
        <f>(StockData[[#This Row],[Close]]-StockData[[#This Row],[Open]])/StockData[[#This Row],[Open]]</f>
        <v>1.6652789342214821E-3</v>
      </c>
      <c r="J3237" s="34">
        <f>StockData[[#This Row],[Date]]</f>
        <v>41066</v>
      </c>
    </row>
    <row r="3238" spans="1:10" x14ac:dyDescent="0.3">
      <c r="A3238" s="6">
        <v>41067</v>
      </c>
      <c r="B3238" s="41">
        <v>24780</v>
      </c>
      <c r="C3238" s="41">
        <v>25300</v>
      </c>
      <c r="D3238" s="41">
        <v>24660</v>
      </c>
      <c r="E3238" s="41">
        <v>25300</v>
      </c>
      <c r="F3238" s="7">
        <v>20970600</v>
      </c>
      <c r="G3238" s="19" t="str">
        <f>TEXT(StockData[[#This Row],[Date]],"mmm")</f>
        <v>Jun</v>
      </c>
      <c r="H3238" s="19">
        <f>YEAR(StockData[[#This Row],[Date]])</f>
        <v>2012</v>
      </c>
      <c r="I3238" s="22">
        <f>(StockData[[#This Row],[Close]]-StockData[[#This Row],[Open]])/StockData[[#This Row],[Open]]</f>
        <v>2.0984665052461663E-2</v>
      </c>
      <c r="J3238" s="34">
        <f>StockData[[#This Row],[Date]]</f>
        <v>41067</v>
      </c>
    </row>
    <row r="3239" spans="1:10" x14ac:dyDescent="0.3">
      <c r="A3239" s="6">
        <v>41068</v>
      </c>
      <c r="B3239" s="41">
        <v>25500</v>
      </c>
      <c r="C3239" s="41">
        <v>25500</v>
      </c>
      <c r="D3239" s="41">
        <v>24900</v>
      </c>
      <c r="E3239" s="41">
        <v>24940</v>
      </c>
      <c r="F3239" s="7">
        <v>9976050</v>
      </c>
      <c r="G3239" s="19" t="str">
        <f>TEXT(StockData[[#This Row],[Date]],"mmm")</f>
        <v>Jun</v>
      </c>
      <c r="H3239" s="19">
        <f>YEAR(StockData[[#This Row],[Date]])</f>
        <v>2012</v>
      </c>
      <c r="I3239" s="22">
        <f>(StockData[[#This Row],[Close]]-StockData[[#This Row],[Open]])/StockData[[#This Row],[Open]]</f>
        <v>-2.1960784313725491E-2</v>
      </c>
      <c r="J3239" s="34">
        <f>StockData[[#This Row],[Date]]</f>
        <v>41068</v>
      </c>
    </row>
    <row r="3240" spans="1:10" x14ac:dyDescent="0.3">
      <c r="A3240" s="6">
        <v>41071</v>
      </c>
      <c r="B3240" s="41">
        <v>25440</v>
      </c>
      <c r="C3240" s="41">
        <v>25500</v>
      </c>
      <c r="D3240" s="41">
        <v>25320</v>
      </c>
      <c r="E3240" s="41">
        <v>25360</v>
      </c>
      <c r="F3240" s="7">
        <v>9924550</v>
      </c>
      <c r="G3240" s="19" t="str">
        <f>TEXT(StockData[[#This Row],[Date]],"mmm")</f>
        <v>Jun</v>
      </c>
      <c r="H3240" s="19">
        <f>YEAR(StockData[[#This Row],[Date]])</f>
        <v>2012</v>
      </c>
      <c r="I3240" s="22">
        <f>(StockData[[#This Row],[Close]]-StockData[[#This Row],[Open]])/StockData[[#This Row],[Open]]</f>
        <v>-3.1446540880503146E-3</v>
      </c>
      <c r="J3240" s="34">
        <f>StockData[[#This Row],[Date]]</f>
        <v>41071</v>
      </c>
    </row>
    <row r="3241" spans="1:10" x14ac:dyDescent="0.3">
      <c r="A3241" s="6">
        <v>41072</v>
      </c>
      <c r="B3241" s="41">
        <v>24920</v>
      </c>
      <c r="C3241" s="41">
        <v>25200</v>
      </c>
      <c r="D3241" s="41">
        <v>24900</v>
      </c>
      <c r="E3241" s="41">
        <v>25100</v>
      </c>
      <c r="F3241" s="7">
        <v>8816450</v>
      </c>
      <c r="G3241" s="19" t="str">
        <f>TEXT(StockData[[#This Row],[Date]],"mmm")</f>
        <v>Jun</v>
      </c>
      <c r="H3241" s="19">
        <f>YEAR(StockData[[#This Row],[Date]])</f>
        <v>2012</v>
      </c>
      <c r="I3241" s="22">
        <f>(StockData[[#This Row],[Close]]-StockData[[#This Row],[Open]])/StockData[[#This Row],[Open]]</f>
        <v>7.2231139646869984E-3</v>
      </c>
      <c r="J3241" s="34">
        <f>StockData[[#This Row],[Date]]</f>
        <v>41072</v>
      </c>
    </row>
    <row r="3242" spans="1:10" x14ac:dyDescent="0.3">
      <c r="A3242" s="6">
        <v>41073</v>
      </c>
      <c r="B3242" s="41">
        <v>25320</v>
      </c>
      <c r="C3242" s="41">
        <v>25480</v>
      </c>
      <c r="D3242" s="41">
        <v>25120</v>
      </c>
      <c r="E3242" s="41">
        <v>25420</v>
      </c>
      <c r="F3242" s="7">
        <v>9580550</v>
      </c>
      <c r="G3242" s="19" t="str">
        <f>TEXT(StockData[[#This Row],[Date]],"mmm")</f>
        <v>Jun</v>
      </c>
      <c r="H3242" s="19">
        <f>YEAR(StockData[[#This Row],[Date]])</f>
        <v>2012</v>
      </c>
      <c r="I3242" s="22">
        <f>(StockData[[#This Row],[Close]]-StockData[[#This Row],[Open]])/StockData[[#This Row],[Open]]</f>
        <v>3.9494470774091624E-3</v>
      </c>
      <c r="J3242" s="34">
        <f>StockData[[#This Row],[Date]]</f>
        <v>41073</v>
      </c>
    </row>
    <row r="3243" spans="1:10" x14ac:dyDescent="0.3">
      <c r="A3243" s="6">
        <v>41074</v>
      </c>
      <c r="B3243" s="41">
        <v>25380</v>
      </c>
      <c r="C3243" s="41">
        <v>25420</v>
      </c>
      <c r="D3243" s="41">
        <v>25120</v>
      </c>
      <c r="E3243" s="41">
        <v>25220</v>
      </c>
      <c r="F3243" s="7">
        <v>22079250</v>
      </c>
      <c r="G3243" s="19" t="str">
        <f>TEXT(StockData[[#This Row],[Date]],"mmm")</f>
        <v>Jun</v>
      </c>
      <c r="H3243" s="19">
        <f>YEAR(StockData[[#This Row],[Date]])</f>
        <v>2012</v>
      </c>
      <c r="I3243" s="22">
        <f>(StockData[[#This Row],[Close]]-StockData[[#This Row],[Open]])/StockData[[#This Row],[Open]]</f>
        <v>-6.3041765169424748E-3</v>
      </c>
      <c r="J3243" s="34">
        <f>StockData[[#This Row],[Date]]</f>
        <v>41074</v>
      </c>
    </row>
    <row r="3244" spans="1:10" x14ac:dyDescent="0.3">
      <c r="A3244" s="6">
        <v>41075</v>
      </c>
      <c r="B3244" s="41">
        <v>25000</v>
      </c>
      <c r="C3244" s="41">
        <v>25200</v>
      </c>
      <c r="D3244" s="41">
        <v>24280</v>
      </c>
      <c r="E3244" s="41">
        <v>24340</v>
      </c>
      <c r="F3244" s="7">
        <v>30480600</v>
      </c>
      <c r="G3244" s="19" t="str">
        <f>TEXT(StockData[[#This Row],[Date]],"mmm")</f>
        <v>Jun</v>
      </c>
      <c r="H3244" s="19">
        <f>YEAR(StockData[[#This Row],[Date]])</f>
        <v>2012</v>
      </c>
      <c r="I3244" s="22">
        <f>(StockData[[#This Row],[Close]]-StockData[[#This Row],[Open]])/StockData[[#This Row],[Open]]</f>
        <v>-2.64E-2</v>
      </c>
      <c r="J3244" s="34">
        <f>StockData[[#This Row],[Date]]</f>
        <v>41075</v>
      </c>
    </row>
    <row r="3245" spans="1:10" x14ac:dyDescent="0.3">
      <c r="A3245" s="6">
        <v>41078</v>
      </c>
      <c r="B3245" s="41">
        <v>24800</v>
      </c>
      <c r="C3245" s="41">
        <v>25140</v>
      </c>
      <c r="D3245" s="41">
        <v>24680</v>
      </c>
      <c r="E3245" s="41">
        <v>24860</v>
      </c>
      <c r="F3245" s="7">
        <v>17625300</v>
      </c>
      <c r="G3245" s="19" t="str">
        <f>TEXT(StockData[[#This Row],[Date]],"mmm")</f>
        <v>Jun</v>
      </c>
      <c r="H3245" s="19">
        <f>YEAR(StockData[[#This Row],[Date]])</f>
        <v>2012</v>
      </c>
      <c r="I3245" s="22">
        <f>(StockData[[#This Row],[Close]]-StockData[[#This Row],[Open]])/StockData[[#This Row],[Open]]</f>
        <v>2.4193548387096775E-3</v>
      </c>
      <c r="J3245" s="34">
        <f>StockData[[#This Row],[Date]]</f>
        <v>41078</v>
      </c>
    </row>
    <row r="3246" spans="1:10" x14ac:dyDescent="0.3">
      <c r="A3246" s="6">
        <v>41079</v>
      </c>
      <c r="B3246" s="41">
        <v>24900</v>
      </c>
      <c r="C3246" s="41">
        <v>24940</v>
      </c>
      <c r="D3246" s="41">
        <v>24440</v>
      </c>
      <c r="E3246" s="41">
        <v>24880</v>
      </c>
      <c r="F3246" s="7">
        <v>14858450</v>
      </c>
      <c r="G3246" s="19" t="str">
        <f>TEXT(StockData[[#This Row],[Date]],"mmm")</f>
        <v>Jun</v>
      </c>
      <c r="H3246" s="19">
        <f>YEAR(StockData[[#This Row],[Date]])</f>
        <v>2012</v>
      </c>
      <c r="I3246" s="22">
        <f>(StockData[[#This Row],[Close]]-StockData[[#This Row],[Open]])/StockData[[#This Row],[Open]]</f>
        <v>-8.0321285140562252E-4</v>
      </c>
      <c r="J3246" s="34">
        <f>StockData[[#This Row],[Date]]</f>
        <v>41079</v>
      </c>
    </row>
    <row r="3247" spans="1:10" x14ac:dyDescent="0.3">
      <c r="A3247" s="6">
        <v>41080</v>
      </c>
      <c r="B3247" s="41">
        <v>24980</v>
      </c>
      <c r="C3247" s="41">
        <v>25300</v>
      </c>
      <c r="D3247" s="41">
        <v>24900</v>
      </c>
      <c r="E3247" s="41">
        <v>25040</v>
      </c>
      <c r="F3247" s="7">
        <v>13287150</v>
      </c>
      <c r="G3247" s="19" t="str">
        <f>TEXT(StockData[[#This Row],[Date]],"mmm")</f>
        <v>Jun</v>
      </c>
      <c r="H3247" s="19">
        <f>YEAR(StockData[[#This Row],[Date]])</f>
        <v>2012</v>
      </c>
      <c r="I3247" s="22">
        <f>(StockData[[#This Row],[Close]]-StockData[[#This Row],[Open]])/StockData[[#This Row],[Open]]</f>
        <v>2.4019215372297837E-3</v>
      </c>
      <c r="J3247" s="34">
        <f>StockData[[#This Row],[Date]]</f>
        <v>41080</v>
      </c>
    </row>
    <row r="3248" spans="1:10" x14ac:dyDescent="0.3">
      <c r="A3248" s="6">
        <v>41081</v>
      </c>
      <c r="B3248" s="41">
        <v>24680</v>
      </c>
      <c r="C3248" s="41">
        <v>24840</v>
      </c>
      <c r="D3248" s="41">
        <v>24520</v>
      </c>
      <c r="E3248" s="41">
        <v>24540</v>
      </c>
      <c r="F3248" s="7">
        <v>12777650</v>
      </c>
      <c r="G3248" s="19" t="str">
        <f>TEXT(StockData[[#This Row],[Date]],"mmm")</f>
        <v>Jun</v>
      </c>
      <c r="H3248" s="19">
        <f>YEAR(StockData[[#This Row],[Date]])</f>
        <v>2012</v>
      </c>
      <c r="I3248" s="22">
        <f>(StockData[[#This Row],[Close]]-StockData[[#This Row],[Open]])/StockData[[#This Row],[Open]]</f>
        <v>-5.6726094003241492E-3</v>
      </c>
      <c r="J3248" s="34">
        <f>StockData[[#This Row],[Date]]</f>
        <v>41081</v>
      </c>
    </row>
    <row r="3249" spans="1:10" x14ac:dyDescent="0.3">
      <c r="A3249" s="6">
        <v>41082</v>
      </c>
      <c r="B3249" s="41">
        <v>23780</v>
      </c>
      <c r="C3249" s="41">
        <v>24040</v>
      </c>
      <c r="D3249" s="41">
        <v>23600</v>
      </c>
      <c r="E3249" s="41">
        <v>23640</v>
      </c>
      <c r="F3249" s="7">
        <v>31347150</v>
      </c>
      <c r="G3249" s="19" t="str">
        <f>TEXT(StockData[[#This Row],[Date]],"mmm")</f>
        <v>Jun</v>
      </c>
      <c r="H3249" s="19">
        <f>YEAR(StockData[[#This Row],[Date]])</f>
        <v>2012</v>
      </c>
      <c r="I3249" s="22">
        <f>(StockData[[#This Row],[Close]]-StockData[[#This Row],[Open]])/StockData[[#This Row],[Open]]</f>
        <v>-5.8873002523128683E-3</v>
      </c>
      <c r="J3249" s="34">
        <f>StockData[[#This Row],[Date]]</f>
        <v>41082</v>
      </c>
    </row>
    <row r="3250" spans="1:10" x14ac:dyDescent="0.3">
      <c r="A3250" s="6">
        <v>41085</v>
      </c>
      <c r="B3250" s="41">
        <v>23420</v>
      </c>
      <c r="C3250" s="41">
        <v>23560</v>
      </c>
      <c r="D3250" s="41">
        <v>22560</v>
      </c>
      <c r="E3250" s="41">
        <v>22640</v>
      </c>
      <c r="F3250" s="7">
        <v>41436150</v>
      </c>
      <c r="G3250" s="19" t="str">
        <f>TEXT(StockData[[#This Row],[Date]],"mmm")</f>
        <v>Jun</v>
      </c>
      <c r="H3250" s="19">
        <f>YEAR(StockData[[#This Row],[Date]])</f>
        <v>2012</v>
      </c>
      <c r="I3250" s="22">
        <f>(StockData[[#This Row],[Close]]-StockData[[#This Row],[Open]])/StockData[[#This Row],[Open]]</f>
        <v>-3.3304867634500426E-2</v>
      </c>
      <c r="J3250" s="34">
        <f>StockData[[#This Row],[Date]]</f>
        <v>41085</v>
      </c>
    </row>
    <row r="3251" spans="1:10" x14ac:dyDescent="0.3">
      <c r="A3251" s="6">
        <v>41086</v>
      </c>
      <c r="B3251" s="41">
        <v>22660</v>
      </c>
      <c r="C3251" s="41">
        <v>22980</v>
      </c>
      <c r="D3251" s="41">
        <v>22580</v>
      </c>
      <c r="E3251" s="41">
        <v>22780</v>
      </c>
      <c r="F3251" s="7">
        <v>25310550</v>
      </c>
      <c r="G3251" s="19" t="str">
        <f>TEXT(StockData[[#This Row],[Date]],"mmm")</f>
        <v>Jun</v>
      </c>
      <c r="H3251" s="19">
        <f>YEAR(StockData[[#This Row],[Date]])</f>
        <v>2012</v>
      </c>
      <c r="I3251" s="22">
        <f>(StockData[[#This Row],[Close]]-StockData[[#This Row],[Open]])/StockData[[#This Row],[Open]]</f>
        <v>5.2956751985878204E-3</v>
      </c>
      <c r="J3251" s="34">
        <f>StockData[[#This Row],[Date]]</f>
        <v>41086</v>
      </c>
    </row>
    <row r="3252" spans="1:10" x14ac:dyDescent="0.3">
      <c r="A3252" s="6">
        <v>41087</v>
      </c>
      <c r="B3252" s="41">
        <v>22800</v>
      </c>
      <c r="C3252" s="41">
        <v>23540</v>
      </c>
      <c r="D3252" s="41">
        <v>22600</v>
      </c>
      <c r="E3252" s="41">
        <v>23340</v>
      </c>
      <c r="F3252" s="7">
        <v>23583650</v>
      </c>
      <c r="G3252" s="19" t="str">
        <f>TEXT(StockData[[#This Row],[Date]],"mmm")</f>
        <v>Jun</v>
      </c>
      <c r="H3252" s="19">
        <f>YEAR(StockData[[#This Row],[Date]])</f>
        <v>2012</v>
      </c>
      <c r="I3252" s="22">
        <f>(StockData[[#This Row],[Close]]-StockData[[#This Row],[Open]])/StockData[[#This Row],[Open]]</f>
        <v>2.368421052631579E-2</v>
      </c>
      <c r="J3252" s="34">
        <f>StockData[[#This Row],[Date]]</f>
        <v>41087</v>
      </c>
    </row>
    <row r="3253" spans="1:10" x14ac:dyDescent="0.3">
      <c r="A3253" s="6">
        <v>41088</v>
      </c>
      <c r="B3253" s="41">
        <v>23340</v>
      </c>
      <c r="C3253" s="41">
        <v>23600</v>
      </c>
      <c r="D3253" s="41">
        <v>23060</v>
      </c>
      <c r="E3253" s="41">
        <v>23360</v>
      </c>
      <c r="F3253" s="7">
        <v>10421000</v>
      </c>
      <c r="G3253" s="19" t="str">
        <f>TEXT(StockData[[#This Row],[Date]],"mmm")</f>
        <v>Jun</v>
      </c>
      <c r="H3253" s="19">
        <f>YEAR(StockData[[#This Row],[Date]])</f>
        <v>2012</v>
      </c>
      <c r="I3253" s="22">
        <f>(StockData[[#This Row],[Close]]-StockData[[#This Row],[Open]])/StockData[[#This Row],[Open]]</f>
        <v>8.5689802913453304E-4</v>
      </c>
      <c r="J3253" s="34">
        <f>StockData[[#This Row],[Date]]</f>
        <v>41088</v>
      </c>
    </row>
    <row r="3254" spans="1:10" x14ac:dyDescent="0.3">
      <c r="A3254" s="6">
        <v>41089</v>
      </c>
      <c r="B3254" s="41">
        <v>23340</v>
      </c>
      <c r="C3254" s="41">
        <v>24020</v>
      </c>
      <c r="D3254" s="41">
        <v>23060</v>
      </c>
      <c r="E3254" s="41">
        <v>24020</v>
      </c>
      <c r="F3254" s="7">
        <v>18673900</v>
      </c>
      <c r="G3254" s="19" t="str">
        <f>TEXT(StockData[[#This Row],[Date]],"mmm")</f>
        <v>Jun</v>
      </c>
      <c r="H3254" s="19">
        <f>YEAR(StockData[[#This Row],[Date]])</f>
        <v>2012</v>
      </c>
      <c r="I3254" s="22">
        <f>(StockData[[#This Row],[Close]]-StockData[[#This Row],[Open]])/StockData[[#This Row],[Open]]</f>
        <v>2.913453299057412E-2</v>
      </c>
      <c r="J3254" s="34">
        <f>StockData[[#This Row],[Date]]</f>
        <v>41089</v>
      </c>
    </row>
    <row r="3255" spans="1:10" x14ac:dyDescent="0.3">
      <c r="A3255" s="6">
        <v>41092</v>
      </c>
      <c r="B3255" s="41">
        <v>24160</v>
      </c>
      <c r="C3255" s="41">
        <v>24180</v>
      </c>
      <c r="D3255" s="41">
        <v>23420</v>
      </c>
      <c r="E3255" s="41">
        <v>23480</v>
      </c>
      <c r="F3255" s="7">
        <v>19156750</v>
      </c>
      <c r="G3255" s="19" t="str">
        <f>TEXT(StockData[[#This Row],[Date]],"mmm")</f>
        <v>Jul</v>
      </c>
      <c r="H3255" s="19">
        <f>YEAR(StockData[[#This Row],[Date]])</f>
        <v>2012</v>
      </c>
      <c r="I3255" s="22">
        <f>(StockData[[#This Row],[Close]]-StockData[[#This Row],[Open]])/StockData[[#This Row],[Open]]</f>
        <v>-2.8145695364238412E-2</v>
      </c>
      <c r="J3255" s="34">
        <f>StockData[[#This Row],[Date]]</f>
        <v>41092</v>
      </c>
    </row>
    <row r="3256" spans="1:10" x14ac:dyDescent="0.3">
      <c r="A3256" s="6">
        <v>41093</v>
      </c>
      <c r="B3256" s="41">
        <v>23640</v>
      </c>
      <c r="C3256" s="41">
        <v>23860</v>
      </c>
      <c r="D3256" s="41">
        <v>23400</v>
      </c>
      <c r="E3256" s="41">
        <v>23500</v>
      </c>
      <c r="F3256" s="7">
        <v>15819000</v>
      </c>
      <c r="G3256" s="19" t="str">
        <f>TEXT(StockData[[#This Row],[Date]],"mmm")</f>
        <v>Jul</v>
      </c>
      <c r="H3256" s="19">
        <f>YEAR(StockData[[#This Row],[Date]])</f>
        <v>2012</v>
      </c>
      <c r="I3256" s="22">
        <f>(StockData[[#This Row],[Close]]-StockData[[#This Row],[Open]])/StockData[[#This Row],[Open]]</f>
        <v>-5.9221658206429781E-3</v>
      </c>
      <c r="J3256" s="34">
        <f>StockData[[#This Row],[Date]]</f>
        <v>41093</v>
      </c>
    </row>
    <row r="3257" spans="1:10" x14ac:dyDescent="0.3">
      <c r="A3257" s="6">
        <v>41094</v>
      </c>
      <c r="B3257" s="41">
        <v>23640</v>
      </c>
      <c r="C3257" s="41">
        <v>23940</v>
      </c>
      <c r="D3257" s="41">
        <v>23560</v>
      </c>
      <c r="E3257" s="41">
        <v>23820</v>
      </c>
      <c r="F3257" s="7">
        <v>19183900</v>
      </c>
      <c r="G3257" s="19" t="str">
        <f>TEXT(StockData[[#This Row],[Date]],"mmm")</f>
        <v>Jul</v>
      </c>
      <c r="H3257" s="19">
        <f>YEAR(StockData[[#This Row],[Date]])</f>
        <v>2012</v>
      </c>
      <c r="I3257" s="22">
        <f>(StockData[[#This Row],[Close]]-StockData[[#This Row],[Open]])/StockData[[#This Row],[Open]]</f>
        <v>7.6142131979695434E-3</v>
      </c>
      <c r="J3257" s="34">
        <f>StockData[[#This Row],[Date]]</f>
        <v>41094</v>
      </c>
    </row>
    <row r="3258" spans="1:10" x14ac:dyDescent="0.3">
      <c r="A3258" s="6">
        <v>41095</v>
      </c>
      <c r="B3258" s="41">
        <v>23740</v>
      </c>
      <c r="C3258" s="41">
        <v>23880</v>
      </c>
      <c r="D3258" s="41">
        <v>23540</v>
      </c>
      <c r="E3258" s="41">
        <v>23700</v>
      </c>
      <c r="F3258" s="7">
        <v>9089200</v>
      </c>
      <c r="G3258" s="19" t="str">
        <f>TEXT(StockData[[#This Row],[Date]],"mmm")</f>
        <v>Jul</v>
      </c>
      <c r="H3258" s="19">
        <f>YEAR(StockData[[#This Row],[Date]])</f>
        <v>2012</v>
      </c>
      <c r="I3258" s="22">
        <f>(StockData[[#This Row],[Close]]-StockData[[#This Row],[Open]])/StockData[[#This Row],[Open]]</f>
        <v>-1.6849199663016006E-3</v>
      </c>
      <c r="J3258" s="34">
        <f>StockData[[#This Row],[Date]]</f>
        <v>41095</v>
      </c>
    </row>
    <row r="3259" spans="1:10" x14ac:dyDescent="0.3">
      <c r="A3259" s="6">
        <v>41096</v>
      </c>
      <c r="B3259" s="41">
        <v>23880</v>
      </c>
      <c r="C3259" s="41">
        <v>23880</v>
      </c>
      <c r="D3259" s="41">
        <v>23060</v>
      </c>
      <c r="E3259" s="41">
        <v>23220</v>
      </c>
      <c r="F3259" s="7">
        <v>21198500</v>
      </c>
      <c r="G3259" s="19" t="str">
        <f>TEXT(StockData[[#This Row],[Date]],"mmm")</f>
        <v>Jul</v>
      </c>
      <c r="H3259" s="19">
        <f>YEAR(StockData[[#This Row],[Date]])</f>
        <v>2012</v>
      </c>
      <c r="I3259" s="22">
        <f>(StockData[[#This Row],[Close]]-StockData[[#This Row],[Open]])/StockData[[#This Row],[Open]]</f>
        <v>-2.7638190954773871E-2</v>
      </c>
      <c r="J3259" s="34">
        <f>StockData[[#This Row],[Date]]</f>
        <v>41096</v>
      </c>
    </row>
    <row r="3260" spans="1:10" x14ac:dyDescent="0.3">
      <c r="A3260" s="6">
        <v>41099</v>
      </c>
      <c r="B3260" s="41">
        <v>22700</v>
      </c>
      <c r="C3260" s="41">
        <v>22760</v>
      </c>
      <c r="D3260" s="41">
        <v>22520</v>
      </c>
      <c r="E3260" s="41">
        <v>22520</v>
      </c>
      <c r="F3260" s="7">
        <v>21335250</v>
      </c>
      <c r="G3260" s="19" t="str">
        <f>TEXT(StockData[[#This Row],[Date]],"mmm")</f>
        <v>Jul</v>
      </c>
      <c r="H3260" s="19">
        <f>YEAR(StockData[[#This Row],[Date]])</f>
        <v>2012</v>
      </c>
      <c r="I3260" s="22">
        <f>(StockData[[#This Row],[Close]]-StockData[[#This Row],[Open]])/StockData[[#This Row],[Open]]</f>
        <v>-7.9295154185022032E-3</v>
      </c>
      <c r="J3260" s="34">
        <f>StockData[[#This Row],[Date]]</f>
        <v>41099</v>
      </c>
    </row>
    <row r="3261" spans="1:10" x14ac:dyDescent="0.3">
      <c r="A3261" s="6">
        <v>41100</v>
      </c>
      <c r="B3261" s="41">
        <v>22700</v>
      </c>
      <c r="C3261" s="41">
        <v>22840</v>
      </c>
      <c r="D3261" s="41">
        <v>22420</v>
      </c>
      <c r="E3261" s="41">
        <v>22540</v>
      </c>
      <c r="F3261" s="7">
        <v>17787100</v>
      </c>
      <c r="G3261" s="19" t="str">
        <f>TEXT(StockData[[#This Row],[Date]],"mmm")</f>
        <v>Jul</v>
      </c>
      <c r="H3261" s="19">
        <f>YEAR(StockData[[#This Row],[Date]])</f>
        <v>2012</v>
      </c>
      <c r="I3261" s="22">
        <f>(StockData[[#This Row],[Close]]-StockData[[#This Row],[Open]])/StockData[[#This Row],[Open]]</f>
        <v>-7.048458149779736E-3</v>
      </c>
      <c r="J3261" s="34">
        <f>StockData[[#This Row],[Date]]</f>
        <v>41100</v>
      </c>
    </row>
    <row r="3262" spans="1:10" x14ac:dyDescent="0.3">
      <c r="A3262" s="6">
        <v>41101</v>
      </c>
      <c r="B3262" s="41">
        <v>22580</v>
      </c>
      <c r="C3262" s="41">
        <v>22660</v>
      </c>
      <c r="D3262" s="41">
        <v>22160</v>
      </c>
      <c r="E3262" s="41">
        <v>22360</v>
      </c>
      <c r="F3262" s="7">
        <v>18067900</v>
      </c>
      <c r="G3262" s="19" t="str">
        <f>TEXT(StockData[[#This Row],[Date]],"mmm")</f>
        <v>Jul</v>
      </c>
      <c r="H3262" s="19">
        <f>YEAR(StockData[[#This Row],[Date]])</f>
        <v>2012</v>
      </c>
      <c r="I3262" s="22">
        <f>(StockData[[#This Row],[Close]]-StockData[[#This Row],[Open]])/StockData[[#This Row],[Open]]</f>
        <v>-9.7431355181576609E-3</v>
      </c>
      <c r="J3262" s="34">
        <f>StockData[[#This Row],[Date]]</f>
        <v>41101</v>
      </c>
    </row>
    <row r="3263" spans="1:10" x14ac:dyDescent="0.3">
      <c r="A3263" s="6">
        <v>41102</v>
      </c>
      <c r="B3263" s="41">
        <v>22420</v>
      </c>
      <c r="C3263" s="41">
        <v>22520</v>
      </c>
      <c r="D3263" s="41">
        <v>21820</v>
      </c>
      <c r="E3263" s="41">
        <v>21820</v>
      </c>
      <c r="F3263" s="7">
        <v>25005150</v>
      </c>
      <c r="G3263" s="19" t="str">
        <f>TEXT(StockData[[#This Row],[Date]],"mmm")</f>
        <v>Jul</v>
      </c>
      <c r="H3263" s="19">
        <f>YEAR(StockData[[#This Row],[Date]])</f>
        <v>2012</v>
      </c>
      <c r="I3263" s="22">
        <f>(StockData[[#This Row],[Close]]-StockData[[#This Row],[Open]])/StockData[[#This Row],[Open]]</f>
        <v>-2.6761819803746655E-2</v>
      </c>
      <c r="J3263" s="34">
        <f>StockData[[#This Row],[Date]]</f>
        <v>41102</v>
      </c>
    </row>
    <row r="3264" spans="1:10" x14ac:dyDescent="0.3">
      <c r="A3264" s="6">
        <v>41103</v>
      </c>
      <c r="B3264" s="41">
        <v>21920</v>
      </c>
      <c r="C3264" s="41">
        <v>22880</v>
      </c>
      <c r="D3264" s="41">
        <v>21820</v>
      </c>
      <c r="E3264" s="41">
        <v>22780</v>
      </c>
      <c r="F3264" s="7">
        <v>27112600</v>
      </c>
      <c r="G3264" s="19" t="str">
        <f>TEXT(StockData[[#This Row],[Date]],"mmm")</f>
        <v>Jul</v>
      </c>
      <c r="H3264" s="19">
        <f>YEAR(StockData[[#This Row],[Date]])</f>
        <v>2012</v>
      </c>
      <c r="I3264" s="22">
        <f>(StockData[[#This Row],[Close]]-StockData[[#This Row],[Open]])/StockData[[#This Row],[Open]]</f>
        <v>3.9233576642335767E-2</v>
      </c>
      <c r="J3264" s="34">
        <f>StockData[[#This Row],[Date]]</f>
        <v>41103</v>
      </c>
    </row>
    <row r="3265" spans="1:10" x14ac:dyDescent="0.3">
      <c r="A3265" s="6">
        <v>41106</v>
      </c>
      <c r="B3265" s="41">
        <v>22900</v>
      </c>
      <c r="C3265" s="41">
        <v>23100</v>
      </c>
      <c r="D3265" s="41">
        <v>22660</v>
      </c>
      <c r="E3265" s="41">
        <v>23040</v>
      </c>
      <c r="F3265" s="7">
        <v>15286500</v>
      </c>
      <c r="G3265" s="19" t="str">
        <f>TEXT(StockData[[#This Row],[Date]],"mmm")</f>
        <v>Jul</v>
      </c>
      <c r="H3265" s="19">
        <f>YEAR(StockData[[#This Row],[Date]])</f>
        <v>2012</v>
      </c>
      <c r="I3265" s="22">
        <f>(StockData[[#This Row],[Close]]-StockData[[#This Row],[Open]])/StockData[[#This Row],[Open]]</f>
        <v>6.1135371179039302E-3</v>
      </c>
      <c r="J3265" s="34">
        <f>StockData[[#This Row],[Date]]</f>
        <v>41106</v>
      </c>
    </row>
    <row r="3266" spans="1:10" x14ac:dyDescent="0.3">
      <c r="A3266" s="6">
        <v>41107</v>
      </c>
      <c r="B3266" s="41">
        <v>22960</v>
      </c>
      <c r="C3266" s="41">
        <v>23560</v>
      </c>
      <c r="D3266" s="41">
        <v>22720</v>
      </c>
      <c r="E3266" s="41">
        <v>23360</v>
      </c>
      <c r="F3266" s="7">
        <v>15895650</v>
      </c>
      <c r="G3266" s="19" t="str">
        <f>TEXT(StockData[[#This Row],[Date]],"mmm")</f>
        <v>Jul</v>
      </c>
      <c r="H3266" s="19">
        <f>YEAR(StockData[[#This Row],[Date]])</f>
        <v>2012</v>
      </c>
      <c r="I3266" s="22">
        <f>(StockData[[#This Row],[Close]]-StockData[[#This Row],[Open]])/StockData[[#This Row],[Open]]</f>
        <v>1.7421602787456445E-2</v>
      </c>
      <c r="J3266" s="34">
        <f>StockData[[#This Row],[Date]]</f>
        <v>41107</v>
      </c>
    </row>
    <row r="3267" spans="1:10" x14ac:dyDescent="0.3">
      <c r="A3267" s="6">
        <v>41108</v>
      </c>
      <c r="B3267" s="41">
        <v>23580</v>
      </c>
      <c r="C3267" s="41">
        <v>23700</v>
      </c>
      <c r="D3267" s="41">
        <v>22760</v>
      </c>
      <c r="E3267" s="41">
        <v>23080</v>
      </c>
      <c r="F3267" s="7">
        <v>14632750</v>
      </c>
      <c r="G3267" s="19" t="str">
        <f>TEXT(StockData[[#This Row],[Date]],"mmm")</f>
        <v>Jul</v>
      </c>
      <c r="H3267" s="19">
        <f>YEAR(StockData[[#This Row],[Date]])</f>
        <v>2012</v>
      </c>
      <c r="I3267" s="22">
        <f>(StockData[[#This Row],[Close]]-StockData[[#This Row],[Open]])/StockData[[#This Row],[Open]]</f>
        <v>-2.1204410517387615E-2</v>
      </c>
      <c r="J3267" s="34">
        <f>StockData[[#This Row],[Date]]</f>
        <v>41108</v>
      </c>
    </row>
    <row r="3268" spans="1:10" x14ac:dyDescent="0.3">
      <c r="A3268" s="6">
        <v>41109</v>
      </c>
      <c r="B3268" s="41">
        <v>23600</v>
      </c>
      <c r="C3268" s="41">
        <v>24040</v>
      </c>
      <c r="D3268" s="41">
        <v>23440</v>
      </c>
      <c r="E3268" s="41">
        <v>23900</v>
      </c>
      <c r="F3268" s="7">
        <v>24875200</v>
      </c>
      <c r="G3268" s="19" t="str">
        <f>TEXT(StockData[[#This Row],[Date]],"mmm")</f>
        <v>Jul</v>
      </c>
      <c r="H3268" s="19">
        <f>YEAR(StockData[[#This Row],[Date]])</f>
        <v>2012</v>
      </c>
      <c r="I3268" s="22">
        <f>(StockData[[#This Row],[Close]]-StockData[[#This Row],[Open]])/StockData[[#This Row],[Open]]</f>
        <v>1.2711864406779662E-2</v>
      </c>
      <c r="J3268" s="34">
        <f>StockData[[#This Row],[Date]]</f>
        <v>41109</v>
      </c>
    </row>
    <row r="3269" spans="1:10" x14ac:dyDescent="0.3">
      <c r="A3269" s="6">
        <v>41110</v>
      </c>
      <c r="B3269" s="41">
        <v>24040</v>
      </c>
      <c r="C3269" s="41">
        <v>24060</v>
      </c>
      <c r="D3269" s="41">
        <v>23820</v>
      </c>
      <c r="E3269" s="41">
        <v>23820</v>
      </c>
      <c r="F3269" s="7">
        <v>12012200</v>
      </c>
      <c r="G3269" s="19" t="str">
        <f>TEXT(StockData[[#This Row],[Date]],"mmm")</f>
        <v>Jul</v>
      </c>
      <c r="H3269" s="19">
        <f>YEAR(StockData[[#This Row],[Date]])</f>
        <v>2012</v>
      </c>
      <c r="I3269" s="22">
        <f>(StockData[[#This Row],[Close]]-StockData[[#This Row],[Open]])/StockData[[#This Row],[Open]]</f>
        <v>-9.1514143094841936E-3</v>
      </c>
      <c r="J3269" s="34">
        <f>StockData[[#This Row],[Date]]</f>
        <v>41110</v>
      </c>
    </row>
    <row r="3270" spans="1:10" x14ac:dyDescent="0.3">
      <c r="A3270" s="6">
        <v>41113</v>
      </c>
      <c r="B3270" s="41">
        <v>23300</v>
      </c>
      <c r="C3270" s="41">
        <v>23400</v>
      </c>
      <c r="D3270" s="41">
        <v>23100</v>
      </c>
      <c r="E3270" s="41">
        <v>23240</v>
      </c>
      <c r="F3270" s="7">
        <v>12904350</v>
      </c>
      <c r="G3270" s="19" t="str">
        <f>TEXT(StockData[[#This Row],[Date]],"mmm")</f>
        <v>Jul</v>
      </c>
      <c r="H3270" s="19">
        <f>YEAR(StockData[[#This Row],[Date]])</f>
        <v>2012</v>
      </c>
      <c r="I3270" s="22">
        <f>(StockData[[#This Row],[Close]]-StockData[[#This Row],[Open]])/StockData[[#This Row],[Open]]</f>
        <v>-2.5751072961373391E-3</v>
      </c>
      <c r="J3270" s="34">
        <f>StockData[[#This Row],[Date]]</f>
        <v>41113</v>
      </c>
    </row>
    <row r="3271" spans="1:10" x14ac:dyDescent="0.3">
      <c r="A3271" s="6">
        <v>41114</v>
      </c>
      <c r="B3271" s="41">
        <v>23300</v>
      </c>
      <c r="C3271" s="41">
        <v>23500</v>
      </c>
      <c r="D3271" s="41">
        <v>23180</v>
      </c>
      <c r="E3271" s="41">
        <v>23400</v>
      </c>
      <c r="F3271" s="7">
        <v>14626600</v>
      </c>
      <c r="G3271" s="19" t="str">
        <f>TEXT(StockData[[#This Row],[Date]],"mmm")</f>
        <v>Jul</v>
      </c>
      <c r="H3271" s="19">
        <f>YEAR(StockData[[#This Row],[Date]])</f>
        <v>2012</v>
      </c>
      <c r="I3271" s="22">
        <f>(StockData[[#This Row],[Close]]-StockData[[#This Row],[Open]])/StockData[[#This Row],[Open]]</f>
        <v>4.2918454935622317E-3</v>
      </c>
      <c r="J3271" s="34">
        <f>StockData[[#This Row],[Date]]</f>
        <v>41114</v>
      </c>
    </row>
    <row r="3272" spans="1:10" x14ac:dyDescent="0.3">
      <c r="A3272" s="6">
        <v>41115</v>
      </c>
      <c r="B3272" s="41">
        <v>23060</v>
      </c>
      <c r="C3272" s="41">
        <v>23440</v>
      </c>
      <c r="D3272" s="41">
        <v>22780</v>
      </c>
      <c r="E3272" s="41">
        <v>23160</v>
      </c>
      <c r="F3272" s="7">
        <v>13667650</v>
      </c>
      <c r="G3272" s="19" t="str">
        <f>TEXT(StockData[[#This Row],[Date]],"mmm")</f>
        <v>Jul</v>
      </c>
      <c r="H3272" s="19">
        <f>YEAR(StockData[[#This Row],[Date]])</f>
        <v>2012</v>
      </c>
      <c r="I3272" s="22">
        <f>(StockData[[#This Row],[Close]]-StockData[[#This Row],[Open]])/StockData[[#This Row],[Open]]</f>
        <v>4.3365134431916736E-3</v>
      </c>
      <c r="J3272" s="34">
        <f>StockData[[#This Row],[Date]]</f>
        <v>41115</v>
      </c>
    </row>
    <row r="3273" spans="1:10" x14ac:dyDescent="0.3">
      <c r="A3273" s="6">
        <v>41116</v>
      </c>
      <c r="B3273" s="41">
        <v>23380</v>
      </c>
      <c r="C3273" s="41">
        <v>23480</v>
      </c>
      <c r="D3273" s="41">
        <v>23200</v>
      </c>
      <c r="E3273" s="41">
        <v>23440</v>
      </c>
      <c r="F3273" s="7">
        <v>13666950</v>
      </c>
      <c r="G3273" s="19" t="str">
        <f>TEXT(StockData[[#This Row],[Date]],"mmm")</f>
        <v>Jul</v>
      </c>
      <c r="H3273" s="19">
        <f>YEAR(StockData[[#This Row],[Date]])</f>
        <v>2012</v>
      </c>
      <c r="I3273" s="22">
        <f>(StockData[[#This Row],[Close]]-StockData[[#This Row],[Open]])/StockData[[#This Row],[Open]]</f>
        <v>2.5662959794696323E-3</v>
      </c>
      <c r="J3273" s="34">
        <f>StockData[[#This Row],[Date]]</f>
        <v>41116</v>
      </c>
    </row>
    <row r="3274" spans="1:10" x14ac:dyDescent="0.3">
      <c r="A3274" s="6">
        <v>41117</v>
      </c>
      <c r="B3274" s="41">
        <v>23900</v>
      </c>
      <c r="C3274" s="41">
        <v>24660</v>
      </c>
      <c r="D3274" s="41">
        <v>23820</v>
      </c>
      <c r="E3274" s="41">
        <v>24660</v>
      </c>
      <c r="F3274" s="7">
        <v>26717600</v>
      </c>
      <c r="G3274" s="19" t="str">
        <f>TEXT(StockData[[#This Row],[Date]],"mmm")</f>
        <v>Jul</v>
      </c>
      <c r="H3274" s="19">
        <f>YEAR(StockData[[#This Row],[Date]])</f>
        <v>2012</v>
      </c>
      <c r="I3274" s="22">
        <f>(StockData[[#This Row],[Close]]-StockData[[#This Row],[Open]])/StockData[[#This Row],[Open]]</f>
        <v>3.1799163179916316E-2</v>
      </c>
      <c r="J3274" s="34">
        <f>StockData[[#This Row],[Date]]</f>
        <v>41117</v>
      </c>
    </row>
    <row r="3275" spans="1:10" x14ac:dyDescent="0.3">
      <c r="A3275" s="6">
        <v>41120</v>
      </c>
      <c r="B3275" s="41">
        <v>25200</v>
      </c>
      <c r="C3275" s="41">
        <v>25560</v>
      </c>
      <c r="D3275" s="41">
        <v>25020</v>
      </c>
      <c r="E3275" s="41">
        <v>25500</v>
      </c>
      <c r="F3275" s="7">
        <v>19149750</v>
      </c>
      <c r="G3275" s="19" t="str">
        <f>TEXT(StockData[[#This Row],[Date]],"mmm")</f>
        <v>Jul</v>
      </c>
      <c r="H3275" s="19">
        <f>YEAR(StockData[[#This Row],[Date]])</f>
        <v>2012</v>
      </c>
      <c r="I3275" s="22">
        <f>(StockData[[#This Row],[Close]]-StockData[[#This Row],[Open]])/StockData[[#This Row],[Open]]</f>
        <v>1.1904761904761904E-2</v>
      </c>
      <c r="J3275" s="34">
        <f>StockData[[#This Row],[Date]]</f>
        <v>41120</v>
      </c>
    </row>
    <row r="3276" spans="1:10" x14ac:dyDescent="0.3">
      <c r="A3276" s="6">
        <v>41121</v>
      </c>
      <c r="B3276" s="41">
        <v>25600</v>
      </c>
      <c r="C3276" s="41">
        <v>26680</v>
      </c>
      <c r="D3276" s="41">
        <v>25500</v>
      </c>
      <c r="E3276" s="41">
        <v>26180</v>
      </c>
      <c r="F3276" s="7">
        <v>33815150</v>
      </c>
      <c r="G3276" s="19" t="str">
        <f>TEXT(StockData[[#This Row],[Date]],"mmm")</f>
        <v>Jul</v>
      </c>
      <c r="H3276" s="19">
        <f>YEAR(StockData[[#This Row],[Date]])</f>
        <v>2012</v>
      </c>
      <c r="I3276" s="22">
        <f>(StockData[[#This Row],[Close]]-StockData[[#This Row],[Open]])/StockData[[#This Row],[Open]]</f>
        <v>2.2656249999999999E-2</v>
      </c>
      <c r="J3276" s="34">
        <f>StockData[[#This Row],[Date]]</f>
        <v>41121</v>
      </c>
    </row>
    <row r="3277" spans="1:10" x14ac:dyDescent="0.3">
      <c r="A3277" s="6">
        <v>41122</v>
      </c>
      <c r="B3277" s="41">
        <v>25840</v>
      </c>
      <c r="C3277" s="41">
        <v>26300</v>
      </c>
      <c r="D3277" s="41">
        <v>25660</v>
      </c>
      <c r="E3277" s="41">
        <v>26000</v>
      </c>
      <c r="F3277" s="7">
        <v>19090150</v>
      </c>
      <c r="G3277" s="19" t="str">
        <f>TEXT(StockData[[#This Row],[Date]],"mmm")</f>
        <v>Aug</v>
      </c>
      <c r="H3277" s="19">
        <f>YEAR(StockData[[#This Row],[Date]])</f>
        <v>2012</v>
      </c>
      <c r="I3277" s="22">
        <f>(StockData[[#This Row],[Close]]-StockData[[#This Row],[Open]])/StockData[[#This Row],[Open]]</f>
        <v>6.1919504643962852E-3</v>
      </c>
      <c r="J3277" s="34">
        <f>StockData[[#This Row],[Date]]</f>
        <v>41122</v>
      </c>
    </row>
    <row r="3278" spans="1:10" x14ac:dyDescent="0.3">
      <c r="A3278" s="6">
        <v>41123</v>
      </c>
      <c r="B3278" s="41">
        <v>26000</v>
      </c>
      <c r="C3278" s="41">
        <v>26080</v>
      </c>
      <c r="D3278" s="41">
        <v>25220</v>
      </c>
      <c r="E3278" s="41">
        <v>25260</v>
      </c>
      <c r="F3278" s="7">
        <v>16016750</v>
      </c>
      <c r="G3278" s="19" t="str">
        <f>TEXT(StockData[[#This Row],[Date]],"mmm")</f>
        <v>Aug</v>
      </c>
      <c r="H3278" s="19">
        <f>YEAR(StockData[[#This Row],[Date]])</f>
        <v>2012</v>
      </c>
      <c r="I3278" s="22">
        <f>(StockData[[#This Row],[Close]]-StockData[[#This Row],[Open]])/StockData[[#This Row],[Open]]</f>
        <v>-2.8461538461538462E-2</v>
      </c>
      <c r="J3278" s="34">
        <f>StockData[[#This Row],[Date]]</f>
        <v>41123</v>
      </c>
    </row>
    <row r="3279" spans="1:10" x14ac:dyDescent="0.3">
      <c r="A3279" s="6">
        <v>41124</v>
      </c>
      <c r="B3279" s="41">
        <v>24800</v>
      </c>
      <c r="C3279" s="41">
        <v>25340</v>
      </c>
      <c r="D3279" s="41">
        <v>24760</v>
      </c>
      <c r="E3279" s="41">
        <v>24860</v>
      </c>
      <c r="F3279" s="7">
        <v>15616900</v>
      </c>
      <c r="G3279" s="19" t="str">
        <f>TEXT(StockData[[#This Row],[Date]],"mmm")</f>
        <v>Aug</v>
      </c>
      <c r="H3279" s="19">
        <f>YEAR(StockData[[#This Row],[Date]])</f>
        <v>2012</v>
      </c>
      <c r="I3279" s="22">
        <f>(StockData[[#This Row],[Close]]-StockData[[#This Row],[Open]])/StockData[[#This Row],[Open]]</f>
        <v>2.4193548387096775E-3</v>
      </c>
      <c r="J3279" s="34">
        <f>StockData[[#This Row],[Date]]</f>
        <v>41124</v>
      </c>
    </row>
    <row r="3280" spans="1:10" x14ac:dyDescent="0.3">
      <c r="A3280" s="6">
        <v>41127</v>
      </c>
      <c r="B3280" s="41">
        <v>25700</v>
      </c>
      <c r="C3280" s="41">
        <v>26100</v>
      </c>
      <c r="D3280" s="41">
        <v>25640</v>
      </c>
      <c r="E3280" s="41">
        <v>25960</v>
      </c>
      <c r="F3280" s="7">
        <v>12301200</v>
      </c>
      <c r="G3280" s="19" t="str">
        <f>TEXT(StockData[[#This Row],[Date]],"mmm")</f>
        <v>Aug</v>
      </c>
      <c r="H3280" s="19">
        <f>YEAR(StockData[[#This Row],[Date]])</f>
        <v>2012</v>
      </c>
      <c r="I3280" s="22">
        <f>(StockData[[#This Row],[Close]]-StockData[[#This Row],[Open]])/StockData[[#This Row],[Open]]</f>
        <v>1.0116731517509728E-2</v>
      </c>
      <c r="J3280" s="34">
        <f>StockData[[#This Row],[Date]]</f>
        <v>41127</v>
      </c>
    </row>
    <row r="3281" spans="1:10" x14ac:dyDescent="0.3">
      <c r="A3281" s="6">
        <v>41128</v>
      </c>
      <c r="B3281" s="41">
        <v>26060</v>
      </c>
      <c r="C3281" s="41">
        <v>26080</v>
      </c>
      <c r="D3281" s="41">
        <v>25680</v>
      </c>
      <c r="E3281" s="41">
        <v>25880</v>
      </c>
      <c r="F3281" s="7">
        <v>10291150</v>
      </c>
      <c r="G3281" s="19" t="str">
        <f>TEXT(StockData[[#This Row],[Date]],"mmm")</f>
        <v>Aug</v>
      </c>
      <c r="H3281" s="19">
        <f>YEAR(StockData[[#This Row],[Date]])</f>
        <v>2012</v>
      </c>
      <c r="I3281" s="22">
        <f>(StockData[[#This Row],[Close]]-StockData[[#This Row],[Open]])/StockData[[#This Row],[Open]]</f>
        <v>-6.9071373752877972E-3</v>
      </c>
      <c r="J3281" s="34">
        <f>StockData[[#This Row],[Date]]</f>
        <v>41128</v>
      </c>
    </row>
    <row r="3282" spans="1:10" x14ac:dyDescent="0.3">
      <c r="A3282" s="6">
        <v>41129</v>
      </c>
      <c r="B3282" s="41">
        <v>26120</v>
      </c>
      <c r="C3282" s="41">
        <v>26560</v>
      </c>
      <c r="D3282" s="41">
        <v>26020</v>
      </c>
      <c r="E3282" s="41">
        <v>26400</v>
      </c>
      <c r="F3282" s="7">
        <v>19473550</v>
      </c>
      <c r="G3282" s="19" t="str">
        <f>TEXT(StockData[[#This Row],[Date]],"mmm")</f>
        <v>Aug</v>
      </c>
      <c r="H3282" s="19">
        <f>YEAR(StockData[[#This Row],[Date]])</f>
        <v>2012</v>
      </c>
      <c r="I3282" s="22">
        <f>(StockData[[#This Row],[Close]]-StockData[[#This Row],[Open]])/StockData[[#This Row],[Open]]</f>
        <v>1.0719754977029096E-2</v>
      </c>
      <c r="J3282" s="34">
        <f>StockData[[#This Row],[Date]]</f>
        <v>41129</v>
      </c>
    </row>
    <row r="3283" spans="1:10" x14ac:dyDescent="0.3">
      <c r="A3283" s="6">
        <v>41130</v>
      </c>
      <c r="B3283" s="41">
        <v>26420</v>
      </c>
      <c r="C3283" s="41">
        <v>26960</v>
      </c>
      <c r="D3283" s="41">
        <v>26360</v>
      </c>
      <c r="E3283" s="41">
        <v>26800</v>
      </c>
      <c r="F3283" s="7">
        <v>30643750</v>
      </c>
      <c r="G3283" s="19" t="str">
        <f>TEXT(StockData[[#This Row],[Date]],"mmm")</f>
        <v>Aug</v>
      </c>
      <c r="H3283" s="19">
        <f>YEAR(StockData[[#This Row],[Date]])</f>
        <v>2012</v>
      </c>
      <c r="I3283" s="22">
        <f>(StockData[[#This Row],[Close]]-StockData[[#This Row],[Open]])/StockData[[#This Row],[Open]]</f>
        <v>1.4383043149129448E-2</v>
      </c>
      <c r="J3283" s="34">
        <f>StockData[[#This Row],[Date]]</f>
        <v>41130</v>
      </c>
    </row>
    <row r="3284" spans="1:10" x14ac:dyDescent="0.3">
      <c r="A3284" s="6">
        <v>41131</v>
      </c>
      <c r="B3284" s="41">
        <v>26700</v>
      </c>
      <c r="C3284" s="41">
        <v>26960</v>
      </c>
      <c r="D3284" s="41">
        <v>26600</v>
      </c>
      <c r="E3284" s="41">
        <v>26960</v>
      </c>
      <c r="F3284" s="7">
        <v>14744750</v>
      </c>
      <c r="G3284" s="19" t="str">
        <f>TEXT(StockData[[#This Row],[Date]],"mmm")</f>
        <v>Aug</v>
      </c>
      <c r="H3284" s="19">
        <f>YEAR(StockData[[#This Row],[Date]])</f>
        <v>2012</v>
      </c>
      <c r="I3284" s="22">
        <f>(StockData[[#This Row],[Close]]-StockData[[#This Row],[Open]])/StockData[[#This Row],[Open]]</f>
        <v>9.7378277153558051E-3</v>
      </c>
      <c r="J3284" s="34">
        <f>StockData[[#This Row],[Date]]</f>
        <v>41131</v>
      </c>
    </row>
    <row r="3285" spans="1:10" x14ac:dyDescent="0.3">
      <c r="A3285" s="6">
        <v>41134</v>
      </c>
      <c r="B3285" s="41">
        <v>26840</v>
      </c>
      <c r="C3285" s="41">
        <v>26940</v>
      </c>
      <c r="D3285" s="41">
        <v>26460</v>
      </c>
      <c r="E3285" s="41">
        <v>26500</v>
      </c>
      <c r="F3285" s="7">
        <v>9898800</v>
      </c>
      <c r="G3285" s="19" t="str">
        <f>TEXT(StockData[[#This Row],[Date]],"mmm")</f>
        <v>Aug</v>
      </c>
      <c r="H3285" s="19">
        <f>YEAR(StockData[[#This Row],[Date]])</f>
        <v>2012</v>
      </c>
      <c r="I3285" s="22">
        <f>(StockData[[#This Row],[Close]]-StockData[[#This Row],[Open]])/StockData[[#This Row],[Open]]</f>
        <v>-1.2667660208643815E-2</v>
      </c>
      <c r="J3285" s="34">
        <f>StockData[[#This Row],[Date]]</f>
        <v>41134</v>
      </c>
    </row>
    <row r="3286" spans="1:10" x14ac:dyDescent="0.3">
      <c r="A3286" s="6">
        <v>41135</v>
      </c>
      <c r="B3286" s="41">
        <v>26520</v>
      </c>
      <c r="C3286" s="41">
        <v>27000</v>
      </c>
      <c r="D3286" s="41">
        <v>26520</v>
      </c>
      <c r="E3286" s="41">
        <v>26900</v>
      </c>
      <c r="F3286" s="7">
        <v>14496400</v>
      </c>
      <c r="G3286" s="19" t="str">
        <f>TEXT(StockData[[#This Row],[Date]],"mmm")</f>
        <v>Aug</v>
      </c>
      <c r="H3286" s="19">
        <f>YEAR(StockData[[#This Row],[Date]])</f>
        <v>2012</v>
      </c>
      <c r="I3286" s="22">
        <f>(StockData[[#This Row],[Close]]-StockData[[#This Row],[Open]])/StockData[[#This Row],[Open]]</f>
        <v>1.4328808446455505E-2</v>
      </c>
      <c r="J3286" s="34">
        <f>StockData[[#This Row],[Date]]</f>
        <v>41135</v>
      </c>
    </row>
    <row r="3287" spans="1:10" x14ac:dyDescent="0.3">
      <c r="A3287" s="6">
        <v>41136</v>
      </c>
      <c r="B3287" s="41">
        <v>26520</v>
      </c>
      <c r="C3287" s="41">
        <v>27000</v>
      </c>
      <c r="D3287" s="41">
        <v>26520</v>
      </c>
      <c r="E3287" s="41">
        <v>26900</v>
      </c>
      <c r="F3287" s="7">
        <v>0</v>
      </c>
      <c r="G3287" s="19" t="str">
        <f>TEXT(StockData[[#This Row],[Date]],"mmm")</f>
        <v>Aug</v>
      </c>
      <c r="H3287" s="19">
        <f>YEAR(StockData[[#This Row],[Date]])</f>
        <v>2012</v>
      </c>
      <c r="I3287" s="22">
        <f>(StockData[[#This Row],[Close]]-StockData[[#This Row],[Open]])/StockData[[#This Row],[Open]]</f>
        <v>1.4328808446455505E-2</v>
      </c>
      <c r="J3287" s="34">
        <f>StockData[[#This Row],[Date]]</f>
        <v>41136</v>
      </c>
    </row>
    <row r="3288" spans="1:10" x14ac:dyDescent="0.3">
      <c r="A3288" s="6">
        <v>41137</v>
      </c>
      <c r="B3288" s="41">
        <v>27080</v>
      </c>
      <c r="C3288" s="41">
        <v>27100</v>
      </c>
      <c r="D3288" s="41">
        <v>26760</v>
      </c>
      <c r="E3288" s="41">
        <v>26900</v>
      </c>
      <c r="F3288" s="7">
        <v>14844550</v>
      </c>
      <c r="G3288" s="19" t="str">
        <f>TEXT(StockData[[#This Row],[Date]],"mmm")</f>
        <v>Aug</v>
      </c>
      <c r="H3288" s="19">
        <f>YEAR(StockData[[#This Row],[Date]])</f>
        <v>2012</v>
      </c>
      <c r="I3288" s="22">
        <f>(StockData[[#This Row],[Close]]-StockData[[#This Row],[Open]])/StockData[[#This Row],[Open]]</f>
        <v>-6.6469719350073855E-3</v>
      </c>
      <c r="J3288" s="34">
        <f>StockData[[#This Row],[Date]]</f>
        <v>41137</v>
      </c>
    </row>
    <row r="3289" spans="1:10" x14ac:dyDescent="0.3">
      <c r="A3289" s="6">
        <v>41138</v>
      </c>
      <c r="B3289" s="41">
        <v>26880</v>
      </c>
      <c r="C3289" s="41">
        <v>26900</v>
      </c>
      <c r="D3289" s="41">
        <v>25720</v>
      </c>
      <c r="E3289" s="41">
        <v>25900</v>
      </c>
      <c r="F3289" s="7">
        <v>27701250</v>
      </c>
      <c r="G3289" s="19" t="str">
        <f>TEXT(StockData[[#This Row],[Date]],"mmm")</f>
        <v>Aug</v>
      </c>
      <c r="H3289" s="19">
        <f>YEAR(StockData[[#This Row],[Date]])</f>
        <v>2012</v>
      </c>
      <c r="I3289" s="22">
        <f>(StockData[[#This Row],[Close]]-StockData[[#This Row],[Open]])/StockData[[#This Row],[Open]]</f>
        <v>-3.6458333333333336E-2</v>
      </c>
      <c r="J3289" s="34">
        <f>StockData[[#This Row],[Date]]</f>
        <v>41138</v>
      </c>
    </row>
    <row r="3290" spans="1:10" x14ac:dyDescent="0.3">
      <c r="A3290" s="6">
        <v>41141</v>
      </c>
      <c r="B3290" s="41">
        <v>25400</v>
      </c>
      <c r="C3290" s="41">
        <v>25660</v>
      </c>
      <c r="D3290" s="41">
        <v>25100</v>
      </c>
      <c r="E3290" s="41">
        <v>25660</v>
      </c>
      <c r="F3290" s="7">
        <v>19991000</v>
      </c>
      <c r="G3290" s="19" t="str">
        <f>TEXT(StockData[[#This Row],[Date]],"mmm")</f>
        <v>Aug</v>
      </c>
      <c r="H3290" s="19">
        <f>YEAR(StockData[[#This Row],[Date]])</f>
        <v>2012</v>
      </c>
      <c r="I3290" s="22">
        <f>(StockData[[#This Row],[Close]]-StockData[[#This Row],[Open]])/StockData[[#This Row],[Open]]</f>
        <v>1.0236220472440945E-2</v>
      </c>
      <c r="J3290" s="34">
        <f>StockData[[#This Row],[Date]]</f>
        <v>41141</v>
      </c>
    </row>
    <row r="3291" spans="1:10" x14ac:dyDescent="0.3">
      <c r="A3291" s="6">
        <v>41142</v>
      </c>
      <c r="B3291" s="41">
        <v>25840</v>
      </c>
      <c r="C3291" s="41">
        <v>26040</v>
      </c>
      <c r="D3291" s="41">
        <v>25640</v>
      </c>
      <c r="E3291" s="41">
        <v>25640</v>
      </c>
      <c r="F3291" s="7">
        <v>15352350</v>
      </c>
      <c r="G3291" s="19" t="str">
        <f>TEXT(StockData[[#This Row],[Date]],"mmm")</f>
        <v>Aug</v>
      </c>
      <c r="H3291" s="19">
        <f>YEAR(StockData[[#This Row],[Date]])</f>
        <v>2012</v>
      </c>
      <c r="I3291" s="22">
        <f>(StockData[[#This Row],[Close]]-StockData[[#This Row],[Open]])/StockData[[#This Row],[Open]]</f>
        <v>-7.7399380804953561E-3</v>
      </c>
      <c r="J3291" s="34">
        <f>StockData[[#This Row],[Date]]</f>
        <v>41142</v>
      </c>
    </row>
    <row r="3292" spans="1:10" x14ac:dyDescent="0.3">
      <c r="A3292" s="6">
        <v>41143</v>
      </c>
      <c r="B3292" s="41">
        <v>25380</v>
      </c>
      <c r="C3292" s="41">
        <v>25620</v>
      </c>
      <c r="D3292" s="41">
        <v>25140</v>
      </c>
      <c r="E3292" s="41">
        <v>25280</v>
      </c>
      <c r="F3292" s="7">
        <v>16077700</v>
      </c>
      <c r="G3292" s="19" t="str">
        <f>TEXT(StockData[[#This Row],[Date]],"mmm")</f>
        <v>Aug</v>
      </c>
      <c r="H3292" s="19">
        <f>YEAR(StockData[[#This Row],[Date]])</f>
        <v>2012</v>
      </c>
      <c r="I3292" s="22">
        <f>(StockData[[#This Row],[Close]]-StockData[[#This Row],[Open]])/StockData[[#This Row],[Open]]</f>
        <v>-3.9401103230890461E-3</v>
      </c>
      <c r="J3292" s="34">
        <f>StockData[[#This Row],[Date]]</f>
        <v>41143</v>
      </c>
    </row>
    <row r="3293" spans="1:10" x14ac:dyDescent="0.3">
      <c r="A3293" s="6">
        <v>41144</v>
      </c>
      <c r="B3293" s="41">
        <v>25220</v>
      </c>
      <c r="C3293" s="41">
        <v>25740</v>
      </c>
      <c r="D3293" s="41">
        <v>24980</v>
      </c>
      <c r="E3293" s="41">
        <v>25740</v>
      </c>
      <c r="F3293" s="7">
        <v>13880000</v>
      </c>
      <c r="G3293" s="19" t="str">
        <f>TEXT(StockData[[#This Row],[Date]],"mmm")</f>
        <v>Aug</v>
      </c>
      <c r="H3293" s="19">
        <f>YEAR(StockData[[#This Row],[Date]])</f>
        <v>2012</v>
      </c>
      <c r="I3293" s="22">
        <f>(StockData[[#This Row],[Close]]-StockData[[#This Row],[Open]])/StockData[[#This Row],[Open]]</f>
        <v>2.0618556701030927E-2</v>
      </c>
      <c r="J3293" s="34">
        <f>StockData[[#This Row],[Date]]</f>
        <v>41144</v>
      </c>
    </row>
    <row r="3294" spans="1:10" x14ac:dyDescent="0.3">
      <c r="A3294" s="6">
        <v>41145</v>
      </c>
      <c r="B3294" s="41">
        <v>25400</v>
      </c>
      <c r="C3294" s="41">
        <v>25740</v>
      </c>
      <c r="D3294" s="41">
        <v>25280</v>
      </c>
      <c r="E3294" s="41">
        <v>25500</v>
      </c>
      <c r="F3294" s="7">
        <v>14146050</v>
      </c>
      <c r="G3294" s="19" t="str">
        <f>TEXT(StockData[[#This Row],[Date]],"mmm")</f>
        <v>Aug</v>
      </c>
      <c r="H3294" s="19">
        <f>YEAR(StockData[[#This Row],[Date]])</f>
        <v>2012</v>
      </c>
      <c r="I3294" s="22">
        <f>(StockData[[#This Row],[Close]]-StockData[[#This Row],[Open]])/StockData[[#This Row],[Open]]</f>
        <v>3.937007874015748E-3</v>
      </c>
      <c r="J3294" s="34">
        <f>StockData[[#This Row],[Date]]</f>
        <v>41145</v>
      </c>
    </row>
    <row r="3295" spans="1:10" x14ac:dyDescent="0.3">
      <c r="A3295" s="6">
        <v>41148</v>
      </c>
      <c r="B3295" s="41">
        <v>23780</v>
      </c>
      <c r="C3295" s="41">
        <v>24060</v>
      </c>
      <c r="D3295" s="41">
        <v>23460</v>
      </c>
      <c r="E3295" s="41">
        <v>23600</v>
      </c>
      <c r="F3295" s="7">
        <v>63899150</v>
      </c>
      <c r="G3295" s="19" t="str">
        <f>TEXT(StockData[[#This Row],[Date]],"mmm")</f>
        <v>Aug</v>
      </c>
      <c r="H3295" s="19">
        <f>YEAR(StockData[[#This Row],[Date]])</f>
        <v>2012</v>
      </c>
      <c r="I3295" s="22">
        <f>(StockData[[#This Row],[Close]]-StockData[[#This Row],[Open]])/StockData[[#This Row],[Open]]</f>
        <v>-7.569386038687973E-3</v>
      </c>
      <c r="J3295" s="34">
        <f>StockData[[#This Row],[Date]]</f>
        <v>41148</v>
      </c>
    </row>
    <row r="3296" spans="1:10" x14ac:dyDescent="0.3">
      <c r="A3296" s="6">
        <v>41149</v>
      </c>
      <c r="B3296" s="41">
        <v>23720</v>
      </c>
      <c r="C3296" s="41">
        <v>24180</v>
      </c>
      <c r="D3296" s="41">
        <v>23600</v>
      </c>
      <c r="E3296" s="41">
        <v>23900</v>
      </c>
      <c r="F3296" s="7">
        <v>27925150</v>
      </c>
      <c r="G3296" s="19" t="str">
        <f>TEXT(StockData[[#This Row],[Date]],"mmm")</f>
        <v>Aug</v>
      </c>
      <c r="H3296" s="19">
        <f>YEAR(StockData[[#This Row],[Date]])</f>
        <v>2012</v>
      </c>
      <c r="I3296" s="22">
        <f>(StockData[[#This Row],[Close]]-StockData[[#This Row],[Open]])/StockData[[#This Row],[Open]]</f>
        <v>7.5885328836424954E-3</v>
      </c>
      <c r="J3296" s="34">
        <f>StockData[[#This Row],[Date]]</f>
        <v>41149</v>
      </c>
    </row>
    <row r="3297" spans="1:10" x14ac:dyDescent="0.3">
      <c r="A3297" s="6">
        <v>41150</v>
      </c>
      <c r="B3297" s="41">
        <v>24180</v>
      </c>
      <c r="C3297" s="41">
        <v>24700</v>
      </c>
      <c r="D3297" s="41">
        <v>24140</v>
      </c>
      <c r="E3297" s="41">
        <v>24600</v>
      </c>
      <c r="F3297" s="7">
        <v>23475850</v>
      </c>
      <c r="G3297" s="19" t="str">
        <f>TEXT(StockData[[#This Row],[Date]],"mmm")</f>
        <v>Aug</v>
      </c>
      <c r="H3297" s="19">
        <f>YEAR(StockData[[#This Row],[Date]])</f>
        <v>2012</v>
      </c>
      <c r="I3297" s="22">
        <f>(StockData[[#This Row],[Close]]-StockData[[#This Row],[Open]])/StockData[[#This Row],[Open]]</f>
        <v>1.7369727047146403E-2</v>
      </c>
      <c r="J3297" s="34">
        <f>StockData[[#This Row],[Date]]</f>
        <v>41150</v>
      </c>
    </row>
    <row r="3298" spans="1:10" x14ac:dyDescent="0.3">
      <c r="A3298" s="6">
        <v>41151</v>
      </c>
      <c r="B3298" s="41">
        <v>24560</v>
      </c>
      <c r="C3298" s="41">
        <v>24580</v>
      </c>
      <c r="D3298" s="41">
        <v>24040</v>
      </c>
      <c r="E3298" s="41">
        <v>24300</v>
      </c>
      <c r="F3298" s="7">
        <v>16231800</v>
      </c>
      <c r="G3298" s="19" t="str">
        <f>TEXT(StockData[[#This Row],[Date]],"mmm")</f>
        <v>Aug</v>
      </c>
      <c r="H3298" s="19">
        <f>YEAR(StockData[[#This Row],[Date]])</f>
        <v>2012</v>
      </c>
      <c r="I3298" s="22">
        <f>(StockData[[#This Row],[Close]]-StockData[[#This Row],[Open]])/StockData[[#This Row],[Open]]</f>
        <v>-1.0586319218241042E-2</v>
      </c>
      <c r="J3298" s="34">
        <f>StockData[[#This Row],[Date]]</f>
        <v>41151</v>
      </c>
    </row>
    <row r="3299" spans="1:10" x14ac:dyDescent="0.3">
      <c r="A3299" s="6">
        <v>41152</v>
      </c>
      <c r="B3299" s="41">
        <v>24220</v>
      </c>
      <c r="C3299" s="41">
        <v>24680</v>
      </c>
      <c r="D3299" s="41">
        <v>24140</v>
      </c>
      <c r="E3299" s="41">
        <v>24660</v>
      </c>
      <c r="F3299" s="7">
        <v>20367900</v>
      </c>
      <c r="G3299" s="19" t="str">
        <f>TEXT(StockData[[#This Row],[Date]],"mmm")</f>
        <v>Aug</v>
      </c>
      <c r="H3299" s="19">
        <f>YEAR(StockData[[#This Row],[Date]])</f>
        <v>2012</v>
      </c>
      <c r="I3299" s="22">
        <f>(StockData[[#This Row],[Close]]-StockData[[#This Row],[Open]])/StockData[[#This Row],[Open]]</f>
        <v>1.8166804293971925E-2</v>
      </c>
      <c r="J3299" s="34">
        <f>StockData[[#This Row],[Date]]</f>
        <v>41152</v>
      </c>
    </row>
    <row r="3300" spans="1:10" x14ac:dyDescent="0.3">
      <c r="A3300" s="6">
        <v>41155</v>
      </c>
      <c r="B3300" s="41">
        <v>24400</v>
      </c>
      <c r="C3300" s="41">
        <v>24700</v>
      </c>
      <c r="D3300" s="41">
        <v>24020</v>
      </c>
      <c r="E3300" s="41">
        <v>24360</v>
      </c>
      <c r="F3300" s="7">
        <v>13926850</v>
      </c>
      <c r="G3300" s="19" t="str">
        <f>TEXT(StockData[[#This Row],[Date]],"mmm")</f>
        <v>Sep</v>
      </c>
      <c r="H3300" s="19">
        <f>YEAR(StockData[[#This Row],[Date]])</f>
        <v>2012</v>
      </c>
      <c r="I3300" s="22">
        <f>(StockData[[#This Row],[Close]]-StockData[[#This Row],[Open]])/StockData[[#This Row],[Open]]</f>
        <v>-1.639344262295082E-3</v>
      </c>
      <c r="J3300" s="34">
        <f>StockData[[#This Row],[Date]]</f>
        <v>41155</v>
      </c>
    </row>
    <row r="3301" spans="1:10" x14ac:dyDescent="0.3">
      <c r="A3301" s="6">
        <v>41156</v>
      </c>
      <c r="B3301" s="41">
        <v>24380</v>
      </c>
      <c r="C3301" s="41">
        <v>24560</v>
      </c>
      <c r="D3301" s="41">
        <v>24200</v>
      </c>
      <c r="E3301" s="41">
        <v>24360</v>
      </c>
      <c r="F3301" s="7">
        <v>9947700</v>
      </c>
      <c r="G3301" s="19" t="str">
        <f>TEXT(StockData[[#This Row],[Date]],"mmm")</f>
        <v>Sep</v>
      </c>
      <c r="H3301" s="19">
        <f>YEAR(StockData[[#This Row],[Date]])</f>
        <v>2012</v>
      </c>
      <c r="I3301" s="22">
        <f>(StockData[[#This Row],[Close]]-StockData[[#This Row],[Open]])/StockData[[#This Row],[Open]]</f>
        <v>-8.2034454470877774E-4</v>
      </c>
      <c r="J3301" s="34">
        <f>StockData[[#This Row],[Date]]</f>
        <v>41156</v>
      </c>
    </row>
    <row r="3302" spans="1:10" x14ac:dyDescent="0.3">
      <c r="A3302" s="6">
        <v>41157</v>
      </c>
      <c r="B3302" s="41">
        <v>24100</v>
      </c>
      <c r="C3302" s="41">
        <v>24240</v>
      </c>
      <c r="D3302" s="41">
        <v>23780</v>
      </c>
      <c r="E3302" s="41">
        <v>23780</v>
      </c>
      <c r="F3302" s="7">
        <v>17455050</v>
      </c>
      <c r="G3302" s="19" t="str">
        <f>TEXT(StockData[[#This Row],[Date]],"mmm")</f>
        <v>Sep</v>
      </c>
      <c r="H3302" s="19">
        <f>YEAR(StockData[[#This Row],[Date]])</f>
        <v>2012</v>
      </c>
      <c r="I3302" s="22">
        <f>(StockData[[#This Row],[Close]]-StockData[[#This Row],[Open]])/StockData[[#This Row],[Open]]</f>
        <v>-1.3278008298755186E-2</v>
      </c>
      <c r="J3302" s="34">
        <f>StockData[[#This Row],[Date]]</f>
        <v>41157</v>
      </c>
    </row>
    <row r="3303" spans="1:10" x14ac:dyDescent="0.3">
      <c r="A3303" s="6">
        <v>41158</v>
      </c>
      <c r="B3303" s="41">
        <v>24000</v>
      </c>
      <c r="C3303" s="41">
        <v>24060</v>
      </c>
      <c r="D3303" s="41">
        <v>23860</v>
      </c>
      <c r="E3303" s="41">
        <v>23920</v>
      </c>
      <c r="F3303" s="7">
        <v>12398850</v>
      </c>
      <c r="G3303" s="19" t="str">
        <f>TEXT(StockData[[#This Row],[Date]],"mmm")</f>
        <v>Sep</v>
      </c>
      <c r="H3303" s="19">
        <f>YEAR(StockData[[#This Row],[Date]])</f>
        <v>2012</v>
      </c>
      <c r="I3303" s="22">
        <f>(StockData[[#This Row],[Close]]-StockData[[#This Row],[Open]])/StockData[[#This Row],[Open]]</f>
        <v>-3.3333333333333335E-3</v>
      </c>
      <c r="J3303" s="34">
        <f>StockData[[#This Row],[Date]]</f>
        <v>41158</v>
      </c>
    </row>
    <row r="3304" spans="1:10" x14ac:dyDescent="0.3">
      <c r="A3304" s="6">
        <v>41159</v>
      </c>
      <c r="B3304" s="41">
        <v>24600</v>
      </c>
      <c r="C3304" s="41">
        <v>25020</v>
      </c>
      <c r="D3304" s="41">
        <v>24400</v>
      </c>
      <c r="E3304" s="41">
        <v>25000</v>
      </c>
      <c r="F3304" s="7">
        <v>25546100</v>
      </c>
      <c r="G3304" s="19" t="str">
        <f>TEXT(StockData[[#This Row],[Date]],"mmm")</f>
        <v>Sep</v>
      </c>
      <c r="H3304" s="19">
        <f>YEAR(StockData[[#This Row],[Date]])</f>
        <v>2012</v>
      </c>
      <c r="I3304" s="22">
        <f>(StockData[[#This Row],[Close]]-StockData[[#This Row],[Open]])/StockData[[#This Row],[Open]]</f>
        <v>1.6260162601626018E-2</v>
      </c>
      <c r="J3304" s="34">
        <f>StockData[[#This Row],[Date]]</f>
        <v>41159</v>
      </c>
    </row>
    <row r="3305" spans="1:10" x14ac:dyDescent="0.3">
      <c r="A3305" s="6">
        <v>41162</v>
      </c>
      <c r="B3305" s="41">
        <v>25200</v>
      </c>
      <c r="C3305" s="41">
        <v>25280</v>
      </c>
      <c r="D3305" s="41">
        <v>25000</v>
      </c>
      <c r="E3305" s="41">
        <v>25000</v>
      </c>
      <c r="F3305" s="7">
        <v>15924050</v>
      </c>
      <c r="G3305" s="19" t="str">
        <f>TEXT(StockData[[#This Row],[Date]],"mmm")</f>
        <v>Sep</v>
      </c>
      <c r="H3305" s="19">
        <f>YEAR(StockData[[#This Row],[Date]])</f>
        <v>2012</v>
      </c>
      <c r="I3305" s="22">
        <f>(StockData[[#This Row],[Close]]-StockData[[#This Row],[Open]])/StockData[[#This Row],[Open]]</f>
        <v>-7.9365079365079361E-3</v>
      </c>
      <c r="J3305" s="34">
        <f>StockData[[#This Row],[Date]]</f>
        <v>41162</v>
      </c>
    </row>
    <row r="3306" spans="1:10" x14ac:dyDescent="0.3">
      <c r="A3306" s="6">
        <v>41163</v>
      </c>
      <c r="B3306" s="41">
        <v>24800</v>
      </c>
      <c r="C3306" s="41">
        <v>25300</v>
      </c>
      <c r="D3306" s="41">
        <v>24640</v>
      </c>
      <c r="E3306" s="41">
        <v>25120</v>
      </c>
      <c r="F3306" s="7">
        <v>9930400</v>
      </c>
      <c r="G3306" s="19" t="str">
        <f>TEXT(StockData[[#This Row],[Date]],"mmm")</f>
        <v>Sep</v>
      </c>
      <c r="H3306" s="19">
        <f>YEAR(StockData[[#This Row],[Date]])</f>
        <v>2012</v>
      </c>
      <c r="I3306" s="22">
        <f>(StockData[[#This Row],[Close]]-StockData[[#This Row],[Open]])/StockData[[#This Row],[Open]]</f>
        <v>1.2903225806451613E-2</v>
      </c>
      <c r="J3306" s="34">
        <f>StockData[[#This Row],[Date]]</f>
        <v>41163</v>
      </c>
    </row>
    <row r="3307" spans="1:10" x14ac:dyDescent="0.3">
      <c r="A3307" s="6">
        <v>41164</v>
      </c>
      <c r="B3307" s="41">
        <v>25360</v>
      </c>
      <c r="C3307" s="41">
        <v>25900</v>
      </c>
      <c r="D3307" s="41">
        <v>25180</v>
      </c>
      <c r="E3307" s="41">
        <v>25880</v>
      </c>
      <c r="F3307" s="7">
        <v>18512500</v>
      </c>
      <c r="G3307" s="19" t="str">
        <f>TEXT(StockData[[#This Row],[Date]],"mmm")</f>
        <v>Sep</v>
      </c>
      <c r="H3307" s="19">
        <f>YEAR(StockData[[#This Row],[Date]])</f>
        <v>2012</v>
      </c>
      <c r="I3307" s="22">
        <f>(StockData[[#This Row],[Close]]-StockData[[#This Row],[Open]])/StockData[[#This Row],[Open]]</f>
        <v>2.0504731861198739E-2</v>
      </c>
      <c r="J3307" s="34">
        <f>StockData[[#This Row],[Date]]</f>
        <v>41164</v>
      </c>
    </row>
    <row r="3308" spans="1:10" x14ac:dyDescent="0.3">
      <c r="A3308" s="6">
        <v>41165</v>
      </c>
      <c r="B3308" s="41">
        <v>25980</v>
      </c>
      <c r="C3308" s="41">
        <v>26100</v>
      </c>
      <c r="D3308" s="41">
        <v>25620</v>
      </c>
      <c r="E3308" s="41">
        <v>26020</v>
      </c>
      <c r="F3308" s="7">
        <v>19516600</v>
      </c>
      <c r="G3308" s="19" t="str">
        <f>TEXT(StockData[[#This Row],[Date]],"mmm")</f>
        <v>Sep</v>
      </c>
      <c r="H3308" s="19">
        <f>YEAR(StockData[[#This Row],[Date]])</f>
        <v>2012</v>
      </c>
      <c r="I3308" s="22">
        <f>(StockData[[#This Row],[Close]]-StockData[[#This Row],[Open]])/StockData[[#This Row],[Open]]</f>
        <v>1.539645881447267E-3</v>
      </c>
      <c r="J3308" s="34">
        <f>StockData[[#This Row],[Date]]</f>
        <v>41165</v>
      </c>
    </row>
    <row r="3309" spans="1:10" x14ac:dyDescent="0.3">
      <c r="A3309" s="6">
        <v>41166</v>
      </c>
      <c r="B3309" s="41">
        <v>26600</v>
      </c>
      <c r="C3309" s="41">
        <v>26780</v>
      </c>
      <c r="D3309" s="41">
        <v>26540</v>
      </c>
      <c r="E3309" s="41">
        <v>26720</v>
      </c>
      <c r="F3309" s="7">
        <v>24935900</v>
      </c>
      <c r="G3309" s="19" t="str">
        <f>TEXT(StockData[[#This Row],[Date]],"mmm")</f>
        <v>Sep</v>
      </c>
      <c r="H3309" s="19">
        <f>YEAR(StockData[[#This Row],[Date]])</f>
        <v>2012</v>
      </c>
      <c r="I3309" s="22">
        <f>(StockData[[#This Row],[Close]]-StockData[[#This Row],[Open]])/StockData[[#This Row],[Open]]</f>
        <v>4.5112781954887221E-3</v>
      </c>
      <c r="J3309" s="34">
        <f>StockData[[#This Row],[Date]]</f>
        <v>41166</v>
      </c>
    </row>
    <row r="3310" spans="1:10" x14ac:dyDescent="0.3">
      <c r="A3310" s="6">
        <v>41169</v>
      </c>
      <c r="B3310" s="41">
        <v>26720</v>
      </c>
      <c r="C3310" s="41">
        <v>26720</v>
      </c>
      <c r="D3310" s="41">
        <v>26240</v>
      </c>
      <c r="E3310" s="41">
        <v>26300</v>
      </c>
      <c r="F3310" s="7">
        <v>14910000</v>
      </c>
      <c r="G3310" s="19" t="str">
        <f>TEXT(StockData[[#This Row],[Date]],"mmm")</f>
        <v>Sep</v>
      </c>
      <c r="H3310" s="19">
        <f>YEAR(StockData[[#This Row],[Date]])</f>
        <v>2012</v>
      </c>
      <c r="I3310" s="22">
        <f>(StockData[[#This Row],[Close]]-StockData[[#This Row],[Open]])/StockData[[#This Row],[Open]]</f>
        <v>-1.5718562874251496E-2</v>
      </c>
      <c r="J3310" s="34">
        <f>StockData[[#This Row],[Date]]</f>
        <v>41169</v>
      </c>
    </row>
    <row r="3311" spans="1:10" x14ac:dyDescent="0.3">
      <c r="A3311" s="6">
        <v>41170</v>
      </c>
      <c r="B3311" s="41">
        <v>26280</v>
      </c>
      <c r="C3311" s="41">
        <v>26720</v>
      </c>
      <c r="D3311" s="41">
        <v>26160</v>
      </c>
      <c r="E3311" s="41">
        <v>26300</v>
      </c>
      <c r="F3311" s="7">
        <v>11247000</v>
      </c>
      <c r="G3311" s="19" t="str">
        <f>TEXT(StockData[[#This Row],[Date]],"mmm")</f>
        <v>Sep</v>
      </c>
      <c r="H3311" s="19">
        <f>YEAR(StockData[[#This Row],[Date]])</f>
        <v>2012</v>
      </c>
      <c r="I3311" s="22">
        <f>(StockData[[#This Row],[Close]]-StockData[[#This Row],[Open]])/StockData[[#This Row],[Open]]</f>
        <v>7.6103500761035003E-4</v>
      </c>
      <c r="J3311" s="34">
        <f>StockData[[#This Row],[Date]]</f>
        <v>41170</v>
      </c>
    </row>
    <row r="3312" spans="1:10" x14ac:dyDescent="0.3">
      <c r="A3312" s="6">
        <v>41171</v>
      </c>
      <c r="B3312" s="41">
        <v>26120</v>
      </c>
      <c r="C3312" s="41">
        <v>26460</v>
      </c>
      <c r="D3312" s="41">
        <v>25960</v>
      </c>
      <c r="E3312" s="41">
        <v>26280</v>
      </c>
      <c r="F3312" s="7">
        <v>12147300</v>
      </c>
      <c r="G3312" s="19" t="str">
        <f>TEXT(StockData[[#This Row],[Date]],"mmm")</f>
        <v>Sep</v>
      </c>
      <c r="H3312" s="19">
        <f>YEAR(StockData[[#This Row],[Date]])</f>
        <v>2012</v>
      </c>
      <c r="I3312" s="22">
        <f>(StockData[[#This Row],[Close]]-StockData[[#This Row],[Open]])/StockData[[#This Row],[Open]]</f>
        <v>6.1255742725880554E-3</v>
      </c>
      <c r="J3312" s="34">
        <f>StockData[[#This Row],[Date]]</f>
        <v>41171</v>
      </c>
    </row>
    <row r="3313" spans="1:10" x14ac:dyDescent="0.3">
      <c r="A3313" s="6">
        <v>41172</v>
      </c>
      <c r="B3313" s="41">
        <v>25860</v>
      </c>
      <c r="C3313" s="41">
        <v>26100</v>
      </c>
      <c r="D3313" s="41">
        <v>25680</v>
      </c>
      <c r="E3313" s="41">
        <v>25740</v>
      </c>
      <c r="F3313" s="7">
        <v>14224500</v>
      </c>
      <c r="G3313" s="19" t="str">
        <f>TEXT(StockData[[#This Row],[Date]],"mmm")</f>
        <v>Sep</v>
      </c>
      <c r="H3313" s="19">
        <f>YEAR(StockData[[#This Row],[Date]])</f>
        <v>2012</v>
      </c>
      <c r="I3313" s="22">
        <f>(StockData[[#This Row],[Close]]-StockData[[#This Row],[Open]])/StockData[[#This Row],[Open]]</f>
        <v>-4.6403712296983757E-3</v>
      </c>
      <c r="J3313" s="34">
        <f>StockData[[#This Row],[Date]]</f>
        <v>41172</v>
      </c>
    </row>
    <row r="3314" spans="1:10" x14ac:dyDescent="0.3">
      <c r="A3314" s="6">
        <v>41173</v>
      </c>
      <c r="B3314" s="41">
        <v>26000</v>
      </c>
      <c r="C3314" s="41">
        <v>26140</v>
      </c>
      <c r="D3314" s="41">
        <v>25900</v>
      </c>
      <c r="E3314" s="41">
        <v>26040</v>
      </c>
      <c r="F3314" s="7">
        <v>14918700</v>
      </c>
      <c r="G3314" s="19" t="str">
        <f>TEXT(StockData[[#This Row],[Date]],"mmm")</f>
        <v>Sep</v>
      </c>
      <c r="H3314" s="19">
        <f>YEAR(StockData[[#This Row],[Date]])</f>
        <v>2012</v>
      </c>
      <c r="I3314" s="22">
        <f>(StockData[[#This Row],[Close]]-StockData[[#This Row],[Open]])/StockData[[#This Row],[Open]]</f>
        <v>1.5384615384615385E-3</v>
      </c>
      <c r="J3314" s="34">
        <f>StockData[[#This Row],[Date]]</f>
        <v>41173</v>
      </c>
    </row>
    <row r="3315" spans="1:10" x14ac:dyDescent="0.3">
      <c r="A3315" s="6">
        <v>41176</v>
      </c>
      <c r="B3315" s="41">
        <v>26000</v>
      </c>
      <c r="C3315" s="41">
        <v>26560</v>
      </c>
      <c r="D3315" s="41">
        <v>25840</v>
      </c>
      <c r="E3315" s="41">
        <v>26540</v>
      </c>
      <c r="F3315" s="7">
        <v>13200750</v>
      </c>
      <c r="G3315" s="19" t="str">
        <f>TEXT(StockData[[#This Row],[Date]],"mmm")</f>
        <v>Sep</v>
      </c>
      <c r="H3315" s="19">
        <f>YEAR(StockData[[#This Row],[Date]])</f>
        <v>2012</v>
      </c>
      <c r="I3315" s="22">
        <f>(StockData[[#This Row],[Close]]-StockData[[#This Row],[Open]])/StockData[[#This Row],[Open]]</f>
        <v>2.0769230769230769E-2</v>
      </c>
      <c r="J3315" s="34">
        <f>StockData[[#This Row],[Date]]</f>
        <v>41176</v>
      </c>
    </row>
    <row r="3316" spans="1:10" x14ac:dyDescent="0.3">
      <c r="A3316" s="6">
        <v>41177</v>
      </c>
      <c r="B3316" s="41">
        <v>26200</v>
      </c>
      <c r="C3316" s="41">
        <v>26680</v>
      </c>
      <c r="D3316" s="41">
        <v>26200</v>
      </c>
      <c r="E3316" s="41">
        <v>26540</v>
      </c>
      <c r="F3316" s="7">
        <v>11372150</v>
      </c>
      <c r="G3316" s="19" t="str">
        <f>TEXT(StockData[[#This Row],[Date]],"mmm")</f>
        <v>Sep</v>
      </c>
      <c r="H3316" s="19">
        <f>YEAR(StockData[[#This Row],[Date]])</f>
        <v>2012</v>
      </c>
      <c r="I3316" s="22">
        <f>(StockData[[#This Row],[Close]]-StockData[[#This Row],[Open]])/StockData[[#This Row],[Open]]</f>
        <v>1.2977099236641221E-2</v>
      </c>
      <c r="J3316" s="34">
        <f>StockData[[#This Row],[Date]]</f>
        <v>41177</v>
      </c>
    </row>
    <row r="3317" spans="1:10" x14ac:dyDescent="0.3">
      <c r="A3317" s="6">
        <v>41178</v>
      </c>
      <c r="B3317" s="41">
        <v>26260</v>
      </c>
      <c r="C3317" s="41">
        <v>26500</v>
      </c>
      <c r="D3317" s="41">
        <v>26120</v>
      </c>
      <c r="E3317" s="41">
        <v>26500</v>
      </c>
      <c r="F3317" s="7">
        <v>12059850</v>
      </c>
      <c r="G3317" s="19" t="str">
        <f>TEXT(StockData[[#This Row],[Date]],"mmm")</f>
        <v>Sep</v>
      </c>
      <c r="H3317" s="19">
        <f>YEAR(StockData[[#This Row],[Date]])</f>
        <v>2012</v>
      </c>
      <c r="I3317" s="22">
        <f>(StockData[[#This Row],[Close]]-StockData[[#This Row],[Open]])/StockData[[#This Row],[Open]]</f>
        <v>9.13937547600914E-3</v>
      </c>
      <c r="J3317" s="34">
        <f>StockData[[#This Row],[Date]]</f>
        <v>41178</v>
      </c>
    </row>
    <row r="3318" spans="1:10" x14ac:dyDescent="0.3">
      <c r="A3318" s="6">
        <v>41179</v>
      </c>
      <c r="B3318" s="41">
        <v>26540</v>
      </c>
      <c r="C3318" s="41">
        <v>26840</v>
      </c>
      <c r="D3318" s="41">
        <v>26460</v>
      </c>
      <c r="E3318" s="41">
        <v>26760</v>
      </c>
      <c r="F3318" s="7">
        <v>14553050</v>
      </c>
      <c r="G3318" s="19" t="str">
        <f>TEXT(StockData[[#This Row],[Date]],"mmm")</f>
        <v>Sep</v>
      </c>
      <c r="H3318" s="19">
        <f>YEAR(StockData[[#This Row],[Date]])</f>
        <v>2012</v>
      </c>
      <c r="I3318" s="22">
        <f>(StockData[[#This Row],[Close]]-StockData[[#This Row],[Open]])/StockData[[#This Row],[Open]]</f>
        <v>8.2893745290128114E-3</v>
      </c>
      <c r="J3318" s="34">
        <f>StockData[[#This Row],[Date]]</f>
        <v>41179</v>
      </c>
    </row>
    <row r="3319" spans="1:10" x14ac:dyDescent="0.3">
      <c r="A3319" s="6">
        <v>41180</v>
      </c>
      <c r="B3319" s="41">
        <v>27180</v>
      </c>
      <c r="C3319" s="41">
        <v>27200</v>
      </c>
      <c r="D3319" s="41">
        <v>26780</v>
      </c>
      <c r="E3319" s="41">
        <v>26920</v>
      </c>
      <c r="F3319" s="7">
        <v>17925450</v>
      </c>
      <c r="G3319" s="19" t="str">
        <f>TEXT(StockData[[#This Row],[Date]],"mmm")</f>
        <v>Sep</v>
      </c>
      <c r="H3319" s="19">
        <f>YEAR(StockData[[#This Row],[Date]])</f>
        <v>2012</v>
      </c>
      <c r="I3319" s="22">
        <f>(StockData[[#This Row],[Close]]-StockData[[#This Row],[Open]])/StockData[[#This Row],[Open]]</f>
        <v>-9.5658572479764541E-3</v>
      </c>
      <c r="J3319" s="34">
        <f>StockData[[#This Row],[Date]]</f>
        <v>41180</v>
      </c>
    </row>
    <row r="3320" spans="1:10" x14ac:dyDescent="0.3">
      <c r="A3320" s="6">
        <v>41183</v>
      </c>
      <c r="B3320" s="41">
        <v>27180</v>
      </c>
      <c r="C3320" s="41">
        <v>27200</v>
      </c>
      <c r="D3320" s="41">
        <v>26780</v>
      </c>
      <c r="E3320" s="41">
        <v>26920</v>
      </c>
      <c r="F3320" s="7">
        <v>0</v>
      </c>
      <c r="G3320" s="19" t="str">
        <f>TEXT(StockData[[#This Row],[Date]],"mmm")</f>
        <v>Oct</v>
      </c>
      <c r="H3320" s="19">
        <f>YEAR(StockData[[#This Row],[Date]])</f>
        <v>2012</v>
      </c>
      <c r="I3320" s="22">
        <f>(StockData[[#This Row],[Close]]-StockData[[#This Row],[Open]])/StockData[[#This Row],[Open]]</f>
        <v>-9.5658572479764541E-3</v>
      </c>
      <c r="J3320" s="34">
        <f>StockData[[#This Row],[Date]]</f>
        <v>41183</v>
      </c>
    </row>
    <row r="3321" spans="1:10" x14ac:dyDescent="0.3">
      <c r="A3321" s="6">
        <v>41184</v>
      </c>
      <c r="B3321" s="41">
        <v>27080</v>
      </c>
      <c r="C3321" s="41">
        <v>27420</v>
      </c>
      <c r="D3321" s="41">
        <v>27040</v>
      </c>
      <c r="E3321" s="41">
        <v>27380</v>
      </c>
      <c r="F3321" s="7">
        <v>13386450</v>
      </c>
      <c r="G3321" s="19" t="str">
        <f>TEXT(StockData[[#This Row],[Date]],"mmm")</f>
        <v>Oct</v>
      </c>
      <c r="H3321" s="19">
        <f>YEAR(StockData[[#This Row],[Date]])</f>
        <v>2012</v>
      </c>
      <c r="I3321" s="22">
        <f>(StockData[[#This Row],[Close]]-StockData[[#This Row],[Open]])/StockData[[#This Row],[Open]]</f>
        <v>1.1078286558345642E-2</v>
      </c>
      <c r="J3321" s="34">
        <f>StockData[[#This Row],[Date]]</f>
        <v>41184</v>
      </c>
    </row>
    <row r="3322" spans="1:10" x14ac:dyDescent="0.3">
      <c r="A3322" s="6">
        <v>41185</v>
      </c>
      <c r="B3322" s="41">
        <v>27080</v>
      </c>
      <c r="C3322" s="41">
        <v>27420</v>
      </c>
      <c r="D3322" s="41">
        <v>27040</v>
      </c>
      <c r="E3322" s="41">
        <v>27380</v>
      </c>
      <c r="F3322" s="7">
        <v>0</v>
      </c>
      <c r="G3322" s="19" t="str">
        <f>TEXT(StockData[[#This Row],[Date]],"mmm")</f>
        <v>Oct</v>
      </c>
      <c r="H3322" s="19">
        <f>YEAR(StockData[[#This Row],[Date]])</f>
        <v>2012</v>
      </c>
      <c r="I3322" s="22">
        <f>(StockData[[#This Row],[Close]]-StockData[[#This Row],[Open]])/StockData[[#This Row],[Open]]</f>
        <v>1.1078286558345642E-2</v>
      </c>
      <c r="J3322" s="34">
        <f>StockData[[#This Row],[Date]]</f>
        <v>41185</v>
      </c>
    </row>
    <row r="3323" spans="1:10" x14ac:dyDescent="0.3">
      <c r="A3323" s="6">
        <v>41186</v>
      </c>
      <c r="B3323" s="41">
        <v>27020</v>
      </c>
      <c r="C3323" s="41">
        <v>27460</v>
      </c>
      <c r="D3323" s="41">
        <v>26780</v>
      </c>
      <c r="E3323" s="41">
        <v>27340</v>
      </c>
      <c r="F3323" s="7">
        <v>19174050</v>
      </c>
      <c r="G3323" s="19" t="str">
        <f>TEXT(StockData[[#This Row],[Date]],"mmm")</f>
        <v>Oct</v>
      </c>
      <c r="H3323" s="19">
        <f>YEAR(StockData[[#This Row],[Date]])</f>
        <v>2012</v>
      </c>
      <c r="I3323" s="22">
        <f>(StockData[[#This Row],[Close]]-StockData[[#This Row],[Open]])/StockData[[#This Row],[Open]]</f>
        <v>1.1843079200592153E-2</v>
      </c>
      <c r="J3323" s="34">
        <f>StockData[[#This Row],[Date]]</f>
        <v>41186</v>
      </c>
    </row>
    <row r="3324" spans="1:10" x14ac:dyDescent="0.3">
      <c r="A3324" s="6">
        <v>41187</v>
      </c>
      <c r="B3324" s="41">
        <v>27740</v>
      </c>
      <c r="C3324" s="41">
        <v>27800</v>
      </c>
      <c r="D3324" s="41">
        <v>27040</v>
      </c>
      <c r="E3324" s="41">
        <v>27400</v>
      </c>
      <c r="F3324" s="7">
        <v>17854000</v>
      </c>
      <c r="G3324" s="19" t="str">
        <f>TEXT(StockData[[#This Row],[Date]],"mmm")</f>
        <v>Oct</v>
      </c>
      <c r="H3324" s="19">
        <f>YEAR(StockData[[#This Row],[Date]])</f>
        <v>2012</v>
      </c>
      <c r="I3324" s="22">
        <f>(StockData[[#This Row],[Close]]-StockData[[#This Row],[Open]])/StockData[[#This Row],[Open]]</f>
        <v>-1.2256669069935111E-2</v>
      </c>
      <c r="J3324" s="34">
        <f>StockData[[#This Row],[Date]]</f>
        <v>41187</v>
      </c>
    </row>
    <row r="3325" spans="1:10" x14ac:dyDescent="0.3">
      <c r="A3325" s="6">
        <v>41190</v>
      </c>
      <c r="B3325" s="41">
        <v>27500</v>
      </c>
      <c r="C3325" s="41">
        <v>27580</v>
      </c>
      <c r="D3325" s="41">
        <v>27200</v>
      </c>
      <c r="E3325" s="41">
        <v>27460</v>
      </c>
      <c r="F3325" s="7">
        <v>12045950</v>
      </c>
      <c r="G3325" s="19" t="str">
        <f>TEXT(StockData[[#This Row],[Date]],"mmm")</f>
        <v>Oct</v>
      </c>
      <c r="H3325" s="19">
        <f>YEAR(StockData[[#This Row],[Date]])</f>
        <v>2012</v>
      </c>
      <c r="I3325" s="22">
        <f>(StockData[[#This Row],[Close]]-StockData[[#This Row],[Open]])/StockData[[#This Row],[Open]]</f>
        <v>-1.4545454545454545E-3</v>
      </c>
      <c r="J3325" s="34">
        <f>StockData[[#This Row],[Date]]</f>
        <v>41190</v>
      </c>
    </row>
    <row r="3326" spans="1:10" x14ac:dyDescent="0.3">
      <c r="A3326" s="6">
        <v>41191</v>
      </c>
      <c r="B3326" s="41">
        <v>27260</v>
      </c>
      <c r="C3326" s="41">
        <v>27620</v>
      </c>
      <c r="D3326" s="41">
        <v>27260</v>
      </c>
      <c r="E3326" s="41">
        <v>27440</v>
      </c>
      <c r="F3326" s="7">
        <v>8803400</v>
      </c>
      <c r="G3326" s="19" t="str">
        <f>TEXT(StockData[[#This Row],[Date]],"mmm")</f>
        <v>Oct</v>
      </c>
      <c r="H3326" s="19">
        <f>YEAR(StockData[[#This Row],[Date]])</f>
        <v>2012</v>
      </c>
      <c r="I3326" s="22">
        <f>(StockData[[#This Row],[Close]]-StockData[[#This Row],[Open]])/StockData[[#This Row],[Open]]</f>
        <v>6.6030814380044021E-3</v>
      </c>
      <c r="J3326" s="34">
        <f>StockData[[#This Row],[Date]]</f>
        <v>41191</v>
      </c>
    </row>
    <row r="3327" spans="1:10" x14ac:dyDescent="0.3">
      <c r="A3327" s="6">
        <v>41192</v>
      </c>
      <c r="B3327" s="41">
        <v>27060</v>
      </c>
      <c r="C3327" s="41">
        <v>27200</v>
      </c>
      <c r="D3327" s="41">
        <v>26500</v>
      </c>
      <c r="E3327" s="41">
        <v>26500</v>
      </c>
      <c r="F3327" s="7">
        <v>13001150</v>
      </c>
      <c r="G3327" s="19" t="str">
        <f>TEXT(StockData[[#This Row],[Date]],"mmm")</f>
        <v>Oct</v>
      </c>
      <c r="H3327" s="19">
        <f>YEAR(StockData[[#This Row],[Date]])</f>
        <v>2012</v>
      </c>
      <c r="I3327" s="22">
        <f>(StockData[[#This Row],[Close]]-StockData[[#This Row],[Open]])/StockData[[#This Row],[Open]]</f>
        <v>-2.0694752402069475E-2</v>
      </c>
      <c r="J3327" s="34">
        <f>StockData[[#This Row],[Date]]</f>
        <v>41192</v>
      </c>
    </row>
    <row r="3328" spans="1:10" x14ac:dyDescent="0.3">
      <c r="A3328" s="6">
        <v>41193</v>
      </c>
      <c r="B3328" s="41">
        <v>26200</v>
      </c>
      <c r="C3328" s="41">
        <v>26400</v>
      </c>
      <c r="D3328" s="41">
        <v>25740</v>
      </c>
      <c r="E3328" s="41">
        <v>26080</v>
      </c>
      <c r="F3328" s="7">
        <v>23813250</v>
      </c>
      <c r="G3328" s="19" t="str">
        <f>TEXT(StockData[[#This Row],[Date]],"mmm")</f>
        <v>Oct</v>
      </c>
      <c r="H3328" s="19">
        <f>YEAR(StockData[[#This Row],[Date]])</f>
        <v>2012</v>
      </c>
      <c r="I3328" s="22">
        <f>(StockData[[#This Row],[Close]]-StockData[[#This Row],[Open]])/StockData[[#This Row],[Open]]</f>
        <v>-4.5801526717557254E-3</v>
      </c>
      <c r="J3328" s="34">
        <f>StockData[[#This Row],[Date]]</f>
        <v>41193</v>
      </c>
    </row>
    <row r="3329" spans="1:10" x14ac:dyDescent="0.3">
      <c r="A3329" s="6">
        <v>41194</v>
      </c>
      <c r="B3329" s="41">
        <v>26100</v>
      </c>
      <c r="C3329" s="41">
        <v>26240</v>
      </c>
      <c r="D3329" s="41">
        <v>25760</v>
      </c>
      <c r="E3329" s="41">
        <v>25920</v>
      </c>
      <c r="F3329" s="7">
        <v>15001950</v>
      </c>
      <c r="G3329" s="19" t="str">
        <f>TEXT(StockData[[#This Row],[Date]],"mmm")</f>
        <v>Oct</v>
      </c>
      <c r="H3329" s="19">
        <f>YEAR(StockData[[#This Row],[Date]])</f>
        <v>2012</v>
      </c>
      <c r="I3329" s="22">
        <f>(StockData[[#This Row],[Close]]-StockData[[#This Row],[Open]])/StockData[[#This Row],[Open]]</f>
        <v>-6.8965517241379309E-3</v>
      </c>
      <c r="J3329" s="34">
        <f>StockData[[#This Row],[Date]]</f>
        <v>41194</v>
      </c>
    </row>
    <row r="3330" spans="1:10" x14ac:dyDescent="0.3">
      <c r="A3330" s="6">
        <v>41197</v>
      </c>
      <c r="B3330" s="41">
        <v>25920</v>
      </c>
      <c r="C3330" s="41">
        <v>26240</v>
      </c>
      <c r="D3330" s="41">
        <v>25740</v>
      </c>
      <c r="E3330" s="41">
        <v>26000</v>
      </c>
      <c r="F3330" s="7">
        <v>10347900</v>
      </c>
      <c r="G3330" s="19" t="str">
        <f>TEXT(StockData[[#This Row],[Date]],"mmm")</f>
        <v>Oct</v>
      </c>
      <c r="H3330" s="19">
        <f>YEAR(StockData[[#This Row],[Date]])</f>
        <v>2012</v>
      </c>
      <c r="I3330" s="22">
        <f>(StockData[[#This Row],[Close]]-StockData[[#This Row],[Open]])/StockData[[#This Row],[Open]]</f>
        <v>3.0864197530864196E-3</v>
      </c>
      <c r="J3330" s="34">
        <f>StockData[[#This Row],[Date]]</f>
        <v>41197</v>
      </c>
    </row>
    <row r="3331" spans="1:10" x14ac:dyDescent="0.3">
      <c r="A3331" s="6">
        <v>41198</v>
      </c>
      <c r="B3331" s="41">
        <v>26520</v>
      </c>
      <c r="C3331" s="41">
        <v>26620</v>
      </c>
      <c r="D3331" s="41">
        <v>26300</v>
      </c>
      <c r="E3331" s="41">
        <v>26600</v>
      </c>
      <c r="F3331" s="7">
        <v>10679450</v>
      </c>
      <c r="G3331" s="19" t="str">
        <f>TEXT(StockData[[#This Row],[Date]],"mmm")</f>
        <v>Oct</v>
      </c>
      <c r="H3331" s="19">
        <f>YEAR(StockData[[#This Row],[Date]])</f>
        <v>2012</v>
      </c>
      <c r="I3331" s="22">
        <f>(StockData[[#This Row],[Close]]-StockData[[#This Row],[Open]])/StockData[[#This Row],[Open]]</f>
        <v>3.0165912518853697E-3</v>
      </c>
      <c r="J3331" s="34">
        <f>StockData[[#This Row],[Date]]</f>
        <v>41198</v>
      </c>
    </row>
    <row r="3332" spans="1:10" x14ac:dyDescent="0.3">
      <c r="A3332" s="6">
        <v>41199</v>
      </c>
      <c r="B3332" s="41">
        <v>26840</v>
      </c>
      <c r="C3332" s="41">
        <v>26920</v>
      </c>
      <c r="D3332" s="41">
        <v>26320</v>
      </c>
      <c r="E3332" s="41">
        <v>26720</v>
      </c>
      <c r="F3332" s="7">
        <v>9023050</v>
      </c>
      <c r="G3332" s="19" t="str">
        <f>TEXT(StockData[[#This Row],[Date]],"mmm")</f>
        <v>Oct</v>
      </c>
      <c r="H3332" s="19">
        <f>YEAR(StockData[[#This Row],[Date]])</f>
        <v>2012</v>
      </c>
      <c r="I3332" s="22">
        <f>(StockData[[#This Row],[Close]]-StockData[[#This Row],[Open]])/StockData[[#This Row],[Open]]</f>
        <v>-4.4709388971684054E-3</v>
      </c>
      <c r="J3332" s="34">
        <f>StockData[[#This Row],[Date]]</f>
        <v>41199</v>
      </c>
    </row>
    <row r="3333" spans="1:10" x14ac:dyDescent="0.3">
      <c r="A3333" s="6">
        <v>41200</v>
      </c>
      <c r="B3333" s="41">
        <v>26720</v>
      </c>
      <c r="C3333" s="41">
        <v>26820</v>
      </c>
      <c r="D3333" s="41">
        <v>26560</v>
      </c>
      <c r="E3333" s="41">
        <v>26740</v>
      </c>
      <c r="F3333" s="7">
        <v>10539800</v>
      </c>
      <c r="G3333" s="19" t="str">
        <f>TEXT(StockData[[#This Row],[Date]],"mmm")</f>
        <v>Oct</v>
      </c>
      <c r="H3333" s="19">
        <f>YEAR(StockData[[#This Row],[Date]])</f>
        <v>2012</v>
      </c>
      <c r="I3333" s="22">
        <f>(StockData[[#This Row],[Close]]-StockData[[#This Row],[Open]])/StockData[[#This Row],[Open]]</f>
        <v>7.4850299401197609E-4</v>
      </c>
      <c r="J3333" s="34">
        <f>StockData[[#This Row],[Date]]</f>
        <v>41200</v>
      </c>
    </row>
    <row r="3334" spans="1:10" x14ac:dyDescent="0.3">
      <c r="A3334" s="6">
        <v>41201</v>
      </c>
      <c r="B3334" s="41">
        <v>26460</v>
      </c>
      <c r="C3334" s="41">
        <v>26500</v>
      </c>
      <c r="D3334" s="41">
        <v>25980</v>
      </c>
      <c r="E3334" s="41">
        <v>26040</v>
      </c>
      <c r="F3334" s="7">
        <v>13997950</v>
      </c>
      <c r="G3334" s="19" t="str">
        <f>TEXT(StockData[[#This Row],[Date]],"mmm")</f>
        <v>Oct</v>
      </c>
      <c r="H3334" s="19">
        <f>YEAR(StockData[[#This Row],[Date]])</f>
        <v>2012</v>
      </c>
      <c r="I3334" s="22">
        <f>(StockData[[#This Row],[Close]]-StockData[[#This Row],[Open]])/StockData[[#This Row],[Open]]</f>
        <v>-1.5873015873015872E-2</v>
      </c>
      <c r="J3334" s="34">
        <f>StockData[[#This Row],[Date]]</f>
        <v>41201</v>
      </c>
    </row>
    <row r="3335" spans="1:10" x14ac:dyDescent="0.3">
      <c r="A3335" s="6">
        <v>41204</v>
      </c>
      <c r="B3335" s="41">
        <v>25540</v>
      </c>
      <c r="C3335" s="41">
        <v>26340</v>
      </c>
      <c r="D3335" s="41">
        <v>25520</v>
      </c>
      <c r="E3335" s="41">
        <v>26300</v>
      </c>
      <c r="F3335" s="7">
        <v>11744200</v>
      </c>
      <c r="G3335" s="19" t="str">
        <f>TEXT(StockData[[#This Row],[Date]],"mmm")</f>
        <v>Oct</v>
      </c>
      <c r="H3335" s="19">
        <f>YEAR(StockData[[#This Row],[Date]])</f>
        <v>2012</v>
      </c>
      <c r="I3335" s="22">
        <f>(StockData[[#This Row],[Close]]-StockData[[#This Row],[Open]])/StockData[[#This Row],[Open]]</f>
        <v>2.975724353954581E-2</v>
      </c>
      <c r="J3335" s="34">
        <f>StockData[[#This Row],[Date]]</f>
        <v>41204</v>
      </c>
    </row>
    <row r="3336" spans="1:10" x14ac:dyDescent="0.3">
      <c r="A3336" s="6">
        <v>41205</v>
      </c>
      <c r="B3336" s="41">
        <v>26380</v>
      </c>
      <c r="C3336" s="41">
        <v>26440</v>
      </c>
      <c r="D3336" s="41">
        <v>26040</v>
      </c>
      <c r="E3336" s="41">
        <v>26260</v>
      </c>
      <c r="F3336" s="7">
        <v>9264800</v>
      </c>
      <c r="G3336" s="19" t="str">
        <f>TEXT(StockData[[#This Row],[Date]],"mmm")</f>
        <v>Oct</v>
      </c>
      <c r="H3336" s="19">
        <f>YEAR(StockData[[#This Row],[Date]])</f>
        <v>2012</v>
      </c>
      <c r="I3336" s="22">
        <f>(StockData[[#This Row],[Close]]-StockData[[#This Row],[Open]])/StockData[[#This Row],[Open]]</f>
        <v>-4.5489006823351023E-3</v>
      </c>
      <c r="J3336" s="34">
        <f>StockData[[#This Row],[Date]]</f>
        <v>41205</v>
      </c>
    </row>
    <row r="3337" spans="1:10" x14ac:dyDescent="0.3">
      <c r="A3337" s="6">
        <v>41206</v>
      </c>
      <c r="B3337" s="41">
        <v>25940</v>
      </c>
      <c r="C3337" s="41">
        <v>26180</v>
      </c>
      <c r="D3337" s="41">
        <v>25780</v>
      </c>
      <c r="E3337" s="41">
        <v>26000</v>
      </c>
      <c r="F3337" s="7">
        <v>13487650</v>
      </c>
      <c r="G3337" s="19" t="str">
        <f>TEXT(StockData[[#This Row],[Date]],"mmm")</f>
        <v>Oct</v>
      </c>
      <c r="H3337" s="19">
        <f>YEAR(StockData[[#This Row],[Date]])</f>
        <v>2012</v>
      </c>
      <c r="I3337" s="22">
        <f>(StockData[[#This Row],[Close]]-StockData[[#This Row],[Open]])/StockData[[#This Row],[Open]]</f>
        <v>2.3130300693909021E-3</v>
      </c>
      <c r="J3337" s="34">
        <f>StockData[[#This Row],[Date]]</f>
        <v>41206</v>
      </c>
    </row>
    <row r="3338" spans="1:10" x14ac:dyDescent="0.3">
      <c r="A3338" s="6">
        <v>41207</v>
      </c>
      <c r="B3338" s="41">
        <v>25920</v>
      </c>
      <c r="C3338" s="41">
        <v>26440</v>
      </c>
      <c r="D3338" s="41">
        <v>25820</v>
      </c>
      <c r="E3338" s="41">
        <v>26440</v>
      </c>
      <c r="F3338" s="7">
        <v>11897100</v>
      </c>
      <c r="G3338" s="19" t="str">
        <f>TEXT(StockData[[#This Row],[Date]],"mmm")</f>
        <v>Oct</v>
      </c>
      <c r="H3338" s="19">
        <f>YEAR(StockData[[#This Row],[Date]])</f>
        <v>2012</v>
      </c>
      <c r="I3338" s="22">
        <f>(StockData[[#This Row],[Close]]-StockData[[#This Row],[Open]])/StockData[[#This Row],[Open]]</f>
        <v>2.0061728395061727E-2</v>
      </c>
      <c r="J3338" s="34">
        <f>StockData[[#This Row],[Date]]</f>
        <v>41207</v>
      </c>
    </row>
    <row r="3339" spans="1:10" x14ac:dyDescent="0.3">
      <c r="A3339" s="6">
        <v>41208</v>
      </c>
      <c r="B3339" s="41">
        <v>26120</v>
      </c>
      <c r="C3339" s="41">
        <v>26240</v>
      </c>
      <c r="D3339" s="41">
        <v>25740</v>
      </c>
      <c r="E3339" s="41">
        <v>25740</v>
      </c>
      <c r="F3339" s="7">
        <v>13817650</v>
      </c>
      <c r="G3339" s="19" t="str">
        <f>TEXT(StockData[[#This Row],[Date]],"mmm")</f>
        <v>Oct</v>
      </c>
      <c r="H3339" s="19">
        <f>YEAR(StockData[[#This Row],[Date]])</f>
        <v>2012</v>
      </c>
      <c r="I3339" s="22">
        <f>(StockData[[#This Row],[Close]]-StockData[[#This Row],[Open]])/StockData[[#This Row],[Open]]</f>
        <v>-1.4548238897396631E-2</v>
      </c>
      <c r="J3339" s="34">
        <f>StockData[[#This Row],[Date]]</f>
        <v>41208</v>
      </c>
    </row>
    <row r="3340" spans="1:10" x14ac:dyDescent="0.3">
      <c r="A3340" s="6">
        <v>41211</v>
      </c>
      <c r="B3340" s="41">
        <v>25960</v>
      </c>
      <c r="C3340" s="41">
        <v>25980</v>
      </c>
      <c r="D3340" s="41">
        <v>25580</v>
      </c>
      <c r="E3340" s="41">
        <v>25980</v>
      </c>
      <c r="F3340" s="7">
        <v>11471550</v>
      </c>
      <c r="G3340" s="19" t="str">
        <f>TEXT(StockData[[#This Row],[Date]],"mmm")</f>
        <v>Oct</v>
      </c>
      <c r="H3340" s="19">
        <f>YEAR(StockData[[#This Row],[Date]])</f>
        <v>2012</v>
      </c>
      <c r="I3340" s="22">
        <f>(StockData[[#This Row],[Close]]-StockData[[#This Row],[Open]])/StockData[[#This Row],[Open]]</f>
        <v>7.7041602465331282E-4</v>
      </c>
      <c r="J3340" s="34">
        <f>StockData[[#This Row],[Date]]</f>
        <v>41211</v>
      </c>
    </row>
    <row r="3341" spans="1:10" x14ac:dyDescent="0.3">
      <c r="A3341" s="6">
        <v>41212</v>
      </c>
      <c r="B3341" s="41">
        <v>25980</v>
      </c>
      <c r="C3341" s="41">
        <v>26080</v>
      </c>
      <c r="D3341" s="41">
        <v>25840</v>
      </c>
      <c r="E3341" s="41">
        <v>25960</v>
      </c>
      <c r="F3341" s="7">
        <v>6665000</v>
      </c>
      <c r="G3341" s="19" t="str">
        <f>TEXT(StockData[[#This Row],[Date]],"mmm")</f>
        <v>Oct</v>
      </c>
      <c r="H3341" s="19">
        <f>YEAR(StockData[[#This Row],[Date]])</f>
        <v>2012</v>
      </c>
      <c r="I3341" s="22">
        <f>(StockData[[#This Row],[Close]]-StockData[[#This Row],[Open]])/StockData[[#This Row],[Open]]</f>
        <v>-7.6982294072363352E-4</v>
      </c>
      <c r="J3341" s="34">
        <f>StockData[[#This Row],[Date]]</f>
        <v>41212</v>
      </c>
    </row>
    <row r="3342" spans="1:10" x14ac:dyDescent="0.3">
      <c r="A3342" s="6">
        <v>41213</v>
      </c>
      <c r="B3342" s="41">
        <v>26120</v>
      </c>
      <c r="C3342" s="41">
        <v>26240</v>
      </c>
      <c r="D3342" s="41">
        <v>25980</v>
      </c>
      <c r="E3342" s="41">
        <v>26200</v>
      </c>
      <c r="F3342" s="7">
        <v>10621400</v>
      </c>
      <c r="G3342" s="19" t="str">
        <f>TEXT(StockData[[#This Row],[Date]],"mmm")</f>
        <v>Oct</v>
      </c>
      <c r="H3342" s="19">
        <f>YEAR(StockData[[#This Row],[Date]])</f>
        <v>2012</v>
      </c>
      <c r="I3342" s="22">
        <f>(StockData[[#This Row],[Close]]-StockData[[#This Row],[Open]])/StockData[[#This Row],[Open]]</f>
        <v>3.0627871362940277E-3</v>
      </c>
      <c r="J3342" s="34">
        <f>StockData[[#This Row],[Date]]</f>
        <v>41213</v>
      </c>
    </row>
    <row r="3343" spans="1:10" x14ac:dyDescent="0.3">
      <c r="A3343" s="6">
        <v>41214</v>
      </c>
      <c r="B3343" s="41">
        <v>25900</v>
      </c>
      <c r="C3343" s="41">
        <v>26040</v>
      </c>
      <c r="D3343" s="41">
        <v>25800</v>
      </c>
      <c r="E3343" s="41">
        <v>25940</v>
      </c>
      <c r="F3343" s="7">
        <v>10460250</v>
      </c>
      <c r="G3343" s="19" t="str">
        <f>TEXT(StockData[[#This Row],[Date]],"mmm")</f>
        <v>Nov</v>
      </c>
      <c r="H3343" s="19">
        <f>YEAR(StockData[[#This Row],[Date]])</f>
        <v>2012</v>
      </c>
      <c r="I3343" s="22">
        <f>(StockData[[#This Row],[Close]]-StockData[[#This Row],[Open]])/StockData[[#This Row],[Open]]</f>
        <v>1.5444015444015444E-3</v>
      </c>
      <c r="J3343" s="34">
        <f>StockData[[#This Row],[Date]]</f>
        <v>41214</v>
      </c>
    </row>
    <row r="3344" spans="1:10" x14ac:dyDescent="0.3">
      <c r="A3344" s="6">
        <v>41215</v>
      </c>
      <c r="B3344" s="41">
        <v>26380</v>
      </c>
      <c r="C3344" s="41">
        <v>26660</v>
      </c>
      <c r="D3344" s="41">
        <v>26260</v>
      </c>
      <c r="E3344" s="41">
        <v>26540</v>
      </c>
      <c r="F3344" s="7">
        <v>18529600</v>
      </c>
      <c r="G3344" s="19" t="str">
        <f>TEXT(StockData[[#This Row],[Date]],"mmm")</f>
        <v>Nov</v>
      </c>
      <c r="H3344" s="19">
        <f>YEAR(StockData[[#This Row],[Date]])</f>
        <v>2012</v>
      </c>
      <c r="I3344" s="22">
        <f>(StockData[[#This Row],[Close]]-StockData[[#This Row],[Open]])/StockData[[#This Row],[Open]]</f>
        <v>6.0652009097801364E-3</v>
      </c>
      <c r="J3344" s="34">
        <f>StockData[[#This Row],[Date]]</f>
        <v>41215</v>
      </c>
    </row>
    <row r="3345" spans="1:10" x14ac:dyDescent="0.3">
      <c r="A3345" s="6">
        <v>41218</v>
      </c>
      <c r="B3345" s="41">
        <v>26560</v>
      </c>
      <c r="C3345" s="41">
        <v>26980</v>
      </c>
      <c r="D3345" s="41">
        <v>26400</v>
      </c>
      <c r="E3345" s="41">
        <v>26820</v>
      </c>
      <c r="F3345" s="7">
        <v>13070650</v>
      </c>
      <c r="G3345" s="19" t="str">
        <f>TEXT(StockData[[#This Row],[Date]],"mmm")</f>
        <v>Nov</v>
      </c>
      <c r="H3345" s="19">
        <f>YEAR(StockData[[#This Row],[Date]])</f>
        <v>2012</v>
      </c>
      <c r="I3345" s="22">
        <f>(StockData[[#This Row],[Close]]-StockData[[#This Row],[Open]])/StockData[[#This Row],[Open]]</f>
        <v>9.7891566265060244E-3</v>
      </c>
      <c r="J3345" s="34">
        <f>StockData[[#This Row],[Date]]</f>
        <v>41218</v>
      </c>
    </row>
    <row r="3346" spans="1:10" x14ac:dyDescent="0.3">
      <c r="A3346" s="6">
        <v>41219</v>
      </c>
      <c r="B3346" s="41">
        <v>26980</v>
      </c>
      <c r="C3346" s="41">
        <v>26980</v>
      </c>
      <c r="D3346" s="41">
        <v>26640</v>
      </c>
      <c r="E3346" s="41">
        <v>26980</v>
      </c>
      <c r="F3346" s="7">
        <v>8984500</v>
      </c>
      <c r="G3346" s="19" t="str">
        <f>TEXT(StockData[[#This Row],[Date]],"mmm")</f>
        <v>Nov</v>
      </c>
      <c r="H3346" s="19">
        <f>YEAR(StockData[[#This Row],[Date]])</f>
        <v>2012</v>
      </c>
      <c r="I3346" s="22">
        <f>(StockData[[#This Row],[Close]]-StockData[[#This Row],[Open]])/StockData[[#This Row],[Open]]</f>
        <v>0</v>
      </c>
      <c r="J3346" s="34">
        <f>StockData[[#This Row],[Date]]</f>
        <v>41219</v>
      </c>
    </row>
    <row r="3347" spans="1:10" x14ac:dyDescent="0.3">
      <c r="A3347" s="6">
        <v>41220</v>
      </c>
      <c r="B3347" s="41">
        <v>26860</v>
      </c>
      <c r="C3347" s="41">
        <v>27240</v>
      </c>
      <c r="D3347" s="41">
        <v>26700</v>
      </c>
      <c r="E3347" s="41">
        <v>27240</v>
      </c>
      <c r="F3347" s="7">
        <v>9692350</v>
      </c>
      <c r="G3347" s="19" t="str">
        <f>TEXT(StockData[[#This Row],[Date]],"mmm")</f>
        <v>Nov</v>
      </c>
      <c r="H3347" s="19">
        <f>YEAR(StockData[[#This Row],[Date]])</f>
        <v>2012</v>
      </c>
      <c r="I3347" s="22">
        <f>(StockData[[#This Row],[Close]]-StockData[[#This Row],[Open]])/StockData[[#This Row],[Open]]</f>
        <v>1.4147431124348473E-2</v>
      </c>
      <c r="J3347" s="34">
        <f>StockData[[#This Row],[Date]]</f>
        <v>41220</v>
      </c>
    </row>
    <row r="3348" spans="1:10" x14ac:dyDescent="0.3">
      <c r="A3348" s="6">
        <v>41221</v>
      </c>
      <c r="B3348" s="41">
        <v>26960</v>
      </c>
      <c r="C3348" s="41">
        <v>27140</v>
      </c>
      <c r="D3348" s="41">
        <v>26820</v>
      </c>
      <c r="E3348" s="41">
        <v>27000</v>
      </c>
      <c r="F3348" s="7">
        <v>15343100</v>
      </c>
      <c r="G3348" s="19" t="str">
        <f>TEXT(StockData[[#This Row],[Date]],"mmm")</f>
        <v>Nov</v>
      </c>
      <c r="H3348" s="19">
        <f>YEAR(StockData[[#This Row],[Date]])</f>
        <v>2012</v>
      </c>
      <c r="I3348" s="22">
        <f>(StockData[[#This Row],[Close]]-StockData[[#This Row],[Open]])/StockData[[#This Row],[Open]]</f>
        <v>1.483679525222552E-3</v>
      </c>
      <c r="J3348" s="34">
        <f>StockData[[#This Row],[Date]]</f>
        <v>41221</v>
      </c>
    </row>
    <row r="3349" spans="1:10" x14ac:dyDescent="0.3">
      <c r="A3349" s="6">
        <v>41222</v>
      </c>
      <c r="B3349" s="41">
        <v>26700</v>
      </c>
      <c r="C3349" s="41">
        <v>27020</v>
      </c>
      <c r="D3349" s="41">
        <v>26520</v>
      </c>
      <c r="E3349" s="41">
        <v>26820</v>
      </c>
      <c r="F3349" s="7">
        <v>14556500</v>
      </c>
      <c r="G3349" s="19" t="str">
        <f>TEXT(StockData[[#This Row],[Date]],"mmm")</f>
        <v>Nov</v>
      </c>
      <c r="H3349" s="19">
        <f>YEAR(StockData[[#This Row],[Date]])</f>
        <v>2012</v>
      </c>
      <c r="I3349" s="22">
        <f>(StockData[[#This Row],[Close]]-StockData[[#This Row],[Open]])/StockData[[#This Row],[Open]]</f>
        <v>4.4943820224719105E-3</v>
      </c>
      <c r="J3349" s="34">
        <f>StockData[[#This Row],[Date]]</f>
        <v>41222</v>
      </c>
    </row>
    <row r="3350" spans="1:10" x14ac:dyDescent="0.3">
      <c r="A3350" s="6">
        <v>41225</v>
      </c>
      <c r="B3350" s="41">
        <v>26620</v>
      </c>
      <c r="C3350" s="41">
        <v>26940</v>
      </c>
      <c r="D3350" s="41">
        <v>26620</v>
      </c>
      <c r="E3350" s="41">
        <v>26900</v>
      </c>
      <c r="F3350" s="7">
        <v>6960650</v>
      </c>
      <c r="G3350" s="19" t="str">
        <f>TEXT(StockData[[#This Row],[Date]],"mmm")</f>
        <v>Nov</v>
      </c>
      <c r="H3350" s="19">
        <f>YEAR(StockData[[#This Row],[Date]])</f>
        <v>2012</v>
      </c>
      <c r="I3350" s="22">
        <f>(StockData[[#This Row],[Close]]-StockData[[#This Row],[Open]])/StockData[[#This Row],[Open]]</f>
        <v>1.0518407212622089E-2</v>
      </c>
      <c r="J3350" s="34">
        <f>StockData[[#This Row],[Date]]</f>
        <v>41225</v>
      </c>
    </row>
    <row r="3351" spans="1:10" x14ac:dyDescent="0.3">
      <c r="A3351" s="6">
        <v>41226</v>
      </c>
      <c r="B3351" s="41">
        <v>26940</v>
      </c>
      <c r="C3351" s="41">
        <v>26980</v>
      </c>
      <c r="D3351" s="41">
        <v>26520</v>
      </c>
      <c r="E3351" s="41">
        <v>26980</v>
      </c>
      <c r="F3351" s="7">
        <v>7329700</v>
      </c>
      <c r="G3351" s="19" t="str">
        <f>TEXT(StockData[[#This Row],[Date]],"mmm")</f>
        <v>Nov</v>
      </c>
      <c r="H3351" s="19">
        <f>YEAR(StockData[[#This Row],[Date]])</f>
        <v>2012</v>
      </c>
      <c r="I3351" s="22">
        <f>(StockData[[#This Row],[Close]]-StockData[[#This Row],[Open]])/StockData[[#This Row],[Open]]</f>
        <v>1.4847809948032665E-3</v>
      </c>
      <c r="J3351" s="34">
        <f>StockData[[#This Row],[Date]]</f>
        <v>41226</v>
      </c>
    </row>
    <row r="3352" spans="1:10" x14ac:dyDescent="0.3">
      <c r="A3352" s="6">
        <v>41227</v>
      </c>
      <c r="B3352" s="41">
        <v>27140</v>
      </c>
      <c r="C3352" s="41">
        <v>27140</v>
      </c>
      <c r="D3352" s="41">
        <v>26920</v>
      </c>
      <c r="E3352" s="41">
        <v>27100</v>
      </c>
      <c r="F3352" s="7">
        <v>10441400</v>
      </c>
      <c r="G3352" s="19" t="str">
        <f>TEXT(StockData[[#This Row],[Date]],"mmm")</f>
        <v>Nov</v>
      </c>
      <c r="H3352" s="19">
        <f>YEAR(StockData[[#This Row],[Date]])</f>
        <v>2012</v>
      </c>
      <c r="I3352" s="22">
        <f>(StockData[[#This Row],[Close]]-StockData[[#This Row],[Open]])/StockData[[#This Row],[Open]]</f>
        <v>-1.4738393515106854E-3</v>
      </c>
      <c r="J3352" s="34">
        <f>StockData[[#This Row],[Date]]</f>
        <v>41227</v>
      </c>
    </row>
    <row r="3353" spans="1:10" x14ac:dyDescent="0.3">
      <c r="A3353" s="6">
        <v>41228</v>
      </c>
      <c r="B3353" s="41">
        <v>26700</v>
      </c>
      <c r="C3353" s="41">
        <v>26760</v>
      </c>
      <c r="D3353" s="41">
        <v>26520</v>
      </c>
      <c r="E3353" s="41">
        <v>26620</v>
      </c>
      <c r="F3353" s="7">
        <v>9962950</v>
      </c>
      <c r="G3353" s="19" t="str">
        <f>TEXT(StockData[[#This Row],[Date]],"mmm")</f>
        <v>Nov</v>
      </c>
      <c r="H3353" s="19">
        <f>YEAR(StockData[[#This Row],[Date]])</f>
        <v>2012</v>
      </c>
      <c r="I3353" s="22">
        <f>(StockData[[#This Row],[Close]]-StockData[[#This Row],[Open]])/StockData[[#This Row],[Open]]</f>
        <v>-2.9962546816479402E-3</v>
      </c>
      <c r="J3353" s="34">
        <f>StockData[[#This Row],[Date]]</f>
        <v>41228</v>
      </c>
    </row>
    <row r="3354" spans="1:10" x14ac:dyDescent="0.3">
      <c r="A3354" s="6">
        <v>41229</v>
      </c>
      <c r="B3354" s="41">
        <v>26440</v>
      </c>
      <c r="C3354" s="41">
        <v>26520</v>
      </c>
      <c r="D3354" s="41">
        <v>26020</v>
      </c>
      <c r="E3354" s="41">
        <v>26140</v>
      </c>
      <c r="F3354" s="7">
        <v>12186200</v>
      </c>
      <c r="G3354" s="19" t="str">
        <f>TEXT(StockData[[#This Row],[Date]],"mmm")</f>
        <v>Nov</v>
      </c>
      <c r="H3354" s="19">
        <f>YEAR(StockData[[#This Row],[Date]])</f>
        <v>2012</v>
      </c>
      <c r="I3354" s="22">
        <f>(StockData[[#This Row],[Close]]-StockData[[#This Row],[Open]])/StockData[[#This Row],[Open]]</f>
        <v>-1.1346444780635401E-2</v>
      </c>
      <c r="J3354" s="34">
        <f>StockData[[#This Row],[Date]]</f>
        <v>41229</v>
      </c>
    </row>
    <row r="3355" spans="1:10" x14ac:dyDescent="0.3">
      <c r="A3355" s="6">
        <v>41232</v>
      </c>
      <c r="B3355" s="41">
        <v>26300</v>
      </c>
      <c r="C3355" s="41">
        <v>26840</v>
      </c>
      <c r="D3355" s="41">
        <v>26260</v>
      </c>
      <c r="E3355" s="41">
        <v>26640</v>
      </c>
      <c r="F3355" s="7">
        <v>10141850</v>
      </c>
      <c r="G3355" s="19" t="str">
        <f>TEXT(StockData[[#This Row],[Date]],"mmm")</f>
        <v>Nov</v>
      </c>
      <c r="H3355" s="19">
        <f>YEAR(StockData[[#This Row],[Date]])</f>
        <v>2012</v>
      </c>
      <c r="I3355" s="22">
        <f>(StockData[[#This Row],[Close]]-StockData[[#This Row],[Open]])/StockData[[#This Row],[Open]]</f>
        <v>1.2927756653992395E-2</v>
      </c>
      <c r="J3355" s="34">
        <f>StockData[[#This Row],[Date]]</f>
        <v>41232</v>
      </c>
    </row>
    <row r="3356" spans="1:10" x14ac:dyDescent="0.3">
      <c r="A3356" s="6">
        <v>41233</v>
      </c>
      <c r="B3356" s="41">
        <v>27060</v>
      </c>
      <c r="C3356" s="41">
        <v>27300</v>
      </c>
      <c r="D3356" s="41">
        <v>26920</v>
      </c>
      <c r="E3356" s="41">
        <v>27280</v>
      </c>
      <c r="F3356" s="7">
        <v>13429300</v>
      </c>
      <c r="G3356" s="19" t="str">
        <f>TEXT(StockData[[#This Row],[Date]],"mmm")</f>
        <v>Nov</v>
      </c>
      <c r="H3356" s="19">
        <f>YEAR(StockData[[#This Row],[Date]])</f>
        <v>2012</v>
      </c>
      <c r="I3356" s="22">
        <f>(StockData[[#This Row],[Close]]-StockData[[#This Row],[Open]])/StockData[[#This Row],[Open]]</f>
        <v>8.130081300813009E-3</v>
      </c>
      <c r="J3356" s="34">
        <f>StockData[[#This Row],[Date]]</f>
        <v>41233</v>
      </c>
    </row>
    <row r="3357" spans="1:10" x14ac:dyDescent="0.3">
      <c r="A3357" s="6">
        <v>41234</v>
      </c>
      <c r="B3357" s="41">
        <v>27520</v>
      </c>
      <c r="C3357" s="41">
        <v>27940</v>
      </c>
      <c r="D3357" s="41">
        <v>27440</v>
      </c>
      <c r="E3357" s="41">
        <v>27680</v>
      </c>
      <c r="F3357" s="7">
        <v>17795050</v>
      </c>
      <c r="G3357" s="19" t="str">
        <f>TEXT(StockData[[#This Row],[Date]],"mmm")</f>
        <v>Nov</v>
      </c>
      <c r="H3357" s="19">
        <f>YEAR(StockData[[#This Row],[Date]])</f>
        <v>2012</v>
      </c>
      <c r="I3357" s="22">
        <f>(StockData[[#This Row],[Close]]-StockData[[#This Row],[Open]])/StockData[[#This Row],[Open]]</f>
        <v>5.8139534883720929E-3</v>
      </c>
      <c r="J3357" s="34">
        <f>StockData[[#This Row],[Date]]</f>
        <v>41234</v>
      </c>
    </row>
    <row r="3358" spans="1:10" x14ac:dyDescent="0.3">
      <c r="A3358" s="6">
        <v>41235</v>
      </c>
      <c r="B3358" s="41">
        <v>27880</v>
      </c>
      <c r="C3358" s="41">
        <v>28380</v>
      </c>
      <c r="D3358" s="41">
        <v>27820</v>
      </c>
      <c r="E3358" s="41">
        <v>28340</v>
      </c>
      <c r="F3358" s="7">
        <v>14965900</v>
      </c>
      <c r="G3358" s="19" t="str">
        <f>TEXT(StockData[[#This Row],[Date]],"mmm")</f>
        <v>Nov</v>
      </c>
      <c r="H3358" s="19">
        <f>YEAR(StockData[[#This Row],[Date]])</f>
        <v>2012</v>
      </c>
      <c r="I3358" s="22">
        <f>(StockData[[#This Row],[Close]]-StockData[[#This Row],[Open]])/StockData[[#This Row],[Open]]</f>
        <v>1.6499282639885222E-2</v>
      </c>
      <c r="J3358" s="34">
        <f>StockData[[#This Row],[Date]]</f>
        <v>41235</v>
      </c>
    </row>
    <row r="3359" spans="1:10" x14ac:dyDescent="0.3">
      <c r="A3359" s="6">
        <v>41236</v>
      </c>
      <c r="B3359" s="41">
        <v>28440</v>
      </c>
      <c r="C3359" s="41">
        <v>28840</v>
      </c>
      <c r="D3359" s="41">
        <v>28340</v>
      </c>
      <c r="E3359" s="41">
        <v>28740</v>
      </c>
      <c r="F3359" s="7">
        <v>12338450</v>
      </c>
      <c r="G3359" s="19" t="str">
        <f>TEXT(StockData[[#This Row],[Date]],"mmm")</f>
        <v>Nov</v>
      </c>
      <c r="H3359" s="19">
        <f>YEAR(StockData[[#This Row],[Date]])</f>
        <v>2012</v>
      </c>
      <c r="I3359" s="22">
        <f>(StockData[[#This Row],[Close]]-StockData[[#This Row],[Open]])/StockData[[#This Row],[Open]]</f>
        <v>1.0548523206751054E-2</v>
      </c>
      <c r="J3359" s="34">
        <f>StockData[[#This Row],[Date]]</f>
        <v>41236</v>
      </c>
    </row>
    <row r="3360" spans="1:10" x14ac:dyDescent="0.3">
      <c r="A3360" s="6">
        <v>41239</v>
      </c>
      <c r="B3360" s="41">
        <v>28840</v>
      </c>
      <c r="C3360" s="41">
        <v>28860</v>
      </c>
      <c r="D3360" s="41">
        <v>27980</v>
      </c>
      <c r="E3360" s="41">
        <v>28080</v>
      </c>
      <c r="F3360" s="7">
        <v>13757750</v>
      </c>
      <c r="G3360" s="19" t="str">
        <f>TEXT(StockData[[#This Row],[Date]],"mmm")</f>
        <v>Nov</v>
      </c>
      <c r="H3360" s="19">
        <f>YEAR(StockData[[#This Row],[Date]])</f>
        <v>2012</v>
      </c>
      <c r="I3360" s="22">
        <f>(StockData[[#This Row],[Close]]-StockData[[#This Row],[Open]])/StockData[[#This Row],[Open]]</f>
        <v>-2.6352288488210817E-2</v>
      </c>
      <c r="J3360" s="34">
        <f>StockData[[#This Row],[Date]]</f>
        <v>41239</v>
      </c>
    </row>
    <row r="3361" spans="1:10" x14ac:dyDescent="0.3">
      <c r="A3361" s="6">
        <v>41240</v>
      </c>
      <c r="B3361" s="41">
        <v>28100</v>
      </c>
      <c r="C3361" s="41">
        <v>28560</v>
      </c>
      <c r="D3361" s="41">
        <v>28080</v>
      </c>
      <c r="E3361" s="41">
        <v>28320</v>
      </c>
      <c r="F3361" s="7">
        <v>11844200</v>
      </c>
      <c r="G3361" s="19" t="str">
        <f>TEXT(StockData[[#This Row],[Date]],"mmm")</f>
        <v>Nov</v>
      </c>
      <c r="H3361" s="19">
        <f>YEAR(StockData[[#This Row],[Date]])</f>
        <v>2012</v>
      </c>
      <c r="I3361" s="22">
        <f>(StockData[[#This Row],[Close]]-StockData[[#This Row],[Open]])/StockData[[#This Row],[Open]]</f>
        <v>7.8291814946619218E-3</v>
      </c>
      <c r="J3361" s="34">
        <f>StockData[[#This Row],[Date]]</f>
        <v>41240</v>
      </c>
    </row>
    <row r="3362" spans="1:10" x14ac:dyDescent="0.3">
      <c r="A3362" s="6">
        <v>41241</v>
      </c>
      <c r="B3362" s="41">
        <v>28000</v>
      </c>
      <c r="C3362" s="41">
        <v>28760</v>
      </c>
      <c r="D3362" s="41">
        <v>27920</v>
      </c>
      <c r="E3362" s="41">
        <v>28260</v>
      </c>
      <c r="F3362" s="7">
        <v>14071300</v>
      </c>
      <c r="G3362" s="19" t="str">
        <f>TEXT(StockData[[#This Row],[Date]],"mmm")</f>
        <v>Nov</v>
      </c>
      <c r="H3362" s="19">
        <f>YEAR(StockData[[#This Row],[Date]])</f>
        <v>2012</v>
      </c>
      <c r="I3362" s="22">
        <f>(StockData[[#This Row],[Close]]-StockData[[#This Row],[Open]])/StockData[[#This Row],[Open]]</f>
        <v>9.285714285714286E-3</v>
      </c>
      <c r="J3362" s="34">
        <f>StockData[[#This Row],[Date]]</f>
        <v>41241</v>
      </c>
    </row>
    <row r="3363" spans="1:10" x14ac:dyDescent="0.3">
      <c r="A3363" s="6">
        <v>41242</v>
      </c>
      <c r="B3363" s="41">
        <v>28040</v>
      </c>
      <c r="C3363" s="41">
        <v>28440</v>
      </c>
      <c r="D3363" s="41">
        <v>28040</v>
      </c>
      <c r="E3363" s="41">
        <v>28280</v>
      </c>
      <c r="F3363" s="7">
        <v>13112800</v>
      </c>
      <c r="G3363" s="19" t="str">
        <f>TEXT(StockData[[#This Row],[Date]],"mmm")</f>
        <v>Nov</v>
      </c>
      <c r="H3363" s="19">
        <f>YEAR(StockData[[#This Row],[Date]])</f>
        <v>2012</v>
      </c>
      <c r="I3363" s="22">
        <f>(StockData[[#This Row],[Close]]-StockData[[#This Row],[Open]])/StockData[[#This Row],[Open]]</f>
        <v>8.5592011412268191E-3</v>
      </c>
      <c r="J3363" s="34">
        <f>StockData[[#This Row],[Date]]</f>
        <v>41242</v>
      </c>
    </row>
    <row r="3364" spans="1:10" x14ac:dyDescent="0.3">
      <c r="A3364" s="6">
        <v>41243</v>
      </c>
      <c r="B3364" s="41">
        <v>28460</v>
      </c>
      <c r="C3364" s="41">
        <v>28500</v>
      </c>
      <c r="D3364" s="41">
        <v>27980</v>
      </c>
      <c r="E3364" s="41">
        <v>28120</v>
      </c>
      <c r="F3364" s="7">
        <v>16440500</v>
      </c>
      <c r="G3364" s="19" t="str">
        <f>TEXT(StockData[[#This Row],[Date]],"mmm")</f>
        <v>Nov</v>
      </c>
      <c r="H3364" s="19">
        <f>YEAR(StockData[[#This Row],[Date]])</f>
        <v>2012</v>
      </c>
      <c r="I3364" s="22">
        <f>(StockData[[#This Row],[Close]]-StockData[[#This Row],[Open]])/StockData[[#This Row],[Open]]</f>
        <v>-1.1946591707659873E-2</v>
      </c>
      <c r="J3364" s="34">
        <f>StockData[[#This Row],[Date]]</f>
        <v>41243</v>
      </c>
    </row>
    <row r="3365" spans="1:10" x14ac:dyDescent="0.3">
      <c r="A3365" s="6">
        <v>41246</v>
      </c>
      <c r="B3365" s="41">
        <v>28400</v>
      </c>
      <c r="C3365" s="41">
        <v>28720</v>
      </c>
      <c r="D3365" s="41">
        <v>28160</v>
      </c>
      <c r="E3365" s="41">
        <v>28600</v>
      </c>
      <c r="F3365" s="7">
        <v>10228600</v>
      </c>
      <c r="G3365" s="19" t="str">
        <f>TEXT(StockData[[#This Row],[Date]],"mmm")</f>
        <v>Dec</v>
      </c>
      <c r="H3365" s="19">
        <f>YEAR(StockData[[#This Row],[Date]])</f>
        <v>2012</v>
      </c>
      <c r="I3365" s="22">
        <f>(StockData[[#This Row],[Close]]-StockData[[#This Row],[Open]])/StockData[[#This Row],[Open]]</f>
        <v>7.0422535211267607E-3</v>
      </c>
      <c r="J3365" s="34">
        <f>StockData[[#This Row],[Date]]</f>
        <v>41246</v>
      </c>
    </row>
    <row r="3366" spans="1:10" x14ac:dyDescent="0.3">
      <c r="A3366" s="6">
        <v>41247</v>
      </c>
      <c r="B3366" s="41">
        <v>28640</v>
      </c>
      <c r="C3366" s="41">
        <v>28680</v>
      </c>
      <c r="D3366" s="41">
        <v>28400</v>
      </c>
      <c r="E3366" s="41">
        <v>28600</v>
      </c>
      <c r="F3366" s="7">
        <v>9510650</v>
      </c>
      <c r="G3366" s="19" t="str">
        <f>TEXT(StockData[[#This Row],[Date]],"mmm")</f>
        <v>Dec</v>
      </c>
      <c r="H3366" s="19">
        <f>YEAR(StockData[[#This Row],[Date]])</f>
        <v>2012</v>
      </c>
      <c r="I3366" s="22">
        <f>(StockData[[#This Row],[Close]]-StockData[[#This Row],[Open]])/StockData[[#This Row],[Open]]</f>
        <v>-1.3966480446927375E-3</v>
      </c>
      <c r="J3366" s="34">
        <f>StockData[[#This Row],[Date]]</f>
        <v>41247</v>
      </c>
    </row>
    <row r="3367" spans="1:10" x14ac:dyDescent="0.3">
      <c r="A3367" s="6">
        <v>41248</v>
      </c>
      <c r="B3367" s="41">
        <v>28600</v>
      </c>
      <c r="C3367" s="41">
        <v>29100</v>
      </c>
      <c r="D3367" s="41">
        <v>28540</v>
      </c>
      <c r="E3367" s="41">
        <v>29100</v>
      </c>
      <c r="F3367" s="7">
        <v>12444700</v>
      </c>
      <c r="G3367" s="19" t="str">
        <f>TEXT(StockData[[#This Row],[Date]],"mmm")</f>
        <v>Dec</v>
      </c>
      <c r="H3367" s="19">
        <f>YEAR(StockData[[#This Row],[Date]])</f>
        <v>2012</v>
      </c>
      <c r="I3367" s="22">
        <f>(StockData[[#This Row],[Close]]-StockData[[#This Row],[Open]])/StockData[[#This Row],[Open]]</f>
        <v>1.7482517482517484E-2</v>
      </c>
      <c r="J3367" s="34">
        <f>StockData[[#This Row],[Date]]</f>
        <v>41248</v>
      </c>
    </row>
    <row r="3368" spans="1:10" x14ac:dyDescent="0.3">
      <c r="A3368" s="6">
        <v>41249</v>
      </c>
      <c r="B3368" s="41">
        <v>29360</v>
      </c>
      <c r="C3368" s="41">
        <v>29420</v>
      </c>
      <c r="D3368" s="41">
        <v>28680</v>
      </c>
      <c r="E3368" s="41">
        <v>29080</v>
      </c>
      <c r="F3368" s="7">
        <v>14257200</v>
      </c>
      <c r="G3368" s="19" t="str">
        <f>TEXT(StockData[[#This Row],[Date]],"mmm")</f>
        <v>Dec</v>
      </c>
      <c r="H3368" s="19">
        <f>YEAR(StockData[[#This Row],[Date]])</f>
        <v>2012</v>
      </c>
      <c r="I3368" s="22">
        <f>(StockData[[#This Row],[Close]]-StockData[[#This Row],[Open]])/StockData[[#This Row],[Open]]</f>
        <v>-9.5367847411444145E-3</v>
      </c>
      <c r="J3368" s="34">
        <f>StockData[[#This Row],[Date]]</f>
        <v>41249</v>
      </c>
    </row>
    <row r="3369" spans="1:10" x14ac:dyDescent="0.3">
      <c r="A3369" s="6">
        <v>41250</v>
      </c>
      <c r="B3369" s="41">
        <v>29000</v>
      </c>
      <c r="C3369" s="41">
        <v>29960</v>
      </c>
      <c r="D3369" s="41">
        <v>29000</v>
      </c>
      <c r="E3369" s="41">
        <v>29600</v>
      </c>
      <c r="F3369" s="7">
        <v>15887800</v>
      </c>
      <c r="G3369" s="19" t="str">
        <f>TEXT(StockData[[#This Row],[Date]],"mmm")</f>
        <v>Dec</v>
      </c>
      <c r="H3369" s="19">
        <f>YEAR(StockData[[#This Row],[Date]])</f>
        <v>2012</v>
      </c>
      <c r="I3369" s="22">
        <f>(StockData[[#This Row],[Close]]-StockData[[#This Row],[Open]])/StockData[[#This Row],[Open]]</f>
        <v>2.0689655172413793E-2</v>
      </c>
      <c r="J3369" s="34">
        <f>StockData[[#This Row],[Date]]</f>
        <v>41250</v>
      </c>
    </row>
    <row r="3370" spans="1:10" x14ac:dyDescent="0.3">
      <c r="A3370" s="6">
        <v>41253</v>
      </c>
      <c r="B3370" s="41">
        <v>30120</v>
      </c>
      <c r="C3370" s="41">
        <v>30120</v>
      </c>
      <c r="D3370" s="41">
        <v>29700</v>
      </c>
      <c r="E3370" s="41">
        <v>29820</v>
      </c>
      <c r="F3370" s="7">
        <v>13062950</v>
      </c>
      <c r="G3370" s="19" t="str">
        <f>TEXT(StockData[[#This Row],[Date]],"mmm")</f>
        <v>Dec</v>
      </c>
      <c r="H3370" s="19">
        <f>YEAR(StockData[[#This Row],[Date]])</f>
        <v>2012</v>
      </c>
      <c r="I3370" s="22">
        <f>(StockData[[#This Row],[Close]]-StockData[[#This Row],[Open]])/StockData[[#This Row],[Open]]</f>
        <v>-9.9601593625498006E-3</v>
      </c>
      <c r="J3370" s="34">
        <f>StockData[[#This Row],[Date]]</f>
        <v>41253</v>
      </c>
    </row>
    <row r="3371" spans="1:10" x14ac:dyDescent="0.3">
      <c r="A3371" s="6">
        <v>41254</v>
      </c>
      <c r="B3371" s="41">
        <v>29960</v>
      </c>
      <c r="C3371" s="41">
        <v>29960</v>
      </c>
      <c r="D3371" s="41">
        <v>29380</v>
      </c>
      <c r="E3371" s="41">
        <v>29520</v>
      </c>
      <c r="F3371" s="7">
        <v>12664750</v>
      </c>
      <c r="G3371" s="19" t="str">
        <f>TEXT(StockData[[#This Row],[Date]],"mmm")</f>
        <v>Dec</v>
      </c>
      <c r="H3371" s="19">
        <f>YEAR(StockData[[#This Row],[Date]])</f>
        <v>2012</v>
      </c>
      <c r="I3371" s="22">
        <f>(StockData[[#This Row],[Close]]-StockData[[#This Row],[Open]])/StockData[[#This Row],[Open]]</f>
        <v>-1.4686248331108143E-2</v>
      </c>
      <c r="J3371" s="34">
        <f>StockData[[#This Row],[Date]]</f>
        <v>41254</v>
      </c>
    </row>
    <row r="3372" spans="1:10" x14ac:dyDescent="0.3">
      <c r="A3372" s="6">
        <v>41255</v>
      </c>
      <c r="B3372" s="41">
        <v>29460</v>
      </c>
      <c r="C3372" s="41">
        <v>29920</v>
      </c>
      <c r="D3372" s="41">
        <v>29460</v>
      </c>
      <c r="E3372" s="41">
        <v>29800</v>
      </c>
      <c r="F3372" s="7">
        <v>15247450</v>
      </c>
      <c r="G3372" s="19" t="str">
        <f>TEXT(StockData[[#This Row],[Date]],"mmm")</f>
        <v>Dec</v>
      </c>
      <c r="H3372" s="19">
        <f>YEAR(StockData[[#This Row],[Date]])</f>
        <v>2012</v>
      </c>
      <c r="I3372" s="22">
        <f>(StockData[[#This Row],[Close]]-StockData[[#This Row],[Open]])/StockData[[#This Row],[Open]]</f>
        <v>1.1541072640868975E-2</v>
      </c>
      <c r="J3372" s="34">
        <f>StockData[[#This Row],[Date]]</f>
        <v>41255</v>
      </c>
    </row>
    <row r="3373" spans="1:10" x14ac:dyDescent="0.3">
      <c r="A3373" s="6">
        <v>41256</v>
      </c>
      <c r="B3373" s="41">
        <v>30000</v>
      </c>
      <c r="C3373" s="41">
        <v>30660</v>
      </c>
      <c r="D3373" s="41">
        <v>29860</v>
      </c>
      <c r="E3373" s="41">
        <v>30660</v>
      </c>
      <c r="F3373" s="7">
        <v>30711450</v>
      </c>
      <c r="G3373" s="19" t="str">
        <f>TEXT(StockData[[#This Row],[Date]],"mmm")</f>
        <v>Dec</v>
      </c>
      <c r="H3373" s="19">
        <f>YEAR(StockData[[#This Row],[Date]])</f>
        <v>2012</v>
      </c>
      <c r="I3373" s="22">
        <f>(StockData[[#This Row],[Close]]-StockData[[#This Row],[Open]])/StockData[[#This Row],[Open]]</f>
        <v>2.1999999999999999E-2</v>
      </c>
      <c r="J3373" s="34">
        <f>StockData[[#This Row],[Date]]</f>
        <v>41256</v>
      </c>
    </row>
    <row r="3374" spans="1:10" x14ac:dyDescent="0.3">
      <c r="A3374" s="6">
        <v>41257</v>
      </c>
      <c r="B3374" s="41">
        <v>30320</v>
      </c>
      <c r="C3374" s="41">
        <v>30720</v>
      </c>
      <c r="D3374" s="41">
        <v>30160</v>
      </c>
      <c r="E3374" s="41">
        <v>30300</v>
      </c>
      <c r="F3374" s="7">
        <v>13956050</v>
      </c>
      <c r="G3374" s="19" t="str">
        <f>TEXT(StockData[[#This Row],[Date]],"mmm")</f>
        <v>Dec</v>
      </c>
      <c r="H3374" s="19">
        <f>YEAR(StockData[[#This Row],[Date]])</f>
        <v>2012</v>
      </c>
      <c r="I3374" s="22">
        <f>(StockData[[#This Row],[Close]]-StockData[[#This Row],[Open]])/StockData[[#This Row],[Open]]</f>
        <v>-6.5963060686015829E-4</v>
      </c>
      <c r="J3374" s="34">
        <f>StockData[[#This Row],[Date]]</f>
        <v>41257</v>
      </c>
    </row>
    <row r="3375" spans="1:10" x14ac:dyDescent="0.3">
      <c r="A3375" s="6">
        <v>41260</v>
      </c>
      <c r="B3375" s="41">
        <v>30020</v>
      </c>
      <c r="C3375" s="41">
        <v>30480</v>
      </c>
      <c r="D3375" s="41">
        <v>29940</v>
      </c>
      <c r="E3375" s="41">
        <v>30060</v>
      </c>
      <c r="F3375" s="7">
        <v>15518600</v>
      </c>
      <c r="G3375" s="19" t="str">
        <f>TEXT(StockData[[#This Row],[Date]],"mmm")</f>
        <v>Dec</v>
      </c>
      <c r="H3375" s="19">
        <f>YEAR(StockData[[#This Row],[Date]])</f>
        <v>2012</v>
      </c>
      <c r="I3375" s="22">
        <f>(StockData[[#This Row],[Close]]-StockData[[#This Row],[Open]])/StockData[[#This Row],[Open]]</f>
        <v>1.3324450366422385E-3</v>
      </c>
      <c r="J3375" s="34">
        <f>StockData[[#This Row],[Date]]</f>
        <v>41260</v>
      </c>
    </row>
    <row r="3376" spans="1:10" x14ac:dyDescent="0.3">
      <c r="A3376" s="6">
        <v>41261</v>
      </c>
      <c r="B3376" s="41">
        <v>30000</v>
      </c>
      <c r="C3376" s="41">
        <v>30320</v>
      </c>
      <c r="D3376" s="41">
        <v>29900</v>
      </c>
      <c r="E3376" s="41">
        <v>30300</v>
      </c>
      <c r="F3376" s="7">
        <v>13562350</v>
      </c>
      <c r="G3376" s="19" t="str">
        <f>TEXT(StockData[[#This Row],[Date]],"mmm")</f>
        <v>Dec</v>
      </c>
      <c r="H3376" s="19">
        <f>YEAR(StockData[[#This Row],[Date]])</f>
        <v>2012</v>
      </c>
      <c r="I3376" s="22">
        <f>(StockData[[#This Row],[Close]]-StockData[[#This Row],[Open]])/StockData[[#This Row],[Open]]</f>
        <v>0.01</v>
      </c>
      <c r="J3376" s="34">
        <f>StockData[[#This Row],[Date]]</f>
        <v>41261</v>
      </c>
    </row>
    <row r="3377" spans="1:10" x14ac:dyDescent="0.3">
      <c r="A3377" s="6">
        <v>41262</v>
      </c>
      <c r="B3377" s="41">
        <v>30000</v>
      </c>
      <c r="C3377" s="41">
        <v>30320</v>
      </c>
      <c r="D3377" s="41">
        <v>29900</v>
      </c>
      <c r="E3377" s="41">
        <v>30300</v>
      </c>
      <c r="F3377" s="7">
        <v>0</v>
      </c>
      <c r="G3377" s="19" t="str">
        <f>TEXT(StockData[[#This Row],[Date]],"mmm")</f>
        <v>Dec</v>
      </c>
      <c r="H3377" s="19">
        <f>YEAR(StockData[[#This Row],[Date]])</f>
        <v>2012</v>
      </c>
      <c r="I3377" s="22">
        <f>(StockData[[#This Row],[Close]]-StockData[[#This Row],[Open]])/StockData[[#This Row],[Open]]</f>
        <v>0.01</v>
      </c>
      <c r="J3377" s="34">
        <f>StockData[[#This Row],[Date]]</f>
        <v>41262</v>
      </c>
    </row>
    <row r="3378" spans="1:10" x14ac:dyDescent="0.3">
      <c r="A3378" s="6">
        <v>41263</v>
      </c>
      <c r="B3378" s="41">
        <v>30300</v>
      </c>
      <c r="C3378" s="41">
        <v>30580</v>
      </c>
      <c r="D3378" s="41">
        <v>29900</v>
      </c>
      <c r="E3378" s="41">
        <v>30060</v>
      </c>
      <c r="F3378" s="7">
        <v>20141100</v>
      </c>
      <c r="G3378" s="19" t="str">
        <f>TEXT(StockData[[#This Row],[Date]],"mmm")</f>
        <v>Dec</v>
      </c>
      <c r="H3378" s="19">
        <f>YEAR(StockData[[#This Row],[Date]])</f>
        <v>2012</v>
      </c>
      <c r="I3378" s="22">
        <f>(StockData[[#This Row],[Close]]-StockData[[#This Row],[Open]])/StockData[[#This Row],[Open]]</f>
        <v>-7.9207920792079209E-3</v>
      </c>
      <c r="J3378" s="34">
        <f>StockData[[#This Row],[Date]]</f>
        <v>41263</v>
      </c>
    </row>
    <row r="3379" spans="1:10" x14ac:dyDescent="0.3">
      <c r="A3379" s="6">
        <v>41264</v>
      </c>
      <c r="B3379" s="41">
        <v>29860</v>
      </c>
      <c r="C3379" s="41">
        <v>29920</v>
      </c>
      <c r="D3379" s="41">
        <v>28800</v>
      </c>
      <c r="E3379" s="41">
        <v>28840</v>
      </c>
      <c r="F3379" s="7">
        <v>27675500</v>
      </c>
      <c r="G3379" s="19" t="str">
        <f>TEXT(StockData[[#This Row],[Date]],"mmm")</f>
        <v>Dec</v>
      </c>
      <c r="H3379" s="19">
        <f>YEAR(StockData[[#This Row],[Date]])</f>
        <v>2012</v>
      </c>
      <c r="I3379" s="22">
        <f>(StockData[[#This Row],[Close]]-StockData[[#This Row],[Open]])/StockData[[#This Row],[Open]]</f>
        <v>-3.415941058271936E-2</v>
      </c>
      <c r="J3379" s="34">
        <f>StockData[[#This Row],[Date]]</f>
        <v>41264</v>
      </c>
    </row>
    <row r="3380" spans="1:10" x14ac:dyDescent="0.3">
      <c r="A3380" s="6">
        <v>41267</v>
      </c>
      <c r="B3380" s="41">
        <v>28960</v>
      </c>
      <c r="C3380" s="41">
        <v>29520</v>
      </c>
      <c r="D3380" s="41">
        <v>28840</v>
      </c>
      <c r="E3380" s="41">
        <v>29480</v>
      </c>
      <c r="F3380" s="7">
        <v>14535100</v>
      </c>
      <c r="G3380" s="19" t="str">
        <f>TEXT(StockData[[#This Row],[Date]],"mmm")</f>
        <v>Dec</v>
      </c>
      <c r="H3380" s="19">
        <f>YEAR(StockData[[#This Row],[Date]])</f>
        <v>2012</v>
      </c>
      <c r="I3380" s="22">
        <f>(StockData[[#This Row],[Close]]-StockData[[#This Row],[Open]])/StockData[[#This Row],[Open]]</f>
        <v>1.7955801104972375E-2</v>
      </c>
      <c r="J3380" s="34">
        <f>StockData[[#This Row],[Date]]</f>
        <v>41267</v>
      </c>
    </row>
    <row r="3381" spans="1:10" x14ac:dyDescent="0.3">
      <c r="A3381" s="6">
        <v>41268</v>
      </c>
      <c r="B3381" s="41">
        <v>28960</v>
      </c>
      <c r="C3381" s="41">
        <v>29520</v>
      </c>
      <c r="D3381" s="41">
        <v>28840</v>
      </c>
      <c r="E3381" s="41">
        <v>29480</v>
      </c>
      <c r="F3381" s="7">
        <v>0</v>
      </c>
      <c r="G3381" s="19" t="str">
        <f>TEXT(StockData[[#This Row],[Date]],"mmm")</f>
        <v>Dec</v>
      </c>
      <c r="H3381" s="19">
        <f>YEAR(StockData[[#This Row],[Date]])</f>
        <v>2012</v>
      </c>
      <c r="I3381" s="22">
        <f>(StockData[[#This Row],[Close]]-StockData[[#This Row],[Open]])/StockData[[#This Row],[Open]]</f>
        <v>1.7955801104972375E-2</v>
      </c>
      <c r="J3381" s="34">
        <f>StockData[[#This Row],[Date]]</f>
        <v>41268</v>
      </c>
    </row>
    <row r="3382" spans="1:10" x14ac:dyDescent="0.3">
      <c r="A3382" s="6">
        <v>41269</v>
      </c>
      <c r="B3382" s="41">
        <v>29600</v>
      </c>
      <c r="C3382" s="41">
        <v>30060</v>
      </c>
      <c r="D3382" s="41">
        <v>29400</v>
      </c>
      <c r="E3382" s="41">
        <v>29400</v>
      </c>
      <c r="F3382" s="7">
        <v>14091000</v>
      </c>
      <c r="G3382" s="19" t="str">
        <f>TEXT(StockData[[#This Row],[Date]],"mmm")</f>
        <v>Dec</v>
      </c>
      <c r="H3382" s="19">
        <f>YEAR(StockData[[#This Row],[Date]])</f>
        <v>2012</v>
      </c>
      <c r="I3382" s="22">
        <f>(StockData[[#This Row],[Close]]-StockData[[#This Row],[Open]])/StockData[[#This Row],[Open]]</f>
        <v>-6.7567567567567571E-3</v>
      </c>
      <c r="J3382" s="34">
        <f>StockData[[#This Row],[Date]]</f>
        <v>41269</v>
      </c>
    </row>
    <row r="3383" spans="1:10" x14ac:dyDescent="0.3">
      <c r="A3383" s="6">
        <v>41270</v>
      </c>
      <c r="B3383" s="41">
        <v>29400</v>
      </c>
      <c r="C3383" s="41">
        <v>30000</v>
      </c>
      <c r="D3383" s="41">
        <v>29400</v>
      </c>
      <c r="E3383" s="41">
        <v>29920</v>
      </c>
      <c r="F3383" s="7">
        <v>9145450</v>
      </c>
      <c r="G3383" s="19" t="str">
        <f>TEXT(StockData[[#This Row],[Date]],"mmm")</f>
        <v>Dec</v>
      </c>
      <c r="H3383" s="19">
        <f>YEAR(StockData[[#This Row],[Date]])</f>
        <v>2012</v>
      </c>
      <c r="I3383" s="22">
        <f>(StockData[[#This Row],[Close]]-StockData[[#This Row],[Open]])/StockData[[#This Row],[Open]]</f>
        <v>1.7687074829931974E-2</v>
      </c>
      <c r="J3383" s="34">
        <f>StockData[[#This Row],[Date]]</f>
        <v>41270</v>
      </c>
    </row>
    <row r="3384" spans="1:10" x14ac:dyDescent="0.3">
      <c r="A3384" s="6">
        <v>41271</v>
      </c>
      <c r="B3384" s="41">
        <v>29760</v>
      </c>
      <c r="C3384" s="41">
        <v>30600</v>
      </c>
      <c r="D3384" s="41">
        <v>29740</v>
      </c>
      <c r="E3384" s="41">
        <v>30440</v>
      </c>
      <c r="F3384" s="7">
        <v>10613300</v>
      </c>
      <c r="G3384" s="19" t="str">
        <f>TEXT(StockData[[#This Row],[Date]],"mmm")</f>
        <v>Dec</v>
      </c>
      <c r="H3384" s="19">
        <f>YEAR(StockData[[#This Row],[Date]])</f>
        <v>2012</v>
      </c>
      <c r="I3384" s="22">
        <f>(StockData[[#This Row],[Close]]-StockData[[#This Row],[Open]])/StockData[[#This Row],[Open]]</f>
        <v>2.2849462365591398E-2</v>
      </c>
      <c r="J3384" s="34">
        <f>StockData[[#This Row],[Date]]</f>
        <v>41271</v>
      </c>
    </row>
    <row r="3385" spans="1:10" x14ac:dyDescent="0.3">
      <c r="A3385" s="6">
        <v>41274</v>
      </c>
      <c r="B3385" s="41">
        <v>29760</v>
      </c>
      <c r="C3385" s="41">
        <v>30600</v>
      </c>
      <c r="D3385" s="41">
        <v>29740</v>
      </c>
      <c r="E3385" s="41">
        <v>30440</v>
      </c>
      <c r="F3385" s="7">
        <v>0</v>
      </c>
      <c r="G3385" s="19" t="str">
        <f>TEXT(StockData[[#This Row],[Date]],"mmm")</f>
        <v>Dec</v>
      </c>
      <c r="H3385" s="19">
        <f>YEAR(StockData[[#This Row],[Date]])</f>
        <v>2012</v>
      </c>
      <c r="I3385" s="22">
        <f>(StockData[[#This Row],[Close]]-StockData[[#This Row],[Open]])/StockData[[#This Row],[Open]]</f>
        <v>2.2849462365591398E-2</v>
      </c>
      <c r="J3385" s="34">
        <f>StockData[[#This Row],[Date]]</f>
        <v>41274</v>
      </c>
    </row>
    <row r="3386" spans="1:10" x14ac:dyDescent="0.3">
      <c r="A3386" s="6">
        <v>41275</v>
      </c>
      <c r="B3386" s="41">
        <v>29760</v>
      </c>
      <c r="C3386" s="41">
        <v>30600</v>
      </c>
      <c r="D3386" s="41">
        <v>29740</v>
      </c>
      <c r="E3386" s="41">
        <v>30440</v>
      </c>
      <c r="F3386" s="7">
        <v>0</v>
      </c>
      <c r="G3386" s="19" t="str">
        <f>TEXT(StockData[[#This Row],[Date]],"mmm")</f>
        <v>Jan</v>
      </c>
      <c r="H3386" s="19">
        <f>YEAR(StockData[[#This Row],[Date]])</f>
        <v>2013</v>
      </c>
      <c r="I3386" s="22">
        <f>(StockData[[#This Row],[Close]]-StockData[[#This Row],[Open]])/StockData[[#This Row],[Open]]</f>
        <v>2.2849462365591398E-2</v>
      </c>
      <c r="J3386" s="34">
        <f>StockData[[#This Row],[Date]]</f>
        <v>41275</v>
      </c>
    </row>
    <row r="3387" spans="1:10" x14ac:dyDescent="0.3">
      <c r="A3387" s="6">
        <v>41276</v>
      </c>
      <c r="B3387" s="41">
        <v>30660</v>
      </c>
      <c r="C3387" s="41">
        <v>31520</v>
      </c>
      <c r="D3387" s="41">
        <v>30540</v>
      </c>
      <c r="E3387" s="41">
        <v>31520</v>
      </c>
      <c r="F3387" s="7">
        <v>11463700</v>
      </c>
      <c r="G3387" s="19" t="str">
        <f>TEXT(StockData[[#This Row],[Date]],"mmm")</f>
        <v>Jan</v>
      </c>
      <c r="H3387" s="19">
        <f>YEAR(StockData[[#This Row],[Date]])</f>
        <v>2013</v>
      </c>
      <c r="I3387" s="22">
        <f>(StockData[[#This Row],[Close]]-StockData[[#This Row],[Open]])/StockData[[#This Row],[Open]]</f>
        <v>2.8049575994781473E-2</v>
      </c>
      <c r="J3387" s="34">
        <f>StockData[[#This Row],[Date]]</f>
        <v>41276</v>
      </c>
    </row>
    <row r="3388" spans="1:10" x14ac:dyDescent="0.3">
      <c r="A3388" s="6">
        <v>41277</v>
      </c>
      <c r="B3388" s="41">
        <v>31640</v>
      </c>
      <c r="C3388" s="41">
        <v>31680</v>
      </c>
      <c r="D3388" s="41">
        <v>30860</v>
      </c>
      <c r="E3388" s="41">
        <v>30860</v>
      </c>
      <c r="F3388" s="7">
        <v>14246350</v>
      </c>
      <c r="G3388" s="19" t="str">
        <f>TEXT(StockData[[#This Row],[Date]],"mmm")</f>
        <v>Jan</v>
      </c>
      <c r="H3388" s="19">
        <f>YEAR(StockData[[#This Row],[Date]])</f>
        <v>2013</v>
      </c>
      <c r="I3388" s="22">
        <f>(StockData[[#This Row],[Close]]-StockData[[#This Row],[Open]])/StockData[[#This Row],[Open]]</f>
        <v>-2.4652338811630849E-2</v>
      </c>
      <c r="J3388" s="34">
        <f>StockData[[#This Row],[Date]]</f>
        <v>41277</v>
      </c>
    </row>
    <row r="3389" spans="1:10" x14ac:dyDescent="0.3">
      <c r="A3389" s="6">
        <v>41278</v>
      </c>
      <c r="B3389" s="41">
        <v>30800</v>
      </c>
      <c r="C3389" s="41">
        <v>30840</v>
      </c>
      <c r="D3389" s="41">
        <v>30200</v>
      </c>
      <c r="E3389" s="41">
        <v>30500</v>
      </c>
      <c r="F3389" s="7">
        <v>13006000</v>
      </c>
      <c r="G3389" s="19" t="str">
        <f>TEXT(StockData[[#This Row],[Date]],"mmm")</f>
        <v>Jan</v>
      </c>
      <c r="H3389" s="19">
        <f>YEAR(StockData[[#This Row],[Date]])</f>
        <v>2013</v>
      </c>
      <c r="I3389" s="22">
        <f>(StockData[[#This Row],[Close]]-StockData[[#This Row],[Open]])/StockData[[#This Row],[Open]]</f>
        <v>-9.74025974025974E-3</v>
      </c>
      <c r="J3389" s="34">
        <f>StockData[[#This Row],[Date]]</f>
        <v>41278</v>
      </c>
    </row>
    <row r="3390" spans="1:10" x14ac:dyDescent="0.3">
      <c r="A3390" s="6">
        <v>41281</v>
      </c>
      <c r="B3390" s="41">
        <v>30300</v>
      </c>
      <c r="C3390" s="41">
        <v>30560</v>
      </c>
      <c r="D3390" s="41">
        <v>30000</v>
      </c>
      <c r="E3390" s="41">
        <v>30400</v>
      </c>
      <c r="F3390" s="7">
        <v>12621800</v>
      </c>
      <c r="G3390" s="19" t="str">
        <f>TEXT(StockData[[#This Row],[Date]],"mmm")</f>
        <v>Jan</v>
      </c>
      <c r="H3390" s="19">
        <f>YEAR(StockData[[#This Row],[Date]])</f>
        <v>2013</v>
      </c>
      <c r="I3390" s="22">
        <f>(StockData[[#This Row],[Close]]-StockData[[#This Row],[Open]])/StockData[[#This Row],[Open]]</f>
        <v>3.3003300330033004E-3</v>
      </c>
      <c r="J3390" s="34">
        <f>StockData[[#This Row],[Date]]</f>
        <v>41281</v>
      </c>
    </row>
    <row r="3391" spans="1:10" x14ac:dyDescent="0.3">
      <c r="A3391" s="6">
        <v>41282</v>
      </c>
      <c r="B3391" s="41">
        <v>30260</v>
      </c>
      <c r="C3391" s="41">
        <v>30340</v>
      </c>
      <c r="D3391" s="41">
        <v>29960</v>
      </c>
      <c r="E3391" s="41">
        <v>30000</v>
      </c>
      <c r="F3391" s="7">
        <v>13837850</v>
      </c>
      <c r="G3391" s="19" t="str">
        <f>TEXT(StockData[[#This Row],[Date]],"mmm")</f>
        <v>Jan</v>
      </c>
      <c r="H3391" s="19">
        <f>YEAR(StockData[[#This Row],[Date]])</f>
        <v>2013</v>
      </c>
      <c r="I3391" s="22">
        <f>(StockData[[#This Row],[Close]]-StockData[[#This Row],[Open]])/StockData[[#This Row],[Open]]</f>
        <v>-8.5922009253139465E-3</v>
      </c>
      <c r="J3391" s="34">
        <f>StockData[[#This Row],[Date]]</f>
        <v>41282</v>
      </c>
    </row>
    <row r="3392" spans="1:10" x14ac:dyDescent="0.3">
      <c r="A3392" s="6">
        <v>41283</v>
      </c>
      <c r="B3392" s="41">
        <v>30000</v>
      </c>
      <c r="C3392" s="41">
        <v>30260</v>
      </c>
      <c r="D3392" s="41">
        <v>29820</v>
      </c>
      <c r="E3392" s="41">
        <v>30000</v>
      </c>
      <c r="F3392" s="7">
        <v>12686000</v>
      </c>
      <c r="G3392" s="19" t="str">
        <f>TEXT(StockData[[#This Row],[Date]],"mmm")</f>
        <v>Jan</v>
      </c>
      <c r="H3392" s="19">
        <f>YEAR(StockData[[#This Row],[Date]])</f>
        <v>2013</v>
      </c>
      <c r="I3392" s="22">
        <f>(StockData[[#This Row],[Close]]-StockData[[#This Row],[Open]])/StockData[[#This Row],[Open]]</f>
        <v>0</v>
      </c>
      <c r="J3392" s="34">
        <f>StockData[[#This Row],[Date]]</f>
        <v>41283</v>
      </c>
    </row>
    <row r="3393" spans="1:10" x14ac:dyDescent="0.3">
      <c r="A3393" s="6">
        <v>41284</v>
      </c>
      <c r="B3393" s="41">
        <v>30300</v>
      </c>
      <c r="C3393" s="41">
        <v>30680</v>
      </c>
      <c r="D3393" s="41">
        <v>30000</v>
      </c>
      <c r="E3393" s="41">
        <v>30600</v>
      </c>
      <c r="F3393" s="7">
        <v>14674100</v>
      </c>
      <c r="G3393" s="19" t="str">
        <f>TEXT(StockData[[#This Row],[Date]],"mmm")</f>
        <v>Jan</v>
      </c>
      <c r="H3393" s="19">
        <f>YEAR(StockData[[#This Row],[Date]])</f>
        <v>2013</v>
      </c>
      <c r="I3393" s="22">
        <f>(StockData[[#This Row],[Close]]-StockData[[#This Row],[Open]])/StockData[[#This Row],[Open]]</f>
        <v>9.9009900990099011E-3</v>
      </c>
      <c r="J3393" s="34">
        <f>StockData[[#This Row],[Date]]</f>
        <v>41284</v>
      </c>
    </row>
    <row r="3394" spans="1:10" x14ac:dyDescent="0.3">
      <c r="A3394" s="6">
        <v>41285</v>
      </c>
      <c r="B3394" s="41">
        <v>30960</v>
      </c>
      <c r="C3394" s="41">
        <v>30960</v>
      </c>
      <c r="D3394" s="41">
        <v>30140</v>
      </c>
      <c r="E3394" s="41">
        <v>30660</v>
      </c>
      <c r="F3394" s="7">
        <v>11949100</v>
      </c>
      <c r="G3394" s="19" t="str">
        <f>TEXT(StockData[[#This Row],[Date]],"mmm")</f>
        <v>Jan</v>
      </c>
      <c r="H3394" s="19">
        <f>YEAR(StockData[[#This Row],[Date]])</f>
        <v>2013</v>
      </c>
      <c r="I3394" s="22">
        <f>(StockData[[#This Row],[Close]]-StockData[[#This Row],[Open]])/StockData[[#This Row],[Open]]</f>
        <v>-9.6899224806201549E-3</v>
      </c>
      <c r="J3394" s="34">
        <f>StockData[[#This Row],[Date]]</f>
        <v>41285</v>
      </c>
    </row>
    <row r="3395" spans="1:10" x14ac:dyDescent="0.3">
      <c r="A3395" s="6">
        <v>41288</v>
      </c>
      <c r="B3395" s="41">
        <v>30780</v>
      </c>
      <c r="C3395" s="41">
        <v>31040</v>
      </c>
      <c r="D3395" s="41">
        <v>30560</v>
      </c>
      <c r="E3395" s="41">
        <v>31040</v>
      </c>
      <c r="F3395" s="7">
        <v>8030100</v>
      </c>
      <c r="G3395" s="19" t="str">
        <f>TEXT(StockData[[#This Row],[Date]],"mmm")</f>
        <v>Jan</v>
      </c>
      <c r="H3395" s="19">
        <f>YEAR(StockData[[#This Row],[Date]])</f>
        <v>2013</v>
      </c>
      <c r="I3395" s="22">
        <f>(StockData[[#This Row],[Close]]-StockData[[#This Row],[Open]])/StockData[[#This Row],[Open]]</f>
        <v>8.4470435347628325E-3</v>
      </c>
      <c r="J3395" s="34">
        <f>StockData[[#This Row],[Date]]</f>
        <v>41288</v>
      </c>
    </row>
    <row r="3396" spans="1:10" x14ac:dyDescent="0.3">
      <c r="A3396" s="6">
        <v>41289</v>
      </c>
      <c r="B3396" s="41">
        <v>31200</v>
      </c>
      <c r="C3396" s="41">
        <v>31200</v>
      </c>
      <c r="D3396" s="41">
        <v>30240</v>
      </c>
      <c r="E3396" s="41">
        <v>30240</v>
      </c>
      <c r="F3396" s="7">
        <v>10738450</v>
      </c>
      <c r="G3396" s="19" t="str">
        <f>TEXT(StockData[[#This Row],[Date]],"mmm")</f>
        <v>Jan</v>
      </c>
      <c r="H3396" s="19">
        <f>YEAR(StockData[[#This Row],[Date]])</f>
        <v>2013</v>
      </c>
      <c r="I3396" s="22">
        <f>(StockData[[#This Row],[Close]]-StockData[[#This Row],[Open]])/StockData[[#This Row],[Open]]</f>
        <v>-3.0769230769230771E-2</v>
      </c>
      <c r="J3396" s="34">
        <f>StockData[[#This Row],[Date]]</f>
        <v>41289</v>
      </c>
    </row>
    <row r="3397" spans="1:10" x14ac:dyDescent="0.3">
      <c r="A3397" s="6">
        <v>41290</v>
      </c>
      <c r="B3397" s="41">
        <v>30280</v>
      </c>
      <c r="C3397" s="41">
        <v>30520</v>
      </c>
      <c r="D3397" s="41">
        <v>29660</v>
      </c>
      <c r="E3397" s="41">
        <v>29840</v>
      </c>
      <c r="F3397" s="7">
        <v>16252900</v>
      </c>
      <c r="G3397" s="19" t="str">
        <f>TEXT(StockData[[#This Row],[Date]],"mmm")</f>
        <v>Jan</v>
      </c>
      <c r="H3397" s="19">
        <f>YEAR(StockData[[#This Row],[Date]])</f>
        <v>2013</v>
      </c>
      <c r="I3397" s="22">
        <f>(StockData[[#This Row],[Close]]-StockData[[#This Row],[Open]])/StockData[[#This Row],[Open]]</f>
        <v>-1.4531043593130779E-2</v>
      </c>
      <c r="J3397" s="34">
        <f>StockData[[#This Row],[Date]]</f>
        <v>41290</v>
      </c>
    </row>
    <row r="3398" spans="1:10" x14ac:dyDescent="0.3">
      <c r="A3398" s="6">
        <v>41291</v>
      </c>
      <c r="B3398" s="41">
        <v>30040</v>
      </c>
      <c r="C3398" s="41">
        <v>30040</v>
      </c>
      <c r="D3398" s="41">
        <v>29000</v>
      </c>
      <c r="E3398" s="41">
        <v>29380</v>
      </c>
      <c r="F3398" s="7">
        <v>20249950</v>
      </c>
      <c r="G3398" s="19" t="str">
        <f>TEXT(StockData[[#This Row],[Date]],"mmm")</f>
        <v>Jan</v>
      </c>
      <c r="H3398" s="19">
        <f>YEAR(StockData[[#This Row],[Date]])</f>
        <v>2013</v>
      </c>
      <c r="I3398" s="22">
        <f>(StockData[[#This Row],[Close]]-StockData[[#This Row],[Open]])/StockData[[#This Row],[Open]]</f>
        <v>-2.1970705725699067E-2</v>
      </c>
      <c r="J3398" s="34">
        <f>StockData[[#This Row],[Date]]</f>
        <v>41291</v>
      </c>
    </row>
    <row r="3399" spans="1:10" x14ac:dyDescent="0.3">
      <c r="A3399" s="6">
        <v>41292</v>
      </c>
      <c r="B3399" s="41">
        <v>29600</v>
      </c>
      <c r="C3399" s="41">
        <v>29740</v>
      </c>
      <c r="D3399" s="41">
        <v>29100</v>
      </c>
      <c r="E3399" s="41">
        <v>29600</v>
      </c>
      <c r="F3399" s="7">
        <v>12530050</v>
      </c>
      <c r="G3399" s="19" t="str">
        <f>TEXT(StockData[[#This Row],[Date]],"mmm")</f>
        <v>Jan</v>
      </c>
      <c r="H3399" s="19">
        <f>YEAR(StockData[[#This Row],[Date]])</f>
        <v>2013</v>
      </c>
      <c r="I3399" s="22">
        <f>(StockData[[#This Row],[Close]]-StockData[[#This Row],[Open]])/StockData[[#This Row],[Open]]</f>
        <v>0</v>
      </c>
      <c r="J3399" s="34">
        <f>StockData[[#This Row],[Date]]</f>
        <v>41292</v>
      </c>
    </row>
    <row r="3400" spans="1:10" x14ac:dyDescent="0.3">
      <c r="A3400" s="6">
        <v>41295</v>
      </c>
      <c r="B3400" s="41">
        <v>29280</v>
      </c>
      <c r="C3400" s="41">
        <v>29500</v>
      </c>
      <c r="D3400" s="41">
        <v>28960</v>
      </c>
      <c r="E3400" s="41">
        <v>29080</v>
      </c>
      <c r="F3400" s="7">
        <v>14539200</v>
      </c>
      <c r="G3400" s="19" t="str">
        <f>TEXT(StockData[[#This Row],[Date]],"mmm")</f>
        <v>Jan</v>
      </c>
      <c r="H3400" s="19">
        <f>YEAR(StockData[[#This Row],[Date]])</f>
        <v>2013</v>
      </c>
      <c r="I3400" s="22">
        <f>(StockData[[#This Row],[Close]]-StockData[[#This Row],[Open]])/StockData[[#This Row],[Open]]</f>
        <v>-6.8306010928961746E-3</v>
      </c>
      <c r="J3400" s="34">
        <f>StockData[[#This Row],[Date]]</f>
        <v>41295</v>
      </c>
    </row>
    <row r="3401" spans="1:10" x14ac:dyDescent="0.3">
      <c r="A3401" s="6">
        <v>41296</v>
      </c>
      <c r="B3401" s="41">
        <v>28900</v>
      </c>
      <c r="C3401" s="41">
        <v>29740</v>
      </c>
      <c r="D3401" s="41">
        <v>28900</v>
      </c>
      <c r="E3401" s="41">
        <v>29600</v>
      </c>
      <c r="F3401" s="7">
        <v>11958300</v>
      </c>
      <c r="G3401" s="19" t="str">
        <f>TEXT(StockData[[#This Row],[Date]],"mmm")</f>
        <v>Jan</v>
      </c>
      <c r="H3401" s="19">
        <f>YEAR(StockData[[#This Row],[Date]])</f>
        <v>2013</v>
      </c>
      <c r="I3401" s="22">
        <f>(StockData[[#This Row],[Close]]-StockData[[#This Row],[Open]])/StockData[[#This Row],[Open]]</f>
        <v>2.4221453287197232E-2</v>
      </c>
      <c r="J3401" s="34">
        <f>StockData[[#This Row],[Date]]</f>
        <v>41296</v>
      </c>
    </row>
    <row r="3402" spans="1:10" x14ac:dyDescent="0.3">
      <c r="A3402" s="6">
        <v>41297</v>
      </c>
      <c r="B3402" s="41">
        <v>30000</v>
      </c>
      <c r="C3402" s="41">
        <v>30040</v>
      </c>
      <c r="D3402" s="41">
        <v>29460</v>
      </c>
      <c r="E3402" s="41">
        <v>29460</v>
      </c>
      <c r="F3402" s="7">
        <v>9337450</v>
      </c>
      <c r="G3402" s="19" t="str">
        <f>TEXT(StockData[[#This Row],[Date]],"mmm")</f>
        <v>Jan</v>
      </c>
      <c r="H3402" s="19">
        <f>YEAR(StockData[[#This Row],[Date]])</f>
        <v>2013</v>
      </c>
      <c r="I3402" s="22">
        <f>(StockData[[#This Row],[Close]]-StockData[[#This Row],[Open]])/StockData[[#This Row],[Open]]</f>
        <v>-1.7999999999999999E-2</v>
      </c>
      <c r="J3402" s="34">
        <f>StockData[[#This Row],[Date]]</f>
        <v>41297</v>
      </c>
    </row>
    <row r="3403" spans="1:10" x14ac:dyDescent="0.3">
      <c r="A3403" s="6">
        <v>41298</v>
      </c>
      <c r="B3403" s="41">
        <v>29360</v>
      </c>
      <c r="C3403" s="41">
        <v>29380</v>
      </c>
      <c r="D3403" s="41">
        <v>28820</v>
      </c>
      <c r="E3403" s="41">
        <v>29060</v>
      </c>
      <c r="F3403" s="7">
        <v>16007300</v>
      </c>
      <c r="G3403" s="19" t="str">
        <f>TEXT(StockData[[#This Row],[Date]],"mmm")</f>
        <v>Jan</v>
      </c>
      <c r="H3403" s="19">
        <f>YEAR(StockData[[#This Row],[Date]])</f>
        <v>2013</v>
      </c>
      <c r="I3403" s="22">
        <f>(StockData[[#This Row],[Close]]-StockData[[#This Row],[Open]])/StockData[[#This Row],[Open]]</f>
        <v>-1.0217983651226158E-2</v>
      </c>
      <c r="J3403" s="34">
        <f>StockData[[#This Row],[Date]]</f>
        <v>41298</v>
      </c>
    </row>
    <row r="3404" spans="1:10" x14ac:dyDescent="0.3">
      <c r="A3404" s="6">
        <v>41299</v>
      </c>
      <c r="B3404" s="41">
        <v>29200</v>
      </c>
      <c r="C3404" s="41">
        <v>29220</v>
      </c>
      <c r="D3404" s="41">
        <v>28100</v>
      </c>
      <c r="E3404" s="41">
        <v>28340</v>
      </c>
      <c r="F3404" s="7">
        <v>21820900</v>
      </c>
      <c r="G3404" s="19" t="str">
        <f>TEXT(StockData[[#This Row],[Date]],"mmm")</f>
        <v>Jan</v>
      </c>
      <c r="H3404" s="19">
        <f>YEAR(StockData[[#This Row],[Date]])</f>
        <v>2013</v>
      </c>
      <c r="I3404" s="22">
        <f>(StockData[[#This Row],[Close]]-StockData[[#This Row],[Open]])/StockData[[#This Row],[Open]]</f>
        <v>-2.9452054794520548E-2</v>
      </c>
      <c r="J3404" s="34">
        <f>StockData[[#This Row],[Date]]</f>
        <v>41299</v>
      </c>
    </row>
    <row r="3405" spans="1:10" x14ac:dyDescent="0.3">
      <c r="A3405" s="6">
        <v>41302</v>
      </c>
      <c r="B3405" s="41">
        <v>27920</v>
      </c>
      <c r="C3405" s="41">
        <v>28020</v>
      </c>
      <c r="D3405" s="41">
        <v>27420</v>
      </c>
      <c r="E3405" s="41">
        <v>27440</v>
      </c>
      <c r="F3405" s="7">
        <v>30935400</v>
      </c>
      <c r="G3405" s="19" t="str">
        <f>TEXT(StockData[[#This Row],[Date]],"mmm")</f>
        <v>Jan</v>
      </c>
      <c r="H3405" s="19">
        <f>YEAR(StockData[[#This Row],[Date]])</f>
        <v>2013</v>
      </c>
      <c r="I3405" s="22">
        <f>(StockData[[#This Row],[Close]]-StockData[[#This Row],[Open]])/StockData[[#This Row],[Open]]</f>
        <v>-1.7191977077363897E-2</v>
      </c>
      <c r="J3405" s="34">
        <f>StockData[[#This Row],[Date]]</f>
        <v>41302</v>
      </c>
    </row>
    <row r="3406" spans="1:10" x14ac:dyDescent="0.3">
      <c r="A3406" s="6">
        <v>41303</v>
      </c>
      <c r="B3406" s="41">
        <v>27800</v>
      </c>
      <c r="C3406" s="41">
        <v>28360</v>
      </c>
      <c r="D3406" s="41">
        <v>27600</v>
      </c>
      <c r="E3406" s="41">
        <v>28180</v>
      </c>
      <c r="F3406" s="7">
        <v>21635950</v>
      </c>
      <c r="G3406" s="19" t="str">
        <f>TEXT(StockData[[#This Row],[Date]],"mmm")</f>
        <v>Jan</v>
      </c>
      <c r="H3406" s="19">
        <f>YEAR(StockData[[#This Row],[Date]])</f>
        <v>2013</v>
      </c>
      <c r="I3406" s="22">
        <f>(StockData[[#This Row],[Close]]-StockData[[#This Row],[Open]])/StockData[[#This Row],[Open]]</f>
        <v>1.3669064748201438E-2</v>
      </c>
      <c r="J3406" s="34">
        <f>StockData[[#This Row],[Date]]</f>
        <v>41303</v>
      </c>
    </row>
    <row r="3407" spans="1:10" x14ac:dyDescent="0.3">
      <c r="A3407" s="6">
        <v>41304</v>
      </c>
      <c r="B3407" s="41">
        <v>28520</v>
      </c>
      <c r="C3407" s="41">
        <v>28800</v>
      </c>
      <c r="D3407" s="41">
        <v>28240</v>
      </c>
      <c r="E3407" s="41">
        <v>28800</v>
      </c>
      <c r="F3407" s="7">
        <v>16192400</v>
      </c>
      <c r="G3407" s="19" t="str">
        <f>TEXT(StockData[[#This Row],[Date]],"mmm")</f>
        <v>Jan</v>
      </c>
      <c r="H3407" s="19">
        <f>YEAR(StockData[[#This Row],[Date]])</f>
        <v>2013</v>
      </c>
      <c r="I3407" s="22">
        <f>(StockData[[#This Row],[Close]]-StockData[[#This Row],[Open]])/StockData[[#This Row],[Open]]</f>
        <v>9.8176718092566617E-3</v>
      </c>
      <c r="J3407" s="34">
        <f>StockData[[#This Row],[Date]]</f>
        <v>41304</v>
      </c>
    </row>
    <row r="3408" spans="1:10" x14ac:dyDescent="0.3">
      <c r="A3408" s="6">
        <v>41305</v>
      </c>
      <c r="B3408" s="41">
        <v>28600</v>
      </c>
      <c r="C3408" s="41">
        <v>28960</v>
      </c>
      <c r="D3408" s="41">
        <v>28440</v>
      </c>
      <c r="E3408" s="41">
        <v>28960</v>
      </c>
      <c r="F3408" s="7">
        <v>16052800</v>
      </c>
      <c r="G3408" s="19" t="str">
        <f>TEXT(StockData[[#This Row],[Date]],"mmm")</f>
        <v>Jan</v>
      </c>
      <c r="H3408" s="19">
        <f>YEAR(StockData[[#This Row],[Date]])</f>
        <v>2013</v>
      </c>
      <c r="I3408" s="22">
        <f>(StockData[[#This Row],[Close]]-StockData[[#This Row],[Open]])/StockData[[#This Row],[Open]]</f>
        <v>1.2587412587412588E-2</v>
      </c>
      <c r="J3408" s="34">
        <f>StockData[[#This Row],[Date]]</f>
        <v>41305</v>
      </c>
    </row>
    <row r="3409" spans="1:10" x14ac:dyDescent="0.3">
      <c r="A3409" s="6">
        <v>41306</v>
      </c>
      <c r="B3409" s="41">
        <v>29200</v>
      </c>
      <c r="C3409" s="41">
        <v>29200</v>
      </c>
      <c r="D3409" s="41">
        <v>28440</v>
      </c>
      <c r="E3409" s="41">
        <v>28820</v>
      </c>
      <c r="F3409" s="7">
        <v>11576200</v>
      </c>
      <c r="G3409" s="19" t="str">
        <f>TEXT(StockData[[#This Row],[Date]],"mmm")</f>
        <v>Feb</v>
      </c>
      <c r="H3409" s="19">
        <f>YEAR(StockData[[#This Row],[Date]])</f>
        <v>2013</v>
      </c>
      <c r="I3409" s="22">
        <f>(StockData[[#This Row],[Close]]-StockData[[#This Row],[Open]])/StockData[[#This Row],[Open]]</f>
        <v>-1.3013698630136987E-2</v>
      </c>
      <c r="J3409" s="34">
        <f>StockData[[#This Row],[Date]]</f>
        <v>41306</v>
      </c>
    </row>
    <row r="3410" spans="1:10" x14ac:dyDescent="0.3">
      <c r="A3410" s="6">
        <v>41309</v>
      </c>
      <c r="B3410" s="41">
        <v>29000</v>
      </c>
      <c r="C3410" s="41">
        <v>29060</v>
      </c>
      <c r="D3410" s="41">
        <v>28340</v>
      </c>
      <c r="E3410" s="41">
        <v>28740</v>
      </c>
      <c r="F3410" s="7">
        <v>12861900</v>
      </c>
      <c r="G3410" s="19" t="str">
        <f>TEXT(StockData[[#This Row],[Date]],"mmm")</f>
        <v>Feb</v>
      </c>
      <c r="H3410" s="19">
        <f>YEAR(StockData[[#This Row],[Date]])</f>
        <v>2013</v>
      </c>
      <c r="I3410" s="22">
        <f>(StockData[[#This Row],[Close]]-StockData[[#This Row],[Open]])/StockData[[#This Row],[Open]]</f>
        <v>-8.9655172413793099E-3</v>
      </c>
      <c r="J3410" s="34">
        <f>StockData[[#This Row],[Date]]</f>
        <v>41309</v>
      </c>
    </row>
    <row r="3411" spans="1:10" x14ac:dyDescent="0.3">
      <c r="A3411" s="6">
        <v>41310</v>
      </c>
      <c r="B3411" s="41">
        <v>28300</v>
      </c>
      <c r="C3411" s="41">
        <v>28860</v>
      </c>
      <c r="D3411" s="41">
        <v>28280</v>
      </c>
      <c r="E3411" s="41">
        <v>28700</v>
      </c>
      <c r="F3411" s="7">
        <v>11388100</v>
      </c>
      <c r="G3411" s="19" t="str">
        <f>TEXT(StockData[[#This Row],[Date]],"mmm")</f>
        <v>Feb</v>
      </c>
      <c r="H3411" s="19">
        <f>YEAR(StockData[[#This Row],[Date]])</f>
        <v>2013</v>
      </c>
      <c r="I3411" s="22">
        <f>(StockData[[#This Row],[Close]]-StockData[[#This Row],[Open]])/StockData[[#This Row],[Open]]</f>
        <v>1.4134275618374558E-2</v>
      </c>
      <c r="J3411" s="34">
        <f>StockData[[#This Row],[Date]]</f>
        <v>41310</v>
      </c>
    </row>
    <row r="3412" spans="1:10" x14ac:dyDescent="0.3">
      <c r="A3412" s="6">
        <v>41311</v>
      </c>
      <c r="B3412" s="41">
        <v>28800</v>
      </c>
      <c r="C3412" s="41">
        <v>28860</v>
      </c>
      <c r="D3412" s="41">
        <v>28540</v>
      </c>
      <c r="E3412" s="41">
        <v>28540</v>
      </c>
      <c r="F3412" s="7">
        <v>6897150</v>
      </c>
      <c r="G3412" s="19" t="str">
        <f>TEXT(StockData[[#This Row],[Date]],"mmm")</f>
        <v>Feb</v>
      </c>
      <c r="H3412" s="19">
        <f>YEAR(StockData[[#This Row],[Date]])</f>
        <v>2013</v>
      </c>
      <c r="I3412" s="22">
        <f>(StockData[[#This Row],[Close]]-StockData[[#This Row],[Open]])/StockData[[#This Row],[Open]]</f>
        <v>-9.0277777777777769E-3</v>
      </c>
      <c r="J3412" s="34">
        <f>StockData[[#This Row],[Date]]</f>
        <v>41311</v>
      </c>
    </row>
    <row r="3413" spans="1:10" x14ac:dyDescent="0.3">
      <c r="A3413" s="6">
        <v>41312</v>
      </c>
      <c r="B3413" s="41">
        <v>28780</v>
      </c>
      <c r="C3413" s="41">
        <v>28780</v>
      </c>
      <c r="D3413" s="41">
        <v>28400</v>
      </c>
      <c r="E3413" s="41">
        <v>28400</v>
      </c>
      <c r="F3413" s="7">
        <v>9721100</v>
      </c>
      <c r="G3413" s="19" t="str">
        <f>TEXT(StockData[[#This Row],[Date]],"mmm")</f>
        <v>Feb</v>
      </c>
      <c r="H3413" s="19">
        <f>YEAR(StockData[[#This Row],[Date]])</f>
        <v>2013</v>
      </c>
      <c r="I3413" s="22">
        <f>(StockData[[#This Row],[Close]]-StockData[[#This Row],[Open]])/StockData[[#This Row],[Open]]</f>
        <v>-1.320361362056984E-2</v>
      </c>
      <c r="J3413" s="34">
        <f>StockData[[#This Row],[Date]]</f>
        <v>41312</v>
      </c>
    </row>
    <row r="3414" spans="1:10" x14ac:dyDescent="0.3">
      <c r="A3414" s="6">
        <v>41313</v>
      </c>
      <c r="B3414" s="41">
        <v>28360</v>
      </c>
      <c r="C3414" s="41">
        <v>29400</v>
      </c>
      <c r="D3414" s="41">
        <v>28300</v>
      </c>
      <c r="E3414" s="41">
        <v>29240</v>
      </c>
      <c r="F3414" s="7">
        <v>13423850</v>
      </c>
      <c r="G3414" s="19" t="str">
        <f>TEXT(StockData[[#This Row],[Date]],"mmm")</f>
        <v>Feb</v>
      </c>
      <c r="H3414" s="19">
        <f>YEAR(StockData[[#This Row],[Date]])</f>
        <v>2013</v>
      </c>
      <c r="I3414" s="22">
        <f>(StockData[[#This Row],[Close]]-StockData[[#This Row],[Open]])/StockData[[#This Row],[Open]]</f>
        <v>3.1029619181946404E-2</v>
      </c>
      <c r="J3414" s="34">
        <f>StockData[[#This Row],[Date]]</f>
        <v>41313</v>
      </c>
    </row>
    <row r="3415" spans="1:10" x14ac:dyDescent="0.3">
      <c r="A3415" s="6">
        <v>41316</v>
      </c>
      <c r="B3415" s="41">
        <v>28360</v>
      </c>
      <c r="C3415" s="41">
        <v>29400</v>
      </c>
      <c r="D3415" s="41">
        <v>28300</v>
      </c>
      <c r="E3415" s="41">
        <v>29240</v>
      </c>
      <c r="F3415" s="7">
        <v>0</v>
      </c>
      <c r="G3415" s="19" t="str">
        <f>TEXT(StockData[[#This Row],[Date]],"mmm")</f>
        <v>Feb</v>
      </c>
      <c r="H3415" s="19">
        <f>YEAR(StockData[[#This Row],[Date]])</f>
        <v>2013</v>
      </c>
      <c r="I3415" s="22">
        <f>(StockData[[#This Row],[Close]]-StockData[[#This Row],[Open]])/StockData[[#This Row],[Open]]</f>
        <v>3.1029619181946404E-2</v>
      </c>
      <c r="J3415" s="34">
        <f>StockData[[#This Row],[Date]]</f>
        <v>41316</v>
      </c>
    </row>
    <row r="3416" spans="1:10" x14ac:dyDescent="0.3">
      <c r="A3416" s="6">
        <v>41317</v>
      </c>
      <c r="B3416" s="41">
        <v>29680</v>
      </c>
      <c r="C3416" s="41">
        <v>29680</v>
      </c>
      <c r="D3416" s="41">
        <v>29180</v>
      </c>
      <c r="E3416" s="41">
        <v>29360</v>
      </c>
      <c r="F3416" s="7">
        <v>8419750</v>
      </c>
      <c r="G3416" s="19" t="str">
        <f>TEXT(StockData[[#This Row],[Date]],"mmm")</f>
        <v>Feb</v>
      </c>
      <c r="H3416" s="19">
        <f>YEAR(StockData[[#This Row],[Date]])</f>
        <v>2013</v>
      </c>
      <c r="I3416" s="22">
        <f>(StockData[[#This Row],[Close]]-StockData[[#This Row],[Open]])/StockData[[#This Row],[Open]]</f>
        <v>-1.078167115902965E-2</v>
      </c>
      <c r="J3416" s="34">
        <f>StockData[[#This Row],[Date]]</f>
        <v>41317</v>
      </c>
    </row>
    <row r="3417" spans="1:10" x14ac:dyDescent="0.3">
      <c r="A3417" s="6">
        <v>41318</v>
      </c>
      <c r="B3417" s="41">
        <v>29480</v>
      </c>
      <c r="C3417" s="41">
        <v>29780</v>
      </c>
      <c r="D3417" s="41">
        <v>29120</v>
      </c>
      <c r="E3417" s="41">
        <v>29740</v>
      </c>
      <c r="F3417" s="7">
        <v>9209050</v>
      </c>
      <c r="G3417" s="19" t="str">
        <f>TEXT(StockData[[#This Row],[Date]],"mmm")</f>
        <v>Feb</v>
      </c>
      <c r="H3417" s="19">
        <f>YEAR(StockData[[#This Row],[Date]])</f>
        <v>2013</v>
      </c>
      <c r="I3417" s="22">
        <f>(StockData[[#This Row],[Close]]-StockData[[#This Row],[Open]])/StockData[[#This Row],[Open]]</f>
        <v>8.8195386702849387E-3</v>
      </c>
      <c r="J3417" s="34">
        <f>StockData[[#This Row],[Date]]</f>
        <v>41318</v>
      </c>
    </row>
    <row r="3418" spans="1:10" x14ac:dyDescent="0.3">
      <c r="A3418" s="6">
        <v>41319</v>
      </c>
      <c r="B3418" s="41">
        <v>29800</v>
      </c>
      <c r="C3418" s="41">
        <v>29880</v>
      </c>
      <c r="D3418" s="41">
        <v>29540</v>
      </c>
      <c r="E3418" s="41">
        <v>29800</v>
      </c>
      <c r="F3418" s="7">
        <v>7534100</v>
      </c>
      <c r="G3418" s="19" t="str">
        <f>TEXT(StockData[[#This Row],[Date]],"mmm")</f>
        <v>Feb</v>
      </c>
      <c r="H3418" s="19">
        <f>YEAR(StockData[[#This Row],[Date]])</f>
        <v>2013</v>
      </c>
      <c r="I3418" s="22">
        <f>(StockData[[#This Row],[Close]]-StockData[[#This Row],[Open]])/StockData[[#This Row],[Open]]</f>
        <v>0</v>
      </c>
      <c r="J3418" s="34">
        <f>StockData[[#This Row],[Date]]</f>
        <v>41319</v>
      </c>
    </row>
    <row r="3419" spans="1:10" x14ac:dyDescent="0.3">
      <c r="A3419" s="6">
        <v>41320</v>
      </c>
      <c r="B3419" s="41">
        <v>29800</v>
      </c>
      <c r="C3419" s="41">
        <v>29960</v>
      </c>
      <c r="D3419" s="41">
        <v>29540</v>
      </c>
      <c r="E3419" s="41">
        <v>29960</v>
      </c>
      <c r="F3419" s="7">
        <v>7599950</v>
      </c>
      <c r="G3419" s="19" t="str">
        <f>TEXT(StockData[[#This Row],[Date]],"mmm")</f>
        <v>Feb</v>
      </c>
      <c r="H3419" s="19">
        <f>YEAR(StockData[[#This Row],[Date]])</f>
        <v>2013</v>
      </c>
      <c r="I3419" s="22">
        <f>(StockData[[#This Row],[Close]]-StockData[[#This Row],[Open]])/StockData[[#This Row],[Open]]</f>
        <v>5.3691275167785232E-3</v>
      </c>
      <c r="J3419" s="34">
        <f>StockData[[#This Row],[Date]]</f>
        <v>41320</v>
      </c>
    </row>
    <row r="3420" spans="1:10" x14ac:dyDescent="0.3">
      <c r="A3420" s="6">
        <v>41323</v>
      </c>
      <c r="B3420" s="41">
        <v>29800</v>
      </c>
      <c r="C3420" s="41">
        <v>30020</v>
      </c>
      <c r="D3420" s="41">
        <v>29620</v>
      </c>
      <c r="E3420" s="41">
        <v>29800</v>
      </c>
      <c r="F3420" s="7">
        <v>7109950</v>
      </c>
      <c r="G3420" s="19" t="str">
        <f>TEXT(StockData[[#This Row],[Date]],"mmm")</f>
        <v>Feb</v>
      </c>
      <c r="H3420" s="19">
        <f>YEAR(StockData[[#This Row],[Date]])</f>
        <v>2013</v>
      </c>
      <c r="I3420" s="22">
        <f>(StockData[[#This Row],[Close]]-StockData[[#This Row],[Open]])/StockData[[#This Row],[Open]]</f>
        <v>0</v>
      </c>
      <c r="J3420" s="34">
        <f>StockData[[#This Row],[Date]]</f>
        <v>41323</v>
      </c>
    </row>
    <row r="3421" spans="1:10" x14ac:dyDescent="0.3">
      <c r="A3421" s="6">
        <v>41324</v>
      </c>
      <c r="B3421" s="41">
        <v>29600</v>
      </c>
      <c r="C3421" s="41">
        <v>29980</v>
      </c>
      <c r="D3421" s="41">
        <v>29580</v>
      </c>
      <c r="E3421" s="41">
        <v>29840</v>
      </c>
      <c r="F3421" s="7">
        <v>6132250</v>
      </c>
      <c r="G3421" s="19" t="str">
        <f>TEXT(StockData[[#This Row],[Date]],"mmm")</f>
        <v>Feb</v>
      </c>
      <c r="H3421" s="19">
        <f>YEAR(StockData[[#This Row],[Date]])</f>
        <v>2013</v>
      </c>
      <c r="I3421" s="22">
        <f>(StockData[[#This Row],[Close]]-StockData[[#This Row],[Open]])/StockData[[#This Row],[Open]]</f>
        <v>8.1081081081081086E-3</v>
      </c>
      <c r="J3421" s="34">
        <f>StockData[[#This Row],[Date]]</f>
        <v>41324</v>
      </c>
    </row>
    <row r="3422" spans="1:10" x14ac:dyDescent="0.3">
      <c r="A3422" s="6">
        <v>41325</v>
      </c>
      <c r="B3422" s="41">
        <v>30040</v>
      </c>
      <c r="C3422" s="41">
        <v>30900</v>
      </c>
      <c r="D3422" s="41">
        <v>29940</v>
      </c>
      <c r="E3422" s="41">
        <v>30900</v>
      </c>
      <c r="F3422" s="7">
        <v>18039350</v>
      </c>
      <c r="G3422" s="19" t="str">
        <f>TEXT(StockData[[#This Row],[Date]],"mmm")</f>
        <v>Feb</v>
      </c>
      <c r="H3422" s="19">
        <f>YEAR(StockData[[#This Row],[Date]])</f>
        <v>2013</v>
      </c>
      <c r="I3422" s="22">
        <f>(StockData[[#This Row],[Close]]-StockData[[#This Row],[Open]])/StockData[[#This Row],[Open]]</f>
        <v>2.8628495339547269E-2</v>
      </c>
      <c r="J3422" s="34">
        <f>StockData[[#This Row],[Date]]</f>
        <v>41325</v>
      </c>
    </row>
    <row r="3423" spans="1:10" x14ac:dyDescent="0.3">
      <c r="A3423" s="6">
        <v>41326</v>
      </c>
      <c r="B3423" s="41">
        <v>30800</v>
      </c>
      <c r="C3423" s="41">
        <v>31160</v>
      </c>
      <c r="D3423" s="41">
        <v>30700</v>
      </c>
      <c r="E3423" s="41">
        <v>31000</v>
      </c>
      <c r="F3423" s="7">
        <v>13123650</v>
      </c>
      <c r="G3423" s="19" t="str">
        <f>TEXT(StockData[[#This Row],[Date]],"mmm")</f>
        <v>Feb</v>
      </c>
      <c r="H3423" s="19">
        <f>YEAR(StockData[[#This Row],[Date]])</f>
        <v>2013</v>
      </c>
      <c r="I3423" s="22">
        <f>(StockData[[#This Row],[Close]]-StockData[[#This Row],[Open]])/StockData[[#This Row],[Open]]</f>
        <v>6.4935064935064939E-3</v>
      </c>
      <c r="J3423" s="34">
        <f>StockData[[#This Row],[Date]]</f>
        <v>41326</v>
      </c>
    </row>
    <row r="3424" spans="1:10" x14ac:dyDescent="0.3">
      <c r="A3424" s="6">
        <v>41327</v>
      </c>
      <c r="B3424" s="41">
        <v>30600</v>
      </c>
      <c r="C3424" s="41">
        <v>30960</v>
      </c>
      <c r="D3424" s="41">
        <v>30400</v>
      </c>
      <c r="E3424" s="41">
        <v>30600</v>
      </c>
      <c r="F3424" s="7">
        <v>13852650</v>
      </c>
      <c r="G3424" s="19" t="str">
        <f>TEXT(StockData[[#This Row],[Date]],"mmm")</f>
        <v>Feb</v>
      </c>
      <c r="H3424" s="19">
        <f>YEAR(StockData[[#This Row],[Date]])</f>
        <v>2013</v>
      </c>
      <c r="I3424" s="22">
        <f>(StockData[[#This Row],[Close]]-StockData[[#This Row],[Open]])/StockData[[#This Row],[Open]]</f>
        <v>0</v>
      </c>
      <c r="J3424" s="34">
        <f>StockData[[#This Row],[Date]]</f>
        <v>41327</v>
      </c>
    </row>
    <row r="3425" spans="1:10" x14ac:dyDescent="0.3">
      <c r="A3425" s="6">
        <v>41330</v>
      </c>
      <c r="B3425" s="41">
        <v>30980</v>
      </c>
      <c r="C3425" s="41">
        <v>30980</v>
      </c>
      <c r="D3425" s="41">
        <v>30600</v>
      </c>
      <c r="E3425" s="41">
        <v>30600</v>
      </c>
      <c r="F3425" s="7">
        <v>8897550</v>
      </c>
      <c r="G3425" s="19" t="str">
        <f>TEXT(StockData[[#This Row],[Date]],"mmm")</f>
        <v>Feb</v>
      </c>
      <c r="H3425" s="19">
        <f>YEAR(StockData[[#This Row],[Date]])</f>
        <v>2013</v>
      </c>
      <c r="I3425" s="22">
        <f>(StockData[[#This Row],[Close]]-StockData[[#This Row],[Open]])/StockData[[#This Row],[Open]]</f>
        <v>-1.2265978050355068E-2</v>
      </c>
      <c r="J3425" s="34">
        <f>StockData[[#This Row],[Date]]</f>
        <v>41330</v>
      </c>
    </row>
    <row r="3426" spans="1:10" x14ac:dyDescent="0.3">
      <c r="A3426" s="6">
        <v>41331</v>
      </c>
      <c r="B3426" s="41">
        <v>30300</v>
      </c>
      <c r="C3426" s="41">
        <v>30760</v>
      </c>
      <c r="D3426" s="41">
        <v>30160</v>
      </c>
      <c r="E3426" s="41">
        <v>30540</v>
      </c>
      <c r="F3426" s="7">
        <v>9244750</v>
      </c>
      <c r="G3426" s="19" t="str">
        <f>TEXT(StockData[[#This Row],[Date]],"mmm")</f>
        <v>Feb</v>
      </c>
      <c r="H3426" s="19">
        <f>YEAR(StockData[[#This Row],[Date]])</f>
        <v>2013</v>
      </c>
      <c r="I3426" s="22">
        <f>(StockData[[#This Row],[Close]]-StockData[[#This Row],[Open]])/StockData[[#This Row],[Open]]</f>
        <v>7.9207920792079209E-3</v>
      </c>
      <c r="J3426" s="34">
        <f>StockData[[#This Row],[Date]]</f>
        <v>41331</v>
      </c>
    </row>
    <row r="3427" spans="1:10" x14ac:dyDescent="0.3">
      <c r="A3427" s="6">
        <v>41332</v>
      </c>
      <c r="B3427" s="41">
        <v>31180</v>
      </c>
      <c r="C3427" s="41">
        <v>31180</v>
      </c>
      <c r="D3427" s="41">
        <v>30380</v>
      </c>
      <c r="E3427" s="41">
        <v>30540</v>
      </c>
      <c r="F3427" s="7">
        <v>8938200</v>
      </c>
      <c r="G3427" s="19" t="str">
        <f>TEXT(StockData[[#This Row],[Date]],"mmm")</f>
        <v>Feb</v>
      </c>
      <c r="H3427" s="19">
        <f>YEAR(StockData[[#This Row],[Date]])</f>
        <v>2013</v>
      </c>
      <c r="I3427" s="22">
        <f>(StockData[[#This Row],[Close]]-StockData[[#This Row],[Open]])/StockData[[#This Row],[Open]]</f>
        <v>-2.052597819114817E-2</v>
      </c>
      <c r="J3427" s="34">
        <f>StockData[[#This Row],[Date]]</f>
        <v>41332</v>
      </c>
    </row>
    <row r="3428" spans="1:10" x14ac:dyDescent="0.3">
      <c r="A3428" s="6">
        <v>41333</v>
      </c>
      <c r="B3428" s="41">
        <v>30600</v>
      </c>
      <c r="C3428" s="41">
        <v>31080</v>
      </c>
      <c r="D3428" s="41">
        <v>30600</v>
      </c>
      <c r="E3428" s="41">
        <v>30880</v>
      </c>
      <c r="F3428" s="7">
        <v>12784200</v>
      </c>
      <c r="G3428" s="19" t="str">
        <f>TEXT(StockData[[#This Row],[Date]],"mmm")</f>
        <v>Feb</v>
      </c>
      <c r="H3428" s="19">
        <f>YEAR(StockData[[#This Row],[Date]])</f>
        <v>2013</v>
      </c>
      <c r="I3428" s="22">
        <f>(StockData[[#This Row],[Close]]-StockData[[#This Row],[Open]])/StockData[[#This Row],[Open]]</f>
        <v>9.1503267973856214E-3</v>
      </c>
      <c r="J3428" s="34">
        <f>StockData[[#This Row],[Date]]</f>
        <v>41333</v>
      </c>
    </row>
    <row r="3429" spans="1:10" x14ac:dyDescent="0.3">
      <c r="A3429" s="6">
        <v>41334</v>
      </c>
      <c r="B3429" s="41">
        <v>30600</v>
      </c>
      <c r="C3429" s="41">
        <v>31080</v>
      </c>
      <c r="D3429" s="41">
        <v>30600</v>
      </c>
      <c r="E3429" s="41">
        <v>30880</v>
      </c>
      <c r="F3429" s="7">
        <v>0</v>
      </c>
      <c r="G3429" s="19" t="str">
        <f>TEXT(StockData[[#This Row],[Date]],"mmm")</f>
        <v>Mar</v>
      </c>
      <c r="H3429" s="19">
        <f>YEAR(StockData[[#This Row],[Date]])</f>
        <v>2013</v>
      </c>
      <c r="I3429" s="22">
        <f>(StockData[[#This Row],[Close]]-StockData[[#This Row],[Open]])/StockData[[#This Row],[Open]]</f>
        <v>9.1503267973856214E-3</v>
      </c>
      <c r="J3429" s="34">
        <f>StockData[[#This Row],[Date]]</f>
        <v>41334</v>
      </c>
    </row>
    <row r="3430" spans="1:10" x14ac:dyDescent="0.3">
      <c r="A3430" s="6">
        <v>41337</v>
      </c>
      <c r="B3430" s="41">
        <v>31260</v>
      </c>
      <c r="C3430" s="41">
        <v>31260</v>
      </c>
      <c r="D3430" s="41">
        <v>30600</v>
      </c>
      <c r="E3430" s="41">
        <v>30780</v>
      </c>
      <c r="F3430" s="7">
        <v>13276850</v>
      </c>
      <c r="G3430" s="19" t="str">
        <f>TEXT(StockData[[#This Row],[Date]],"mmm")</f>
        <v>Mar</v>
      </c>
      <c r="H3430" s="19">
        <f>YEAR(StockData[[#This Row],[Date]])</f>
        <v>2013</v>
      </c>
      <c r="I3430" s="22">
        <f>(StockData[[#This Row],[Close]]-StockData[[#This Row],[Open]])/StockData[[#This Row],[Open]]</f>
        <v>-1.5355086372360844E-2</v>
      </c>
      <c r="J3430" s="34">
        <f>StockData[[#This Row],[Date]]</f>
        <v>41337</v>
      </c>
    </row>
    <row r="3431" spans="1:10" x14ac:dyDescent="0.3">
      <c r="A3431" s="6">
        <v>41338</v>
      </c>
      <c r="B3431" s="41">
        <v>31120</v>
      </c>
      <c r="C3431" s="41">
        <v>31280</v>
      </c>
      <c r="D3431" s="41">
        <v>30960</v>
      </c>
      <c r="E3431" s="41">
        <v>31000</v>
      </c>
      <c r="F3431" s="7">
        <v>9294600</v>
      </c>
      <c r="G3431" s="19" t="str">
        <f>TEXT(StockData[[#This Row],[Date]],"mmm")</f>
        <v>Mar</v>
      </c>
      <c r="H3431" s="19">
        <f>YEAR(StockData[[#This Row],[Date]])</f>
        <v>2013</v>
      </c>
      <c r="I3431" s="22">
        <f>(StockData[[#This Row],[Close]]-StockData[[#This Row],[Open]])/StockData[[#This Row],[Open]]</f>
        <v>-3.8560411311053984E-3</v>
      </c>
      <c r="J3431" s="34">
        <f>StockData[[#This Row],[Date]]</f>
        <v>41338</v>
      </c>
    </row>
    <row r="3432" spans="1:10" x14ac:dyDescent="0.3">
      <c r="A3432" s="6">
        <v>41339</v>
      </c>
      <c r="B3432" s="41">
        <v>31440</v>
      </c>
      <c r="C3432" s="41">
        <v>31500</v>
      </c>
      <c r="D3432" s="41">
        <v>30940</v>
      </c>
      <c r="E3432" s="41">
        <v>31200</v>
      </c>
      <c r="F3432" s="7">
        <v>10148650</v>
      </c>
      <c r="G3432" s="19" t="str">
        <f>TEXT(StockData[[#This Row],[Date]],"mmm")</f>
        <v>Mar</v>
      </c>
      <c r="H3432" s="19">
        <f>YEAR(StockData[[#This Row],[Date]])</f>
        <v>2013</v>
      </c>
      <c r="I3432" s="22">
        <f>(StockData[[#This Row],[Close]]-StockData[[#This Row],[Open]])/StockData[[#This Row],[Open]]</f>
        <v>-7.6335877862595417E-3</v>
      </c>
      <c r="J3432" s="34">
        <f>StockData[[#This Row],[Date]]</f>
        <v>41339</v>
      </c>
    </row>
    <row r="3433" spans="1:10" x14ac:dyDescent="0.3">
      <c r="A3433" s="6">
        <v>41340</v>
      </c>
      <c r="B3433" s="41">
        <v>30960</v>
      </c>
      <c r="C3433" s="41">
        <v>31000</v>
      </c>
      <c r="D3433" s="41">
        <v>30240</v>
      </c>
      <c r="E3433" s="41">
        <v>30400</v>
      </c>
      <c r="F3433" s="7">
        <v>13482700</v>
      </c>
      <c r="G3433" s="19" t="str">
        <f>TEXT(StockData[[#This Row],[Date]],"mmm")</f>
        <v>Mar</v>
      </c>
      <c r="H3433" s="19">
        <f>YEAR(StockData[[#This Row],[Date]])</f>
        <v>2013</v>
      </c>
      <c r="I3433" s="22">
        <f>(StockData[[#This Row],[Close]]-StockData[[#This Row],[Open]])/StockData[[#This Row],[Open]]</f>
        <v>-1.8087855297157621E-2</v>
      </c>
      <c r="J3433" s="34">
        <f>StockData[[#This Row],[Date]]</f>
        <v>41340</v>
      </c>
    </row>
    <row r="3434" spans="1:10" x14ac:dyDescent="0.3">
      <c r="A3434" s="6">
        <v>41341</v>
      </c>
      <c r="B3434" s="41">
        <v>30300</v>
      </c>
      <c r="C3434" s="41">
        <v>30340</v>
      </c>
      <c r="D3434" s="41">
        <v>29780</v>
      </c>
      <c r="E3434" s="41">
        <v>29980</v>
      </c>
      <c r="F3434" s="7">
        <v>18941000</v>
      </c>
      <c r="G3434" s="19" t="str">
        <f>TEXT(StockData[[#This Row],[Date]],"mmm")</f>
        <v>Mar</v>
      </c>
      <c r="H3434" s="19">
        <f>YEAR(StockData[[#This Row],[Date]])</f>
        <v>2013</v>
      </c>
      <c r="I3434" s="22">
        <f>(StockData[[#This Row],[Close]]-StockData[[#This Row],[Open]])/StockData[[#This Row],[Open]]</f>
        <v>-1.0561056105610561E-2</v>
      </c>
      <c r="J3434" s="34">
        <f>StockData[[#This Row],[Date]]</f>
        <v>41341</v>
      </c>
    </row>
    <row r="3435" spans="1:10" x14ac:dyDescent="0.3">
      <c r="A3435" s="6">
        <v>41344</v>
      </c>
      <c r="B3435" s="41">
        <v>29860</v>
      </c>
      <c r="C3435" s="41">
        <v>30240</v>
      </c>
      <c r="D3435" s="41">
        <v>29700</v>
      </c>
      <c r="E3435" s="41">
        <v>30160</v>
      </c>
      <c r="F3435" s="7">
        <v>13748250</v>
      </c>
      <c r="G3435" s="19" t="str">
        <f>TEXT(StockData[[#This Row],[Date]],"mmm")</f>
        <v>Mar</v>
      </c>
      <c r="H3435" s="19">
        <f>YEAR(StockData[[#This Row],[Date]])</f>
        <v>2013</v>
      </c>
      <c r="I3435" s="22">
        <f>(StockData[[#This Row],[Close]]-StockData[[#This Row],[Open]])/StockData[[#This Row],[Open]]</f>
        <v>1.0046885465505693E-2</v>
      </c>
      <c r="J3435" s="34">
        <f>StockData[[#This Row],[Date]]</f>
        <v>41344</v>
      </c>
    </row>
    <row r="3436" spans="1:10" x14ac:dyDescent="0.3">
      <c r="A3436" s="6">
        <v>41345</v>
      </c>
      <c r="B3436" s="41">
        <v>30080</v>
      </c>
      <c r="C3436" s="41">
        <v>30240</v>
      </c>
      <c r="D3436" s="41">
        <v>29800</v>
      </c>
      <c r="E3436" s="41">
        <v>29880</v>
      </c>
      <c r="F3436" s="7">
        <v>8746550</v>
      </c>
      <c r="G3436" s="19" t="str">
        <f>TEXT(StockData[[#This Row],[Date]],"mmm")</f>
        <v>Mar</v>
      </c>
      <c r="H3436" s="19">
        <f>YEAR(StockData[[#This Row],[Date]])</f>
        <v>2013</v>
      </c>
      <c r="I3436" s="22">
        <f>(StockData[[#This Row],[Close]]-StockData[[#This Row],[Open]])/StockData[[#This Row],[Open]]</f>
        <v>-6.648936170212766E-3</v>
      </c>
      <c r="J3436" s="34">
        <f>StockData[[#This Row],[Date]]</f>
        <v>41345</v>
      </c>
    </row>
    <row r="3437" spans="1:10" x14ac:dyDescent="0.3">
      <c r="A3437" s="6">
        <v>41346</v>
      </c>
      <c r="B3437" s="41">
        <v>30120</v>
      </c>
      <c r="C3437" s="41">
        <v>30580</v>
      </c>
      <c r="D3437" s="41">
        <v>30020</v>
      </c>
      <c r="E3437" s="41">
        <v>30540</v>
      </c>
      <c r="F3437" s="7">
        <v>11303550</v>
      </c>
      <c r="G3437" s="19" t="str">
        <f>TEXT(StockData[[#This Row],[Date]],"mmm")</f>
        <v>Mar</v>
      </c>
      <c r="H3437" s="19">
        <f>YEAR(StockData[[#This Row],[Date]])</f>
        <v>2013</v>
      </c>
      <c r="I3437" s="22">
        <f>(StockData[[#This Row],[Close]]-StockData[[#This Row],[Open]])/StockData[[#This Row],[Open]]</f>
        <v>1.3944223107569721E-2</v>
      </c>
      <c r="J3437" s="34">
        <f>StockData[[#This Row],[Date]]</f>
        <v>41346</v>
      </c>
    </row>
    <row r="3438" spans="1:10" x14ac:dyDescent="0.3">
      <c r="A3438" s="6">
        <v>41347</v>
      </c>
      <c r="B3438" s="41">
        <v>30560</v>
      </c>
      <c r="C3438" s="41">
        <v>30680</v>
      </c>
      <c r="D3438" s="41">
        <v>29980</v>
      </c>
      <c r="E3438" s="41">
        <v>30400</v>
      </c>
      <c r="F3438" s="7">
        <v>12557800</v>
      </c>
      <c r="G3438" s="19" t="str">
        <f>TEXT(StockData[[#This Row],[Date]],"mmm")</f>
        <v>Mar</v>
      </c>
      <c r="H3438" s="19">
        <f>YEAR(StockData[[#This Row],[Date]])</f>
        <v>2013</v>
      </c>
      <c r="I3438" s="22">
        <f>(StockData[[#This Row],[Close]]-StockData[[#This Row],[Open]])/StockData[[#This Row],[Open]]</f>
        <v>-5.235602094240838E-3</v>
      </c>
      <c r="J3438" s="34">
        <f>StockData[[#This Row],[Date]]</f>
        <v>41347</v>
      </c>
    </row>
    <row r="3439" spans="1:10" x14ac:dyDescent="0.3">
      <c r="A3439" s="6">
        <v>41348</v>
      </c>
      <c r="B3439" s="41">
        <v>30580</v>
      </c>
      <c r="C3439" s="41">
        <v>30580</v>
      </c>
      <c r="D3439" s="41">
        <v>29600</v>
      </c>
      <c r="E3439" s="41">
        <v>29600</v>
      </c>
      <c r="F3439" s="7">
        <v>36618350</v>
      </c>
      <c r="G3439" s="19" t="str">
        <f>TEXT(StockData[[#This Row],[Date]],"mmm")</f>
        <v>Mar</v>
      </c>
      <c r="H3439" s="19">
        <f>YEAR(StockData[[#This Row],[Date]])</f>
        <v>2013</v>
      </c>
      <c r="I3439" s="22">
        <f>(StockData[[#This Row],[Close]]-StockData[[#This Row],[Open]])/StockData[[#This Row],[Open]]</f>
        <v>-3.2047089601046436E-2</v>
      </c>
      <c r="J3439" s="34">
        <f>StockData[[#This Row],[Date]]</f>
        <v>41348</v>
      </c>
    </row>
    <row r="3440" spans="1:10" x14ac:dyDescent="0.3">
      <c r="A3440" s="6">
        <v>41351</v>
      </c>
      <c r="B3440" s="41">
        <v>29200</v>
      </c>
      <c r="C3440" s="41">
        <v>29200</v>
      </c>
      <c r="D3440" s="41">
        <v>28680</v>
      </c>
      <c r="E3440" s="41">
        <v>28900</v>
      </c>
      <c r="F3440" s="7">
        <v>26439550</v>
      </c>
      <c r="G3440" s="19" t="str">
        <f>TEXT(StockData[[#This Row],[Date]],"mmm")</f>
        <v>Mar</v>
      </c>
      <c r="H3440" s="19">
        <f>YEAR(StockData[[#This Row],[Date]])</f>
        <v>2013</v>
      </c>
      <c r="I3440" s="22">
        <f>(StockData[[#This Row],[Close]]-StockData[[#This Row],[Open]])/StockData[[#This Row],[Open]]</f>
        <v>-1.0273972602739725E-2</v>
      </c>
      <c r="J3440" s="34">
        <f>StockData[[#This Row],[Date]]</f>
        <v>41351</v>
      </c>
    </row>
    <row r="3441" spans="1:10" x14ac:dyDescent="0.3">
      <c r="A3441" s="6">
        <v>41352</v>
      </c>
      <c r="B3441" s="41">
        <v>29000</v>
      </c>
      <c r="C3441" s="41">
        <v>29840</v>
      </c>
      <c r="D3441" s="41">
        <v>28960</v>
      </c>
      <c r="E3441" s="41">
        <v>29500</v>
      </c>
      <c r="F3441" s="7">
        <v>13977100</v>
      </c>
      <c r="G3441" s="19" t="str">
        <f>TEXT(StockData[[#This Row],[Date]],"mmm")</f>
        <v>Mar</v>
      </c>
      <c r="H3441" s="19">
        <f>YEAR(StockData[[#This Row],[Date]])</f>
        <v>2013</v>
      </c>
      <c r="I3441" s="22">
        <f>(StockData[[#This Row],[Close]]-StockData[[#This Row],[Open]])/StockData[[#This Row],[Open]]</f>
        <v>1.7241379310344827E-2</v>
      </c>
      <c r="J3441" s="34">
        <f>StockData[[#This Row],[Date]]</f>
        <v>41352</v>
      </c>
    </row>
    <row r="3442" spans="1:10" x14ac:dyDescent="0.3">
      <c r="A3442" s="6">
        <v>41353</v>
      </c>
      <c r="B3442" s="41">
        <v>29200</v>
      </c>
      <c r="C3442" s="41">
        <v>29700</v>
      </c>
      <c r="D3442" s="41">
        <v>29120</v>
      </c>
      <c r="E3442" s="41">
        <v>29200</v>
      </c>
      <c r="F3442" s="7">
        <v>13515750</v>
      </c>
      <c r="G3442" s="19" t="str">
        <f>TEXT(StockData[[#This Row],[Date]],"mmm")</f>
        <v>Mar</v>
      </c>
      <c r="H3442" s="19">
        <f>YEAR(StockData[[#This Row],[Date]])</f>
        <v>2013</v>
      </c>
      <c r="I3442" s="22">
        <f>(StockData[[#This Row],[Close]]-StockData[[#This Row],[Open]])/StockData[[#This Row],[Open]]</f>
        <v>0</v>
      </c>
      <c r="J3442" s="34">
        <f>StockData[[#This Row],[Date]]</f>
        <v>41353</v>
      </c>
    </row>
    <row r="3443" spans="1:10" x14ac:dyDescent="0.3">
      <c r="A3443" s="6">
        <v>41354</v>
      </c>
      <c r="B3443" s="41">
        <v>29220</v>
      </c>
      <c r="C3443" s="41">
        <v>29480</v>
      </c>
      <c r="D3443" s="41">
        <v>29120</v>
      </c>
      <c r="E3443" s="41">
        <v>29140</v>
      </c>
      <c r="F3443" s="7">
        <v>11768550</v>
      </c>
      <c r="G3443" s="19" t="str">
        <f>TEXT(StockData[[#This Row],[Date]],"mmm")</f>
        <v>Mar</v>
      </c>
      <c r="H3443" s="19">
        <f>YEAR(StockData[[#This Row],[Date]])</f>
        <v>2013</v>
      </c>
      <c r="I3443" s="22">
        <f>(StockData[[#This Row],[Close]]-StockData[[#This Row],[Open]])/StockData[[#This Row],[Open]]</f>
        <v>-2.7378507871321013E-3</v>
      </c>
      <c r="J3443" s="34">
        <f>StockData[[#This Row],[Date]]</f>
        <v>41354</v>
      </c>
    </row>
    <row r="3444" spans="1:10" x14ac:dyDescent="0.3">
      <c r="A3444" s="6">
        <v>41355</v>
      </c>
      <c r="B3444" s="41">
        <v>29160</v>
      </c>
      <c r="C3444" s="41">
        <v>29360</v>
      </c>
      <c r="D3444" s="41">
        <v>29040</v>
      </c>
      <c r="E3444" s="41">
        <v>29100</v>
      </c>
      <c r="F3444" s="7">
        <v>10687100</v>
      </c>
      <c r="G3444" s="19" t="str">
        <f>TEXT(StockData[[#This Row],[Date]],"mmm")</f>
        <v>Mar</v>
      </c>
      <c r="H3444" s="19">
        <f>YEAR(StockData[[#This Row],[Date]])</f>
        <v>2013</v>
      </c>
      <c r="I3444" s="22">
        <f>(StockData[[#This Row],[Close]]-StockData[[#This Row],[Open]])/StockData[[#This Row],[Open]]</f>
        <v>-2.05761316872428E-3</v>
      </c>
      <c r="J3444" s="34">
        <f>StockData[[#This Row],[Date]]</f>
        <v>41355</v>
      </c>
    </row>
    <row r="3445" spans="1:10" x14ac:dyDescent="0.3">
      <c r="A3445" s="6">
        <v>41358</v>
      </c>
      <c r="B3445" s="41">
        <v>29600</v>
      </c>
      <c r="C3445" s="41">
        <v>29900</v>
      </c>
      <c r="D3445" s="41">
        <v>29400</v>
      </c>
      <c r="E3445" s="41">
        <v>29900</v>
      </c>
      <c r="F3445" s="7">
        <v>10272050</v>
      </c>
      <c r="G3445" s="19" t="str">
        <f>TEXT(StockData[[#This Row],[Date]],"mmm")</f>
        <v>Mar</v>
      </c>
      <c r="H3445" s="19">
        <f>YEAR(StockData[[#This Row],[Date]])</f>
        <v>2013</v>
      </c>
      <c r="I3445" s="22">
        <f>(StockData[[#This Row],[Close]]-StockData[[#This Row],[Open]])/StockData[[#This Row],[Open]]</f>
        <v>1.0135135135135136E-2</v>
      </c>
      <c r="J3445" s="34">
        <f>StockData[[#This Row],[Date]]</f>
        <v>41358</v>
      </c>
    </row>
    <row r="3446" spans="1:10" x14ac:dyDescent="0.3">
      <c r="A3446" s="6">
        <v>41359</v>
      </c>
      <c r="B3446" s="41">
        <v>29900</v>
      </c>
      <c r="C3446" s="41">
        <v>30440</v>
      </c>
      <c r="D3446" s="41">
        <v>29820</v>
      </c>
      <c r="E3446" s="41">
        <v>30180</v>
      </c>
      <c r="F3446" s="7">
        <v>16830000</v>
      </c>
      <c r="G3446" s="19" t="str">
        <f>TEXT(StockData[[#This Row],[Date]],"mmm")</f>
        <v>Mar</v>
      </c>
      <c r="H3446" s="19">
        <f>YEAR(StockData[[#This Row],[Date]])</f>
        <v>2013</v>
      </c>
      <c r="I3446" s="22">
        <f>(StockData[[#This Row],[Close]]-StockData[[#This Row],[Open]])/StockData[[#This Row],[Open]]</f>
        <v>9.3645484949832769E-3</v>
      </c>
      <c r="J3446" s="34">
        <f>StockData[[#This Row],[Date]]</f>
        <v>41359</v>
      </c>
    </row>
    <row r="3447" spans="1:10" x14ac:dyDescent="0.3">
      <c r="A3447" s="6">
        <v>41360</v>
      </c>
      <c r="B3447" s="41">
        <v>30300</v>
      </c>
      <c r="C3447" s="41">
        <v>30320</v>
      </c>
      <c r="D3447" s="41">
        <v>29740</v>
      </c>
      <c r="E3447" s="41">
        <v>30080</v>
      </c>
      <c r="F3447" s="7">
        <v>12881400</v>
      </c>
      <c r="G3447" s="19" t="str">
        <f>TEXT(StockData[[#This Row],[Date]],"mmm")</f>
        <v>Mar</v>
      </c>
      <c r="H3447" s="19">
        <f>YEAR(StockData[[#This Row],[Date]])</f>
        <v>2013</v>
      </c>
      <c r="I3447" s="22">
        <f>(StockData[[#This Row],[Close]]-StockData[[#This Row],[Open]])/StockData[[#This Row],[Open]]</f>
        <v>-7.2607260726072608E-3</v>
      </c>
      <c r="J3447" s="34">
        <f>StockData[[#This Row],[Date]]</f>
        <v>41360</v>
      </c>
    </row>
    <row r="3448" spans="1:10" x14ac:dyDescent="0.3">
      <c r="A3448" s="6">
        <v>41361</v>
      </c>
      <c r="B3448" s="41">
        <v>30060</v>
      </c>
      <c r="C3448" s="41">
        <v>30200</v>
      </c>
      <c r="D3448" s="41">
        <v>29940</v>
      </c>
      <c r="E3448" s="41">
        <v>30200</v>
      </c>
      <c r="F3448" s="7">
        <v>7989600</v>
      </c>
      <c r="G3448" s="19" t="str">
        <f>TEXT(StockData[[#This Row],[Date]],"mmm")</f>
        <v>Mar</v>
      </c>
      <c r="H3448" s="19">
        <f>YEAR(StockData[[#This Row],[Date]])</f>
        <v>2013</v>
      </c>
      <c r="I3448" s="22">
        <f>(StockData[[#This Row],[Close]]-StockData[[#This Row],[Open]])/StockData[[#This Row],[Open]]</f>
        <v>4.6573519627411842E-3</v>
      </c>
      <c r="J3448" s="34">
        <f>StockData[[#This Row],[Date]]</f>
        <v>41361</v>
      </c>
    </row>
    <row r="3449" spans="1:10" x14ac:dyDescent="0.3">
      <c r="A3449" s="6">
        <v>41362</v>
      </c>
      <c r="B3449" s="41">
        <v>30480</v>
      </c>
      <c r="C3449" s="41">
        <v>30640</v>
      </c>
      <c r="D3449" s="41">
        <v>30340</v>
      </c>
      <c r="E3449" s="41">
        <v>30540</v>
      </c>
      <c r="F3449" s="7">
        <v>9533700</v>
      </c>
      <c r="G3449" s="19" t="str">
        <f>TEXT(StockData[[#This Row],[Date]],"mmm")</f>
        <v>Mar</v>
      </c>
      <c r="H3449" s="19">
        <f>YEAR(StockData[[#This Row],[Date]])</f>
        <v>2013</v>
      </c>
      <c r="I3449" s="22">
        <f>(StockData[[#This Row],[Close]]-StockData[[#This Row],[Open]])/StockData[[#This Row],[Open]]</f>
        <v>1.968503937007874E-3</v>
      </c>
      <c r="J3449" s="34">
        <f>StockData[[#This Row],[Date]]</f>
        <v>41362</v>
      </c>
    </row>
    <row r="3450" spans="1:10" x14ac:dyDescent="0.3">
      <c r="A3450" s="6">
        <v>41365</v>
      </c>
      <c r="B3450" s="41">
        <v>30700</v>
      </c>
      <c r="C3450" s="41">
        <v>30700</v>
      </c>
      <c r="D3450" s="41">
        <v>30240</v>
      </c>
      <c r="E3450" s="41">
        <v>30240</v>
      </c>
      <c r="F3450" s="7">
        <v>5295500</v>
      </c>
      <c r="G3450" s="19" t="str">
        <f>TEXT(StockData[[#This Row],[Date]],"mmm")</f>
        <v>Apr</v>
      </c>
      <c r="H3450" s="19">
        <f>YEAR(StockData[[#This Row],[Date]])</f>
        <v>2013</v>
      </c>
      <c r="I3450" s="22">
        <f>(StockData[[#This Row],[Close]]-StockData[[#This Row],[Open]])/StockData[[#This Row],[Open]]</f>
        <v>-1.4983713355048859E-2</v>
      </c>
      <c r="J3450" s="34">
        <f>StockData[[#This Row],[Date]]</f>
        <v>41365</v>
      </c>
    </row>
    <row r="3451" spans="1:10" x14ac:dyDescent="0.3">
      <c r="A3451" s="6">
        <v>41366</v>
      </c>
      <c r="B3451" s="41">
        <v>30200</v>
      </c>
      <c r="C3451" s="41">
        <v>30640</v>
      </c>
      <c r="D3451" s="41">
        <v>30200</v>
      </c>
      <c r="E3451" s="41">
        <v>30500</v>
      </c>
      <c r="F3451" s="7">
        <v>8574850</v>
      </c>
      <c r="G3451" s="19" t="str">
        <f>TEXT(StockData[[#This Row],[Date]],"mmm")</f>
        <v>Apr</v>
      </c>
      <c r="H3451" s="19">
        <f>YEAR(StockData[[#This Row],[Date]])</f>
        <v>2013</v>
      </c>
      <c r="I3451" s="22">
        <f>(StockData[[#This Row],[Close]]-StockData[[#This Row],[Open]])/StockData[[#This Row],[Open]]</f>
        <v>9.9337748344370865E-3</v>
      </c>
      <c r="J3451" s="34">
        <f>StockData[[#This Row],[Date]]</f>
        <v>41366</v>
      </c>
    </row>
    <row r="3452" spans="1:10" x14ac:dyDescent="0.3">
      <c r="A3452" s="6">
        <v>41367</v>
      </c>
      <c r="B3452" s="41">
        <v>30520</v>
      </c>
      <c r="C3452" s="41">
        <v>30560</v>
      </c>
      <c r="D3452" s="41">
        <v>30180</v>
      </c>
      <c r="E3452" s="41">
        <v>30420</v>
      </c>
      <c r="F3452" s="7">
        <v>10882700</v>
      </c>
      <c r="G3452" s="19" t="str">
        <f>TEXT(StockData[[#This Row],[Date]],"mmm")</f>
        <v>Apr</v>
      </c>
      <c r="H3452" s="19">
        <f>YEAR(StockData[[#This Row],[Date]])</f>
        <v>2013</v>
      </c>
      <c r="I3452" s="22">
        <f>(StockData[[#This Row],[Close]]-StockData[[#This Row],[Open]])/StockData[[#This Row],[Open]]</f>
        <v>-3.27653997378768E-3</v>
      </c>
      <c r="J3452" s="34">
        <f>StockData[[#This Row],[Date]]</f>
        <v>41367</v>
      </c>
    </row>
    <row r="3453" spans="1:10" x14ac:dyDescent="0.3">
      <c r="A3453" s="6">
        <v>41368</v>
      </c>
      <c r="B3453" s="41">
        <v>30340</v>
      </c>
      <c r="C3453" s="41">
        <v>30380</v>
      </c>
      <c r="D3453" s="41">
        <v>29980</v>
      </c>
      <c r="E3453" s="41">
        <v>30120</v>
      </c>
      <c r="F3453" s="7">
        <v>10700450</v>
      </c>
      <c r="G3453" s="19" t="str">
        <f>TEXT(StockData[[#This Row],[Date]],"mmm")</f>
        <v>Apr</v>
      </c>
      <c r="H3453" s="19">
        <f>YEAR(StockData[[#This Row],[Date]])</f>
        <v>2013</v>
      </c>
      <c r="I3453" s="22">
        <f>(StockData[[#This Row],[Close]]-StockData[[#This Row],[Open]])/StockData[[#This Row],[Open]]</f>
        <v>-7.2511535926170073E-3</v>
      </c>
      <c r="J3453" s="34">
        <f>StockData[[#This Row],[Date]]</f>
        <v>41368</v>
      </c>
    </row>
    <row r="3454" spans="1:10" x14ac:dyDescent="0.3">
      <c r="A3454" s="6">
        <v>41369</v>
      </c>
      <c r="B3454" s="41">
        <v>30100</v>
      </c>
      <c r="C3454" s="41">
        <v>30320</v>
      </c>
      <c r="D3454" s="41">
        <v>29860</v>
      </c>
      <c r="E3454" s="41">
        <v>30100</v>
      </c>
      <c r="F3454" s="7">
        <v>14977350</v>
      </c>
      <c r="G3454" s="19" t="str">
        <f>TEXT(StockData[[#This Row],[Date]],"mmm")</f>
        <v>Apr</v>
      </c>
      <c r="H3454" s="19">
        <f>YEAR(StockData[[#This Row],[Date]])</f>
        <v>2013</v>
      </c>
      <c r="I3454" s="22">
        <f>(StockData[[#This Row],[Close]]-StockData[[#This Row],[Open]])/StockData[[#This Row],[Open]]</f>
        <v>0</v>
      </c>
      <c r="J3454" s="34">
        <f>StockData[[#This Row],[Date]]</f>
        <v>41369</v>
      </c>
    </row>
    <row r="3455" spans="1:10" x14ac:dyDescent="0.3">
      <c r="A3455" s="6">
        <v>41372</v>
      </c>
      <c r="B3455" s="41">
        <v>30100</v>
      </c>
      <c r="C3455" s="41">
        <v>30620</v>
      </c>
      <c r="D3455" s="41">
        <v>29940</v>
      </c>
      <c r="E3455" s="41">
        <v>30400</v>
      </c>
      <c r="F3455" s="7">
        <v>12959500</v>
      </c>
      <c r="G3455" s="19" t="str">
        <f>TEXT(StockData[[#This Row],[Date]],"mmm")</f>
        <v>Apr</v>
      </c>
      <c r="H3455" s="19">
        <f>YEAR(StockData[[#This Row],[Date]])</f>
        <v>2013</v>
      </c>
      <c r="I3455" s="22">
        <f>(StockData[[#This Row],[Close]]-StockData[[#This Row],[Open]])/StockData[[#This Row],[Open]]</f>
        <v>9.9667774086378731E-3</v>
      </c>
      <c r="J3455" s="34">
        <f>StockData[[#This Row],[Date]]</f>
        <v>41372</v>
      </c>
    </row>
    <row r="3456" spans="1:10" x14ac:dyDescent="0.3">
      <c r="A3456" s="6">
        <v>41373</v>
      </c>
      <c r="B3456" s="41">
        <v>30540</v>
      </c>
      <c r="C3456" s="41">
        <v>30600</v>
      </c>
      <c r="D3456" s="41">
        <v>30200</v>
      </c>
      <c r="E3456" s="41">
        <v>30560</v>
      </c>
      <c r="F3456" s="7">
        <v>9244000</v>
      </c>
      <c r="G3456" s="19" t="str">
        <f>TEXT(StockData[[#This Row],[Date]],"mmm")</f>
        <v>Apr</v>
      </c>
      <c r="H3456" s="19">
        <f>YEAR(StockData[[#This Row],[Date]])</f>
        <v>2013</v>
      </c>
      <c r="I3456" s="22">
        <f>(StockData[[#This Row],[Close]]-StockData[[#This Row],[Open]])/StockData[[#This Row],[Open]]</f>
        <v>6.5487884741322858E-4</v>
      </c>
      <c r="J3456" s="34">
        <f>StockData[[#This Row],[Date]]</f>
        <v>41373</v>
      </c>
    </row>
    <row r="3457" spans="1:10" x14ac:dyDescent="0.3">
      <c r="A3457" s="6">
        <v>41374</v>
      </c>
      <c r="B3457" s="41">
        <v>30800</v>
      </c>
      <c r="C3457" s="41">
        <v>30800</v>
      </c>
      <c r="D3457" s="41">
        <v>30260</v>
      </c>
      <c r="E3457" s="41">
        <v>30420</v>
      </c>
      <c r="F3457" s="7">
        <v>11779700</v>
      </c>
      <c r="G3457" s="19" t="str">
        <f>TEXT(StockData[[#This Row],[Date]],"mmm")</f>
        <v>Apr</v>
      </c>
      <c r="H3457" s="19">
        <f>YEAR(StockData[[#This Row],[Date]])</f>
        <v>2013</v>
      </c>
      <c r="I3457" s="22">
        <f>(StockData[[#This Row],[Close]]-StockData[[#This Row],[Open]])/StockData[[#This Row],[Open]]</f>
        <v>-1.2337662337662338E-2</v>
      </c>
      <c r="J3457" s="34">
        <f>StockData[[#This Row],[Date]]</f>
        <v>41374</v>
      </c>
    </row>
    <row r="3458" spans="1:10" x14ac:dyDescent="0.3">
      <c r="A3458" s="6">
        <v>41375</v>
      </c>
      <c r="B3458" s="41">
        <v>30420</v>
      </c>
      <c r="C3458" s="41">
        <v>30800</v>
      </c>
      <c r="D3458" s="41">
        <v>30360</v>
      </c>
      <c r="E3458" s="41">
        <v>30800</v>
      </c>
      <c r="F3458" s="7">
        <v>11291500</v>
      </c>
      <c r="G3458" s="19" t="str">
        <f>TEXT(StockData[[#This Row],[Date]],"mmm")</f>
        <v>Apr</v>
      </c>
      <c r="H3458" s="19">
        <f>YEAR(StockData[[#This Row],[Date]])</f>
        <v>2013</v>
      </c>
      <c r="I3458" s="22">
        <f>(StockData[[#This Row],[Close]]-StockData[[#This Row],[Open]])/StockData[[#This Row],[Open]]</f>
        <v>1.2491781722550954E-2</v>
      </c>
      <c r="J3458" s="34">
        <f>StockData[[#This Row],[Date]]</f>
        <v>41375</v>
      </c>
    </row>
    <row r="3459" spans="1:10" x14ac:dyDescent="0.3">
      <c r="A3459" s="6">
        <v>41376</v>
      </c>
      <c r="B3459" s="41">
        <v>30800</v>
      </c>
      <c r="C3459" s="41">
        <v>31000</v>
      </c>
      <c r="D3459" s="41">
        <v>30260</v>
      </c>
      <c r="E3459" s="41">
        <v>30340</v>
      </c>
      <c r="F3459" s="7">
        <v>10744050</v>
      </c>
      <c r="G3459" s="19" t="str">
        <f>TEXT(StockData[[#This Row],[Date]],"mmm")</f>
        <v>Apr</v>
      </c>
      <c r="H3459" s="19">
        <f>YEAR(StockData[[#This Row],[Date]])</f>
        <v>2013</v>
      </c>
      <c r="I3459" s="22">
        <f>(StockData[[#This Row],[Close]]-StockData[[#This Row],[Open]])/StockData[[#This Row],[Open]]</f>
        <v>-1.4935064935064935E-2</v>
      </c>
      <c r="J3459" s="34">
        <f>StockData[[#This Row],[Date]]</f>
        <v>41376</v>
      </c>
    </row>
    <row r="3460" spans="1:10" x14ac:dyDescent="0.3">
      <c r="A3460" s="6">
        <v>41379</v>
      </c>
      <c r="B3460" s="41">
        <v>30060</v>
      </c>
      <c r="C3460" s="41">
        <v>30700</v>
      </c>
      <c r="D3460" s="41">
        <v>30060</v>
      </c>
      <c r="E3460" s="41">
        <v>30460</v>
      </c>
      <c r="F3460" s="7">
        <v>10767300</v>
      </c>
      <c r="G3460" s="19" t="str">
        <f>TEXT(StockData[[#This Row],[Date]],"mmm")</f>
        <v>Apr</v>
      </c>
      <c r="H3460" s="19">
        <f>YEAR(StockData[[#This Row],[Date]])</f>
        <v>2013</v>
      </c>
      <c r="I3460" s="22">
        <f>(StockData[[#This Row],[Close]]-StockData[[#This Row],[Open]])/StockData[[#This Row],[Open]]</f>
        <v>1.330671989354624E-2</v>
      </c>
      <c r="J3460" s="34">
        <f>StockData[[#This Row],[Date]]</f>
        <v>41379</v>
      </c>
    </row>
    <row r="3461" spans="1:10" x14ac:dyDescent="0.3">
      <c r="A3461" s="6">
        <v>41380</v>
      </c>
      <c r="B3461" s="41">
        <v>30100</v>
      </c>
      <c r="C3461" s="41">
        <v>30640</v>
      </c>
      <c r="D3461" s="41">
        <v>30020</v>
      </c>
      <c r="E3461" s="41">
        <v>30560</v>
      </c>
      <c r="F3461" s="7">
        <v>18551850</v>
      </c>
      <c r="G3461" s="19" t="str">
        <f>TEXT(StockData[[#This Row],[Date]],"mmm")</f>
        <v>Apr</v>
      </c>
      <c r="H3461" s="19">
        <f>YEAR(StockData[[#This Row],[Date]])</f>
        <v>2013</v>
      </c>
      <c r="I3461" s="22">
        <f>(StockData[[#This Row],[Close]]-StockData[[#This Row],[Open]])/StockData[[#This Row],[Open]]</f>
        <v>1.5282392026578074E-2</v>
      </c>
      <c r="J3461" s="34">
        <f>StockData[[#This Row],[Date]]</f>
        <v>41380</v>
      </c>
    </row>
    <row r="3462" spans="1:10" x14ac:dyDescent="0.3">
      <c r="A3462" s="6">
        <v>41381</v>
      </c>
      <c r="B3462" s="41">
        <v>31320</v>
      </c>
      <c r="C3462" s="41">
        <v>31320</v>
      </c>
      <c r="D3462" s="41">
        <v>30280</v>
      </c>
      <c r="E3462" s="41">
        <v>30360</v>
      </c>
      <c r="F3462" s="7">
        <v>10491100</v>
      </c>
      <c r="G3462" s="19" t="str">
        <f>TEXT(StockData[[#This Row],[Date]],"mmm")</f>
        <v>Apr</v>
      </c>
      <c r="H3462" s="19">
        <f>YEAR(StockData[[#This Row],[Date]])</f>
        <v>2013</v>
      </c>
      <c r="I3462" s="22">
        <f>(StockData[[#This Row],[Close]]-StockData[[#This Row],[Open]])/StockData[[#This Row],[Open]]</f>
        <v>-3.0651340996168581E-2</v>
      </c>
      <c r="J3462" s="34">
        <f>StockData[[#This Row],[Date]]</f>
        <v>41381</v>
      </c>
    </row>
    <row r="3463" spans="1:10" x14ac:dyDescent="0.3">
      <c r="A3463" s="6">
        <v>41382</v>
      </c>
      <c r="B3463" s="41">
        <v>30400</v>
      </c>
      <c r="C3463" s="41">
        <v>30440</v>
      </c>
      <c r="D3463" s="41">
        <v>29620</v>
      </c>
      <c r="E3463" s="41">
        <v>29660</v>
      </c>
      <c r="F3463" s="7">
        <v>13358400</v>
      </c>
      <c r="G3463" s="19" t="str">
        <f>TEXT(StockData[[#This Row],[Date]],"mmm")</f>
        <v>Apr</v>
      </c>
      <c r="H3463" s="19">
        <f>YEAR(StockData[[#This Row],[Date]])</f>
        <v>2013</v>
      </c>
      <c r="I3463" s="22">
        <f>(StockData[[#This Row],[Close]]-StockData[[#This Row],[Open]])/StockData[[#This Row],[Open]]</f>
        <v>-2.4342105263157894E-2</v>
      </c>
      <c r="J3463" s="34">
        <f>StockData[[#This Row],[Date]]</f>
        <v>41382</v>
      </c>
    </row>
    <row r="3464" spans="1:10" x14ac:dyDescent="0.3">
      <c r="A3464" s="6">
        <v>41383</v>
      </c>
      <c r="B3464" s="41">
        <v>29300</v>
      </c>
      <c r="C3464" s="41">
        <v>29840</v>
      </c>
      <c r="D3464" s="41">
        <v>29100</v>
      </c>
      <c r="E3464" s="41">
        <v>29500</v>
      </c>
      <c r="F3464" s="7">
        <v>15704000</v>
      </c>
      <c r="G3464" s="19" t="str">
        <f>TEXT(StockData[[#This Row],[Date]],"mmm")</f>
        <v>Apr</v>
      </c>
      <c r="H3464" s="19">
        <f>YEAR(StockData[[#This Row],[Date]])</f>
        <v>2013</v>
      </c>
      <c r="I3464" s="22">
        <f>(StockData[[#This Row],[Close]]-StockData[[#This Row],[Open]])/StockData[[#This Row],[Open]]</f>
        <v>6.8259385665529011E-3</v>
      </c>
      <c r="J3464" s="34">
        <f>StockData[[#This Row],[Date]]</f>
        <v>41383</v>
      </c>
    </row>
    <row r="3465" spans="1:10" x14ac:dyDescent="0.3">
      <c r="A3465" s="6">
        <v>41386</v>
      </c>
      <c r="B3465" s="41">
        <v>29800</v>
      </c>
      <c r="C3465" s="41">
        <v>30060</v>
      </c>
      <c r="D3465" s="41">
        <v>29300</v>
      </c>
      <c r="E3465" s="41">
        <v>30060</v>
      </c>
      <c r="F3465" s="7">
        <v>9335850</v>
      </c>
      <c r="G3465" s="19" t="str">
        <f>TEXT(StockData[[#This Row],[Date]],"mmm")</f>
        <v>Apr</v>
      </c>
      <c r="H3465" s="19">
        <f>YEAR(StockData[[#This Row],[Date]])</f>
        <v>2013</v>
      </c>
      <c r="I3465" s="22">
        <f>(StockData[[#This Row],[Close]]-StockData[[#This Row],[Open]])/StockData[[#This Row],[Open]]</f>
        <v>8.7248322147650999E-3</v>
      </c>
      <c r="J3465" s="34">
        <f>StockData[[#This Row],[Date]]</f>
        <v>41386</v>
      </c>
    </row>
    <row r="3466" spans="1:10" x14ac:dyDescent="0.3">
      <c r="A3466" s="6">
        <v>41387</v>
      </c>
      <c r="B3466" s="41">
        <v>30000</v>
      </c>
      <c r="C3466" s="41">
        <v>30060</v>
      </c>
      <c r="D3466" s="41">
        <v>29480</v>
      </c>
      <c r="E3466" s="41">
        <v>29660</v>
      </c>
      <c r="F3466" s="7">
        <v>8864850</v>
      </c>
      <c r="G3466" s="19" t="str">
        <f>TEXT(StockData[[#This Row],[Date]],"mmm")</f>
        <v>Apr</v>
      </c>
      <c r="H3466" s="19">
        <f>YEAR(StockData[[#This Row],[Date]])</f>
        <v>2013</v>
      </c>
      <c r="I3466" s="22">
        <f>(StockData[[#This Row],[Close]]-StockData[[#This Row],[Open]])/StockData[[#This Row],[Open]]</f>
        <v>-1.1333333333333334E-2</v>
      </c>
      <c r="J3466" s="34">
        <f>StockData[[#This Row],[Date]]</f>
        <v>41387</v>
      </c>
    </row>
    <row r="3467" spans="1:10" x14ac:dyDescent="0.3">
      <c r="A3467" s="6">
        <v>41388</v>
      </c>
      <c r="B3467" s="41">
        <v>29700</v>
      </c>
      <c r="C3467" s="41">
        <v>29880</v>
      </c>
      <c r="D3467" s="41">
        <v>29480</v>
      </c>
      <c r="E3467" s="41">
        <v>29720</v>
      </c>
      <c r="F3467" s="7">
        <v>10086550</v>
      </c>
      <c r="G3467" s="19" t="str">
        <f>TEXT(StockData[[#This Row],[Date]],"mmm")</f>
        <v>Apr</v>
      </c>
      <c r="H3467" s="19">
        <f>YEAR(StockData[[#This Row],[Date]])</f>
        <v>2013</v>
      </c>
      <c r="I3467" s="22">
        <f>(StockData[[#This Row],[Close]]-StockData[[#This Row],[Open]])/StockData[[#This Row],[Open]]</f>
        <v>6.7340067340067344E-4</v>
      </c>
      <c r="J3467" s="34">
        <f>StockData[[#This Row],[Date]]</f>
        <v>41388</v>
      </c>
    </row>
    <row r="3468" spans="1:10" x14ac:dyDescent="0.3">
      <c r="A3468" s="6">
        <v>41389</v>
      </c>
      <c r="B3468" s="41">
        <v>29400</v>
      </c>
      <c r="C3468" s="41">
        <v>29880</v>
      </c>
      <c r="D3468" s="41">
        <v>29400</v>
      </c>
      <c r="E3468" s="41">
        <v>29880</v>
      </c>
      <c r="F3468" s="7">
        <v>10463900</v>
      </c>
      <c r="G3468" s="19" t="str">
        <f>TEXT(StockData[[#This Row],[Date]],"mmm")</f>
        <v>Apr</v>
      </c>
      <c r="H3468" s="19">
        <f>YEAR(StockData[[#This Row],[Date]])</f>
        <v>2013</v>
      </c>
      <c r="I3468" s="22">
        <f>(StockData[[#This Row],[Close]]-StockData[[#This Row],[Open]])/StockData[[#This Row],[Open]]</f>
        <v>1.6326530612244899E-2</v>
      </c>
      <c r="J3468" s="34">
        <f>StockData[[#This Row],[Date]]</f>
        <v>41389</v>
      </c>
    </row>
    <row r="3469" spans="1:10" x14ac:dyDescent="0.3">
      <c r="A3469" s="6">
        <v>41390</v>
      </c>
      <c r="B3469" s="41">
        <v>29900</v>
      </c>
      <c r="C3469" s="41">
        <v>29940</v>
      </c>
      <c r="D3469" s="41">
        <v>29440</v>
      </c>
      <c r="E3469" s="41">
        <v>29720</v>
      </c>
      <c r="F3469" s="7">
        <v>11651600</v>
      </c>
      <c r="G3469" s="19" t="str">
        <f>TEXT(StockData[[#This Row],[Date]],"mmm")</f>
        <v>Apr</v>
      </c>
      <c r="H3469" s="19">
        <f>YEAR(StockData[[#This Row],[Date]])</f>
        <v>2013</v>
      </c>
      <c r="I3469" s="22">
        <f>(StockData[[#This Row],[Close]]-StockData[[#This Row],[Open]])/StockData[[#This Row],[Open]]</f>
        <v>-6.0200668896321068E-3</v>
      </c>
      <c r="J3469" s="34">
        <f>StockData[[#This Row],[Date]]</f>
        <v>41390</v>
      </c>
    </row>
    <row r="3470" spans="1:10" x14ac:dyDescent="0.3">
      <c r="A3470" s="6">
        <v>41393</v>
      </c>
      <c r="B3470" s="41">
        <v>29820</v>
      </c>
      <c r="C3470" s="41">
        <v>29840</v>
      </c>
      <c r="D3470" s="41">
        <v>29500</v>
      </c>
      <c r="E3470" s="41">
        <v>29620</v>
      </c>
      <c r="F3470" s="7">
        <v>8500150</v>
      </c>
      <c r="G3470" s="19" t="str">
        <f>TEXT(StockData[[#This Row],[Date]],"mmm")</f>
        <v>Apr</v>
      </c>
      <c r="H3470" s="19">
        <f>YEAR(StockData[[#This Row],[Date]])</f>
        <v>2013</v>
      </c>
      <c r="I3470" s="22">
        <f>(StockData[[#This Row],[Close]]-StockData[[#This Row],[Open]])/StockData[[#This Row],[Open]]</f>
        <v>-6.7069081153588199E-3</v>
      </c>
      <c r="J3470" s="34">
        <f>StockData[[#This Row],[Date]]</f>
        <v>41393</v>
      </c>
    </row>
    <row r="3471" spans="1:10" x14ac:dyDescent="0.3">
      <c r="A3471" s="6">
        <v>41394</v>
      </c>
      <c r="B3471" s="41">
        <v>29800</v>
      </c>
      <c r="C3471" s="41">
        <v>30600</v>
      </c>
      <c r="D3471" s="41">
        <v>29760</v>
      </c>
      <c r="E3471" s="41">
        <v>30400</v>
      </c>
      <c r="F3471" s="7">
        <v>18705000</v>
      </c>
      <c r="G3471" s="19" t="str">
        <f>TEXT(StockData[[#This Row],[Date]],"mmm")</f>
        <v>Apr</v>
      </c>
      <c r="H3471" s="19">
        <f>YEAR(StockData[[#This Row],[Date]])</f>
        <v>2013</v>
      </c>
      <c r="I3471" s="22">
        <f>(StockData[[#This Row],[Close]]-StockData[[#This Row],[Open]])/StockData[[#This Row],[Open]]</f>
        <v>2.0134228187919462E-2</v>
      </c>
      <c r="J3471" s="34">
        <f>StockData[[#This Row],[Date]]</f>
        <v>41394</v>
      </c>
    </row>
    <row r="3472" spans="1:10" x14ac:dyDescent="0.3">
      <c r="A3472" s="6">
        <v>41395</v>
      </c>
      <c r="B3472" s="41">
        <v>29800</v>
      </c>
      <c r="C3472" s="41">
        <v>30600</v>
      </c>
      <c r="D3472" s="41">
        <v>29760</v>
      </c>
      <c r="E3472" s="41">
        <v>30400</v>
      </c>
      <c r="F3472" s="7">
        <v>0</v>
      </c>
      <c r="G3472" s="19" t="str">
        <f>TEXT(StockData[[#This Row],[Date]],"mmm")</f>
        <v>May</v>
      </c>
      <c r="H3472" s="19">
        <f>YEAR(StockData[[#This Row],[Date]])</f>
        <v>2013</v>
      </c>
      <c r="I3472" s="22">
        <f>(StockData[[#This Row],[Close]]-StockData[[#This Row],[Open]])/StockData[[#This Row],[Open]]</f>
        <v>2.0134228187919462E-2</v>
      </c>
      <c r="J3472" s="34">
        <f>StockData[[#This Row],[Date]]</f>
        <v>41395</v>
      </c>
    </row>
    <row r="3473" spans="1:10" x14ac:dyDescent="0.3">
      <c r="A3473" s="6">
        <v>41396</v>
      </c>
      <c r="B3473" s="41">
        <v>30520</v>
      </c>
      <c r="C3473" s="41">
        <v>30640</v>
      </c>
      <c r="D3473" s="41">
        <v>30340</v>
      </c>
      <c r="E3473" s="41">
        <v>30560</v>
      </c>
      <c r="F3473" s="7">
        <v>10048950</v>
      </c>
      <c r="G3473" s="19" t="str">
        <f>TEXT(StockData[[#This Row],[Date]],"mmm")</f>
        <v>May</v>
      </c>
      <c r="H3473" s="19">
        <f>YEAR(StockData[[#This Row],[Date]])</f>
        <v>2013</v>
      </c>
      <c r="I3473" s="22">
        <f>(StockData[[#This Row],[Close]]-StockData[[#This Row],[Open]])/StockData[[#This Row],[Open]]</f>
        <v>1.3106159895150721E-3</v>
      </c>
      <c r="J3473" s="34">
        <f>StockData[[#This Row],[Date]]</f>
        <v>41396</v>
      </c>
    </row>
    <row r="3474" spans="1:10" x14ac:dyDescent="0.3">
      <c r="A3474" s="6">
        <v>41397</v>
      </c>
      <c r="B3474" s="41">
        <v>30700</v>
      </c>
      <c r="C3474" s="41">
        <v>30740</v>
      </c>
      <c r="D3474" s="41">
        <v>30420</v>
      </c>
      <c r="E3474" s="41">
        <v>30700</v>
      </c>
      <c r="F3474" s="7">
        <v>6559050</v>
      </c>
      <c r="G3474" s="19" t="str">
        <f>TEXT(StockData[[#This Row],[Date]],"mmm")</f>
        <v>May</v>
      </c>
      <c r="H3474" s="19">
        <f>YEAR(StockData[[#This Row],[Date]])</f>
        <v>2013</v>
      </c>
      <c r="I3474" s="22">
        <f>(StockData[[#This Row],[Close]]-StockData[[#This Row],[Open]])/StockData[[#This Row],[Open]]</f>
        <v>0</v>
      </c>
      <c r="J3474" s="34">
        <f>StockData[[#This Row],[Date]]</f>
        <v>41397</v>
      </c>
    </row>
    <row r="3475" spans="1:10" x14ac:dyDescent="0.3">
      <c r="A3475" s="6">
        <v>41400</v>
      </c>
      <c r="B3475" s="41">
        <v>30800</v>
      </c>
      <c r="C3475" s="41">
        <v>30800</v>
      </c>
      <c r="D3475" s="41">
        <v>30240</v>
      </c>
      <c r="E3475" s="41">
        <v>30280</v>
      </c>
      <c r="F3475" s="7">
        <v>8654300</v>
      </c>
      <c r="G3475" s="19" t="str">
        <f>TEXT(StockData[[#This Row],[Date]],"mmm")</f>
        <v>May</v>
      </c>
      <c r="H3475" s="19">
        <f>YEAR(StockData[[#This Row],[Date]])</f>
        <v>2013</v>
      </c>
      <c r="I3475" s="22">
        <f>(StockData[[#This Row],[Close]]-StockData[[#This Row],[Open]])/StockData[[#This Row],[Open]]</f>
        <v>-1.6883116883116882E-2</v>
      </c>
      <c r="J3475" s="34">
        <f>StockData[[#This Row],[Date]]</f>
        <v>41400</v>
      </c>
    </row>
    <row r="3476" spans="1:10" x14ac:dyDescent="0.3">
      <c r="A3476" s="6">
        <v>41401</v>
      </c>
      <c r="B3476" s="41">
        <v>30160</v>
      </c>
      <c r="C3476" s="41">
        <v>30160</v>
      </c>
      <c r="D3476" s="41">
        <v>29820</v>
      </c>
      <c r="E3476" s="41">
        <v>29860</v>
      </c>
      <c r="F3476" s="7">
        <v>11434500</v>
      </c>
      <c r="G3476" s="19" t="str">
        <f>TEXT(StockData[[#This Row],[Date]],"mmm")</f>
        <v>May</v>
      </c>
      <c r="H3476" s="19">
        <f>YEAR(StockData[[#This Row],[Date]])</f>
        <v>2013</v>
      </c>
      <c r="I3476" s="22">
        <f>(StockData[[#This Row],[Close]]-StockData[[#This Row],[Open]])/StockData[[#This Row],[Open]]</f>
        <v>-9.9469496021220155E-3</v>
      </c>
      <c r="J3476" s="34">
        <f>StockData[[#This Row],[Date]]</f>
        <v>41401</v>
      </c>
    </row>
    <row r="3477" spans="1:10" x14ac:dyDescent="0.3">
      <c r="A3477" s="6">
        <v>41402</v>
      </c>
      <c r="B3477" s="41">
        <v>29860</v>
      </c>
      <c r="C3477" s="41">
        <v>29960</v>
      </c>
      <c r="D3477" s="41">
        <v>29580</v>
      </c>
      <c r="E3477" s="41">
        <v>29760</v>
      </c>
      <c r="F3477" s="7">
        <v>14921950</v>
      </c>
      <c r="G3477" s="19" t="str">
        <f>TEXT(StockData[[#This Row],[Date]],"mmm")</f>
        <v>May</v>
      </c>
      <c r="H3477" s="19">
        <f>YEAR(StockData[[#This Row],[Date]])</f>
        <v>2013</v>
      </c>
      <c r="I3477" s="22">
        <f>(StockData[[#This Row],[Close]]-StockData[[#This Row],[Open]])/StockData[[#This Row],[Open]]</f>
        <v>-3.3489618218352311E-3</v>
      </c>
      <c r="J3477" s="34">
        <f>StockData[[#This Row],[Date]]</f>
        <v>41402</v>
      </c>
    </row>
    <row r="3478" spans="1:10" x14ac:dyDescent="0.3">
      <c r="A3478" s="6">
        <v>41403</v>
      </c>
      <c r="B3478" s="41">
        <v>29800</v>
      </c>
      <c r="C3478" s="41">
        <v>30400</v>
      </c>
      <c r="D3478" s="41">
        <v>29780</v>
      </c>
      <c r="E3478" s="41">
        <v>30300</v>
      </c>
      <c r="F3478" s="7">
        <v>10806150</v>
      </c>
      <c r="G3478" s="19" t="str">
        <f>TEXT(StockData[[#This Row],[Date]],"mmm")</f>
        <v>May</v>
      </c>
      <c r="H3478" s="19">
        <f>YEAR(StockData[[#This Row],[Date]])</f>
        <v>2013</v>
      </c>
      <c r="I3478" s="22">
        <f>(StockData[[#This Row],[Close]]-StockData[[#This Row],[Open]])/StockData[[#This Row],[Open]]</f>
        <v>1.6778523489932886E-2</v>
      </c>
      <c r="J3478" s="34">
        <f>StockData[[#This Row],[Date]]</f>
        <v>41403</v>
      </c>
    </row>
    <row r="3479" spans="1:10" x14ac:dyDescent="0.3">
      <c r="A3479" s="6">
        <v>41404</v>
      </c>
      <c r="B3479" s="41">
        <v>30280</v>
      </c>
      <c r="C3479" s="41">
        <v>30280</v>
      </c>
      <c r="D3479" s="41">
        <v>29520</v>
      </c>
      <c r="E3479" s="41">
        <v>29520</v>
      </c>
      <c r="F3479" s="7">
        <v>11794850</v>
      </c>
      <c r="G3479" s="19" t="str">
        <f>TEXT(StockData[[#This Row],[Date]],"mmm")</f>
        <v>May</v>
      </c>
      <c r="H3479" s="19">
        <f>YEAR(StockData[[#This Row],[Date]])</f>
        <v>2013</v>
      </c>
      <c r="I3479" s="22">
        <f>(StockData[[#This Row],[Close]]-StockData[[#This Row],[Open]])/StockData[[#This Row],[Open]]</f>
        <v>-2.5099075297225892E-2</v>
      </c>
      <c r="J3479" s="34">
        <f>StockData[[#This Row],[Date]]</f>
        <v>41404</v>
      </c>
    </row>
    <row r="3480" spans="1:10" x14ac:dyDescent="0.3">
      <c r="A3480" s="6">
        <v>41407</v>
      </c>
      <c r="B3480" s="41">
        <v>29420</v>
      </c>
      <c r="C3480" s="41">
        <v>29600</v>
      </c>
      <c r="D3480" s="41">
        <v>29240</v>
      </c>
      <c r="E3480" s="41">
        <v>29540</v>
      </c>
      <c r="F3480" s="7">
        <v>8750100</v>
      </c>
      <c r="G3480" s="19" t="str">
        <f>TEXT(StockData[[#This Row],[Date]],"mmm")</f>
        <v>May</v>
      </c>
      <c r="H3480" s="19">
        <f>YEAR(StockData[[#This Row],[Date]])</f>
        <v>2013</v>
      </c>
      <c r="I3480" s="22">
        <f>(StockData[[#This Row],[Close]]-StockData[[#This Row],[Open]])/StockData[[#This Row],[Open]]</f>
        <v>4.0788579197824611E-3</v>
      </c>
      <c r="J3480" s="34">
        <f>StockData[[#This Row],[Date]]</f>
        <v>41407</v>
      </c>
    </row>
    <row r="3481" spans="1:10" x14ac:dyDescent="0.3">
      <c r="A3481" s="6">
        <v>41408</v>
      </c>
      <c r="B3481" s="41">
        <v>29740</v>
      </c>
      <c r="C3481" s="41">
        <v>30000</v>
      </c>
      <c r="D3481" s="41">
        <v>29660</v>
      </c>
      <c r="E3481" s="41">
        <v>30000</v>
      </c>
      <c r="F3481" s="7">
        <v>9002650</v>
      </c>
      <c r="G3481" s="19" t="str">
        <f>TEXT(StockData[[#This Row],[Date]],"mmm")</f>
        <v>May</v>
      </c>
      <c r="H3481" s="19">
        <f>YEAR(StockData[[#This Row],[Date]])</f>
        <v>2013</v>
      </c>
      <c r="I3481" s="22">
        <f>(StockData[[#This Row],[Close]]-StockData[[#This Row],[Open]])/StockData[[#This Row],[Open]]</f>
        <v>8.7424344317417624E-3</v>
      </c>
      <c r="J3481" s="34">
        <f>StockData[[#This Row],[Date]]</f>
        <v>41408</v>
      </c>
    </row>
    <row r="3482" spans="1:10" x14ac:dyDescent="0.3">
      <c r="A3482" s="6">
        <v>41409</v>
      </c>
      <c r="B3482" s="41">
        <v>29700</v>
      </c>
      <c r="C3482" s="41">
        <v>30000</v>
      </c>
      <c r="D3482" s="41">
        <v>29680</v>
      </c>
      <c r="E3482" s="41">
        <v>30000</v>
      </c>
      <c r="F3482" s="7">
        <v>10594800</v>
      </c>
      <c r="G3482" s="19" t="str">
        <f>TEXT(StockData[[#This Row],[Date]],"mmm")</f>
        <v>May</v>
      </c>
      <c r="H3482" s="19">
        <f>YEAR(StockData[[#This Row],[Date]])</f>
        <v>2013</v>
      </c>
      <c r="I3482" s="22">
        <f>(StockData[[#This Row],[Close]]-StockData[[#This Row],[Open]])/StockData[[#This Row],[Open]]</f>
        <v>1.0101010101010102E-2</v>
      </c>
      <c r="J3482" s="34">
        <f>StockData[[#This Row],[Date]]</f>
        <v>41409</v>
      </c>
    </row>
    <row r="3483" spans="1:10" x14ac:dyDescent="0.3">
      <c r="A3483" s="6">
        <v>41410</v>
      </c>
      <c r="B3483" s="41">
        <v>30020</v>
      </c>
      <c r="C3483" s="41">
        <v>30280</v>
      </c>
      <c r="D3483" s="41">
        <v>30000</v>
      </c>
      <c r="E3483" s="41">
        <v>30160</v>
      </c>
      <c r="F3483" s="7">
        <v>14657550</v>
      </c>
      <c r="G3483" s="19" t="str">
        <f>TEXT(StockData[[#This Row],[Date]],"mmm")</f>
        <v>May</v>
      </c>
      <c r="H3483" s="19">
        <f>YEAR(StockData[[#This Row],[Date]])</f>
        <v>2013</v>
      </c>
      <c r="I3483" s="22">
        <f>(StockData[[#This Row],[Close]]-StockData[[#This Row],[Open]])/StockData[[#This Row],[Open]]</f>
        <v>4.6635576282478344E-3</v>
      </c>
      <c r="J3483" s="34">
        <f>StockData[[#This Row],[Date]]</f>
        <v>41410</v>
      </c>
    </row>
    <row r="3484" spans="1:10" x14ac:dyDescent="0.3">
      <c r="A3484" s="6">
        <v>41411</v>
      </c>
      <c r="B3484" s="41">
        <v>30020</v>
      </c>
      <c r="C3484" s="41">
        <v>30280</v>
      </c>
      <c r="D3484" s="41">
        <v>30000</v>
      </c>
      <c r="E3484" s="41">
        <v>30160</v>
      </c>
      <c r="F3484" s="7">
        <v>0</v>
      </c>
      <c r="G3484" s="19" t="str">
        <f>TEXT(StockData[[#This Row],[Date]],"mmm")</f>
        <v>May</v>
      </c>
      <c r="H3484" s="19">
        <f>YEAR(StockData[[#This Row],[Date]])</f>
        <v>2013</v>
      </c>
      <c r="I3484" s="22">
        <f>(StockData[[#This Row],[Close]]-StockData[[#This Row],[Open]])/StockData[[#This Row],[Open]]</f>
        <v>4.6635576282478344E-3</v>
      </c>
      <c r="J3484" s="34">
        <f>StockData[[#This Row],[Date]]</f>
        <v>41411</v>
      </c>
    </row>
    <row r="3485" spans="1:10" x14ac:dyDescent="0.3">
      <c r="A3485" s="6">
        <v>41414</v>
      </c>
      <c r="B3485" s="41">
        <v>30040</v>
      </c>
      <c r="C3485" s="41">
        <v>30240</v>
      </c>
      <c r="D3485" s="41">
        <v>29920</v>
      </c>
      <c r="E3485" s="41">
        <v>29940</v>
      </c>
      <c r="F3485" s="7">
        <v>12288850</v>
      </c>
      <c r="G3485" s="19" t="str">
        <f>TEXT(StockData[[#This Row],[Date]],"mmm")</f>
        <v>May</v>
      </c>
      <c r="H3485" s="19">
        <f>YEAR(StockData[[#This Row],[Date]])</f>
        <v>2013</v>
      </c>
      <c r="I3485" s="22">
        <f>(StockData[[#This Row],[Close]]-StockData[[#This Row],[Open]])/StockData[[#This Row],[Open]]</f>
        <v>-3.3288948069241011E-3</v>
      </c>
      <c r="J3485" s="34">
        <f>StockData[[#This Row],[Date]]</f>
        <v>41414</v>
      </c>
    </row>
    <row r="3486" spans="1:10" x14ac:dyDescent="0.3">
      <c r="A3486" s="6">
        <v>41415</v>
      </c>
      <c r="B3486" s="41">
        <v>30200</v>
      </c>
      <c r="C3486" s="41">
        <v>30200</v>
      </c>
      <c r="D3486" s="41">
        <v>29700</v>
      </c>
      <c r="E3486" s="41">
        <v>29840</v>
      </c>
      <c r="F3486" s="7">
        <v>11600400</v>
      </c>
      <c r="G3486" s="19" t="str">
        <f>TEXT(StockData[[#This Row],[Date]],"mmm")</f>
        <v>May</v>
      </c>
      <c r="H3486" s="19">
        <f>YEAR(StockData[[#This Row],[Date]])</f>
        <v>2013</v>
      </c>
      <c r="I3486" s="22">
        <f>(StockData[[#This Row],[Close]]-StockData[[#This Row],[Open]])/StockData[[#This Row],[Open]]</f>
        <v>-1.1920529801324504E-2</v>
      </c>
      <c r="J3486" s="34">
        <f>StockData[[#This Row],[Date]]</f>
        <v>41415</v>
      </c>
    </row>
    <row r="3487" spans="1:10" x14ac:dyDescent="0.3">
      <c r="A3487" s="6">
        <v>41416</v>
      </c>
      <c r="B3487" s="41">
        <v>30080</v>
      </c>
      <c r="C3487" s="41">
        <v>30200</v>
      </c>
      <c r="D3487" s="41">
        <v>29820</v>
      </c>
      <c r="E3487" s="41">
        <v>30180</v>
      </c>
      <c r="F3487" s="7">
        <v>9923100</v>
      </c>
      <c r="G3487" s="19" t="str">
        <f>TEXT(StockData[[#This Row],[Date]],"mmm")</f>
        <v>May</v>
      </c>
      <c r="H3487" s="19">
        <f>YEAR(StockData[[#This Row],[Date]])</f>
        <v>2013</v>
      </c>
      <c r="I3487" s="22">
        <f>(StockData[[#This Row],[Close]]-StockData[[#This Row],[Open]])/StockData[[#This Row],[Open]]</f>
        <v>3.324468085106383E-3</v>
      </c>
      <c r="J3487" s="34">
        <f>StockData[[#This Row],[Date]]</f>
        <v>41416</v>
      </c>
    </row>
    <row r="3488" spans="1:10" x14ac:dyDescent="0.3">
      <c r="A3488" s="6">
        <v>41417</v>
      </c>
      <c r="B3488" s="41">
        <v>29840</v>
      </c>
      <c r="C3488" s="41">
        <v>30040</v>
      </c>
      <c r="D3488" s="41">
        <v>29680</v>
      </c>
      <c r="E3488" s="41">
        <v>29680</v>
      </c>
      <c r="F3488" s="7">
        <v>11994150</v>
      </c>
      <c r="G3488" s="19" t="str">
        <f>TEXT(StockData[[#This Row],[Date]],"mmm")</f>
        <v>May</v>
      </c>
      <c r="H3488" s="19">
        <f>YEAR(StockData[[#This Row],[Date]])</f>
        <v>2013</v>
      </c>
      <c r="I3488" s="22">
        <f>(StockData[[#This Row],[Close]]-StockData[[#This Row],[Open]])/StockData[[#This Row],[Open]]</f>
        <v>-5.3619302949061663E-3</v>
      </c>
      <c r="J3488" s="34">
        <f>StockData[[#This Row],[Date]]</f>
        <v>41417</v>
      </c>
    </row>
    <row r="3489" spans="1:10" x14ac:dyDescent="0.3">
      <c r="A3489" s="6">
        <v>41418</v>
      </c>
      <c r="B3489" s="41">
        <v>29740</v>
      </c>
      <c r="C3489" s="41">
        <v>29880</v>
      </c>
      <c r="D3489" s="41">
        <v>29440</v>
      </c>
      <c r="E3489" s="41">
        <v>29720</v>
      </c>
      <c r="F3489" s="7">
        <v>10190600</v>
      </c>
      <c r="G3489" s="19" t="str">
        <f>TEXT(StockData[[#This Row],[Date]],"mmm")</f>
        <v>May</v>
      </c>
      <c r="H3489" s="19">
        <f>YEAR(StockData[[#This Row],[Date]])</f>
        <v>2013</v>
      </c>
      <c r="I3489" s="22">
        <f>(StockData[[#This Row],[Close]]-StockData[[#This Row],[Open]])/StockData[[#This Row],[Open]]</f>
        <v>-6.7249495628782783E-4</v>
      </c>
      <c r="J3489" s="34">
        <f>StockData[[#This Row],[Date]]</f>
        <v>41418</v>
      </c>
    </row>
    <row r="3490" spans="1:10" x14ac:dyDescent="0.3">
      <c r="A3490" s="6">
        <v>41421</v>
      </c>
      <c r="B3490" s="41">
        <v>29800</v>
      </c>
      <c r="C3490" s="41">
        <v>29980</v>
      </c>
      <c r="D3490" s="41">
        <v>29740</v>
      </c>
      <c r="E3490" s="41">
        <v>29780</v>
      </c>
      <c r="F3490" s="7">
        <v>6146400</v>
      </c>
      <c r="G3490" s="19" t="str">
        <f>TEXT(StockData[[#This Row],[Date]],"mmm")</f>
        <v>May</v>
      </c>
      <c r="H3490" s="19">
        <f>YEAR(StockData[[#This Row],[Date]])</f>
        <v>2013</v>
      </c>
      <c r="I3490" s="22">
        <f>(StockData[[#This Row],[Close]]-StockData[[#This Row],[Open]])/StockData[[#This Row],[Open]]</f>
        <v>-6.711409395973154E-4</v>
      </c>
      <c r="J3490" s="34">
        <f>StockData[[#This Row],[Date]]</f>
        <v>41421</v>
      </c>
    </row>
    <row r="3491" spans="1:10" x14ac:dyDescent="0.3">
      <c r="A3491" s="6">
        <v>41422</v>
      </c>
      <c r="B3491" s="41">
        <v>29620</v>
      </c>
      <c r="C3491" s="41">
        <v>29920</v>
      </c>
      <c r="D3491" s="41">
        <v>29620</v>
      </c>
      <c r="E3491" s="41">
        <v>29680</v>
      </c>
      <c r="F3491" s="7">
        <v>11588050</v>
      </c>
      <c r="G3491" s="19" t="str">
        <f>TEXT(StockData[[#This Row],[Date]],"mmm")</f>
        <v>May</v>
      </c>
      <c r="H3491" s="19">
        <f>YEAR(StockData[[#This Row],[Date]])</f>
        <v>2013</v>
      </c>
      <c r="I3491" s="22">
        <f>(StockData[[#This Row],[Close]]-StockData[[#This Row],[Open]])/StockData[[#This Row],[Open]]</f>
        <v>2.0256583389601621E-3</v>
      </c>
      <c r="J3491" s="34">
        <f>StockData[[#This Row],[Date]]</f>
        <v>41422</v>
      </c>
    </row>
    <row r="3492" spans="1:10" x14ac:dyDescent="0.3">
      <c r="A3492" s="6">
        <v>41423</v>
      </c>
      <c r="B3492" s="41">
        <v>29680</v>
      </c>
      <c r="C3492" s="41">
        <v>30460</v>
      </c>
      <c r="D3492" s="41">
        <v>29660</v>
      </c>
      <c r="E3492" s="41">
        <v>30240</v>
      </c>
      <c r="F3492" s="7">
        <v>14760550</v>
      </c>
      <c r="G3492" s="19" t="str">
        <f>TEXT(StockData[[#This Row],[Date]],"mmm")</f>
        <v>May</v>
      </c>
      <c r="H3492" s="19">
        <f>YEAR(StockData[[#This Row],[Date]])</f>
        <v>2013</v>
      </c>
      <c r="I3492" s="22">
        <f>(StockData[[#This Row],[Close]]-StockData[[#This Row],[Open]])/StockData[[#This Row],[Open]]</f>
        <v>1.8867924528301886E-2</v>
      </c>
      <c r="J3492" s="34">
        <f>StockData[[#This Row],[Date]]</f>
        <v>41423</v>
      </c>
    </row>
    <row r="3493" spans="1:10" x14ac:dyDescent="0.3">
      <c r="A3493" s="6">
        <v>41424</v>
      </c>
      <c r="B3493" s="41">
        <v>30360</v>
      </c>
      <c r="C3493" s="41">
        <v>30980</v>
      </c>
      <c r="D3493" s="41">
        <v>30240</v>
      </c>
      <c r="E3493" s="41">
        <v>30880</v>
      </c>
      <c r="F3493" s="7">
        <v>22778000</v>
      </c>
      <c r="G3493" s="19" t="str">
        <f>TEXT(StockData[[#This Row],[Date]],"mmm")</f>
        <v>May</v>
      </c>
      <c r="H3493" s="19">
        <f>YEAR(StockData[[#This Row],[Date]])</f>
        <v>2013</v>
      </c>
      <c r="I3493" s="22">
        <f>(StockData[[#This Row],[Close]]-StockData[[#This Row],[Open]])/StockData[[#This Row],[Open]]</f>
        <v>1.7127799736495388E-2</v>
      </c>
      <c r="J3493" s="34">
        <f>StockData[[#This Row],[Date]]</f>
        <v>41424</v>
      </c>
    </row>
    <row r="3494" spans="1:10" x14ac:dyDescent="0.3">
      <c r="A3494" s="6">
        <v>41425</v>
      </c>
      <c r="B3494" s="41">
        <v>30920</v>
      </c>
      <c r="C3494" s="41">
        <v>31180</v>
      </c>
      <c r="D3494" s="41">
        <v>30740</v>
      </c>
      <c r="E3494" s="41">
        <v>30760</v>
      </c>
      <c r="F3494" s="7">
        <v>18025050</v>
      </c>
      <c r="G3494" s="19" t="str">
        <f>TEXT(StockData[[#This Row],[Date]],"mmm")</f>
        <v>May</v>
      </c>
      <c r="H3494" s="19">
        <f>YEAR(StockData[[#This Row],[Date]])</f>
        <v>2013</v>
      </c>
      <c r="I3494" s="22">
        <f>(StockData[[#This Row],[Close]]-StockData[[#This Row],[Open]])/StockData[[#This Row],[Open]]</f>
        <v>-5.1746442432082798E-3</v>
      </c>
      <c r="J3494" s="34">
        <f>StockData[[#This Row],[Date]]</f>
        <v>41425</v>
      </c>
    </row>
    <row r="3495" spans="1:10" x14ac:dyDescent="0.3">
      <c r="A3495" s="6">
        <v>41428</v>
      </c>
      <c r="B3495" s="41">
        <v>30720</v>
      </c>
      <c r="C3495" s="41">
        <v>31180</v>
      </c>
      <c r="D3495" s="41">
        <v>30560</v>
      </c>
      <c r="E3495" s="41">
        <v>30640</v>
      </c>
      <c r="F3495" s="7">
        <v>10309450</v>
      </c>
      <c r="G3495" s="19" t="str">
        <f>TEXT(StockData[[#This Row],[Date]],"mmm")</f>
        <v>Jun</v>
      </c>
      <c r="H3495" s="19">
        <f>YEAR(StockData[[#This Row],[Date]])</f>
        <v>2013</v>
      </c>
      <c r="I3495" s="22">
        <f>(StockData[[#This Row],[Close]]-StockData[[#This Row],[Open]])/StockData[[#This Row],[Open]]</f>
        <v>-2.6041666666666665E-3</v>
      </c>
      <c r="J3495" s="34">
        <f>StockData[[#This Row],[Date]]</f>
        <v>41428</v>
      </c>
    </row>
    <row r="3496" spans="1:10" x14ac:dyDescent="0.3">
      <c r="A3496" s="6">
        <v>41429</v>
      </c>
      <c r="B3496" s="41">
        <v>30660</v>
      </c>
      <c r="C3496" s="41">
        <v>30840</v>
      </c>
      <c r="D3496" s="41">
        <v>30420</v>
      </c>
      <c r="E3496" s="41">
        <v>30800</v>
      </c>
      <c r="F3496" s="7">
        <v>8496600</v>
      </c>
      <c r="G3496" s="19" t="str">
        <f>TEXT(StockData[[#This Row],[Date]],"mmm")</f>
        <v>Jun</v>
      </c>
      <c r="H3496" s="19">
        <f>YEAR(StockData[[#This Row],[Date]])</f>
        <v>2013</v>
      </c>
      <c r="I3496" s="22">
        <f>(StockData[[#This Row],[Close]]-StockData[[#This Row],[Open]])/StockData[[#This Row],[Open]]</f>
        <v>4.5662100456621002E-3</v>
      </c>
      <c r="J3496" s="34">
        <f>StockData[[#This Row],[Date]]</f>
        <v>41429</v>
      </c>
    </row>
    <row r="3497" spans="1:10" x14ac:dyDescent="0.3">
      <c r="A3497" s="6">
        <v>41430</v>
      </c>
      <c r="B3497" s="41">
        <v>30980</v>
      </c>
      <c r="C3497" s="41">
        <v>31060</v>
      </c>
      <c r="D3497" s="41">
        <v>30420</v>
      </c>
      <c r="E3497" s="41">
        <v>30420</v>
      </c>
      <c r="F3497" s="7">
        <v>13590650</v>
      </c>
      <c r="G3497" s="19" t="str">
        <f>TEXT(StockData[[#This Row],[Date]],"mmm")</f>
        <v>Jun</v>
      </c>
      <c r="H3497" s="19">
        <f>YEAR(StockData[[#This Row],[Date]])</f>
        <v>2013</v>
      </c>
      <c r="I3497" s="22">
        <f>(StockData[[#This Row],[Close]]-StockData[[#This Row],[Open]])/StockData[[#This Row],[Open]]</f>
        <v>-1.8076178179470628E-2</v>
      </c>
      <c r="J3497" s="34">
        <f>StockData[[#This Row],[Date]]</f>
        <v>41430</v>
      </c>
    </row>
    <row r="3498" spans="1:10" x14ac:dyDescent="0.3">
      <c r="A3498" s="6">
        <v>41431</v>
      </c>
      <c r="B3498" s="41">
        <v>30980</v>
      </c>
      <c r="C3498" s="41">
        <v>31060</v>
      </c>
      <c r="D3498" s="41">
        <v>30420</v>
      </c>
      <c r="E3498" s="41">
        <v>30420</v>
      </c>
      <c r="F3498" s="7">
        <v>0</v>
      </c>
      <c r="G3498" s="19" t="str">
        <f>TEXT(StockData[[#This Row],[Date]],"mmm")</f>
        <v>Jun</v>
      </c>
      <c r="H3498" s="19">
        <f>YEAR(StockData[[#This Row],[Date]])</f>
        <v>2013</v>
      </c>
      <c r="I3498" s="22">
        <f>(StockData[[#This Row],[Close]]-StockData[[#This Row],[Open]])/StockData[[#This Row],[Open]]</f>
        <v>-1.8076178179470628E-2</v>
      </c>
      <c r="J3498" s="34">
        <f>StockData[[#This Row],[Date]]</f>
        <v>41431</v>
      </c>
    </row>
    <row r="3499" spans="1:10" x14ac:dyDescent="0.3">
      <c r="A3499" s="6">
        <v>41432</v>
      </c>
      <c r="B3499" s="41">
        <v>29500</v>
      </c>
      <c r="C3499" s="41">
        <v>29700</v>
      </c>
      <c r="D3499" s="41">
        <v>28480</v>
      </c>
      <c r="E3499" s="41">
        <v>28540</v>
      </c>
      <c r="F3499" s="7">
        <v>54290800</v>
      </c>
      <c r="G3499" s="19" t="str">
        <f>TEXT(StockData[[#This Row],[Date]],"mmm")</f>
        <v>Jun</v>
      </c>
      <c r="H3499" s="19">
        <f>YEAR(StockData[[#This Row],[Date]])</f>
        <v>2013</v>
      </c>
      <c r="I3499" s="22">
        <f>(StockData[[#This Row],[Close]]-StockData[[#This Row],[Open]])/StockData[[#This Row],[Open]]</f>
        <v>-3.2542372881355933E-2</v>
      </c>
      <c r="J3499" s="34">
        <f>StockData[[#This Row],[Date]]</f>
        <v>41432</v>
      </c>
    </row>
    <row r="3500" spans="1:10" x14ac:dyDescent="0.3">
      <c r="A3500" s="6">
        <v>41435</v>
      </c>
      <c r="B3500" s="41">
        <v>28400</v>
      </c>
      <c r="C3500" s="41">
        <v>28860</v>
      </c>
      <c r="D3500" s="41">
        <v>28280</v>
      </c>
      <c r="E3500" s="41">
        <v>28500</v>
      </c>
      <c r="F3500" s="7">
        <v>26677700</v>
      </c>
      <c r="G3500" s="19" t="str">
        <f>TEXT(StockData[[#This Row],[Date]],"mmm")</f>
        <v>Jun</v>
      </c>
      <c r="H3500" s="19">
        <f>YEAR(StockData[[#This Row],[Date]])</f>
        <v>2013</v>
      </c>
      <c r="I3500" s="22">
        <f>(StockData[[#This Row],[Close]]-StockData[[#This Row],[Open]])/StockData[[#This Row],[Open]]</f>
        <v>3.5211267605633804E-3</v>
      </c>
      <c r="J3500" s="34">
        <f>StockData[[#This Row],[Date]]</f>
        <v>41435</v>
      </c>
    </row>
    <row r="3501" spans="1:10" x14ac:dyDescent="0.3">
      <c r="A3501" s="6">
        <v>41436</v>
      </c>
      <c r="B3501" s="41">
        <v>28220</v>
      </c>
      <c r="C3501" s="41">
        <v>28380</v>
      </c>
      <c r="D3501" s="41">
        <v>27560</v>
      </c>
      <c r="E3501" s="41">
        <v>27780</v>
      </c>
      <c r="F3501" s="7">
        <v>34613000</v>
      </c>
      <c r="G3501" s="19" t="str">
        <f>TEXT(StockData[[#This Row],[Date]],"mmm")</f>
        <v>Jun</v>
      </c>
      <c r="H3501" s="19">
        <f>YEAR(StockData[[#This Row],[Date]])</f>
        <v>2013</v>
      </c>
      <c r="I3501" s="22">
        <f>(StockData[[#This Row],[Close]]-StockData[[#This Row],[Open]])/StockData[[#This Row],[Open]]</f>
        <v>-1.559177888022679E-2</v>
      </c>
      <c r="J3501" s="34">
        <f>StockData[[#This Row],[Date]]</f>
        <v>41436</v>
      </c>
    </row>
    <row r="3502" spans="1:10" x14ac:dyDescent="0.3">
      <c r="A3502" s="6">
        <v>41437</v>
      </c>
      <c r="B3502" s="41">
        <v>27560</v>
      </c>
      <c r="C3502" s="41">
        <v>28060</v>
      </c>
      <c r="D3502" s="41">
        <v>27240</v>
      </c>
      <c r="E3502" s="41">
        <v>27700</v>
      </c>
      <c r="F3502" s="7">
        <v>22887650</v>
      </c>
      <c r="G3502" s="19" t="str">
        <f>TEXT(StockData[[#This Row],[Date]],"mmm")</f>
        <v>Jun</v>
      </c>
      <c r="H3502" s="19">
        <f>YEAR(StockData[[#This Row],[Date]])</f>
        <v>2013</v>
      </c>
      <c r="I3502" s="22">
        <f>(StockData[[#This Row],[Close]]-StockData[[#This Row],[Open]])/StockData[[#This Row],[Open]]</f>
        <v>5.0798258345428155E-3</v>
      </c>
      <c r="J3502" s="34">
        <f>StockData[[#This Row],[Date]]</f>
        <v>41437</v>
      </c>
    </row>
    <row r="3503" spans="1:10" x14ac:dyDescent="0.3">
      <c r="A3503" s="6">
        <v>41438</v>
      </c>
      <c r="B3503" s="41">
        <v>27600</v>
      </c>
      <c r="C3503" s="41">
        <v>27940</v>
      </c>
      <c r="D3503" s="41">
        <v>27140</v>
      </c>
      <c r="E3503" s="41">
        <v>27140</v>
      </c>
      <c r="F3503" s="7">
        <v>33509850</v>
      </c>
      <c r="G3503" s="19" t="str">
        <f>TEXT(StockData[[#This Row],[Date]],"mmm")</f>
        <v>Jun</v>
      </c>
      <c r="H3503" s="19">
        <f>YEAR(StockData[[#This Row],[Date]])</f>
        <v>2013</v>
      </c>
      <c r="I3503" s="22">
        <f>(StockData[[#This Row],[Close]]-StockData[[#This Row],[Open]])/StockData[[#This Row],[Open]]</f>
        <v>-1.6666666666666666E-2</v>
      </c>
      <c r="J3503" s="34">
        <f>StockData[[#This Row],[Date]]</f>
        <v>41438</v>
      </c>
    </row>
    <row r="3504" spans="1:10" x14ac:dyDescent="0.3">
      <c r="A3504" s="6">
        <v>41439</v>
      </c>
      <c r="B3504" s="41">
        <v>27300</v>
      </c>
      <c r="C3504" s="41">
        <v>27540</v>
      </c>
      <c r="D3504" s="41">
        <v>27140</v>
      </c>
      <c r="E3504" s="41">
        <v>27380</v>
      </c>
      <c r="F3504" s="7">
        <v>17558350</v>
      </c>
      <c r="G3504" s="19" t="str">
        <f>TEXT(StockData[[#This Row],[Date]],"mmm")</f>
        <v>Jun</v>
      </c>
      <c r="H3504" s="19">
        <f>YEAR(StockData[[#This Row],[Date]])</f>
        <v>2013</v>
      </c>
      <c r="I3504" s="22">
        <f>(StockData[[#This Row],[Close]]-StockData[[#This Row],[Open]])/StockData[[#This Row],[Open]]</f>
        <v>2.9304029304029304E-3</v>
      </c>
      <c r="J3504" s="34">
        <f>StockData[[#This Row],[Date]]</f>
        <v>41439</v>
      </c>
    </row>
    <row r="3505" spans="1:10" x14ac:dyDescent="0.3">
      <c r="A3505" s="6">
        <v>41442</v>
      </c>
      <c r="B3505" s="41">
        <v>27400</v>
      </c>
      <c r="C3505" s="41">
        <v>27560</v>
      </c>
      <c r="D3505" s="41">
        <v>27300</v>
      </c>
      <c r="E3505" s="41">
        <v>27320</v>
      </c>
      <c r="F3505" s="7">
        <v>11758450</v>
      </c>
      <c r="G3505" s="19" t="str">
        <f>TEXT(StockData[[#This Row],[Date]],"mmm")</f>
        <v>Jun</v>
      </c>
      <c r="H3505" s="19">
        <f>YEAR(StockData[[#This Row],[Date]])</f>
        <v>2013</v>
      </c>
      <c r="I3505" s="22">
        <f>(StockData[[#This Row],[Close]]-StockData[[#This Row],[Open]])/StockData[[#This Row],[Open]]</f>
        <v>-2.9197080291970801E-3</v>
      </c>
      <c r="J3505" s="34">
        <f>StockData[[#This Row],[Date]]</f>
        <v>41442</v>
      </c>
    </row>
    <row r="3506" spans="1:10" x14ac:dyDescent="0.3">
      <c r="A3506" s="6">
        <v>41443</v>
      </c>
      <c r="B3506" s="41">
        <v>27360</v>
      </c>
      <c r="C3506" s="41">
        <v>27740</v>
      </c>
      <c r="D3506" s="41">
        <v>27200</v>
      </c>
      <c r="E3506" s="41">
        <v>27740</v>
      </c>
      <c r="F3506" s="7">
        <v>11043050</v>
      </c>
      <c r="G3506" s="19" t="str">
        <f>TEXT(StockData[[#This Row],[Date]],"mmm")</f>
        <v>Jun</v>
      </c>
      <c r="H3506" s="19">
        <f>YEAR(StockData[[#This Row],[Date]])</f>
        <v>2013</v>
      </c>
      <c r="I3506" s="22">
        <f>(StockData[[#This Row],[Close]]-StockData[[#This Row],[Open]])/StockData[[#This Row],[Open]]</f>
        <v>1.3888888888888888E-2</v>
      </c>
      <c r="J3506" s="34">
        <f>StockData[[#This Row],[Date]]</f>
        <v>41443</v>
      </c>
    </row>
    <row r="3507" spans="1:10" x14ac:dyDescent="0.3">
      <c r="A3507" s="6">
        <v>41444</v>
      </c>
      <c r="B3507" s="41">
        <v>27640</v>
      </c>
      <c r="C3507" s="41">
        <v>27700</v>
      </c>
      <c r="D3507" s="41">
        <v>27280</v>
      </c>
      <c r="E3507" s="41">
        <v>27380</v>
      </c>
      <c r="F3507" s="7">
        <v>10270250</v>
      </c>
      <c r="G3507" s="19" t="str">
        <f>TEXT(StockData[[#This Row],[Date]],"mmm")</f>
        <v>Jun</v>
      </c>
      <c r="H3507" s="19">
        <f>YEAR(StockData[[#This Row],[Date]])</f>
        <v>2013</v>
      </c>
      <c r="I3507" s="22">
        <f>(StockData[[#This Row],[Close]]-StockData[[#This Row],[Open]])/StockData[[#This Row],[Open]]</f>
        <v>-9.4066570188133143E-3</v>
      </c>
      <c r="J3507" s="34">
        <f>StockData[[#This Row],[Date]]</f>
        <v>41444</v>
      </c>
    </row>
    <row r="3508" spans="1:10" x14ac:dyDescent="0.3">
      <c r="A3508" s="6">
        <v>41445</v>
      </c>
      <c r="B3508" s="41">
        <v>26860</v>
      </c>
      <c r="C3508" s="41">
        <v>26960</v>
      </c>
      <c r="D3508" s="41">
        <v>26520</v>
      </c>
      <c r="E3508" s="41">
        <v>26580</v>
      </c>
      <c r="F3508" s="7">
        <v>17817950</v>
      </c>
      <c r="G3508" s="19" t="str">
        <f>TEXT(StockData[[#This Row],[Date]],"mmm")</f>
        <v>Jun</v>
      </c>
      <c r="H3508" s="19">
        <f>YEAR(StockData[[#This Row],[Date]])</f>
        <v>2013</v>
      </c>
      <c r="I3508" s="22">
        <f>(StockData[[#This Row],[Close]]-StockData[[#This Row],[Open]])/StockData[[#This Row],[Open]]</f>
        <v>-1.0424422933730455E-2</v>
      </c>
      <c r="J3508" s="34">
        <f>StockData[[#This Row],[Date]]</f>
        <v>41445</v>
      </c>
    </row>
    <row r="3509" spans="1:10" x14ac:dyDescent="0.3">
      <c r="A3509" s="6">
        <v>41446</v>
      </c>
      <c r="B3509" s="41">
        <v>25880</v>
      </c>
      <c r="C3509" s="41">
        <v>26660</v>
      </c>
      <c r="D3509" s="41">
        <v>25800</v>
      </c>
      <c r="E3509" s="41">
        <v>26500</v>
      </c>
      <c r="F3509" s="7">
        <v>27677800</v>
      </c>
      <c r="G3509" s="19" t="str">
        <f>TEXT(StockData[[#This Row],[Date]],"mmm")</f>
        <v>Jun</v>
      </c>
      <c r="H3509" s="19">
        <f>YEAR(StockData[[#This Row],[Date]])</f>
        <v>2013</v>
      </c>
      <c r="I3509" s="22">
        <f>(StockData[[#This Row],[Close]]-StockData[[#This Row],[Open]])/StockData[[#This Row],[Open]]</f>
        <v>2.3956723338485315E-2</v>
      </c>
      <c r="J3509" s="34">
        <f>StockData[[#This Row],[Date]]</f>
        <v>41446</v>
      </c>
    </row>
    <row r="3510" spans="1:10" x14ac:dyDescent="0.3">
      <c r="A3510" s="6">
        <v>41449</v>
      </c>
      <c r="B3510" s="41">
        <v>27000</v>
      </c>
      <c r="C3510" s="41">
        <v>27000</v>
      </c>
      <c r="D3510" s="41">
        <v>26260</v>
      </c>
      <c r="E3510" s="41">
        <v>26260</v>
      </c>
      <c r="F3510" s="7">
        <v>15847900</v>
      </c>
      <c r="G3510" s="19" t="str">
        <f>TEXT(StockData[[#This Row],[Date]],"mmm")</f>
        <v>Jun</v>
      </c>
      <c r="H3510" s="19">
        <f>YEAR(StockData[[#This Row],[Date]])</f>
        <v>2013</v>
      </c>
      <c r="I3510" s="22">
        <f>(StockData[[#This Row],[Close]]-StockData[[#This Row],[Open]])/StockData[[#This Row],[Open]]</f>
        <v>-2.7407407407407408E-2</v>
      </c>
      <c r="J3510" s="34">
        <f>StockData[[#This Row],[Date]]</f>
        <v>41449</v>
      </c>
    </row>
    <row r="3511" spans="1:10" x14ac:dyDescent="0.3">
      <c r="A3511" s="6">
        <v>41450</v>
      </c>
      <c r="B3511" s="41">
        <v>26020</v>
      </c>
      <c r="C3511" s="41">
        <v>26360</v>
      </c>
      <c r="D3511" s="41">
        <v>25760</v>
      </c>
      <c r="E3511" s="41">
        <v>25940</v>
      </c>
      <c r="F3511" s="7">
        <v>20774950</v>
      </c>
      <c r="G3511" s="19" t="str">
        <f>TEXT(StockData[[#This Row],[Date]],"mmm")</f>
        <v>Jun</v>
      </c>
      <c r="H3511" s="19">
        <f>YEAR(StockData[[#This Row],[Date]])</f>
        <v>2013</v>
      </c>
      <c r="I3511" s="22">
        <f>(StockData[[#This Row],[Close]]-StockData[[#This Row],[Open]])/StockData[[#This Row],[Open]]</f>
        <v>-3.0745580322828594E-3</v>
      </c>
      <c r="J3511" s="34">
        <f>StockData[[#This Row],[Date]]</f>
        <v>41450</v>
      </c>
    </row>
    <row r="3512" spans="1:10" x14ac:dyDescent="0.3">
      <c r="A3512" s="6">
        <v>41451</v>
      </c>
      <c r="B3512" s="41">
        <v>26020</v>
      </c>
      <c r="C3512" s="41">
        <v>26100</v>
      </c>
      <c r="D3512" s="41">
        <v>24900</v>
      </c>
      <c r="E3512" s="41">
        <v>25220</v>
      </c>
      <c r="F3512" s="7">
        <v>31751200</v>
      </c>
      <c r="G3512" s="19" t="str">
        <f>TEXT(StockData[[#This Row],[Date]],"mmm")</f>
        <v>Jun</v>
      </c>
      <c r="H3512" s="19">
        <f>YEAR(StockData[[#This Row],[Date]])</f>
        <v>2013</v>
      </c>
      <c r="I3512" s="22">
        <f>(StockData[[#This Row],[Close]]-StockData[[#This Row],[Open]])/StockData[[#This Row],[Open]]</f>
        <v>-3.0745580322828592E-2</v>
      </c>
      <c r="J3512" s="34">
        <f>StockData[[#This Row],[Date]]</f>
        <v>41451</v>
      </c>
    </row>
    <row r="3513" spans="1:10" x14ac:dyDescent="0.3">
      <c r="A3513" s="6">
        <v>41452</v>
      </c>
      <c r="B3513" s="41">
        <v>25900</v>
      </c>
      <c r="C3513" s="41">
        <v>26880</v>
      </c>
      <c r="D3513" s="41">
        <v>25720</v>
      </c>
      <c r="E3513" s="41">
        <v>26780</v>
      </c>
      <c r="F3513" s="7">
        <v>25756150</v>
      </c>
      <c r="G3513" s="19" t="str">
        <f>TEXT(StockData[[#This Row],[Date]],"mmm")</f>
        <v>Jun</v>
      </c>
      <c r="H3513" s="19">
        <f>YEAR(StockData[[#This Row],[Date]])</f>
        <v>2013</v>
      </c>
      <c r="I3513" s="22">
        <f>(StockData[[#This Row],[Close]]-StockData[[#This Row],[Open]])/StockData[[#This Row],[Open]]</f>
        <v>3.397683397683398E-2</v>
      </c>
      <c r="J3513" s="34">
        <f>StockData[[#This Row],[Date]]</f>
        <v>41452</v>
      </c>
    </row>
    <row r="3514" spans="1:10" x14ac:dyDescent="0.3">
      <c r="A3514" s="6">
        <v>41453</v>
      </c>
      <c r="B3514" s="41">
        <v>27000</v>
      </c>
      <c r="C3514" s="41">
        <v>27000</v>
      </c>
      <c r="D3514" s="41">
        <v>26580</v>
      </c>
      <c r="E3514" s="41">
        <v>26840</v>
      </c>
      <c r="F3514" s="7">
        <v>20961250</v>
      </c>
      <c r="G3514" s="19" t="str">
        <f>TEXT(StockData[[#This Row],[Date]],"mmm")</f>
        <v>Jun</v>
      </c>
      <c r="H3514" s="19">
        <f>YEAR(StockData[[#This Row],[Date]])</f>
        <v>2013</v>
      </c>
      <c r="I3514" s="22">
        <f>(StockData[[#This Row],[Close]]-StockData[[#This Row],[Open]])/StockData[[#This Row],[Open]]</f>
        <v>-5.9259259259259256E-3</v>
      </c>
      <c r="J3514" s="34">
        <f>StockData[[#This Row],[Date]]</f>
        <v>41453</v>
      </c>
    </row>
    <row r="3515" spans="1:10" x14ac:dyDescent="0.3">
      <c r="A3515" s="6">
        <v>41456</v>
      </c>
      <c r="B3515" s="41">
        <v>26680</v>
      </c>
      <c r="C3515" s="41">
        <v>26920</v>
      </c>
      <c r="D3515" s="41">
        <v>26440</v>
      </c>
      <c r="E3515" s="41">
        <v>26520</v>
      </c>
      <c r="F3515" s="7">
        <v>12825950</v>
      </c>
      <c r="G3515" s="19" t="str">
        <f>TEXT(StockData[[#This Row],[Date]],"mmm")</f>
        <v>Jul</v>
      </c>
      <c r="H3515" s="19">
        <f>YEAR(StockData[[#This Row],[Date]])</f>
        <v>2013</v>
      </c>
      <c r="I3515" s="22">
        <f>(StockData[[#This Row],[Close]]-StockData[[#This Row],[Open]])/StockData[[#This Row],[Open]]</f>
        <v>-5.9970014992503746E-3</v>
      </c>
      <c r="J3515" s="34">
        <f>StockData[[#This Row],[Date]]</f>
        <v>41456</v>
      </c>
    </row>
    <row r="3516" spans="1:10" x14ac:dyDescent="0.3">
      <c r="A3516" s="6">
        <v>41457</v>
      </c>
      <c r="B3516" s="41">
        <v>26800</v>
      </c>
      <c r="C3516" s="41">
        <v>27040</v>
      </c>
      <c r="D3516" s="41">
        <v>26600</v>
      </c>
      <c r="E3516" s="41">
        <v>26700</v>
      </c>
      <c r="F3516" s="7">
        <v>10214450</v>
      </c>
      <c r="G3516" s="19" t="str">
        <f>TEXT(StockData[[#This Row],[Date]],"mmm")</f>
        <v>Jul</v>
      </c>
      <c r="H3516" s="19">
        <f>YEAR(StockData[[#This Row],[Date]])</f>
        <v>2013</v>
      </c>
      <c r="I3516" s="22">
        <f>(StockData[[#This Row],[Close]]-StockData[[#This Row],[Open]])/StockData[[#This Row],[Open]]</f>
        <v>-3.7313432835820895E-3</v>
      </c>
      <c r="J3516" s="34">
        <f>StockData[[#This Row],[Date]]</f>
        <v>41457</v>
      </c>
    </row>
    <row r="3517" spans="1:10" x14ac:dyDescent="0.3">
      <c r="A3517" s="6">
        <v>41458</v>
      </c>
      <c r="B3517" s="41">
        <v>26680</v>
      </c>
      <c r="C3517" s="41">
        <v>26780</v>
      </c>
      <c r="D3517" s="41">
        <v>25900</v>
      </c>
      <c r="E3517" s="41">
        <v>26020</v>
      </c>
      <c r="F3517" s="7">
        <v>12822050</v>
      </c>
      <c r="G3517" s="19" t="str">
        <f>TEXT(StockData[[#This Row],[Date]],"mmm")</f>
        <v>Jul</v>
      </c>
      <c r="H3517" s="19">
        <f>YEAR(StockData[[#This Row],[Date]])</f>
        <v>2013</v>
      </c>
      <c r="I3517" s="22">
        <f>(StockData[[#This Row],[Close]]-StockData[[#This Row],[Open]])/StockData[[#This Row],[Open]]</f>
        <v>-2.4737631184407798E-2</v>
      </c>
      <c r="J3517" s="34">
        <f>StockData[[#This Row],[Date]]</f>
        <v>41458</v>
      </c>
    </row>
    <row r="3518" spans="1:10" x14ac:dyDescent="0.3">
      <c r="A3518" s="6">
        <v>41459</v>
      </c>
      <c r="B3518" s="41">
        <v>26040</v>
      </c>
      <c r="C3518" s="41">
        <v>26340</v>
      </c>
      <c r="D3518" s="41">
        <v>25920</v>
      </c>
      <c r="E3518" s="41">
        <v>26340</v>
      </c>
      <c r="F3518" s="7">
        <v>9042650</v>
      </c>
      <c r="G3518" s="19" t="str">
        <f>TEXT(StockData[[#This Row],[Date]],"mmm")</f>
        <v>Jul</v>
      </c>
      <c r="H3518" s="19">
        <f>YEAR(StockData[[#This Row],[Date]])</f>
        <v>2013</v>
      </c>
      <c r="I3518" s="22">
        <f>(StockData[[#This Row],[Close]]-StockData[[#This Row],[Open]])/StockData[[#This Row],[Open]]</f>
        <v>1.1520737327188941E-2</v>
      </c>
      <c r="J3518" s="34">
        <f>StockData[[#This Row],[Date]]</f>
        <v>41459</v>
      </c>
    </row>
    <row r="3519" spans="1:10" x14ac:dyDescent="0.3">
      <c r="A3519" s="6">
        <v>41460</v>
      </c>
      <c r="B3519" s="41">
        <v>25720</v>
      </c>
      <c r="C3519" s="41">
        <v>26300</v>
      </c>
      <c r="D3519" s="41">
        <v>25200</v>
      </c>
      <c r="E3519" s="41">
        <v>25340</v>
      </c>
      <c r="F3519" s="7">
        <v>30382800</v>
      </c>
      <c r="G3519" s="19" t="str">
        <f>TEXT(StockData[[#This Row],[Date]],"mmm")</f>
        <v>Jul</v>
      </c>
      <c r="H3519" s="19">
        <f>YEAR(StockData[[#This Row],[Date]])</f>
        <v>2013</v>
      </c>
      <c r="I3519" s="22">
        <f>(StockData[[#This Row],[Close]]-StockData[[#This Row],[Open]])/StockData[[#This Row],[Open]]</f>
        <v>-1.4774494556765163E-2</v>
      </c>
      <c r="J3519" s="34">
        <f>StockData[[#This Row],[Date]]</f>
        <v>41460</v>
      </c>
    </row>
    <row r="3520" spans="1:10" x14ac:dyDescent="0.3">
      <c r="A3520" s="6">
        <v>41463</v>
      </c>
      <c r="B3520" s="41">
        <v>25000</v>
      </c>
      <c r="C3520" s="41">
        <v>25160</v>
      </c>
      <c r="D3520" s="41">
        <v>24180</v>
      </c>
      <c r="E3520" s="41">
        <v>24520</v>
      </c>
      <c r="F3520" s="7">
        <v>26480150</v>
      </c>
      <c r="G3520" s="19" t="str">
        <f>TEXT(StockData[[#This Row],[Date]],"mmm")</f>
        <v>Jul</v>
      </c>
      <c r="H3520" s="19">
        <f>YEAR(StockData[[#This Row],[Date]])</f>
        <v>2013</v>
      </c>
      <c r="I3520" s="22">
        <f>(StockData[[#This Row],[Close]]-StockData[[#This Row],[Open]])/StockData[[#This Row],[Open]]</f>
        <v>-1.9199999999999998E-2</v>
      </c>
      <c r="J3520" s="34">
        <f>StockData[[#This Row],[Date]]</f>
        <v>41463</v>
      </c>
    </row>
    <row r="3521" spans="1:10" x14ac:dyDescent="0.3">
      <c r="A3521" s="6">
        <v>41464</v>
      </c>
      <c r="B3521" s="41">
        <v>24600</v>
      </c>
      <c r="C3521" s="41">
        <v>25000</v>
      </c>
      <c r="D3521" s="41">
        <v>24580</v>
      </c>
      <c r="E3521" s="41">
        <v>24740</v>
      </c>
      <c r="F3521" s="7">
        <v>19694950</v>
      </c>
      <c r="G3521" s="19" t="str">
        <f>TEXT(StockData[[#This Row],[Date]],"mmm")</f>
        <v>Jul</v>
      </c>
      <c r="H3521" s="19">
        <f>YEAR(StockData[[#This Row],[Date]])</f>
        <v>2013</v>
      </c>
      <c r="I3521" s="22">
        <f>(StockData[[#This Row],[Close]]-StockData[[#This Row],[Open]])/StockData[[#This Row],[Open]]</f>
        <v>5.6910569105691061E-3</v>
      </c>
      <c r="J3521" s="34">
        <f>StockData[[#This Row],[Date]]</f>
        <v>41464</v>
      </c>
    </row>
    <row r="3522" spans="1:10" x14ac:dyDescent="0.3">
      <c r="A3522" s="6">
        <v>41465</v>
      </c>
      <c r="B3522" s="41">
        <v>24900</v>
      </c>
      <c r="C3522" s="41">
        <v>25040</v>
      </c>
      <c r="D3522" s="41">
        <v>24740</v>
      </c>
      <c r="E3522" s="41">
        <v>24960</v>
      </c>
      <c r="F3522" s="7">
        <v>17305650</v>
      </c>
      <c r="G3522" s="19" t="str">
        <f>TEXT(StockData[[#This Row],[Date]],"mmm")</f>
        <v>Jul</v>
      </c>
      <c r="H3522" s="19">
        <f>YEAR(StockData[[#This Row],[Date]])</f>
        <v>2013</v>
      </c>
      <c r="I3522" s="22">
        <f>(StockData[[#This Row],[Close]]-StockData[[#This Row],[Open]])/StockData[[#This Row],[Open]]</f>
        <v>2.4096385542168677E-3</v>
      </c>
      <c r="J3522" s="34">
        <f>StockData[[#This Row],[Date]]</f>
        <v>41465</v>
      </c>
    </row>
    <row r="3523" spans="1:10" x14ac:dyDescent="0.3">
      <c r="A3523" s="6">
        <v>41466</v>
      </c>
      <c r="B3523" s="41">
        <v>25020</v>
      </c>
      <c r="C3523" s="41">
        <v>26240</v>
      </c>
      <c r="D3523" s="41">
        <v>25020</v>
      </c>
      <c r="E3523" s="41">
        <v>26240</v>
      </c>
      <c r="F3523" s="7">
        <v>20788350</v>
      </c>
      <c r="G3523" s="19" t="str">
        <f>TEXT(StockData[[#This Row],[Date]],"mmm")</f>
        <v>Jul</v>
      </c>
      <c r="H3523" s="19">
        <f>YEAR(StockData[[#This Row],[Date]])</f>
        <v>2013</v>
      </c>
      <c r="I3523" s="22">
        <f>(StockData[[#This Row],[Close]]-StockData[[#This Row],[Open]])/StockData[[#This Row],[Open]]</f>
        <v>4.8760991207034372E-2</v>
      </c>
      <c r="J3523" s="34">
        <f>StockData[[#This Row],[Date]]</f>
        <v>41466</v>
      </c>
    </row>
    <row r="3524" spans="1:10" x14ac:dyDescent="0.3">
      <c r="A3524" s="6">
        <v>41467</v>
      </c>
      <c r="B3524" s="41">
        <v>26400</v>
      </c>
      <c r="C3524" s="41">
        <v>26480</v>
      </c>
      <c r="D3524" s="41">
        <v>26020</v>
      </c>
      <c r="E3524" s="41">
        <v>26240</v>
      </c>
      <c r="F3524" s="7">
        <v>11391300</v>
      </c>
      <c r="G3524" s="19" t="str">
        <f>TEXT(StockData[[#This Row],[Date]],"mmm")</f>
        <v>Jul</v>
      </c>
      <c r="H3524" s="19">
        <f>YEAR(StockData[[#This Row],[Date]])</f>
        <v>2013</v>
      </c>
      <c r="I3524" s="22">
        <f>(StockData[[#This Row],[Close]]-StockData[[#This Row],[Open]])/StockData[[#This Row],[Open]]</f>
        <v>-6.0606060606060606E-3</v>
      </c>
      <c r="J3524" s="34">
        <f>StockData[[#This Row],[Date]]</f>
        <v>41467</v>
      </c>
    </row>
    <row r="3525" spans="1:10" x14ac:dyDescent="0.3">
      <c r="A3525" s="6">
        <v>41470</v>
      </c>
      <c r="B3525" s="41">
        <v>26300</v>
      </c>
      <c r="C3525" s="41">
        <v>26380</v>
      </c>
      <c r="D3525" s="41">
        <v>25700</v>
      </c>
      <c r="E3525" s="41">
        <v>26260</v>
      </c>
      <c r="F3525" s="7">
        <v>9629600</v>
      </c>
      <c r="G3525" s="19" t="str">
        <f>TEXT(StockData[[#This Row],[Date]],"mmm")</f>
        <v>Jul</v>
      </c>
      <c r="H3525" s="19">
        <f>YEAR(StockData[[#This Row],[Date]])</f>
        <v>2013</v>
      </c>
      <c r="I3525" s="22">
        <f>(StockData[[#This Row],[Close]]-StockData[[#This Row],[Open]])/StockData[[#This Row],[Open]]</f>
        <v>-1.520912547528517E-3</v>
      </c>
      <c r="J3525" s="34">
        <f>StockData[[#This Row],[Date]]</f>
        <v>41470</v>
      </c>
    </row>
    <row r="3526" spans="1:10" x14ac:dyDescent="0.3">
      <c r="A3526" s="6">
        <v>41471</v>
      </c>
      <c r="B3526" s="41">
        <v>26360</v>
      </c>
      <c r="C3526" s="41">
        <v>26420</v>
      </c>
      <c r="D3526" s="41">
        <v>25800</v>
      </c>
      <c r="E3526" s="41">
        <v>25960</v>
      </c>
      <c r="F3526" s="7">
        <v>9300950</v>
      </c>
      <c r="G3526" s="19" t="str">
        <f>TEXT(StockData[[#This Row],[Date]],"mmm")</f>
        <v>Jul</v>
      </c>
      <c r="H3526" s="19">
        <f>YEAR(StockData[[#This Row],[Date]])</f>
        <v>2013</v>
      </c>
      <c r="I3526" s="22">
        <f>(StockData[[#This Row],[Close]]-StockData[[#This Row],[Open]])/StockData[[#This Row],[Open]]</f>
        <v>-1.5174506828528073E-2</v>
      </c>
      <c r="J3526" s="34">
        <f>StockData[[#This Row],[Date]]</f>
        <v>41471</v>
      </c>
    </row>
    <row r="3527" spans="1:10" x14ac:dyDescent="0.3">
      <c r="A3527" s="6">
        <v>41472</v>
      </c>
      <c r="B3527" s="41">
        <v>26020</v>
      </c>
      <c r="C3527" s="41">
        <v>26600</v>
      </c>
      <c r="D3527" s="41">
        <v>25720</v>
      </c>
      <c r="E3527" s="41">
        <v>26400</v>
      </c>
      <c r="F3527" s="7">
        <v>12302300</v>
      </c>
      <c r="G3527" s="19" t="str">
        <f>TEXT(StockData[[#This Row],[Date]],"mmm")</f>
        <v>Jul</v>
      </c>
      <c r="H3527" s="19">
        <f>YEAR(StockData[[#This Row],[Date]])</f>
        <v>2013</v>
      </c>
      <c r="I3527" s="22">
        <f>(StockData[[#This Row],[Close]]-StockData[[#This Row],[Open]])/StockData[[#This Row],[Open]]</f>
        <v>1.4604150653343582E-2</v>
      </c>
      <c r="J3527" s="34">
        <f>StockData[[#This Row],[Date]]</f>
        <v>41472</v>
      </c>
    </row>
    <row r="3528" spans="1:10" x14ac:dyDescent="0.3">
      <c r="A3528" s="6">
        <v>41473</v>
      </c>
      <c r="B3528" s="41">
        <v>26500</v>
      </c>
      <c r="C3528" s="41">
        <v>26500</v>
      </c>
      <c r="D3528" s="41">
        <v>25840</v>
      </c>
      <c r="E3528" s="41">
        <v>25840</v>
      </c>
      <c r="F3528" s="7">
        <v>15704200</v>
      </c>
      <c r="G3528" s="19" t="str">
        <f>TEXT(StockData[[#This Row],[Date]],"mmm")</f>
        <v>Jul</v>
      </c>
      <c r="H3528" s="19">
        <f>YEAR(StockData[[#This Row],[Date]])</f>
        <v>2013</v>
      </c>
      <c r="I3528" s="22">
        <f>(StockData[[#This Row],[Close]]-StockData[[#This Row],[Open]])/StockData[[#This Row],[Open]]</f>
        <v>-2.4905660377358491E-2</v>
      </c>
      <c r="J3528" s="34">
        <f>StockData[[#This Row],[Date]]</f>
        <v>41473</v>
      </c>
    </row>
    <row r="3529" spans="1:10" x14ac:dyDescent="0.3">
      <c r="A3529" s="6">
        <v>41474</v>
      </c>
      <c r="B3529" s="41">
        <v>25760</v>
      </c>
      <c r="C3529" s="41">
        <v>25900</v>
      </c>
      <c r="D3529" s="41">
        <v>25280</v>
      </c>
      <c r="E3529" s="41">
        <v>25460</v>
      </c>
      <c r="F3529" s="7">
        <v>16271300</v>
      </c>
      <c r="G3529" s="19" t="str">
        <f>TEXT(StockData[[#This Row],[Date]],"mmm")</f>
        <v>Jul</v>
      </c>
      <c r="H3529" s="19">
        <f>YEAR(StockData[[#This Row],[Date]])</f>
        <v>2013</v>
      </c>
      <c r="I3529" s="22">
        <f>(StockData[[#This Row],[Close]]-StockData[[#This Row],[Open]])/StockData[[#This Row],[Open]]</f>
        <v>-1.1645962732919254E-2</v>
      </c>
      <c r="J3529" s="34">
        <f>StockData[[#This Row],[Date]]</f>
        <v>41474</v>
      </c>
    </row>
    <row r="3530" spans="1:10" x14ac:dyDescent="0.3">
      <c r="A3530" s="6">
        <v>41477</v>
      </c>
      <c r="B3530" s="41">
        <v>25600</v>
      </c>
      <c r="C3530" s="41">
        <v>25780</v>
      </c>
      <c r="D3530" s="41">
        <v>25300</v>
      </c>
      <c r="E3530" s="41">
        <v>25460</v>
      </c>
      <c r="F3530" s="7">
        <v>10351150</v>
      </c>
      <c r="G3530" s="19" t="str">
        <f>TEXT(StockData[[#This Row],[Date]],"mmm")</f>
        <v>Jul</v>
      </c>
      <c r="H3530" s="19">
        <f>YEAR(StockData[[#This Row],[Date]])</f>
        <v>2013</v>
      </c>
      <c r="I3530" s="22">
        <f>(StockData[[#This Row],[Close]]-StockData[[#This Row],[Open]])/StockData[[#This Row],[Open]]</f>
        <v>-5.4687499999999997E-3</v>
      </c>
      <c r="J3530" s="34">
        <f>StockData[[#This Row],[Date]]</f>
        <v>41477</v>
      </c>
    </row>
    <row r="3531" spans="1:10" x14ac:dyDescent="0.3">
      <c r="A3531" s="6">
        <v>41478</v>
      </c>
      <c r="B3531" s="41">
        <v>25460</v>
      </c>
      <c r="C3531" s="41">
        <v>26140</v>
      </c>
      <c r="D3531" s="41">
        <v>25440</v>
      </c>
      <c r="E3531" s="41">
        <v>26140</v>
      </c>
      <c r="F3531" s="7">
        <v>11948900</v>
      </c>
      <c r="G3531" s="19" t="str">
        <f>TEXT(StockData[[#This Row],[Date]],"mmm")</f>
        <v>Jul</v>
      </c>
      <c r="H3531" s="19">
        <f>YEAR(StockData[[#This Row],[Date]])</f>
        <v>2013</v>
      </c>
      <c r="I3531" s="22">
        <f>(StockData[[#This Row],[Close]]-StockData[[#This Row],[Open]])/StockData[[#This Row],[Open]]</f>
        <v>2.6708562450903379E-2</v>
      </c>
      <c r="J3531" s="34">
        <f>StockData[[#This Row],[Date]]</f>
        <v>41478</v>
      </c>
    </row>
    <row r="3532" spans="1:10" x14ac:dyDescent="0.3">
      <c r="A3532" s="6">
        <v>41479</v>
      </c>
      <c r="B3532" s="41">
        <v>26140</v>
      </c>
      <c r="C3532" s="41">
        <v>26340</v>
      </c>
      <c r="D3532" s="41">
        <v>25900</v>
      </c>
      <c r="E3532" s="41">
        <v>26300</v>
      </c>
      <c r="F3532" s="7">
        <v>8772650</v>
      </c>
      <c r="G3532" s="19" t="str">
        <f>TEXT(StockData[[#This Row],[Date]],"mmm")</f>
        <v>Jul</v>
      </c>
      <c r="H3532" s="19">
        <f>YEAR(StockData[[#This Row],[Date]])</f>
        <v>2013</v>
      </c>
      <c r="I3532" s="22">
        <f>(StockData[[#This Row],[Close]]-StockData[[#This Row],[Open]])/StockData[[#This Row],[Open]]</f>
        <v>6.1208875286916601E-3</v>
      </c>
      <c r="J3532" s="34">
        <f>StockData[[#This Row],[Date]]</f>
        <v>41479</v>
      </c>
    </row>
    <row r="3533" spans="1:10" x14ac:dyDescent="0.3">
      <c r="A3533" s="6">
        <v>41480</v>
      </c>
      <c r="B3533" s="41">
        <v>26340</v>
      </c>
      <c r="C3533" s="41">
        <v>26440</v>
      </c>
      <c r="D3533" s="41">
        <v>26160</v>
      </c>
      <c r="E3533" s="41">
        <v>26300</v>
      </c>
      <c r="F3533" s="7">
        <v>8495650</v>
      </c>
      <c r="G3533" s="19" t="str">
        <f>TEXT(StockData[[#This Row],[Date]],"mmm")</f>
        <v>Jul</v>
      </c>
      <c r="H3533" s="19">
        <f>YEAR(StockData[[#This Row],[Date]])</f>
        <v>2013</v>
      </c>
      <c r="I3533" s="22">
        <f>(StockData[[#This Row],[Close]]-StockData[[#This Row],[Open]])/StockData[[#This Row],[Open]]</f>
        <v>-1.5186028853454822E-3</v>
      </c>
      <c r="J3533" s="34">
        <f>StockData[[#This Row],[Date]]</f>
        <v>41480</v>
      </c>
    </row>
    <row r="3534" spans="1:10" x14ac:dyDescent="0.3">
      <c r="A3534" s="6">
        <v>41481</v>
      </c>
      <c r="B3534" s="41">
        <v>26280</v>
      </c>
      <c r="C3534" s="41">
        <v>26380</v>
      </c>
      <c r="D3534" s="41">
        <v>25980</v>
      </c>
      <c r="E3534" s="41">
        <v>26060</v>
      </c>
      <c r="F3534" s="7">
        <v>13619550</v>
      </c>
      <c r="G3534" s="19" t="str">
        <f>TEXT(StockData[[#This Row],[Date]],"mmm")</f>
        <v>Jul</v>
      </c>
      <c r="H3534" s="19">
        <f>YEAR(StockData[[#This Row],[Date]])</f>
        <v>2013</v>
      </c>
      <c r="I3534" s="22">
        <f>(StockData[[#This Row],[Close]]-StockData[[#This Row],[Open]])/StockData[[#This Row],[Open]]</f>
        <v>-8.3713850837138504E-3</v>
      </c>
      <c r="J3534" s="34">
        <f>StockData[[#This Row],[Date]]</f>
        <v>41481</v>
      </c>
    </row>
    <row r="3535" spans="1:10" x14ac:dyDescent="0.3">
      <c r="A3535" s="6">
        <v>41484</v>
      </c>
      <c r="B3535" s="41">
        <v>25820</v>
      </c>
      <c r="C3535" s="41">
        <v>26000</v>
      </c>
      <c r="D3535" s="41">
        <v>25580</v>
      </c>
      <c r="E3535" s="41">
        <v>25660</v>
      </c>
      <c r="F3535" s="7">
        <v>11821850</v>
      </c>
      <c r="G3535" s="19" t="str">
        <f>TEXT(StockData[[#This Row],[Date]],"mmm")</f>
        <v>Jul</v>
      </c>
      <c r="H3535" s="19">
        <f>YEAR(StockData[[#This Row],[Date]])</f>
        <v>2013</v>
      </c>
      <c r="I3535" s="22">
        <f>(StockData[[#This Row],[Close]]-StockData[[#This Row],[Open]])/StockData[[#This Row],[Open]]</f>
        <v>-6.1967467079783118E-3</v>
      </c>
      <c r="J3535" s="34">
        <f>StockData[[#This Row],[Date]]</f>
        <v>41484</v>
      </c>
    </row>
    <row r="3536" spans="1:10" x14ac:dyDescent="0.3">
      <c r="A3536" s="6">
        <v>41485</v>
      </c>
      <c r="B3536" s="41">
        <v>25540</v>
      </c>
      <c r="C3536" s="41">
        <v>25900</v>
      </c>
      <c r="D3536" s="41">
        <v>25540</v>
      </c>
      <c r="E3536" s="41">
        <v>25800</v>
      </c>
      <c r="F3536" s="7">
        <v>9425350</v>
      </c>
      <c r="G3536" s="19" t="str">
        <f>TEXT(StockData[[#This Row],[Date]],"mmm")</f>
        <v>Jul</v>
      </c>
      <c r="H3536" s="19">
        <f>YEAR(StockData[[#This Row],[Date]])</f>
        <v>2013</v>
      </c>
      <c r="I3536" s="22">
        <f>(StockData[[#This Row],[Close]]-StockData[[#This Row],[Open]])/StockData[[#This Row],[Open]]</f>
        <v>1.0180109631949883E-2</v>
      </c>
      <c r="J3536" s="34">
        <f>StockData[[#This Row],[Date]]</f>
        <v>41485</v>
      </c>
    </row>
    <row r="3537" spans="1:10" x14ac:dyDescent="0.3">
      <c r="A3537" s="6">
        <v>41486</v>
      </c>
      <c r="B3537" s="41">
        <v>25600</v>
      </c>
      <c r="C3537" s="41">
        <v>25800</v>
      </c>
      <c r="D3537" s="41">
        <v>25580</v>
      </c>
      <c r="E3537" s="41">
        <v>25600</v>
      </c>
      <c r="F3537" s="7">
        <v>12735500</v>
      </c>
      <c r="G3537" s="19" t="str">
        <f>TEXT(StockData[[#This Row],[Date]],"mmm")</f>
        <v>Jul</v>
      </c>
      <c r="H3537" s="19">
        <f>YEAR(StockData[[#This Row],[Date]])</f>
        <v>2013</v>
      </c>
      <c r="I3537" s="22">
        <f>(StockData[[#This Row],[Close]]-StockData[[#This Row],[Open]])/StockData[[#This Row],[Open]]</f>
        <v>0</v>
      </c>
      <c r="J3537" s="34">
        <f>StockData[[#This Row],[Date]]</f>
        <v>41486</v>
      </c>
    </row>
    <row r="3538" spans="1:10" x14ac:dyDescent="0.3">
      <c r="A3538" s="6">
        <v>41487</v>
      </c>
      <c r="B3538" s="41">
        <v>25700</v>
      </c>
      <c r="C3538" s="41">
        <v>25760</v>
      </c>
      <c r="D3538" s="41">
        <v>25480</v>
      </c>
      <c r="E3538" s="41">
        <v>25600</v>
      </c>
      <c r="F3538" s="7">
        <v>9058900</v>
      </c>
      <c r="G3538" s="19" t="str">
        <f>TEXT(StockData[[#This Row],[Date]],"mmm")</f>
        <v>Aug</v>
      </c>
      <c r="H3538" s="19">
        <f>YEAR(StockData[[#This Row],[Date]])</f>
        <v>2013</v>
      </c>
      <c r="I3538" s="22">
        <f>(StockData[[#This Row],[Close]]-StockData[[#This Row],[Open]])/StockData[[#This Row],[Open]]</f>
        <v>-3.8910505836575876E-3</v>
      </c>
      <c r="J3538" s="34">
        <f>StockData[[#This Row],[Date]]</f>
        <v>41487</v>
      </c>
    </row>
    <row r="3539" spans="1:10" x14ac:dyDescent="0.3">
      <c r="A3539" s="6">
        <v>41488</v>
      </c>
      <c r="B3539" s="41">
        <v>25860</v>
      </c>
      <c r="C3539" s="41">
        <v>26000</v>
      </c>
      <c r="D3539" s="41">
        <v>25640</v>
      </c>
      <c r="E3539" s="41">
        <v>25720</v>
      </c>
      <c r="F3539" s="7">
        <v>11241350</v>
      </c>
      <c r="G3539" s="19" t="str">
        <f>TEXT(StockData[[#This Row],[Date]],"mmm")</f>
        <v>Aug</v>
      </c>
      <c r="H3539" s="19">
        <f>YEAR(StockData[[#This Row],[Date]])</f>
        <v>2013</v>
      </c>
      <c r="I3539" s="22">
        <f>(StockData[[#This Row],[Close]]-StockData[[#This Row],[Open]])/StockData[[#This Row],[Open]]</f>
        <v>-5.4137664346481052E-3</v>
      </c>
      <c r="J3539" s="34">
        <f>StockData[[#This Row],[Date]]</f>
        <v>41488</v>
      </c>
    </row>
    <row r="3540" spans="1:10" x14ac:dyDescent="0.3">
      <c r="A3540" s="6">
        <v>41491</v>
      </c>
      <c r="B3540" s="41">
        <v>25660</v>
      </c>
      <c r="C3540" s="41">
        <v>25660</v>
      </c>
      <c r="D3540" s="41">
        <v>25480</v>
      </c>
      <c r="E3540" s="41">
        <v>25480</v>
      </c>
      <c r="F3540" s="7">
        <v>8079850</v>
      </c>
      <c r="G3540" s="19" t="str">
        <f>TEXT(StockData[[#This Row],[Date]],"mmm")</f>
        <v>Aug</v>
      </c>
      <c r="H3540" s="19">
        <f>YEAR(StockData[[#This Row],[Date]])</f>
        <v>2013</v>
      </c>
      <c r="I3540" s="22">
        <f>(StockData[[#This Row],[Close]]-StockData[[#This Row],[Open]])/StockData[[#This Row],[Open]]</f>
        <v>-7.014809041309431E-3</v>
      </c>
      <c r="J3540" s="34">
        <f>StockData[[#This Row],[Date]]</f>
        <v>41491</v>
      </c>
    </row>
    <row r="3541" spans="1:10" x14ac:dyDescent="0.3">
      <c r="A3541" s="6">
        <v>41492</v>
      </c>
      <c r="B3541" s="41">
        <v>24900</v>
      </c>
      <c r="C3541" s="41">
        <v>25440</v>
      </c>
      <c r="D3541" s="41">
        <v>24900</v>
      </c>
      <c r="E3541" s="41">
        <v>25080</v>
      </c>
      <c r="F3541" s="7">
        <v>14493700</v>
      </c>
      <c r="G3541" s="19" t="str">
        <f>TEXT(StockData[[#This Row],[Date]],"mmm")</f>
        <v>Aug</v>
      </c>
      <c r="H3541" s="19">
        <f>YEAR(StockData[[#This Row],[Date]])</f>
        <v>2013</v>
      </c>
      <c r="I3541" s="22">
        <f>(StockData[[#This Row],[Close]]-StockData[[#This Row],[Open]])/StockData[[#This Row],[Open]]</f>
        <v>7.2289156626506026E-3</v>
      </c>
      <c r="J3541" s="34">
        <f>StockData[[#This Row],[Date]]</f>
        <v>41492</v>
      </c>
    </row>
    <row r="3542" spans="1:10" x14ac:dyDescent="0.3">
      <c r="A3542" s="6">
        <v>41493</v>
      </c>
      <c r="B3542" s="41">
        <v>24740</v>
      </c>
      <c r="C3542" s="41">
        <v>24800</v>
      </c>
      <c r="D3542" s="41">
        <v>24440</v>
      </c>
      <c r="E3542" s="41">
        <v>24440</v>
      </c>
      <c r="F3542" s="7">
        <v>15778100</v>
      </c>
      <c r="G3542" s="19" t="str">
        <f>TEXT(StockData[[#This Row],[Date]],"mmm")</f>
        <v>Aug</v>
      </c>
      <c r="H3542" s="19">
        <f>YEAR(StockData[[#This Row],[Date]])</f>
        <v>2013</v>
      </c>
      <c r="I3542" s="22">
        <f>(StockData[[#This Row],[Close]]-StockData[[#This Row],[Open]])/StockData[[#This Row],[Open]]</f>
        <v>-1.2126111560226353E-2</v>
      </c>
      <c r="J3542" s="34">
        <f>StockData[[#This Row],[Date]]</f>
        <v>41493</v>
      </c>
    </row>
    <row r="3543" spans="1:10" x14ac:dyDescent="0.3">
      <c r="A3543" s="6">
        <v>41494</v>
      </c>
      <c r="B3543" s="41">
        <v>24260</v>
      </c>
      <c r="C3543" s="41">
        <v>24700</v>
      </c>
      <c r="D3543" s="41">
        <v>24260</v>
      </c>
      <c r="E3543" s="41">
        <v>24340</v>
      </c>
      <c r="F3543" s="7">
        <v>17910800</v>
      </c>
      <c r="G3543" s="19" t="str">
        <f>TEXT(StockData[[#This Row],[Date]],"mmm")</f>
        <v>Aug</v>
      </c>
      <c r="H3543" s="19">
        <f>YEAR(StockData[[#This Row],[Date]])</f>
        <v>2013</v>
      </c>
      <c r="I3543" s="22">
        <f>(StockData[[#This Row],[Close]]-StockData[[#This Row],[Open]])/StockData[[#This Row],[Open]]</f>
        <v>3.2976092333058533E-3</v>
      </c>
      <c r="J3543" s="34">
        <f>StockData[[#This Row],[Date]]</f>
        <v>41494</v>
      </c>
    </row>
    <row r="3544" spans="1:10" x14ac:dyDescent="0.3">
      <c r="A3544" s="6">
        <v>41495</v>
      </c>
      <c r="B3544" s="41">
        <v>24580</v>
      </c>
      <c r="C3544" s="41">
        <v>24820</v>
      </c>
      <c r="D3544" s="41">
        <v>24400</v>
      </c>
      <c r="E3544" s="41">
        <v>24600</v>
      </c>
      <c r="F3544" s="7">
        <v>12080200</v>
      </c>
      <c r="G3544" s="19" t="str">
        <f>TEXT(StockData[[#This Row],[Date]],"mmm")</f>
        <v>Aug</v>
      </c>
      <c r="H3544" s="19">
        <f>YEAR(StockData[[#This Row],[Date]])</f>
        <v>2013</v>
      </c>
      <c r="I3544" s="22">
        <f>(StockData[[#This Row],[Close]]-StockData[[#This Row],[Open]])/StockData[[#This Row],[Open]]</f>
        <v>8.1366965012205042E-4</v>
      </c>
      <c r="J3544" s="34">
        <f>StockData[[#This Row],[Date]]</f>
        <v>41495</v>
      </c>
    </row>
    <row r="3545" spans="1:10" x14ac:dyDescent="0.3">
      <c r="A3545" s="6">
        <v>41498</v>
      </c>
      <c r="B3545" s="41">
        <v>24600</v>
      </c>
      <c r="C3545" s="41">
        <v>24960</v>
      </c>
      <c r="D3545" s="41">
        <v>24500</v>
      </c>
      <c r="E3545" s="41">
        <v>24640</v>
      </c>
      <c r="F3545" s="7">
        <v>10140600</v>
      </c>
      <c r="G3545" s="19" t="str">
        <f>TEXT(StockData[[#This Row],[Date]],"mmm")</f>
        <v>Aug</v>
      </c>
      <c r="H3545" s="19">
        <f>YEAR(StockData[[#This Row],[Date]])</f>
        <v>2013</v>
      </c>
      <c r="I3545" s="22">
        <f>(StockData[[#This Row],[Close]]-StockData[[#This Row],[Open]])/StockData[[#This Row],[Open]]</f>
        <v>1.6260162601626016E-3</v>
      </c>
      <c r="J3545" s="34">
        <f>StockData[[#This Row],[Date]]</f>
        <v>41498</v>
      </c>
    </row>
    <row r="3546" spans="1:10" x14ac:dyDescent="0.3">
      <c r="A3546" s="6">
        <v>41499</v>
      </c>
      <c r="B3546" s="41">
        <v>24880</v>
      </c>
      <c r="C3546" s="41">
        <v>25800</v>
      </c>
      <c r="D3546" s="41">
        <v>24840</v>
      </c>
      <c r="E3546" s="41">
        <v>25800</v>
      </c>
      <c r="F3546" s="7">
        <v>20929450</v>
      </c>
      <c r="G3546" s="19" t="str">
        <f>TEXT(StockData[[#This Row],[Date]],"mmm")</f>
        <v>Aug</v>
      </c>
      <c r="H3546" s="19">
        <f>YEAR(StockData[[#This Row],[Date]])</f>
        <v>2013</v>
      </c>
      <c r="I3546" s="22">
        <f>(StockData[[#This Row],[Close]]-StockData[[#This Row],[Open]])/StockData[[#This Row],[Open]]</f>
        <v>3.6977491961414789E-2</v>
      </c>
      <c r="J3546" s="34">
        <f>StockData[[#This Row],[Date]]</f>
        <v>41499</v>
      </c>
    </row>
    <row r="3547" spans="1:10" x14ac:dyDescent="0.3">
      <c r="A3547" s="6">
        <v>41500</v>
      </c>
      <c r="B3547" s="41">
        <v>25780</v>
      </c>
      <c r="C3547" s="41">
        <v>26000</v>
      </c>
      <c r="D3547" s="41">
        <v>25700</v>
      </c>
      <c r="E3547" s="41">
        <v>26000</v>
      </c>
      <c r="F3547" s="7">
        <v>13005100</v>
      </c>
      <c r="G3547" s="19" t="str">
        <f>TEXT(StockData[[#This Row],[Date]],"mmm")</f>
        <v>Aug</v>
      </c>
      <c r="H3547" s="19">
        <f>YEAR(StockData[[#This Row],[Date]])</f>
        <v>2013</v>
      </c>
      <c r="I3547" s="22">
        <f>(StockData[[#This Row],[Close]]-StockData[[#This Row],[Open]])/StockData[[#This Row],[Open]]</f>
        <v>8.5337470907680367E-3</v>
      </c>
      <c r="J3547" s="34">
        <f>StockData[[#This Row],[Date]]</f>
        <v>41500</v>
      </c>
    </row>
    <row r="3548" spans="1:10" x14ac:dyDescent="0.3">
      <c r="A3548" s="6">
        <v>41501</v>
      </c>
      <c r="B3548" s="41">
        <v>25780</v>
      </c>
      <c r="C3548" s="41">
        <v>26000</v>
      </c>
      <c r="D3548" s="41">
        <v>25700</v>
      </c>
      <c r="E3548" s="41">
        <v>26000</v>
      </c>
      <c r="F3548" s="7">
        <v>0</v>
      </c>
      <c r="G3548" s="19" t="str">
        <f>TEXT(StockData[[#This Row],[Date]],"mmm")</f>
        <v>Aug</v>
      </c>
      <c r="H3548" s="19">
        <f>YEAR(StockData[[#This Row],[Date]])</f>
        <v>2013</v>
      </c>
      <c r="I3548" s="22">
        <f>(StockData[[#This Row],[Close]]-StockData[[#This Row],[Open]])/StockData[[#This Row],[Open]]</f>
        <v>8.5337470907680367E-3</v>
      </c>
      <c r="J3548" s="34">
        <f>StockData[[#This Row],[Date]]</f>
        <v>41501</v>
      </c>
    </row>
    <row r="3549" spans="1:10" x14ac:dyDescent="0.3">
      <c r="A3549" s="6">
        <v>41502</v>
      </c>
      <c r="B3549" s="41">
        <v>25720</v>
      </c>
      <c r="C3549" s="41">
        <v>26020</v>
      </c>
      <c r="D3549" s="41">
        <v>25640</v>
      </c>
      <c r="E3549" s="41">
        <v>25900</v>
      </c>
      <c r="F3549" s="7">
        <v>11416600</v>
      </c>
      <c r="G3549" s="19" t="str">
        <f>TEXT(StockData[[#This Row],[Date]],"mmm")</f>
        <v>Aug</v>
      </c>
      <c r="H3549" s="19">
        <f>YEAR(StockData[[#This Row],[Date]])</f>
        <v>2013</v>
      </c>
      <c r="I3549" s="22">
        <f>(StockData[[#This Row],[Close]]-StockData[[#This Row],[Open]])/StockData[[#This Row],[Open]]</f>
        <v>6.9984447900466561E-3</v>
      </c>
      <c r="J3549" s="34">
        <f>StockData[[#This Row],[Date]]</f>
        <v>41502</v>
      </c>
    </row>
    <row r="3550" spans="1:10" x14ac:dyDescent="0.3">
      <c r="A3550" s="6">
        <v>41505</v>
      </c>
      <c r="B3550" s="41">
        <v>25720</v>
      </c>
      <c r="C3550" s="41">
        <v>25920</v>
      </c>
      <c r="D3550" s="41">
        <v>25600</v>
      </c>
      <c r="E3550" s="41">
        <v>25720</v>
      </c>
      <c r="F3550" s="7">
        <v>6499850</v>
      </c>
      <c r="G3550" s="19" t="str">
        <f>TEXT(StockData[[#This Row],[Date]],"mmm")</f>
        <v>Aug</v>
      </c>
      <c r="H3550" s="19">
        <f>YEAR(StockData[[#This Row],[Date]])</f>
        <v>2013</v>
      </c>
      <c r="I3550" s="22">
        <f>(StockData[[#This Row],[Close]]-StockData[[#This Row],[Open]])/StockData[[#This Row],[Open]]</f>
        <v>0</v>
      </c>
      <c r="J3550" s="34">
        <f>StockData[[#This Row],[Date]]</f>
        <v>41505</v>
      </c>
    </row>
    <row r="3551" spans="1:10" x14ac:dyDescent="0.3">
      <c r="A3551" s="6">
        <v>41506</v>
      </c>
      <c r="B3551" s="41">
        <v>25920</v>
      </c>
      <c r="C3551" s="41">
        <v>26100</v>
      </c>
      <c r="D3551" s="41">
        <v>25380</v>
      </c>
      <c r="E3551" s="41">
        <v>25380</v>
      </c>
      <c r="F3551" s="7">
        <v>14230950</v>
      </c>
      <c r="G3551" s="19" t="str">
        <f>TEXT(StockData[[#This Row],[Date]],"mmm")</f>
        <v>Aug</v>
      </c>
      <c r="H3551" s="19">
        <f>YEAR(StockData[[#This Row],[Date]])</f>
        <v>2013</v>
      </c>
      <c r="I3551" s="22">
        <f>(StockData[[#This Row],[Close]]-StockData[[#This Row],[Open]])/StockData[[#This Row],[Open]]</f>
        <v>-2.0833333333333332E-2</v>
      </c>
      <c r="J3551" s="34">
        <f>StockData[[#This Row],[Date]]</f>
        <v>41506</v>
      </c>
    </row>
    <row r="3552" spans="1:10" x14ac:dyDescent="0.3">
      <c r="A3552" s="6">
        <v>41507</v>
      </c>
      <c r="B3552" s="41">
        <v>25300</v>
      </c>
      <c r="C3552" s="41">
        <v>25640</v>
      </c>
      <c r="D3552" s="41">
        <v>25120</v>
      </c>
      <c r="E3552" s="41">
        <v>25120</v>
      </c>
      <c r="F3552" s="7">
        <v>12346050</v>
      </c>
      <c r="G3552" s="19" t="str">
        <f>TEXT(StockData[[#This Row],[Date]],"mmm")</f>
        <v>Aug</v>
      </c>
      <c r="H3552" s="19">
        <f>YEAR(StockData[[#This Row],[Date]])</f>
        <v>2013</v>
      </c>
      <c r="I3552" s="22">
        <f>(StockData[[#This Row],[Close]]-StockData[[#This Row],[Open]])/StockData[[#This Row],[Open]]</f>
        <v>-7.1146245059288534E-3</v>
      </c>
      <c r="J3552" s="34">
        <f>StockData[[#This Row],[Date]]</f>
        <v>41507</v>
      </c>
    </row>
    <row r="3553" spans="1:10" x14ac:dyDescent="0.3">
      <c r="A3553" s="6">
        <v>41508</v>
      </c>
      <c r="B3553" s="41">
        <v>25000</v>
      </c>
      <c r="C3553" s="41">
        <v>25340</v>
      </c>
      <c r="D3553" s="41">
        <v>24900</v>
      </c>
      <c r="E3553" s="41">
        <v>25100</v>
      </c>
      <c r="F3553" s="7">
        <v>11984850</v>
      </c>
      <c r="G3553" s="19" t="str">
        <f>TEXT(StockData[[#This Row],[Date]],"mmm")</f>
        <v>Aug</v>
      </c>
      <c r="H3553" s="19">
        <f>YEAR(StockData[[#This Row],[Date]])</f>
        <v>2013</v>
      </c>
      <c r="I3553" s="22">
        <f>(StockData[[#This Row],[Close]]-StockData[[#This Row],[Open]])/StockData[[#This Row],[Open]]</f>
        <v>4.0000000000000001E-3</v>
      </c>
      <c r="J3553" s="34">
        <f>StockData[[#This Row],[Date]]</f>
        <v>41508</v>
      </c>
    </row>
    <row r="3554" spans="1:10" x14ac:dyDescent="0.3">
      <c r="A3554" s="6">
        <v>41509</v>
      </c>
      <c r="B3554" s="41">
        <v>25600</v>
      </c>
      <c r="C3554" s="41">
        <v>26000</v>
      </c>
      <c r="D3554" s="41">
        <v>25420</v>
      </c>
      <c r="E3554" s="41">
        <v>25900</v>
      </c>
      <c r="F3554" s="7">
        <v>17203400</v>
      </c>
      <c r="G3554" s="19" t="str">
        <f>TEXT(StockData[[#This Row],[Date]],"mmm")</f>
        <v>Aug</v>
      </c>
      <c r="H3554" s="19">
        <f>YEAR(StockData[[#This Row],[Date]])</f>
        <v>2013</v>
      </c>
      <c r="I3554" s="22">
        <f>(StockData[[#This Row],[Close]]-StockData[[#This Row],[Open]])/StockData[[#This Row],[Open]]</f>
        <v>1.171875E-2</v>
      </c>
      <c r="J3554" s="34">
        <f>StockData[[#This Row],[Date]]</f>
        <v>41509</v>
      </c>
    </row>
    <row r="3555" spans="1:10" x14ac:dyDescent="0.3">
      <c r="A3555" s="6">
        <v>41512</v>
      </c>
      <c r="B3555" s="41">
        <v>26020</v>
      </c>
      <c r="C3555" s="41">
        <v>26100</v>
      </c>
      <c r="D3555" s="41">
        <v>25920</v>
      </c>
      <c r="E3555" s="41">
        <v>26000</v>
      </c>
      <c r="F3555" s="7">
        <v>11519650</v>
      </c>
      <c r="G3555" s="19" t="str">
        <f>TEXT(StockData[[#This Row],[Date]],"mmm")</f>
        <v>Aug</v>
      </c>
      <c r="H3555" s="19">
        <f>YEAR(StockData[[#This Row],[Date]])</f>
        <v>2013</v>
      </c>
      <c r="I3555" s="22">
        <f>(StockData[[#This Row],[Close]]-StockData[[#This Row],[Open]])/StockData[[#This Row],[Open]]</f>
        <v>-7.6863950807071484E-4</v>
      </c>
      <c r="J3555" s="34">
        <f>StockData[[#This Row],[Date]]</f>
        <v>41512</v>
      </c>
    </row>
    <row r="3556" spans="1:10" x14ac:dyDescent="0.3">
      <c r="A3556" s="6">
        <v>41513</v>
      </c>
      <c r="B3556" s="41">
        <v>26140</v>
      </c>
      <c r="C3556" s="41">
        <v>26180</v>
      </c>
      <c r="D3556" s="41">
        <v>25900</v>
      </c>
      <c r="E3556" s="41">
        <v>26080</v>
      </c>
      <c r="F3556" s="7">
        <v>9130800</v>
      </c>
      <c r="G3556" s="19" t="str">
        <f>TEXT(StockData[[#This Row],[Date]],"mmm")</f>
        <v>Aug</v>
      </c>
      <c r="H3556" s="19">
        <f>YEAR(StockData[[#This Row],[Date]])</f>
        <v>2013</v>
      </c>
      <c r="I3556" s="22">
        <f>(StockData[[#This Row],[Close]]-StockData[[#This Row],[Open]])/StockData[[#This Row],[Open]]</f>
        <v>-2.2953328232593728E-3</v>
      </c>
      <c r="J3556" s="34">
        <f>StockData[[#This Row],[Date]]</f>
        <v>41513</v>
      </c>
    </row>
    <row r="3557" spans="1:10" x14ac:dyDescent="0.3">
      <c r="A3557" s="6">
        <v>41514</v>
      </c>
      <c r="B3557" s="41">
        <v>25680</v>
      </c>
      <c r="C3557" s="41">
        <v>26200</v>
      </c>
      <c r="D3557" s="41">
        <v>25680</v>
      </c>
      <c r="E3557" s="41">
        <v>26180</v>
      </c>
      <c r="F3557" s="7">
        <v>9492550</v>
      </c>
      <c r="G3557" s="19" t="str">
        <f>TEXT(StockData[[#This Row],[Date]],"mmm")</f>
        <v>Aug</v>
      </c>
      <c r="H3557" s="19">
        <f>YEAR(StockData[[#This Row],[Date]])</f>
        <v>2013</v>
      </c>
      <c r="I3557" s="22">
        <f>(StockData[[#This Row],[Close]]-StockData[[#This Row],[Open]])/StockData[[#This Row],[Open]]</f>
        <v>1.9470404984423675E-2</v>
      </c>
      <c r="J3557" s="34">
        <f>StockData[[#This Row],[Date]]</f>
        <v>41514</v>
      </c>
    </row>
    <row r="3558" spans="1:10" x14ac:dyDescent="0.3">
      <c r="A3558" s="6">
        <v>41515</v>
      </c>
      <c r="B3558" s="41">
        <v>26340</v>
      </c>
      <c r="C3558" s="41">
        <v>26960</v>
      </c>
      <c r="D3558" s="41">
        <v>26280</v>
      </c>
      <c r="E3558" s="41">
        <v>26880</v>
      </c>
      <c r="F3558" s="7">
        <v>16315000</v>
      </c>
      <c r="G3558" s="19" t="str">
        <f>TEXT(StockData[[#This Row],[Date]],"mmm")</f>
        <v>Aug</v>
      </c>
      <c r="H3558" s="19">
        <f>YEAR(StockData[[#This Row],[Date]])</f>
        <v>2013</v>
      </c>
      <c r="I3558" s="22">
        <f>(StockData[[#This Row],[Close]]-StockData[[#This Row],[Open]])/StockData[[#This Row],[Open]]</f>
        <v>2.0501138952164009E-2</v>
      </c>
      <c r="J3558" s="34">
        <f>StockData[[#This Row],[Date]]</f>
        <v>41515</v>
      </c>
    </row>
    <row r="3559" spans="1:10" x14ac:dyDescent="0.3">
      <c r="A3559" s="6">
        <v>41516</v>
      </c>
      <c r="B3559" s="41">
        <v>27200</v>
      </c>
      <c r="C3559" s="41">
        <v>27360</v>
      </c>
      <c r="D3559" s="41">
        <v>27020</v>
      </c>
      <c r="E3559" s="41">
        <v>27360</v>
      </c>
      <c r="F3559" s="7">
        <v>17135800</v>
      </c>
      <c r="G3559" s="19" t="str">
        <f>TEXT(StockData[[#This Row],[Date]],"mmm")</f>
        <v>Aug</v>
      </c>
      <c r="H3559" s="19">
        <f>YEAR(StockData[[#This Row],[Date]])</f>
        <v>2013</v>
      </c>
      <c r="I3559" s="22">
        <f>(StockData[[#This Row],[Close]]-StockData[[#This Row],[Open]])/StockData[[#This Row],[Open]]</f>
        <v>5.8823529411764705E-3</v>
      </c>
      <c r="J3559" s="34">
        <f>StockData[[#This Row],[Date]]</f>
        <v>41516</v>
      </c>
    </row>
    <row r="3560" spans="1:10" x14ac:dyDescent="0.3">
      <c r="A3560" s="6">
        <v>41519</v>
      </c>
      <c r="B3560" s="41">
        <v>27360</v>
      </c>
      <c r="C3560" s="41">
        <v>27420</v>
      </c>
      <c r="D3560" s="41">
        <v>27000</v>
      </c>
      <c r="E3560" s="41">
        <v>27020</v>
      </c>
      <c r="F3560" s="7">
        <v>10081600</v>
      </c>
      <c r="G3560" s="19" t="str">
        <f>TEXT(StockData[[#This Row],[Date]],"mmm")</f>
        <v>Sep</v>
      </c>
      <c r="H3560" s="19">
        <f>YEAR(StockData[[#This Row],[Date]])</f>
        <v>2013</v>
      </c>
      <c r="I3560" s="22">
        <f>(StockData[[#This Row],[Close]]-StockData[[#This Row],[Open]])/StockData[[#This Row],[Open]]</f>
        <v>-1.2426900584795321E-2</v>
      </c>
      <c r="J3560" s="34">
        <f>StockData[[#This Row],[Date]]</f>
        <v>41519</v>
      </c>
    </row>
    <row r="3561" spans="1:10" x14ac:dyDescent="0.3">
      <c r="A3561" s="6">
        <v>41520</v>
      </c>
      <c r="B3561" s="41">
        <v>27280</v>
      </c>
      <c r="C3561" s="41">
        <v>27280</v>
      </c>
      <c r="D3561" s="41">
        <v>26520</v>
      </c>
      <c r="E3561" s="41">
        <v>26740</v>
      </c>
      <c r="F3561" s="7">
        <v>11798500</v>
      </c>
      <c r="G3561" s="19" t="str">
        <f>TEXT(StockData[[#This Row],[Date]],"mmm")</f>
        <v>Sep</v>
      </c>
      <c r="H3561" s="19">
        <f>YEAR(StockData[[#This Row],[Date]])</f>
        <v>2013</v>
      </c>
      <c r="I3561" s="22">
        <f>(StockData[[#This Row],[Close]]-StockData[[#This Row],[Open]])/StockData[[#This Row],[Open]]</f>
        <v>-1.9794721407624633E-2</v>
      </c>
      <c r="J3561" s="34">
        <f>StockData[[#This Row],[Date]]</f>
        <v>41520</v>
      </c>
    </row>
    <row r="3562" spans="1:10" x14ac:dyDescent="0.3">
      <c r="A3562" s="6">
        <v>41521</v>
      </c>
      <c r="B3562" s="41">
        <v>26600</v>
      </c>
      <c r="C3562" s="41">
        <v>27080</v>
      </c>
      <c r="D3562" s="41">
        <v>26420</v>
      </c>
      <c r="E3562" s="41">
        <v>26800</v>
      </c>
      <c r="F3562" s="7">
        <v>10920050</v>
      </c>
      <c r="G3562" s="19" t="str">
        <f>TEXT(StockData[[#This Row],[Date]],"mmm")</f>
        <v>Sep</v>
      </c>
      <c r="H3562" s="19">
        <f>YEAR(StockData[[#This Row],[Date]])</f>
        <v>2013</v>
      </c>
      <c r="I3562" s="22">
        <f>(StockData[[#This Row],[Close]]-StockData[[#This Row],[Open]])/StockData[[#This Row],[Open]]</f>
        <v>7.5187969924812026E-3</v>
      </c>
      <c r="J3562" s="34">
        <f>StockData[[#This Row],[Date]]</f>
        <v>41521</v>
      </c>
    </row>
    <row r="3563" spans="1:10" x14ac:dyDescent="0.3">
      <c r="A3563" s="6">
        <v>41522</v>
      </c>
      <c r="B3563" s="41">
        <v>27400</v>
      </c>
      <c r="C3563" s="41">
        <v>27420</v>
      </c>
      <c r="D3563" s="41">
        <v>27160</v>
      </c>
      <c r="E3563" s="41">
        <v>27300</v>
      </c>
      <c r="F3563" s="7">
        <v>15100100</v>
      </c>
      <c r="G3563" s="19" t="str">
        <f>TEXT(StockData[[#This Row],[Date]],"mmm")</f>
        <v>Sep</v>
      </c>
      <c r="H3563" s="19">
        <f>YEAR(StockData[[#This Row],[Date]])</f>
        <v>2013</v>
      </c>
      <c r="I3563" s="22">
        <f>(StockData[[#This Row],[Close]]-StockData[[#This Row],[Open]])/StockData[[#This Row],[Open]]</f>
        <v>-3.6496350364963502E-3</v>
      </c>
      <c r="J3563" s="34">
        <f>StockData[[#This Row],[Date]]</f>
        <v>41522</v>
      </c>
    </row>
    <row r="3564" spans="1:10" x14ac:dyDescent="0.3">
      <c r="A3564" s="6">
        <v>41523</v>
      </c>
      <c r="B3564" s="41">
        <v>27400</v>
      </c>
      <c r="C3564" s="41">
        <v>27500</v>
      </c>
      <c r="D3564" s="41">
        <v>27160</v>
      </c>
      <c r="E3564" s="41">
        <v>27380</v>
      </c>
      <c r="F3564" s="7">
        <v>11937950</v>
      </c>
      <c r="G3564" s="19" t="str">
        <f>TEXT(StockData[[#This Row],[Date]],"mmm")</f>
        <v>Sep</v>
      </c>
      <c r="H3564" s="19">
        <f>YEAR(StockData[[#This Row],[Date]])</f>
        <v>2013</v>
      </c>
      <c r="I3564" s="22">
        <f>(StockData[[#This Row],[Close]]-StockData[[#This Row],[Open]])/StockData[[#This Row],[Open]]</f>
        <v>-7.2992700729927003E-4</v>
      </c>
      <c r="J3564" s="34">
        <f>StockData[[#This Row],[Date]]</f>
        <v>41523</v>
      </c>
    </row>
    <row r="3565" spans="1:10" x14ac:dyDescent="0.3">
      <c r="A3565" s="6">
        <v>41526</v>
      </c>
      <c r="B3565" s="41">
        <v>27420</v>
      </c>
      <c r="C3565" s="41">
        <v>27500</v>
      </c>
      <c r="D3565" s="41">
        <v>27260</v>
      </c>
      <c r="E3565" s="41">
        <v>27460</v>
      </c>
      <c r="F3565" s="7">
        <v>9291550</v>
      </c>
      <c r="G3565" s="19" t="str">
        <f>TEXT(StockData[[#This Row],[Date]],"mmm")</f>
        <v>Sep</v>
      </c>
      <c r="H3565" s="19">
        <f>YEAR(StockData[[#This Row],[Date]])</f>
        <v>2013</v>
      </c>
      <c r="I3565" s="22">
        <f>(StockData[[#This Row],[Close]]-StockData[[#This Row],[Open]])/StockData[[#This Row],[Open]]</f>
        <v>1.4587892049598833E-3</v>
      </c>
      <c r="J3565" s="34">
        <f>StockData[[#This Row],[Date]]</f>
        <v>41526</v>
      </c>
    </row>
    <row r="3566" spans="1:10" x14ac:dyDescent="0.3">
      <c r="A3566" s="6">
        <v>41527</v>
      </c>
      <c r="B3566" s="41">
        <v>27380</v>
      </c>
      <c r="C3566" s="41">
        <v>27920</v>
      </c>
      <c r="D3566" s="41">
        <v>27360</v>
      </c>
      <c r="E3566" s="41">
        <v>27920</v>
      </c>
      <c r="F3566" s="7">
        <v>14717650</v>
      </c>
      <c r="G3566" s="19" t="str">
        <f>TEXT(StockData[[#This Row],[Date]],"mmm")</f>
        <v>Sep</v>
      </c>
      <c r="H3566" s="19">
        <f>YEAR(StockData[[#This Row],[Date]])</f>
        <v>2013</v>
      </c>
      <c r="I3566" s="22">
        <f>(StockData[[#This Row],[Close]]-StockData[[#This Row],[Open]])/StockData[[#This Row],[Open]]</f>
        <v>1.9722425127830533E-2</v>
      </c>
      <c r="J3566" s="34">
        <f>StockData[[#This Row],[Date]]</f>
        <v>41527</v>
      </c>
    </row>
    <row r="3567" spans="1:10" x14ac:dyDescent="0.3">
      <c r="A3567" s="6">
        <v>41528</v>
      </c>
      <c r="B3567" s="41">
        <v>27960</v>
      </c>
      <c r="C3567" s="41">
        <v>28040</v>
      </c>
      <c r="D3567" s="41">
        <v>27700</v>
      </c>
      <c r="E3567" s="41">
        <v>28040</v>
      </c>
      <c r="F3567" s="7">
        <v>13353000</v>
      </c>
      <c r="G3567" s="19" t="str">
        <f>TEXT(StockData[[#This Row],[Date]],"mmm")</f>
        <v>Sep</v>
      </c>
      <c r="H3567" s="19">
        <f>YEAR(StockData[[#This Row],[Date]])</f>
        <v>2013</v>
      </c>
      <c r="I3567" s="22">
        <f>(StockData[[#This Row],[Close]]-StockData[[#This Row],[Open]])/StockData[[#This Row],[Open]]</f>
        <v>2.8612303290414878E-3</v>
      </c>
      <c r="J3567" s="34">
        <f>StockData[[#This Row],[Date]]</f>
        <v>41528</v>
      </c>
    </row>
    <row r="3568" spans="1:10" x14ac:dyDescent="0.3">
      <c r="A3568" s="6">
        <v>41529</v>
      </c>
      <c r="B3568" s="41">
        <v>28100</v>
      </c>
      <c r="C3568" s="41">
        <v>28480</v>
      </c>
      <c r="D3568" s="41">
        <v>27900</v>
      </c>
      <c r="E3568" s="41">
        <v>28200</v>
      </c>
      <c r="F3568" s="7">
        <v>21805400</v>
      </c>
      <c r="G3568" s="19" t="str">
        <f>TEXT(StockData[[#This Row],[Date]],"mmm")</f>
        <v>Sep</v>
      </c>
      <c r="H3568" s="19">
        <f>YEAR(StockData[[#This Row],[Date]])</f>
        <v>2013</v>
      </c>
      <c r="I3568" s="22">
        <f>(StockData[[#This Row],[Close]]-StockData[[#This Row],[Open]])/StockData[[#This Row],[Open]]</f>
        <v>3.5587188612099642E-3</v>
      </c>
      <c r="J3568" s="34">
        <f>StockData[[#This Row],[Date]]</f>
        <v>41529</v>
      </c>
    </row>
    <row r="3569" spans="1:10" x14ac:dyDescent="0.3">
      <c r="A3569" s="6">
        <v>41530</v>
      </c>
      <c r="B3569" s="41">
        <v>28180</v>
      </c>
      <c r="C3569" s="41">
        <v>28200</v>
      </c>
      <c r="D3569" s="41">
        <v>27920</v>
      </c>
      <c r="E3569" s="41">
        <v>28120</v>
      </c>
      <c r="F3569" s="7">
        <v>12281500</v>
      </c>
      <c r="G3569" s="19" t="str">
        <f>TEXT(StockData[[#This Row],[Date]],"mmm")</f>
        <v>Sep</v>
      </c>
      <c r="H3569" s="19">
        <f>YEAR(StockData[[#This Row],[Date]])</f>
        <v>2013</v>
      </c>
      <c r="I3569" s="22">
        <f>(StockData[[#This Row],[Close]]-StockData[[#This Row],[Open]])/StockData[[#This Row],[Open]]</f>
        <v>-2.1291696238466998E-3</v>
      </c>
      <c r="J3569" s="34">
        <f>StockData[[#This Row],[Date]]</f>
        <v>41530</v>
      </c>
    </row>
    <row r="3570" spans="1:10" x14ac:dyDescent="0.3">
      <c r="A3570" s="6">
        <v>41533</v>
      </c>
      <c r="B3570" s="41">
        <v>28460</v>
      </c>
      <c r="C3570" s="41">
        <v>28500</v>
      </c>
      <c r="D3570" s="41">
        <v>28220</v>
      </c>
      <c r="E3570" s="41">
        <v>28500</v>
      </c>
      <c r="F3570" s="7">
        <v>11710700</v>
      </c>
      <c r="G3570" s="19" t="str">
        <f>TEXT(StockData[[#This Row],[Date]],"mmm")</f>
        <v>Sep</v>
      </c>
      <c r="H3570" s="19">
        <f>YEAR(StockData[[#This Row],[Date]])</f>
        <v>2013</v>
      </c>
      <c r="I3570" s="22">
        <f>(StockData[[#This Row],[Close]]-StockData[[#This Row],[Open]])/StockData[[#This Row],[Open]]</f>
        <v>1.4054813773717498E-3</v>
      </c>
      <c r="J3570" s="34">
        <f>StockData[[#This Row],[Date]]</f>
        <v>41533</v>
      </c>
    </row>
    <row r="3571" spans="1:10" x14ac:dyDescent="0.3">
      <c r="A3571" s="6">
        <v>41534</v>
      </c>
      <c r="B3571" s="41">
        <v>28400</v>
      </c>
      <c r="C3571" s="41">
        <v>28400</v>
      </c>
      <c r="D3571" s="41">
        <v>27620</v>
      </c>
      <c r="E3571" s="41">
        <v>27720</v>
      </c>
      <c r="F3571" s="7">
        <v>17181350</v>
      </c>
      <c r="G3571" s="19" t="str">
        <f>TEXT(StockData[[#This Row],[Date]],"mmm")</f>
        <v>Sep</v>
      </c>
      <c r="H3571" s="19">
        <f>YEAR(StockData[[#This Row],[Date]])</f>
        <v>2013</v>
      </c>
      <c r="I3571" s="22">
        <f>(StockData[[#This Row],[Close]]-StockData[[#This Row],[Open]])/StockData[[#This Row],[Open]]</f>
        <v>-2.3943661971830985E-2</v>
      </c>
      <c r="J3571" s="34">
        <f>StockData[[#This Row],[Date]]</f>
        <v>41534</v>
      </c>
    </row>
    <row r="3572" spans="1:10" x14ac:dyDescent="0.3">
      <c r="A3572" s="6">
        <v>41535</v>
      </c>
      <c r="B3572" s="41">
        <v>28400</v>
      </c>
      <c r="C3572" s="41">
        <v>28400</v>
      </c>
      <c r="D3572" s="41">
        <v>27620</v>
      </c>
      <c r="E3572" s="41">
        <v>27720</v>
      </c>
      <c r="F3572" s="7">
        <v>0</v>
      </c>
      <c r="G3572" s="19" t="str">
        <f>TEXT(StockData[[#This Row],[Date]],"mmm")</f>
        <v>Sep</v>
      </c>
      <c r="H3572" s="19">
        <f>YEAR(StockData[[#This Row],[Date]])</f>
        <v>2013</v>
      </c>
      <c r="I3572" s="22">
        <f>(StockData[[#This Row],[Close]]-StockData[[#This Row],[Open]])/StockData[[#This Row],[Open]]</f>
        <v>-2.3943661971830985E-2</v>
      </c>
      <c r="J3572" s="34">
        <f>StockData[[#This Row],[Date]]</f>
        <v>41535</v>
      </c>
    </row>
    <row r="3573" spans="1:10" x14ac:dyDescent="0.3">
      <c r="A3573" s="6">
        <v>41536</v>
      </c>
      <c r="B3573" s="41">
        <v>28400</v>
      </c>
      <c r="C3573" s="41">
        <v>28400</v>
      </c>
      <c r="D3573" s="41">
        <v>27620</v>
      </c>
      <c r="E3573" s="41">
        <v>27720</v>
      </c>
      <c r="F3573" s="7">
        <v>0</v>
      </c>
      <c r="G3573" s="19" t="str">
        <f>TEXT(StockData[[#This Row],[Date]],"mmm")</f>
        <v>Sep</v>
      </c>
      <c r="H3573" s="19">
        <f>YEAR(StockData[[#This Row],[Date]])</f>
        <v>2013</v>
      </c>
      <c r="I3573" s="22">
        <f>(StockData[[#This Row],[Close]]-StockData[[#This Row],[Open]])/StockData[[#This Row],[Open]]</f>
        <v>-2.3943661971830985E-2</v>
      </c>
      <c r="J3573" s="34">
        <f>StockData[[#This Row],[Date]]</f>
        <v>41536</v>
      </c>
    </row>
    <row r="3574" spans="1:10" x14ac:dyDescent="0.3">
      <c r="A3574" s="6">
        <v>41537</v>
      </c>
      <c r="B3574" s="41">
        <v>28400</v>
      </c>
      <c r="C3574" s="41">
        <v>28400</v>
      </c>
      <c r="D3574" s="41">
        <v>27620</v>
      </c>
      <c r="E3574" s="41">
        <v>27720</v>
      </c>
      <c r="F3574" s="7">
        <v>0</v>
      </c>
      <c r="G3574" s="19" t="str">
        <f>TEXT(StockData[[#This Row],[Date]],"mmm")</f>
        <v>Sep</v>
      </c>
      <c r="H3574" s="19">
        <f>YEAR(StockData[[#This Row],[Date]])</f>
        <v>2013</v>
      </c>
      <c r="I3574" s="22">
        <f>(StockData[[#This Row],[Close]]-StockData[[#This Row],[Open]])/StockData[[#This Row],[Open]]</f>
        <v>-2.3943661971830985E-2</v>
      </c>
      <c r="J3574" s="34">
        <f>StockData[[#This Row],[Date]]</f>
        <v>41537</v>
      </c>
    </row>
    <row r="3575" spans="1:10" x14ac:dyDescent="0.3">
      <c r="A3575" s="6">
        <v>41540</v>
      </c>
      <c r="B3575" s="41">
        <v>27300</v>
      </c>
      <c r="C3575" s="41">
        <v>27620</v>
      </c>
      <c r="D3575" s="41">
        <v>27060</v>
      </c>
      <c r="E3575" s="41">
        <v>27200</v>
      </c>
      <c r="F3575" s="7">
        <v>24362900</v>
      </c>
      <c r="G3575" s="19" t="str">
        <f>TEXT(StockData[[#This Row],[Date]],"mmm")</f>
        <v>Sep</v>
      </c>
      <c r="H3575" s="19">
        <f>YEAR(StockData[[#This Row],[Date]])</f>
        <v>2013</v>
      </c>
      <c r="I3575" s="22">
        <f>(StockData[[#This Row],[Close]]-StockData[[#This Row],[Open]])/StockData[[#This Row],[Open]]</f>
        <v>-3.663003663003663E-3</v>
      </c>
      <c r="J3575" s="34">
        <f>StockData[[#This Row],[Date]]</f>
        <v>41540</v>
      </c>
    </row>
    <row r="3576" spans="1:10" x14ac:dyDescent="0.3">
      <c r="A3576" s="6">
        <v>41541</v>
      </c>
      <c r="B3576" s="41">
        <v>26840</v>
      </c>
      <c r="C3576" s="41">
        <v>27580</v>
      </c>
      <c r="D3576" s="41">
        <v>26760</v>
      </c>
      <c r="E3576" s="41">
        <v>27460</v>
      </c>
      <c r="F3576" s="7">
        <v>15138900</v>
      </c>
      <c r="G3576" s="19" t="str">
        <f>TEXT(StockData[[#This Row],[Date]],"mmm")</f>
        <v>Sep</v>
      </c>
      <c r="H3576" s="19">
        <f>YEAR(StockData[[#This Row],[Date]])</f>
        <v>2013</v>
      </c>
      <c r="I3576" s="22">
        <f>(StockData[[#This Row],[Close]]-StockData[[#This Row],[Open]])/StockData[[#This Row],[Open]]</f>
        <v>2.3099850968703428E-2</v>
      </c>
      <c r="J3576" s="34">
        <f>StockData[[#This Row],[Date]]</f>
        <v>41541</v>
      </c>
    </row>
    <row r="3577" spans="1:10" x14ac:dyDescent="0.3">
      <c r="A3577" s="6">
        <v>41542</v>
      </c>
      <c r="B3577" s="41">
        <v>27340</v>
      </c>
      <c r="C3577" s="41">
        <v>27480</v>
      </c>
      <c r="D3577" s="41">
        <v>27020</v>
      </c>
      <c r="E3577" s="41">
        <v>27280</v>
      </c>
      <c r="F3577" s="7">
        <v>11176450</v>
      </c>
      <c r="G3577" s="19" t="str">
        <f>TEXT(StockData[[#This Row],[Date]],"mmm")</f>
        <v>Sep</v>
      </c>
      <c r="H3577" s="19">
        <f>YEAR(StockData[[#This Row],[Date]])</f>
        <v>2013</v>
      </c>
      <c r="I3577" s="22">
        <f>(StockData[[#This Row],[Close]]-StockData[[#This Row],[Open]])/StockData[[#This Row],[Open]]</f>
        <v>-2.1945866861741038E-3</v>
      </c>
      <c r="J3577" s="34">
        <f>StockData[[#This Row],[Date]]</f>
        <v>41542</v>
      </c>
    </row>
    <row r="3578" spans="1:10" x14ac:dyDescent="0.3">
      <c r="A3578" s="6">
        <v>41543</v>
      </c>
      <c r="B3578" s="41">
        <v>27280</v>
      </c>
      <c r="C3578" s="41">
        <v>27440</v>
      </c>
      <c r="D3578" s="41">
        <v>27120</v>
      </c>
      <c r="E3578" s="41">
        <v>27440</v>
      </c>
      <c r="F3578" s="7">
        <v>10374700</v>
      </c>
      <c r="G3578" s="19" t="str">
        <f>TEXT(StockData[[#This Row],[Date]],"mmm")</f>
        <v>Sep</v>
      </c>
      <c r="H3578" s="19">
        <f>YEAR(StockData[[#This Row],[Date]])</f>
        <v>2013</v>
      </c>
      <c r="I3578" s="22">
        <f>(StockData[[#This Row],[Close]]-StockData[[#This Row],[Open]])/StockData[[#This Row],[Open]]</f>
        <v>5.8651026392961877E-3</v>
      </c>
      <c r="J3578" s="34">
        <f>StockData[[#This Row],[Date]]</f>
        <v>41543</v>
      </c>
    </row>
    <row r="3579" spans="1:10" x14ac:dyDescent="0.3">
      <c r="A3579" s="6">
        <v>41544</v>
      </c>
      <c r="B3579" s="41">
        <v>27500</v>
      </c>
      <c r="C3579" s="41">
        <v>27540</v>
      </c>
      <c r="D3579" s="41">
        <v>27260</v>
      </c>
      <c r="E3579" s="41">
        <v>27320</v>
      </c>
      <c r="F3579" s="7">
        <v>11613250</v>
      </c>
      <c r="G3579" s="19" t="str">
        <f>TEXT(StockData[[#This Row],[Date]],"mmm")</f>
        <v>Sep</v>
      </c>
      <c r="H3579" s="19">
        <f>YEAR(StockData[[#This Row],[Date]])</f>
        <v>2013</v>
      </c>
      <c r="I3579" s="22">
        <f>(StockData[[#This Row],[Close]]-StockData[[#This Row],[Open]])/StockData[[#This Row],[Open]]</f>
        <v>-6.5454545454545453E-3</v>
      </c>
      <c r="J3579" s="34">
        <f>StockData[[#This Row],[Date]]</f>
        <v>41544</v>
      </c>
    </row>
    <row r="3580" spans="1:10" x14ac:dyDescent="0.3">
      <c r="A3580" s="6">
        <v>41547</v>
      </c>
      <c r="B3580" s="41">
        <v>27320</v>
      </c>
      <c r="C3580" s="41">
        <v>27640</v>
      </c>
      <c r="D3580" s="41">
        <v>27200</v>
      </c>
      <c r="E3580" s="41">
        <v>27340</v>
      </c>
      <c r="F3580" s="7">
        <v>11650900</v>
      </c>
      <c r="G3580" s="19" t="str">
        <f>TEXT(StockData[[#This Row],[Date]],"mmm")</f>
        <v>Sep</v>
      </c>
      <c r="H3580" s="19">
        <f>YEAR(StockData[[#This Row],[Date]])</f>
        <v>2013</v>
      </c>
      <c r="I3580" s="22">
        <f>(StockData[[#This Row],[Close]]-StockData[[#This Row],[Open]])/StockData[[#This Row],[Open]]</f>
        <v>7.320644216691069E-4</v>
      </c>
      <c r="J3580" s="34">
        <f>StockData[[#This Row],[Date]]</f>
        <v>41547</v>
      </c>
    </row>
    <row r="3581" spans="1:10" x14ac:dyDescent="0.3">
      <c r="A3581" s="6">
        <v>41548</v>
      </c>
      <c r="B3581" s="41">
        <v>27600</v>
      </c>
      <c r="C3581" s="41">
        <v>27660</v>
      </c>
      <c r="D3581" s="41">
        <v>27200</v>
      </c>
      <c r="E3581" s="41">
        <v>27640</v>
      </c>
      <c r="F3581" s="7">
        <v>9773150</v>
      </c>
      <c r="G3581" s="19" t="str">
        <f>TEXT(StockData[[#This Row],[Date]],"mmm")</f>
        <v>Oct</v>
      </c>
      <c r="H3581" s="19">
        <f>YEAR(StockData[[#This Row],[Date]])</f>
        <v>2013</v>
      </c>
      <c r="I3581" s="22">
        <f>(StockData[[#This Row],[Close]]-StockData[[#This Row],[Open]])/StockData[[#This Row],[Open]]</f>
        <v>1.4492753623188406E-3</v>
      </c>
      <c r="J3581" s="34">
        <f>StockData[[#This Row],[Date]]</f>
        <v>41548</v>
      </c>
    </row>
    <row r="3582" spans="1:10" x14ac:dyDescent="0.3">
      <c r="A3582" s="6">
        <v>41549</v>
      </c>
      <c r="B3582" s="41">
        <v>27960</v>
      </c>
      <c r="C3582" s="41">
        <v>28500</v>
      </c>
      <c r="D3582" s="41">
        <v>27800</v>
      </c>
      <c r="E3582" s="41">
        <v>28360</v>
      </c>
      <c r="F3582" s="7">
        <v>17586350</v>
      </c>
      <c r="G3582" s="19" t="str">
        <f>TEXT(StockData[[#This Row],[Date]],"mmm")</f>
        <v>Oct</v>
      </c>
      <c r="H3582" s="19">
        <f>YEAR(StockData[[#This Row],[Date]])</f>
        <v>2013</v>
      </c>
      <c r="I3582" s="22">
        <f>(StockData[[#This Row],[Close]]-StockData[[#This Row],[Open]])/StockData[[#This Row],[Open]]</f>
        <v>1.4306151645207439E-2</v>
      </c>
      <c r="J3582" s="34">
        <f>StockData[[#This Row],[Date]]</f>
        <v>41549</v>
      </c>
    </row>
    <row r="3583" spans="1:10" x14ac:dyDescent="0.3">
      <c r="A3583" s="6">
        <v>41550</v>
      </c>
      <c r="B3583" s="41">
        <v>27960</v>
      </c>
      <c r="C3583" s="41">
        <v>28500</v>
      </c>
      <c r="D3583" s="41">
        <v>27800</v>
      </c>
      <c r="E3583" s="41">
        <v>28360</v>
      </c>
      <c r="F3583" s="7">
        <v>0</v>
      </c>
      <c r="G3583" s="19" t="str">
        <f>TEXT(StockData[[#This Row],[Date]],"mmm")</f>
        <v>Oct</v>
      </c>
      <c r="H3583" s="19">
        <f>YEAR(StockData[[#This Row],[Date]])</f>
        <v>2013</v>
      </c>
      <c r="I3583" s="22">
        <f>(StockData[[#This Row],[Close]]-StockData[[#This Row],[Open]])/StockData[[#This Row],[Open]]</f>
        <v>1.4306151645207439E-2</v>
      </c>
      <c r="J3583" s="34">
        <f>StockData[[#This Row],[Date]]</f>
        <v>41550</v>
      </c>
    </row>
    <row r="3584" spans="1:10" x14ac:dyDescent="0.3">
      <c r="A3584" s="6">
        <v>41551</v>
      </c>
      <c r="B3584" s="41">
        <v>28760</v>
      </c>
      <c r="C3584" s="41">
        <v>28840</v>
      </c>
      <c r="D3584" s="41">
        <v>28280</v>
      </c>
      <c r="E3584" s="41">
        <v>28360</v>
      </c>
      <c r="F3584" s="7">
        <v>15753700</v>
      </c>
      <c r="G3584" s="19" t="str">
        <f>TEXT(StockData[[#This Row],[Date]],"mmm")</f>
        <v>Oct</v>
      </c>
      <c r="H3584" s="19">
        <f>YEAR(StockData[[#This Row],[Date]])</f>
        <v>2013</v>
      </c>
      <c r="I3584" s="22">
        <f>(StockData[[#This Row],[Close]]-StockData[[#This Row],[Open]])/StockData[[#This Row],[Open]]</f>
        <v>-1.3908205841446454E-2</v>
      </c>
      <c r="J3584" s="34">
        <f>StockData[[#This Row],[Date]]</f>
        <v>41551</v>
      </c>
    </row>
    <row r="3585" spans="1:10" x14ac:dyDescent="0.3">
      <c r="A3585" s="6">
        <v>41554</v>
      </c>
      <c r="B3585" s="41">
        <v>28740</v>
      </c>
      <c r="C3585" s="41">
        <v>28740</v>
      </c>
      <c r="D3585" s="41">
        <v>28500</v>
      </c>
      <c r="E3585" s="41">
        <v>28720</v>
      </c>
      <c r="F3585" s="7">
        <v>10228250</v>
      </c>
      <c r="G3585" s="19" t="str">
        <f>TEXT(StockData[[#This Row],[Date]],"mmm")</f>
        <v>Oct</v>
      </c>
      <c r="H3585" s="19">
        <f>YEAR(StockData[[#This Row],[Date]])</f>
        <v>2013</v>
      </c>
      <c r="I3585" s="22">
        <f>(StockData[[#This Row],[Close]]-StockData[[#This Row],[Open]])/StockData[[#This Row],[Open]]</f>
        <v>-6.9589422407794019E-4</v>
      </c>
      <c r="J3585" s="34">
        <f>StockData[[#This Row],[Date]]</f>
        <v>41554</v>
      </c>
    </row>
    <row r="3586" spans="1:10" x14ac:dyDescent="0.3">
      <c r="A3586" s="6">
        <v>41555</v>
      </c>
      <c r="B3586" s="41">
        <v>28340</v>
      </c>
      <c r="C3586" s="41">
        <v>28660</v>
      </c>
      <c r="D3586" s="41">
        <v>28340</v>
      </c>
      <c r="E3586" s="41">
        <v>28600</v>
      </c>
      <c r="F3586" s="7">
        <v>10546000</v>
      </c>
      <c r="G3586" s="19" t="str">
        <f>TEXT(StockData[[#This Row],[Date]],"mmm")</f>
        <v>Oct</v>
      </c>
      <c r="H3586" s="19">
        <f>YEAR(StockData[[#This Row],[Date]])</f>
        <v>2013</v>
      </c>
      <c r="I3586" s="22">
        <f>(StockData[[#This Row],[Close]]-StockData[[#This Row],[Open]])/StockData[[#This Row],[Open]]</f>
        <v>9.1743119266055051E-3</v>
      </c>
      <c r="J3586" s="34">
        <f>StockData[[#This Row],[Date]]</f>
        <v>41555</v>
      </c>
    </row>
    <row r="3587" spans="1:10" x14ac:dyDescent="0.3">
      <c r="A3587" s="6">
        <v>41556</v>
      </c>
      <c r="B3587" s="41">
        <v>28340</v>
      </c>
      <c r="C3587" s="41">
        <v>28660</v>
      </c>
      <c r="D3587" s="41">
        <v>28340</v>
      </c>
      <c r="E3587" s="41">
        <v>28600</v>
      </c>
      <c r="F3587" s="7">
        <v>0</v>
      </c>
      <c r="G3587" s="19" t="str">
        <f>TEXT(StockData[[#This Row],[Date]],"mmm")</f>
        <v>Oct</v>
      </c>
      <c r="H3587" s="19">
        <f>YEAR(StockData[[#This Row],[Date]])</f>
        <v>2013</v>
      </c>
      <c r="I3587" s="22">
        <f>(StockData[[#This Row],[Close]]-StockData[[#This Row],[Open]])/StockData[[#This Row],[Open]]</f>
        <v>9.1743119266055051E-3</v>
      </c>
      <c r="J3587" s="34">
        <f>StockData[[#This Row],[Date]]</f>
        <v>41556</v>
      </c>
    </row>
    <row r="3588" spans="1:10" x14ac:dyDescent="0.3">
      <c r="A3588" s="6">
        <v>41557</v>
      </c>
      <c r="B3588" s="41">
        <v>28420</v>
      </c>
      <c r="C3588" s="41">
        <v>28640</v>
      </c>
      <c r="D3588" s="41">
        <v>28420</v>
      </c>
      <c r="E3588" s="41">
        <v>28600</v>
      </c>
      <c r="F3588" s="7">
        <v>13819000</v>
      </c>
      <c r="G3588" s="19" t="str">
        <f>TEXT(StockData[[#This Row],[Date]],"mmm")</f>
        <v>Oct</v>
      </c>
      <c r="H3588" s="19">
        <f>YEAR(StockData[[#This Row],[Date]])</f>
        <v>2013</v>
      </c>
      <c r="I3588" s="22">
        <f>(StockData[[#This Row],[Close]]-StockData[[#This Row],[Open]])/StockData[[#This Row],[Open]]</f>
        <v>6.3335679099225895E-3</v>
      </c>
      <c r="J3588" s="34">
        <f>StockData[[#This Row],[Date]]</f>
        <v>41557</v>
      </c>
    </row>
    <row r="3589" spans="1:10" x14ac:dyDescent="0.3">
      <c r="A3589" s="6">
        <v>41558</v>
      </c>
      <c r="B3589" s="41">
        <v>28800</v>
      </c>
      <c r="C3589" s="41">
        <v>28940</v>
      </c>
      <c r="D3589" s="41">
        <v>28720</v>
      </c>
      <c r="E3589" s="41">
        <v>28860</v>
      </c>
      <c r="F3589" s="7">
        <v>11254150</v>
      </c>
      <c r="G3589" s="19" t="str">
        <f>TEXT(StockData[[#This Row],[Date]],"mmm")</f>
        <v>Oct</v>
      </c>
      <c r="H3589" s="19">
        <f>YEAR(StockData[[#This Row],[Date]])</f>
        <v>2013</v>
      </c>
      <c r="I3589" s="22">
        <f>(StockData[[#This Row],[Close]]-StockData[[#This Row],[Open]])/StockData[[#This Row],[Open]]</f>
        <v>2.0833333333333333E-3</v>
      </c>
      <c r="J3589" s="34">
        <f>StockData[[#This Row],[Date]]</f>
        <v>41558</v>
      </c>
    </row>
    <row r="3590" spans="1:10" x14ac:dyDescent="0.3">
      <c r="A3590" s="6">
        <v>41561</v>
      </c>
      <c r="B3590" s="41">
        <v>28960</v>
      </c>
      <c r="C3590" s="41">
        <v>28980</v>
      </c>
      <c r="D3590" s="41">
        <v>28760</v>
      </c>
      <c r="E3590" s="41">
        <v>28760</v>
      </c>
      <c r="F3590" s="7">
        <v>7373700</v>
      </c>
      <c r="G3590" s="19" t="str">
        <f>TEXT(StockData[[#This Row],[Date]],"mmm")</f>
        <v>Oct</v>
      </c>
      <c r="H3590" s="19">
        <f>YEAR(StockData[[#This Row],[Date]])</f>
        <v>2013</v>
      </c>
      <c r="I3590" s="22">
        <f>(StockData[[#This Row],[Close]]-StockData[[#This Row],[Open]])/StockData[[#This Row],[Open]]</f>
        <v>-6.9060773480662981E-3</v>
      </c>
      <c r="J3590" s="34">
        <f>StockData[[#This Row],[Date]]</f>
        <v>41561</v>
      </c>
    </row>
    <row r="3591" spans="1:10" x14ac:dyDescent="0.3">
      <c r="A3591" s="6">
        <v>41562</v>
      </c>
      <c r="B3591" s="41">
        <v>29000</v>
      </c>
      <c r="C3591" s="41">
        <v>29140</v>
      </c>
      <c r="D3591" s="41">
        <v>28900</v>
      </c>
      <c r="E3591" s="41">
        <v>29140</v>
      </c>
      <c r="F3591" s="7">
        <v>10023650</v>
      </c>
      <c r="G3591" s="19" t="str">
        <f>TEXT(StockData[[#This Row],[Date]],"mmm")</f>
        <v>Oct</v>
      </c>
      <c r="H3591" s="19">
        <f>YEAR(StockData[[#This Row],[Date]])</f>
        <v>2013</v>
      </c>
      <c r="I3591" s="22">
        <f>(StockData[[#This Row],[Close]]-StockData[[#This Row],[Open]])/StockData[[#This Row],[Open]]</f>
        <v>4.827586206896552E-3</v>
      </c>
      <c r="J3591" s="34">
        <f>StockData[[#This Row],[Date]]</f>
        <v>41562</v>
      </c>
    </row>
    <row r="3592" spans="1:10" x14ac:dyDescent="0.3">
      <c r="A3592" s="6">
        <v>41563</v>
      </c>
      <c r="B3592" s="41">
        <v>29380</v>
      </c>
      <c r="C3592" s="41">
        <v>29380</v>
      </c>
      <c r="D3592" s="41">
        <v>28900</v>
      </c>
      <c r="E3592" s="41">
        <v>29000</v>
      </c>
      <c r="F3592" s="7">
        <v>8010600</v>
      </c>
      <c r="G3592" s="19" t="str">
        <f>TEXT(StockData[[#This Row],[Date]],"mmm")</f>
        <v>Oct</v>
      </c>
      <c r="H3592" s="19">
        <f>YEAR(StockData[[#This Row],[Date]])</f>
        <v>2013</v>
      </c>
      <c r="I3592" s="22">
        <f>(StockData[[#This Row],[Close]]-StockData[[#This Row],[Open]])/StockData[[#This Row],[Open]]</f>
        <v>-1.2933968686181076E-2</v>
      </c>
      <c r="J3592" s="34">
        <f>StockData[[#This Row],[Date]]</f>
        <v>41563</v>
      </c>
    </row>
    <row r="3593" spans="1:10" x14ac:dyDescent="0.3">
      <c r="A3593" s="6">
        <v>41564</v>
      </c>
      <c r="B3593" s="41">
        <v>29200</v>
      </c>
      <c r="C3593" s="41">
        <v>29360</v>
      </c>
      <c r="D3593" s="41">
        <v>29080</v>
      </c>
      <c r="E3593" s="41">
        <v>29260</v>
      </c>
      <c r="F3593" s="7">
        <v>9099350</v>
      </c>
      <c r="G3593" s="19" t="str">
        <f>TEXT(StockData[[#This Row],[Date]],"mmm")</f>
        <v>Oct</v>
      </c>
      <c r="H3593" s="19">
        <f>YEAR(StockData[[#This Row],[Date]])</f>
        <v>2013</v>
      </c>
      <c r="I3593" s="22">
        <f>(StockData[[#This Row],[Close]]-StockData[[#This Row],[Open]])/StockData[[#This Row],[Open]]</f>
        <v>2.054794520547945E-3</v>
      </c>
      <c r="J3593" s="34">
        <f>StockData[[#This Row],[Date]]</f>
        <v>41564</v>
      </c>
    </row>
    <row r="3594" spans="1:10" x14ac:dyDescent="0.3">
      <c r="A3594" s="6">
        <v>41565</v>
      </c>
      <c r="B3594" s="41">
        <v>29440</v>
      </c>
      <c r="C3594" s="41">
        <v>29500</v>
      </c>
      <c r="D3594" s="41">
        <v>29260</v>
      </c>
      <c r="E3594" s="41">
        <v>29440</v>
      </c>
      <c r="F3594" s="7">
        <v>7852150</v>
      </c>
      <c r="G3594" s="19" t="str">
        <f>TEXT(StockData[[#This Row],[Date]],"mmm")</f>
        <v>Oct</v>
      </c>
      <c r="H3594" s="19">
        <f>YEAR(StockData[[#This Row],[Date]])</f>
        <v>2013</v>
      </c>
      <c r="I3594" s="22">
        <f>(StockData[[#This Row],[Close]]-StockData[[#This Row],[Open]])/StockData[[#This Row],[Open]]</f>
        <v>0</v>
      </c>
      <c r="J3594" s="34">
        <f>StockData[[#This Row],[Date]]</f>
        <v>41565</v>
      </c>
    </row>
    <row r="3595" spans="1:10" x14ac:dyDescent="0.3">
      <c r="A3595" s="6">
        <v>41568</v>
      </c>
      <c r="B3595" s="41">
        <v>29500</v>
      </c>
      <c r="C3595" s="41">
        <v>29780</v>
      </c>
      <c r="D3595" s="41">
        <v>29080</v>
      </c>
      <c r="E3595" s="41">
        <v>29280</v>
      </c>
      <c r="F3595" s="7">
        <v>7126050</v>
      </c>
      <c r="G3595" s="19" t="str">
        <f>TEXT(StockData[[#This Row],[Date]],"mmm")</f>
        <v>Oct</v>
      </c>
      <c r="H3595" s="19">
        <f>YEAR(StockData[[#This Row],[Date]])</f>
        <v>2013</v>
      </c>
      <c r="I3595" s="22">
        <f>(StockData[[#This Row],[Close]]-StockData[[#This Row],[Open]])/StockData[[#This Row],[Open]]</f>
        <v>-7.4576271186440682E-3</v>
      </c>
      <c r="J3595" s="34">
        <f>StockData[[#This Row],[Date]]</f>
        <v>41568</v>
      </c>
    </row>
    <row r="3596" spans="1:10" x14ac:dyDescent="0.3">
      <c r="A3596" s="6">
        <v>41569</v>
      </c>
      <c r="B3596" s="41">
        <v>29200</v>
      </c>
      <c r="C3596" s="41">
        <v>29200</v>
      </c>
      <c r="D3596" s="41">
        <v>28680</v>
      </c>
      <c r="E3596" s="41">
        <v>29100</v>
      </c>
      <c r="F3596" s="7">
        <v>12353250</v>
      </c>
      <c r="G3596" s="19" t="str">
        <f>TEXT(StockData[[#This Row],[Date]],"mmm")</f>
        <v>Oct</v>
      </c>
      <c r="H3596" s="19">
        <f>YEAR(StockData[[#This Row],[Date]])</f>
        <v>2013</v>
      </c>
      <c r="I3596" s="22">
        <f>(StockData[[#This Row],[Close]]-StockData[[#This Row],[Open]])/StockData[[#This Row],[Open]]</f>
        <v>-3.4246575342465752E-3</v>
      </c>
      <c r="J3596" s="34">
        <f>StockData[[#This Row],[Date]]</f>
        <v>41569</v>
      </c>
    </row>
    <row r="3597" spans="1:10" x14ac:dyDescent="0.3">
      <c r="A3597" s="6">
        <v>41570</v>
      </c>
      <c r="B3597" s="41">
        <v>29280</v>
      </c>
      <c r="C3597" s="41">
        <v>29280</v>
      </c>
      <c r="D3597" s="41">
        <v>28720</v>
      </c>
      <c r="E3597" s="41">
        <v>28840</v>
      </c>
      <c r="F3597" s="7">
        <v>8598450</v>
      </c>
      <c r="G3597" s="19" t="str">
        <f>TEXT(StockData[[#This Row],[Date]],"mmm")</f>
        <v>Oct</v>
      </c>
      <c r="H3597" s="19">
        <f>YEAR(StockData[[#This Row],[Date]])</f>
        <v>2013</v>
      </c>
      <c r="I3597" s="22">
        <f>(StockData[[#This Row],[Close]]-StockData[[#This Row],[Open]])/StockData[[#This Row],[Open]]</f>
        <v>-1.5027322404371584E-2</v>
      </c>
      <c r="J3597" s="34">
        <f>StockData[[#This Row],[Date]]</f>
        <v>41570</v>
      </c>
    </row>
    <row r="3598" spans="1:10" x14ac:dyDescent="0.3">
      <c r="A3598" s="6">
        <v>41571</v>
      </c>
      <c r="B3598" s="41">
        <v>28620</v>
      </c>
      <c r="C3598" s="41">
        <v>28980</v>
      </c>
      <c r="D3598" s="41">
        <v>28580</v>
      </c>
      <c r="E3598" s="41">
        <v>28980</v>
      </c>
      <c r="F3598" s="7">
        <v>8915650</v>
      </c>
      <c r="G3598" s="19" t="str">
        <f>TEXT(StockData[[#This Row],[Date]],"mmm")</f>
        <v>Oct</v>
      </c>
      <c r="H3598" s="19">
        <f>YEAR(StockData[[#This Row],[Date]])</f>
        <v>2013</v>
      </c>
      <c r="I3598" s="22">
        <f>(StockData[[#This Row],[Close]]-StockData[[#This Row],[Open]])/StockData[[#This Row],[Open]]</f>
        <v>1.2578616352201259E-2</v>
      </c>
      <c r="J3598" s="34">
        <f>StockData[[#This Row],[Date]]</f>
        <v>41571</v>
      </c>
    </row>
    <row r="3599" spans="1:10" x14ac:dyDescent="0.3">
      <c r="A3599" s="6">
        <v>41572</v>
      </c>
      <c r="B3599" s="41">
        <v>29000</v>
      </c>
      <c r="C3599" s="41">
        <v>29040</v>
      </c>
      <c r="D3599" s="41">
        <v>28660</v>
      </c>
      <c r="E3599" s="41">
        <v>28980</v>
      </c>
      <c r="F3599" s="7">
        <v>6735300</v>
      </c>
      <c r="G3599" s="19" t="str">
        <f>TEXT(StockData[[#This Row],[Date]],"mmm")</f>
        <v>Oct</v>
      </c>
      <c r="H3599" s="19">
        <f>YEAR(StockData[[#This Row],[Date]])</f>
        <v>2013</v>
      </c>
      <c r="I3599" s="22">
        <f>(StockData[[#This Row],[Close]]-StockData[[#This Row],[Open]])/StockData[[#This Row],[Open]]</f>
        <v>-6.8965517241379305E-4</v>
      </c>
      <c r="J3599" s="34">
        <f>StockData[[#This Row],[Date]]</f>
        <v>41572</v>
      </c>
    </row>
    <row r="3600" spans="1:10" x14ac:dyDescent="0.3">
      <c r="A3600" s="6">
        <v>41575</v>
      </c>
      <c r="B3600" s="41">
        <v>29300</v>
      </c>
      <c r="C3600" s="41">
        <v>29700</v>
      </c>
      <c r="D3600" s="41">
        <v>29160</v>
      </c>
      <c r="E3600" s="41">
        <v>29640</v>
      </c>
      <c r="F3600" s="7">
        <v>11307700</v>
      </c>
      <c r="G3600" s="19" t="str">
        <f>TEXT(StockData[[#This Row],[Date]],"mmm")</f>
        <v>Oct</v>
      </c>
      <c r="H3600" s="19">
        <f>YEAR(StockData[[#This Row],[Date]])</f>
        <v>2013</v>
      </c>
      <c r="I3600" s="22">
        <f>(StockData[[#This Row],[Close]]-StockData[[#This Row],[Open]])/StockData[[#This Row],[Open]]</f>
        <v>1.1604095563139932E-2</v>
      </c>
      <c r="J3600" s="34">
        <f>StockData[[#This Row],[Date]]</f>
        <v>41575</v>
      </c>
    </row>
    <row r="3601" spans="1:10" x14ac:dyDescent="0.3">
      <c r="A3601" s="6">
        <v>41576</v>
      </c>
      <c r="B3601" s="41">
        <v>29800</v>
      </c>
      <c r="C3601" s="41">
        <v>29800</v>
      </c>
      <c r="D3601" s="41">
        <v>29560</v>
      </c>
      <c r="E3601" s="41">
        <v>29800</v>
      </c>
      <c r="F3601" s="7">
        <v>10334900</v>
      </c>
      <c r="G3601" s="19" t="str">
        <f>TEXT(StockData[[#This Row],[Date]],"mmm")</f>
        <v>Oct</v>
      </c>
      <c r="H3601" s="19">
        <f>YEAR(StockData[[#This Row],[Date]])</f>
        <v>2013</v>
      </c>
      <c r="I3601" s="22">
        <f>(StockData[[#This Row],[Close]]-StockData[[#This Row],[Open]])/StockData[[#This Row],[Open]]</f>
        <v>0</v>
      </c>
      <c r="J3601" s="34">
        <f>StockData[[#This Row],[Date]]</f>
        <v>41576</v>
      </c>
    </row>
    <row r="3602" spans="1:10" x14ac:dyDescent="0.3">
      <c r="A3602" s="6">
        <v>41577</v>
      </c>
      <c r="B3602" s="41">
        <v>29700</v>
      </c>
      <c r="C3602" s="41">
        <v>30000</v>
      </c>
      <c r="D3602" s="41">
        <v>29680</v>
      </c>
      <c r="E3602" s="41">
        <v>30000</v>
      </c>
      <c r="F3602" s="7">
        <v>10588400</v>
      </c>
      <c r="G3602" s="19" t="str">
        <f>TEXT(StockData[[#This Row],[Date]],"mmm")</f>
        <v>Oct</v>
      </c>
      <c r="H3602" s="19">
        <f>YEAR(StockData[[#This Row],[Date]])</f>
        <v>2013</v>
      </c>
      <c r="I3602" s="22">
        <f>(StockData[[#This Row],[Close]]-StockData[[#This Row],[Open]])/StockData[[#This Row],[Open]]</f>
        <v>1.0101010101010102E-2</v>
      </c>
      <c r="J3602" s="34">
        <f>StockData[[#This Row],[Date]]</f>
        <v>41577</v>
      </c>
    </row>
    <row r="3603" spans="1:10" x14ac:dyDescent="0.3">
      <c r="A3603" s="6">
        <v>41578</v>
      </c>
      <c r="B3603" s="41">
        <v>29960</v>
      </c>
      <c r="C3603" s="41">
        <v>30040</v>
      </c>
      <c r="D3603" s="41">
        <v>29300</v>
      </c>
      <c r="E3603" s="41">
        <v>29300</v>
      </c>
      <c r="F3603" s="7">
        <v>12647050</v>
      </c>
      <c r="G3603" s="19" t="str">
        <f>TEXT(StockData[[#This Row],[Date]],"mmm")</f>
        <v>Oct</v>
      </c>
      <c r="H3603" s="19">
        <f>YEAR(StockData[[#This Row],[Date]])</f>
        <v>2013</v>
      </c>
      <c r="I3603" s="22">
        <f>(StockData[[#This Row],[Close]]-StockData[[#This Row],[Open]])/StockData[[#This Row],[Open]]</f>
        <v>-2.2029372496662217E-2</v>
      </c>
      <c r="J3603" s="34">
        <f>StockData[[#This Row],[Date]]</f>
        <v>41578</v>
      </c>
    </row>
    <row r="3604" spans="1:10" x14ac:dyDescent="0.3">
      <c r="A3604" s="6">
        <v>41579</v>
      </c>
      <c r="B3604" s="41">
        <v>29800</v>
      </c>
      <c r="C3604" s="41">
        <v>30000</v>
      </c>
      <c r="D3604" s="41">
        <v>29360</v>
      </c>
      <c r="E3604" s="41">
        <v>30000</v>
      </c>
      <c r="F3604" s="7">
        <v>11357700</v>
      </c>
      <c r="G3604" s="19" t="str">
        <f>TEXT(StockData[[#This Row],[Date]],"mmm")</f>
        <v>Nov</v>
      </c>
      <c r="H3604" s="19">
        <f>YEAR(StockData[[#This Row],[Date]])</f>
        <v>2013</v>
      </c>
      <c r="I3604" s="22">
        <f>(StockData[[#This Row],[Close]]-StockData[[#This Row],[Open]])/StockData[[#This Row],[Open]]</f>
        <v>6.7114093959731542E-3</v>
      </c>
      <c r="J3604" s="34">
        <f>StockData[[#This Row],[Date]]</f>
        <v>41579</v>
      </c>
    </row>
    <row r="3605" spans="1:10" x14ac:dyDescent="0.3">
      <c r="A3605" s="6">
        <v>41582</v>
      </c>
      <c r="B3605" s="41">
        <v>29840</v>
      </c>
      <c r="C3605" s="41">
        <v>30040</v>
      </c>
      <c r="D3605" s="41">
        <v>29780</v>
      </c>
      <c r="E3605" s="41">
        <v>29980</v>
      </c>
      <c r="F3605" s="7">
        <v>10887800</v>
      </c>
      <c r="G3605" s="19" t="str">
        <f>TEXT(StockData[[#This Row],[Date]],"mmm")</f>
        <v>Nov</v>
      </c>
      <c r="H3605" s="19">
        <f>YEAR(StockData[[#This Row],[Date]])</f>
        <v>2013</v>
      </c>
      <c r="I3605" s="22">
        <f>(StockData[[#This Row],[Close]]-StockData[[#This Row],[Open]])/StockData[[#This Row],[Open]]</f>
        <v>4.6916890080428951E-3</v>
      </c>
      <c r="J3605" s="34">
        <f>StockData[[#This Row],[Date]]</f>
        <v>41582</v>
      </c>
    </row>
    <row r="3606" spans="1:10" x14ac:dyDescent="0.3">
      <c r="A3606" s="6">
        <v>41583</v>
      </c>
      <c r="B3606" s="41">
        <v>30040</v>
      </c>
      <c r="C3606" s="41">
        <v>30040</v>
      </c>
      <c r="D3606" s="41">
        <v>29440</v>
      </c>
      <c r="E3606" s="41">
        <v>29700</v>
      </c>
      <c r="F3606" s="7">
        <v>8009300</v>
      </c>
      <c r="G3606" s="19" t="str">
        <f>TEXT(StockData[[#This Row],[Date]],"mmm")</f>
        <v>Nov</v>
      </c>
      <c r="H3606" s="19">
        <f>YEAR(StockData[[#This Row],[Date]])</f>
        <v>2013</v>
      </c>
      <c r="I3606" s="22">
        <f>(StockData[[#This Row],[Close]]-StockData[[#This Row],[Open]])/StockData[[#This Row],[Open]]</f>
        <v>-1.1318242343541944E-2</v>
      </c>
      <c r="J3606" s="34">
        <f>StockData[[#This Row],[Date]]</f>
        <v>41583</v>
      </c>
    </row>
    <row r="3607" spans="1:10" x14ac:dyDescent="0.3">
      <c r="A3607" s="6">
        <v>41584</v>
      </c>
      <c r="B3607" s="41">
        <v>29960</v>
      </c>
      <c r="C3607" s="41">
        <v>29960</v>
      </c>
      <c r="D3607" s="41">
        <v>28980</v>
      </c>
      <c r="E3607" s="41">
        <v>29020</v>
      </c>
      <c r="F3607" s="7">
        <v>12218400</v>
      </c>
      <c r="G3607" s="19" t="str">
        <f>TEXT(StockData[[#This Row],[Date]],"mmm")</f>
        <v>Nov</v>
      </c>
      <c r="H3607" s="19">
        <f>YEAR(StockData[[#This Row],[Date]])</f>
        <v>2013</v>
      </c>
      <c r="I3607" s="22">
        <f>(StockData[[#This Row],[Close]]-StockData[[#This Row],[Open]])/StockData[[#This Row],[Open]]</f>
        <v>-3.1375166889185582E-2</v>
      </c>
      <c r="J3607" s="34">
        <f>StockData[[#This Row],[Date]]</f>
        <v>41584</v>
      </c>
    </row>
    <row r="3608" spans="1:10" x14ac:dyDescent="0.3">
      <c r="A3608" s="6">
        <v>41585</v>
      </c>
      <c r="B3608" s="41">
        <v>29020</v>
      </c>
      <c r="C3608" s="41">
        <v>29080</v>
      </c>
      <c r="D3608" s="41">
        <v>28500</v>
      </c>
      <c r="E3608" s="41">
        <v>28740</v>
      </c>
      <c r="F3608" s="7">
        <v>13006800</v>
      </c>
      <c r="G3608" s="19" t="str">
        <f>TEXT(StockData[[#This Row],[Date]],"mmm")</f>
        <v>Nov</v>
      </c>
      <c r="H3608" s="19">
        <f>YEAR(StockData[[#This Row],[Date]])</f>
        <v>2013</v>
      </c>
      <c r="I3608" s="22">
        <f>(StockData[[#This Row],[Close]]-StockData[[#This Row],[Open]])/StockData[[#This Row],[Open]]</f>
        <v>-9.6485182632667123E-3</v>
      </c>
      <c r="J3608" s="34">
        <f>StockData[[#This Row],[Date]]</f>
        <v>41585</v>
      </c>
    </row>
    <row r="3609" spans="1:10" x14ac:dyDescent="0.3">
      <c r="A3609" s="6">
        <v>41586</v>
      </c>
      <c r="B3609" s="41">
        <v>28220</v>
      </c>
      <c r="C3609" s="41">
        <v>28560</v>
      </c>
      <c r="D3609" s="41">
        <v>28140</v>
      </c>
      <c r="E3609" s="41">
        <v>28200</v>
      </c>
      <c r="F3609" s="7">
        <v>13681350</v>
      </c>
      <c r="G3609" s="19" t="str">
        <f>TEXT(StockData[[#This Row],[Date]],"mmm")</f>
        <v>Nov</v>
      </c>
      <c r="H3609" s="19">
        <f>YEAR(StockData[[#This Row],[Date]])</f>
        <v>2013</v>
      </c>
      <c r="I3609" s="22">
        <f>(StockData[[#This Row],[Close]]-StockData[[#This Row],[Open]])/StockData[[#This Row],[Open]]</f>
        <v>-7.0871722182849046E-4</v>
      </c>
      <c r="J3609" s="34">
        <f>StockData[[#This Row],[Date]]</f>
        <v>41586</v>
      </c>
    </row>
    <row r="3610" spans="1:10" x14ac:dyDescent="0.3">
      <c r="A3610" s="6">
        <v>41589</v>
      </c>
      <c r="B3610" s="41">
        <v>28500</v>
      </c>
      <c r="C3610" s="41">
        <v>28680</v>
      </c>
      <c r="D3610" s="41">
        <v>28180</v>
      </c>
      <c r="E3610" s="41">
        <v>28560</v>
      </c>
      <c r="F3610" s="7">
        <v>8563850</v>
      </c>
      <c r="G3610" s="19" t="str">
        <f>TEXT(StockData[[#This Row],[Date]],"mmm")</f>
        <v>Nov</v>
      </c>
      <c r="H3610" s="19">
        <f>YEAR(StockData[[#This Row],[Date]])</f>
        <v>2013</v>
      </c>
      <c r="I3610" s="22">
        <f>(StockData[[#This Row],[Close]]-StockData[[#This Row],[Open]])/StockData[[#This Row],[Open]]</f>
        <v>2.1052631578947368E-3</v>
      </c>
      <c r="J3610" s="34">
        <f>StockData[[#This Row],[Date]]</f>
        <v>41589</v>
      </c>
    </row>
    <row r="3611" spans="1:10" x14ac:dyDescent="0.3">
      <c r="A3611" s="6">
        <v>41590</v>
      </c>
      <c r="B3611" s="41">
        <v>28800</v>
      </c>
      <c r="C3611" s="41">
        <v>29320</v>
      </c>
      <c r="D3611" s="41">
        <v>28720</v>
      </c>
      <c r="E3611" s="41">
        <v>29120</v>
      </c>
      <c r="F3611" s="7">
        <v>9784900</v>
      </c>
      <c r="G3611" s="19" t="str">
        <f>TEXT(StockData[[#This Row],[Date]],"mmm")</f>
        <v>Nov</v>
      </c>
      <c r="H3611" s="19">
        <f>YEAR(StockData[[#This Row],[Date]])</f>
        <v>2013</v>
      </c>
      <c r="I3611" s="22">
        <f>(StockData[[#This Row],[Close]]-StockData[[#This Row],[Open]])/StockData[[#This Row],[Open]]</f>
        <v>1.1111111111111112E-2</v>
      </c>
      <c r="J3611" s="34">
        <f>StockData[[#This Row],[Date]]</f>
        <v>41590</v>
      </c>
    </row>
    <row r="3612" spans="1:10" x14ac:dyDescent="0.3">
      <c r="A3612" s="6">
        <v>41591</v>
      </c>
      <c r="B3612" s="41">
        <v>28900</v>
      </c>
      <c r="C3612" s="41">
        <v>28980</v>
      </c>
      <c r="D3612" s="41">
        <v>28380</v>
      </c>
      <c r="E3612" s="41">
        <v>28380</v>
      </c>
      <c r="F3612" s="7">
        <v>9995200</v>
      </c>
      <c r="G3612" s="19" t="str">
        <f>TEXT(StockData[[#This Row],[Date]],"mmm")</f>
        <v>Nov</v>
      </c>
      <c r="H3612" s="19">
        <f>YEAR(StockData[[#This Row],[Date]])</f>
        <v>2013</v>
      </c>
      <c r="I3612" s="22">
        <f>(StockData[[#This Row],[Close]]-StockData[[#This Row],[Open]])/StockData[[#This Row],[Open]]</f>
        <v>-1.7993079584775088E-2</v>
      </c>
      <c r="J3612" s="34">
        <f>StockData[[#This Row],[Date]]</f>
        <v>41591</v>
      </c>
    </row>
    <row r="3613" spans="1:10" x14ac:dyDescent="0.3">
      <c r="A3613" s="6">
        <v>41592</v>
      </c>
      <c r="B3613" s="41">
        <v>29100</v>
      </c>
      <c r="C3613" s="41">
        <v>29100</v>
      </c>
      <c r="D3613" s="41">
        <v>28480</v>
      </c>
      <c r="E3613" s="41">
        <v>28480</v>
      </c>
      <c r="F3613" s="7">
        <v>10132150</v>
      </c>
      <c r="G3613" s="19" t="str">
        <f>TEXT(StockData[[#This Row],[Date]],"mmm")</f>
        <v>Nov</v>
      </c>
      <c r="H3613" s="19">
        <f>YEAR(StockData[[#This Row],[Date]])</f>
        <v>2013</v>
      </c>
      <c r="I3613" s="22">
        <f>(StockData[[#This Row],[Close]]-StockData[[#This Row],[Open]])/StockData[[#This Row],[Open]]</f>
        <v>-2.1305841924398626E-2</v>
      </c>
      <c r="J3613" s="34">
        <f>StockData[[#This Row],[Date]]</f>
        <v>41592</v>
      </c>
    </row>
    <row r="3614" spans="1:10" x14ac:dyDescent="0.3">
      <c r="A3614" s="6">
        <v>41593</v>
      </c>
      <c r="B3614" s="41">
        <v>28680</v>
      </c>
      <c r="C3614" s="41">
        <v>29240</v>
      </c>
      <c r="D3614" s="41">
        <v>28640</v>
      </c>
      <c r="E3614" s="41">
        <v>29240</v>
      </c>
      <c r="F3614" s="7">
        <v>8339250</v>
      </c>
      <c r="G3614" s="19" t="str">
        <f>TEXT(StockData[[#This Row],[Date]],"mmm")</f>
        <v>Nov</v>
      </c>
      <c r="H3614" s="19">
        <f>YEAR(StockData[[#This Row],[Date]])</f>
        <v>2013</v>
      </c>
      <c r="I3614" s="22">
        <f>(StockData[[#This Row],[Close]]-StockData[[#This Row],[Open]])/StockData[[#This Row],[Open]]</f>
        <v>1.9525801952580194E-2</v>
      </c>
      <c r="J3614" s="34">
        <f>StockData[[#This Row],[Date]]</f>
        <v>41593</v>
      </c>
    </row>
    <row r="3615" spans="1:10" x14ac:dyDescent="0.3">
      <c r="A3615" s="6">
        <v>41596</v>
      </c>
      <c r="B3615" s="41">
        <v>29400</v>
      </c>
      <c r="C3615" s="41">
        <v>29520</v>
      </c>
      <c r="D3615" s="41">
        <v>29300</v>
      </c>
      <c r="E3615" s="41">
        <v>29480</v>
      </c>
      <c r="F3615" s="7">
        <v>6386800</v>
      </c>
      <c r="G3615" s="19" t="str">
        <f>TEXT(StockData[[#This Row],[Date]],"mmm")</f>
        <v>Nov</v>
      </c>
      <c r="H3615" s="19">
        <f>YEAR(StockData[[#This Row],[Date]])</f>
        <v>2013</v>
      </c>
      <c r="I3615" s="22">
        <f>(StockData[[#This Row],[Close]]-StockData[[#This Row],[Open]])/StockData[[#This Row],[Open]]</f>
        <v>2.7210884353741495E-3</v>
      </c>
      <c r="J3615" s="34">
        <f>StockData[[#This Row],[Date]]</f>
        <v>41596</v>
      </c>
    </row>
    <row r="3616" spans="1:10" x14ac:dyDescent="0.3">
      <c r="A3616" s="6">
        <v>41597</v>
      </c>
      <c r="B3616" s="41">
        <v>29660</v>
      </c>
      <c r="C3616" s="41">
        <v>29780</v>
      </c>
      <c r="D3616" s="41">
        <v>29540</v>
      </c>
      <c r="E3616" s="41">
        <v>29780</v>
      </c>
      <c r="F3616" s="7">
        <v>8183550</v>
      </c>
      <c r="G3616" s="19" t="str">
        <f>TEXT(StockData[[#This Row],[Date]],"mmm")</f>
        <v>Nov</v>
      </c>
      <c r="H3616" s="19">
        <f>YEAR(StockData[[#This Row],[Date]])</f>
        <v>2013</v>
      </c>
      <c r="I3616" s="22">
        <f>(StockData[[#This Row],[Close]]-StockData[[#This Row],[Open]])/StockData[[#This Row],[Open]]</f>
        <v>4.045853000674309E-3</v>
      </c>
      <c r="J3616" s="34">
        <f>StockData[[#This Row],[Date]]</f>
        <v>41597</v>
      </c>
    </row>
    <row r="3617" spans="1:10" x14ac:dyDescent="0.3">
      <c r="A3617" s="6">
        <v>41598</v>
      </c>
      <c r="B3617" s="41">
        <v>29460</v>
      </c>
      <c r="C3617" s="41">
        <v>29740</v>
      </c>
      <c r="D3617" s="41">
        <v>29280</v>
      </c>
      <c r="E3617" s="41">
        <v>29400</v>
      </c>
      <c r="F3617" s="7">
        <v>8178150</v>
      </c>
      <c r="G3617" s="19" t="str">
        <f>TEXT(StockData[[#This Row],[Date]],"mmm")</f>
        <v>Nov</v>
      </c>
      <c r="H3617" s="19">
        <f>YEAR(StockData[[#This Row],[Date]])</f>
        <v>2013</v>
      </c>
      <c r="I3617" s="22">
        <f>(StockData[[#This Row],[Close]]-StockData[[#This Row],[Open]])/StockData[[#This Row],[Open]]</f>
        <v>-2.0366598778004071E-3</v>
      </c>
      <c r="J3617" s="34">
        <f>StockData[[#This Row],[Date]]</f>
        <v>41598</v>
      </c>
    </row>
    <row r="3618" spans="1:10" x14ac:dyDescent="0.3">
      <c r="A3618" s="6">
        <v>41599</v>
      </c>
      <c r="B3618" s="41">
        <v>29440</v>
      </c>
      <c r="C3618" s="41">
        <v>29440</v>
      </c>
      <c r="D3618" s="41">
        <v>28640</v>
      </c>
      <c r="E3618" s="41">
        <v>28800</v>
      </c>
      <c r="F3618" s="7">
        <v>9019800</v>
      </c>
      <c r="G3618" s="19" t="str">
        <f>TEXT(StockData[[#This Row],[Date]],"mmm")</f>
        <v>Nov</v>
      </c>
      <c r="H3618" s="19">
        <f>YEAR(StockData[[#This Row],[Date]])</f>
        <v>2013</v>
      </c>
      <c r="I3618" s="22">
        <f>(StockData[[#This Row],[Close]]-StockData[[#This Row],[Open]])/StockData[[#This Row],[Open]]</f>
        <v>-2.1739130434782608E-2</v>
      </c>
      <c r="J3618" s="34">
        <f>StockData[[#This Row],[Date]]</f>
        <v>41599</v>
      </c>
    </row>
    <row r="3619" spans="1:10" x14ac:dyDescent="0.3">
      <c r="A3619" s="6">
        <v>41600</v>
      </c>
      <c r="B3619" s="41">
        <v>28820</v>
      </c>
      <c r="C3619" s="41">
        <v>29120</v>
      </c>
      <c r="D3619" s="41">
        <v>28620</v>
      </c>
      <c r="E3619" s="41">
        <v>29000</v>
      </c>
      <c r="F3619" s="7">
        <v>8574600</v>
      </c>
      <c r="G3619" s="19" t="str">
        <f>TEXT(StockData[[#This Row],[Date]],"mmm")</f>
        <v>Nov</v>
      </c>
      <c r="H3619" s="19">
        <f>YEAR(StockData[[#This Row],[Date]])</f>
        <v>2013</v>
      </c>
      <c r="I3619" s="22">
        <f>(StockData[[#This Row],[Close]]-StockData[[#This Row],[Open]])/StockData[[#This Row],[Open]]</f>
        <v>6.2456627342123523E-3</v>
      </c>
      <c r="J3619" s="34">
        <f>StockData[[#This Row],[Date]]</f>
        <v>41600</v>
      </c>
    </row>
    <row r="3620" spans="1:10" x14ac:dyDescent="0.3">
      <c r="A3620" s="6">
        <v>41603</v>
      </c>
      <c r="B3620" s="41">
        <v>29020</v>
      </c>
      <c r="C3620" s="41">
        <v>29440</v>
      </c>
      <c r="D3620" s="41">
        <v>29020</v>
      </c>
      <c r="E3620" s="41">
        <v>29300</v>
      </c>
      <c r="F3620" s="7">
        <v>6615300</v>
      </c>
      <c r="G3620" s="19" t="str">
        <f>TEXT(StockData[[#This Row],[Date]],"mmm")</f>
        <v>Nov</v>
      </c>
      <c r="H3620" s="19">
        <f>YEAR(StockData[[#This Row],[Date]])</f>
        <v>2013</v>
      </c>
      <c r="I3620" s="22">
        <f>(StockData[[#This Row],[Close]]-StockData[[#This Row],[Open]])/StockData[[#This Row],[Open]]</f>
        <v>9.6485182632667123E-3</v>
      </c>
      <c r="J3620" s="34">
        <f>StockData[[#This Row],[Date]]</f>
        <v>41603</v>
      </c>
    </row>
    <row r="3621" spans="1:10" x14ac:dyDescent="0.3">
      <c r="A3621" s="6">
        <v>41604</v>
      </c>
      <c r="B3621" s="41">
        <v>29160</v>
      </c>
      <c r="C3621" s="41">
        <v>29580</v>
      </c>
      <c r="D3621" s="41">
        <v>29100</v>
      </c>
      <c r="E3621" s="41">
        <v>29580</v>
      </c>
      <c r="F3621" s="7">
        <v>8586250</v>
      </c>
      <c r="G3621" s="19" t="str">
        <f>TEXT(StockData[[#This Row],[Date]],"mmm")</f>
        <v>Nov</v>
      </c>
      <c r="H3621" s="19">
        <f>YEAR(StockData[[#This Row],[Date]])</f>
        <v>2013</v>
      </c>
      <c r="I3621" s="22">
        <f>(StockData[[#This Row],[Close]]-StockData[[#This Row],[Open]])/StockData[[#This Row],[Open]]</f>
        <v>1.4403292181069959E-2</v>
      </c>
      <c r="J3621" s="34">
        <f>StockData[[#This Row],[Date]]</f>
        <v>41604</v>
      </c>
    </row>
    <row r="3622" spans="1:10" x14ac:dyDescent="0.3">
      <c r="A3622" s="6">
        <v>41605</v>
      </c>
      <c r="B3622" s="41">
        <v>29340</v>
      </c>
      <c r="C3622" s="41">
        <v>29520</v>
      </c>
      <c r="D3622" s="41">
        <v>29200</v>
      </c>
      <c r="E3622" s="41">
        <v>29400</v>
      </c>
      <c r="F3622" s="7">
        <v>9351700</v>
      </c>
      <c r="G3622" s="19" t="str">
        <f>TEXT(StockData[[#This Row],[Date]],"mmm")</f>
        <v>Nov</v>
      </c>
      <c r="H3622" s="19">
        <f>YEAR(StockData[[#This Row],[Date]])</f>
        <v>2013</v>
      </c>
      <c r="I3622" s="22">
        <f>(StockData[[#This Row],[Close]]-StockData[[#This Row],[Open]])/StockData[[#This Row],[Open]]</f>
        <v>2.0449897750511249E-3</v>
      </c>
      <c r="J3622" s="34">
        <f>StockData[[#This Row],[Date]]</f>
        <v>41605</v>
      </c>
    </row>
    <row r="3623" spans="1:10" x14ac:dyDescent="0.3">
      <c r="A3623" s="6">
        <v>41606</v>
      </c>
      <c r="B3623" s="41">
        <v>29600</v>
      </c>
      <c r="C3623" s="41">
        <v>29880</v>
      </c>
      <c r="D3623" s="41">
        <v>29580</v>
      </c>
      <c r="E3623" s="41">
        <v>29880</v>
      </c>
      <c r="F3623" s="7">
        <v>10644900</v>
      </c>
      <c r="G3623" s="19" t="str">
        <f>TEXT(StockData[[#This Row],[Date]],"mmm")</f>
        <v>Nov</v>
      </c>
      <c r="H3623" s="19">
        <f>YEAR(StockData[[#This Row],[Date]])</f>
        <v>2013</v>
      </c>
      <c r="I3623" s="22">
        <f>(StockData[[#This Row],[Close]]-StockData[[#This Row],[Open]])/StockData[[#This Row],[Open]]</f>
        <v>9.45945945945946E-3</v>
      </c>
      <c r="J3623" s="34">
        <f>StockData[[#This Row],[Date]]</f>
        <v>41606</v>
      </c>
    </row>
    <row r="3624" spans="1:10" x14ac:dyDescent="0.3">
      <c r="A3624" s="6">
        <v>41607</v>
      </c>
      <c r="B3624" s="41">
        <v>29980</v>
      </c>
      <c r="C3624" s="41">
        <v>29980</v>
      </c>
      <c r="D3624" s="41">
        <v>29700</v>
      </c>
      <c r="E3624" s="41">
        <v>29880</v>
      </c>
      <c r="F3624" s="7">
        <v>6752200</v>
      </c>
      <c r="G3624" s="19" t="str">
        <f>TEXT(StockData[[#This Row],[Date]],"mmm")</f>
        <v>Nov</v>
      </c>
      <c r="H3624" s="19">
        <f>YEAR(StockData[[#This Row],[Date]])</f>
        <v>2013</v>
      </c>
      <c r="I3624" s="22">
        <f>(StockData[[#This Row],[Close]]-StockData[[#This Row],[Open]])/StockData[[#This Row],[Open]]</f>
        <v>-3.3355570380253501E-3</v>
      </c>
      <c r="J3624" s="34">
        <f>StockData[[#This Row],[Date]]</f>
        <v>41607</v>
      </c>
    </row>
    <row r="3625" spans="1:10" x14ac:dyDescent="0.3">
      <c r="A3625" s="6">
        <v>41610</v>
      </c>
      <c r="B3625" s="41">
        <v>30000</v>
      </c>
      <c r="C3625" s="41">
        <v>30060</v>
      </c>
      <c r="D3625" s="41">
        <v>29340</v>
      </c>
      <c r="E3625" s="41">
        <v>29340</v>
      </c>
      <c r="F3625" s="7">
        <v>7487800</v>
      </c>
      <c r="G3625" s="19" t="str">
        <f>TEXT(StockData[[#This Row],[Date]],"mmm")</f>
        <v>Dec</v>
      </c>
      <c r="H3625" s="19">
        <f>YEAR(StockData[[#This Row],[Date]])</f>
        <v>2013</v>
      </c>
      <c r="I3625" s="22">
        <f>(StockData[[#This Row],[Close]]-StockData[[#This Row],[Open]])/StockData[[#This Row],[Open]]</f>
        <v>-2.1999999999999999E-2</v>
      </c>
      <c r="J3625" s="34">
        <f>StockData[[#This Row],[Date]]</f>
        <v>41610</v>
      </c>
    </row>
    <row r="3626" spans="1:10" x14ac:dyDescent="0.3">
      <c r="A3626" s="6">
        <v>41611</v>
      </c>
      <c r="B3626" s="41">
        <v>29280</v>
      </c>
      <c r="C3626" s="41">
        <v>29560</v>
      </c>
      <c r="D3626" s="41">
        <v>29140</v>
      </c>
      <c r="E3626" s="41">
        <v>29220</v>
      </c>
      <c r="F3626" s="7">
        <v>7798600</v>
      </c>
      <c r="G3626" s="19" t="str">
        <f>TEXT(StockData[[#This Row],[Date]],"mmm")</f>
        <v>Dec</v>
      </c>
      <c r="H3626" s="19">
        <f>YEAR(StockData[[#This Row],[Date]])</f>
        <v>2013</v>
      </c>
      <c r="I3626" s="22">
        <f>(StockData[[#This Row],[Close]]-StockData[[#This Row],[Open]])/StockData[[#This Row],[Open]]</f>
        <v>-2.0491803278688526E-3</v>
      </c>
      <c r="J3626" s="34">
        <f>StockData[[#This Row],[Date]]</f>
        <v>41611</v>
      </c>
    </row>
    <row r="3627" spans="1:10" x14ac:dyDescent="0.3">
      <c r="A3627" s="6">
        <v>41612</v>
      </c>
      <c r="B3627" s="41">
        <v>29000</v>
      </c>
      <c r="C3627" s="41">
        <v>29060</v>
      </c>
      <c r="D3627" s="41">
        <v>28620</v>
      </c>
      <c r="E3627" s="41">
        <v>28640</v>
      </c>
      <c r="F3627" s="7">
        <v>10844000</v>
      </c>
      <c r="G3627" s="19" t="str">
        <f>TEXT(StockData[[#This Row],[Date]],"mmm")</f>
        <v>Dec</v>
      </c>
      <c r="H3627" s="19">
        <f>YEAR(StockData[[#This Row],[Date]])</f>
        <v>2013</v>
      </c>
      <c r="I3627" s="22">
        <f>(StockData[[#This Row],[Close]]-StockData[[#This Row],[Open]])/StockData[[#This Row],[Open]]</f>
        <v>-1.2413793103448275E-2</v>
      </c>
      <c r="J3627" s="34">
        <f>StockData[[#This Row],[Date]]</f>
        <v>41612</v>
      </c>
    </row>
    <row r="3628" spans="1:10" x14ac:dyDescent="0.3">
      <c r="A3628" s="6">
        <v>41613</v>
      </c>
      <c r="B3628" s="41">
        <v>28660</v>
      </c>
      <c r="C3628" s="41">
        <v>28920</v>
      </c>
      <c r="D3628" s="41">
        <v>28440</v>
      </c>
      <c r="E3628" s="41">
        <v>28800</v>
      </c>
      <c r="F3628" s="7">
        <v>10479650</v>
      </c>
      <c r="G3628" s="19" t="str">
        <f>TEXT(StockData[[#This Row],[Date]],"mmm")</f>
        <v>Dec</v>
      </c>
      <c r="H3628" s="19">
        <f>YEAR(StockData[[#This Row],[Date]])</f>
        <v>2013</v>
      </c>
      <c r="I3628" s="22">
        <f>(StockData[[#This Row],[Close]]-StockData[[#This Row],[Open]])/StockData[[#This Row],[Open]]</f>
        <v>4.8848569434752267E-3</v>
      </c>
      <c r="J3628" s="34">
        <f>StockData[[#This Row],[Date]]</f>
        <v>41613</v>
      </c>
    </row>
    <row r="3629" spans="1:10" x14ac:dyDescent="0.3">
      <c r="A3629" s="6">
        <v>41614</v>
      </c>
      <c r="B3629" s="41">
        <v>29080</v>
      </c>
      <c r="C3629" s="41">
        <v>29080</v>
      </c>
      <c r="D3629" s="41">
        <v>28560</v>
      </c>
      <c r="E3629" s="41">
        <v>28560</v>
      </c>
      <c r="F3629" s="7">
        <v>9147450</v>
      </c>
      <c r="G3629" s="19" t="str">
        <f>TEXT(StockData[[#This Row],[Date]],"mmm")</f>
        <v>Dec</v>
      </c>
      <c r="H3629" s="19">
        <f>YEAR(StockData[[#This Row],[Date]])</f>
        <v>2013</v>
      </c>
      <c r="I3629" s="22">
        <f>(StockData[[#This Row],[Close]]-StockData[[#This Row],[Open]])/StockData[[#This Row],[Open]]</f>
        <v>-1.7881705639614855E-2</v>
      </c>
      <c r="J3629" s="34">
        <f>StockData[[#This Row],[Date]]</f>
        <v>41614</v>
      </c>
    </row>
    <row r="3630" spans="1:10" x14ac:dyDescent="0.3">
      <c r="A3630" s="6">
        <v>41617</v>
      </c>
      <c r="B3630" s="41">
        <v>28800</v>
      </c>
      <c r="C3630" s="41">
        <v>29080</v>
      </c>
      <c r="D3630" s="41">
        <v>28800</v>
      </c>
      <c r="E3630" s="41">
        <v>29080</v>
      </c>
      <c r="F3630" s="7">
        <v>6996900</v>
      </c>
      <c r="G3630" s="19" t="str">
        <f>TEXT(StockData[[#This Row],[Date]],"mmm")</f>
        <v>Dec</v>
      </c>
      <c r="H3630" s="19">
        <f>YEAR(StockData[[#This Row],[Date]])</f>
        <v>2013</v>
      </c>
      <c r="I3630" s="22">
        <f>(StockData[[#This Row],[Close]]-StockData[[#This Row],[Open]])/StockData[[#This Row],[Open]]</f>
        <v>9.7222222222222224E-3</v>
      </c>
      <c r="J3630" s="34">
        <f>StockData[[#This Row],[Date]]</f>
        <v>41617</v>
      </c>
    </row>
    <row r="3631" spans="1:10" x14ac:dyDescent="0.3">
      <c r="A3631" s="6">
        <v>41618</v>
      </c>
      <c r="B3631" s="41">
        <v>28820</v>
      </c>
      <c r="C3631" s="41">
        <v>29020</v>
      </c>
      <c r="D3631" s="41">
        <v>28620</v>
      </c>
      <c r="E3631" s="41">
        <v>28800</v>
      </c>
      <c r="F3631" s="7">
        <v>7755600</v>
      </c>
      <c r="G3631" s="19" t="str">
        <f>TEXT(StockData[[#This Row],[Date]],"mmm")</f>
        <v>Dec</v>
      </c>
      <c r="H3631" s="19">
        <f>YEAR(StockData[[#This Row],[Date]])</f>
        <v>2013</v>
      </c>
      <c r="I3631" s="22">
        <f>(StockData[[#This Row],[Close]]-StockData[[#This Row],[Open]])/StockData[[#This Row],[Open]]</f>
        <v>-6.939625260235947E-4</v>
      </c>
      <c r="J3631" s="34">
        <f>StockData[[#This Row],[Date]]</f>
        <v>41618</v>
      </c>
    </row>
    <row r="3632" spans="1:10" x14ac:dyDescent="0.3">
      <c r="A3632" s="6">
        <v>41619</v>
      </c>
      <c r="B3632" s="41">
        <v>28520</v>
      </c>
      <c r="C3632" s="41">
        <v>28880</v>
      </c>
      <c r="D3632" s="41">
        <v>28320</v>
      </c>
      <c r="E3632" s="41">
        <v>28400</v>
      </c>
      <c r="F3632" s="7">
        <v>10629150</v>
      </c>
      <c r="G3632" s="19" t="str">
        <f>TEXT(StockData[[#This Row],[Date]],"mmm")</f>
        <v>Dec</v>
      </c>
      <c r="H3632" s="19">
        <f>YEAR(StockData[[#This Row],[Date]])</f>
        <v>2013</v>
      </c>
      <c r="I3632" s="22">
        <f>(StockData[[#This Row],[Close]]-StockData[[#This Row],[Open]])/StockData[[#This Row],[Open]]</f>
        <v>-4.2075736325385693E-3</v>
      </c>
      <c r="J3632" s="34">
        <f>StockData[[#This Row],[Date]]</f>
        <v>41619</v>
      </c>
    </row>
    <row r="3633" spans="1:10" x14ac:dyDescent="0.3">
      <c r="A3633" s="6">
        <v>41620</v>
      </c>
      <c r="B3633" s="41">
        <v>27920</v>
      </c>
      <c r="C3633" s="41">
        <v>28200</v>
      </c>
      <c r="D3633" s="41">
        <v>27920</v>
      </c>
      <c r="E3633" s="41">
        <v>28200</v>
      </c>
      <c r="F3633" s="7">
        <v>14962050</v>
      </c>
      <c r="G3633" s="19" t="str">
        <f>TEXT(StockData[[#This Row],[Date]],"mmm")</f>
        <v>Dec</v>
      </c>
      <c r="H3633" s="19">
        <f>YEAR(StockData[[#This Row],[Date]])</f>
        <v>2013</v>
      </c>
      <c r="I3633" s="22">
        <f>(StockData[[#This Row],[Close]]-StockData[[#This Row],[Open]])/StockData[[#This Row],[Open]]</f>
        <v>1.0028653295128941E-2</v>
      </c>
      <c r="J3633" s="34">
        <f>StockData[[#This Row],[Date]]</f>
        <v>41620</v>
      </c>
    </row>
    <row r="3634" spans="1:10" x14ac:dyDescent="0.3">
      <c r="A3634" s="6">
        <v>41621</v>
      </c>
      <c r="B3634" s="41">
        <v>28200</v>
      </c>
      <c r="C3634" s="41">
        <v>28220</v>
      </c>
      <c r="D3634" s="41">
        <v>27800</v>
      </c>
      <c r="E3634" s="41">
        <v>27800</v>
      </c>
      <c r="F3634" s="7">
        <v>10053250</v>
      </c>
      <c r="G3634" s="19" t="str">
        <f>TEXT(StockData[[#This Row],[Date]],"mmm")</f>
        <v>Dec</v>
      </c>
      <c r="H3634" s="19">
        <f>YEAR(StockData[[#This Row],[Date]])</f>
        <v>2013</v>
      </c>
      <c r="I3634" s="22">
        <f>(StockData[[#This Row],[Close]]-StockData[[#This Row],[Open]])/StockData[[#This Row],[Open]]</f>
        <v>-1.4184397163120567E-2</v>
      </c>
      <c r="J3634" s="34">
        <f>StockData[[#This Row],[Date]]</f>
        <v>41621</v>
      </c>
    </row>
    <row r="3635" spans="1:10" x14ac:dyDescent="0.3">
      <c r="A3635" s="6">
        <v>41624</v>
      </c>
      <c r="B3635" s="41">
        <v>27820</v>
      </c>
      <c r="C3635" s="41">
        <v>28080</v>
      </c>
      <c r="D3635" s="41">
        <v>27660</v>
      </c>
      <c r="E3635" s="41">
        <v>28000</v>
      </c>
      <c r="F3635" s="7">
        <v>8954400</v>
      </c>
      <c r="G3635" s="19" t="str">
        <f>TEXT(StockData[[#This Row],[Date]],"mmm")</f>
        <v>Dec</v>
      </c>
      <c r="H3635" s="19">
        <f>YEAR(StockData[[#This Row],[Date]])</f>
        <v>2013</v>
      </c>
      <c r="I3635" s="22">
        <f>(StockData[[#This Row],[Close]]-StockData[[#This Row],[Open]])/StockData[[#This Row],[Open]]</f>
        <v>6.4701653486700216E-3</v>
      </c>
      <c r="J3635" s="34">
        <f>StockData[[#This Row],[Date]]</f>
        <v>41624</v>
      </c>
    </row>
    <row r="3636" spans="1:10" x14ac:dyDescent="0.3">
      <c r="A3636" s="6">
        <v>41625</v>
      </c>
      <c r="B3636" s="41">
        <v>28340</v>
      </c>
      <c r="C3636" s="41">
        <v>28340</v>
      </c>
      <c r="D3636" s="41">
        <v>27860</v>
      </c>
      <c r="E3636" s="41">
        <v>27900</v>
      </c>
      <c r="F3636" s="7">
        <v>7762400</v>
      </c>
      <c r="G3636" s="19" t="str">
        <f>TEXT(StockData[[#This Row],[Date]],"mmm")</f>
        <v>Dec</v>
      </c>
      <c r="H3636" s="19">
        <f>YEAR(StockData[[#This Row],[Date]])</f>
        <v>2013</v>
      </c>
      <c r="I3636" s="22">
        <f>(StockData[[#This Row],[Close]]-StockData[[#This Row],[Open]])/StockData[[#This Row],[Open]]</f>
        <v>-1.5525758645024701E-2</v>
      </c>
      <c r="J3636" s="34">
        <f>StockData[[#This Row],[Date]]</f>
        <v>41625</v>
      </c>
    </row>
    <row r="3637" spans="1:10" x14ac:dyDescent="0.3">
      <c r="A3637" s="6">
        <v>41626</v>
      </c>
      <c r="B3637" s="41">
        <v>28100</v>
      </c>
      <c r="C3637" s="41">
        <v>28200</v>
      </c>
      <c r="D3637" s="41">
        <v>27880</v>
      </c>
      <c r="E3637" s="41">
        <v>28020</v>
      </c>
      <c r="F3637" s="7">
        <v>10899200</v>
      </c>
      <c r="G3637" s="19" t="str">
        <f>TEXT(StockData[[#This Row],[Date]],"mmm")</f>
        <v>Dec</v>
      </c>
      <c r="H3637" s="19">
        <f>YEAR(StockData[[#This Row],[Date]])</f>
        <v>2013</v>
      </c>
      <c r="I3637" s="22">
        <f>(StockData[[#This Row],[Close]]-StockData[[#This Row],[Open]])/StockData[[#This Row],[Open]]</f>
        <v>-2.8469750889679717E-3</v>
      </c>
      <c r="J3637" s="34">
        <f>StockData[[#This Row],[Date]]</f>
        <v>41626</v>
      </c>
    </row>
    <row r="3638" spans="1:10" x14ac:dyDescent="0.3">
      <c r="A3638" s="6">
        <v>41627</v>
      </c>
      <c r="B3638" s="41">
        <v>28360</v>
      </c>
      <c r="C3638" s="41">
        <v>28680</v>
      </c>
      <c r="D3638" s="41">
        <v>28360</v>
      </c>
      <c r="E3638" s="41">
        <v>28540</v>
      </c>
      <c r="F3638" s="7">
        <v>10552400</v>
      </c>
      <c r="G3638" s="19" t="str">
        <f>TEXT(StockData[[#This Row],[Date]],"mmm")</f>
        <v>Dec</v>
      </c>
      <c r="H3638" s="19">
        <f>YEAR(StockData[[#This Row],[Date]])</f>
        <v>2013</v>
      </c>
      <c r="I3638" s="22">
        <f>(StockData[[#This Row],[Close]]-StockData[[#This Row],[Open]])/StockData[[#This Row],[Open]]</f>
        <v>6.3469675599435822E-3</v>
      </c>
      <c r="J3638" s="34">
        <f>StockData[[#This Row],[Date]]</f>
        <v>41627</v>
      </c>
    </row>
    <row r="3639" spans="1:10" x14ac:dyDescent="0.3">
      <c r="A3639" s="6">
        <v>41628</v>
      </c>
      <c r="B3639" s="41">
        <v>28260</v>
      </c>
      <c r="C3639" s="41">
        <v>28540</v>
      </c>
      <c r="D3639" s="41">
        <v>28260</v>
      </c>
      <c r="E3639" s="41">
        <v>28540</v>
      </c>
      <c r="F3639" s="7">
        <v>8407400</v>
      </c>
      <c r="G3639" s="19" t="str">
        <f>TEXT(StockData[[#This Row],[Date]],"mmm")</f>
        <v>Dec</v>
      </c>
      <c r="H3639" s="19">
        <f>YEAR(StockData[[#This Row],[Date]])</f>
        <v>2013</v>
      </c>
      <c r="I3639" s="22">
        <f>(StockData[[#This Row],[Close]]-StockData[[#This Row],[Open]])/StockData[[#This Row],[Open]]</f>
        <v>9.9079971691436661E-3</v>
      </c>
      <c r="J3639" s="34">
        <f>StockData[[#This Row],[Date]]</f>
        <v>41628</v>
      </c>
    </row>
    <row r="3640" spans="1:10" x14ac:dyDescent="0.3">
      <c r="A3640" s="6">
        <v>41631</v>
      </c>
      <c r="B3640" s="41">
        <v>28740</v>
      </c>
      <c r="C3640" s="41">
        <v>28760</v>
      </c>
      <c r="D3640" s="41">
        <v>28580</v>
      </c>
      <c r="E3640" s="41">
        <v>28660</v>
      </c>
      <c r="F3640" s="7">
        <v>10639200</v>
      </c>
      <c r="G3640" s="19" t="str">
        <f>TEXT(StockData[[#This Row],[Date]],"mmm")</f>
        <v>Dec</v>
      </c>
      <c r="H3640" s="19">
        <f>YEAR(StockData[[#This Row],[Date]])</f>
        <v>2013</v>
      </c>
      <c r="I3640" s="22">
        <f>(StockData[[#This Row],[Close]]-StockData[[#This Row],[Open]])/StockData[[#This Row],[Open]]</f>
        <v>-2.7835768963117608E-3</v>
      </c>
      <c r="J3640" s="34">
        <f>StockData[[#This Row],[Date]]</f>
        <v>41631</v>
      </c>
    </row>
    <row r="3641" spans="1:10" x14ac:dyDescent="0.3">
      <c r="A3641" s="6">
        <v>41632</v>
      </c>
      <c r="B3641" s="41">
        <v>28600</v>
      </c>
      <c r="C3641" s="41">
        <v>28640</v>
      </c>
      <c r="D3641" s="41">
        <v>28300</v>
      </c>
      <c r="E3641" s="41">
        <v>28300</v>
      </c>
      <c r="F3641" s="7">
        <v>10980350</v>
      </c>
      <c r="G3641" s="19" t="str">
        <f>TEXT(StockData[[#This Row],[Date]],"mmm")</f>
        <v>Dec</v>
      </c>
      <c r="H3641" s="19">
        <f>YEAR(StockData[[#This Row],[Date]])</f>
        <v>2013</v>
      </c>
      <c r="I3641" s="22">
        <f>(StockData[[#This Row],[Close]]-StockData[[#This Row],[Open]])/StockData[[#This Row],[Open]]</f>
        <v>-1.048951048951049E-2</v>
      </c>
      <c r="J3641" s="34">
        <f>StockData[[#This Row],[Date]]</f>
        <v>41632</v>
      </c>
    </row>
    <row r="3642" spans="1:10" x14ac:dyDescent="0.3">
      <c r="A3642" s="6">
        <v>41633</v>
      </c>
      <c r="B3642" s="41">
        <v>28600</v>
      </c>
      <c r="C3642" s="41">
        <v>28640</v>
      </c>
      <c r="D3642" s="41">
        <v>28300</v>
      </c>
      <c r="E3642" s="41">
        <v>28300</v>
      </c>
      <c r="F3642" s="7">
        <v>0</v>
      </c>
      <c r="G3642" s="19" t="str">
        <f>TEXT(StockData[[#This Row],[Date]],"mmm")</f>
        <v>Dec</v>
      </c>
      <c r="H3642" s="19">
        <f>YEAR(StockData[[#This Row],[Date]])</f>
        <v>2013</v>
      </c>
      <c r="I3642" s="22">
        <f>(StockData[[#This Row],[Close]]-StockData[[#This Row],[Open]])/StockData[[#This Row],[Open]]</f>
        <v>-1.048951048951049E-2</v>
      </c>
      <c r="J3642" s="34">
        <f>StockData[[#This Row],[Date]]</f>
        <v>41633</v>
      </c>
    </row>
    <row r="3643" spans="1:10" x14ac:dyDescent="0.3">
      <c r="A3643" s="6">
        <v>41634</v>
      </c>
      <c r="B3643" s="41">
        <v>28160</v>
      </c>
      <c r="C3643" s="41">
        <v>28300</v>
      </c>
      <c r="D3643" s="41">
        <v>28020</v>
      </c>
      <c r="E3643" s="41">
        <v>28160</v>
      </c>
      <c r="F3643" s="7">
        <v>12307800</v>
      </c>
      <c r="G3643" s="19" t="str">
        <f>TEXT(StockData[[#This Row],[Date]],"mmm")</f>
        <v>Dec</v>
      </c>
      <c r="H3643" s="19">
        <f>YEAR(StockData[[#This Row],[Date]])</f>
        <v>2013</v>
      </c>
      <c r="I3643" s="22">
        <f>(StockData[[#This Row],[Close]]-StockData[[#This Row],[Open]])/StockData[[#This Row],[Open]]</f>
        <v>0</v>
      </c>
      <c r="J3643" s="34">
        <f>StockData[[#This Row],[Date]]</f>
        <v>41634</v>
      </c>
    </row>
    <row r="3644" spans="1:10" x14ac:dyDescent="0.3">
      <c r="A3644" s="6">
        <v>41635</v>
      </c>
      <c r="B3644" s="41">
        <v>28200</v>
      </c>
      <c r="C3644" s="41">
        <v>28220</v>
      </c>
      <c r="D3644" s="41">
        <v>27900</v>
      </c>
      <c r="E3644" s="41">
        <v>27920</v>
      </c>
      <c r="F3644" s="7">
        <v>10510000</v>
      </c>
      <c r="G3644" s="19" t="str">
        <f>TEXT(StockData[[#This Row],[Date]],"mmm")</f>
        <v>Dec</v>
      </c>
      <c r="H3644" s="19">
        <f>YEAR(StockData[[#This Row],[Date]])</f>
        <v>2013</v>
      </c>
      <c r="I3644" s="22">
        <f>(StockData[[#This Row],[Close]]-StockData[[#This Row],[Open]])/StockData[[#This Row],[Open]]</f>
        <v>-9.9290780141843976E-3</v>
      </c>
      <c r="J3644" s="34">
        <f>StockData[[#This Row],[Date]]</f>
        <v>41635</v>
      </c>
    </row>
    <row r="3645" spans="1:10" x14ac:dyDescent="0.3">
      <c r="A3645" s="6">
        <v>41638</v>
      </c>
      <c r="B3645" s="41">
        <v>27920</v>
      </c>
      <c r="C3645" s="41">
        <v>27940</v>
      </c>
      <c r="D3645" s="41">
        <v>27200</v>
      </c>
      <c r="E3645" s="41">
        <v>27440</v>
      </c>
      <c r="F3645" s="7">
        <v>16908100</v>
      </c>
      <c r="G3645" s="19" t="str">
        <f>TEXT(StockData[[#This Row],[Date]],"mmm")</f>
        <v>Dec</v>
      </c>
      <c r="H3645" s="19">
        <f>YEAR(StockData[[#This Row],[Date]])</f>
        <v>2013</v>
      </c>
      <c r="I3645" s="22">
        <f>(StockData[[#This Row],[Close]]-StockData[[#This Row],[Open]])/StockData[[#This Row],[Open]]</f>
        <v>-1.7191977077363897E-2</v>
      </c>
      <c r="J3645" s="34">
        <f>StockData[[#This Row],[Date]]</f>
        <v>41638</v>
      </c>
    </row>
    <row r="3646" spans="1:10" x14ac:dyDescent="0.3">
      <c r="A3646" s="6">
        <v>41639</v>
      </c>
      <c r="B3646" s="41">
        <v>27920</v>
      </c>
      <c r="C3646" s="41">
        <v>27940</v>
      </c>
      <c r="D3646" s="41">
        <v>27200</v>
      </c>
      <c r="E3646" s="41">
        <v>27440</v>
      </c>
      <c r="F3646" s="7">
        <v>0</v>
      </c>
      <c r="G3646" s="19" t="str">
        <f>TEXT(StockData[[#This Row],[Date]],"mmm")</f>
        <v>Dec</v>
      </c>
      <c r="H3646" s="19">
        <f>YEAR(StockData[[#This Row],[Date]])</f>
        <v>2013</v>
      </c>
      <c r="I3646" s="22">
        <f>(StockData[[#This Row],[Close]]-StockData[[#This Row],[Open]])/StockData[[#This Row],[Open]]</f>
        <v>-1.7191977077363897E-2</v>
      </c>
      <c r="J3646" s="34">
        <f>StockData[[#This Row],[Date]]</f>
        <v>41639</v>
      </c>
    </row>
    <row r="3647" spans="1:10" x14ac:dyDescent="0.3">
      <c r="A3647" s="6">
        <v>41640</v>
      </c>
      <c r="B3647" s="41">
        <v>27920</v>
      </c>
      <c r="C3647" s="41">
        <v>27940</v>
      </c>
      <c r="D3647" s="41">
        <v>27200</v>
      </c>
      <c r="E3647" s="41">
        <v>27440</v>
      </c>
      <c r="F3647" s="7">
        <v>0</v>
      </c>
      <c r="G3647" s="19" t="str">
        <f>TEXT(StockData[[#This Row],[Date]],"mmm")</f>
        <v>Jan</v>
      </c>
      <c r="H3647" s="19">
        <f>YEAR(StockData[[#This Row],[Date]])</f>
        <v>2014</v>
      </c>
      <c r="I3647" s="22">
        <f>(StockData[[#This Row],[Close]]-StockData[[#This Row],[Open]])/StockData[[#This Row],[Open]]</f>
        <v>-1.7191977077363897E-2</v>
      </c>
      <c r="J3647" s="34">
        <f>StockData[[#This Row],[Date]]</f>
        <v>41640</v>
      </c>
    </row>
    <row r="3648" spans="1:10" x14ac:dyDescent="0.3">
      <c r="A3648" s="6">
        <v>41641</v>
      </c>
      <c r="B3648" s="41">
        <v>26960</v>
      </c>
      <c r="C3648" s="41">
        <v>27100</v>
      </c>
      <c r="D3648" s="41">
        <v>26040</v>
      </c>
      <c r="E3648" s="41">
        <v>26180</v>
      </c>
      <c r="F3648" s="7">
        <v>31025000</v>
      </c>
      <c r="G3648" s="19" t="str">
        <f>TEXT(StockData[[#This Row],[Date]],"mmm")</f>
        <v>Jan</v>
      </c>
      <c r="H3648" s="19">
        <f>YEAR(StockData[[#This Row],[Date]])</f>
        <v>2014</v>
      </c>
      <c r="I3648" s="22">
        <f>(StockData[[#This Row],[Close]]-StockData[[#This Row],[Open]])/StockData[[#This Row],[Open]]</f>
        <v>-2.8931750741839762E-2</v>
      </c>
      <c r="J3648" s="34">
        <f>StockData[[#This Row],[Date]]</f>
        <v>41641</v>
      </c>
    </row>
    <row r="3649" spans="1:10" x14ac:dyDescent="0.3">
      <c r="A3649" s="6">
        <v>41642</v>
      </c>
      <c r="B3649" s="41">
        <v>26000</v>
      </c>
      <c r="C3649" s="41">
        <v>26220</v>
      </c>
      <c r="D3649" s="41">
        <v>25740</v>
      </c>
      <c r="E3649" s="41">
        <v>25920</v>
      </c>
      <c r="F3649" s="7">
        <v>26496600</v>
      </c>
      <c r="G3649" s="19" t="str">
        <f>TEXT(StockData[[#This Row],[Date]],"mmm")</f>
        <v>Jan</v>
      </c>
      <c r="H3649" s="19">
        <f>YEAR(StockData[[#This Row],[Date]])</f>
        <v>2014</v>
      </c>
      <c r="I3649" s="22">
        <f>(StockData[[#This Row],[Close]]-StockData[[#This Row],[Open]])/StockData[[#This Row],[Open]]</f>
        <v>-3.0769230769230769E-3</v>
      </c>
      <c r="J3649" s="34">
        <f>StockData[[#This Row],[Date]]</f>
        <v>41642</v>
      </c>
    </row>
    <row r="3650" spans="1:10" x14ac:dyDescent="0.3">
      <c r="A3650" s="6">
        <v>41645</v>
      </c>
      <c r="B3650" s="41">
        <v>26060</v>
      </c>
      <c r="C3650" s="41">
        <v>26400</v>
      </c>
      <c r="D3650" s="41">
        <v>25920</v>
      </c>
      <c r="E3650" s="41">
        <v>26140</v>
      </c>
      <c r="F3650" s="7">
        <v>19735800</v>
      </c>
      <c r="G3650" s="19" t="str">
        <f>TEXT(StockData[[#This Row],[Date]],"mmm")</f>
        <v>Jan</v>
      </c>
      <c r="H3650" s="19">
        <f>YEAR(StockData[[#This Row],[Date]])</f>
        <v>2014</v>
      </c>
      <c r="I3650" s="22">
        <f>(StockData[[#This Row],[Close]]-StockData[[#This Row],[Open]])/StockData[[#This Row],[Open]]</f>
        <v>3.0698388334612432E-3</v>
      </c>
      <c r="J3650" s="34">
        <f>StockData[[#This Row],[Date]]</f>
        <v>41645</v>
      </c>
    </row>
    <row r="3651" spans="1:10" x14ac:dyDescent="0.3">
      <c r="A3651" s="6">
        <v>41646</v>
      </c>
      <c r="B3651" s="41">
        <v>26000</v>
      </c>
      <c r="C3651" s="41">
        <v>26360</v>
      </c>
      <c r="D3651" s="41">
        <v>25900</v>
      </c>
      <c r="E3651" s="41">
        <v>26080</v>
      </c>
      <c r="F3651" s="7">
        <v>19763200</v>
      </c>
      <c r="G3651" s="19" t="str">
        <f>TEXT(StockData[[#This Row],[Date]],"mmm")</f>
        <v>Jan</v>
      </c>
      <c r="H3651" s="19">
        <f>YEAR(StockData[[#This Row],[Date]])</f>
        <v>2014</v>
      </c>
      <c r="I3651" s="22">
        <f>(StockData[[#This Row],[Close]]-StockData[[#This Row],[Open]])/StockData[[#This Row],[Open]]</f>
        <v>3.0769230769230769E-3</v>
      </c>
      <c r="J3651" s="34">
        <f>StockData[[#This Row],[Date]]</f>
        <v>41646</v>
      </c>
    </row>
    <row r="3652" spans="1:10" x14ac:dyDescent="0.3">
      <c r="A3652" s="6">
        <v>41647</v>
      </c>
      <c r="B3652" s="41">
        <v>26000</v>
      </c>
      <c r="C3652" s="41">
        <v>26080</v>
      </c>
      <c r="D3652" s="41">
        <v>25740</v>
      </c>
      <c r="E3652" s="41">
        <v>25820</v>
      </c>
      <c r="F3652" s="7">
        <v>20474650</v>
      </c>
      <c r="G3652" s="19" t="str">
        <f>TEXT(StockData[[#This Row],[Date]],"mmm")</f>
        <v>Jan</v>
      </c>
      <c r="H3652" s="19">
        <f>YEAR(StockData[[#This Row],[Date]])</f>
        <v>2014</v>
      </c>
      <c r="I3652" s="22">
        <f>(StockData[[#This Row],[Close]]-StockData[[#This Row],[Open]])/StockData[[#This Row],[Open]]</f>
        <v>-6.9230769230769233E-3</v>
      </c>
      <c r="J3652" s="34">
        <f>StockData[[#This Row],[Date]]</f>
        <v>41647</v>
      </c>
    </row>
    <row r="3653" spans="1:10" x14ac:dyDescent="0.3">
      <c r="A3653" s="6">
        <v>41648</v>
      </c>
      <c r="B3653" s="41">
        <v>26140</v>
      </c>
      <c r="C3653" s="41">
        <v>26140</v>
      </c>
      <c r="D3653" s="41">
        <v>25500</v>
      </c>
      <c r="E3653" s="41">
        <v>25500</v>
      </c>
      <c r="F3653" s="7">
        <v>21250950</v>
      </c>
      <c r="G3653" s="19" t="str">
        <f>TEXT(StockData[[#This Row],[Date]],"mmm")</f>
        <v>Jan</v>
      </c>
      <c r="H3653" s="19">
        <f>YEAR(StockData[[#This Row],[Date]])</f>
        <v>2014</v>
      </c>
      <c r="I3653" s="22">
        <f>(StockData[[#This Row],[Close]]-StockData[[#This Row],[Open]])/StockData[[#This Row],[Open]]</f>
        <v>-2.448355011476664E-2</v>
      </c>
      <c r="J3653" s="34">
        <f>StockData[[#This Row],[Date]]</f>
        <v>41648</v>
      </c>
    </row>
    <row r="3654" spans="1:10" x14ac:dyDescent="0.3">
      <c r="A3654" s="6">
        <v>41649</v>
      </c>
      <c r="B3654" s="41">
        <v>25500</v>
      </c>
      <c r="C3654" s="41">
        <v>25720</v>
      </c>
      <c r="D3654" s="41">
        <v>25440</v>
      </c>
      <c r="E3654" s="41">
        <v>25440</v>
      </c>
      <c r="F3654" s="7">
        <v>18189150</v>
      </c>
      <c r="G3654" s="19" t="str">
        <f>TEXT(StockData[[#This Row],[Date]],"mmm")</f>
        <v>Jan</v>
      </c>
      <c r="H3654" s="19">
        <f>YEAR(StockData[[#This Row],[Date]])</f>
        <v>2014</v>
      </c>
      <c r="I3654" s="22">
        <f>(StockData[[#This Row],[Close]]-StockData[[#This Row],[Open]])/StockData[[#This Row],[Open]]</f>
        <v>-2.352941176470588E-3</v>
      </c>
      <c r="J3654" s="34">
        <f>StockData[[#This Row],[Date]]</f>
        <v>41649</v>
      </c>
    </row>
    <row r="3655" spans="1:10" x14ac:dyDescent="0.3">
      <c r="A3655" s="6">
        <v>41652</v>
      </c>
      <c r="B3655" s="41">
        <v>25660</v>
      </c>
      <c r="C3655" s="41">
        <v>25940</v>
      </c>
      <c r="D3655" s="41">
        <v>25460</v>
      </c>
      <c r="E3655" s="41">
        <v>25900</v>
      </c>
      <c r="F3655" s="7">
        <v>16449350</v>
      </c>
      <c r="G3655" s="19" t="str">
        <f>TEXT(StockData[[#This Row],[Date]],"mmm")</f>
        <v>Jan</v>
      </c>
      <c r="H3655" s="19">
        <f>YEAR(StockData[[#This Row],[Date]])</f>
        <v>2014</v>
      </c>
      <c r="I3655" s="22">
        <f>(StockData[[#This Row],[Close]]-StockData[[#This Row],[Open]])/StockData[[#This Row],[Open]]</f>
        <v>9.3530787217459086E-3</v>
      </c>
      <c r="J3655" s="34">
        <f>StockData[[#This Row],[Date]]</f>
        <v>41652</v>
      </c>
    </row>
    <row r="3656" spans="1:10" x14ac:dyDescent="0.3">
      <c r="A3656" s="6">
        <v>41653</v>
      </c>
      <c r="B3656" s="41">
        <v>25940</v>
      </c>
      <c r="C3656" s="41">
        <v>26600</v>
      </c>
      <c r="D3656" s="41">
        <v>25800</v>
      </c>
      <c r="E3656" s="41">
        <v>26260</v>
      </c>
      <c r="F3656" s="7">
        <v>14716650</v>
      </c>
      <c r="G3656" s="19" t="str">
        <f>TEXT(StockData[[#This Row],[Date]],"mmm")</f>
        <v>Jan</v>
      </c>
      <c r="H3656" s="19">
        <f>YEAR(StockData[[#This Row],[Date]])</f>
        <v>2014</v>
      </c>
      <c r="I3656" s="22">
        <f>(StockData[[#This Row],[Close]]-StockData[[#This Row],[Open]])/StockData[[#This Row],[Open]]</f>
        <v>1.2336160370084811E-2</v>
      </c>
      <c r="J3656" s="34">
        <f>StockData[[#This Row],[Date]]</f>
        <v>41653</v>
      </c>
    </row>
    <row r="3657" spans="1:10" x14ac:dyDescent="0.3">
      <c r="A3657" s="6">
        <v>41654</v>
      </c>
      <c r="B3657" s="41">
        <v>26600</v>
      </c>
      <c r="C3657" s="41">
        <v>26620</v>
      </c>
      <c r="D3657" s="41">
        <v>25960</v>
      </c>
      <c r="E3657" s="41">
        <v>25980</v>
      </c>
      <c r="F3657" s="7">
        <v>11747450</v>
      </c>
      <c r="G3657" s="19" t="str">
        <f>TEXT(StockData[[#This Row],[Date]],"mmm")</f>
        <v>Jan</v>
      </c>
      <c r="H3657" s="19">
        <f>YEAR(StockData[[#This Row],[Date]])</f>
        <v>2014</v>
      </c>
      <c r="I3657" s="22">
        <f>(StockData[[#This Row],[Close]]-StockData[[#This Row],[Open]])/StockData[[#This Row],[Open]]</f>
        <v>-2.3308270676691729E-2</v>
      </c>
      <c r="J3657" s="34">
        <f>StockData[[#This Row],[Date]]</f>
        <v>41654</v>
      </c>
    </row>
    <row r="3658" spans="1:10" x14ac:dyDescent="0.3">
      <c r="A3658" s="6">
        <v>41655</v>
      </c>
      <c r="B3658" s="41">
        <v>26000</v>
      </c>
      <c r="C3658" s="41">
        <v>26200</v>
      </c>
      <c r="D3658" s="41">
        <v>25860</v>
      </c>
      <c r="E3658" s="41">
        <v>26020</v>
      </c>
      <c r="F3658" s="7">
        <v>9752450</v>
      </c>
      <c r="G3658" s="19" t="str">
        <f>TEXT(StockData[[#This Row],[Date]],"mmm")</f>
        <v>Jan</v>
      </c>
      <c r="H3658" s="19">
        <f>YEAR(StockData[[#This Row],[Date]])</f>
        <v>2014</v>
      </c>
      <c r="I3658" s="22">
        <f>(StockData[[#This Row],[Close]]-StockData[[#This Row],[Open]])/StockData[[#This Row],[Open]]</f>
        <v>7.6923076923076923E-4</v>
      </c>
      <c r="J3658" s="34">
        <f>StockData[[#This Row],[Date]]</f>
        <v>41655</v>
      </c>
    </row>
    <row r="3659" spans="1:10" x14ac:dyDescent="0.3">
      <c r="A3659" s="6">
        <v>41656</v>
      </c>
      <c r="B3659" s="41">
        <v>26020</v>
      </c>
      <c r="C3659" s="41">
        <v>26300</v>
      </c>
      <c r="D3659" s="41">
        <v>25840</v>
      </c>
      <c r="E3659" s="41">
        <v>25840</v>
      </c>
      <c r="F3659" s="7">
        <v>12774250</v>
      </c>
      <c r="G3659" s="19" t="str">
        <f>TEXT(StockData[[#This Row],[Date]],"mmm")</f>
        <v>Jan</v>
      </c>
      <c r="H3659" s="19">
        <f>YEAR(StockData[[#This Row],[Date]])</f>
        <v>2014</v>
      </c>
      <c r="I3659" s="22">
        <f>(StockData[[#This Row],[Close]]-StockData[[#This Row],[Open]])/StockData[[#This Row],[Open]]</f>
        <v>-6.9177555726364333E-3</v>
      </c>
      <c r="J3659" s="34">
        <f>StockData[[#This Row],[Date]]</f>
        <v>41656</v>
      </c>
    </row>
    <row r="3660" spans="1:10" x14ac:dyDescent="0.3">
      <c r="A3660" s="6">
        <v>41659</v>
      </c>
      <c r="B3660" s="41">
        <v>26100</v>
      </c>
      <c r="C3660" s="41">
        <v>26380</v>
      </c>
      <c r="D3660" s="41">
        <v>25920</v>
      </c>
      <c r="E3660" s="41">
        <v>26320</v>
      </c>
      <c r="F3660" s="7">
        <v>8682800</v>
      </c>
      <c r="G3660" s="19" t="str">
        <f>TEXT(StockData[[#This Row],[Date]],"mmm")</f>
        <v>Jan</v>
      </c>
      <c r="H3660" s="19">
        <f>YEAR(StockData[[#This Row],[Date]])</f>
        <v>2014</v>
      </c>
      <c r="I3660" s="22">
        <f>(StockData[[#This Row],[Close]]-StockData[[#This Row],[Open]])/StockData[[#This Row],[Open]]</f>
        <v>8.4291187739463595E-3</v>
      </c>
      <c r="J3660" s="34">
        <f>StockData[[#This Row],[Date]]</f>
        <v>41659</v>
      </c>
    </row>
    <row r="3661" spans="1:10" x14ac:dyDescent="0.3">
      <c r="A3661" s="6">
        <v>41660</v>
      </c>
      <c r="B3661" s="41">
        <v>26300</v>
      </c>
      <c r="C3661" s="41">
        <v>26540</v>
      </c>
      <c r="D3661" s="41">
        <v>26220</v>
      </c>
      <c r="E3661" s="41">
        <v>26480</v>
      </c>
      <c r="F3661" s="7">
        <v>7562300</v>
      </c>
      <c r="G3661" s="19" t="str">
        <f>TEXT(StockData[[#This Row],[Date]],"mmm")</f>
        <v>Jan</v>
      </c>
      <c r="H3661" s="19">
        <f>YEAR(StockData[[#This Row],[Date]])</f>
        <v>2014</v>
      </c>
      <c r="I3661" s="22">
        <f>(StockData[[#This Row],[Close]]-StockData[[#This Row],[Open]])/StockData[[#This Row],[Open]]</f>
        <v>6.8441064638783272E-3</v>
      </c>
      <c r="J3661" s="34">
        <f>StockData[[#This Row],[Date]]</f>
        <v>41660</v>
      </c>
    </row>
    <row r="3662" spans="1:10" x14ac:dyDescent="0.3">
      <c r="A3662" s="6">
        <v>41661</v>
      </c>
      <c r="B3662" s="41">
        <v>26280</v>
      </c>
      <c r="C3662" s="41">
        <v>26560</v>
      </c>
      <c r="D3662" s="41">
        <v>26240</v>
      </c>
      <c r="E3662" s="41">
        <v>26560</v>
      </c>
      <c r="F3662" s="7">
        <v>10826500</v>
      </c>
      <c r="G3662" s="19" t="str">
        <f>TEXT(StockData[[#This Row],[Date]],"mmm")</f>
        <v>Jan</v>
      </c>
      <c r="H3662" s="19">
        <f>YEAR(StockData[[#This Row],[Date]])</f>
        <v>2014</v>
      </c>
      <c r="I3662" s="22">
        <f>(StockData[[#This Row],[Close]]-StockData[[#This Row],[Open]])/StockData[[#This Row],[Open]]</f>
        <v>1.06544901065449E-2</v>
      </c>
      <c r="J3662" s="34">
        <f>StockData[[#This Row],[Date]]</f>
        <v>41661</v>
      </c>
    </row>
    <row r="3663" spans="1:10" x14ac:dyDescent="0.3">
      <c r="A3663" s="6">
        <v>41662</v>
      </c>
      <c r="B3663" s="41">
        <v>26320</v>
      </c>
      <c r="C3663" s="41">
        <v>26440</v>
      </c>
      <c r="D3663" s="41">
        <v>25980</v>
      </c>
      <c r="E3663" s="41">
        <v>25980</v>
      </c>
      <c r="F3663" s="7">
        <v>10336950</v>
      </c>
      <c r="G3663" s="19" t="str">
        <f>TEXT(StockData[[#This Row],[Date]],"mmm")</f>
        <v>Jan</v>
      </c>
      <c r="H3663" s="19">
        <f>YEAR(StockData[[#This Row],[Date]])</f>
        <v>2014</v>
      </c>
      <c r="I3663" s="22">
        <f>(StockData[[#This Row],[Close]]-StockData[[#This Row],[Open]])/StockData[[#This Row],[Open]]</f>
        <v>-1.2917933130699088E-2</v>
      </c>
      <c r="J3663" s="34">
        <f>StockData[[#This Row],[Date]]</f>
        <v>41662</v>
      </c>
    </row>
    <row r="3664" spans="1:10" x14ac:dyDescent="0.3">
      <c r="A3664" s="6">
        <v>41663</v>
      </c>
      <c r="B3664" s="41">
        <v>26000</v>
      </c>
      <c r="C3664" s="41">
        <v>26360</v>
      </c>
      <c r="D3664" s="41">
        <v>25820</v>
      </c>
      <c r="E3664" s="41">
        <v>26140</v>
      </c>
      <c r="F3664" s="7">
        <v>14001750</v>
      </c>
      <c r="G3664" s="19" t="str">
        <f>TEXT(StockData[[#This Row],[Date]],"mmm")</f>
        <v>Jan</v>
      </c>
      <c r="H3664" s="19">
        <f>YEAR(StockData[[#This Row],[Date]])</f>
        <v>2014</v>
      </c>
      <c r="I3664" s="22">
        <f>(StockData[[#This Row],[Close]]-StockData[[#This Row],[Open]])/StockData[[#This Row],[Open]]</f>
        <v>5.3846153846153844E-3</v>
      </c>
      <c r="J3664" s="34">
        <f>StockData[[#This Row],[Date]]</f>
        <v>41663</v>
      </c>
    </row>
    <row r="3665" spans="1:10" x14ac:dyDescent="0.3">
      <c r="A3665" s="6">
        <v>41666</v>
      </c>
      <c r="B3665" s="41">
        <v>25860</v>
      </c>
      <c r="C3665" s="41">
        <v>26080</v>
      </c>
      <c r="D3665" s="41">
        <v>25700</v>
      </c>
      <c r="E3665" s="41">
        <v>25840</v>
      </c>
      <c r="F3665" s="7">
        <v>13346300</v>
      </c>
      <c r="G3665" s="19" t="str">
        <f>TEXT(StockData[[#This Row],[Date]],"mmm")</f>
        <v>Jan</v>
      </c>
      <c r="H3665" s="19">
        <f>YEAR(StockData[[#This Row],[Date]])</f>
        <v>2014</v>
      </c>
      <c r="I3665" s="22">
        <f>(StockData[[#This Row],[Close]]-StockData[[#This Row],[Open]])/StockData[[#This Row],[Open]]</f>
        <v>-7.7339520494972935E-4</v>
      </c>
      <c r="J3665" s="34">
        <f>StockData[[#This Row],[Date]]</f>
        <v>41666</v>
      </c>
    </row>
    <row r="3666" spans="1:10" x14ac:dyDescent="0.3">
      <c r="A3666" s="6">
        <v>41667</v>
      </c>
      <c r="B3666" s="41">
        <v>25460</v>
      </c>
      <c r="C3666" s="41">
        <v>25860</v>
      </c>
      <c r="D3666" s="41">
        <v>25460</v>
      </c>
      <c r="E3666" s="41">
        <v>25660</v>
      </c>
      <c r="F3666" s="7">
        <v>11701350</v>
      </c>
      <c r="G3666" s="19" t="str">
        <f>TEXT(StockData[[#This Row],[Date]],"mmm")</f>
        <v>Jan</v>
      </c>
      <c r="H3666" s="19">
        <f>YEAR(StockData[[#This Row],[Date]])</f>
        <v>2014</v>
      </c>
      <c r="I3666" s="22">
        <f>(StockData[[#This Row],[Close]]-StockData[[#This Row],[Open]])/StockData[[#This Row],[Open]]</f>
        <v>7.8554595443833461E-3</v>
      </c>
      <c r="J3666" s="34">
        <f>StockData[[#This Row],[Date]]</f>
        <v>41667</v>
      </c>
    </row>
    <row r="3667" spans="1:10" x14ac:dyDescent="0.3">
      <c r="A3667" s="6">
        <v>41668</v>
      </c>
      <c r="B3667" s="41">
        <v>25600</v>
      </c>
      <c r="C3667" s="41">
        <v>25760</v>
      </c>
      <c r="D3667" s="41">
        <v>25540</v>
      </c>
      <c r="E3667" s="41">
        <v>25600</v>
      </c>
      <c r="F3667" s="7">
        <v>19181850</v>
      </c>
      <c r="G3667" s="19" t="str">
        <f>TEXT(StockData[[#This Row],[Date]],"mmm")</f>
        <v>Jan</v>
      </c>
      <c r="H3667" s="19">
        <f>YEAR(StockData[[#This Row],[Date]])</f>
        <v>2014</v>
      </c>
      <c r="I3667" s="22">
        <f>(StockData[[#This Row],[Close]]-StockData[[#This Row],[Open]])/StockData[[#This Row],[Open]]</f>
        <v>0</v>
      </c>
      <c r="J3667" s="34">
        <f>StockData[[#This Row],[Date]]</f>
        <v>41668</v>
      </c>
    </row>
    <row r="3668" spans="1:10" x14ac:dyDescent="0.3">
      <c r="A3668" s="6">
        <v>41669</v>
      </c>
      <c r="B3668" s="41">
        <v>25600</v>
      </c>
      <c r="C3668" s="41">
        <v>25760</v>
      </c>
      <c r="D3668" s="41">
        <v>25540</v>
      </c>
      <c r="E3668" s="41">
        <v>25600</v>
      </c>
      <c r="F3668" s="7">
        <v>0</v>
      </c>
      <c r="G3668" s="19" t="str">
        <f>TEXT(StockData[[#This Row],[Date]],"mmm")</f>
        <v>Jan</v>
      </c>
      <c r="H3668" s="19">
        <f>YEAR(StockData[[#This Row],[Date]])</f>
        <v>2014</v>
      </c>
      <c r="I3668" s="22">
        <f>(StockData[[#This Row],[Close]]-StockData[[#This Row],[Open]])/StockData[[#This Row],[Open]]</f>
        <v>0</v>
      </c>
      <c r="J3668" s="34">
        <f>StockData[[#This Row],[Date]]</f>
        <v>41669</v>
      </c>
    </row>
    <row r="3669" spans="1:10" x14ac:dyDescent="0.3">
      <c r="A3669" s="6">
        <v>41670</v>
      </c>
      <c r="B3669" s="41">
        <v>25600</v>
      </c>
      <c r="C3669" s="41">
        <v>25760</v>
      </c>
      <c r="D3669" s="41">
        <v>25540</v>
      </c>
      <c r="E3669" s="41">
        <v>25600</v>
      </c>
      <c r="F3669" s="7">
        <v>0</v>
      </c>
      <c r="G3669" s="19" t="str">
        <f>TEXT(StockData[[#This Row],[Date]],"mmm")</f>
        <v>Jan</v>
      </c>
      <c r="H3669" s="19">
        <f>YEAR(StockData[[#This Row],[Date]])</f>
        <v>2014</v>
      </c>
      <c r="I3669" s="22">
        <f>(StockData[[#This Row],[Close]]-StockData[[#This Row],[Open]])/StockData[[#This Row],[Open]]</f>
        <v>0</v>
      </c>
      <c r="J3669" s="34">
        <f>StockData[[#This Row],[Date]]</f>
        <v>41670</v>
      </c>
    </row>
    <row r="3670" spans="1:10" x14ac:dyDescent="0.3">
      <c r="A3670" s="6">
        <v>41673</v>
      </c>
      <c r="B3670" s="41">
        <v>25720</v>
      </c>
      <c r="C3670" s="41">
        <v>25760</v>
      </c>
      <c r="D3670" s="41">
        <v>25420</v>
      </c>
      <c r="E3670" s="41">
        <v>25440</v>
      </c>
      <c r="F3670" s="7">
        <v>16259200</v>
      </c>
      <c r="G3670" s="19" t="str">
        <f>TEXT(StockData[[#This Row],[Date]],"mmm")</f>
        <v>Feb</v>
      </c>
      <c r="H3670" s="19">
        <f>YEAR(StockData[[#This Row],[Date]])</f>
        <v>2014</v>
      </c>
      <c r="I3670" s="22">
        <f>(StockData[[#This Row],[Close]]-StockData[[#This Row],[Open]])/StockData[[#This Row],[Open]]</f>
        <v>-1.088646967340591E-2</v>
      </c>
      <c r="J3670" s="34">
        <f>StockData[[#This Row],[Date]]</f>
        <v>41673</v>
      </c>
    </row>
    <row r="3671" spans="1:10" x14ac:dyDescent="0.3">
      <c r="A3671" s="6">
        <v>41674</v>
      </c>
      <c r="B3671" s="41">
        <v>25260</v>
      </c>
      <c r="C3671" s="41">
        <v>25260</v>
      </c>
      <c r="D3671" s="41">
        <v>24980</v>
      </c>
      <c r="E3671" s="41">
        <v>24980</v>
      </c>
      <c r="F3671" s="7">
        <v>16033000</v>
      </c>
      <c r="G3671" s="19" t="str">
        <f>TEXT(StockData[[#This Row],[Date]],"mmm")</f>
        <v>Feb</v>
      </c>
      <c r="H3671" s="19">
        <f>YEAR(StockData[[#This Row],[Date]])</f>
        <v>2014</v>
      </c>
      <c r="I3671" s="22">
        <f>(StockData[[#This Row],[Close]]-StockData[[#This Row],[Open]])/StockData[[#This Row],[Open]]</f>
        <v>-1.1084718923198733E-2</v>
      </c>
      <c r="J3671" s="34">
        <f>StockData[[#This Row],[Date]]</f>
        <v>41674</v>
      </c>
    </row>
    <row r="3672" spans="1:10" x14ac:dyDescent="0.3">
      <c r="A3672" s="6">
        <v>41675</v>
      </c>
      <c r="B3672" s="41">
        <v>24900</v>
      </c>
      <c r="C3672" s="41">
        <v>25100</v>
      </c>
      <c r="D3672" s="41">
        <v>24680</v>
      </c>
      <c r="E3672" s="41">
        <v>24740</v>
      </c>
      <c r="F3672" s="7">
        <v>14926650</v>
      </c>
      <c r="G3672" s="19" t="str">
        <f>TEXT(StockData[[#This Row],[Date]],"mmm")</f>
        <v>Feb</v>
      </c>
      <c r="H3672" s="19">
        <f>YEAR(StockData[[#This Row],[Date]])</f>
        <v>2014</v>
      </c>
      <c r="I3672" s="22">
        <f>(StockData[[#This Row],[Close]]-StockData[[#This Row],[Open]])/StockData[[#This Row],[Open]]</f>
        <v>-6.4257028112449802E-3</v>
      </c>
      <c r="J3672" s="34">
        <f>StockData[[#This Row],[Date]]</f>
        <v>41675</v>
      </c>
    </row>
    <row r="3673" spans="1:10" x14ac:dyDescent="0.3">
      <c r="A3673" s="6">
        <v>41676</v>
      </c>
      <c r="B3673" s="41">
        <v>24900</v>
      </c>
      <c r="C3673" s="41">
        <v>25340</v>
      </c>
      <c r="D3673" s="41">
        <v>24800</v>
      </c>
      <c r="E3673" s="41">
        <v>25180</v>
      </c>
      <c r="F3673" s="7">
        <v>15197450</v>
      </c>
      <c r="G3673" s="19" t="str">
        <f>TEXT(StockData[[#This Row],[Date]],"mmm")</f>
        <v>Feb</v>
      </c>
      <c r="H3673" s="19">
        <f>YEAR(StockData[[#This Row],[Date]])</f>
        <v>2014</v>
      </c>
      <c r="I3673" s="22">
        <f>(StockData[[#This Row],[Close]]-StockData[[#This Row],[Open]])/StockData[[#This Row],[Open]]</f>
        <v>1.1244979919678716E-2</v>
      </c>
      <c r="J3673" s="34">
        <f>StockData[[#This Row],[Date]]</f>
        <v>41676</v>
      </c>
    </row>
    <row r="3674" spans="1:10" x14ac:dyDescent="0.3">
      <c r="A3674" s="6">
        <v>41677</v>
      </c>
      <c r="B3674" s="41">
        <v>25500</v>
      </c>
      <c r="C3674" s="41">
        <v>25580</v>
      </c>
      <c r="D3674" s="41">
        <v>25260</v>
      </c>
      <c r="E3674" s="41">
        <v>25500</v>
      </c>
      <c r="F3674" s="7">
        <v>9943600</v>
      </c>
      <c r="G3674" s="19" t="str">
        <f>TEXT(StockData[[#This Row],[Date]],"mmm")</f>
        <v>Feb</v>
      </c>
      <c r="H3674" s="19">
        <f>YEAR(StockData[[#This Row],[Date]])</f>
        <v>2014</v>
      </c>
      <c r="I3674" s="22">
        <f>(StockData[[#This Row],[Close]]-StockData[[#This Row],[Open]])/StockData[[#This Row],[Open]]</f>
        <v>0</v>
      </c>
      <c r="J3674" s="34">
        <f>StockData[[#This Row],[Date]]</f>
        <v>41677</v>
      </c>
    </row>
    <row r="3675" spans="1:10" x14ac:dyDescent="0.3">
      <c r="A3675" s="6">
        <v>41680</v>
      </c>
      <c r="B3675" s="41">
        <v>25420</v>
      </c>
      <c r="C3675" s="41">
        <v>25620</v>
      </c>
      <c r="D3675" s="41">
        <v>25240</v>
      </c>
      <c r="E3675" s="41">
        <v>25540</v>
      </c>
      <c r="F3675" s="7">
        <v>7799650</v>
      </c>
      <c r="G3675" s="19" t="str">
        <f>TEXT(StockData[[#This Row],[Date]],"mmm")</f>
        <v>Feb</v>
      </c>
      <c r="H3675" s="19">
        <f>YEAR(StockData[[#This Row],[Date]])</f>
        <v>2014</v>
      </c>
      <c r="I3675" s="22">
        <f>(StockData[[#This Row],[Close]]-StockData[[#This Row],[Open]])/StockData[[#This Row],[Open]]</f>
        <v>4.7206923682140047E-3</v>
      </c>
      <c r="J3675" s="34">
        <f>StockData[[#This Row],[Date]]</f>
        <v>41680</v>
      </c>
    </row>
    <row r="3676" spans="1:10" x14ac:dyDescent="0.3">
      <c r="A3676" s="6">
        <v>41681</v>
      </c>
      <c r="B3676" s="41">
        <v>25620</v>
      </c>
      <c r="C3676" s="41">
        <v>26300</v>
      </c>
      <c r="D3676" s="41">
        <v>25440</v>
      </c>
      <c r="E3676" s="41">
        <v>26220</v>
      </c>
      <c r="F3676" s="7">
        <v>12684000</v>
      </c>
      <c r="G3676" s="19" t="str">
        <f>TEXT(StockData[[#This Row],[Date]],"mmm")</f>
        <v>Feb</v>
      </c>
      <c r="H3676" s="19">
        <f>YEAR(StockData[[#This Row],[Date]])</f>
        <v>2014</v>
      </c>
      <c r="I3676" s="22">
        <f>(StockData[[#This Row],[Close]]-StockData[[#This Row],[Open]])/StockData[[#This Row],[Open]]</f>
        <v>2.3419203747072601E-2</v>
      </c>
      <c r="J3676" s="34">
        <f>StockData[[#This Row],[Date]]</f>
        <v>41681</v>
      </c>
    </row>
    <row r="3677" spans="1:10" x14ac:dyDescent="0.3">
      <c r="A3677" s="6">
        <v>41682</v>
      </c>
      <c r="B3677" s="41">
        <v>26620</v>
      </c>
      <c r="C3677" s="41">
        <v>26620</v>
      </c>
      <c r="D3677" s="41">
        <v>26100</v>
      </c>
      <c r="E3677" s="41">
        <v>26140</v>
      </c>
      <c r="F3677" s="7">
        <v>10027400</v>
      </c>
      <c r="G3677" s="19" t="str">
        <f>TEXT(StockData[[#This Row],[Date]],"mmm")</f>
        <v>Feb</v>
      </c>
      <c r="H3677" s="19">
        <f>YEAR(StockData[[#This Row],[Date]])</f>
        <v>2014</v>
      </c>
      <c r="I3677" s="22">
        <f>(StockData[[#This Row],[Close]]-StockData[[#This Row],[Open]])/StockData[[#This Row],[Open]]</f>
        <v>-1.8031555221637866E-2</v>
      </c>
      <c r="J3677" s="34">
        <f>StockData[[#This Row],[Date]]</f>
        <v>41682</v>
      </c>
    </row>
    <row r="3678" spans="1:10" x14ac:dyDescent="0.3">
      <c r="A3678" s="6">
        <v>41683</v>
      </c>
      <c r="B3678" s="41">
        <v>26000</v>
      </c>
      <c r="C3678" s="41">
        <v>26400</v>
      </c>
      <c r="D3678" s="41">
        <v>25800</v>
      </c>
      <c r="E3678" s="41">
        <v>25960</v>
      </c>
      <c r="F3678" s="7">
        <v>5838450</v>
      </c>
      <c r="G3678" s="19" t="str">
        <f>TEXT(StockData[[#This Row],[Date]],"mmm")</f>
        <v>Feb</v>
      </c>
      <c r="H3678" s="19">
        <f>YEAR(StockData[[#This Row],[Date]])</f>
        <v>2014</v>
      </c>
      <c r="I3678" s="22">
        <f>(StockData[[#This Row],[Close]]-StockData[[#This Row],[Open]])/StockData[[#This Row],[Open]]</f>
        <v>-1.5384615384615385E-3</v>
      </c>
      <c r="J3678" s="34">
        <f>StockData[[#This Row],[Date]]</f>
        <v>41683</v>
      </c>
    </row>
    <row r="3679" spans="1:10" x14ac:dyDescent="0.3">
      <c r="A3679" s="6">
        <v>41684</v>
      </c>
      <c r="B3679" s="41">
        <v>25920</v>
      </c>
      <c r="C3679" s="41">
        <v>26160</v>
      </c>
      <c r="D3679" s="41">
        <v>25840</v>
      </c>
      <c r="E3679" s="41">
        <v>26020</v>
      </c>
      <c r="F3679" s="7">
        <v>6220750</v>
      </c>
      <c r="G3679" s="19" t="str">
        <f>TEXT(StockData[[#This Row],[Date]],"mmm")</f>
        <v>Feb</v>
      </c>
      <c r="H3679" s="19">
        <f>YEAR(StockData[[#This Row],[Date]])</f>
        <v>2014</v>
      </c>
      <c r="I3679" s="22">
        <f>(StockData[[#This Row],[Close]]-StockData[[#This Row],[Open]])/StockData[[#This Row],[Open]]</f>
        <v>3.8580246913580245E-3</v>
      </c>
      <c r="J3679" s="34">
        <f>StockData[[#This Row],[Date]]</f>
        <v>41684</v>
      </c>
    </row>
    <row r="3680" spans="1:10" x14ac:dyDescent="0.3">
      <c r="A3680" s="6">
        <v>41687</v>
      </c>
      <c r="B3680" s="41">
        <v>25840</v>
      </c>
      <c r="C3680" s="41">
        <v>26120</v>
      </c>
      <c r="D3680" s="41">
        <v>25600</v>
      </c>
      <c r="E3680" s="41">
        <v>25700</v>
      </c>
      <c r="F3680" s="7">
        <v>9386650</v>
      </c>
      <c r="G3680" s="19" t="str">
        <f>TEXT(StockData[[#This Row],[Date]],"mmm")</f>
        <v>Feb</v>
      </c>
      <c r="H3680" s="19">
        <f>YEAR(StockData[[#This Row],[Date]])</f>
        <v>2014</v>
      </c>
      <c r="I3680" s="22">
        <f>(StockData[[#This Row],[Close]]-StockData[[#This Row],[Open]])/StockData[[#This Row],[Open]]</f>
        <v>-5.4179566563467493E-3</v>
      </c>
      <c r="J3680" s="34">
        <f>StockData[[#This Row],[Date]]</f>
        <v>41687</v>
      </c>
    </row>
    <row r="3681" spans="1:10" x14ac:dyDescent="0.3">
      <c r="A3681" s="6">
        <v>41688</v>
      </c>
      <c r="B3681" s="41">
        <v>25700</v>
      </c>
      <c r="C3681" s="41">
        <v>25980</v>
      </c>
      <c r="D3681" s="41">
        <v>25640</v>
      </c>
      <c r="E3681" s="41">
        <v>25900</v>
      </c>
      <c r="F3681" s="7">
        <v>5910650</v>
      </c>
      <c r="G3681" s="19" t="str">
        <f>TEXT(StockData[[#This Row],[Date]],"mmm")</f>
        <v>Feb</v>
      </c>
      <c r="H3681" s="19">
        <f>YEAR(StockData[[#This Row],[Date]])</f>
        <v>2014</v>
      </c>
      <c r="I3681" s="22">
        <f>(StockData[[#This Row],[Close]]-StockData[[#This Row],[Open]])/StockData[[#This Row],[Open]]</f>
        <v>7.7821011673151752E-3</v>
      </c>
      <c r="J3681" s="34">
        <f>StockData[[#This Row],[Date]]</f>
        <v>41688</v>
      </c>
    </row>
    <row r="3682" spans="1:10" x14ac:dyDescent="0.3">
      <c r="A3682" s="6">
        <v>41689</v>
      </c>
      <c r="B3682" s="41">
        <v>26000</v>
      </c>
      <c r="C3682" s="41">
        <v>26000</v>
      </c>
      <c r="D3682" s="41">
        <v>25600</v>
      </c>
      <c r="E3682" s="41">
        <v>25800</v>
      </c>
      <c r="F3682" s="7">
        <v>6179750</v>
      </c>
      <c r="G3682" s="19" t="str">
        <f>TEXT(StockData[[#This Row],[Date]],"mmm")</f>
        <v>Feb</v>
      </c>
      <c r="H3682" s="19">
        <f>YEAR(StockData[[#This Row],[Date]])</f>
        <v>2014</v>
      </c>
      <c r="I3682" s="22">
        <f>(StockData[[#This Row],[Close]]-StockData[[#This Row],[Open]])/StockData[[#This Row],[Open]]</f>
        <v>-7.6923076923076927E-3</v>
      </c>
      <c r="J3682" s="34">
        <f>StockData[[#This Row],[Date]]</f>
        <v>41689</v>
      </c>
    </row>
    <row r="3683" spans="1:10" x14ac:dyDescent="0.3">
      <c r="A3683" s="6">
        <v>41690</v>
      </c>
      <c r="B3683" s="41">
        <v>25800</v>
      </c>
      <c r="C3683" s="41">
        <v>25920</v>
      </c>
      <c r="D3683" s="41">
        <v>25620</v>
      </c>
      <c r="E3683" s="41">
        <v>25720</v>
      </c>
      <c r="F3683" s="7">
        <v>9543300</v>
      </c>
      <c r="G3683" s="19" t="str">
        <f>TEXT(StockData[[#This Row],[Date]],"mmm")</f>
        <v>Feb</v>
      </c>
      <c r="H3683" s="19">
        <f>YEAR(StockData[[#This Row],[Date]])</f>
        <v>2014</v>
      </c>
      <c r="I3683" s="22">
        <f>(StockData[[#This Row],[Close]]-StockData[[#This Row],[Open]])/StockData[[#This Row],[Open]]</f>
        <v>-3.1007751937984496E-3</v>
      </c>
      <c r="J3683" s="34">
        <f>StockData[[#This Row],[Date]]</f>
        <v>41690</v>
      </c>
    </row>
    <row r="3684" spans="1:10" x14ac:dyDescent="0.3">
      <c r="A3684" s="6">
        <v>41691</v>
      </c>
      <c r="B3684" s="41">
        <v>26660</v>
      </c>
      <c r="C3684" s="41">
        <v>26660</v>
      </c>
      <c r="D3684" s="41">
        <v>26000</v>
      </c>
      <c r="E3684" s="41">
        <v>26600</v>
      </c>
      <c r="F3684" s="7">
        <v>14346200</v>
      </c>
      <c r="G3684" s="19" t="str">
        <f>TEXT(StockData[[#This Row],[Date]],"mmm")</f>
        <v>Feb</v>
      </c>
      <c r="H3684" s="19">
        <f>YEAR(StockData[[#This Row],[Date]])</f>
        <v>2014</v>
      </c>
      <c r="I3684" s="22">
        <f>(StockData[[#This Row],[Close]]-StockData[[#This Row],[Open]])/StockData[[#This Row],[Open]]</f>
        <v>-2.2505626406601649E-3</v>
      </c>
      <c r="J3684" s="34">
        <f>StockData[[#This Row],[Date]]</f>
        <v>41691</v>
      </c>
    </row>
    <row r="3685" spans="1:10" x14ac:dyDescent="0.3">
      <c r="A3685" s="6">
        <v>41694</v>
      </c>
      <c r="B3685" s="41">
        <v>26680</v>
      </c>
      <c r="C3685" s="41">
        <v>26900</v>
      </c>
      <c r="D3685" s="41">
        <v>26420</v>
      </c>
      <c r="E3685" s="41">
        <v>26560</v>
      </c>
      <c r="F3685" s="7">
        <v>7425050</v>
      </c>
      <c r="G3685" s="19" t="str">
        <f>TEXT(StockData[[#This Row],[Date]],"mmm")</f>
        <v>Feb</v>
      </c>
      <c r="H3685" s="19">
        <f>YEAR(StockData[[#This Row],[Date]])</f>
        <v>2014</v>
      </c>
      <c r="I3685" s="22">
        <f>(StockData[[#This Row],[Close]]-StockData[[#This Row],[Open]])/StockData[[#This Row],[Open]]</f>
        <v>-4.4977511244377807E-3</v>
      </c>
      <c r="J3685" s="34">
        <f>StockData[[#This Row],[Date]]</f>
        <v>41694</v>
      </c>
    </row>
    <row r="3686" spans="1:10" x14ac:dyDescent="0.3">
      <c r="A3686" s="6">
        <v>41695</v>
      </c>
      <c r="B3686" s="41">
        <v>26640</v>
      </c>
      <c r="C3686" s="41">
        <v>26800</v>
      </c>
      <c r="D3686" s="41">
        <v>26520</v>
      </c>
      <c r="E3686" s="41">
        <v>26680</v>
      </c>
      <c r="F3686" s="7">
        <v>8785300</v>
      </c>
      <c r="G3686" s="19" t="str">
        <f>TEXT(StockData[[#This Row],[Date]],"mmm")</f>
        <v>Feb</v>
      </c>
      <c r="H3686" s="19">
        <f>YEAR(StockData[[#This Row],[Date]])</f>
        <v>2014</v>
      </c>
      <c r="I3686" s="22">
        <f>(StockData[[#This Row],[Close]]-StockData[[#This Row],[Open]])/StockData[[#This Row],[Open]]</f>
        <v>1.5015015015015015E-3</v>
      </c>
      <c r="J3686" s="34">
        <f>StockData[[#This Row],[Date]]</f>
        <v>41695</v>
      </c>
    </row>
    <row r="3687" spans="1:10" x14ac:dyDescent="0.3">
      <c r="A3687" s="6">
        <v>41696</v>
      </c>
      <c r="B3687" s="41">
        <v>26740</v>
      </c>
      <c r="C3687" s="41">
        <v>26860</v>
      </c>
      <c r="D3687" s="41">
        <v>26500</v>
      </c>
      <c r="E3687" s="41">
        <v>26840</v>
      </c>
      <c r="F3687" s="7">
        <v>12918050</v>
      </c>
      <c r="G3687" s="19" t="str">
        <f>TEXT(StockData[[#This Row],[Date]],"mmm")</f>
        <v>Feb</v>
      </c>
      <c r="H3687" s="19">
        <f>YEAR(StockData[[#This Row],[Date]])</f>
        <v>2014</v>
      </c>
      <c r="I3687" s="22">
        <f>(StockData[[#This Row],[Close]]-StockData[[#This Row],[Open]])/StockData[[#This Row],[Open]]</f>
        <v>3.7397157816005983E-3</v>
      </c>
      <c r="J3687" s="34">
        <f>StockData[[#This Row],[Date]]</f>
        <v>41696</v>
      </c>
    </row>
    <row r="3688" spans="1:10" x14ac:dyDescent="0.3">
      <c r="A3688" s="6">
        <v>41697</v>
      </c>
      <c r="B3688" s="41">
        <v>26700</v>
      </c>
      <c r="C3688" s="41">
        <v>26840</v>
      </c>
      <c r="D3688" s="41">
        <v>26600</v>
      </c>
      <c r="E3688" s="41">
        <v>26820</v>
      </c>
      <c r="F3688" s="7">
        <v>7891350</v>
      </c>
      <c r="G3688" s="19" t="str">
        <f>TEXT(StockData[[#This Row],[Date]],"mmm")</f>
        <v>Feb</v>
      </c>
      <c r="H3688" s="19">
        <f>YEAR(StockData[[#This Row],[Date]])</f>
        <v>2014</v>
      </c>
      <c r="I3688" s="22">
        <f>(StockData[[#This Row],[Close]]-StockData[[#This Row],[Open]])/StockData[[#This Row],[Open]]</f>
        <v>4.4943820224719105E-3</v>
      </c>
      <c r="J3688" s="34">
        <f>StockData[[#This Row],[Date]]</f>
        <v>41697</v>
      </c>
    </row>
    <row r="3689" spans="1:10" x14ac:dyDescent="0.3">
      <c r="A3689" s="6">
        <v>41698</v>
      </c>
      <c r="B3689" s="41">
        <v>26740</v>
      </c>
      <c r="C3689" s="41">
        <v>26980</v>
      </c>
      <c r="D3689" s="41">
        <v>26640</v>
      </c>
      <c r="E3689" s="41">
        <v>26980</v>
      </c>
      <c r="F3689" s="7">
        <v>14232350</v>
      </c>
      <c r="G3689" s="19" t="str">
        <f>TEXT(StockData[[#This Row],[Date]],"mmm")</f>
        <v>Feb</v>
      </c>
      <c r="H3689" s="19">
        <f>YEAR(StockData[[#This Row],[Date]])</f>
        <v>2014</v>
      </c>
      <c r="I3689" s="22">
        <f>(StockData[[#This Row],[Close]]-StockData[[#This Row],[Open]])/StockData[[#This Row],[Open]]</f>
        <v>8.9753178758414359E-3</v>
      </c>
      <c r="J3689" s="34">
        <f>StockData[[#This Row],[Date]]</f>
        <v>41698</v>
      </c>
    </row>
    <row r="3690" spans="1:10" x14ac:dyDescent="0.3">
      <c r="A3690" s="6">
        <v>41701</v>
      </c>
      <c r="B3690" s="41">
        <v>26720</v>
      </c>
      <c r="C3690" s="41">
        <v>26800</v>
      </c>
      <c r="D3690" s="41">
        <v>26420</v>
      </c>
      <c r="E3690" s="41">
        <v>26500</v>
      </c>
      <c r="F3690" s="7">
        <v>12104150</v>
      </c>
      <c r="G3690" s="19" t="str">
        <f>TEXT(StockData[[#This Row],[Date]],"mmm")</f>
        <v>Mar</v>
      </c>
      <c r="H3690" s="19">
        <f>YEAR(StockData[[#This Row],[Date]])</f>
        <v>2014</v>
      </c>
      <c r="I3690" s="22">
        <f>(StockData[[#This Row],[Close]]-StockData[[#This Row],[Open]])/StockData[[#This Row],[Open]]</f>
        <v>-8.2335329341317372E-3</v>
      </c>
      <c r="J3690" s="34">
        <f>StockData[[#This Row],[Date]]</f>
        <v>41701</v>
      </c>
    </row>
    <row r="3691" spans="1:10" x14ac:dyDescent="0.3">
      <c r="A3691" s="6">
        <v>41702</v>
      </c>
      <c r="B3691" s="41">
        <v>26400</v>
      </c>
      <c r="C3691" s="41">
        <v>26580</v>
      </c>
      <c r="D3691" s="41">
        <v>26300</v>
      </c>
      <c r="E3691" s="41">
        <v>26300</v>
      </c>
      <c r="F3691" s="7">
        <v>7900150</v>
      </c>
      <c r="G3691" s="19" t="str">
        <f>TEXT(StockData[[#This Row],[Date]],"mmm")</f>
        <v>Mar</v>
      </c>
      <c r="H3691" s="19">
        <f>YEAR(StockData[[#This Row],[Date]])</f>
        <v>2014</v>
      </c>
      <c r="I3691" s="22">
        <f>(StockData[[#This Row],[Close]]-StockData[[#This Row],[Open]])/StockData[[#This Row],[Open]]</f>
        <v>-3.787878787878788E-3</v>
      </c>
      <c r="J3691" s="34">
        <f>StockData[[#This Row],[Date]]</f>
        <v>41702</v>
      </c>
    </row>
    <row r="3692" spans="1:10" x14ac:dyDescent="0.3">
      <c r="A3692" s="6">
        <v>41703</v>
      </c>
      <c r="B3692" s="41">
        <v>26700</v>
      </c>
      <c r="C3692" s="41">
        <v>26820</v>
      </c>
      <c r="D3692" s="41">
        <v>26600</v>
      </c>
      <c r="E3692" s="41">
        <v>26600</v>
      </c>
      <c r="F3692" s="7">
        <v>7491500</v>
      </c>
      <c r="G3692" s="19" t="str">
        <f>TEXT(StockData[[#This Row],[Date]],"mmm")</f>
        <v>Mar</v>
      </c>
      <c r="H3692" s="19">
        <f>YEAR(StockData[[#This Row],[Date]])</f>
        <v>2014</v>
      </c>
      <c r="I3692" s="22">
        <f>(StockData[[#This Row],[Close]]-StockData[[#This Row],[Open]])/StockData[[#This Row],[Open]]</f>
        <v>-3.7453183520599251E-3</v>
      </c>
      <c r="J3692" s="34">
        <f>StockData[[#This Row],[Date]]</f>
        <v>41703</v>
      </c>
    </row>
    <row r="3693" spans="1:10" x14ac:dyDescent="0.3">
      <c r="A3693" s="6">
        <v>41704</v>
      </c>
      <c r="B3693" s="41">
        <v>26580</v>
      </c>
      <c r="C3693" s="41">
        <v>26580</v>
      </c>
      <c r="D3693" s="41">
        <v>26200</v>
      </c>
      <c r="E3693" s="41">
        <v>26520</v>
      </c>
      <c r="F3693" s="7">
        <v>8616750</v>
      </c>
      <c r="G3693" s="19" t="str">
        <f>TEXT(StockData[[#This Row],[Date]],"mmm")</f>
        <v>Mar</v>
      </c>
      <c r="H3693" s="19">
        <f>YEAR(StockData[[#This Row],[Date]])</f>
        <v>2014</v>
      </c>
      <c r="I3693" s="22">
        <f>(StockData[[#This Row],[Close]]-StockData[[#This Row],[Open]])/StockData[[#This Row],[Open]]</f>
        <v>-2.257336343115124E-3</v>
      </c>
      <c r="J3693" s="34">
        <f>StockData[[#This Row],[Date]]</f>
        <v>41704</v>
      </c>
    </row>
    <row r="3694" spans="1:10" x14ac:dyDescent="0.3">
      <c r="A3694" s="6">
        <v>41705</v>
      </c>
      <c r="B3694" s="41">
        <v>26780</v>
      </c>
      <c r="C3694" s="41">
        <v>26780</v>
      </c>
      <c r="D3694" s="41">
        <v>26580</v>
      </c>
      <c r="E3694" s="41">
        <v>26780</v>
      </c>
      <c r="F3694" s="7">
        <v>7548650</v>
      </c>
      <c r="G3694" s="19" t="str">
        <f>TEXT(StockData[[#This Row],[Date]],"mmm")</f>
        <v>Mar</v>
      </c>
      <c r="H3694" s="19">
        <f>YEAR(StockData[[#This Row],[Date]])</f>
        <v>2014</v>
      </c>
      <c r="I3694" s="22">
        <f>(StockData[[#This Row],[Close]]-StockData[[#This Row],[Open]])/StockData[[#This Row],[Open]]</f>
        <v>0</v>
      </c>
      <c r="J3694" s="34">
        <f>StockData[[#This Row],[Date]]</f>
        <v>41705</v>
      </c>
    </row>
    <row r="3695" spans="1:10" x14ac:dyDescent="0.3">
      <c r="A3695" s="6">
        <v>41708</v>
      </c>
      <c r="B3695" s="41">
        <v>26400</v>
      </c>
      <c r="C3695" s="41">
        <v>26600</v>
      </c>
      <c r="D3695" s="41">
        <v>26340</v>
      </c>
      <c r="E3695" s="41">
        <v>26400</v>
      </c>
      <c r="F3695" s="7">
        <v>8657600</v>
      </c>
      <c r="G3695" s="19" t="str">
        <f>TEXT(StockData[[#This Row],[Date]],"mmm")</f>
        <v>Mar</v>
      </c>
      <c r="H3695" s="19">
        <f>YEAR(StockData[[#This Row],[Date]])</f>
        <v>2014</v>
      </c>
      <c r="I3695" s="22">
        <f>(StockData[[#This Row],[Close]]-StockData[[#This Row],[Open]])/StockData[[#This Row],[Open]]</f>
        <v>0</v>
      </c>
      <c r="J3695" s="34">
        <f>StockData[[#This Row],[Date]]</f>
        <v>41708</v>
      </c>
    </row>
    <row r="3696" spans="1:10" x14ac:dyDescent="0.3">
      <c r="A3696" s="6">
        <v>41709</v>
      </c>
      <c r="B3696" s="41">
        <v>26400</v>
      </c>
      <c r="C3696" s="41">
        <v>26540</v>
      </c>
      <c r="D3696" s="41">
        <v>26180</v>
      </c>
      <c r="E3696" s="41">
        <v>26440</v>
      </c>
      <c r="F3696" s="7">
        <v>9079800</v>
      </c>
      <c r="G3696" s="19" t="str">
        <f>TEXT(StockData[[#This Row],[Date]],"mmm")</f>
        <v>Mar</v>
      </c>
      <c r="H3696" s="19">
        <f>YEAR(StockData[[#This Row],[Date]])</f>
        <v>2014</v>
      </c>
      <c r="I3696" s="22">
        <f>(StockData[[#This Row],[Close]]-StockData[[#This Row],[Open]])/StockData[[#This Row],[Open]]</f>
        <v>1.5151515151515152E-3</v>
      </c>
      <c r="J3696" s="34">
        <f>StockData[[#This Row],[Date]]</f>
        <v>41709</v>
      </c>
    </row>
    <row r="3697" spans="1:10" x14ac:dyDescent="0.3">
      <c r="A3697" s="6">
        <v>41710</v>
      </c>
      <c r="B3697" s="41">
        <v>26400</v>
      </c>
      <c r="C3697" s="41">
        <v>26400</v>
      </c>
      <c r="D3697" s="41">
        <v>25860</v>
      </c>
      <c r="E3697" s="41">
        <v>25880</v>
      </c>
      <c r="F3697" s="7">
        <v>12579250</v>
      </c>
      <c r="G3697" s="19" t="str">
        <f>TEXT(StockData[[#This Row],[Date]],"mmm")</f>
        <v>Mar</v>
      </c>
      <c r="H3697" s="19">
        <f>YEAR(StockData[[#This Row],[Date]])</f>
        <v>2014</v>
      </c>
      <c r="I3697" s="22">
        <f>(StockData[[#This Row],[Close]]-StockData[[#This Row],[Open]])/StockData[[#This Row],[Open]]</f>
        <v>-1.9696969696969695E-2</v>
      </c>
      <c r="J3697" s="34">
        <f>StockData[[#This Row],[Date]]</f>
        <v>41710</v>
      </c>
    </row>
    <row r="3698" spans="1:10" x14ac:dyDescent="0.3">
      <c r="A3698" s="6">
        <v>41711</v>
      </c>
      <c r="B3698" s="41">
        <v>25880</v>
      </c>
      <c r="C3698" s="41">
        <v>26260</v>
      </c>
      <c r="D3698" s="41">
        <v>25800</v>
      </c>
      <c r="E3698" s="41">
        <v>25800</v>
      </c>
      <c r="F3698" s="7">
        <v>11750200</v>
      </c>
      <c r="G3698" s="19" t="str">
        <f>TEXT(StockData[[#This Row],[Date]],"mmm")</f>
        <v>Mar</v>
      </c>
      <c r="H3698" s="19">
        <f>YEAR(StockData[[#This Row],[Date]])</f>
        <v>2014</v>
      </c>
      <c r="I3698" s="22">
        <f>(StockData[[#This Row],[Close]]-StockData[[#This Row],[Open]])/StockData[[#This Row],[Open]]</f>
        <v>-3.0911901081916537E-3</v>
      </c>
      <c r="J3698" s="34">
        <f>StockData[[#This Row],[Date]]</f>
        <v>41711</v>
      </c>
    </row>
    <row r="3699" spans="1:10" x14ac:dyDescent="0.3">
      <c r="A3699" s="6">
        <v>41712</v>
      </c>
      <c r="B3699" s="41">
        <v>25400</v>
      </c>
      <c r="C3699" s="41">
        <v>25700</v>
      </c>
      <c r="D3699" s="41">
        <v>25400</v>
      </c>
      <c r="E3699" s="41">
        <v>25500</v>
      </c>
      <c r="F3699" s="7">
        <v>10836800</v>
      </c>
      <c r="G3699" s="19" t="str">
        <f>TEXT(StockData[[#This Row],[Date]],"mmm")</f>
        <v>Mar</v>
      </c>
      <c r="H3699" s="19">
        <f>YEAR(StockData[[#This Row],[Date]])</f>
        <v>2014</v>
      </c>
      <c r="I3699" s="22">
        <f>(StockData[[#This Row],[Close]]-StockData[[#This Row],[Open]])/StockData[[#This Row],[Open]]</f>
        <v>3.937007874015748E-3</v>
      </c>
      <c r="J3699" s="34">
        <f>StockData[[#This Row],[Date]]</f>
        <v>41712</v>
      </c>
    </row>
    <row r="3700" spans="1:10" x14ac:dyDescent="0.3">
      <c r="A3700" s="6">
        <v>41715</v>
      </c>
      <c r="B3700" s="41">
        <v>25500</v>
      </c>
      <c r="C3700" s="41">
        <v>25520</v>
      </c>
      <c r="D3700" s="41">
        <v>25160</v>
      </c>
      <c r="E3700" s="41">
        <v>25320</v>
      </c>
      <c r="F3700" s="7">
        <v>8820000</v>
      </c>
      <c r="G3700" s="19" t="str">
        <f>TEXT(StockData[[#This Row],[Date]],"mmm")</f>
        <v>Mar</v>
      </c>
      <c r="H3700" s="19">
        <f>YEAR(StockData[[#This Row],[Date]])</f>
        <v>2014</v>
      </c>
      <c r="I3700" s="22">
        <f>(StockData[[#This Row],[Close]]-StockData[[#This Row],[Open]])/StockData[[#This Row],[Open]]</f>
        <v>-7.058823529411765E-3</v>
      </c>
      <c r="J3700" s="34">
        <f>StockData[[#This Row],[Date]]</f>
        <v>41715</v>
      </c>
    </row>
    <row r="3701" spans="1:10" x14ac:dyDescent="0.3">
      <c r="A3701" s="6">
        <v>41716</v>
      </c>
      <c r="B3701" s="41">
        <v>25400</v>
      </c>
      <c r="C3701" s="41">
        <v>25660</v>
      </c>
      <c r="D3701" s="41">
        <v>25320</v>
      </c>
      <c r="E3701" s="41">
        <v>25560</v>
      </c>
      <c r="F3701" s="7">
        <v>11045600</v>
      </c>
      <c r="G3701" s="19" t="str">
        <f>TEXT(StockData[[#This Row],[Date]],"mmm")</f>
        <v>Mar</v>
      </c>
      <c r="H3701" s="19">
        <f>YEAR(StockData[[#This Row],[Date]])</f>
        <v>2014</v>
      </c>
      <c r="I3701" s="22">
        <f>(StockData[[#This Row],[Close]]-StockData[[#This Row],[Open]])/StockData[[#This Row],[Open]]</f>
        <v>6.2992125984251968E-3</v>
      </c>
      <c r="J3701" s="34">
        <f>StockData[[#This Row],[Date]]</f>
        <v>41716</v>
      </c>
    </row>
    <row r="3702" spans="1:10" x14ac:dyDescent="0.3">
      <c r="A3702" s="6">
        <v>41717</v>
      </c>
      <c r="B3702" s="41">
        <v>25600</v>
      </c>
      <c r="C3702" s="41">
        <v>25700</v>
      </c>
      <c r="D3702" s="41">
        <v>25360</v>
      </c>
      <c r="E3702" s="41">
        <v>25380</v>
      </c>
      <c r="F3702" s="7">
        <v>7638550</v>
      </c>
      <c r="G3702" s="19" t="str">
        <f>TEXT(StockData[[#This Row],[Date]],"mmm")</f>
        <v>Mar</v>
      </c>
      <c r="H3702" s="19">
        <f>YEAR(StockData[[#This Row],[Date]])</f>
        <v>2014</v>
      </c>
      <c r="I3702" s="22">
        <f>(StockData[[#This Row],[Close]]-StockData[[#This Row],[Open]])/StockData[[#This Row],[Open]]</f>
        <v>-8.5937500000000007E-3</v>
      </c>
      <c r="J3702" s="34">
        <f>StockData[[#This Row],[Date]]</f>
        <v>41717</v>
      </c>
    </row>
    <row r="3703" spans="1:10" x14ac:dyDescent="0.3">
      <c r="A3703" s="6">
        <v>41718</v>
      </c>
      <c r="B3703" s="41">
        <v>25400</v>
      </c>
      <c r="C3703" s="41">
        <v>25440</v>
      </c>
      <c r="D3703" s="41">
        <v>25240</v>
      </c>
      <c r="E3703" s="41">
        <v>25240</v>
      </c>
      <c r="F3703" s="7">
        <v>5939400</v>
      </c>
      <c r="G3703" s="19" t="str">
        <f>TEXT(StockData[[#This Row],[Date]],"mmm")</f>
        <v>Mar</v>
      </c>
      <c r="H3703" s="19">
        <f>YEAR(StockData[[#This Row],[Date]])</f>
        <v>2014</v>
      </c>
      <c r="I3703" s="22">
        <f>(StockData[[#This Row],[Close]]-StockData[[#This Row],[Open]])/StockData[[#This Row],[Open]]</f>
        <v>-6.2992125984251968E-3</v>
      </c>
      <c r="J3703" s="34">
        <f>StockData[[#This Row],[Date]]</f>
        <v>41718</v>
      </c>
    </row>
    <row r="3704" spans="1:10" x14ac:dyDescent="0.3">
      <c r="A3704" s="6">
        <v>41719</v>
      </c>
      <c r="B3704" s="41">
        <v>25380</v>
      </c>
      <c r="C3704" s="41">
        <v>25460</v>
      </c>
      <c r="D3704" s="41">
        <v>25240</v>
      </c>
      <c r="E3704" s="41">
        <v>25460</v>
      </c>
      <c r="F3704" s="7">
        <v>8321300</v>
      </c>
      <c r="G3704" s="19" t="str">
        <f>TEXT(StockData[[#This Row],[Date]],"mmm")</f>
        <v>Mar</v>
      </c>
      <c r="H3704" s="19">
        <f>YEAR(StockData[[#This Row],[Date]])</f>
        <v>2014</v>
      </c>
      <c r="I3704" s="22">
        <f>(StockData[[#This Row],[Close]]-StockData[[#This Row],[Open]])/StockData[[#This Row],[Open]]</f>
        <v>3.1520882584712374E-3</v>
      </c>
      <c r="J3704" s="34">
        <f>StockData[[#This Row],[Date]]</f>
        <v>41719</v>
      </c>
    </row>
    <row r="3705" spans="1:10" x14ac:dyDescent="0.3">
      <c r="A3705" s="6">
        <v>41722</v>
      </c>
      <c r="B3705" s="41">
        <v>25200</v>
      </c>
      <c r="C3705" s="41">
        <v>25480</v>
      </c>
      <c r="D3705" s="41">
        <v>25180</v>
      </c>
      <c r="E3705" s="41">
        <v>25460</v>
      </c>
      <c r="F3705" s="7">
        <v>7073900</v>
      </c>
      <c r="G3705" s="19" t="str">
        <f>TEXT(StockData[[#This Row],[Date]],"mmm")</f>
        <v>Mar</v>
      </c>
      <c r="H3705" s="19">
        <f>YEAR(StockData[[#This Row],[Date]])</f>
        <v>2014</v>
      </c>
      <c r="I3705" s="22">
        <f>(StockData[[#This Row],[Close]]-StockData[[#This Row],[Open]])/StockData[[#This Row],[Open]]</f>
        <v>1.0317460317460317E-2</v>
      </c>
      <c r="J3705" s="34">
        <f>StockData[[#This Row],[Date]]</f>
        <v>41722</v>
      </c>
    </row>
    <row r="3706" spans="1:10" x14ac:dyDescent="0.3">
      <c r="A3706" s="6">
        <v>41723</v>
      </c>
      <c r="B3706" s="41">
        <v>25380</v>
      </c>
      <c r="C3706" s="41">
        <v>25400</v>
      </c>
      <c r="D3706" s="41">
        <v>24820</v>
      </c>
      <c r="E3706" s="41">
        <v>24940</v>
      </c>
      <c r="F3706" s="7">
        <v>13625000</v>
      </c>
      <c r="G3706" s="19" t="str">
        <f>TEXT(StockData[[#This Row],[Date]],"mmm")</f>
        <v>Mar</v>
      </c>
      <c r="H3706" s="19">
        <f>YEAR(StockData[[#This Row],[Date]])</f>
        <v>2014</v>
      </c>
      <c r="I3706" s="22">
        <f>(StockData[[#This Row],[Close]]-StockData[[#This Row],[Open]])/StockData[[#This Row],[Open]]</f>
        <v>-1.7336485421591805E-2</v>
      </c>
      <c r="J3706" s="34">
        <f>StockData[[#This Row],[Date]]</f>
        <v>41723</v>
      </c>
    </row>
    <row r="3707" spans="1:10" x14ac:dyDescent="0.3">
      <c r="A3707" s="6">
        <v>41724</v>
      </c>
      <c r="B3707" s="41">
        <v>25380</v>
      </c>
      <c r="C3707" s="41">
        <v>25800</v>
      </c>
      <c r="D3707" s="41">
        <v>24960</v>
      </c>
      <c r="E3707" s="41">
        <v>25700</v>
      </c>
      <c r="F3707" s="7">
        <v>17444700</v>
      </c>
      <c r="G3707" s="19" t="str">
        <f>TEXT(StockData[[#This Row],[Date]],"mmm")</f>
        <v>Mar</v>
      </c>
      <c r="H3707" s="19">
        <f>YEAR(StockData[[#This Row],[Date]])</f>
        <v>2014</v>
      </c>
      <c r="I3707" s="22">
        <f>(StockData[[#This Row],[Close]]-StockData[[#This Row],[Open]])/StockData[[#This Row],[Open]]</f>
        <v>1.260835303388495E-2</v>
      </c>
      <c r="J3707" s="34">
        <f>StockData[[#This Row],[Date]]</f>
        <v>41724</v>
      </c>
    </row>
    <row r="3708" spans="1:10" x14ac:dyDescent="0.3">
      <c r="A3708" s="6">
        <v>41725</v>
      </c>
      <c r="B3708" s="41">
        <v>25800</v>
      </c>
      <c r="C3708" s="41">
        <v>26660</v>
      </c>
      <c r="D3708" s="41">
        <v>25700</v>
      </c>
      <c r="E3708" s="41">
        <v>26660</v>
      </c>
      <c r="F3708" s="7">
        <v>20877850</v>
      </c>
      <c r="G3708" s="19" t="str">
        <f>TEXT(StockData[[#This Row],[Date]],"mmm")</f>
        <v>Mar</v>
      </c>
      <c r="H3708" s="19">
        <f>YEAR(StockData[[#This Row],[Date]])</f>
        <v>2014</v>
      </c>
      <c r="I3708" s="22">
        <f>(StockData[[#This Row],[Close]]-StockData[[#This Row],[Open]])/StockData[[#This Row],[Open]]</f>
        <v>3.3333333333333333E-2</v>
      </c>
      <c r="J3708" s="34">
        <f>StockData[[#This Row],[Date]]</f>
        <v>41725</v>
      </c>
    </row>
    <row r="3709" spans="1:10" x14ac:dyDescent="0.3">
      <c r="A3709" s="6">
        <v>41726</v>
      </c>
      <c r="B3709" s="41">
        <v>26400</v>
      </c>
      <c r="C3709" s="41">
        <v>26760</v>
      </c>
      <c r="D3709" s="41">
        <v>26400</v>
      </c>
      <c r="E3709" s="41">
        <v>26700</v>
      </c>
      <c r="F3709" s="7">
        <v>10648700</v>
      </c>
      <c r="G3709" s="19" t="str">
        <f>TEXT(StockData[[#This Row],[Date]],"mmm")</f>
        <v>Mar</v>
      </c>
      <c r="H3709" s="19">
        <f>YEAR(StockData[[#This Row],[Date]])</f>
        <v>2014</v>
      </c>
      <c r="I3709" s="22">
        <f>(StockData[[#This Row],[Close]]-StockData[[#This Row],[Open]])/StockData[[#This Row],[Open]]</f>
        <v>1.1363636363636364E-2</v>
      </c>
      <c r="J3709" s="34">
        <f>StockData[[#This Row],[Date]]</f>
        <v>41726</v>
      </c>
    </row>
    <row r="3710" spans="1:10" x14ac:dyDescent="0.3">
      <c r="A3710" s="6">
        <v>41729</v>
      </c>
      <c r="B3710" s="41">
        <v>26900</v>
      </c>
      <c r="C3710" s="41">
        <v>26900</v>
      </c>
      <c r="D3710" s="41">
        <v>26440</v>
      </c>
      <c r="E3710" s="41">
        <v>26860</v>
      </c>
      <c r="F3710" s="7">
        <v>13259850</v>
      </c>
      <c r="G3710" s="19" t="str">
        <f>TEXT(StockData[[#This Row],[Date]],"mmm")</f>
        <v>Mar</v>
      </c>
      <c r="H3710" s="19">
        <f>YEAR(StockData[[#This Row],[Date]])</f>
        <v>2014</v>
      </c>
      <c r="I3710" s="22">
        <f>(StockData[[#This Row],[Close]]-StockData[[#This Row],[Open]])/StockData[[#This Row],[Open]]</f>
        <v>-1.4869888475836431E-3</v>
      </c>
      <c r="J3710" s="34">
        <f>StockData[[#This Row],[Date]]</f>
        <v>41729</v>
      </c>
    </row>
    <row r="3711" spans="1:10" x14ac:dyDescent="0.3">
      <c r="A3711" s="6">
        <v>41730</v>
      </c>
      <c r="B3711" s="41">
        <v>26900</v>
      </c>
      <c r="C3711" s="41">
        <v>26900</v>
      </c>
      <c r="D3711" s="41">
        <v>26620</v>
      </c>
      <c r="E3711" s="41">
        <v>26780</v>
      </c>
      <c r="F3711" s="7">
        <v>11081000</v>
      </c>
      <c r="G3711" s="19" t="str">
        <f>TEXT(StockData[[#This Row],[Date]],"mmm")</f>
        <v>Apr</v>
      </c>
      <c r="H3711" s="19">
        <f>YEAR(StockData[[#This Row],[Date]])</f>
        <v>2014</v>
      </c>
      <c r="I3711" s="22">
        <f>(StockData[[#This Row],[Close]]-StockData[[#This Row],[Open]])/StockData[[#This Row],[Open]]</f>
        <v>-4.4609665427509295E-3</v>
      </c>
      <c r="J3711" s="34">
        <f>StockData[[#This Row],[Date]]</f>
        <v>41730</v>
      </c>
    </row>
    <row r="3712" spans="1:10" x14ac:dyDescent="0.3">
      <c r="A3712" s="6">
        <v>41731</v>
      </c>
      <c r="B3712" s="41">
        <v>27000</v>
      </c>
      <c r="C3712" s="41">
        <v>27140</v>
      </c>
      <c r="D3712" s="41">
        <v>26860</v>
      </c>
      <c r="E3712" s="41">
        <v>27140</v>
      </c>
      <c r="F3712" s="7">
        <v>13100050</v>
      </c>
      <c r="G3712" s="19" t="str">
        <f>TEXT(StockData[[#This Row],[Date]],"mmm")</f>
        <v>Apr</v>
      </c>
      <c r="H3712" s="19">
        <f>YEAR(StockData[[#This Row],[Date]])</f>
        <v>2014</v>
      </c>
      <c r="I3712" s="22">
        <f>(StockData[[#This Row],[Close]]-StockData[[#This Row],[Open]])/StockData[[#This Row],[Open]]</f>
        <v>5.185185185185185E-3</v>
      </c>
      <c r="J3712" s="34">
        <f>StockData[[#This Row],[Date]]</f>
        <v>41731</v>
      </c>
    </row>
    <row r="3713" spans="1:10" x14ac:dyDescent="0.3">
      <c r="A3713" s="6">
        <v>41732</v>
      </c>
      <c r="B3713" s="41">
        <v>27020</v>
      </c>
      <c r="C3713" s="41">
        <v>27900</v>
      </c>
      <c r="D3713" s="41">
        <v>27020</v>
      </c>
      <c r="E3713" s="41">
        <v>27800</v>
      </c>
      <c r="F3713" s="7">
        <v>19098800</v>
      </c>
      <c r="G3713" s="19" t="str">
        <f>TEXT(StockData[[#This Row],[Date]],"mmm")</f>
        <v>Apr</v>
      </c>
      <c r="H3713" s="19">
        <f>YEAR(StockData[[#This Row],[Date]])</f>
        <v>2014</v>
      </c>
      <c r="I3713" s="22">
        <f>(StockData[[#This Row],[Close]]-StockData[[#This Row],[Open]])/StockData[[#This Row],[Open]]</f>
        <v>2.8867505551443375E-2</v>
      </c>
      <c r="J3713" s="34">
        <f>StockData[[#This Row],[Date]]</f>
        <v>41732</v>
      </c>
    </row>
    <row r="3714" spans="1:10" x14ac:dyDescent="0.3">
      <c r="A3714" s="6">
        <v>41733</v>
      </c>
      <c r="B3714" s="41">
        <v>27540</v>
      </c>
      <c r="C3714" s="41">
        <v>27940</v>
      </c>
      <c r="D3714" s="41">
        <v>27540</v>
      </c>
      <c r="E3714" s="41">
        <v>27600</v>
      </c>
      <c r="F3714" s="7">
        <v>18400350</v>
      </c>
      <c r="G3714" s="19" t="str">
        <f>TEXT(StockData[[#This Row],[Date]],"mmm")</f>
        <v>Apr</v>
      </c>
      <c r="H3714" s="19">
        <f>YEAR(StockData[[#This Row],[Date]])</f>
        <v>2014</v>
      </c>
      <c r="I3714" s="22">
        <f>(StockData[[#This Row],[Close]]-StockData[[#This Row],[Open]])/StockData[[#This Row],[Open]]</f>
        <v>2.1786492374727671E-3</v>
      </c>
      <c r="J3714" s="34">
        <f>StockData[[#This Row],[Date]]</f>
        <v>41733</v>
      </c>
    </row>
    <row r="3715" spans="1:10" x14ac:dyDescent="0.3">
      <c r="A3715" s="6">
        <v>41736</v>
      </c>
      <c r="B3715" s="41">
        <v>27940</v>
      </c>
      <c r="C3715" s="41">
        <v>27940</v>
      </c>
      <c r="D3715" s="41">
        <v>27480</v>
      </c>
      <c r="E3715" s="41">
        <v>27940</v>
      </c>
      <c r="F3715" s="7">
        <v>10761750</v>
      </c>
      <c r="G3715" s="19" t="str">
        <f>TEXT(StockData[[#This Row],[Date]],"mmm")</f>
        <v>Apr</v>
      </c>
      <c r="H3715" s="19">
        <f>YEAR(StockData[[#This Row],[Date]])</f>
        <v>2014</v>
      </c>
      <c r="I3715" s="22">
        <f>(StockData[[#This Row],[Close]]-StockData[[#This Row],[Open]])/StockData[[#This Row],[Open]]</f>
        <v>0</v>
      </c>
      <c r="J3715" s="34">
        <f>StockData[[#This Row],[Date]]</f>
        <v>41736</v>
      </c>
    </row>
    <row r="3716" spans="1:10" x14ac:dyDescent="0.3">
      <c r="A3716" s="6">
        <v>41737</v>
      </c>
      <c r="B3716" s="41">
        <v>27740</v>
      </c>
      <c r="C3716" s="41">
        <v>27980</v>
      </c>
      <c r="D3716" s="41">
        <v>27500</v>
      </c>
      <c r="E3716" s="41">
        <v>27880</v>
      </c>
      <c r="F3716" s="7">
        <v>10608200</v>
      </c>
      <c r="G3716" s="19" t="str">
        <f>TEXT(StockData[[#This Row],[Date]],"mmm")</f>
        <v>Apr</v>
      </c>
      <c r="H3716" s="19">
        <f>YEAR(StockData[[#This Row],[Date]])</f>
        <v>2014</v>
      </c>
      <c r="I3716" s="22">
        <f>(StockData[[#This Row],[Close]]-StockData[[#This Row],[Open]])/StockData[[#This Row],[Open]]</f>
        <v>5.0468637346791634E-3</v>
      </c>
      <c r="J3716" s="34">
        <f>StockData[[#This Row],[Date]]</f>
        <v>41737</v>
      </c>
    </row>
    <row r="3717" spans="1:10" x14ac:dyDescent="0.3">
      <c r="A3717" s="6">
        <v>41738</v>
      </c>
      <c r="B3717" s="41">
        <v>27880</v>
      </c>
      <c r="C3717" s="41">
        <v>27900</v>
      </c>
      <c r="D3717" s="41">
        <v>27280</v>
      </c>
      <c r="E3717" s="41">
        <v>27420</v>
      </c>
      <c r="F3717" s="7">
        <v>16061600</v>
      </c>
      <c r="G3717" s="19" t="str">
        <f>TEXT(StockData[[#This Row],[Date]],"mmm")</f>
        <v>Apr</v>
      </c>
      <c r="H3717" s="19">
        <f>YEAR(StockData[[#This Row],[Date]])</f>
        <v>2014</v>
      </c>
      <c r="I3717" s="22">
        <f>(StockData[[#This Row],[Close]]-StockData[[#This Row],[Open]])/StockData[[#This Row],[Open]]</f>
        <v>-1.6499282639885222E-2</v>
      </c>
      <c r="J3717" s="34">
        <f>StockData[[#This Row],[Date]]</f>
        <v>41738</v>
      </c>
    </row>
    <row r="3718" spans="1:10" x14ac:dyDescent="0.3">
      <c r="A3718" s="6">
        <v>41739</v>
      </c>
      <c r="B3718" s="41">
        <v>27380</v>
      </c>
      <c r="C3718" s="41">
        <v>27600</v>
      </c>
      <c r="D3718" s="41">
        <v>27200</v>
      </c>
      <c r="E3718" s="41">
        <v>27600</v>
      </c>
      <c r="F3718" s="7">
        <v>9999200</v>
      </c>
      <c r="G3718" s="19" t="str">
        <f>TEXT(StockData[[#This Row],[Date]],"mmm")</f>
        <v>Apr</v>
      </c>
      <c r="H3718" s="19">
        <f>YEAR(StockData[[#This Row],[Date]])</f>
        <v>2014</v>
      </c>
      <c r="I3718" s="22">
        <f>(StockData[[#This Row],[Close]]-StockData[[#This Row],[Open]])/StockData[[#This Row],[Open]]</f>
        <v>8.0350620891161424E-3</v>
      </c>
      <c r="J3718" s="34">
        <f>StockData[[#This Row],[Date]]</f>
        <v>41739</v>
      </c>
    </row>
    <row r="3719" spans="1:10" x14ac:dyDescent="0.3">
      <c r="A3719" s="6">
        <v>41740</v>
      </c>
      <c r="B3719" s="41">
        <v>27240</v>
      </c>
      <c r="C3719" s="41">
        <v>27360</v>
      </c>
      <c r="D3719" s="41">
        <v>27180</v>
      </c>
      <c r="E3719" s="41">
        <v>27300</v>
      </c>
      <c r="F3719" s="7">
        <v>10659350</v>
      </c>
      <c r="G3719" s="19" t="str">
        <f>TEXT(StockData[[#This Row],[Date]],"mmm")</f>
        <v>Apr</v>
      </c>
      <c r="H3719" s="19">
        <f>YEAR(StockData[[#This Row],[Date]])</f>
        <v>2014</v>
      </c>
      <c r="I3719" s="22">
        <f>(StockData[[#This Row],[Close]]-StockData[[#This Row],[Open]])/StockData[[#This Row],[Open]]</f>
        <v>2.2026431718061676E-3</v>
      </c>
      <c r="J3719" s="34">
        <f>StockData[[#This Row],[Date]]</f>
        <v>41740</v>
      </c>
    </row>
    <row r="3720" spans="1:10" x14ac:dyDescent="0.3">
      <c r="A3720" s="6">
        <v>41743</v>
      </c>
      <c r="B3720" s="41">
        <v>27300</v>
      </c>
      <c r="C3720" s="41">
        <v>27720</v>
      </c>
      <c r="D3720" s="41">
        <v>27300</v>
      </c>
      <c r="E3720" s="41">
        <v>27400</v>
      </c>
      <c r="F3720" s="7">
        <v>10586000</v>
      </c>
      <c r="G3720" s="19" t="str">
        <f>TEXT(StockData[[#This Row],[Date]],"mmm")</f>
        <v>Apr</v>
      </c>
      <c r="H3720" s="19">
        <f>YEAR(StockData[[#This Row],[Date]])</f>
        <v>2014</v>
      </c>
      <c r="I3720" s="22">
        <f>(StockData[[#This Row],[Close]]-StockData[[#This Row],[Open]])/StockData[[#This Row],[Open]]</f>
        <v>3.663003663003663E-3</v>
      </c>
      <c r="J3720" s="34">
        <f>StockData[[#This Row],[Date]]</f>
        <v>41743</v>
      </c>
    </row>
    <row r="3721" spans="1:10" x14ac:dyDescent="0.3">
      <c r="A3721" s="6">
        <v>41744</v>
      </c>
      <c r="B3721" s="41">
        <v>27720</v>
      </c>
      <c r="C3721" s="41">
        <v>27740</v>
      </c>
      <c r="D3721" s="41">
        <v>27380</v>
      </c>
      <c r="E3721" s="41">
        <v>27400</v>
      </c>
      <c r="F3721" s="7">
        <v>10969800</v>
      </c>
      <c r="G3721" s="19" t="str">
        <f>TEXT(StockData[[#This Row],[Date]],"mmm")</f>
        <v>Apr</v>
      </c>
      <c r="H3721" s="19">
        <f>YEAR(StockData[[#This Row],[Date]])</f>
        <v>2014</v>
      </c>
      <c r="I3721" s="22">
        <f>(StockData[[#This Row],[Close]]-StockData[[#This Row],[Open]])/StockData[[#This Row],[Open]]</f>
        <v>-1.1544011544011544E-2</v>
      </c>
      <c r="J3721" s="34">
        <f>StockData[[#This Row],[Date]]</f>
        <v>41744</v>
      </c>
    </row>
    <row r="3722" spans="1:10" x14ac:dyDescent="0.3">
      <c r="A3722" s="6">
        <v>41745</v>
      </c>
      <c r="B3722" s="41">
        <v>27400</v>
      </c>
      <c r="C3722" s="41">
        <v>27840</v>
      </c>
      <c r="D3722" s="41">
        <v>27260</v>
      </c>
      <c r="E3722" s="41">
        <v>27600</v>
      </c>
      <c r="F3722" s="7">
        <v>9308550</v>
      </c>
      <c r="G3722" s="19" t="str">
        <f>TEXT(StockData[[#This Row],[Date]],"mmm")</f>
        <v>Apr</v>
      </c>
      <c r="H3722" s="19">
        <f>YEAR(StockData[[#This Row],[Date]])</f>
        <v>2014</v>
      </c>
      <c r="I3722" s="22">
        <f>(StockData[[#This Row],[Close]]-StockData[[#This Row],[Open]])/StockData[[#This Row],[Open]]</f>
        <v>7.2992700729927005E-3</v>
      </c>
      <c r="J3722" s="34">
        <f>StockData[[#This Row],[Date]]</f>
        <v>41745</v>
      </c>
    </row>
    <row r="3723" spans="1:10" x14ac:dyDescent="0.3">
      <c r="A3723" s="6">
        <v>41746</v>
      </c>
      <c r="B3723" s="41">
        <v>27520</v>
      </c>
      <c r="C3723" s="41">
        <v>27600</v>
      </c>
      <c r="D3723" s="41">
        <v>27320</v>
      </c>
      <c r="E3723" s="41">
        <v>27400</v>
      </c>
      <c r="F3723" s="7">
        <v>7241650</v>
      </c>
      <c r="G3723" s="19" t="str">
        <f>TEXT(StockData[[#This Row],[Date]],"mmm")</f>
        <v>Apr</v>
      </c>
      <c r="H3723" s="19">
        <f>YEAR(StockData[[#This Row],[Date]])</f>
        <v>2014</v>
      </c>
      <c r="I3723" s="22">
        <f>(StockData[[#This Row],[Close]]-StockData[[#This Row],[Open]])/StockData[[#This Row],[Open]]</f>
        <v>-4.3604651162790697E-3</v>
      </c>
      <c r="J3723" s="34">
        <f>StockData[[#This Row],[Date]]</f>
        <v>41746</v>
      </c>
    </row>
    <row r="3724" spans="1:10" x14ac:dyDescent="0.3">
      <c r="A3724" s="6">
        <v>41747</v>
      </c>
      <c r="B3724" s="41">
        <v>27400</v>
      </c>
      <c r="C3724" s="41">
        <v>27580</v>
      </c>
      <c r="D3724" s="41">
        <v>27400</v>
      </c>
      <c r="E3724" s="41">
        <v>27560</v>
      </c>
      <c r="F3724" s="7">
        <v>9518350</v>
      </c>
      <c r="G3724" s="19" t="str">
        <f>TEXT(StockData[[#This Row],[Date]],"mmm")</f>
        <v>Apr</v>
      </c>
      <c r="H3724" s="19">
        <f>YEAR(StockData[[#This Row],[Date]])</f>
        <v>2014</v>
      </c>
      <c r="I3724" s="22">
        <f>(StockData[[#This Row],[Close]]-StockData[[#This Row],[Open]])/StockData[[#This Row],[Open]]</f>
        <v>5.8394160583941602E-3</v>
      </c>
      <c r="J3724" s="34">
        <f>StockData[[#This Row],[Date]]</f>
        <v>41747</v>
      </c>
    </row>
    <row r="3725" spans="1:10" x14ac:dyDescent="0.3">
      <c r="A3725" s="6">
        <v>41750</v>
      </c>
      <c r="B3725" s="41">
        <v>27580</v>
      </c>
      <c r="C3725" s="41">
        <v>27720</v>
      </c>
      <c r="D3725" s="41">
        <v>27500</v>
      </c>
      <c r="E3725" s="41">
        <v>27600</v>
      </c>
      <c r="F3725" s="7">
        <v>3299250</v>
      </c>
      <c r="G3725" s="19" t="str">
        <f>TEXT(StockData[[#This Row],[Date]],"mmm")</f>
        <v>Apr</v>
      </c>
      <c r="H3725" s="19">
        <f>YEAR(StockData[[#This Row],[Date]])</f>
        <v>2014</v>
      </c>
      <c r="I3725" s="22">
        <f>(StockData[[#This Row],[Close]]-StockData[[#This Row],[Open]])/StockData[[#This Row],[Open]]</f>
        <v>7.2516316171138508E-4</v>
      </c>
      <c r="J3725" s="34">
        <f>StockData[[#This Row],[Date]]</f>
        <v>41750</v>
      </c>
    </row>
    <row r="3726" spans="1:10" x14ac:dyDescent="0.3">
      <c r="A3726" s="6">
        <v>41751</v>
      </c>
      <c r="B3726" s="41">
        <v>27480</v>
      </c>
      <c r="C3726" s="41">
        <v>27680</v>
      </c>
      <c r="D3726" s="41">
        <v>27420</v>
      </c>
      <c r="E3726" s="41">
        <v>27500</v>
      </c>
      <c r="F3726" s="7">
        <v>6084300</v>
      </c>
      <c r="G3726" s="19" t="str">
        <f>TEXT(StockData[[#This Row],[Date]],"mmm")</f>
        <v>Apr</v>
      </c>
      <c r="H3726" s="19">
        <f>YEAR(StockData[[#This Row],[Date]])</f>
        <v>2014</v>
      </c>
      <c r="I3726" s="22">
        <f>(StockData[[#This Row],[Close]]-StockData[[#This Row],[Open]])/StockData[[#This Row],[Open]]</f>
        <v>7.27802037845706E-4</v>
      </c>
      <c r="J3726" s="34">
        <f>StockData[[#This Row],[Date]]</f>
        <v>41751</v>
      </c>
    </row>
    <row r="3727" spans="1:10" x14ac:dyDescent="0.3">
      <c r="A3727" s="6">
        <v>41752</v>
      </c>
      <c r="B3727" s="41">
        <v>27880</v>
      </c>
      <c r="C3727" s="41">
        <v>27900</v>
      </c>
      <c r="D3727" s="41">
        <v>27640</v>
      </c>
      <c r="E3727" s="41">
        <v>27780</v>
      </c>
      <c r="F3727" s="7">
        <v>9500750</v>
      </c>
      <c r="G3727" s="19" t="str">
        <f>TEXT(StockData[[#This Row],[Date]],"mmm")</f>
        <v>Apr</v>
      </c>
      <c r="H3727" s="19">
        <f>YEAR(StockData[[#This Row],[Date]])</f>
        <v>2014</v>
      </c>
      <c r="I3727" s="22">
        <f>(StockData[[#This Row],[Close]]-StockData[[#This Row],[Open]])/StockData[[#This Row],[Open]]</f>
        <v>-3.5868005738880918E-3</v>
      </c>
      <c r="J3727" s="34">
        <f>StockData[[#This Row],[Date]]</f>
        <v>41752</v>
      </c>
    </row>
    <row r="3728" spans="1:10" x14ac:dyDescent="0.3">
      <c r="A3728" s="6">
        <v>41753</v>
      </c>
      <c r="B3728" s="41">
        <v>28180</v>
      </c>
      <c r="C3728" s="41">
        <v>28180</v>
      </c>
      <c r="D3728" s="41">
        <v>27980</v>
      </c>
      <c r="E3728" s="41">
        <v>28140</v>
      </c>
      <c r="F3728" s="7">
        <v>10546200</v>
      </c>
      <c r="G3728" s="19" t="str">
        <f>TEXT(StockData[[#This Row],[Date]],"mmm")</f>
        <v>Apr</v>
      </c>
      <c r="H3728" s="19">
        <f>YEAR(StockData[[#This Row],[Date]])</f>
        <v>2014</v>
      </c>
      <c r="I3728" s="22">
        <f>(StockData[[#This Row],[Close]]-StockData[[#This Row],[Open]])/StockData[[#This Row],[Open]]</f>
        <v>-1.4194464158977999E-3</v>
      </c>
      <c r="J3728" s="34">
        <f>StockData[[#This Row],[Date]]</f>
        <v>41753</v>
      </c>
    </row>
    <row r="3729" spans="1:10" x14ac:dyDescent="0.3">
      <c r="A3729" s="6">
        <v>41754</v>
      </c>
      <c r="B3729" s="41">
        <v>28400</v>
      </c>
      <c r="C3729" s="41">
        <v>28560</v>
      </c>
      <c r="D3729" s="41">
        <v>27960</v>
      </c>
      <c r="E3729" s="41">
        <v>27980</v>
      </c>
      <c r="F3729" s="7">
        <v>15269800</v>
      </c>
      <c r="G3729" s="19" t="str">
        <f>TEXT(StockData[[#This Row],[Date]],"mmm")</f>
        <v>Apr</v>
      </c>
      <c r="H3729" s="19">
        <f>YEAR(StockData[[#This Row],[Date]])</f>
        <v>2014</v>
      </c>
      <c r="I3729" s="22">
        <f>(StockData[[#This Row],[Close]]-StockData[[#This Row],[Open]])/StockData[[#This Row],[Open]]</f>
        <v>-1.4788732394366197E-2</v>
      </c>
      <c r="J3729" s="34">
        <f>StockData[[#This Row],[Date]]</f>
        <v>41754</v>
      </c>
    </row>
    <row r="3730" spans="1:10" x14ac:dyDescent="0.3">
      <c r="A3730" s="6">
        <v>41757</v>
      </c>
      <c r="B3730" s="41">
        <v>28080</v>
      </c>
      <c r="C3730" s="41">
        <v>28120</v>
      </c>
      <c r="D3730" s="41">
        <v>27640</v>
      </c>
      <c r="E3730" s="41">
        <v>27760</v>
      </c>
      <c r="F3730" s="7">
        <v>9431450</v>
      </c>
      <c r="G3730" s="19" t="str">
        <f>TEXT(StockData[[#This Row],[Date]],"mmm")</f>
        <v>Apr</v>
      </c>
      <c r="H3730" s="19">
        <f>YEAR(StockData[[#This Row],[Date]])</f>
        <v>2014</v>
      </c>
      <c r="I3730" s="22">
        <f>(StockData[[#This Row],[Close]]-StockData[[#This Row],[Open]])/StockData[[#This Row],[Open]]</f>
        <v>-1.1396011396011397E-2</v>
      </c>
      <c r="J3730" s="34">
        <f>StockData[[#This Row],[Date]]</f>
        <v>41757</v>
      </c>
    </row>
    <row r="3731" spans="1:10" x14ac:dyDescent="0.3">
      <c r="A3731" s="6">
        <v>41758</v>
      </c>
      <c r="B3731" s="41">
        <v>27780</v>
      </c>
      <c r="C3731" s="41">
        <v>27900</v>
      </c>
      <c r="D3731" s="41">
        <v>27020</v>
      </c>
      <c r="E3731" s="41">
        <v>27200</v>
      </c>
      <c r="F3731" s="7">
        <v>10909200</v>
      </c>
      <c r="G3731" s="19" t="str">
        <f>TEXT(StockData[[#This Row],[Date]],"mmm")</f>
        <v>Apr</v>
      </c>
      <c r="H3731" s="19">
        <f>YEAR(StockData[[#This Row],[Date]])</f>
        <v>2014</v>
      </c>
      <c r="I3731" s="22">
        <f>(StockData[[#This Row],[Close]]-StockData[[#This Row],[Open]])/StockData[[#This Row],[Open]]</f>
        <v>-2.0878329733621311E-2</v>
      </c>
      <c r="J3731" s="34">
        <f>StockData[[#This Row],[Date]]</f>
        <v>41758</v>
      </c>
    </row>
    <row r="3732" spans="1:10" x14ac:dyDescent="0.3">
      <c r="A3732" s="6">
        <v>41759</v>
      </c>
      <c r="B3732" s="41">
        <v>27600</v>
      </c>
      <c r="C3732" s="41">
        <v>27620</v>
      </c>
      <c r="D3732" s="41">
        <v>26520</v>
      </c>
      <c r="E3732" s="41">
        <v>26860</v>
      </c>
      <c r="F3732" s="7">
        <v>15047300</v>
      </c>
      <c r="G3732" s="19" t="str">
        <f>TEXT(StockData[[#This Row],[Date]],"mmm")</f>
        <v>Apr</v>
      </c>
      <c r="H3732" s="19">
        <f>YEAR(StockData[[#This Row],[Date]])</f>
        <v>2014</v>
      </c>
      <c r="I3732" s="22">
        <f>(StockData[[#This Row],[Close]]-StockData[[#This Row],[Open]])/StockData[[#This Row],[Open]]</f>
        <v>-2.681159420289855E-2</v>
      </c>
      <c r="J3732" s="34">
        <f>StockData[[#This Row],[Date]]</f>
        <v>41759</v>
      </c>
    </row>
    <row r="3733" spans="1:10" x14ac:dyDescent="0.3">
      <c r="A3733" s="6">
        <v>41760</v>
      </c>
      <c r="B3733" s="41">
        <v>27600</v>
      </c>
      <c r="C3733" s="41">
        <v>27620</v>
      </c>
      <c r="D3733" s="41">
        <v>26520</v>
      </c>
      <c r="E3733" s="41">
        <v>26860</v>
      </c>
      <c r="F3733" s="7">
        <v>0</v>
      </c>
      <c r="G3733" s="19" t="str">
        <f>TEXT(StockData[[#This Row],[Date]],"mmm")</f>
        <v>May</v>
      </c>
      <c r="H3733" s="19">
        <f>YEAR(StockData[[#This Row],[Date]])</f>
        <v>2014</v>
      </c>
      <c r="I3733" s="22">
        <f>(StockData[[#This Row],[Close]]-StockData[[#This Row],[Open]])/StockData[[#This Row],[Open]]</f>
        <v>-2.681159420289855E-2</v>
      </c>
      <c r="J3733" s="34">
        <f>StockData[[#This Row],[Date]]</f>
        <v>41760</v>
      </c>
    </row>
    <row r="3734" spans="1:10" x14ac:dyDescent="0.3">
      <c r="A3734" s="6">
        <v>41761</v>
      </c>
      <c r="B3734" s="41">
        <v>27080</v>
      </c>
      <c r="C3734" s="41">
        <v>27180</v>
      </c>
      <c r="D3734" s="41">
        <v>26880</v>
      </c>
      <c r="E3734" s="41">
        <v>26920</v>
      </c>
      <c r="F3734" s="7">
        <v>14943350</v>
      </c>
      <c r="G3734" s="19" t="str">
        <f>TEXT(StockData[[#This Row],[Date]],"mmm")</f>
        <v>May</v>
      </c>
      <c r="H3734" s="19">
        <f>YEAR(StockData[[#This Row],[Date]])</f>
        <v>2014</v>
      </c>
      <c r="I3734" s="22">
        <f>(StockData[[#This Row],[Close]]-StockData[[#This Row],[Open]])/StockData[[#This Row],[Open]]</f>
        <v>-5.9084194977843431E-3</v>
      </c>
      <c r="J3734" s="34">
        <f>StockData[[#This Row],[Date]]</f>
        <v>41761</v>
      </c>
    </row>
    <row r="3735" spans="1:10" x14ac:dyDescent="0.3">
      <c r="A3735" s="6">
        <v>41764</v>
      </c>
      <c r="B3735" s="41">
        <v>27080</v>
      </c>
      <c r="C3735" s="41">
        <v>27180</v>
      </c>
      <c r="D3735" s="41">
        <v>26880</v>
      </c>
      <c r="E3735" s="41">
        <v>26920</v>
      </c>
      <c r="F3735" s="7">
        <v>0</v>
      </c>
      <c r="G3735" s="19" t="str">
        <f>TEXT(StockData[[#This Row],[Date]],"mmm")</f>
        <v>May</v>
      </c>
      <c r="H3735" s="19">
        <f>YEAR(StockData[[#This Row],[Date]])</f>
        <v>2014</v>
      </c>
      <c r="I3735" s="22">
        <f>(StockData[[#This Row],[Close]]-StockData[[#This Row],[Open]])/StockData[[#This Row],[Open]]</f>
        <v>-5.9084194977843431E-3</v>
      </c>
      <c r="J3735" s="34">
        <f>StockData[[#This Row],[Date]]</f>
        <v>41764</v>
      </c>
    </row>
    <row r="3736" spans="1:10" x14ac:dyDescent="0.3">
      <c r="A3736" s="6">
        <v>41765</v>
      </c>
      <c r="B3736" s="41">
        <v>27080</v>
      </c>
      <c r="C3736" s="41">
        <v>27180</v>
      </c>
      <c r="D3736" s="41">
        <v>26880</v>
      </c>
      <c r="E3736" s="41">
        <v>26920</v>
      </c>
      <c r="F3736" s="7">
        <v>0</v>
      </c>
      <c r="G3736" s="19" t="str">
        <f>TEXT(StockData[[#This Row],[Date]],"mmm")</f>
        <v>May</v>
      </c>
      <c r="H3736" s="19">
        <f>YEAR(StockData[[#This Row],[Date]])</f>
        <v>2014</v>
      </c>
      <c r="I3736" s="22">
        <f>(StockData[[#This Row],[Close]]-StockData[[#This Row],[Open]])/StockData[[#This Row],[Open]]</f>
        <v>-5.9084194977843431E-3</v>
      </c>
      <c r="J3736" s="34">
        <f>StockData[[#This Row],[Date]]</f>
        <v>41765</v>
      </c>
    </row>
    <row r="3737" spans="1:10" x14ac:dyDescent="0.3">
      <c r="A3737" s="6">
        <v>41766</v>
      </c>
      <c r="B3737" s="41">
        <v>27000</v>
      </c>
      <c r="C3737" s="41">
        <v>27120</v>
      </c>
      <c r="D3737" s="41">
        <v>26800</v>
      </c>
      <c r="E3737" s="41">
        <v>26880</v>
      </c>
      <c r="F3737" s="7">
        <v>14189700</v>
      </c>
      <c r="G3737" s="19" t="str">
        <f>TEXT(StockData[[#This Row],[Date]],"mmm")</f>
        <v>May</v>
      </c>
      <c r="H3737" s="19">
        <f>YEAR(StockData[[#This Row],[Date]])</f>
        <v>2014</v>
      </c>
      <c r="I3737" s="22">
        <f>(StockData[[#This Row],[Close]]-StockData[[#This Row],[Open]])/StockData[[#This Row],[Open]]</f>
        <v>-4.4444444444444444E-3</v>
      </c>
      <c r="J3737" s="34">
        <f>StockData[[#This Row],[Date]]</f>
        <v>41766</v>
      </c>
    </row>
    <row r="3738" spans="1:10" x14ac:dyDescent="0.3">
      <c r="A3738" s="6">
        <v>41767</v>
      </c>
      <c r="B3738" s="41">
        <v>27100</v>
      </c>
      <c r="C3738" s="41">
        <v>27100</v>
      </c>
      <c r="D3738" s="41">
        <v>26880</v>
      </c>
      <c r="E3738" s="41">
        <v>27000</v>
      </c>
      <c r="F3738" s="7">
        <v>16281900</v>
      </c>
      <c r="G3738" s="19" t="str">
        <f>TEXT(StockData[[#This Row],[Date]],"mmm")</f>
        <v>May</v>
      </c>
      <c r="H3738" s="19">
        <f>YEAR(StockData[[#This Row],[Date]])</f>
        <v>2014</v>
      </c>
      <c r="I3738" s="22">
        <f>(StockData[[#This Row],[Close]]-StockData[[#This Row],[Open]])/StockData[[#This Row],[Open]]</f>
        <v>-3.6900369003690036E-3</v>
      </c>
      <c r="J3738" s="34">
        <f>StockData[[#This Row],[Date]]</f>
        <v>41767</v>
      </c>
    </row>
    <row r="3739" spans="1:10" x14ac:dyDescent="0.3">
      <c r="A3739" s="6">
        <v>41768</v>
      </c>
      <c r="B3739" s="41">
        <v>27120</v>
      </c>
      <c r="C3739" s="41">
        <v>27160</v>
      </c>
      <c r="D3739" s="41">
        <v>26520</v>
      </c>
      <c r="E3739" s="41">
        <v>26700</v>
      </c>
      <c r="F3739" s="7">
        <v>13157050</v>
      </c>
      <c r="G3739" s="19" t="str">
        <f>TEXT(StockData[[#This Row],[Date]],"mmm")</f>
        <v>May</v>
      </c>
      <c r="H3739" s="19">
        <f>YEAR(StockData[[#This Row],[Date]])</f>
        <v>2014</v>
      </c>
      <c r="I3739" s="22">
        <f>(StockData[[#This Row],[Close]]-StockData[[#This Row],[Open]])/StockData[[#This Row],[Open]]</f>
        <v>-1.5486725663716814E-2</v>
      </c>
      <c r="J3739" s="34">
        <f>StockData[[#This Row],[Date]]</f>
        <v>41768</v>
      </c>
    </row>
    <row r="3740" spans="1:10" x14ac:dyDescent="0.3">
      <c r="A3740" s="6">
        <v>41771</v>
      </c>
      <c r="B3740" s="41">
        <v>26720</v>
      </c>
      <c r="C3740" s="41">
        <v>27900</v>
      </c>
      <c r="D3740" s="41">
        <v>26640</v>
      </c>
      <c r="E3740" s="41">
        <v>27760</v>
      </c>
      <c r="F3740" s="7">
        <v>15944800</v>
      </c>
      <c r="G3740" s="19" t="str">
        <f>TEXT(StockData[[#This Row],[Date]],"mmm")</f>
        <v>May</v>
      </c>
      <c r="H3740" s="19">
        <f>YEAR(StockData[[#This Row],[Date]])</f>
        <v>2014</v>
      </c>
      <c r="I3740" s="22">
        <f>(StockData[[#This Row],[Close]]-StockData[[#This Row],[Open]])/StockData[[#This Row],[Open]]</f>
        <v>3.8922155688622756E-2</v>
      </c>
      <c r="J3740" s="34">
        <f>StockData[[#This Row],[Date]]</f>
        <v>41771</v>
      </c>
    </row>
    <row r="3741" spans="1:10" x14ac:dyDescent="0.3">
      <c r="A3741" s="6">
        <v>41772</v>
      </c>
      <c r="B3741" s="41">
        <v>27760</v>
      </c>
      <c r="C3741" s="41">
        <v>28500</v>
      </c>
      <c r="D3741" s="41">
        <v>27760</v>
      </c>
      <c r="E3741" s="41">
        <v>28000</v>
      </c>
      <c r="F3741" s="7">
        <v>12107400</v>
      </c>
      <c r="G3741" s="19" t="str">
        <f>TEXT(StockData[[#This Row],[Date]],"mmm")</f>
        <v>May</v>
      </c>
      <c r="H3741" s="19">
        <f>YEAR(StockData[[#This Row],[Date]])</f>
        <v>2014</v>
      </c>
      <c r="I3741" s="22">
        <f>(StockData[[#This Row],[Close]]-StockData[[#This Row],[Open]])/StockData[[#This Row],[Open]]</f>
        <v>8.6455331412103754E-3</v>
      </c>
      <c r="J3741" s="34">
        <f>StockData[[#This Row],[Date]]</f>
        <v>41772</v>
      </c>
    </row>
    <row r="3742" spans="1:10" x14ac:dyDescent="0.3">
      <c r="A3742" s="6">
        <v>41773</v>
      </c>
      <c r="B3742" s="41">
        <v>28180</v>
      </c>
      <c r="C3742" s="41">
        <v>28300</v>
      </c>
      <c r="D3742" s="41">
        <v>28020</v>
      </c>
      <c r="E3742" s="41">
        <v>28300</v>
      </c>
      <c r="F3742" s="7">
        <v>11103750</v>
      </c>
      <c r="G3742" s="19" t="str">
        <f>TEXT(StockData[[#This Row],[Date]],"mmm")</f>
        <v>May</v>
      </c>
      <c r="H3742" s="19">
        <f>YEAR(StockData[[#This Row],[Date]])</f>
        <v>2014</v>
      </c>
      <c r="I3742" s="22">
        <f>(StockData[[#This Row],[Close]]-StockData[[#This Row],[Open]])/StockData[[#This Row],[Open]]</f>
        <v>4.2583392476933995E-3</v>
      </c>
      <c r="J3742" s="34">
        <f>StockData[[#This Row],[Date]]</f>
        <v>41773</v>
      </c>
    </row>
    <row r="3743" spans="1:10" x14ac:dyDescent="0.3">
      <c r="A3743" s="6">
        <v>41774</v>
      </c>
      <c r="B3743" s="41">
        <v>28280</v>
      </c>
      <c r="C3743" s="41">
        <v>28380</v>
      </c>
      <c r="D3743" s="41">
        <v>28060</v>
      </c>
      <c r="E3743" s="41">
        <v>28200</v>
      </c>
      <c r="F3743" s="7">
        <v>6806700</v>
      </c>
      <c r="G3743" s="19" t="str">
        <f>TEXT(StockData[[#This Row],[Date]],"mmm")</f>
        <v>May</v>
      </c>
      <c r="H3743" s="19">
        <f>YEAR(StockData[[#This Row],[Date]])</f>
        <v>2014</v>
      </c>
      <c r="I3743" s="22">
        <f>(StockData[[#This Row],[Close]]-StockData[[#This Row],[Open]])/StockData[[#This Row],[Open]]</f>
        <v>-2.828854314002829E-3</v>
      </c>
      <c r="J3743" s="34">
        <f>StockData[[#This Row],[Date]]</f>
        <v>41774</v>
      </c>
    </row>
    <row r="3744" spans="1:10" x14ac:dyDescent="0.3">
      <c r="A3744" s="6">
        <v>41775</v>
      </c>
      <c r="B3744" s="41">
        <v>28000</v>
      </c>
      <c r="C3744" s="41">
        <v>28740</v>
      </c>
      <c r="D3744" s="41">
        <v>27980</v>
      </c>
      <c r="E3744" s="41">
        <v>28560</v>
      </c>
      <c r="F3744" s="7">
        <v>15856500</v>
      </c>
      <c r="G3744" s="19" t="str">
        <f>TEXT(StockData[[#This Row],[Date]],"mmm")</f>
        <v>May</v>
      </c>
      <c r="H3744" s="19">
        <f>YEAR(StockData[[#This Row],[Date]])</f>
        <v>2014</v>
      </c>
      <c r="I3744" s="22">
        <f>(StockData[[#This Row],[Close]]-StockData[[#This Row],[Open]])/StockData[[#This Row],[Open]]</f>
        <v>0.02</v>
      </c>
      <c r="J3744" s="34">
        <f>StockData[[#This Row],[Date]]</f>
        <v>41775</v>
      </c>
    </row>
    <row r="3745" spans="1:10" x14ac:dyDescent="0.3">
      <c r="A3745" s="6">
        <v>41778</v>
      </c>
      <c r="B3745" s="41">
        <v>28560</v>
      </c>
      <c r="C3745" s="41">
        <v>29000</v>
      </c>
      <c r="D3745" s="41">
        <v>28160</v>
      </c>
      <c r="E3745" s="41">
        <v>28960</v>
      </c>
      <c r="F3745" s="7">
        <v>19281050</v>
      </c>
      <c r="G3745" s="19" t="str">
        <f>TEXT(StockData[[#This Row],[Date]],"mmm")</f>
        <v>May</v>
      </c>
      <c r="H3745" s="19">
        <f>YEAR(StockData[[#This Row],[Date]])</f>
        <v>2014</v>
      </c>
      <c r="I3745" s="22">
        <f>(StockData[[#This Row],[Close]]-StockData[[#This Row],[Open]])/StockData[[#This Row],[Open]]</f>
        <v>1.4005602240896359E-2</v>
      </c>
      <c r="J3745" s="34">
        <f>StockData[[#This Row],[Date]]</f>
        <v>41778</v>
      </c>
    </row>
    <row r="3746" spans="1:10" x14ac:dyDescent="0.3">
      <c r="A3746" s="6">
        <v>41779</v>
      </c>
      <c r="B3746" s="41">
        <v>28900</v>
      </c>
      <c r="C3746" s="41">
        <v>29080</v>
      </c>
      <c r="D3746" s="41">
        <v>28700</v>
      </c>
      <c r="E3746" s="41">
        <v>29020</v>
      </c>
      <c r="F3746" s="7">
        <v>16007300</v>
      </c>
      <c r="G3746" s="19" t="str">
        <f>TEXT(StockData[[#This Row],[Date]],"mmm")</f>
        <v>May</v>
      </c>
      <c r="H3746" s="19">
        <f>YEAR(StockData[[#This Row],[Date]])</f>
        <v>2014</v>
      </c>
      <c r="I3746" s="22">
        <f>(StockData[[#This Row],[Close]]-StockData[[#This Row],[Open]])/StockData[[#This Row],[Open]]</f>
        <v>4.1522491349480972E-3</v>
      </c>
      <c r="J3746" s="34">
        <f>StockData[[#This Row],[Date]]</f>
        <v>41779</v>
      </c>
    </row>
    <row r="3747" spans="1:10" x14ac:dyDescent="0.3">
      <c r="A3747" s="6">
        <v>41780</v>
      </c>
      <c r="B3747" s="41">
        <v>28700</v>
      </c>
      <c r="C3747" s="41">
        <v>29000</v>
      </c>
      <c r="D3747" s="41">
        <v>28700</v>
      </c>
      <c r="E3747" s="41">
        <v>28820</v>
      </c>
      <c r="F3747" s="7">
        <v>10842500</v>
      </c>
      <c r="G3747" s="19" t="str">
        <f>TEXT(StockData[[#This Row],[Date]],"mmm")</f>
        <v>May</v>
      </c>
      <c r="H3747" s="19">
        <f>YEAR(StockData[[#This Row],[Date]])</f>
        <v>2014</v>
      </c>
      <c r="I3747" s="22">
        <f>(StockData[[#This Row],[Close]]-StockData[[#This Row],[Open]])/StockData[[#This Row],[Open]]</f>
        <v>4.181184668989547E-3</v>
      </c>
      <c r="J3747" s="34">
        <f>StockData[[#This Row],[Date]]</f>
        <v>41780</v>
      </c>
    </row>
    <row r="3748" spans="1:10" x14ac:dyDescent="0.3">
      <c r="A3748" s="6">
        <v>41781</v>
      </c>
      <c r="B3748" s="41">
        <v>28820</v>
      </c>
      <c r="C3748" s="41">
        <v>28960</v>
      </c>
      <c r="D3748" s="41">
        <v>28520</v>
      </c>
      <c r="E3748" s="41">
        <v>28520</v>
      </c>
      <c r="F3748" s="7">
        <v>9540000</v>
      </c>
      <c r="G3748" s="19" t="str">
        <f>TEXT(StockData[[#This Row],[Date]],"mmm")</f>
        <v>May</v>
      </c>
      <c r="H3748" s="19">
        <f>YEAR(StockData[[#This Row],[Date]])</f>
        <v>2014</v>
      </c>
      <c r="I3748" s="22">
        <f>(StockData[[#This Row],[Close]]-StockData[[#This Row],[Open]])/StockData[[#This Row],[Open]]</f>
        <v>-1.0409437890353921E-2</v>
      </c>
      <c r="J3748" s="34">
        <f>StockData[[#This Row],[Date]]</f>
        <v>41781</v>
      </c>
    </row>
    <row r="3749" spans="1:10" x14ac:dyDescent="0.3">
      <c r="A3749" s="6">
        <v>41782</v>
      </c>
      <c r="B3749" s="41">
        <v>28100</v>
      </c>
      <c r="C3749" s="41">
        <v>28560</v>
      </c>
      <c r="D3749" s="41">
        <v>28100</v>
      </c>
      <c r="E3749" s="41">
        <v>28560</v>
      </c>
      <c r="F3749" s="7">
        <v>8511650</v>
      </c>
      <c r="G3749" s="19" t="str">
        <f>TEXT(StockData[[#This Row],[Date]],"mmm")</f>
        <v>May</v>
      </c>
      <c r="H3749" s="19">
        <f>YEAR(StockData[[#This Row],[Date]])</f>
        <v>2014</v>
      </c>
      <c r="I3749" s="22">
        <f>(StockData[[#This Row],[Close]]-StockData[[#This Row],[Open]])/StockData[[#This Row],[Open]]</f>
        <v>1.6370106761565837E-2</v>
      </c>
      <c r="J3749" s="34">
        <f>StockData[[#This Row],[Date]]</f>
        <v>41782</v>
      </c>
    </row>
    <row r="3750" spans="1:10" x14ac:dyDescent="0.3">
      <c r="A3750" s="6">
        <v>41785</v>
      </c>
      <c r="B3750" s="41">
        <v>28400</v>
      </c>
      <c r="C3750" s="41">
        <v>28640</v>
      </c>
      <c r="D3750" s="41">
        <v>28300</v>
      </c>
      <c r="E3750" s="41">
        <v>28440</v>
      </c>
      <c r="F3750" s="7">
        <v>3735600</v>
      </c>
      <c r="G3750" s="19" t="str">
        <f>TEXT(StockData[[#This Row],[Date]],"mmm")</f>
        <v>May</v>
      </c>
      <c r="H3750" s="19">
        <f>YEAR(StockData[[#This Row],[Date]])</f>
        <v>2014</v>
      </c>
      <c r="I3750" s="22">
        <f>(StockData[[#This Row],[Close]]-StockData[[#This Row],[Open]])/StockData[[#This Row],[Open]]</f>
        <v>1.4084507042253522E-3</v>
      </c>
      <c r="J3750" s="34">
        <f>StockData[[#This Row],[Date]]</f>
        <v>41785</v>
      </c>
    </row>
    <row r="3751" spans="1:10" x14ac:dyDescent="0.3">
      <c r="A3751" s="6">
        <v>41786</v>
      </c>
      <c r="B3751" s="41">
        <v>28340</v>
      </c>
      <c r="C3751" s="41">
        <v>28460</v>
      </c>
      <c r="D3751" s="41">
        <v>28060</v>
      </c>
      <c r="E3751" s="41">
        <v>28140</v>
      </c>
      <c r="F3751" s="7">
        <v>4748400</v>
      </c>
      <c r="G3751" s="19" t="str">
        <f>TEXT(StockData[[#This Row],[Date]],"mmm")</f>
        <v>May</v>
      </c>
      <c r="H3751" s="19">
        <f>YEAR(StockData[[#This Row],[Date]])</f>
        <v>2014</v>
      </c>
      <c r="I3751" s="22">
        <f>(StockData[[#This Row],[Close]]-StockData[[#This Row],[Open]])/StockData[[#This Row],[Open]]</f>
        <v>-7.0571630204657732E-3</v>
      </c>
      <c r="J3751" s="34">
        <f>StockData[[#This Row],[Date]]</f>
        <v>41786</v>
      </c>
    </row>
    <row r="3752" spans="1:10" x14ac:dyDescent="0.3">
      <c r="A3752" s="6">
        <v>41787</v>
      </c>
      <c r="B3752" s="41">
        <v>28380</v>
      </c>
      <c r="C3752" s="41">
        <v>28700</v>
      </c>
      <c r="D3752" s="41">
        <v>28180</v>
      </c>
      <c r="E3752" s="41">
        <v>28660</v>
      </c>
      <c r="F3752" s="7">
        <v>9200950</v>
      </c>
      <c r="G3752" s="19" t="str">
        <f>TEXT(StockData[[#This Row],[Date]],"mmm")</f>
        <v>May</v>
      </c>
      <c r="H3752" s="19">
        <f>YEAR(StockData[[#This Row],[Date]])</f>
        <v>2014</v>
      </c>
      <c r="I3752" s="22">
        <f>(StockData[[#This Row],[Close]]-StockData[[#This Row],[Open]])/StockData[[#This Row],[Open]]</f>
        <v>9.8661028893587029E-3</v>
      </c>
      <c r="J3752" s="34">
        <f>StockData[[#This Row],[Date]]</f>
        <v>41787</v>
      </c>
    </row>
    <row r="3753" spans="1:10" x14ac:dyDescent="0.3">
      <c r="A3753" s="6">
        <v>41788</v>
      </c>
      <c r="B3753" s="41">
        <v>29000</v>
      </c>
      <c r="C3753" s="41">
        <v>29300</v>
      </c>
      <c r="D3753" s="41">
        <v>28800</v>
      </c>
      <c r="E3753" s="41">
        <v>29200</v>
      </c>
      <c r="F3753" s="7">
        <v>12521500</v>
      </c>
      <c r="G3753" s="19" t="str">
        <f>TEXT(StockData[[#This Row],[Date]],"mmm")</f>
        <v>May</v>
      </c>
      <c r="H3753" s="19">
        <f>YEAR(StockData[[#This Row],[Date]])</f>
        <v>2014</v>
      </c>
      <c r="I3753" s="22">
        <f>(StockData[[#This Row],[Close]]-StockData[[#This Row],[Open]])/StockData[[#This Row],[Open]]</f>
        <v>6.8965517241379309E-3</v>
      </c>
      <c r="J3753" s="34">
        <f>StockData[[#This Row],[Date]]</f>
        <v>41788</v>
      </c>
    </row>
    <row r="3754" spans="1:10" x14ac:dyDescent="0.3">
      <c r="A3754" s="6">
        <v>41789</v>
      </c>
      <c r="B3754" s="41">
        <v>29400</v>
      </c>
      <c r="C3754" s="41">
        <v>29640</v>
      </c>
      <c r="D3754" s="41">
        <v>28860</v>
      </c>
      <c r="E3754" s="41">
        <v>28860</v>
      </c>
      <c r="F3754" s="7">
        <v>15831050</v>
      </c>
      <c r="G3754" s="19" t="str">
        <f>TEXT(StockData[[#This Row],[Date]],"mmm")</f>
        <v>May</v>
      </c>
      <c r="H3754" s="19">
        <f>YEAR(StockData[[#This Row],[Date]])</f>
        <v>2014</v>
      </c>
      <c r="I3754" s="22">
        <f>(StockData[[#This Row],[Close]]-StockData[[#This Row],[Open]])/StockData[[#This Row],[Open]]</f>
        <v>-1.8367346938775512E-2</v>
      </c>
      <c r="J3754" s="34">
        <f>StockData[[#This Row],[Date]]</f>
        <v>41789</v>
      </c>
    </row>
    <row r="3755" spans="1:10" x14ac:dyDescent="0.3">
      <c r="A3755" s="6">
        <v>41792</v>
      </c>
      <c r="B3755" s="41">
        <v>28860</v>
      </c>
      <c r="C3755" s="41">
        <v>29160</v>
      </c>
      <c r="D3755" s="41">
        <v>28780</v>
      </c>
      <c r="E3755" s="41">
        <v>29100</v>
      </c>
      <c r="F3755" s="7">
        <v>7439450</v>
      </c>
      <c r="G3755" s="19" t="str">
        <f>TEXT(StockData[[#This Row],[Date]],"mmm")</f>
        <v>Jun</v>
      </c>
      <c r="H3755" s="19">
        <f>YEAR(StockData[[#This Row],[Date]])</f>
        <v>2014</v>
      </c>
      <c r="I3755" s="22">
        <f>(StockData[[#This Row],[Close]]-StockData[[#This Row],[Open]])/StockData[[#This Row],[Open]]</f>
        <v>8.3160083160083165E-3</v>
      </c>
      <c r="J3755" s="34">
        <f>StockData[[#This Row],[Date]]</f>
        <v>41792</v>
      </c>
    </row>
    <row r="3756" spans="1:10" x14ac:dyDescent="0.3">
      <c r="A3756" s="6">
        <v>41793</v>
      </c>
      <c r="B3756" s="41">
        <v>29680</v>
      </c>
      <c r="C3756" s="41">
        <v>29900</v>
      </c>
      <c r="D3756" s="41">
        <v>29300</v>
      </c>
      <c r="E3756" s="41">
        <v>29400</v>
      </c>
      <c r="F3756" s="7">
        <v>17234250</v>
      </c>
      <c r="G3756" s="19" t="str">
        <f>TEXT(StockData[[#This Row],[Date]],"mmm")</f>
        <v>Jun</v>
      </c>
      <c r="H3756" s="19">
        <f>YEAR(StockData[[#This Row],[Date]])</f>
        <v>2014</v>
      </c>
      <c r="I3756" s="22">
        <f>(StockData[[#This Row],[Close]]-StockData[[#This Row],[Open]])/StockData[[#This Row],[Open]]</f>
        <v>-9.433962264150943E-3</v>
      </c>
      <c r="J3756" s="34">
        <f>StockData[[#This Row],[Date]]</f>
        <v>41793</v>
      </c>
    </row>
    <row r="3757" spans="1:10" x14ac:dyDescent="0.3">
      <c r="A3757" s="6">
        <v>41794</v>
      </c>
      <c r="B3757" s="41">
        <v>29680</v>
      </c>
      <c r="C3757" s="41">
        <v>29900</v>
      </c>
      <c r="D3757" s="41">
        <v>29300</v>
      </c>
      <c r="E3757" s="41">
        <v>29400</v>
      </c>
      <c r="F3757" s="7">
        <v>0</v>
      </c>
      <c r="G3757" s="19" t="str">
        <f>TEXT(StockData[[#This Row],[Date]],"mmm")</f>
        <v>Jun</v>
      </c>
      <c r="H3757" s="19">
        <f>YEAR(StockData[[#This Row],[Date]])</f>
        <v>2014</v>
      </c>
      <c r="I3757" s="22">
        <f>(StockData[[#This Row],[Close]]-StockData[[#This Row],[Open]])/StockData[[#This Row],[Open]]</f>
        <v>-9.433962264150943E-3</v>
      </c>
      <c r="J3757" s="34">
        <f>StockData[[#This Row],[Date]]</f>
        <v>41794</v>
      </c>
    </row>
    <row r="3758" spans="1:10" x14ac:dyDescent="0.3">
      <c r="A3758" s="6">
        <v>41795</v>
      </c>
      <c r="B3758" s="41">
        <v>29320</v>
      </c>
      <c r="C3758" s="41">
        <v>29600</v>
      </c>
      <c r="D3758" s="41">
        <v>29000</v>
      </c>
      <c r="E3758" s="41">
        <v>29140</v>
      </c>
      <c r="F3758" s="7">
        <v>13507050</v>
      </c>
      <c r="G3758" s="19" t="str">
        <f>TEXT(StockData[[#This Row],[Date]],"mmm")</f>
        <v>Jun</v>
      </c>
      <c r="H3758" s="19">
        <f>YEAR(StockData[[#This Row],[Date]])</f>
        <v>2014</v>
      </c>
      <c r="I3758" s="22">
        <f>(StockData[[#This Row],[Close]]-StockData[[#This Row],[Open]])/StockData[[#This Row],[Open]]</f>
        <v>-6.1391541609822648E-3</v>
      </c>
      <c r="J3758" s="34">
        <f>StockData[[#This Row],[Date]]</f>
        <v>41795</v>
      </c>
    </row>
    <row r="3759" spans="1:10" x14ac:dyDescent="0.3">
      <c r="A3759" s="6">
        <v>41796</v>
      </c>
      <c r="B3759" s="41">
        <v>29320</v>
      </c>
      <c r="C3759" s="41">
        <v>29600</v>
      </c>
      <c r="D3759" s="41">
        <v>29000</v>
      </c>
      <c r="E3759" s="41">
        <v>29140</v>
      </c>
      <c r="F3759" s="7">
        <v>0</v>
      </c>
      <c r="G3759" s="19" t="str">
        <f>TEXT(StockData[[#This Row],[Date]],"mmm")</f>
        <v>Jun</v>
      </c>
      <c r="H3759" s="19">
        <f>YEAR(StockData[[#This Row],[Date]])</f>
        <v>2014</v>
      </c>
      <c r="I3759" s="22">
        <f>(StockData[[#This Row],[Close]]-StockData[[#This Row],[Open]])/StockData[[#This Row],[Open]]</f>
        <v>-6.1391541609822648E-3</v>
      </c>
      <c r="J3759" s="34">
        <f>StockData[[#This Row],[Date]]</f>
        <v>41796</v>
      </c>
    </row>
    <row r="3760" spans="1:10" x14ac:dyDescent="0.3">
      <c r="A3760" s="6">
        <v>41799</v>
      </c>
      <c r="B3760" s="41">
        <v>29400</v>
      </c>
      <c r="C3760" s="41">
        <v>29460</v>
      </c>
      <c r="D3760" s="41">
        <v>28040</v>
      </c>
      <c r="E3760" s="41">
        <v>28180</v>
      </c>
      <c r="F3760" s="7">
        <v>22269600</v>
      </c>
      <c r="G3760" s="19" t="str">
        <f>TEXT(StockData[[#This Row],[Date]],"mmm")</f>
        <v>Jun</v>
      </c>
      <c r="H3760" s="19">
        <f>YEAR(StockData[[#This Row],[Date]])</f>
        <v>2014</v>
      </c>
      <c r="I3760" s="22">
        <f>(StockData[[#This Row],[Close]]-StockData[[#This Row],[Open]])/StockData[[#This Row],[Open]]</f>
        <v>-4.1496598639455783E-2</v>
      </c>
      <c r="J3760" s="34">
        <f>StockData[[#This Row],[Date]]</f>
        <v>41799</v>
      </c>
    </row>
    <row r="3761" spans="1:10" x14ac:dyDescent="0.3">
      <c r="A3761" s="6">
        <v>41800</v>
      </c>
      <c r="B3761" s="41">
        <v>28420</v>
      </c>
      <c r="C3761" s="41">
        <v>28760</v>
      </c>
      <c r="D3761" s="41">
        <v>28100</v>
      </c>
      <c r="E3761" s="41">
        <v>28720</v>
      </c>
      <c r="F3761" s="7">
        <v>9214100</v>
      </c>
      <c r="G3761" s="19" t="str">
        <f>TEXT(StockData[[#This Row],[Date]],"mmm")</f>
        <v>Jun</v>
      </c>
      <c r="H3761" s="19">
        <f>YEAR(StockData[[#This Row],[Date]])</f>
        <v>2014</v>
      </c>
      <c r="I3761" s="22">
        <f>(StockData[[#This Row],[Close]]-StockData[[#This Row],[Open]])/StockData[[#This Row],[Open]]</f>
        <v>1.055594651653765E-2</v>
      </c>
      <c r="J3761" s="34">
        <f>StockData[[#This Row],[Date]]</f>
        <v>41800</v>
      </c>
    </row>
    <row r="3762" spans="1:10" x14ac:dyDescent="0.3">
      <c r="A3762" s="6">
        <v>41801</v>
      </c>
      <c r="B3762" s="41">
        <v>28240</v>
      </c>
      <c r="C3762" s="41">
        <v>28600</v>
      </c>
      <c r="D3762" s="41">
        <v>28240</v>
      </c>
      <c r="E3762" s="41">
        <v>28440</v>
      </c>
      <c r="F3762" s="7">
        <v>8625750</v>
      </c>
      <c r="G3762" s="19" t="str">
        <f>TEXT(StockData[[#This Row],[Date]],"mmm")</f>
        <v>Jun</v>
      </c>
      <c r="H3762" s="19">
        <f>YEAR(StockData[[#This Row],[Date]])</f>
        <v>2014</v>
      </c>
      <c r="I3762" s="22">
        <f>(StockData[[#This Row],[Close]]-StockData[[#This Row],[Open]])/StockData[[#This Row],[Open]]</f>
        <v>7.0821529745042494E-3</v>
      </c>
      <c r="J3762" s="34">
        <f>StockData[[#This Row],[Date]]</f>
        <v>41801</v>
      </c>
    </row>
    <row r="3763" spans="1:10" x14ac:dyDescent="0.3">
      <c r="A3763" s="6">
        <v>41802</v>
      </c>
      <c r="B3763" s="41">
        <v>28600</v>
      </c>
      <c r="C3763" s="41">
        <v>28600</v>
      </c>
      <c r="D3763" s="41">
        <v>28020</v>
      </c>
      <c r="E3763" s="41">
        <v>28260</v>
      </c>
      <c r="F3763" s="7">
        <v>12943150</v>
      </c>
      <c r="G3763" s="19" t="str">
        <f>TEXT(StockData[[#This Row],[Date]],"mmm")</f>
        <v>Jun</v>
      </c>
      <c r="H3763" s="19">
        <f>YEAR(StockData[[#This Row],[Date]])</f>
        <v>2014</v>
      </c>
      <c r="I3763" s="22">
        <f>(StockData[[#This Row],[Close]]-StockData[[#This Row],[Open]])/StockData[[#This Row],[Open]]</f>
        <v>-1.1888111888111888E-2</v>
      </c>
      <c r="J3763" s="34">
        <f>StockData[[#This Row],[Date]]</f>
        <v>41802</v>
      </c>
    </row>
    <row r="3764" spans="1:10" x14ac:dyDescent="0.3">
      <c r="A3764" s="6">
        <v>41803</v>
      </c>
      <c r="B3764" s="41">
        <v>28040</v>
      </c>
      <c r="C3764" s="41">
        <v>28080</v>
      </c>
      <c r="D3764" s="41">
        <v>27260</v>
      </c>
      <c r="E3764" s="41">
        <v>27340</v>
      </c>
      <c r="F3764" s="7">
        <v>18589050</v>
      </c>
      <c r="G3764" s="19" t="str">
        <f>TEXT(StockData[[#This Row],[Date]],"mmm")</f>
        <v>Jun</v>
      </c>
      <c r="H3764" s="19">
        <f>YEAR(StockData[[#This Row],[Date]])</f>
        <v>2014</v>
      </c>
      <c r="I3764" s="22">
        <f>(StockData[[#This Row],[Close]]-StockData[[#This Row],[Open]])/StockData[[#This Row],[Open]]</f>
        <v>-2.4964336661911554E-2</v>
      </c>
      <c r="J3764" s="34">
        <f>StockData[[#This Row],[Date]]</f>
        <v>41803</v>
      </c>
    </row>
    <row r="3765" spans="1:10" x14ac:dyDescent="0.3">
      <c r="A3765" s="6">
        <v>41806</v>
      </c>
      <c r="B3765" s="41">
        <v>27600</v>
      </c>
      <c r="C3765" s="41">
        <v>27640</v>
      </c>
      <c r="D3765" s="41">
        <v>27240</v>
      </c>
      <c r="E3765" s="41">
        <v>27480</v>
      </c>
      <c r="F3765" s="7">
        <v>15319950</v>
      </c>
      <c r="G3765" s="19" t="str">
        <f>TEXT(StockData[[#This Row],[Date]],"mmm")</f>
        <v>Jun</v>
      </c>
      <c r="H3765" s="19">
        <f>YEAR(StockData[[#This Row],[Date]])</f>
        <v>2014</v>
      </c>
      <c r="I3765" s="22">
        <f>(StockData[[#This Row],[Close]]-StockData[[#This Row],[Open]])/StockData[[#This Row],[Open]]</f>
        <v>-4.3478260869565218E-3</v>
      </c>
      <c r="J3765" s="34">
        <f>StockData[[#This Row],[Date]]</f>
        <v>41806</v>
      </c>
    </row>
    <row r="3766" spans="1:10" x14ac:dyDescent="0.3">
      <c r="A3766" s="6">
        <v>41807</v>
      </c>
      <c r="B3766" s="41">
        <v>27200</v>
      </c>
      <c r="C3766" s="41">
        <v>27560</v>
      </c>
      <c r="D3766" s="41">
        <v>27020</v>
      </c>
      <c r="E3766" s="41">
        <v>27480</v>
      </c>
      <c r="F3766" s="7">
        <v>13476750</v>
      </c>
      <c r="G3766" s="19" t="str">
        <f>TEXT(StockData[[#This Row],[Date]],"mmm")</f>
        <v>Jun</v>
      </c>
      <c r="H3766" s="19">
        <f>YEAR(StockData[[#This Row],[Date]])</f>
        <v>2014</v>
      </c>
      <c r="I3766" s="22">
        <f>(StockData[[#This Row],[Close]]-StockData[[#This Row],[Open]])/StockData[[#This Row],[Open]]</f>
        <v>1.0294117647058823E-2</v>
      </c>
      <c r="J3766" s="34">
        <f>StockData[[#This Row],[Date]]</f>
        <v>41807</v>
      </c>
    </row>
    <row r="3767" spans="1:10" x14ac:dyDescent="0.3">
      <c r="A3767" s="6">
        <v>41808</v>
      </c>
      <c r="B3767" s="41">
        <v>27460</v>
      </c>
      <c r="C3767" s="41">
        <v>27520</v>
      </c>
      <c r="D3767" s="41">
        <v>27120</v>
      </c>
      <c r="E3767" s="41">
        <v>27160</v>
      </c>
      <c r="F3767" s="7">
        <v>11044350</v>
      </c>
      <c r="G3767" s="19" t="str">
        <f>TEXT(StockData[[#This Row],[Date]],"mmm")</f>
        <v>Jun</v>
      </c>
      <c r="H3767" s="19">
        <f>YEAR(StockData[[#This Row],[Date]])</f>
        <v>2014</v>
      </c>
      <c r="I3767" s="22">
        <f>(StockData[[#This Row],[Close]]-StockData[[#This Row],[Open]])/StockData[[#This Row],[Open]]</f>
        <v>-1.0924981791697014E-2</v>
      </c>
      <c r="J3767" s="34">
        <f>StockData[[#This Row],[Date]]</f>
        <v>41808</v>
      </c>
    </row>
    <row r="3768" spans="1:10" x14ac:dyDescent="0.3">
      <c r="A3768" s="6">
        <v>41809</v>
      </c>
      <c r="B3768" s="41">
        <v>26900</v>
      </c>
      <c r="C3768" s="41">
        <v>26980</v>
      </c>
      <c r="D3768" s="41">
        <v>26400</v>
      </c>
      <c r="E3768" s="41">
        <v>26460</v>
      </c>
      <c r="F3768" s="7">
        <v>22339700</v>
      </c>
      <c r="G3768" s="19" t="str">
        <f>TEXT(StockData[[#This Row],[Date]],"mmm")</f>
        <v>Jun</v>
      </c>
      <c r="H3768" s="19">
        <f>YEAR(StockData[[#This Row],[Date]])</f>
        <v>2014</v>
      </c>
      <c r="I3768" s="22">
        <f>(StockData[[#This Row],[Close]]-StockData[[#This Row],[Open]])/StockData[[#This Row],[Open]]</f>
        <v>-1.6356877323420074E-2</v>
      </c>
      <c r="J3768" s="34">
        <f>StockData[[#This Row],[Date]]</f>
        <v>41809</v>
      </c>
    </row>
    <row r="3769" spans="1:10" x14ac:dyDescent="0.3">
      <c r="A3769" s="6">
        <v>41810</v>
      </c>
      <c r="B3769" s="41">
        <v>26600</v>
      </c>
      <c r="C3769" s="41">
        <v>26600</v>
      </c>
      <c r="D3769" s="41">
        <v>25920</v>
      </c>
      <c r="E3769" s="41">
        <v>26020</v>
      </c>
      <c r="F3769" s="7">
        <v>23902650</v>
      </c>
      <c r="G3769" s="19" t="str">
        <f>TEXT(StockData[[#This Row],[Date]],"mmm")</f>
        <v>Jun</v>
      </c>
      <c r="H3769" s="19">
        <f>YEAR(StockData[[#This Row],[Date]])</f>
        <v>2014</v>
      </c>
      <c r="I3769" s="22">
        <f>(StockData[[#This Row],[Close]]-StockData[[#This Row],[Open]])/StockData[[#This Row],[Open]]</f>
        <v>-2.180451127819549E-2</v>
      </c>
      <c r="J3769" s="34">
        <f>StockData[[#This Row],[Date]]</f>
        <v>41810</v>
      </c>
    </row>
    <row r="3770" spans="1:10" x14ac:dyDescent="0.3">
      <c r="A3770" s="6">
        <v>41813</v>
      </c>
      <c r="B3770" s="41">
        <v>26420</v>
      </c>
      <c r="C3770" s="41">
        <v>26640</v>
      </c>
      <c r="D3770" s="41">
        <v>26320</v>
      </c>
      <c r="E3770" s="41">
        <v>26440</v>
      </c>
      <c r="F3770" s="7">
        <v>12488250</v>
      </c>
      <c r="G3770" s="19" t="str">
        <f>TEXT(StockData[[#This Row],[Date]],"mmm")</f>
        <v>Jun</v>
      </c>
      <c r="H3770" s="19">
        <f>YEAR(StockData[[#This Row],[Date]])</f>
        <v>2014</v>
      </c>
      <c r="I3770" s="22">
        <f>(StockData[[#This Row],[Close]]-StockData[[#This Row],[Open]])/StockData[[#This Row],[Open]]</f>
        <v>7.5700227100681302E-4</v>
      </c>
      <c r="J3770" s="34">
        <f>StockData[[#This Row],[Date]]</f>
        <v>41813</v>
      </c>
    </row>
    <row r="3771" spans="1:10" x14ac:dyDescent="0.3">
      <c r="A3771" s="6">
        <v>41814</v>
      </c>
      <c r="B3771" s="41">
        <v>26800</v>
      </c>
      <c r="C3771" s="41">
        <v>27080</v>
      </c>
      <c r="D3771" s="41">
        <v>26640</v>
      </c>
      <c r="E3771" s="41">
        <v>26900</v>
      </c>
      <c r="F3771" s="7">
        <v>11890850</v>
      </c>
      <c r="G3771" s="19" t="str">
        <f>TEXT(StockData[[#This Row],[Date]],"mmm")</f>
        <v>Jun</v>
      </c>
      <c r="H3771" s="19">
        <f>YEAR(StockData[[#This Row],[Date]])</f>
        <v>2014</v>
      </c>
      <c r="I3771" s="22">
        <f>(StockData[[#This Row],[Close]]-StockData[[#This Row],[Open]])/StockData[[#This Row],[Open]]</f>
        <v>3.7313432835820895E-3</v>
      </c>
      <c r="J3771" s="34">
        <f>StockData[[#This Row],[Date]]</f>
        <v>41814</v>
      </c>
    </row>
    <row r="3772" spans="1:10" x14ac:dyDescent="0.3">
      <c r="A3772" s="6">
        <v>41815</v>
      </c>
      <c r="B3772" s="41">
        <v>26600</v>
      </c>
      <c r="C3772" s="41">
        <v>26660</v>
      </c>
      <c r="D3772" s="41">
        <v>26360</v>
      </c>
      <c r="E3772" s="41">
        <v>26400</v>
      </c>
      <c r="F3772" s="7">
        <v>10231900</v>
      </c>
      <c r="G3772" s="19" t="str">
        <f>TEXT(StockData[[#This Row],[Date]],"mmm")</f>
        <v>Jun</v>
      </c>
      <c r="H3772" s="19">
        <f>YEAR(StockData[[#This Row],[Date]])</f>
        <v>2014</v>
      </c>
      <c r="I3772" s="22">
        <f>(StockData[[#This Row],[Close]]-StockData[[#This Row],[Open]])/StockData[[#This Row],[Open]]</f>
        <v>-7.5187969924812026E-3</v>
      </c>
      <c r="J3772" s="34">
        <f>StockData[[#This Row],[Date]]</f>
        <v>41815</v>
      </c>
    </row>
    <row r="3773" spans="1:10" x14ac:dyDescent="0.3">
      <c r="A3773" s="6">
        <v>41816</v>
      </c>
      <c r="B3773" s="41">
        <v>26180</v>
      </c>
      <c r="C3773" s="41">
        <v>26860</v>
      </c>
      <c r="D3773" s="41">
        <v>26140</v>
      </c>
      <c r="E3773" s="41">
        <v>26500</v>
      </c>
      <c r="F3773" s="7">
        <v>12765300</v>
      </c>
      <c r="G3773" s="19" t="str">
        <f>TEXT(StockData[[#This Row],[Date]],"mmm")</f>
        <v>Jun</v>
      </c>
      <c r="H3773" s="19">
        <f>YEAR(StockData[[#This Row],[Date]])</f>
        <v>2014</v>
      </c>
      <c r="I3773" s="22">
        <f>(StockData[[#This Row],[Close]]-StockData[[#This Row],[Open]])/StockData[[#This Row],[Open]]</f>
        <v>1.2223071046600458E-2</v>
      </c>
      <c r="J3773" s="34">
        <f>StockData[[#This Row],[Date]]</f>
        <v>41816</v>
      </c>
    </row>
    <row r="3774" spans="1:10" x14ac:dyDescent="0.3">
      <c r="A3774" s="6">
        <v>41817</v>
      </c>
      <c r="B3774" s="41">
        <v>26140</v>
      </c>
      <c r="C3774" s="41">
        <v>26380</v>
      </c>
      <c r="D3774" s="41">
        <v>26120</v>
      </c>
      <c r="E3774" s="41">
        <v>26220</v>
      </c>
      <c r="F3774" s="7">
        <v>8953050</v>
      </c>
      <c r="G3774" s="19" t="str">
        <f>TEXT(StockData[[#This Row],[Date]],"mmm")</f>
        <v>Jun</v>
      </c>
      <c r="H3774" s="19">
        <f>YEAR(StockData[[#This Row],[Date]])</f>
        <v>2014</v>
      </c>
      <c r="I3774" s="22">
        <f>(StockData[[#This Row],[Close]]-StockData[[#This Row],[Open]])/StockData[[#This Row],[Open]]</f>
        <v>3.06044376434583E-3</v>
      </c>
      <c r="J3774" s="34">
        <f>StockData[[#This Row],[Date]]</f>
        <v>41817</v>
      </c>
    </row>
    <row r="3775" spans="1:10" x14ac:dyDescent="0.3">
      <c r="A3775" s="6">
        <v>41820</v>
      </c>
      <c r="B3775" s="41">
        <v>26200</v>
      </c>
      <c r="C3775" s="41">
        <v>26480</v>
      </c>
      <c r="D3775" s="41">
        <v>26180</v>
      </c>
      <c r="E3775" s="41">
        <v>26440</v>
      </c>
      <c r="F3775" s="7">
        <v>8881050</v>
      </c>
      <c r="G3775" s="19" t="str">
        <f>TEXT(StockData[[#This Row],[Date]],"mmm")</f>
        <v>Jun</v>
      </c>
      <c r="H3775" s="19">
        <f>YEAR(StockData[[#This Row],[Date]])</f>
        <v>2014</v>
      </c>
      <c r="I3775" s="22">
        <f>(StockData[[#This Row],[Close]]-StockData[[#This Row],[Open]])/StockData[[#This Row],[Open]]</f>
        <v>9.1603053435114507E-3</v>
      </c>
      <c r="J3775" s="34">
        <f>StockData[[#This Row],[Date]]</f>
        <v>41820</v>
      </c>
    </row>
    <row r="3776" spans="1:10" x14ac:dyDescent="0.3">
      <c r="A3776" s="6">
        <v>41821</v>
      </c>
      <c r="B3776" s="41">
        <v>26160</v>
      </c>
      <c r="C3776" s="41">
        <v>26280</v>
      </c>
      <c r="D3776" s="41">
        <v>26020</v>
      </c>
      <c r="E3776" s="41">
        <v>26200</v>
      </c>
      <c r="F3776" s="7">
        <v>8725400</v>
      </c>
      <c r="G3776" s="19" t="str">
        <f>TEXT(StockData[[#This Row],[Date]],"mmm")</f>
        <v>Jul</v>
      </c>
      <c r="H3776" s="19">
        <f>YEAR(StockData[[#This Row],[Date]])</f>
        <v>2014</v>
      </c>
      <c r="I3776" s="22">
        <f>(StockData[[#This Row],[Close]]-StockData[[#This Row],[Open]])/StockData[[#This Row],[Open]]</f>
        <v>1.5290519877675841E-3</v>
      </c>
      <c r="J3776" s="34">
        <f>StockData[[#This Row],[Date]]</f>
        <v>41821</v>
      </c>
    </row>
    <row r="3777" spans="1:10" x14ac:dyDescent="0.3">
      <c r="A3777" s="6">
        <v>41822</v>
      </c>
      <c r="B3777" s="41">
        <v>26340</v>
      </c>
      <c r="C3777" s="41">
        <v>26620</v>
      </c>
      <c r="D3777" s="41">
        <v>26120</v>
      </c>
      <c r="E3777" s="41">
        <v>26600</v>
      </c>
      <c r="F3777" s="7">
        <v>11139250</v>
      </c>
      <c r="G3777" s="19" t="str">
        <f>TEXT(StockData[[#This Row],[Date]],"mmm")</f>
        <v>Jul</v>
      </c>
      <c r="H3777" s="19">
        <f>YEAR(StockData[[#This Row],[Date]])</f>
        <v>2014</v>
      </c>
      <c r="I3777" s="22">
        <f>(StockData[[#This Row],[Close]]-StockData[[#This Row],[Open]])/StockData[[#This Row],[Open]]</f>
        <v>9.8709187547456334E-3</v>
      </c>
      <c r="J3777" s="34">
        <f>StockData[[#This Row],[Date]]</f>
        <v>41822</v>
      </c>
    </row>
    <row r="3778" spans="1:10" x14ac:dyDescent="0.3">
      <c r="A3778" s="6">
        <v>41823</v>
      </c>
      <c r="B3778" s="41">
        <v>26720</v>
      </c>
      <c r="C3778" s="41">
        <v>26720</v>
      </c>
      <c r="D3778" s="41">
        <v>26320</v>
      </c>
      <c r="E3778" s="41">
        <v>26360</v>
      </c>
      <c r="F3778" s="7">
        <v>8543050</v>
      </c>
      <c r="G3778" s="19" t="str">
        <f>TEXT(StockData[[#This Row],[Date]],"mmm")</f>
        <v>Jul</v>
      </c>
      <c r="H3778" s="19">
        <f>YEAR(StockData[[#This Row],[Date]])</f>
        <v>2014</v>
      </c>
      <c r="I3778" s="22">
        <f>(StockData[[#This Row],[Close]]-StockData[[#This Row],[Open]])/StockData[[#This Row],[Open]]</f>
        <v>-1.3473053892215569E-2</v>
      </c>
      <c r="J3778" s="34">
        <f>StockData[[#This Row],[Date]]</f>
        <v>41823</v>
      </c>
    </row>
    <row r="3779" spans="1:10" x14ac:dyDescent="0.3">
      <c r="A3779" s="6">
        <v>41824</v>
      </c>
      <c r="B3779" s="41">
        <v>26440</v>
      </c>
      <c r="C3779" s="41">
        <v>26520</v>
      </c>
      <c r="D3779" s="41">
        <v>26060</v>
      </c>
      <c r="E3779" s="41">
        <v>26120</v>
      </c>
      <c r="F3779" s="7">
        <v>5978850</v>
      </c>
      <c r="G3779" s="19" t="str">
        <f>TEXT(StockData[[#This Row],[Date]],"mmm")</f>
        <v>Jul</v>
      </c>
      <c r="H3779" s="19">
        <f>YEAR(StockData[[#This Row],[Date]])</f>
        <v>2014</v>
      </c>
      <c r="I3779" s="22">
        <f>(StockData[[#This Row],[Close]]-StockData[[#This Row],[Open]])/StockData[[#This Row],[Open]]</f>
        <v>-1.2102874432677761E-2</v>
      </c>
      <c r="J3779" s="34">
        <f>StockData[[#This Row],[Date]]</f>
        <v>41824</v>
      </c>
    </row>
    <row r="3780" spans="1:10" x14ac:dyDescent="0.3">
      <c r="A3780" s="6">
        <v>41827</v>
      </c>
      <c r="B3780" s="41">
        <v>25820</v>
      </c>
      <c r="C3780" s="41">
        <v>26020</v>
      </c>
      <c r="D3780" s="41">
        <v>25800</v>
      </c>
      <c r="E3780" s="41">
        <v>25840</v>
      </c>
      <c r="F3780" s="7">
        <v>9437050</v>
      </c>
      <c r="G3780" s="19" t="str">
        <f>TEXT(StockData[[#This Row],[Date]],"mmm")</f>
        <v>Jul</v>
      </c>
      <c r="H3780" s="19">
        <f>YEAR(StockData[[#This Row],[Date]])</f>
        <v>2014</v>
      </c>
      <c r="I3780" s="22">
        <f>(StockData[[#This Row],[Close]]-StockData[[#This Row],[Open]])/StockData[[#This Row],[Open]]</f>
        <v>7.7459333849728897E-4</v>
      </c>
      <c r="J3780" s="34">
        <f>StockData[[#This Row],[Date]]</f>
        <v>41827</v>
      </c>
    </row>
    <row r="3781" spans="1:10" x14ac:dyDescent="0.3">
      <c r="A3781" s="6">
        <v>41828</v>
      </c>
      <c r="B3781" s="41">
        <v>25880</v>
      </c>
      <c r="C3781" s="41">
        <v>26380</v>
      </c>
      <c r="D3781" s="41">
        <v>25740</v>
      </c>
      <c r="E3781" s="41">
        <v>25900</v>
      </c>
      <c r="F3781" s="7">
        <v>12073200</v>
      </c>
      <c r="G3781" s="19" t="str">
        <f>TEXT(StockData[[#This Row],[Date]],"mmm")</f>
        <v>Jul</v>
      </c>
      <c r="H3781" s="19">
        <f>YEAR(StockData[[#This Row],[Date]])</f>
        <v>2014</v>
      </c>
      <c r="I3781" s="22">
        <f>(StockData[[#This Row],[Close]]-StockData[[#This Row],[Open]])/StockData[[#This Row],[Open]]</f>
        <v>7.7279752704791343E-4</v>
      </c>
      <c r="J3781" s="34">
        <f>StockData[[#This Row],[Date]]</f>
        <v>41828</v>
      </c>
    </row>
    <row r="3782" spans="1:10" x14ac:dyDescent="0.3">
      <c r="A3782" s="6">
        <v>41829</v>
      </c>
      <c r="B3782" s="41">
        <v>25740</v>
      </c>
      <c r="C3782" s="41">
        <v>26160</v>
      </c>
      <c r="D3782" s="41">
        <v>25660</v>
      </c>
      <c r="E3782" s="41">
        <v>26160</v>
      </c>
      <c r="F3782" s="7">
        <v>11829900</v>
      </c>
      <c r="G3782" s="19" t="str">
        <f>TEXT(StockData[[#This Row],[Date]],"mmm")</f>
        <v>Jul</v>
      </c>
      <c r="H3782" s="19">
        <f>YEAR(StockData[[#This Row],[Date]])</f>
        <v>2014</v>
      </c>
      <c r="I3782" s="22">
        <f>(StockData[[#This Row],[Close]]-StockData[[#This Row],[Open]])/StockData[[#This Row],[Open]]</f>
        <v>1.6317016317016316E-2</v>
      </c>
      <c r="J3782" s="34">
        <f>StockData[[#This Row],[Date]]</f>
        <v>41829</v>
      </c>
    </row>
    <row r="3783" spans="1:10" x14ac:dyDescent="0.3">
      <c r="A3783" s="6">
        <v>41830</v>
      </c>
      <c r="B3783" s="41">
        <v>26160</v>
      </c>
      <c r="C3783" s="41">
        <v>26220</v>
      </c>
      <c r="D3783" s="41">
        <v>26040</v>
      </c>
      <c r="E3783" s="41">
        <v>26120</v>
      </c>
      <c r="F3783" s="7">
        <v>8960200</v>
      </c>
      <c r="G3783" s="19" t="str">
        <f>TEXT(StockData[[#This Row],[Date]],"mmm")</f>
        <v>Jul</v>
      </c>
      <c r="H3783" s="19">
        <f>YEAR(StockData[[#This Row],[Date]])</f>
        <v>2014</v>
      </c>
      <c r="I3783" s="22">
        <f>(StockData[[#This Row],[Close]]-StockData[[#This Row],[Open]])/StockData[[#This Row],[Open]]</f>
        <v>-1.5290519877675841E-3</v>
      </c>
      <c r="J3783" s="34">
        <f>StockData[[#This Row],[Date]]</f>
        <v>41830</v>
      </c>
    </row>
    <row r="3784" spans="1:10" x14ac:dyDescent="0.3">
      <c r="A3784" s="6">
        <v>41831</v>
      </c>
      <c r="B3784" s="41">
        <v>26000</v>
      </c>
      <c r="C3784" s="41">
        <v>26040</v>
      </c>
      <c r="D3784" s="41">
        <v>25640</v>
      </c>
      <c r="E3784" s="41">
        <v>25680</v>
      </c>
      <c r="F3784" s="7">
        <v>10779600</v>
      </c>
      <c r="G3784" s="19" t="str">
        <f>TEXT(StockData[[#This Row],[Date]],"mmm")</f>
        <v>Jul</v>
      </c>
      <c r="H3784" s="19">
        <f>YEAR(StockData[[#This Row],[Date]])</f>
        <v>2014</v>
      </c>
      <c r="I3784" s="22">
        <f>(StockData[[#This Row],[Close]]-StockData[[#This Row],[Open]])/StockData[[#This Row],[Open]]</f>
        <v>-1.2307692307692308E-2</v>
      </c>
      <c r="J3784" s="34">
        <f>StockData[[#This Row],[Date]]</f>
        <v>41831</v>
      </c>
    </row>
    <row r="3785" spans="1:10" x14ac:dyDescent="0.3">
      <c r="A3785" s="6">
        <v>41834</v>
      </c>
      <c r="B3785" s="41">
        <v>25960</v>
      </c>
      <c r="C3785" s="41">
        <v>26000</v>
      </c>
      <c r="D3785" s="41">
        <v>25720</v>
      </c>
      <c r="E3785" s="41">
        <v>25720</v>
      </c>
      <c r="F3785" s="7">
        <v>7082150</v>
      </c>
      <c r="G3785" s="19" t="str">
        <f>TEXT(StockData[[#This Row],[Date]],"mmm")</f>
        <v>Jul</v>
      </c>
      <c r="H3785" s="19">
        <f>YEAR(StockData[[#This Row],[Date]])</f>
        <v>2014</v>
      </c>
      <c r="I3785" s="22">
        <f>(StockData[[#This Row],[Close]]-StockData[[#This Row],[Open]])/StockData[[#This Row],[Open]]</f>
        <v>-9.2449922958397542E-3</v>
      </c>
      <c r="J3785" s="34">
        <f>StockData[[#This Row],[Date]]</f>
        <v>41834</v>
      </c>
    </row>
    <row r="3786" spans="1:10" x14ac:dyDescent="0.3">
      <c r="A3786" s="6">
        <v>41835</v>
      </c>
      <c r="B3786" s="41">
        <v>26000</v>
      </c>
      <c r="C3786" s="41">
        <v>26460</v>
      </c>
      <c r="D3786" s="41">
        <v>25940</v>
      </c>
      <c r="E3786" s="41">
        <v>26400</v>
      </c>
      <c r="F3786" s="7">
        <v>11976050</v>
      </c>
      <c r="G3786" s="19" t="str">
        <f>TEXT(StockData[[#This Row],[Date]],"mmm")</f>
        <v>Jul</v>
      </c>
      <c r="H3786" s="19">
        <f>YEAR(StockData[[#This Row],[Date]])</f>
        <v>2014</v>
      </c>
      <c r="I3786" s="22">
        <f>(StockData[[#This Row],[Close]]-StockData[[#This Row],[Open]])/StockData[[#This Row],[Open]]</f>
        <v>1.5384615384615385E-2</v>
      </c>
      <c r="J3786" s="34">
        <f>StockData[[#This Row],[Date]]</f>
        <v>41835</v>
      </c>
    </row>
    <row r="3787" spans="1:10" x14ac:dyDescent="0.3">
      <c r="A3787" s="6">
        <v>41836</v>
      </c>
      <c r="B3787" s="41">
        <v>26260</v>
      </c>
      <c r="C3787" s="41">
        <v>26460</v>
      </c>
      <c r="D3787" s="41">
        <v>26220</v>
      </c>
      <c r="E3787" s="41">
        <v>26420</v>
      </c>
      <c r="F3787" s="7">
        <v>9114200</v>
      </c>
      <c r="G3787" s="19" t="str">
        <f>TEXT(StockData[[#This Row],[Date]],"mmm")</f>
        <v>Jul</v>
      </c>
      <c r="H3787" s="19">
        <f>YEAR(StockData[[#This Row],[Date]])</f>
        <v>2014</v>
      </c>
      <c r="I3787" s="22">
        <f>(StockData[[#This Row],[Close]]-StockData[[#This Row],[Open]])/StockData[[#This Row],[Open]]</f>
        <v>6.0929169840060931E-3</v>
      </c>
      <c r="J3787" s="34">
        <f>StockData[[#This Row],[Date]]</f>
        <v>41836</v>
      </c>
    </row>
    <row r="3788" spans="1:10" x14ac:dyDescent="0.3">
      <c r="A3788" s="6">
        <v>41837</v>
      </c>
      <c r="B3788" s="41">
        <v>26520</v>
      </c>
      <c r="C3788" s="41">
        <v>26700</v>
      </c>
      <c r="D3788" s="41">
        <v>26400</v>
      </c>
      <c r="E3788" s="41">
        <v>26600</v>
      </c>
      <c r="F3788" s="7">
        <v>10922700</v>
      </c>
      <c r="G3788" s="19" t="str">
        <f>TEXT(StockData[[#This Row],[Date]],"mmm")</f>
        <v>Jul</v>
      </c>
      <c r="H3788" s="19">
        <f>YEAR(StockData[[#This Row],[Date]])</f>
        <v>2014</v>
      </c>
      <c r="I3788" s="22">
        <f>(StockData[[#This Row],[Close]]-StockData[[#This Row],[Open]])/StockData[[#This Row],[Open]]</f>
        <v>3.0165912518853697E-3</v>
      </c>
      <c r="J3788" s="34">
        <f>StockData[[#This Row],[Date]]</f>
        <v>41837</v>
      </c>
    </row>
    <row r="3789" spans="1:10" x14ac:dyDescent="0.3">
      <c r="A3789" s="6">
        <v>41838</v>
      </c>
      <c r="B3789" s="41">
        <v>26300</v>
      </c>
      <c r="C3789" s="41">
        <v>26860</v>
      </c>
      <c r="D3789" s="41">
        <v>26280</v>
      </c>
      <c r="E3789" s="41">
        <v>26860</v>
      </c>
      <c r="F3789" s="7">
        <v>9742650</v>
      </c>
      <c r="G3789" s="19" t="str">
        <f>TEXT(StockData[[#This Row],[Date]],"mmm")</f>
        <v>Jul</v>
      </c>
      <c r="H3789" s="19">
        <f>YEAR(StockData[[#This Row],[Date]])</f>
        <v>2014</v>
      </c>
      <c r="I3789" s="22">
        <f>(StockData[[#This Row],[Close]]-StockData[[#This Row],[Open]])/StockData[[#This Row],[Open]]</f>
        <v>2.1292775665399239E-2</v>
      </c>
      <c r="J3789" s="34">
        <f>StockData[[#This Row],[Date]]</f>
        <v>41838</v>
      </c>
    </row>
    <row r="3790" spans="1:10" x14ac:dyDescent="0.3">
      <c r="A3790" s="6">
        <v>41841</v>
      </c>
      <c r="B3790" s="41">
        <v>26980</v>
      </c>
      <c r="C3790" s="41">
        <v>27200</v>
      </c>
      <c r="D3790" s="41">
        <v>26860</v>
      </c>
      <c r="E3790" s="41">
        <v>27060</v>
      </c>
      <c r="F3790" s="7">
        <v>8059950</v>
      </c>
      <c r="G3790" s="19" t="str">
        <f>TEXT(StockData[[#This Row],[Date]],"mmm")</f>
        <v>Jul</v>
      </c>
      <c r="H3790" s="19">
        <f>YEAR(StockData[[#This Row],[Date]])</f>
        <v>2014</v>
      </c>
      <c r="I3790" s="22">
        <f>(StockData[[#This Row],[Close]]-StockData[[#This Row],[Open]])/StockData[[#This Row],[Open]]</f>
        <v>2.9651593773165306E-3</v>
      </c>
      <c r="J3790" s="34">
        <f>StockData[[#This Row],[Date]]</f>
        <v>41841</v>
      </c>
    </row>
    <row r="3791" spans="1:10" x14ac:dyDescent="0.3">
      <c r="A3791" s="6">
        <v>41842</v>
      </c>
      <c r="B3791" s="41">
        <v>26960</v>
      </c>
      <c r="C3791" s="41">
        <v>27160</v>
      </c>
      <c r="D3791" s="41">
        <v>26900</v>
      </c>
      <c r="E3791" s="41">
        <v>26960</v>
      </c>
      <c r="F3791" s="7">
        <v>6300950</v>
      </c>
      <c r="G3791" s="19" t="str">
        <f>TEXT(StockData[[#This Row],[Date]],"mmm")</f>
        <v>Jul</v>
      </c>
      <c r="H3791" s="19">
        <f>YEAR(StockData[[#This Row],[Date]])</f>
        <v>2014</v>
      </c>
      <c r="I3791" s="22">
        <f>(StockData[[#This Row],[Close]]-StockData[[#This Row],[Open]])/StockData[[#This Row],[Open]]</f>
        <v>0</v>
      </c>
      <c r="J3791" s="34">
        <f>StockData[[#This Row],[Date]]</f>
        <v>41842</v>
      </c>
    </row>
    <row r="3792" spans="1:10" x14ac:dyDescent="0.3">
      <c r="A3792" s="6">
        <v>41843</v>
      </c>
      <c r="B3792" s="41">
        <v>27080</v>
      </c>
      <c r="C3792" s="41">
        <v>27140</v>
      </c>
      <c r="D3792" s="41">
        <v>26700</v>
      </c>
      <c r="E3792" s="41">
        <v>26760</v>
      </c>
      <c r="F3792" s="7">
        <v>6417300</v>
      </c>
      <c r="G3792" s="19" t="str">
        <f>TEXT(StockData[[#This Row],[Date]],"mmm")</f>
        <v>Jul</v>
      </c>
      <c r="H3792" s="19">
        <f>YEAR(StockData[[#This Row],[Date]])</f>
        <v>2014</v>
      </c>
      <c r="I3792" s="22">
        <f>(StockData[[#This Row],[Close]]-StockData[[#This Row],[Open]])/StockData[[#This Row],[Open]]</f>
        <v>-1.1816838995568686E-2</v>
      </c>
      <c r="J3792" s="34">
        <f>StockData[[#This Row],[Date]]</f>
        <v>41843</v>
      </c>
    </row>
    <row r="3793" spans="1:10" x14ac:dyDescent="0.3">
      <c r="A3793" s="6">
        <v>41844</v>
      </c>
      <c r="B3793" s="41">
        <v>27000</v>
      </c>
      <c r="C3793" s="41">
        <v>27160</v>
      </c>
      <c r="D3793" s="41">
        <v>26620</v>
      </c>
      <c r="E3793" s="41">
        <v>27100</v>
      </c>
      <c r="F3793" s="7">
        <v>8051700</v>
      </c>
      <c r="G3793" s="19" t="str">
        <f>TEXT(StockData[[#This Row],[Date]],"mmm")</f>
        <v>Jul</v>
      </c>
      <c r="H3793" s="19">
        <f>YEAR(StockData[[#This Row],[Date]])</f>
        <v>2014</v>
      </c>
      <c r="I3793" s="22">
        <f>(StockData[[#This Row],[Close]]-StockData[[#This Row],[Open]])/StockData[[#This Row],[Open]]</f>
        <v>3.7037037037037038E-3</v>
      </c>
      <c r="J3793" s="34">
        <f>StockData[[#This Row],[Date]]</f>
        <v>41844</v>
      </c>
    </row>
    <row r="3794" spans="1:10" x14ac:dyDescent="0.3">
      <c r="A3794" s="6">
        <v>41845</v>
      </c>
      <c r="B3794" s="41">
        <v>26920</v>
      </c>
      <c r="C3794" s="41">
        <v>27100</v>
      </c>
      <c r="D3794" s="41">
        <v>26700</v>
      </c>
      <c r="E3794" s="41">
        <v>27100</v>
      </c>
      <c r="F3794" s="7">
        <v>8790150</v>
      </c>
      <c r="G3794" s="19" t="str">
        <f>TEXT(StockData[[#This Row],[Date]],"mmm")</f>
        <v>Jul</v>
      </c>
      <c r="H3794" s="19">
        <f>YEAR(StockData[[#This Row],[Date]])</f>
        <v>2014</v>
      </c>
      <c r="I3794" s="22">
        <f>(StockData[[#This Row],[Close]]-StockData[[#This Row],[Open]])/StockData[[#This Row],[Open]]</f>
        <v>6.6864784546805346E-3</v>
      </c>
      <c r="J3794" s="34">
        <f>StockData[[#This Row],[Date]]</f>
        <v>41845</v>
      </c>
    </row>
    <row r="3795" spans="1:10" x14ac:dyDescent="0.3">
      <c r="A3795" s="6">
        <v>41848</v>
      </c>
      <c r="B3795" s="41">
        <v>27100</v>
      </c>
      <c r="C3795" s="41">
        <v>27340</v>
      </c>
      <c r="D3795" s="41">
        <v>26880</v>
      </c>
      <c r="E3795" s="41">
        <v>27160</v>
      </c>
      <c r="F3795" s="7">
        <v>8992550</v>
      </c>
      <c r="G3795" s="19" t="str">
        <f>TEXT(StockData[[#This Row],[Date]],"mmm")</f>
        <v>Jul</v>
      </c>
      <c r="H3795" s="19">
        <f>YEAR(StockData[[#This Row],[Date]])</f>
        <v>2014</v>
      </c>
      <c r="I3795" s="22">
        <f>(StockData[[#This Row],[Close]]-StockData[[#This Row],[Open]])/StockData[[#This Row],[Open]]</f>
        <v>2.2140221402214021E-3</v>
      </c>
      <c r="J3795" s="34">
        <f>StockData[[#This Row],[Date]]</f>
        <v>41848</v>
      </c>
    </row>
    <row r="3796" spans="1:10" x14ac:dyDescent="0.3">
      <c r="A3796" s="6">
        <v>41849</v>
      </c>
      <c r="B3796" s="41">
        <v>27100</v>
      </c>
      <c r="C3796" s="41">
        <v>27760</v>
      </c>
      <c r="D3796" s="41">
        <v>27060</v>
      </c>
      <c r="E3796" s="41">
        <v>27720</v>
      </c>
      <c r="F3796" s="7">
        <v>12809300</v>
      </c>
      <c r="G3796" s="19" t="str">
        <f>TEXT(StockData[[#This Row],[Date]],"mmm")</f>
        <v>Jul</v>
      </c>
      <c r="H3796" s="19">
        <f>YEAR(StockData[[#This Row],[Date]])</f>
        <v>2014</v>
      </c>
      <c r="I3796" s="22">
        <f>(StockData[[#This Row],[Close]]-StockData[[#This Row],[Open]])/StockData[[#This Row],[Open]]</f>
        <v>2.2878228782287822E-2</v>
      </c>
      <c r="J3796" s="34">
        <f>StockData[[#This Row],[Date]]</f>
        <v>41849</v>
      </c>
    </row>
    <row r="3797" spans="1:10" x14ac:dyDescent="0.3">
      <c r="A3797" s="6">
        <v>41850</v>
      </c>
      <c r="B3797" s="41">
        <v>27760</v>
      </c>
      <c r="C3797" s="41">
        <v>28160</v>
      </c>
      <c r="D3797" s="41">
        <v>27480</v>
      </c>
      <c r="E3797" s="41">
        <v>27900</v>
      </c>
      <c r="F3797" s="7">
        <v>17359450</v>
      </c>
      <c r="G3797" s="19" t="str">
        <f>TEXT(StockData[[#This Row],[Date]],"mmm")</f>
        <v>Jul</v>
      </c>
      <c r="H3797" s="19">
        <f>YEAR(StockData[[#This Row],[Date]])</f>
        <v>2014</v>
      </c>
      <c r="I3797" s="22">
        <f>(StockData[[#This Row],[Close]]-StockData[[#This Row],[Open]])/StockData[[#This Row],[Open]]</f>
        <v>5.0432276657060519E-3</v>
      </c>
      <c r="J3797" s="34">
        <f>StockData[[#This Row],[Date]]</f>
        <v>41850</v>
      </c>
    </row>
    <row r="3798" spans="1:10" x14ac:dyDescent="0.3">
      <c r="A3798" s="6">
        <v>41851</v>
      </c>
      <c r="B3798" s="41">
        <v>27480</v>
      </c>
      <c r="C3798" s="41">
        <v>27700</v>
      </c>
      <c r="D3798" s="41">
        <v>26720</v>
      </c>
      <c r="E3798" s="41">
        <v>26860</v>
      </c>
      <c r="F3798" s="7">
        <v>24351350</v>
      </c>
      <c r="G3798" s="19" t="str">
        <f>TEXT(StockData[[#This Row],[Date]],"mmm")</f>
        <v>Jul</v>
      </c>
      <c r="H3798" s="19">
        <f>YEAR(StockData[[#This Row],[Date]])</f>
        <v>2014</v>
      </c>
      <c r="I3798" s="22">
        <f>(StockData[[#This Row],[Close]]-StockData[[#This Row],[Open]])/StockData[[#This Row],[Open]]</f>
        <v>-2.2561863173216887E-2</v>
      </c>
      <c r="J3798" s="34">
        <f>StockData[[#This Row],[Date]]</f>
        <v>41851</v>
      </c>
    </row>
    <row r="3799" spans="1:10" x14ac:dyDescent="0.3">
      <c r="A3799" s="6">
        <v>41852</v>
      </c>
      <c r="B3799" s="41">
        <v>26100</v>
      </c>
      <c r="C3799" s="41">
        <v>26560</v>
      </c>
      <c r="D3799" s="41">
        <v>25840</v>
      </c>
      <c r="E3799" s="41">
        <v>25840</v>
      </c>
      <c r="F3799" s="7">
        <v>28231050</v>
      </c>
      <c r="G3799" s="19" t="str">
        <f>TEXT(StockData[[#This Row],[Date]],"mmm")</f>
        <v>Aug</v>
      </c>
      <c r="H3799" s="19">
        <f>YEAR(StockData[[#This Row],[Date]])</f>
        <v>2014</v>
      </c>
      <c r="I3799" s="22">
        <f>(StockData[[#This Row],[Close]]-StockData[[#This Row],[Open]])/StockData[[#This Row],[Open]]</f>
        <v>-9.9616858237547897E-3</v>
      </c>
      <c r="J3799" s="34">
        <f>StockData[[#This Row],[Date]]</f>
        <v>41852</v>
      </c>
    </row>
    <row r="3800" spans="1:10" x14ac:dyDescent="0.3">
      <c r="A3800" s="6">
        <v>41855</v>
      </c>
      <c r="B3800" s="41">
        <v>26000</v>
      </c>
      <c r="C3800" s="41">
        <v>26340</v>
      </c>
      <c r="D3800" s="41">
        <v>25820</v>
      </c>
      <c r="E3800" s="41">
        <v>26340</v>
      </c>
      <c r="F3800" s="7">
        <v>12066750</v>
      </c>
      <c r="G3800" s="19" t="str">
        <f>TEXT(StockData[[#This Row],[Date]],"mmm")</f>
        <v>Aug</v>
      </c>
      <c r="H3800" s="19">
        <f>YEAR(StockData[[#This Row],[Date]])</f>
        <v>2014</v>
      </c>
      <c r="I3800" s="22">
        <f>(StockData[[#This Row],[Close]]-StockData[[#This Row],[Open]])/StockData[[#This Row],[Open]]</f>
        <v>1.3076923076923076E-2</v>
      </c>
      <c r="J3800" s="34">
        <f>StockData[[#This Row],[Date]]</f>
        <v>41855</v>
      </c>
    </row>
    <row r="3801" spans="1:10" x14ac:dyDescent="0.3">
      <c r="A3801" s="6">
        <v>41856</v>
      </c>
      <c r="B3801" s="41">
        <v>26020</v>
      </c>
      <c r="C3801" s="41">
        <v>26420</v>
      </c>
      <c r="D3801" s="41">
        <v>26000</v>
      </c>
      <c r="E3801" s="41">
        <v>26320</v>
      </c>
      <c r="F3801" s="7">
        <v>8626450</v>
      </c>
      <c r="G3801" s="19" t="str">
        <f>TEXT(StockData[[#This Row],[Date]],"mmm")</f>
        <v>Aug</v>
      </c>
      <c r="H3801" s="19">
        <f>YEAR(StockData[[#This Row],[Date]])</f>
        <v>2014</v>
      </c>
      <c r="I3801" s="22">
        <f>(StockData[[#This Row],[Close]]-StockData[[#This Row],[Open]])/StockData[[#This Row],[Open]]</f>
        <v>1.1529592621060722E-2</v>
      </c>
      <c r="J3801" s="34">
        <f>StockData[[#This Row],[Date]]</f>
        <v>41856</v>
      </c>
    </row>
    <row r="3802" spans="1:10" x14ac:dyDescent="0.3">
      <c r="A3802" s="6">
        <v>41857</v>
      </c>
      <c r="B3802" s="41">
        <v>26120</v>
      </c>
      <c r="C3802" s="41">
        <v>26320</v>
      </c>
      <c r="D3802" s="41">
        <v>25900</v>
      </c>
      <c r="E3802" s="41">
        <v>26000</v>
      </c>
      <c r="F3802" s="7">
        <v>10830100</v>
      </c>
      <c r="G3802" s="19" t="str">
        <f>TEXT(StockData[[#This Row],[Date]],"mmm")</f>
        <v>Aug</v>
      </c>
      <c r="H3802" s="19">
        <f>YEAR(StockData[[#This Row],[Date]])</f>
        <v>2014</v>
      </c>
      <c r="I3802" s="22">
        <f>(StockData[[#This Row],[Close]]-StockData[[#This Row],[Open]])/StockData[[#This Row],[Open]]</f>
        <v>-4.5941807044410417E-3</v>
      </c>
      <c r="J3802" s="34">
        <f>StockData[[#This Row],[Date]]</f>
        <v>41857</v>
      </c>
    </row>
    <row r="3803" spans="1:10" x14ac:dyDescent="0.3">
      <c r="A3803" s="6">
        <v>41858</v>
      </c>
      <c r="B3803" s="41">
        <v>26000</v>
      </c>
      <c r="C3803" s="41">
        <v>26040</v>
      </c>
      <c r="D3803" s="41">
        <v>25700</v>
      </c>
      <c r="E3803" s="41">
        <v>25800</v>
      </c>
      <c r="F3803" s="7">
        <v>9527250</v>
      </c>
      <c r="G3803" s="19" t="str">
        <f>TEXT(StockData[[#This Row],[Date]],"mmm")</f>
        <v>Aug</v>
      </c>
      <c r="H3803" s="19">
        <f>YEAR(StockData[[#This Row],[Date]])</f>
        <v>2014</v>
      </c>
      <c r="I3803" s="22">
        <f>(StockData[[#This Row],[Close]]-StockData[[#This Row],[Open]])/StockData[[#This Row],[Open]]</f>
        <v>-7.6923076923076927E-3</v>
      </c>
      <c r="J3803" s="34">
        <f>StockData[[#This Row],[Date]]</f>
        <v>41858</v>
      </c>
    </row>
    <row r="3804" spans="1:10" x14ac:dyDescent="0.3">
      <c r="A3804" s="6">
        <v>41859</v>
      </c>
      <c r="B3804" s="41">
        <v>25680</v>
      </c>
      <c r="C3804" s="41">
        <v>25700</v>
      </c>
      <c r="D3804" s="41">
        <v>24960</v>
      </c>
      <c r="E3804" s="41">
        <v>25000</v>
      </c>
      <c r="F3804" s="7">
        <v>20621450</v>
      </c>
      <c r="G3804" s="19" t="str">
        <f>TEXT(StockData[[#This Row],[Date]],"mmm")</f>
        <v>Aug</v>
      </c>
      <c r="H3804" s="19">
        <f>YEAR(StockData[[#This Row],[Date]])</f>
        <v>2014</v>
      </c>
      <c r="I3804" s="22">
        <f>(StockData[[#This Row],[Close]]-StockData[[#This Row],[Open]])/StockData[[#This Row],[Open]]</f>
        <v>-2.6479750778816199E-2</v>
      </c>
      <c r="J3804" s="34">
        <f>StockData[[#This Row],[Date]]</f>
        <v>41859</v>
      </c>
    </row>
    <row r="3805" spans="1:10" x14ac:dyDescent="0.3">
      <c r="A3805" s="6">
        <v>41862</v>
      </c>
      <c r="B3805" s="41">
        <v>25500</v>
      </c>
      <c r="C3805" s="41">
        <v>25640</v>
      </c>
      <c r="D3805" s="41">
        <v>25140</v>
      </c>
      <c r="E3805" s="41">
        <v>25400</v>
      </c>
      <c r="F3805" s="7">
        <v>18619250</v>
      </c>
      <c r="G3805" s="19" t="str">
        <f>TEXT(StockData[[#This Row],[Date]],"mmm")</f>
        <v>Aug</v>
      </c>
      <c r="H3805" s="19">
        <f>YEAR(StockData[[#This Row],[Date]])</f>
        <v>2014</v>
      </c>
      <c r="I3805" s="22">
        <f>(StockData[[#This Row],[Close]]-StockData[[#This Row],[Open]])/StockData[[#This Row],[Open]]</f>
        <v>-3.9215686274509803E-3</v>
      </c>
      <c r="J3805" s="34">
        <f>StockData[[#This Row],[Date]]</f>
        <v>41862</v>
      </c>
    </row>
    <row r="3806" spans="1:10" x14ac:dyDescent="0.3">
      <c r="A3806" s="6">
        <v>41863</v>
      </c>
      <c r="B3806" s="41">
        <v>25400</v>
      </c>
      <c r="C3806" s="41">
        <v>25880</v>
      </c>
      <c r="D3806" s="41">
        <v>25240</v>
      </c>
      <c r="E3806" s="41">
        <v>25320</v>
      </c>
      <c r="F3806" s="7">
        <v>8995700</v>
      </c>
      <c r="G3806" s="19" t="str">
        <f>TEXT(StockData[[#This Row],[Date]],"mmm")</f>
        <v>Aug</v>
      </c>
      <c r="H3806" s="19">
        <f>YEAR(StockData[[#This Row],[Date]])</f>
        <v>2014</v>
      </c>
      <c r="I3806" s="22">
        <f>(StockData[[#This Row],[Close]]-StockData[[#This Row],[Open]])/StockData[[#This Row],[Open]]</f>
        <v>-3.1496062992125984E-3</v>
      </c>
      <c r="J3806" s="34">
        <f>StockData[[#This Row],[Date]]</f>
        <v>41863</v>
      </c>
    </row>
    <row r="3807" spans="1:10" x14ac:dyDescent="0.3">
      <c r="A3807" s="6">
        <v>41864</v>
      </c>
      <c r="B3807" s="41">
        <v>25500</v>
      </c>
      <c r="C3807" s="41">
        <v>25500</v>
      </c>
      <c r="D3807" s="41">
        <v>24960</v>
      </c>
      <c r="E3807" s="41">
        <v>25280</v>
      </c>
      <c r="F3807" s="7">
        <v>12845000</v>
      </c>
      <c r="G3807" s="19" t="str">
        <f>TEXT(StockData[[#This Row],[Date]],"mmm")</f>
        <v>Aug</v>
      </c>
      <c r="H3807" s="19">
        <f>YEAR(StockData[[#This Row],[Date]])</f>
        <v>2014</v>
      </c>
      <c r="I3807" s="22">
        <f>(StockData[[#This Row],[Close]]-StockData[[#This Row],[Open]])/StockData[[#This Row],[Open]]</f>
        <v>-8.6274509803921564E-3</v>
      </c>
      <c r="J3807" s="34">
        <f>StockData[[#This Row],[Date]]</f>
        <v>41864</v>
      </c>
    </row>
    <row r="3808" spans="1:10" x14ac:dyDescent="0.3">
      <c r="A3808" s="6">
        <v>41865</v>
      </c>
      <c r="B3808" s="41">
        <v>25480</v>
      </c>
      <c r="C3808" s="41">
        <v>25640</v>
      </c>
      <c r="D3808" s="41">
        <v>25080</v>
      </c>
      <c r="E3808" s="41">
        <v>25220</v>
      </c>
      <c r="F3808" s="7">
        <v>10447350</v>
      </c>
      <c r="G3808" s="19" t="str">
        <f>TEXT(StockData[[#This Row],[Date]],"mmm")</f>
        <v>Aug</v>
      </c>
      <c r="H3808" s="19">
        <f>YEAR(StockData[[#This Row],[Date]])</f>
        <v>2014</v>
      </c>
      <c r="I3808" s="22">
        <f>(StockData[[#This Row],[Close]]-StockData[[#This Row],[Open]])/StockData[[#This Row],[Open]]</f>
        <v>-1.020408163265306E-2</v>
      </c>
      <c r="J3808" s="34">
        <f>StockData[[#This Row],[Date]]</f>
        <v>41865</v>
      </c>
    </row>
    <row r="3809" spans="1:10" x14ac:dyDescent="0.3">
      <c r="A3809" s="6">
        <v>41866</v>
      </c>
      <c r="B3809" s="41">
        <v>25480</v>
      </c>
      <c r="C3809" s="41">
        <v>25640</v>
      </c>
      <c r="D3809" s="41">
        <v>25080</v>
      </c>
      <c r="E3809" s="41">
        <v>25220</v>
      </c>
      <c r="F3809" s="7">
        <v>0</v>
      </c>
      <c r="G3809" s="19" t="str">
        <f>TEXT(StockData[[#This Row],[Date]],"mmm")</f>
        <v>Aug</v>
      </c>
      <c r="H3809" s="19">
        <f>YEAR(StockData[[#This Row],[Date]])</f>
        <v>2014</v>
      </c>
      <c r="I3809" s="22">
        <f>(StockData[[#This Row],[Close]]-StockData[[#This Row],[Open]])/StockData[[#This Row],[Open]]</f>
        <v>-1.020408163265306E-2</v>
      </c>
      <c r="J3809" s="34">
        <f>StockData[[#This Row],[Date]]</f>
        <v>41866</v>
      </c>
    </row>
    <row r="3810" spans="1:10" x14ac:dyDescent="0.3">
      <c r="A3810" s="6">
        <v>41869</v>
      </c>
      <c r="B3810" s="41">
        <v>25580</v>
      </c>
      <c r="C3810" s="41">
        <v>25600</v>
      </c>
      <c r="D3810" s="41">
        <v>25000</v>
      </c>
      <c r="E3810" s="41">
        <v>25000</v>
      </c>
      <c r="F3810" s="7">
        <v>10518950</v>
      </c>
      <c r="G3810" s="19" t="str">
        <f>TEXT(StockData[[#This Row],[Date]],"mmm")</f>
        <v>Aug</v>
      </c>
      <c r="H3810" s="19">
        <f>YEAR(StockData[[#This Row],[Date]])</f>
        <v>2014</v>
      </c>
      <c r="I3810" s="22">
        <f>(StockData[[#This Row],[Close]]-StockData[[#This Row],[Open]])/StockData[[#This Row],[Open]]</f>
        <v>-2.2673964034401875E-2</v>
      </c>
      <c r="J3810" s="34">
        <f>StockData[[#This Row],[Date]]</f>
        <v>41869</v>
      </c>
    </row>
    <row r="3811" spans="1:10" x14ac:dyDescent="0.3">
      <c r="A3811" s="6">
        <v>41870</v>
      </c>
      <c r="B3811" s="41">
        <v>25280</v>
      </c>
      <c r="C3811" s="41">
        <v>25460</v>
      </c>
      <c r="D3811" s="41">
        <v>25060</v>
      </c>
      <c r="E3811" s="41">
        <v>25080</v>
      </c>
      <c r="F3811" s="7">
        <v>10044400</v>
      </c>
      <c r="G3811" s="19" t="str">
        <f>TEXT(StockData[[#This Row],[Date]],"mmm")</f>
        <v>Aug</v>
      </c>
      <c r="H3811" s="19">
        <f>YEAR(StockData[[#This Row],[Date]])</f>
        <v>2014</v>
      </c>
      <c r="I3811" s="22">
        <f>(StockData[[#This Row],[Close]]-StockData[[#This Row],[Open]])/StockData[[#This Row],[Open]]</f>
        <v>-7.9113924050632917E-3</v>
      </c>
      <c r="J3811" s="34">
        <f>StockData[[#This Row],[Date]]</f>
        <v>41870</v>
      </c>
    </row>
    <row r="3812" spans="1:10" x14ac:dyDescent="0.3">
      <c r="A3812" s="6">
        <v>41871</v>
      </c>
      <c r="B3812" s="41">
        <v>25280</v>
      </c>
      <c r="C3812" s="41">
        <v>25420</v>
      </c>
      <c r="D3812" s="41">
        <v>25020</v>
      </c>
      <c r="E3812" s="41">
        <v>25220</v>
      </c>
      <c r="F3812" s="7">
        <v>9430600</v>
      </c>
      <c r="G3812" s="19" t="str">
        <f>TEXT(StockData[[#This Row],[Date]],"mmm")</f>
        <v>Aug</v>
      </c>
      <c r="H3812" s="19">
        <f>YEAR(StockData[[#This Row],[Date]])</f>
        <v>2014</v>
      </c>
      <c r="I3812" s="22">
        <f>(StockData[[#This Row],[Close]]-StockData[[#This Row],[Open]])/StockData[[#This Row],[Open]]</f>
        <v>-2.3734177215189874E-3</v>
      </c>
      <c r="J3812" s="34">
        <f>StockData[[#This Row],[Date]]</f>
        <v>41871</v>
      </c>
    </row>
    <row r="3813" spans="1:10" x14ac:dyDescent="0.3">
      <c r="A3813" s="6">
        <v>41872</v>
      </c>
      <c r="B3813" s="41">
        <v>25100</v>
      </c>
      <c r="C3813" s="41">
        <v>25220</v>
      </c>
      <c r="D3813" s="41">
        <v>24620</v>
      </c>
      <c r="E3813" s="41">
        <v>24700</v>
      </c>
      <c r="F3813" s="7">
        <v>17105400</v>
      </c>
      <c r="G3813" s="19" t="str">
        <f>TEXT(StockData[[#This Row],[Date]],"mmm")</f>
        <v>Aug</v>
      </c>
      <c r="H3813" s="19">
        <f>YEAR(StockData[[#This Row],[Date]])</f>
        <v>2014</v>
      </c>
      <c r="I3813" s="22">
        <f>(StockData[[#This Row],[Close]]-StockData[[#This Row],[Open]])/StockData[[#This Row],[Open]]</f>
        <v>-1.5936254980079681E-2</v>
      </c>
      <c r="J3813" s="34">
        <f>StockData[[#This Row],[Date]]</f>
        <v>41872</v>
      </c>
    </row>
    <row r="3814" spans="1:10" x14ac:dyDescent="0.3">
      <c r="A3814" s="6">
        <v>41873</v>
      </c>
      <c r="B3814" s="41">
        <v>24900</v>
      </c>
      <c r="C3814" s="41">
        <v>24940</v>
      </c>
      <c r="D3814" s="41">
        <v>24700</v>
      </c>
      <c r="E3814" s="41">
        <v>24940</v>
      </c>
      <c r="F3814" s="7">
        <v>8407650</v>
      </c>
      <c r="G3814" s="19" t="str">
        <f>TEXT(StockData[[#This Row],[Date]],"mmm")</f>
        <v>Aug</v>
      </c>
      <c r="H3814" s="19">
        <f>YEAR(StockData[[#This Row],[Date]])</f>
        <v>2014</v>
      </c>
      <c r="I3814" s="22">
        <f>(StockData[[#This Row],[Close]]-StockData[[#This Row],[Open]])/StockData[[#This Row],[Open]]</f>
        <v>1.606425702811245E-3</v>
      </c>
      <c r="J3814" s="34">
        <f>StockData[[#This Row],[Date]]</f>
        <v>41873</v>
      </c>
    </row>
    <row r="3815" spans="1:10" x14ac:dyDescent="0.3">
      <c r="A3815" s="6">
        <v>41876</v>
      </c>
      <c r="B3815" s="41">
        <v>24620</v>
      </c>
      <c r="C3815" s="41">
        <v>24620</v>
      </c>
      <c r="D3815" s="41">
        <v>24420</v>
      </c>
      <c r="E3815" s="41">
        <v>24560</v>
      </c>
      <c r="F3815" s="7">
        <v>11577200</v>
      </c>
      <c r="G3815" s="19" t="str">
        <f>TEXT(StockData[[#This Row],[Date]],"mmm")</f>
        <v>Aug</v>
      </c>
      <c r="H3815" s="19">
        <f>YEAR(StockData[[#This Row],[Date]])</f>
        <v>2014</v>
      </c>
      <c r="I3815" s="22">
        <f>(StockData[[#This Row],[Close]]-StockData[[#This Row],[Open]])/StockData[[#This Row],[Open]]</f>
        <v>-2.437043054427295E-3</v>
      </c>
      <c r="J3815" s="34">
        <f>StockData[[#This Row],[Date]]</f>
        <v>41876</v>
      </c>
    </row>
    <row r="3816" spans="1:10" x14ac:dyDescent="0.3">
      <c r="A3816" s="6">
        <v>41877</v>
      </c>
      <c r="B3816" s="41">
        <v>24700</v>
      </c>
      <c r="C3816" s="41">
        <v>24700</v>
      </c>
      <c r="D3816" s="41">
        <v>24420</v>
      </c>
      <c r="E3816" s="41">
        <v>24440</v>
      </c>
      <c r="F3816" s="7">
        <v>10719450</v>
      </c>
      <c r="G3816" s="19" t="str">
        <f>TEXT(StockData[[#This Row],[Date]],"mmm")</f>
        <v>Aug</v>
      </c>
      <c r="H3816" s="19">
        <f>YEAR(StockData[[#This Row],[Date]])</f>
        <v>2014</v>
      </c>
      <c r="I3816" s="22">
        <f>(StockData[[#This Row],[Close]]-StockData[[#This Row],[Open]])/StockData[[#This Row],[Open]]</f>
        <v>-1.0526315789473684E-2</v>
      </c>
      <c r="J3816" s="34">
        <f>StockData[[#This Row],[Date]]</f>
        <v>41877</v>
      </c>
    </row>
    <row r="3817" spans="1:10" x14ac:dyDescent="0.3">
      <c r="A3817" s="6">
        <v>41878</v>
      </c>
      <c r="B3817" s="41">
        <v>24460</v>
      </c>
      <c r="C3817" s="41">
        <v>24740</v>
      </c>
      <c r="D3817" s="41">
        <v>24440</v>
      </c>
      <c r="E3817" s="41">
        <v>24600</v>
      </c>
      <c r="F3817" s="7">
        <v>12171000</v>
      </c>
      <c r="G3817" s="19" t="str">
        <f>TEXT(StockData[[#This Row],[Date]],"mmm")</f>
        <v>Aug</v>
      </c>
      <c r="H3817" s="19">
        <f>YEAR(StockData[[#This Row],[Date]])</f>
        <v>2014</v>
      </c>
      <c r="I3817" s="22">
        <f>(StockData[[#This Row],[Close]]-StockData[[#This Row],[Open]])/StockData[[#This Row],[Open]]</f>
        <v>5.7236304170073587E-3</v>
      </c>
      <c r="J3817" s="34">
        <f>StockData[[#This Row],[Date]]</f>
        <v>41878</v>
      </c>
    </row>
    <row r="3818" spans="1:10" x14ac:dyDescent="0.3">
      <c r="A3818" s="6">
        <v>41879</v>
      </c>
      <c r="B3818" s="41">
        <v>25160</v>
      </c>
      <c r="C3818" s="41">
        <v>25160</v>
      </c>
      <c r="D3818" s="41">
        <v>24720</v>
      </c>
      <c r="E3818" s="41">
        <v>24840</v>
      </c>
      <c r="F3818" s="7">
        <v>10311850</v>
      </c>
      <c r="G3818" s="19" t="str">
        <f>TEXT(StockData[[#This Row],[Date]],"mmm")</f>
        <v>Aug</v>
      </c>
      <c r="H3818" s="19">
        <f>YEAR(StockData[[#This Row],[Date]])</f>
        <v>2014</v>
      </c>
      <c r="I3818" s="22">
        <f>(StockData[[#This Row],[Close]]-StockData[[#This Row],[Open]])/StockData[[#This Row],[Open]]</f>
        <v>-1.2718600953895072E-2</v>
      </c>
      <c r="J3818" s="34">
        <f>StockData[[#This Row],[Date]]</f>
        <v>41879</v>
      </c>
    </row>
    <row r="3819" spans="1:10" x14ac:dyDescent="0.3">
      <c r="A3819" s="6">
        <v>41880</v>
      </c>
      <c r="B3819" s="41">
        <v>24760</v>
      </c>
      <c r="C3819" s="41">
        <v>24760</v>
      </c>
      <c r="D3819" s="41">
        <v>24560</v>
      </c>
      <c r="E3819" s="41">
        <v>24680</v>
      </c>
      <c r="F3819" s="7">
        <v>14558250</v>
      </c>
      <c r="G3819" s="19" t="str">
        <f>TEXT(StockData[[#This Row],[Date]],"mmm")</f>
        <v>Aug</v>
      </c>
      <c r="H3819" s="19">
        <f>YEAR(StockData[[#This Row],[Date]])</f>
        <v>2014</v>
      </c>
      <c r="I3819" s="22">
        <f>(StockData[[#This Row],[Close]]-StockData[[#This Row],[Open]])/StockData[[#This Row],[Open]]</f>
        <v>-3.2310177705977385E-3</v>
      </c>
      <c r="J3819" s="34">
        <f>StockData[[#This Row],[Date]]</f>
        <v>41880</v>
      </c>
    </row>
    <row r="3820" spans="1:10" x14ac:dyDescent="0.3">
      <c r="A3820" s="6">
        <v>41883</v>
      </c>
      <c r="B3820" s="41">
        <v>24720</v>
      </c>
      <c r="C3820" s="41">
        <v>24740</v>
      </c>
      <c r="D3820" s="41">
        <v>24480</v>
      </c>
      <c r="E3820" s="41">
        <v>24520</v>
      </c>
      <c r="F3820" s="7">
        <v>5664050</v>
      </c>
      <c r="G3820" s="19" t="str">
        <f>TEXT(StockData[[#This Row],[Date]],"mmm")</f>
        <v>Sep</v>
      </c>
      <c r="H3820" s="19">
        <f>YEAR(StockData[[#This Row],[Date]])</f>
        <v>2014</v>
      </c>
      <c r="I3820" s="22">
        <f>(StockData[[#This Row],[Close]]-StockData[[#This Row],[Open]])/StockData[[#This Row],[Open]]</f>
        <v>-8.0906148867313909E-3</v>
      </c>
      <c r="J3820" s="34">
        <f>StockData[[#This Row],[Date]]</f>
        <v>41883</v>
      </c>
    </row>
    <row r="3821" spans="1:10" x14ac:dyDescent="0.3">
      <c r="A3821" s="6">
        <v>41884</v>
      </c>
      <c r="B3821" s="41">
        <v>24420</v>
      </c>
      <c r="C3821" s="41">
        <v>24500</v>
      </c>
      <c r="D3821" s="41">
        <v>23880</v>
      </c>
      <c r="E3821" s="41">
        <v>23880</v>
      </c>
      <c r="F3821" s="7">
        <v>15899600</v>
      </c>
      <c r="G3821" s="19" t="str">
        <f>TEXT(StockData[[#This Row],[Date]],"mmm")</f>
        <v>Sep</v>
      </c>
      <c r="H3821" s="19">
        <f>YEAR(StockData[[#This Row],[Date]])</f>
        <v>2014</v>
      </c>
      <c r="I3821" s="22">
        <f>(StockData[[#This Row],[Close]]-StockData[[#This Row],[Open]])/StockData[[#This Row],[Open]]</f>
        <v>-2.2113022113022112E-2</v>
      </c>
      <c r="J3821" s="34">
        <f>StockData[[#This Row],[Date]]</f>
        <v>41884</v>
      </c>
    </row>
    <row r="3822" spans="1:10" x14ac:dyDescent="0.3">
      <c r="A3822" s="6">
        <v>41885</v>
      </c>
      <c r="B3822" s="41">
        <v>24000</v>
      </c>
      <c r="C3822" s="41">
        <v>24000</v>
      </c>
      <c r="D3822" s="41">
        <v>23600</v>
      </c>
      <c r="E3822" s="41">
        <v>23780</v>
      </c>
      <c r="F3822" s="7">
        <v>21238750</v>
      </c>
      <c r="G3822" s="19" t="str">
        <f>TEXT(StockData[[#This Row],[Date]],"mmm")</f>
        <v>Sep</v>
      </c>
      <c r="H3822" s="19">
        <f>YEAR(StockData[[#This Row],[Date]])</f>
        <v>2014</v>
      </c>
      <c r="I3822" s="22">
        <f>(StockData[[#This Row],[Close]]-StockData[[#This Row],[Open]])/StockData[[#This Row],[Open]]</f>
        <v>-9.1666666666666667E-3</v>
      </c>
      <c r="J3822" s="34">
        <f>StockData[[#This Row],[Date]]</f>
        <v>41885</v>
      </c>
    </row>
    <row r="3823" spans="1:10" x14ac:dyDescent="0.3">
      <c r="A3823" s="6">
        <v>41886</v>
      </c>
      <c r="B3823" s="41">
        <v>24200</v>
      </c>
      <c r="C3823" s="41">
        <v>24320</v>
      </c>
      <c r="D3823" s="41">
        <v>24040</v>
      </c>
      <c r="E3823" s="41">
        <v>24200</v>
      </c>
      <c r="F3823" s="7">
        <v>12099950</v>
      </c>
      <c r="G3823" s="19" t="str">
        <f>TEXT(StockData[[#This Row],[Date]],"mmm")</f>
        <v>Sep</v>
      </c>
      <c r="H3823" s="19">
        <f>YEAR(StockData[[#This Row],[Date]])</f>
        <v>2014</v>
      </c>
      <c r="I3823" s="22">
        <f>(StockData[[#This Row],[Close]]-StockData[[#This Row],[Open]])/StockData[[#This Row],[Open]]</f>
        <v>0</v>
      </c>
      <c r="J3823" s="34">
        <f>StockData[[#This Row],[Date]]</f>
        <v>41886</v>
      </c>
    </row>
    <row r="3824" spans="1:10" x14ac:dyDescent="0.3">
      <c r="A3824" s="6">
        <v>41887</v>
      </c>
      <c r="B3824" s="41">
        <v>24300</v>
      </c>
      <c r="C3824" s="41">
        <v>24320</v>
      </c>
      <c r="D3824" s="41">
        <v>23900</v>
      </c>
      <c r="E3824" s="41">
        <v>24020</v>
      </c>
      <c r="F3824" s="7">
        <v>10770400</v>
      </c>
      <c r="G3824" s="19" t="str">
        <f>TEXT(StockData[[#This Row],[Date]],"mmm")</f>
        <v>Sep</v>
      </c>
      <c r="H3824" s="19">
        <f>YEAR(StockData[[#This Row],[Date]])</f>
        <v>2014</v>
      </c>
      <c r="I3824" s="22">
        <f>(StockData[[#This Row],[Close]]-StockData[[#This Row],[Open]])/StockData[[#This Row],[Open]]</f>
        <v>-1.1522633744855968E-2</v>
      </c>
      <c r="J3824" s="34">
        <f>StockData[[#This Row],[Date]]</f>
        <v>41887</v>
      </c>
    </row>
    <row r="3825" spans="1:10" x14ac:dyDescent="0.3">
      <c r="A3825" s="6">
        <v>41890</v>
      </c>
      <c r="B3825" s="41">
        <v>24300</v>
      </c>
      <c r="C3825" s="41">
        <v>24320</v>
      </c>
      <c r="D3825" s="41">
        <v>23900</v>
      </c>
      <c r="E3825" s="41">
        <v>24020</v>
      </c>
      <c r="F3825" s="7">
        <v>0</v>
      </c>
      <c r="G3825" s="19" t="str">
        <f>TEXT(StockData[[#This Row],[Date]],"mmm")</f>
        <v>Sep</v>
      </c>
      <c r="H3825" s="19">
        <f>YEAR(StockData[[#This Row],[Date]])</f>
        <v>2014</v>
      </c>
      <c r="I3825" s="22">
        <f>(StockData[[#This Row],[Close]]-StockData[[#This Row],[Open]])/StockData[[#This Row],[Open]]</f>
        <v>-1.1522633744855968E-2</v>
      </c>
      <c r="J3825" s="34">
        <f>StockData[[#This Row],[Date]]</f>
        <v>41890</v>
      </c>
    </row>
    <row r="3826" spans="1:10" x14ac:dyDescent="0.3">
      <c r="A3826" s="6">
        <v>41891</v>
      </c>
      <c r="B3826" s="41">
        <v>24300</v>
      </c>
      <c r="C3826" s="41">
        <v>24320</v>
      </c>
      <c r="D3826" s="41">
        <v>23900</v>
      </c>
      <c r="E3826" s="41">
        <v>24020</v>
      </c>
      <c r="F3826" s="7">
        <v>0</v>
      </c>
      <c r="G3826" s="19" t="str">
        <f>TEXT(StockData[[#This Row],[Date]],"mmm")</f>
        <v>Sep</v>
      </c>
      <c r="H3826" s="19">
        <f>YEAR(StockData[[#This Row],[Date]])</f>
        <v>2014</v>
      </c>
      <c r="I3826" s="22">
        <f>(StockData[[#This Row],[Close]]-StockData[[#This Row],[Open]])/StockData[[#This Row],[Open]]</f>
        <v>-1.1522633744855968E-2</v>
      </c>
      <c r="J3826" s="34">
        <f>StockData[[#This Row],[Date]]</f>
        <v>41891</v>
      </c>
    </row>
    <row r="3827" spans="1:10" x14ac:dyDescent="0.3">
      <c r="A3827" s="6">
        <v>41892</v>
      </c>
      <c r="B3827" s="41">
        <v>24300</v>
      </c>
      <c r="C3827" s="41">
        <v>24320</v>
      </c>
      <c r="D3827" s="41">
        <v>23900</v>
      </c>
      <c r="E3827" s="41">
        <v>24020</v>
      </c>
      <c r="F3827" s="7">
        <v>0</v>
      </c>
      <c r="G3827" s="19" t="str">
        <f>TEXT(StockData[[#This Row],[Date]],"mmm")</f>
        <v>Sep</v>
      </c>
      <c r="H3827" s="19">
        <f>YEAR(StockData[[#This Row],[Date]])</f>
        <v>2014</v>
      </c>
      <c r="I3827" s="22">
        <f>(StockData[[#This Row],[Close]]-StockData[[#This Row],[Open]])/StockData[[#This Row],[Open]]</f>
        <v>-1.1522633744855968E-2</v>
      </c>
      <c r="J3827" s="34">
        <f>StockData[[#This Row],[Date]]</f>
        <v>41892</v>
      </c>
    </row>
    <row r="3828" spans="1:10" x14ac:dyDescent="0.3">
      <c r="A3828" s="6">
        <v>41893</v>
      </c>
      <c r="B3828" s="41">
        <v>24000</v>
      </c>
      <c r="C3828" s="41">
        <v>24140</v>
      </c>
      <c r="D3828" s="41">
        <v>23840</v>
      </c>
      <c r="E3828" s="41">
        <v>23840</v>
      </c>
      <c r="F3828" s="7">
        <v>23309200</v>
      </c>
      <c r="G3828" s="19" t="str">
        <f>TEXT(StockData[[#This Row],[Date]],"mmm")</f>
        <v>Sep</v>
      </c>
      <c r="H3828" s="19">
        <f>YEAR(StockData[[#This Row],[Date]])</f>
        <v>2014</v>
      </c>
      <c r="I3828" s="22">
        <f>(StockData[[#This Row],[Close]]-StockData[[#This Row],[Open]])/StockData[[#This Row],[Open]]</f>
        <v>-6.6666666666666671E-3</v>
      </c>
      <c r="J3828" s="34">
        <f>StockData[[#This Row],[Date]]</f>
        <v>41893</v>
      </c>
    </row>
    <row r="3829" spans="1:10" x14ac:dyDescent="0.3">
      <c r="A3829" s="6">
        <v>41894</v>
      </c>
      <c r="B3829" s="41">
        <v>24000</v>
      </c>
      <c r="C3829" s="41">
        <v>24160</v>
      </c>
      <c r="D3829" s="41">
        <v>24000</v>
      </c>
      <c r="E3829" s="41">
        <v>24020</v>
      </c>
      <c r="F3829" s="7">
        <v>10872350</v>
      </c>
      <c r="G3829" s="19" t="str">
        <f>TEXT(StockData[[#This Row],[Date]],"mmm")</f>
        <v>Sep</v>
      </c>
      <c r="H3829" s="19">
        <f>YEAR(StockData[[#This Row],[Date]])</f>
        <v>2014</v>
      </c>
      <c r="I3829" s="22">
        <f>(StockData[[#This Row],[Close]]-StockData[[#This Row],[Open]])/StockData[[#This Row],[Open]]</f>
        <v>8.3333333333333339E-4</v>
      </c>
      <c r="J3829" s="34">
        <f>StockData[[#This Row],[Date]]</f>
        <v>41894</v>
      </c>
    </row>
    <row r="3830" spans="1:10" x14ac:dyDescent="0.3">
      <c r="A3830" s="6">
        <v>41897</v>
      </c>
      <c r="B3830" s="41">
        <v>24140</v>
      </c>
      <c r="C3830" s="41">
        <v>24160</v>
      </c>
      <c r="D3830" s="41">
        <v>23920</v>
      </c>
      <c r="E3830" s="41">
        <v>24000</v>
      </c>
      <c r="F3830" s="7">
        <v>7161500</v>
      </c>
      <c r="G3830" s="19" t="str">
        <f>TEXT(StockData[[#This Row],[Date]],"mmm")</f>
        <v>Sep</v>
      </c>
      <c r="H3830" s="19">
        <f>YEAR(StockData[[#This Row],[Date]])</f>
        <v>2014</v>
      </c>
      <c r="I3830" s="22">
        <f>(StockData[[#This Row],[Close]]-StockData[[#This Row],[Open]])/StockData[[#This Row],[Open]]</f>
        <v>-5.7995028997514502E-3</v>
      </c>
      <c r="J3830" s="34">
        <f>StockData[[#This Row],[Date]]</f>
        <v>41897</v>
      </c>
    </row>
    <row r="3831" spans="1:10" x14ac:dyDescent="0.3">
      <c r="A3831" s="6">
        <v>41898</v>
      </c>
      <c r="B3831" s="41">
        <v>24160</v>
      </c>
      <c r="C3831" s="41">
        <v>24300</v>
      </c>
      <c r="D3831" s="41">
        <v>24020</v>
      </c>
      <c r="E3831" s="41">
        <v>24120</v>
      </c>
      <c r="F3831" s="7">
        <v>7092400</v>
      </c>
      <c r="G3831" s="19" t="str">
        <f>TEXT(StockData[[#This Row],[Date]],"mmm")</f>
        <v>Sep</v>
      </c>
      <c r="H3831" s="19">
        <f>YEAR(StockData[[#This Row],[Date]])</f>
        <v>2014</v>
      </c>
      <c r="I3831" s="22">
        <f>(StockData[[#This Row],[Close]]-StockData[[#This Row],[Open]])/StockData[[#This Row],[Open]]</f>
        <v>-1.6556291390728477E-3</v>
      </c>
      <c r="J3831" s="34">
        <f>StockData[[#This Row],[Date]]</f>
        <v>41898</v>
      </c>
    </row>
    <row r="3832" spans="1:10" x14ac:dyDescent="0.3">
      <c r="A3832" s="6">
        <v>41899</v>
      </c>
      <c r="B3832" s="41">
        <v>24140</v>
      </c>
      <c r="C3832" s="41">
        <v>24520</v>
      </c>
      <c r="D3832" s="41">
        <v>24140</v>
      </c>
      <c r="E3832" s="41">
        <v>24520</v>
      </c>
      <c r="F3832" s="7">
        <v>7545750</v>
      </c>
      <c r="G3832" s="19" t="str">
        <f>TEXT(StockData[[#This Row],[Date]],"mmm")</f>
        <v>Sep</v>
      </c>
      <c r="H3832" s="19">
        <f>YEAR(StockData[[#This Row],[Date]])</f>
        <v>2014</v>
      </c>
      <c r="I3832" s="22">
        <f>(StockData[[#This Row],[Close]]-StockData[[#This Row],[Open]])/StockData[[#This Row],[Open]]</f>
        <v>1.5741507870753936E-2</v>
      </c>
      <c r="J3832" s="34">
        <f>StockData[[#This Row],[Date]]</f>
        <v>41899</v>
      </c>
    </row>
    <row r="3833" spans="1:10" x14ac:dyDescent="0.3">
      <c r="A3833" s="6">
        <v>41900</v>
      </c>
      <c r="B3833" s="41">
        <v>24600</v>
      </c>
      <c r="C3833" s="41">
        <v>24600</v>
      </c>
      <c r="D3833" s="41">
        <v>24080</v>
      </c>
      <c r="E3833" s="41">
        <v>24200</v>
      </c>
      <c r="F3833" s="7">
        <v>9476750</v>
      </c>
      <c r="G3833" s="19" t="str">
        <f>TEXT(StockData[[#This Row],[Date]],"mmm")</f>
        <v>Sep</v>
      </c>
      <c r="H3833" s="19">
        <f>YEAR(StockData[[#This Row],[Date]])</f>
        <v>2014</v>
      </c>
      <c r="I3833" s="22">
        <f>(StockData[[#This Row],[Close]]-StockData[[#This Row],[Open]])/StockData[[#This Row],[Open]]</f>
        <v>-1.6260162601626018E-2</v>
      </c>
      <c r="J3833" s="34">
        <f>StockData[[#This Row],[Date]]</f>
        <v>41900</v>
      </c>
    </row>
    <row r="3834" spans="1:10" x14ac:dyDescent="0.3">
      <c r="A3834" s="6">
        <v>41901</v>
      </c>
      <c r="B3834" s="41">
        <v>24460</v>
      </c>
      <c r="C3834" s="41">
        <v>24460</v>
      </c>
      <c r="D3834" s="41">
        <v>24120</v>
      </c>
      <c r="E3834" s="41">
        <v>24200</v>
      </c>
      <c r="F3834" s="7">
        <v>13435050</v>
      </c>
      <c r="G3834" s="19" t="str">
        <f>TEXT(StockData[[#This Row],[Date]],"mmm")</f>
        <v>Sep</v>
      </c>
      <c r="H3834" s="19">
        <f>YEAR(StockData[[#This Row],[Date]])</f>
        <v>2014</v>
      </c>
      <c r="I3834" s="22">
        <f>(StockData[[#This Row],[Close]]-StockData[[#This Row],[Open]])/StockData[[#This Row],[Open]]</f>
        <v>-1.0629599345870809E-2</v>
      </c>
      <c r="J3834" s="34">
        <f>StockData[[#This Row],[Date]]</f>
        <v>41901</v>
      </c>
    </row>
    <row r="3835" spans="1:10" x14ac:dyDescent="0.3">
      <c r="A3835" s="6">
        <v>41904</v>
      </c>
      <c r="B3835" s="41">
        <v>24080</v>
      </c>
      <c r="C3835" s="41">
        <v>24080</v>
      </c>
      <c r="D3835" s="41">
        <v>23600</v>
      </c>
      <c r="E3835" s="41">
        <v>23760</v>
      </c>
      <c r="F3835" s="7">
        <v>16022100</v>
      </c>
      <c r="G3835" s="19" t="str">
        <f>TEXT(StockData[[#This Row],[Date]],"mmm")</f>
        <v>Sep</v>
      </c>
      <c r="H3835" s="19">
        <f>YEAR(StockData[[#This Row],[Date]])</f>
        <v>2014</v>
      </c>
      <c r="I3835" s="22">
        <f>(StockData[[#This Row],[Close]]-StockData[[#This Row],[Open]])/StockData[[#This Row],[Open]]</f>
        <v>-1.3289036544850499E-2</v>
      </c>
      <c r="J3835" s="34">
        <f>StockData[[#This Row],[Date]]</f>
        <v>41904</v>
      </c>
    </row>
    <row r="3836" spans="1:10" x14ac:dyDescent="0.3">
      <c r="A3836" s="6">
        <v>41905</v>
      </c>
      <c r="B3836" s="41">
        <v>23560</v>
      </c>
      <c r="C3836" s="41">
        <v>23700</v>
      </c>
      <c r="D3836" s="41">
        <v>23220</v>
      </c>
      <c r="E3836" s="41">
        <v>23220</v>
      </c>
      <c r="F3836" s="7">
        <v>19541400</v>
      </c>
      <c r="G3836" s="19" t="str">
        <f>TEXT(StockData[[#This Row],[Date]],"mmm")</f>
        <v>Sep</v>
      </c>
      <c r="H3836" s="19">
        <f>YEAR(StockData[[#This Row],[Date]])</f>
        <v>2014</v>
      </c>
      <c r="I3836" s="22">
        <f>(StockData[[#This Row],[Close]]-StockData[[#This Row],[Open]])/StockData[[#This Row],[Open]]</f>
        <v>-1.4431239388794566E-2</v>
      </c>
      <c r="J3836" s="34">
        <f>StockData[[#This Row],[Date]]</f>
        <v>41905</v>
      </c>
    </row>
    <row r="3837" spans="1:10" x14ac:dyDescent="0.3">
      <c r="A3837" s="6">
        <v>41906</v>
      </c>
      <c r="B3837" s="41">
        <v>23040</v>
      </c>
      <c r="C3837" s="41">
        <v>23220</v>
      </c>
      <c r="D3837" s="41">
        <v>22820</v>
      </c>
      <c r="E3837" s="41">
        <v>23000</v>
      </c>
      <c r="F3837" s="7">
        <v>15789200</v>
      </c>
      <c r="G3837" s="19" t="str">
        <f>TEXT(StockData[[#This Row],[Date]],"mmm")</f>
        <v>Sep</v>
      </c>
      <c r="H3837" s="19">
        <f>YEAR(StockData[[#This Row],[Date]])</f>
        <v>2014</v>
      </c>
      <c r="I3837" s="22">
        <f>(StockData[[#This Row],[Close]]-StockData[[#This Row],[Open]])/StockData[[#This Row],[Open]]</f>
        <v>-1.736111111111111E-3</v>
      </c>
      <c r="J3837" s="34">
        <f>StockData[[#This Row],[Date]]</f>
        <v>41906</v>
      </c>
    </row>
    <row r="3838" spans="1:10" x14ac:dyDescent="0.3">
      <c r="A3838" s="6">
        <v>41907</v>
      </c>
      <c r="B3838" s="41">
        <v>23240</v>
      </c>
      <c r="C3838" s="41">
        <v>23320</v>
      </c>
      <c r="D3838" s="41">
        <v>22940</v>
      </c>
      <c r="E3838" s="41">
        <v>23120</v>
      </c>
      <c r="F3838" s="7">
        <v>19414500</v>
      </c>
      <c r="G3838" s="19" t="str">
        <f>TEXT(StockData[[#This Row],[Date]],"mmm")</f>
        <v>Sep</v>
      </c>
      <c r="H3838" s="19">
        <f>YEAR(StockData[[#This Row],[Date]])</f>
        <v>2014</v>
      </c>
      <c r="I3838" s="22">
        <f>(StockData[[#This Row],[Close]]-StockData[[#This Row],[Open]])/StockData[[#This Row],[Open]]</f>
        <v>-5.1635111876075735E-3</v>
      </c>
      <c r="J3838" s="34">
        <f>StockData[[#This Row],[Date]]</f>
        <v>41907</v>
      </c>
    </row>
    <row r="3839" spans="1:10" x14ac:dyDescent="0.3">
      <c r="A3839" s="6">
        <v>41908</v>
      </c>
      <c r="B3839" s="41">
        <v>23040</v>
      </c>
      <c r="C3839" s="41">
        <v>23700</v>
      </c>
      <c r="D3839" s="41">
        <v>22960</v>
      </c>
      <c r="E3839" s="41">
        <v>23700</v>
      </c>
      <c r="F3839" s="7">
        <v>12413550</v>
      </c>
      <c r="G3839" s="19" t="str">
        <f>TEXT(StockData[[#This Row],[Date]],"mmm")</f>
        <v>Sep</v>
      </c>
      <c r="H3839" s="19">
        <f>YEAR(StockData[[#This Row],[Date]])</f>
        <v>2014</v>
      </c>
      <c r="I3839" s="22">
        <f>(StockData[[#This Row],[Close]]-StockData[[#This Row],[Open]])/StockData[[#This Row],[Open]]</f>
        <v>2.8645833333333332E-2</v>
      </c>
      <c r="J3839" s="34">
        <f>StockData[[#This Row],[Date]]</f>
        <v>41908</v>
      </c>
    </row>
    <row r="3840" spans="1:10" x14ac:dyDescent="0.3">
      <c r="A3840" s="6">
        <v>41911</v>
      </c>
      <c r="B3840" s="41">
        <v>23860</v>
      </c>
      <c r="C3840" s="41">
        <v>24000</v>
      </c>
      <c r="D3840" s="41">
        <v>23400</v>
      </c>
      <c r="E3840" s="41">
        <v>23900</v>
      </c>
      <c r="F3840" s="7">
        <v>9401000</v>
      </c>
      <c r="G3840" s="19" t="str">
        <f>TEXT(StockData[[#This Row],[Date]],"mmm")</f>
        <v>Sep</v>
      </c>
      <c r="H3840" s="19">
        <f>YEAR(StockData[[#This Row],[Date]])</f>
        <v>2014</v>
      </c>
      <c r="I3840" s="22">
        <f>(StockData[[#This Row],[Close]]-StockData[[#This Row],[Open]])/StockData[[#This Row],[Open]]</f>
        <v>1.6764459346186086E-3</v>
      </c>
      <c r="J3840" s="34">
        <f>StockData[[#This Row],[Date]]</f>
        <v>41911</v>
      </c>
    </row>
    <row r="3841" spans="1:10" x14ac:dyDescent="0.3">
      <c r="A3841" s="6">
        <v>41912</v>
      </c>
      <c r="B3841" s="41">
        <v>23700</v>
      </c>
      <c r="C3841" s="41">
        <v>23760</v>
      </c>
      <c r="D3841" s="41">
        <v>23300</v>
      </c>
      <c r="E3841" s="41">
        <v>23680</v>
      </c>
      <c r="F3841" s="7">
        <v>12379300</v>
      </c>
      <c r="G3841" s="19" t="str">
        <f>TEXT(StockData[[#This Row],[Date]],"mmm")</f>
        <v>Sep</v>
      </c>
      <c r="H3841" s="19">
        <f>YEAR(StockData[[#This Row],[Date]])</f>
        <v>2014</v>
      </c>
      <c r="I3841" s="22">
        <f>(StockData[[#This Row],[Close]]-StockData[[#This Row],[Open]])/StockData[[#This Row],[Open]]</f>
        <v>-8.438818565400844E-4</v>
      </c>
      <c r="J3841" s="34">
        <f>StockData[[#This Row],[Date]]</f>
        <v>41912</v>
      </c>
    </row>
    <row r="3842" spans="1:10" x14ac:dyDescent="0.3">
      <c r="A3842" s="6">
        <v>41913</v>
      </c>
      <c r="B3842" s="41">
        <v>23480</v>
      </c>
      <c r="C3842" s="41">
        <v>23660</v>
      </c>
      <c r="D3842" s="41">
        <v>23120</v>
      </c>
      <c r="E3842" s="41">
        <v>23120</v>
      </c>
      <c r="F3842" s="7">
        <v>11929800</v>
      </c>
      <c r="G3842" s="19" t="str">
        <f>TEXT(StockData[[#This Row],[Date]],"mmm")</f>
        <v>Oct</v>
      </c>
      <c r="H3842" s="19">
        <f>YEAR(StockData[[#This Row],[Date]])</f>
        <v>2014</v>
      </c>
      <c r="I3842" s="22">
        <f>(StockData[[#This Row],[Close]]-StockData[[#This Row],[Open]])/StockData[[#This Row],[Open]]</f>
        <v>-1.5332197614991482E-2</v>
      </c>
      <c r="J3842" s="34">
        <f>StockData[[#This Row],[Date]]</f>
        <v>41913</v>
      </c>
    </row>
    <row r="3843" spans="1:10" x14ac:dyDescent="0.3">
      <c r="A3843" s="6">
        <v>41914</v>
      </c>
      <c r="B3843" s="41">
        <v>23300</v>
      </c>
      <c r="C3843" s="41">
        <v>23300</v>
      </c>
      <c r="D3843" s="41">
        <v>22820</v>
      </c>
      <c r="E3843" s="41">
        <v>22820</v>
      </c>
      <c r="F3843" s="7">
        <v>12732750</v>
      </c>
      <c r="G3843" s="19" t="str">
        <f>TEXT(StockData[[#This Row],[Date]],"mmm")</f>
        <v>Oct</v>
      </c>
      <c r="H3843" s="19">
        <f>YEAR(StockData[[#This Row],[Date]])</f>
        <v>2014</v>
      </c>
      <c r="I3843" s="22">
        <f>(StockData[[#This Row],[Close]]-StockData[[#This Row],[Open]])/StockData[[#This Row],[Open]]</f>
        <v>-2.0600858369098713E-2</v>
      </c>
      <c r="J3843" s="34">
        <f>StockData[[#This Row],[Date]]</f>
        <v>41914</v>
      </c>
    </row>
    <row r="3844" spans="1:10" x14ac:dyDescent="0.3">
      <c r="A3844" s="6">
        <v>41915</v>
      </c>
      <c r="B3844" s="41">
        <v>23300</v>
      </c>
      <c r="C3844" s="41">
        <v>23300</v>
      </c>
      <c r="D3844" s="41">
        <v>22820</v>
      </c>
      <c r="E3844" s="41">
        <v>22820</v>
      </c>
      <c r="F3844" s="7">
        <v>0</v>
      </c>
      <c r="G3844" s="19" t="str">
        <f>TEXT(StockData[[#This Row],[Date]],"mmm")</f>
        <v>Oct</v>
      </c>
      <c r="H3844" s="19">
        <f>YEAR(StockData[[#This Row],[Date]])</f>
        <v>2014</v>
      </c>
      <c r="I3844" s="22">
        <f>(StockData[[#This Row],[Close]]-StockData[[#This Row],[Open]])/StockData[[#This Row],[Open]]</f>
        <v>-2.0600858369098713E-2</v>
      </c>
      <c r="J3844" s="34">
        <f>StockData[[#This Row],[Date]]</f>
        <v>41915</v>
      </c>
    </row>
    <row r="3845" spans="1:10" x14ac:dyDescent="0.3">
      <c r="A3845" s="6">
        <v>41918</v>
      </c>
      <c r="B3845" s="41">
        <v>22900</v>
      </c>
      <c r="C3845" s="41">
        <v>23120</v>
      </c>
      <c r="D3845" s="41">
        <v>22760</v>
      </c>
      <c r="E3845" s="41">
        <v>23020</v>
      </c>
      <c r="F3845" s="7">
        <v>21252900</v>
      </c>
      <c r="G3845" s="19" t="str">
        <f>TEXT(StockData[[#This Row],[Date]],"mmm")</f>
        <v>Oct</v>
      </c>
      <c r="H3845" s="19">
        <f>YEAR(StockData[[#This Row],[Date]])</f>
        <v>2014</v>
      </c>
      <c r="I3845" s="22">
        <f>(StockData[[#This Row],[Close]]-StockData[[#This Row],[Open]])/StockData[[#This Row],[Open]]</f>
        <v>5.2401746724890829E-3</v>
      </c>
      <c r="J3845" s="34">
        <f>StockData[[#This Row],[Date]]</f>
        <v>41918</v>
      </c>
    </row>
    <row r="3846" spans="1:10" x14ac:dyDescent="0.3">
      <c r="A3846" s="6">
        <v>41919</v>
      </c>
      <c r="B3846" s="41">
        <v>23240</v>
      </c>
      <c r="C3846" s="41">
        <v>23720</v>
      </c>
      <c r="D3846" s="41">
        <v>23240</v>
      </c>
      <c r="E3846" s="41">
        <v>23240</v>
      </c>
      <c r="F3846" s="7">
        <v>10149150</v>
      </c>
      <c r="G3846" s="19" t="str">
        <f>TEXT(StockData[[#This Row],[Date]],"mmm")</f>
        <v>Oct</v>
      </c>
      <c r="H3846" s="19">
        <f>YEAR(StockData[[#This Row],[Date]])</f>
        <v>2014</v>
      </c>
      <c r="I3846" s="22">
        <f>(StockData[[#This Row],[Close]]-StockData[[#This Row],[Open]])/StockData[[#This Row],[Open]]</f>
        <v>0</v>
      </c>
      <c r="J3846" s="34">
        <f>StockData[[#This Row],[Date]]</f>
        <v>41919</v>
      </c>
    </row>
    <row r="3847" spans="1:10" x14ac:dyDescent="0.3">
      <c r="A3847" s="6">
        <v>41920</v>
      </c>
      <c r="B3847" s="41">
        <v>22840</v>
      </c>
      <c r="C3847" s="41">
        <v>23020</v>
      </c>
      <c r="D3847" s="41">
        <v>22480</v>
      </c>
      <c r="E3847" s="41">
        <v>22600</v>
      </c>
      <c r="F3847" s="7">
        <v>14720550</v>
      </c>
      <c r="G3847" s="19" t="str">
        <f>TEXT(StockData[[#This Row],[Date]],"mmm")</f>
        <v>Oct</v>
      </c>
      <c r="H3847" s="19">
        <f>YEAR(StockData[[#This Row],[Date]])</f>
        <v>2014</v>
      </c>
      <c r="I3847" s="22">
        <f>(StockData[[#This Row],[Close]]-StockData[[#This Row],[Open]])/StockData[[#This Row],[Open]]</f>
        <v>-1.0507880910683012E-2</v>
      </c>
      <c r="J3847" s="34">
        <f>StockData[[#This Row],[Date]]</f>
        <v>41920</v>
      </c>
    </row>
    <row r="3848" spans="1:10" x14ac:dyDescent="0.3">
      <c r="A3848" s="6">
        <v>41921</v>
      </c>
      <c r="B3848" s="41">
        <v>22840</v>
      </c>
      <c r="C3848" s="41">
        <v>23020</v>
      </c>
      <c r="D3848" s="41">
        <v>22480</v>
      </c>
      <c r="E3848" s="41">
        <v>22600</v>
      </c>
      <c r="F3848" s="7">
        <v>0</v>
      </c>
      <c r="G3848" s="19" t="str">
        <f>TEXT(StockData[[#This Row],[Date]],"mmm")</f>
        <v>Oct</v>
      </c>
      <c r="H3848" s="19">
        <f>YEAR(StockData[[#This Row],[Date]])</f>
        <v>2014</v>
      </c>
      <c r="I3848" s="22">
        <f>(StockData[[#This Row],[Close]]-StockData[[#This Row],[Open]])/StockData[[#This Row],[Open]]</f>
        <v>-1.0507880910683012E-2</v>
      </c>
      <c r="J3848" s="34">
        <f>StockData[[#This Row],[Date]]</f>
        <v>41921</v>
      </c>
    </row>
    <row r="3849" spans="1:10" x14ac:dyDescent="0.3">
      <c r="A3849" s="6">
        <v>41922</v>
      </c>
      <c r="B3849" s="41">
        <v>22000</v>
      </c>
      <c r="C3849" s="41">
        <v>22280</v>
      </c>
      <c r="D3849" s="41">
        <v>21980</v>
      </c>
      <c r="E3849" s="41">
        <v>22100</v>
      </c>
      <c r="F3849" s="7">
        <v>21837450</v>
      </c>
      <c r="G3849" s="19" t="str">
        <f>TEXT(StockData[[#This Row],[Date]],"mmm")</f>
        <v>Oct</v>
      </c>
      <c r="H3849" s="19">
        <f>YEAR(StockData[[#This Row],[Date]])</f>
        <v>2014</v>
      </c>
      <c r="I3849" s="22">
        <f>(StockData[[#This Row],[Close]]-StockData[[#This Row],[Open]])/StockData[[#This Row],[Open]]</f>
        <v>4.5454545454545452E-3</v>
      </c>
      <c r="J3849" s="34">
        <f>StockData[[#This Row],[Date]]</f>
        <v>41922</v>
      </c>
    </row>
    <row r="3850" spans="1:10" x14ac:dyDescent="0.3">
      <c r="A3850" s="6">
        <v>41925</v>
      </c>
      <c r="B3850" s="41">
        <v>21640</v>
      </c>
      <c r="C3850" s="41">
        <v>22540</v>
      </c>
      <c r="D3850" s="41">
        <v>21560</v>
      </c>
      <c r="E3850" s="41">
        <v>22160</v>
      </c>
      <c r="F3850" s="7">
        <v>11344750</v>
      </c>
      <c r="G3850" s="19" t="str">
        <f>TEXT(StockData[[#This Row],[Date]],"mmm")</f>
        <v>Oct</v>
      </c>
      <c r="H3850" s="19">
        <f>YEAR(StockData[[#This Row],[Date]])</f>
        <v>2014</v>
      </c>
      <c r="I3850" s="22">
        <f>(StockData[[#This Row],[Close]]-StockData[[#This Row],[Open]])/StockData[[#This Row],[Open]]</f>
        <v>2.4029574861367836E-2</v>
      </c>
      <c r="J3850" s="34">
        <f>StockData[[#This Row],[Date]]</f>
        <v>41925</v>
      </c>
    </row>
    <row r="3851" spans="1:10" x14ac:dyDescent="0.3">
      <c r="A3851" s="6">
        <v>41926</v>
      </c>
      <c r="B3851" s="41">
        <v>22540</v>
      </c>
      <c r="C3851" s="41">
        <v>22920</v>
      </c>
      <c r="D3851" s="41">
        <v>22400</v>
      </c>
      <c r="E3851" s="41">
        <v>22540</v>
      </c>
      <c r="F3851" s="7">
        <v>16572550</v>
      </c>
      <c r="G3851" s="19" t="str">
        <f>TEXT(StockData[[#This Row],[Date]],"mmm")</f>
        <v>Oct</v>
      </c>
      <c r="H3851" s="19">
        <f>YEAR(StockData[[#This Row],[Date]])</f>
        <v>2014</v>
      </c>
      <c r="I3851" s="22">
        <f>(StockData[[#This Row],[Close]]-StockData[[#This Row],[Open]])/StockData[[#This Row],[Open]]</f>
        <v>0</v>
      </c>
      <c r="J3851" s="34">
        <f>StockData[[#This Row],[Date]]</f>
        <v>41926</v>
      </c>
    </row>
    <row r="3852" spans="1:10" x14ac:dyDescent="0.3">
      <c r="A3852" s="6">
        <v>41927</v>
      </c>
      <c r="B3852" s="41">
        <v>22560</v>
      </c>
      <c r="C3852" s="41">
        <v>22900</v>
      </c>
      <c r="D3852" s="41">
        <v>22400</v>
      </c>
      <c r="E3852" s="41">
        <v>22500</v>
      </c>
      <c r="F3852" s="7">
        <v>14143600</v>
      </c>
      <c r="G3852" s="19" t="str">
        <f>TEXT(StockData[[#This Row],[Date]],"mmm")</f>
        <v>Oct</v>
      </c>
      <c r="H3852" s="19">
        <f>YEAR(StockData[[#This Row],[Date]])</f>
        <v>2014</v>
      </c>
      <c r="I3852" s="22">
        <f>(StockData[[#This Row],[Close]]-StockData[[#This Row],[Open]])/StockData[[#This Row],[Open]]</f>
        <v>-2.6595744680851063E-3</v>
      </c>
      <c r="J3852" s="34">
        <f>StockData[[#This Row],[Date]]</f>
        <v>41927</v>
      </c>
    </row>
    <row r="3853" spans="1:10" x14ac:dyDescent="0.3">
      <c r="A3853" s="6">
        <v>41928</v>
      </c>
      <c r="B3853" s="41">
        <v>22320</v>
      </c>
      <c r="C3853" s="41">
        <v>22420</v>
      </c>
      <c r="D3853" s="41">
        <v>22080</v>
      </c>
      <c r="E3853" s="41">
        <v>22300</v>
      </c>
      <c r="F3853" s="7">
        <v>15148300</v>
      </c>
      <c r="G3853" s="19" t="str">
        <f>TEXT(StockData[[#This Row],[Date]],"mmm")</f>
        <v>Oct</v>
      </c>
      <c r="H3853" s="19">
        <f>YEAR(StockData[[#This Row],[Date]])</f>
        <v>2014</v>
      </c>
      <c r="I3853" s="22">
        <f>(StockData[[#This Row],[Close]]-StockData[[#This Row],[Open]])/StockData[[#This Row],[Open]]</f>
        <v>-8.960573476702509E-4</v>
      </c>
      <c r="J3853" s="34">
        <f>StockData[[#This Row],[Date]]</f>
        <v>41928</v>
      </c>
    </row>
    <row r="3854" spans="1:10" x14ac:dyDescent="0.3">
      <c r="A3854" s="6">
        <v>41929</v>
      </c>
      <c r="B3854" s="41">
        <v>22120</v>
      </c>
      <c r="C3854" s="41">
        <v>22300</v>
      </c>
      <c r="D3854" s="41">
        <v>21740</v>
      </c>
      <c r="E3854" s="41">
        <v>21780</v>
      </c>
      <c r="F3854" s="7">
        <v>16281750</v>
      </c>
      <c r="G3854" s="19" t="str">
        <f>TEXT(StockData[[#This Row],[Date]],"mmm")</f>
        <v>Oct</v>
      </c>
      <c r="H3854" s="19">
        <f>YEAR(StockData[[#This Row],[Date]])</f>
        <v>2014</v>
      </c>
      <c r="I3854" s="22">
        <f>(StockData[[#This Row],[Close]]-StockData[[#This Row],[Open]])/StockData[[#This Row],[Open]]</f>
        <v>-1.5370705244122965E-2</v>
      </c>
      <c r="J3854" s="34">
        <f>StockData[[#This Row],[Date]]</f>
        <v>41929</v>
      </c>
    </row>
    <row r="3855" spans="1:10" x14ac:dyDescent="0.3">
      <c r="A3855" s="6">
        <v>41932</v>
      </c>
      <c r="B3855" s="41">
        <v>22300</v>
      </c>
      <c r="C3855" s="41">
        <v>22340</v>
      </c>
      <c r="D3855" s="41">
        <v>22020</v>
      </c>
      <c r="E3855" s="41">
        <v>22120</v>
      </c>
      <c r="F3855" s="7">
        <v>9466400</v>
      </c>
      <c r="G3855" s="19" t="str">
        <f>TEXT(StockData[[#This Row],[Date]],"mmm")</f>
        <v>Oct</v>
      </c>
      <c r="H3855" s="19">
        <f>YEAR(StockData[[#This Row],[Date]])</f>
        <v>2014</v>
      </c>
      <c r="I3855" s="22">
        <f>(StockData[[#This Row],[Close]]-StockData[[#This Row],[Open]])/StockData[[#This Row],[Open]]</f>
        <v>-8.0717488789237672E-3</v>
      </c>
      <c r="J3855" s="34">
        <f>StockData[[#This Row],[Date]]</f>
        <v>41932</v>
      </c>
    </row>
    <row r="3856" spans="1:10" x14ac:dyDescent="0.3">
      <c r="A3856" s="6">
        <v>41933</v>
      </c>
      <c r="B3856" s="41">
        <v>21880</v>
      </c>
      <c r="C3856" s="41">
        <v>22000</v>
      </c>
      <c r="D3856" s="41">
        <v>21620</v>
      </c>
      <c r="E3856" s="41">
        <v>21660</v>
      </c>
      <c r="F3856" s="7">
        <v>11740650</v>
      </c>
      <c r="G3856" s="19" t="str">
        <f>TEXT(StockData[[#This Row],[Date]],"mmm")</f>
        <v>Oct</v>
      </c>
      <c r="H3856" s="19">
        <f>YEAR(StockData[[#This Row],[Date]])</f>
        <v>2014</v>
      </c>
      <c r="I3856" s="22">
        <f>(StockData[[#This Row],[Close]]-StockData[[#This Row],[Open]])/StockData[[#This Row],[Open]]</f>
        <v>-1.0054844606946984E-2</v>
      </c>
      <c r="J3856" s="34">
        <f>StockData[[#This Row],[Date]]</f>
        <v>41933</v>
      </c>
    </row>
    <row r="3857" spans="1:10" x14ac:dyDescent="0.3">
      <c r="A3857" s="6">
        <v>41934</v>
      </c>
      <c r="B3857" s="41">
        <v>21940</v>
      </c>
      <c r="C3857" s="41">
        <v>22080</v>
      </c>
      <c r="D3857" s="41">
        <v>21800</v>
      </c>
      <c r="E3857" s="41">
        <v>22080</v>
      </c>
      <c r="F3857" s="7">
        <v>10969250</v>
      </c>
      <c r="G3857" s="19" t="str">
        <f>TEXT(StockData[[#This Row],[Date]],"mmm")</f>
        <v>Oct</v>
      </c>
      <c r="H3857" s="19">
        <f>YEAR(StockData[[#This Row],[Date]])</f>
        <v>2014</v>
      </c>
      <c r="I3857" s="22">
        <f>(StockData[[#This Row],[Close]]-StockData[[#This Row],[Open]])/StockData[[#This Row],[Open]]</f>
        <v>6.3810391978122152E-3</v>
      </c>
      <c r="J3857" s="34">
        <f>StockData[[#This Row],[Date]]</f>
        <v>41934</v>
      </c>
    </row>
    <row r="3858" spans="1:10" x14ac:dyDescent="0.3">
      <c r="A3858" s="6">
        <v>41935</v>
      </c>
      <c r="B3858" s="41">
        <v>22260</v>
      </c>
      <c r="C3858" s="41">
        <v>22260</v>
      </c>
      <c r="D3858" s="41">
        <v>21800</v>
      </c>
      <c r="E3858" s="41">
        <v>21880</v>
      </c>
      <c r="F3858" s="7">
        <v>8395600</v>
      </c>
      <c r="G3858" s="19" t="str">
        <f>TEXT(StockData[[#This Row],[Date]],"mmm")</f>
        <v>Oct</v>
      </c>
      <c r="H3858" s="19">
        <f>YEAR(StockData[[#This Row],[Date]])</f>
        <v>2014</v>
      </c>
      <c r="I3858" s="22">
        <f>(StockData[[#This Row],[Close]]-StockData[[#This Row],[Open]])/StockData[[#This Row],[Open]]</f>
        <v>-1.7070979335130278E-2</v>
      </c>
      <c r="J3858" s="34">
        <f>StockData[[#This Row],[Date]]</f>
        <v>41935</v>
      </c>
    </row>
    <row r="3859" spans="1:10" x14ac:dyDescent="0.3">
      <c r="A3859" s="6">
        <v>41936</v>
      </c>
      <c r="B3859" s="41">
        <v>22060</v>
      </c>
      <c r="C3859" s="41">
        <v>22240</v>
      </c>
      <c r="D3859" s="41">
        <v>21840</v>
      </c>
      <c r="E3859" s="41">
        <v>22240</v>
      </c>
      <c r="F3859" s="7">
        <v>7744850</v>
      </c>
      <c r="G3859" s="19" t="str">
        <f>TEXT(StockData[[#This Row],[Date]],"mmm")</f>
        <v>Oct</v>
      </c>
      <c r="H3859" s="19">
        <f>YEAR(StockData[[#This Row],[Date]])</f>
        <v>2014</v>
      </c>
      <c r="I3859" s="22">
        <f>(StockData[[#This Row],[Close]]-StockData[[#This Row],[Open]])/StockData[[#This Row],[Open]]</f>
        <v>8.1595648232094288E-3</v>
      </c>
      <c r="J3859" s="34">
        <f>StockData[[#This Row],[Date]]</f>
        <v>41936</v>
      </c>
    </row>
    <row r="3860" spans="1:10" x14ac:dyDescent="0.3">
      <c r="A3860" s="6">
        <v>41939</v>
      </c>
      <c r="B3860" s="41">
        <v>22020</v>
      </c>
      <c r="C3860" s="41">
        <v>22220</v>
      </c>
      <c r="D3860" s="41">
        <v>21740</v>
      </c>
      <c r="E3860" s="41">
        <v>21900</v>
      </c>
      <c r="F3860" s="7">
        <v>8384850</v>
      </c>
      <c r="G3860" s="19" t="str">
        <f>TEXT(StockData[[#This Row],[Date]],"mmm")</f>
        <v>Oct</v>
      </c>
      <c r="H3860" s="19">
        <f>YEAR(StockData[[#This Row],[Date]])</f>
        <v>2014</v>
      </c>
      <c r="I3860" s="22">
        <f>(StockData[[#This Row],[Close]]-StockData[[#This Row],[Open]])/StockData[[#This Row],[Open]]</f>
        <v>-5.4495912806539508E-3</v>
      </c>
      <c r="J3860" s="34">
        <f>StockData[[#This Row],[Date]]</f>
        <v>41939</v>
      </c>
    </row>
    <row r="3861" spans="1:10" x14ac:dyDescent="0.3">
      <c r="A3861" s="6">
        <v>41940</v>
      </c>
      <c r="B3861" s="41">
        <v>21800</v>
      </c>
      <c r="C3861" s="41">
        <v>22000</v>
      </c>
      <c r="D3861" s="41">
        <v>21720</v>
      </c>
      <c r="E3861" s="41">
        <v>21820</v>
      </c>
      <c r="F3861" s="7">
        <v>6241050</v>
      </c>
      <c r="G3861" s="19" t="str">
        <f>TEXT(StockData[[#This Row],[Date]],"mmm")</f>
        <v>Oct</v>
      </c>
      <c r="H3861" s="19">
        <f>YEAR(StockData[[#This Row],[Date]])</f>
        <v>2014</v>
      </c>
      <c r="I3861" s="22">
        <f>(StockData[[#This Row],[Close]]-StockData[[#This Row],[Open]])/StockData[[#This Row],[Open]]</f>
        <v>9.1743119266055051E-4</v>
      </c>
      <c r="J3861" s="34">
        <f>StockData[[#This Row],[Date]]</f>
        <v>41940</v>
      </c>
    </row>
    <row r="3862" spans="1:10" x14ac:dyDescent="0.3">
      <c r="A3862" s="6">
        <v>41941</v>
      </c>
      <c r="B3862" s="41">
        <v>22000</v>
      </c>
      <c r="C3862" s="41">
        <v>22600</v>
      </c>
      <c r="D3862" s="41">
        <v>21800</v>
      </c>
      <c r="E3862" s="41">
        <v>22600</v>
      </c>
      <c r="F3862" s="7">
        <v>13593050</v>
      </c>
      <c r="G3862" s="19" t="str">
        <f>TEXT(StockData[[#This Row],[Date]],"mmm")</f>
        <v>Oct</v>
      </c>
      <c r="H3862" s="19">
        <f>YEAR(StockData[[#This Row],[Date]])</f>
        <v>2014</v>
      </c>
      <c r="I3862" s="22">
        <f>(StockData[[#This Row],[Close]]-StockData[[#This Row],[Open]])/StockData[[#This Row],[Open]]</f>
        <v>2.7272727272727271E-2</v>
      </c>
      <c r="J3862" s="34">
        <f>StockData[[#This Row],[Date]]</f>
        <v>41941</v>
      </c>
    </row>
    <row r="3863" spans="1:10" x14ac:dyDescent="0.3">
      <c r="A3863" s="6">
        <v>41942</v>
      </c>
      <c r="B3863" s="41">
        <v>22580</v>
      </c>
      <c r="C3863" s="41">
        <v>23660</v>
      </c>
      <c r="D3863" s="41">
        <v>22300</v>
      </c>
      <c r="E3863" s="41">
        <v>23620</v>
      </c>
      <c r="F3863" s="7">
        <v>24299800</v>
      </c>
      <c r="G3863" s="19" t="str">
        <f>TEXT(StockData[[#This Row],[Date]],"mmm")</f>
        <v>Oct</v>
      </c>
      <c r="H3863" s="19">
        <f>YEAR(StockData[[#This Row],[Date]])</f>
        <v>2014</v>
      </c>
      <c r="I3863" s="22">
        <f>(StockData[[#This Row],[Close]]-StockData[[#This Row],[Open]])/StockData[[#This Row],[Open]]</f>
        <v>4.6058458813108945E-2</v>
      </c>
      <c r="J3863" s="34">
        <f>StockData[[#This Row],[Date]]</f>
        <v>41942</v>
      </c>
    </row>
    <row r="3864" spans="1:10" x14ac:dyDescent="0.3">
      <c r="A3864" s="6">
        <v>41943</v>
      </c>
      <c r="B3864" s="41">
        <v>23960</v>
      </c>
      <c r="C3864" s="41">
        <v>25000</v>
      </c>
      <c r="D3864" s="41">
        <v>23700</v>
      </c>
      <c r="E3864" s="41">
        <v>24880</v>
      </c>
      <c r="F3864" s="7">
        <v>36283950</v>
      </c>
      <c r="G3864" s="19" t="str">
        <f>TEXT(StockData[[#This Row],[Date]],"mmm")</f>
        <v>Oct</v>
      </c>
      <c r="H3864" s="19">
        <f>YEAR(StockData[[#This Row],[Date]])</f>
        <v>2014</v>
      </c>
      <c r="I3864" s="22">
        <f>(StockData[[#This Row],[Close]]-StockData[[#This Row],[Open]])/StockData[[#This Row],[Open]]</f>
        <v>3.8397328881469114E-2</v>
      </c>
      <c r="J3864" s="34">
        <f>StockData[[#This Row],[Date]]</f>
        <v>41943</v>
      </c>
    </row>
    <row r="3865" spans="1:10" x14ac:dyDescent="0.3">
      <c r="A3865" s="6">
        <v>41946</v>
      </c>
      <c r="B3865" s="41">
        <v>25000</v>
      </c>
      <c r="C3865" s="41">
        <v>25040</v>
      </c>
      <c r="D3865" s="41">
        <v>24320</v>
      </c>
      <c r="E3865" s="41">
        <v>24700</v>
      </c>
      <c r="F3865" s="7">
        <v>13221600</v>
      </c>
      <c r="G3865" s="19" t="str">
        <f>TEXT(StockData[[#This Row],[Date]],"mmm")</f>
        <v>Nov</v>
      </c>
      <c r="H3865" s="19">
        <f>YEAR(StockData[[#This Row],[Date]])</f>
        <v>2014</v>
      </c>
      <c r="I3865" s="22">
        <f>(StockData[[#This Row],[Close]]-StockData[[#This Row],[Open]])/StockData[[#This Row],[Open]]</f>
        <v>-1.2E-2</v>
      </c>
      <c r="J3865" s="34">
        <f>StockData[[#This Row],[Date]]</f>
        <v>41946</v>
      </c>
    </row>
    <row r="3866" spans="1:10" x14ac:dyDescent="0.3">
      <c r="A3866" s="6">
        <v>41947</v>
      </c>
      <c r="B3866" s="41">
        <v>24380</v>
      </c>
      <c r="C3866" s="41">
        <v>24840</v>
      </c>
      <c r="D3866" s="41">
        <v>24100</v>
      </c>
      <c r="E3866" s="41">
        <v>24340</v>
      </c>
      <c r="F3866" s="7">
        <v>11876400</v>
      </c>
      <c r="G3866" s="19" t="str">
        <f>TEXT(StockData[[#This Row],[Date]],"mmm")</f>
        <v>Nov</v>
      </c>
      <c r="H3866" s="19">
        <f>YEAR(StockData[[#This Row],[Date]])</f>
        <v>2014</v>
      </c>
      <c r="I3866" s="22">
        <f>(StockData[[#This Row],[Close]]-StockData[[#This Row],[Open]])/StockData[[#This Row],[Open]]</f>
        <v>-1.6406890894175555E-3</v>
      </c>
      <c r="J3866" s="34">
        <f>StockData[[#This Row],[Date]]</f>
        <v>41947</v>
      </c>
    </row>
    <row r="3867" spans="1:10" x14ac:dyDescent="0.3">
      <c r="A3867" s="6">
        <v>41948</v>
      </c>
      <c r="B3867" s="41">
        <v>24300</v>
      </c>
      <c r="C3867" s="41">
        <v>24500</v>
      </c>
      <c r="D3867" s="41">
        <v>23880</v>
      </c>
      <c r="E3867" s="41">
        <v>24040</v>
      </c>
      <c r="F3867" s="7">
        <v>9390200</v>
      </c>
      <c r="G3867" s="19" t="str">
        <f>TEXT(StockData[[#This Row],[Date]],"mmm")</f>
        <v>Nov</v>
      </c>
      <c r="H3867" s="19">
        <f>YEAR(StockData[[#This Row],[Date]])</f>
        <v>2014</v>
      </c>
      <c r="I3867" s="22">
        <f>(StockData[[#This Row],[Close]]-StockData[[#This Row],[Open]])/StockData[[#This Row],[Open]]</f>
        <v>-1.0699588477366255E-2</v>
      </c>
      <c r="J3867" s="34">
        <f>StockData[[#This Row],[Date]]</f>
        <v>41948</v>
      </c>
    </row>
    <row r="3868" spans="1:10" x14ac:dyDescent="0.3">
      <c r="A3868" s="6">
        <v>41949</v>
      </c>
      <c r="B3868" s="41">
        <v>23960</v>
      </c>
      <c r="C3868" s="41">
        <v>24200</v>
      </c>
      <c r="D3868" s="41">
        <v>23860</v>
      </c>
      <c r="E3868" s="41">
        <v>24080</v>
      </c>
      <c r="F3868" s="7">
        <v>8478950</v>
      </c>
      <c r="G3868" s="19" t="str">
        <f>TEXT(StockData[[#This Row],[Date]],"mmm")</f>
        <v>Nov</v>
      </c>
      <c r="H3868" s="19">
        <f>YEAR(StockData[[#This Row],[Date]])</f>
        <v>2014</v>
      </c>
      <c r="I3868" s="22">
        <f>(StockData[[#This Row],[Close]]-StockData[[#This Row],[Open]])/StockData[[#This Row],[Open]]</f>
        <v>5.008347245409015E-3</v>
      </c>
      <c r="J3868" s="34">
        <f>StockData[[#This Row],[Date]]</f>
        <v>41949</v>
      </c>
    </row>
    <row r="3869" spans="1:10" x14ac:dyDescent="0.3">
      <c r="A3869" s="6">
        <v>41950</v>
      </c>
      <c r="B3869" s="41">
        <v>24360</v>
      </c>
      <c r="C3869" s="41">
        <v>24360</v>
      </c>
      <c r="D3869" s="41">
        <v>23900</v>
      </c>
      <c r="E3869" s="41">
        <v>24120</v>
      </c>
      <c r="F3869" s="7">
        <v>5412250</v>
      </c>
      <c r="G3869" s="19" t="str">
        <f>TEXT(StockData[[#This Row],[Date]],"mmm")</f>
        <v>Nov</v>
      </c>
      <c r="H3869" s="19">
        <f>YEAR(StockData[[#This Row],[Date]])</f>
        <v>2014</v>
      </c>
      <c r="I3869" s="22">
        <f>(StockData[[#This Row],[Close]]-StockData[[#This Row],[Open]])/StockData[[#This Row],[Open]]</f>
        <v>-9.852216748768473E-3</v>
      </c>
      <c r="J3869" s="34">
        <f>StockData[[#This Row],[Date]]</f>
        <v>41950</v>
      </c>
    </row>
    <row r="3870" spans="1:10" x14ac:dyDescent="0.3">
      <c r="A3870" s="6">
        <v>41953</v>
      </c>
      <c r="B3870" s="41">
        <v>24520</v>
      </c>
      <c r="C3870" s="41">
        <v>25380</v>
      </c>
      <c r="D3870" s="41">
        <v>24440</v>
      </c>
      <c r="E3870" s="41">
        <v>25360</v>
      </c>
      <c r="F3870" s="7">
        <v>17639900</v>
      </c>
      <c r="G3870" s="19" t="str">
        <f>TEXT(StockData[[#This Row],[Date]],"mmm")</f>
        <v>Nov</v>
      </c>
      <c r="H3870" s="19">
        <f>YEAR(StockData[[#This Row],[Date]])</f>
        <v>2014</v>
      </c>
      <c r="I3870" s="22">
        <f>(StockData[[#This Row],[Close]]-StockData[[#This Row],[Open]])/StockData[[#This Row],[Open]]</f>
        <v>3.4257748776508973E-2</v>
      </c>
      <c r="J3870" s="34">
        <f>StockData[[#This Row],[Date]]</f>
        <v>41953</v>
      </c>
    </row>
    <row r="3871" spans="1:10" x14ac:dyDescent="0.3">
      <c r="A3871" s="6">
        <v>41954</v>
      </c>
      <c r="B3871" s="41">
        <v>25100</v>
      </c>
      <c r="C3871" s="41">
        <v>25220</v>
      </c>
      <c r="D3871" s="41">
        <v>24540</v>
      </c>
      <c r="E3871" s="41">
        <v>24620</v>
      </c>
      <c r="F3871" s="7">
        <v>11209300</v>
      </c>
      <c r="G3871" s="19" t="str">
        <f>TEXT(StockData[[#This Row],[Date]],"mmm")</f>
        <v>Nov</v>
      </c>
      <c r="H3871" s="19">
        <f>YEAR(StockData[[#This Row],[Date]])</f>
        <v>2014</v>
      </c>
      <c r="I3871" s="22">
        <f>(StockData[[#This Row],[Close]]-StockData[[#This Row],[Open]])/StockData[[#This Row],[Open]]</f>
        <v>-1.9123505976095617E-2</v>
      </c>
      <c r="J3871" s="34">
        <f>StockData[[#This Row],[Date]]</f>
        <v>41954</v>
      </c>
    </row>
    <row r="3872" spans="1:10" x14ac:dyDescent="0.3">
      <c r="A3872" s="6">
        <v>41955</v>
      </c>
      <c r="B3872" s="41">
        <v>24620</v>
      </c>
      <c r="C3872" s="41">
        <v>24680</v>
      </c>
      <c r="D3872" s="41">
        <v>24380</v>
      </c>
      <c r="E3872" s="41">
        <v>24600</v>
      </c>
      <c r="F3872" s="7">
        <v>9078200</v>
      </c>
      <c r="G3872" s="19" t="str">
        <f>TEXT(StockData[[#This Row],[Date]],"mmm")</f>
        <v>Nov</v>
      </c>
      <c r="H3872" s="19">
        <f>YEAR(StockData[[#This Row],[Date]])</f>
        <v>2014</v>
      </c>
      <c r="I3872" s="22">
        <f>(StockData[[#This Row],[Close]]-StockData[[#This Row],[Open]])/StockData[[#This Row],[Open]]</f>
        <v>-8.1234768480909826E-4</v>
      </c>
      <c r="J3872" s="34">
        <f>StockData[[#This Row],[Date]]</f>
        <v>41955</v>
      </c>
    </row>
    <row r="3873" spans="1:10" x14ac:dyDescent="0.3">
      <c r="A3873" s="6">
        <v>41956</v>
      </c>
      <c r="B3873" s="41">
        <v>24560</v>
      </c>
      <c r="C3873" s="41">
        <v>24640</v>
      </c>
      <c r="D3873" s="41">
        <v>23980</v>
      </c>
      <c r="E3873" s="41">
        <v>24000</v>
      </c>
      <c r="F3873" s="7">
        <v>11526200</v>
      </c>
      <c r="G3873" s="19" t="str">
        <f>TEXT(StockData[[#This Row],[Date]],"mmm")</f>
        <v>Nov</v>
      </c>
      <c r="H3873" s="19">
        <f>YEAR(StockData[[#This Row],[Date]])</f>
        <v>2014</v>
      </c>
      <c r="I3873" s="22">
        <f>(StockData[[#This Row],[Close]]-StockData[[#This Row],[Open]])/StockData[[#This Row],[Open]]</f>
        <v>-2.2801302931596091E-2</v>
      </c>
      <c r="J3873" s="34">
        <f>StockData[[#This Row],[Date]]</f>
        <v>41956</v>
      </c>
    </row>
    <row r="3874" spans="1:10" x14ac:dyDescent="0.3">
      <c r="A3874" s="6">
        <v>41957</v>
      </c>
      <c r="B3874" s="41">
        <v>24020</v>
      </c>
      <c r="C3874" s="41">
        <v>24020</v>
      </c>
      <c r="D3874" s="41">
        <v>23600</v>
      </c>
      <c r="E3874" s="41">
        <v>23880</v>
      </c>
      <c r="F3874" s="7">
        <v>9090300</v>
      </c>
      <c r="G3874" s="19" t="str">
        <f>TEXT(StockData[[#This Row],[Date]],"mmm")</f>
        <v>Nov</v>
      </c>
      <c r="H3874" s="19">
        <f>YEAR(StockData[[#This Row],[Date]])</f>
        <v>2014</v>
      </c>
      <c r="I3874" s="22">
        <f>(StockData[[#This Row],[Close]]-StockData[[#This Row],[Open]])/StockData[[#This Row],[Open]]</f>
        <v>-5.8284762697751874E-3</v>
      </c>
      <c r="J3874" s="34">
        <f>StockData[[#This Row],[Date]]</f>
        <v>41957</v>
      </c>
    </row>
    <row r="3875" spans="1:10" x14ac:dyDescent="0.3">
      <c r="A3875" s="6">
        <v>41960</v>
      </c>
      <c r="B3875" s="41">
        <v>23800</v>
      </c>
      <c r="C3875" s="41">
        <v>24400</v>
      </c>
      <c r="D3875" s="41">
        <v>23640</v>
      </c>
      <c r="E3875" s="41">
        <v>24100</v>
      </c>
      <c r="F3875" s="7">
        <v>9552500</v>
      </c>
      <c r="G3875" s="19" t="str">
        <f>TEXT(StockData[[#This Row],[Date]],"mmm")</f>
        <v>Nov</v>
      </c>
      <c r="H3875" s="19">
        <f>YEAR(StockData[[#This Row],[Date]])</f>
        <v>2014</v>
      </c>
      <c r="I3875" s="22">
        <f>(StockData[[#This Row],[Close]]-StockData[[#This Row],[Open]])/StockData[[#This Row],[Open]]</f>
        <v>1.2605042016806723E-2</v>
      </c>
      <c r="J3875" s="34">
        <f>StockData[[#This Row],[Date]]</f>
        <v>41960</v>
      </c>
    </row>
    <row r="3876" spans="1:10" x14ac:dyDescent="0.3">
      <c r="A3876" s="6">
        <v>41961</v>
      </c>
      <c r="B3876" s="41">
        <v>24400</v>
      </c>
      <c r="C3876" s="41">
        <v>24540</v>
      </c>
      <c r="D3876" s="41">
        <v>24300</v>
      </c>
      <c r="E3876" s="41">
        <v>24400</v>
      </c>
      <c r="F3876" s="7">
        <v>10144550</v>
      </c>
      <c r="G3876" s="19" t="str">
        <f>TEXT(StockData[[#This Row],[Date]],"mmm")</f>
        <v>Nov</v>
      </c>
      <c r="H3876" s="19">
        <f>YEAR(StockData[[#This Row],[Date]])</f>
        <v>2014</v>
      </c>
      <c r="I3876" s="22">
        <f>(StockData[[#This Row],[Close]]-StockData[[#This Row],[Open]])/StockData[[#This Row],[Open]]</f>
        <v>0</v>
      </c>
      <c r="J3876" s="34">
        <f>StockData[[#This Row],[Date]]</f>
        <v>41961</v>
      </c>
    </row>
    <row r="3877" spans="1:10" x14ac:dyDescent="0.3">
      <c r="A3877" s="6">
        <v>41962</v>
      </c>
      <c r="B3877" s="41">
        <v>24760</v>
      </c>
      <c r="C3877" s="41">
        <v>24760</v>
      </c>
      <c r="D3877" s="41">
        <v>24240</v>
      </c>
      <c r="E3877" s="41">
        <v>24360</v>
      </c>
      <c r="F3877" s="7">
        <v>10590900</v>
      </c>
      <c r="G3877" s="19" t="str">
        <f>TEXT(StockData[[#This Row],[Date]],"mmm")</f>
        <v>Nov</v>
      </c>
      <c r="H3877" s="19">
        <f>YEAR(StockData[[#This Row],[Date]])</f>
        <v>2014</v>
      </c>
      <c r="I3877" s="22">
        <f>(StockData[[#This Row],[Close]]-StockData[[#This Row],[Open]])/StockData[[#This Row],[Open]]</f>
        <v>-1.6155088852988692E-2</v>
      </c>
      <c r="J3877" s="34">
        <f>StockData[[#This Row],[Date]]</f>
        <v>41962</v>
      </c>
    </row>
    <row r="3878" spans="1:10" x14ac:dyDescent="0.3">
      <c r="A3878" s="6">
        <v>41963</v>
      </c>
      <c r="B3878" s="41">
        <v>24120</v>
      </c>
      <c r="C3878" s="41">
        <v>24400</v>
      </c>
      <c r="D3878" s="41">
        <v>24120</v>
      </c>
      <c r="E3878" s="41">
        <v>24200</v>
      </c>
      <c r="F3878" s="7">
        <v>5781700</v>
      </c>
      <c r="G3878" s="19" t="str">
        <f>TEXT(StockData[[#This Row],[Date]],"mmm")</f>
        <v>Nov</v>
      </c>
      <c r="H3878" s="19">
        <f>YEAR(StockData[[#This Row],[Date]])</f>
        <v>2014</v>
      </c>
      <c r="I3878" s="22">
        <f>(StockData[[#This Row],[Close]]-StockData[[#This Row],[Open]])/StockData[[#This Row],[Open]]</f>
        <v>3.3167495854063019E-3</v>
      </c>
      <c r="J3878" s="34">
        <f>StockData[[#This Row],[Date]]</f>
        <v>41963</v>
      </c>
    </row>
    <row r="3879" spans="1:10" x14ac:dyDescent="0.3">
      <c r="A3879" s="6">
        <v>41964</v>
      </c>
      <c r="B3879" s="41">
        <v>24380</v>
      </c>
      <c r="C3879" s="41">
        <v>24520</v>
      </c>
      <c r="D3879" s="41">
        <v>24340</v>
      </c>
      <c r="E3879" s="41">
        <v>24460</v>
      </c>
      <c r="F3879" s="7">
        <v>9333500</v>
      </c>
      <c r="G3879" s="19" t="str">
        <f>TEXT(StockData[[#This Row],[Date]],"mmm")</f>
        <v>Nov</v>
      </c>
      <c r="H3879" s="19">
        <f>YEAR(StockData[[#This Row],[Date]])</f>
        <v>2014</v>
      </c>
      <c r="I3879" s="22">
        <f>(StockData[[#This Row],[Close]]-StockData[[#This Row],[Open]])/StockData[[#This Row],[Open]]</f>
        <v>3.2813781788351109E-3</v>
      </c>
      <c r="J3879" s="34">
        <f>StockData[[#This Row],[Date]]</f>
        <v>41964</v>
      </c>
    </row>
    <row r="3880" spans="1:10" x14ac:dyDescent="0.3">
      <c r="A3880" s="6">
        <v>41967</v>
      </c>
      <c r="B3880" s="41">
        <v>24940</v>
      </c>
      <c r="C3880" s="41">
        <v>24960</v>
      </c>
      <c r="D3880" s="41">
        <v>24200</v>
      </c>
      <c r="E3880" s="41">
        <v>24400</v>
      </c>
      <c r="F3880" s="7">
        <v>10232250</v>
      </c>
      <c r="G3880" s="19" t="str">
        <f>TEXT(StockData[[#This Row],[Date]],"mmm")</f>
        <v>Nov</v>
      </c>
      <c r="H3880" s="19">
        <f>YEAR(StockData[[#This Row],[Date]])</f>
        <v>2014</v>
      </c>
      <c r="I3880" s="22">
        <f>(StockData[[#This Row],[Close]]-StockData[[#This Row],[Open]])/StockData[[#This Row],[Open]]</f>
        <v>-2.165196471531676E-2</v>
      </c>
      <c r="J3880" s="34">
        <f>StockData[[#This Row],[Date]]</f>
        <v>41967</v>
      </c>
    </row>
    <row r="3881" spans="1:10" x14ac:dyDescent="0.3">
      <c r="A3881" s="6">
        <v>41968</v>
      </c>
      <c r="B3881" s="41">
        <v>24480</v>
      </c>
      <c r="C3881" s="41">
        <v>24480</v>
      </c>
      <c r="D3881" s="41">
        <v>23800</v>
      </c>
      <c r="E3881" s="41">
        <v>23800</v>
      </c>
      <c r="F3881" s="7">
        <v>17640150</v>
      </c>
      <c r="G3881" s="19" t="str">
        <f>TEXT(StockData[[#This Row],[Date]],"mmm")</f>
        <v>Nov</v>
      </c>
      <c r="H3881" s="19">
        <f>YEAR(StockData[[#This Row],[Date]])</f>
        <v>2014</v>
      </c>
      <c r="I3881" s="22">
        <f>(StockData[[#This Row],[Close]]-StockData[[#This Row],[Open]])/StockData[[#This Row],[Open]]</f>
        <v>-2.7777777777777776E-2</v>
      </c>
      <c r="J3881" s="34">
        <f>StockData[[#This Row],[Date]]</f>
        <v>41968</v>
      </c>
    </row>
    <row r="3882" spans="1:10" x14ac:dyDescent="0.3">
      <c r="A3882" s="6">
        <v>41969</v>
      </c>
      <c r="B3882" s="41">
        <v>23800</v>
      </c>
      <c r="C3882" s="41">
        <v>24220</v>
      </c>
      <c r="D3882" s="41">
        <v>23640</v>
      </c>
      <c r="E3882" s="41">
        <v>24020</v>
      </c>
      <c r="F3882" s="7">
        <v>11434550</v>
      </c>
      <c r="G3882" s="19" t="str">
        <f>TEXT(StockData[[#This Row],[Date]],"mmm")</f>
        <v>Nov</v>
      </c>
      <c r="H3882" s="19">
        <f>YEAR(StockData[[#This Row],[Date]])</f>
        <v>2014</v>
      </c>
      <c r="I3882" s="22">
        <f>(StockData[[#This Row],[Close]]-StockData[[#This Row],[Open]])/StockData[[#This Row],[Open]]</f>
        <v>9.2436974789915968E-3</v>
      </c>
      <c r="J3882" s="34">
        <f>StockData[[#This Row],[Date]]</f>
        <v>41969</v>
      </c>
    </row>
    <row r="3883" spans="1:10" x14ac:dyDescent="0.3">
      <c r="A3883" s="6">
        <v>41970</v>
      </c>
      <c r="B3883" s="41">
        <v>25460</v>
      </c>
      <c r="C3883" s="41">
        <v>26020</v>
      </c>
      <c r="D3883" s="41">
        <v>25280</v>
      </c>
      <c r="E3883" s="41">
        <v>25280</v>
      </c>
      <c r="F3883" s="7">
        <v>42230650</v>
      </c>
      <c r="G3883" s="19" t="str">
        <f>TEXT(StockData[[#This Row],[Date]],"mmm")</f>
        <v>Nov</v>
      </c>
      <c r="H3883" s="19">
        <f>YEAR(StockData[[#This Row],[Date]])</f>
        <v>2014</v>
      </c>
      <c r="I3883" s="22">
        <f>(StockData[[#This Row],[Close]]-StockData[[#This Row],[Open]])/StockData[[#This Row],[Open]]</f>
        <v>-7.0699135899450118E-3</v>
      </c>
      <c r="J3883" s="34">
        <f>StockData[[#This Row],[Date]]</f>
        <v>41970</v>
      </c>
    </row>
    <row r="3884" spans="1:10" x14ac:dyDescent="0.3">
      <c r="A3884" s="6">
        <v>41971</v>
      </c>
      <c r="B3884" s="41">
        <v>25900</v>
      </c>
      <c r="C3884" s="41">
        <v>25920</v>
      </c>
      <c r="D3884" s="41">
        <v>25480</v>
      </c>
      <c r="E3884" s="41">
        <v>25740</v>
      </c>
      <c r="F3884" s="7">
        <v>9749450</v>
      </c>
      <c r="G3884" s="19" t="str">
        <f>TEXT(StockData[[#This Row],[Date]],"mmm")</f>
        <v>Nov</v>
      </c>
      <c r="H3884" s="19">
        <f>YEAR(StockData[[#This Row],[Date]])</f>
        <v>2014</v>
      </c>
      <c r="I3884" s="22">
        <f>(StockData[[#This Row],[Close]]-StockData[[#This Row],[Open]])/StockData[[#This Row],[Open]]</f>
        <v>-6.1776061776061776E-3</v>
      </c>
      <c r="J3884" s="34">
        <f>StockData[[#This Row],[Date]]</f>
        <v>41971</v>
      </c>
    </row>
    <row r="3885" spans="1:10" x14ac:dyDescent="0.3">
      <c r="A3885" s="6">
        <v>41974</v>
      </c>
      <c r="B3885" s="41">
        <v>25880</v>
      </c>
      <c r="C3885" s="41">
        <v>25960</v>
      </c>
      <c r="D3885" s="41">
        <v>25740</v>
      </c>
      <c r="E3885" s="41">
        <v>25900</v>
      </c>
      <c r="F3885" s="7">
        <v>12853650</v>
      </c>
      <c r="G3885" s="19" t="str">
        <f>TEXT(StockData[[#This Row],[Date]],"mmm")</f>
        <v>Dec</v>
      </c>
      <c r="H3885" s="19">
        <f>YEAR(StockData[[#This Row],[Date]])</f>
        <v>2014</v>
      </c>
      <c r="I3885" s="22">
        <f>(StockData[[#This Row],[Close]]-StockData[[#This Row],[Open]])/StockData[[#This Row],[Open]]</f>
        <v>7.7279752704791343E-4</v>
      </c>
      <c r="J3885" s="34">
        <f>StockData[[#This Row],[Date]]</f>
        <v>41974</v>
      </c>
    </row>
    <row r="3886" spans="1:10" x14ac:dyDescent="0.3">
      <c r="A3886" s="6">
        <v>41975</v>
      </c>
      <c r="B3886" s="41">
        <v>25900</v>
      </c>
      <c r="C3886" s="41">
        <v>25900</v>
      </c>
      <c r="D3886" s="41">
        <v>25320</v>
      </c>
      <c r="E3886" s="41">
        <v>25900</v>
      </c>
      <c r="F3886" s="7">
        <v>9037300</v>
      </c>
      <c r="G3886" s="19" t="str">
        <f>TEXT(StockData[[#This Row],[Date]],"mmm")</f>
        <v>Dec</v>
      </c>
      <c r="H3886" s="19">
        <f>YEAR(StockData[[#This Row],[Date]])</f>
        <v>2014</v>
      </c>
      <c r="I3886" s="22">
        <f>(StockData[[#This Row],[Close]]-StockData[[#This Row],[Open]])/StockData[[#This Row],[Open]]</f>
        <v>0</v>
      </c>
      <c r="J3886" s="34">
        <f>StockData[[#This Row],[Date]]</f>
        <v>41975</v>
      </c>
    </row>
    <row r="3887" spans="1:10" x14ac:dyDescent="0.3">
      <c r="A3887" s="6">
        <v>41976</v>
      </c>
      <c r="B3887" s="41">
        <v>26000</v>
      </c>
      <c r="C3887" s="41">
        <v>26020</v>
      </c>
      <c r="D3887" s="41">
        <v>25900</v>
      </c>
      <c r="E3887" s="41">
        <v>25960</v>
      </c>
      <c r="F3887" s="7">
        <v>8851150</v>
      </c>
      <c r="G3887" s="19" t="str">
        <f>TEXT(StockData[[#This Row],[Date]],"mmm")</f>
        <v>Dec</v>
      </c>
      <c r="H3887" s="19">
        <f>YEAR(StockData[[#This Row],[Date]])</f>
        <v>2014</v>
      </c>
      <c r="I3887" s="22">
        <f>(StockData[[#This Row],[Close]]-StockData[[#This Row],[Open]])/StockData[[#This Row],[Open]]</f>
        <v>-1.5384615384615385E-3</v>
      </c>
      <c r="J3887" s="34">
        <f>StockData[[#This Row],[Date]]</f>
        <v>41976</v>
      </c>
    </row>
    <row r="3888" spans="1:10" x14ac:dyDescent="0.3">
      <c r="A3888" s="6">
        <v>41977</v>
      </c>
      <c r="B3888" s="41">
        <v>26040</v>
      </c>
      <c r="C3888" s="41">
        <v>26060</v>
      </c>
      <c r="D3888" s="41">
        <v>25960</v>
      </c>
      <c r="E3888" s="41">
        <v>26000</v>
      </c>
      <c r="F3888" s="7">
        <v>8753300</v>
      </c>
      <c r="G3888" s="19" t="str">
        <f>TEXT(StockData[[#This Row],[Date]],"mmm")</f>
        <v>Dec</v>
      </c>
      <c r="H3888" s="19">
        <f>YEAR(StockData[[#This Row],[Date]])</f>
        <v>2014</v>
      </c>
      <c r="I3888" s="22">
        <f>(StockData[[#This Row],[Close]]-StockData[[#This Row],[Open]])/StockData[[#This Row],[Open]]</f>
        <v>-1.5360983102918587E-3</v>
      </c>
      <c r="J3888" s="34">
        <f>StockData[[#This Row],[Date]]</f>
        <v>41977</v>
      </c>
    </row>
    <row r="3889" spans="1:10" x14ac:dyDescent="0.3">
      <c r="A3889" s="6">
        <v>41978</v>
      </c>
      <c r="B3889" s="41">
        <v>26280</v>
      </c>
      <c r="C3889" s="41">
        <v>26280</v>
      </c>
      <c r="D3889" s="41">
        <v>26000</v>
      </c>
      <c r="E3889" s="41">
        <v>26040</v>
      </c>
      <c r="F3889" s="7">
        <v>4717500</v>
      </c>
      <c r="G3889" s="19" t="str">
        <f>TEXT(StockData[[#This Row],[Date]],"mmm")</f>
        <v>Dec</v>
      </c>
      <c r="H3889" s="19">
        <f>YEAR(StockData[[#This Row],[Date]])</f>
        <v>2014</v>
      </c>
      <c r="I3889" s="22">
        <f>(StockData[[#This Row],[Close]]-StockData[[#This Row],[Open]])/StockData[[#This Row],[Open]]</f>
        <v>-9.1324200913242004E-3</v>
      </c>
      <c r="J3889" s="34">
        <f>StockData[[#This Row],[Date]]</f>
        <v>41978</v>
      </c>
    </row>
    <row r="3890" spans="1:10" x14ac:dyDescent="0.3">
      <c r="A3890" s="6">
        <v>41981</v>
      </c>
      <c r="B3890" s="41">
        <v>26060</v>
      </c>
      <c r="C3890" s="41">
        <v>26420</v>
      </c>
      <c r="D3890" s="41">
        <v>26040</v>
      </c>
      <c r="E3890" s="41">
        <v>26380</v>
      </c>
      <c r="F3890" s="7">
        <v>7914650</v>
      </c>
      <c r="G3890" s="19" t="str">
        <f>TEXT(StockData[[#This Row],[Date]],"mmm")</f>
        <v>Dec</v>
      </c>
      <c r="H3890" s="19">
        <f>YEAR(StockData[[#This Row],[Date]])</f>
        <v>2014</v>
      </c>
      <c r="I3890" s="22">
        <f>(StockData[[#This Row],[Close]]-StockData[[#This Row],[Open]])/StockData[[#This Row],[Open]]</f>
        <v>1.2279355333844973E-2</v>
      </c>
      <c r="J3890" s="34">
        <f>StockData[[#This Row],[Date]]</f>
        <v>41981</v>
      </c>
    </row>
    <row r="3891" spans="1:10" x14ac:dyDescent="0.3">
      <c r="A3891" s="6">
        <v>41982</v>
      </c>
      <c r="B3891" s="41">
        <v>26380</v>
      </c>
      <c r="C3891" s="41">
        <v>27140</v>
      </c>
      <c r="D3891" s="41">
        <v>26380</v>
      </c>
      <c r="E3891" s="41">
        <v>26980</v>
      </c>
      <c r="F3891" s="7">
        <v>13504600</v>
      </c>
      <c r="G3891" s="19" t="str">
        <f>TEXT(StockData[[#This Row],[Date]],"mmm")</f>
        <v>Dec</v>
      </c>
      <c r="H3891" s="19">
        <f>YEAR(StockData[[#This Row],[Date]])</f>
        <v>2014</v>
      </c>
      <c r="I3891" s="22">
        <f>(StockData[[#This Row],[Close]]-StockData[[#This Row],[Open]])/StockData[[#This Row],[Open]]</f>
        <v>2.2744503411675512E-2</v>
      </c>
      <c r="J3891" s="34">
        <f>StockData[[#This Row],[Date]]</f>
        <v>41982</v>
      </c>
    </row>
    <row r="3892" spans="1:10" x14ac:dyDescent="0.3">
      <c r="A3892" s="6">
        <v>41983</v>
      </c>
      <c r="B3892" s="41">
        <v>26920</v>
      </c>
      <c r="C3892" s="41">
        <v>26920</v>
      </c>
      <c r="D3892" s="41">
        <v>26340</v>
      </c>
      <c r="E3892" s="41">
        <v>26340</v>
      </c>
      <c r="F3892" s="7">
        <v>15318200</v>
      </c>
      <c r="G3892" s="19" t="str">
        <f>TEXT(StockData[[#This Row],[Date]],"mmm")</f>
        <v>Dec</v>
      </c>
      <c r="H3892" s="19">
        <f>YEAR(StockData[[#This Row],[Date]])</f>
        <v>2014</v>
      </c>
      <c r="I3892" s="22">
        <f>(StockData[[#This Row],[Close]]-StockData[[#This Row],[Open]])/StockData[[#This Row],[Open]]</f>
        <v>-2.1545319465081723E-2</v>
      </c>
      <c r="J3892" s="34">
        <f>StockData[[#This Row],[Date]]</f>
        <v>41983</v>
      </c>
    </row>
    <row r="3893" spans="1:10" x14ac:dyDescent="0.3">
      <c r="A3893" s="6">
        <v>41984</v>
      </c>
      <c r="B3893" s="41">
        <v>26340</v>
      </c>
      <c r="C3893" s="41">
        <v>26380</v>
      </c>
      <c r="D3893" s="41">
        <v>25880</v>
      </c>
      <c r="E3893" s="41">
        <v>26100</v>
      </c>
      <c r="F3893" s="7">
        <v>20201000</v>
      </c>
      <c r="G3893" s="19" t="str">
        <f>TEXT(StockData[[#This Row],[Date]],"mmm")</f>
        <v>Dec</v>
      </c>
      <c r="H3893" s="19">
        <f>YEAR(StockData[[#This Row],[Date]])</f>
        <v>2014</v>
      </c>
      <c r="I3893" s="22">
        <f>(StockData[[#This Row],[Close]]-StockData[[#This Row],[Open]])/StockData[[#This Row],[Open]]</f>
        <v>-9.1116173120728925E-3</v>
      </c>
      <c r="J3893" s="34">
        <f>StockData[[#This Row],[Date]]</f>
        <v>41984</v>
      </c>
    </row>
    <row r="3894" spans="1:10" x14ac:dyDescent="0.3">
      <c r="A3894" s="6">
        <v>41985</v>
      </c>
      <c r="B3894" s="41">
        <v>26060</v>
      </c>
      <c r="C3894" s="41">
        <v>26080</v>
      </c>
      <c r="D3894" s="41">
        <v>25480</v>
      </c>
      <c r="E3894" s="41">
        <v>25720</v>
      </c>
      <c r="F3894" s="7">
        <v>14367650</v>
      </c>
      <c r="G3894" s="19" t="str">
        <f>TEXT(StockData[[#This Row],[Date]],"mmm")</f>
        <v>Dec</v>
      </c>
      <c r="H3894" s="19">
        <f>YEAR(StockData[[#This Row],[Date]])</f>
        <v>2014</v>
      </c>
      <c r="I3894" s="22">
        <f>(StockData[[#This Row],[Close]]-StockData[[#This Row],[Open]])/StockData[[#This Row],[Open]]</f>
        <v>-1.3046815042210284E-2</v>
      </c>
      <c r="J3894" s="34">
        <f>StockData[[#This Row],[Date]]</f>
        <v>41985</v>
      </c>
    </row>
    <row r="3895" spans="1:10" x14ac:dyDescent="0.3">
      <c r="A3895" s="6">
        <v>41988</v>
      </c>
      <c r="B3895" s="41">
        <v>25600</v>
      </c>
      <c r="C3895" s="41">
        <v>25600</v>
      </c>
      <c r="D3895" s="41">
        <v>25200</v>
      </c>
      <c r="E3895" s="41">
        <v>25460</v>
      </c>
      <c r="F3895" s="7">
        <v>14334350</v>
      </c>
      <c r="G3895" s="19" t="str">
        <f>TEXT(StockData[[#This Row],[Date]],"mmm")</f>
        <v>Dec</v>
      </c>
      <c r="H3895" s="19">
        <f>YEAR(StockData[[#This Row],[Date]])</f>
        <v>2014</v>
      </c>
      <c r="I3895" s="22">
        <f>(StockData[[#This Row],[Close]]-StockData[[#This Row],[Open]])/StockData[[#This Row],[Open]]</f>
        <v>-5.4687499999999997E-3</v>
      </c>
      <c r="J3895" s="34">
        <f>StockData[[#This Row],[Date]]</f>
        <v>41988</v>
      </c>
    </row>
    <row r="3896" spans="1:10" x14ac:dyDescent="0.3">
      <c r="A3896" s="6">
        <v>41989</v>
      </c>
      <c r="B3896" s="41">
        <v>25400</v>
      </c>
      <c r="C3896" s="41">
        <v>25780</v>
      </c>
      <c r="D3896" s="41">
        <v>25360</v>
      </c>
      <c r="E3896" s="41">
        <v>25580</v>
      </c>
      <c r="F3896" s="7">
        <v>12743900</v>
      </c>
      <c r="G3896" s="19" t="str">
        <f>TEXT(StockData[[#This Row],[Date]],"mmm")</f>
        <v>Dec</v>
      </c>
      <c r="H3896" s="19">
        <f>YEAR(StockData[[#This Row],[Date]])</f>
        <v>2014</v>
      </c>
      <c r="I3896" s="22">
        <f>(StockData[[#This Row],[Close]]-StockData[[#This Row],[Open]])/StockData[[#This Row],[Open]]</f>
        <v>7.0866141732283464E-3</v>
      </c>
      <c r="J3896" s="34">
        <f>StockData[[#This Row],[Date]]</f>
        <v>41989</v>
      </c>
    </row>
    <row r="3897" spans="1:10" x14ac:dyDescent="0.3">
      <c r="A3897" s="6">
        <v>41990</v>
      </c>
      <c r="B3897" s="41">
        <v>25580</v>
      </c>
      <c r="C3897" s="41">
        <v>25660</v>
      </c>
      <c r="D3897" s="41">
        <v>25060</v>
      </c>
      <c r="E3897" s="41">
        <v>25320</v>
      </c>
      <c r="F3897" s="7">
        <v>12517000</v>
      </c>
      <c r="G3897" s="19" t="str">
        <f>TEXT(StockData[[#This Row],[Date]],"mmm")</f>
        <v>Dec</v>
      </c>
      <c r="H3897" s="19">
        <f>YEAR(StockData[[#This Row],[Date]])</f>
        <v>2014</v>
      </c>
      <c r="I3897" s="22">
        <f>(StockData[[#This Row],[Close]]-StockData[[#This Row],[Open]])/StockData[[#This Row],[Open]]</f>
        <v>-1.0164190774042221E-2</v>
      </c>
      <c r="J3897" s="34">
        <f>StockData[[#This Row],[Date]]</f>
        <v>41990</v>
      </c>
    </row>
    <row r="3898" spans="1:10" x14ac:dyDescent="0.3">
      <c r="A3898" s="6">
        <v>41991</v>
      </c>
      <c r="B3898" s="41">
        <v>25320</v>
      </c>
      <c r="C3898" s="41">
        <v>25580</v>
      </c>
      <c r="D3898" s="41">
        <v>25040</v>
      </c>
      <c r="E3898" s="41">
        <v>25320</v>
      </c>
      <c r="F3898" s="7">
        <v>11735400</v>
      </c>
      <c r="G3898" s="19" t="str">
        <f>TEXT(StockData[[#This Row],[Date]],"mmm")</f>
        <v>Dec</v>
      </c>
      <c r="H3898" s="19">
        <f>YEAR(StockData[[#This Row],[Date]])</f>
        <v>2014</v>
      </c>
      <c r="I3898" s="22">
        <f>(StockData[[#This Row],[Close]]-StockData[[#This Row],[Open]])/StockData[[#This Row],[Open]]</f>
        <v>0</v>
      </c>
      <c r="J3898" s="34">
        <f>StockData[[#This Row],[Date]]</f>
        <v>41991</v>
      </c>
    </row>
    <row r="3899" spans="1:10" x14ac:dyDescent="0.3">
      <c r="A3899" s="6">
        <v>41992</v>
      </c>
      <c r="B3899" s="41">
        <v>25880</v>
      </c>
      <c r="C3899" s="41">
        <v>26560</v>
      </c>
      <c r="D3899" s="41">
        <v>25740</v>
      </c>
      <c r="E3899" s="41">
        <v>26560</v>
      </c>
      <c r="F3899" s="7">
        <v>14687800</v>
      </c>
      <c r="G3899" s="19" t="str">
        <f>TEXT(StockData[[#This Row],[Date]],"mmm")</f>
        <v>Dec</v>
      </c>
      <c r="H3899" s="19">
        <f>YEAR(StockData[[#This Row],[Date]])</f>
        <v>2014</v>
      </c>
      <c r="I3899" s="22">
        <f>(StockData[[#This Row],[Close]]-StockData[[#This Row],[Open]])/StockData[[#This Row],[Open]]</f>
        <v>2.6275115919629059E-2</v>
      </c>
      <c r="J3899" s="34">
        <f>StockData[[#This Row],[Date]]</f>
        <v>41992</v>
      </c>
    </row>
    <row r="3900" spans="1:10" x14ac:dyDescent="0.3">
      <c r="A3900" s="6">
        <v>41995</v>
      </c>
      <c r="B3900" s="41">
        <v>26900</v>
      </c>
      <c r="C3900" s="41">
        <v>26940</v>
      </c>
      <c r="D3900" s="41">
        <v>26360</v>
      </c>
      <c r="E3900" s="41">
        <v>26900</v>
      </c>
      <c r="F3900" s="7">
        <v>17392900</v>
      </c>
      <c r="G3900" s="19" t="str">
        <f>TEXT(StockData[[#This Row],[Date]],"mmm")</f>
        <v>Dec</v>
      </c>
      <c r="H3900" s="19">
        <f>YEAR(StockData[[#This Row],[Date]])</f>
        <v>2014</v>
      </c>
      <c r="I3900" s="22">
        <f>(StockData[[#This Row],[Close]]-StockData[[#This Row],[Open]])/StockData[[#This Row],[Open]]</f>
        <v>0</v>
      </c>
      <c r="J3900" s="34">
        <f>StockData[[#This Row],[Date]]</f>
        <v>41995</v>
      </c>
    </row>
    <row r="3901" spans="1:10" x14ac:dyDescent="0.3">
      <c r="A3901" s="6">
        <v>41996</v>
      </c>
      <c r="B3901" s="41">
        <v>26920</v>
      </c>
      <c r="C3901" s="41">
        <v>26980</v>
      </c>
      <c r="D3901" s="41">
        <v>26740</v>
      </c>
      <c r="E3901" s="41">
        <v>26780</v>
      </c>
      <c r="F3901" s="7">
        <v>10696750</v>
      </c>
      <c r="G3901" s="19" t="str">
        <f>TEXT(StockData[[#This Row],[Date]],"mmm")</f>
        <v>Dec</v>
      </c>
      <c r="H3901" s="19">
        <f>YEAR(StockData[[#This Row],[Date]])</f>
        <v>2014</v>
      </c>
      <c r="I3901" s="22">
        <f>(StockData[[#This Row],[Close]]-StockData[[#This Row],[Open]])/StockData[[#This Row],[Open]]</f>
        <v>-5.2005943536404158E-3</v>
      </c>
      <c r="J3901" s="34">
        <f>StockData[[#This Row],[Date]]</f>
        <v>41996</v>
      </c>
    </row>
    <row r="3902" spans="1:10" x14ac:dyDescent="0.3">
      <c r="A3902" s="6">
        <v>41997</v>
      </c>
      <c r="B3902" s="41">
        <v>26780</v>
      </c>
      <c r="C3902" s="41">
        <v>26860</v>
      </c>
      <c r="D3902" s="41">
        <v>26780</v>
      </c>
      <c r="E3902" s="41">
        <v>26860</v>
      </c>
      <c r="F3902" s="7">
        <v>5706100</v>
      </c>
      <c r="G3902" s="19" t="str">
        <f>TEXT(StockData[[#This Row],[Date]],"mmm")</f>
        <v>Dec</v>
      </c>
      <c r="H3902" s="19">
        <f>YEAR(StockData[[#This Row],[Date]])</f>
        <v>2014</v>
      </c>
      <c r="I3902" s="22">
        <f>(StockData[[#This Row],[Close]]-StockData[[#This Row],[Open]])/StockData[[#This Row],[Open]]</f>
        <v>2.9873039581777448E-3</v>
      </c>
      <c r="J3902" s="34">
        <f>StockData[[#This Row],[Date]]</f>
        <v>41997</v>
      </c>
    </row>
    <row r="3903" spans="1:10" x14ac:dyDescent="0.3">
      <c r="A3903" s="6">
        <v>41998</v>
      </c>
      <c r="B3903" s="41">
        <v>26780</v>
      </c>
      <c r="C3903" s="41">
        <v>26860</v>
      </c>
      <c r="D3903" s="41">
        <v>26780</v>
      </c>
      <c r="E3903" s="41">
        <v>26860</v>
      </c>
      <c r="F3903" s="7">
        <v>0</v>
      </c>
      <c r="G3903" s="19" t="str">
        <f>TEXT(StockData[[#This Row],[Date]],"mmm")</f>
        <v>Dec</v>
      </c>
      <c r="H3903" s="19">
        <f>YEAR(StockData[[#This Row],[Date]])</f>
        <v>2014</v>
      </c>
      <c r="I3903" s="22">
        <f>(StockData[[#This Row],[Close]]-StockData[[#This Row],[Open]])/StockData[[#This Row],[Open]]</f>
        <v>2.9873039581777448E-3</v>
      </c>
      <c r="J3903" s="34">
        <f>StockData[[#This Row],[Date]]</f>
        <v>41998</v>
      </c>
    </row>
    <row r="3904" spans="1:10" x14ac:dyDescent="0.3">
      <c r="A3904" s="6">
        <v>41999</v>
      </c>
      <c r="B3904" s="41">
        <v>26860</v>
      </c>
      <c r="C3904" s="41">
        <v>27100</v>
      </c>
      <c r="D3904" s="41">
        <v>26860</v>
      </c>
      <c r="E3904" s="41">
        <v>27040</v>
      </c>
      <c r="F3904" s="7">
        <v>11434250</v>
      </c>
      <c r="G3904" s="19" t="str">
        <f>TEXT(StockData[[#This Row],[Date]],"mmm")</f>
        <v>Dec</v>
      </c>
      <c r="H3904" s="19">
        <f>YEAR(StockData[[#This Row],[Date]])</f>
        <v>2014</v>
      </c>
      <c r="I3904" s="22">
        <f>(StockData[[#This Row],[Close]]-StockData[[#This Row],[Open]])/StockData[[#This Row],[Open]]</f>
        <v>6.7014147431124346E-3</v>
      </c>
      <c r="J3904" s="34">
        <f>StockData[[#This Row],[Date]]</f>
        <v>41999</v>
      </c>
    </row>
    <row r="3905" spans="1:10" x14ac:dyDescent="0.3">
      <c r="A3905" s="6">
        <v>42002</v>
      </c>
      <c r="B3905" s="41">
        <v>26900</v>
      </c>
      <c r="C3905" s="41">
        <v>26940</v>
      </c>
      <c r="D3905" s="41">
        <v>26580</v>
      </c>
      <c r="E3905" s="41">
        <v>26580</v>
      </c>
      <c r="F3905" s="7">
        <v>9637000</v>
      </c>
      <c r="G3905" s="19" t="str">
        <f>TEXT(StockData[[#This Row],[Date]],"mmm")</f>
        <v>Dec</v>
      </c>
      <c r="H3905" s="19">
        <f>YEAR(StockData[[#This Row],[Date]])</f>
        <v>2014</v>
      </c>
      <c r="I3905" s="22">
        <f>(StockData[[#This Row],[Close]]-StockData[[#This Row],[Open]])/StockData[[#This Row],[Open]]</f>
        <v>-1.1895910780669145E-2</v>
      </c>
      <c r="J3905" s="34">
        <f>StockData[[#This Row],[Date]]</f>
        <v>42002</v>
      </c>
    </row>
    <row r="3906" spans="1:10" x14ac:dyDescent="0.3">
      <c r="A3906" s="6">
        <v>42003</v>
      </c>
      <c r="B3906" s="41">
        <v>26600</v>
      </c>
      <c r="C3906" s="41">
        <v>26700</v>
      </c>
      <c r="D3906" s="41">
        <v>26420</v>
      </c>
      <c r="E3906" s="41">
        <v>26540</v>
      </c>
      <c r="F3906" s="7">
        <v>10648350</v>
      </c>
      <c r="G3906" s="19" t="str">
        <f>TEXT(StockData[[#This Row],[Date]],"mmm")</f>
        <v>Dec</v>
      </c>
      <c r="H3906" s="19">
        <f>YEAR(StockData[[#This Row],[Date]])</f>
        <v>2014</v>
      </c>
      <c r="I3906" s="22">
        <f>(StockData[[#This Row],[Close]]-StockData[[#This Row],[Open]])/StockData[[#This Row],[Open]]</f>
        <v>-2.255639097744361E-3</v>
      </c>
      <c r="J3906" s="34">
        <f>StockData[[#This Row],[Date]]</f>
        <v>42003</v>
      </c>
    </row>
    <row r="3907" spans="1:10" x14ac:dyDescent="0.3">
      <c r="A3907" s="6">
        <v>42004</v>
      </c>
      <c r="B3907" s="41">
        <v>26600</v>
      </c>
      <c r="C3907" s="41">
        <v>26700</v>
      </c>
      <c r="D3907" s="41">
        <v>26420</v>
      </c>
      <c r="E3907" s="41">
        <v>26540</v>
      </c>
      <c r="F3907" s="7">
        <v>0</v>
      </c>
      <c r="G3907" s="19" t="str">
        <f>TEXT(StockData[[#This Row],[Date]],"mmm")</f>
        <v>Dec</v>
      </c>
      <c r="H3907" s="19">
        <f>YEAR(StockData[[#This Row],[Date]])</f>
        <v>2014</v>
      </c>
      <c r="I3907" s="22">
        <f>(StockData[[#This Row],[Close]]-StockData[[#This Row],[Open]])/StockData[[#This Row],[Open]]</f>
        <v>-2.255639097744361E-3</v>
      </c>
      <c r="J3907" s="34">
        <f>StockData[[#This Row],[Date]]</f>
        <v>42004</v>
      </c>
    </row>
    <row r="3908" spans="1:10" x14ac:dyDescent="0.3">
      <c r="A3908" s="6">
        <v>42005</v>
      </c>
      <c r="B3908" s="41">
        <v>26600</v>
      </c>
      <c r="C3908" s="41">
        <v>26700</v>
      </c>
      <c r="D3908" s="41">
        <v>26420</v>
      </c>
      <c r="E3908" s="41">
        <v>26540</v>
      </c>
      <c r="F3908" s="7">
        <v>0</v>
      </c>
      <c r="G3908" s="19" t="str">
        <f>TEXT(StockData[[#This Row],[Date]],"mmm")</f>
        <v>Jan</v>
      </c>
      <c r="H3908" s="19">
        <f>YEAR(StockData[[#This Row],[Date]])</f>
        <v>2015</v>
      </c>
      <c r="I3908" s="22">
        <f>(StockData[[#This Row],[Close]]-StockData[[#This Row],[Open]])/StockData[[#This Row],[Open]]</f>
        <v>-2.255639097744361E-3</v>
      </c>
      <c r="J3908" s="34">
        <f>StockData[[#This Row],[Date]]</f>
        <v>42005</v>
      </c>
    </row>
    <row r="3909" spans="1:10" x14ac:dyDescent="0.3">
      <c r="A3909" s="6">
        <v>42006</v>
      </c>
      <c r="B3909" s="41">
        <v>26800</v>
      </c>
      <c r="C3909" s="41">
        <v>26800</v>
      </c>
      <c r="D3909" s="41">
        <v>26540</v>
      </c>
      <c r="E3909" s="41">
        <v>26600</v>
      </c>
      <c r="F3909" s="7">
        <v>7998700</v>
      </c>
      <c r="G3909" s="19" t="str">
        <f>TEXT(StockData[[#This Row],[Date]],"mmm")</f>
        <v>Jan</v>
      </c>
      <c r="H3909" s="19">
        <f>YEAR(StockData[[#This Row],[Date]])</f>
        <v>2015</v>
      </c>
      <c r="I3909" s="22">
        <f>(StockData[[#This Row],[Close]]-StockData[[#This Row],[Open]])/StockData[[#This Row],[Open]]</f>
        <v>-7.462686567164179E-3</v>
      </c>
      <c r="J3909" s="34">
        <f>StockData[[#This Row],[Date]]</f>
        <v>42006</v>
      </c>
    </row>
    <row r="3910" spans="1:10" x14ac:dyDescent="0.3">
      <c r="A3910" s="6">
        <v>42009</v>
      </c>
      <c r="B3910" s="41">
        <v>26720</v>
      </c>
      <c r="C3910" s="41">
        <v>26720</v>
      </c>
      <c r="D3910" s="41">
        <v>26260</v>
      </c>
      <c r="E3910" s="41">
        <v>26660</v>
      </c>
      <c r="F3910" s="7">
        <v>10126600</v>
      </c>
      <c r="G3910" s="19" t="str">
        <f>TEXT(StockData[[#This Row],[Date]],"mmm")</f>
        <v>Jan</v>
      </c>
      <c r="H3910" s="19">
        <f>YEAR(StockData[[#This Row],[Date]])</f>
        <v>2015</v>
      </c>
      <c r="I3910" s="22">
        <f>(StockData[[#This Row],[Close]]-StockData[[#This Row],[Open]])/StockData[[#This Row],[Open]]</f>
        <v>-2.2455089820359281E-3</v>
      </c>
      <c r="J3910" s="34">
        <f>StockData[[#This Row],[Date]]</f>
        <v>42009</v>
      </c>
    </row>
    <row r="3911" spans="1:10" x14ac:dyDescent="0.3">
      <c r="A3911" s="6">
        <v>42010</v>
      </c>
      <c r="B3911" s="41">
        <v>26300</v>
      </c>
      <c r="C3911" s="41">
        <v>26340</v>
      </c>
      <c r="D3911" s="41">
        <v>25760</v>
      </c>
      <c r="E3911" s="41">
        <v>25900</v>
      </c>
      <c r="F3911" s="7">
        <v>15230050</v>
      </c>
      <c r="G3911" s="19" t="str">
        <f>TEXT(StockData[[#This Row],[Date]],"mmm")</f>
        <v>Jan</v>
      </c>
      <c r="H3911" s="19">
        <f>YEAR(StockData[[#This Row],[Date]])</f>
        <v>2015</v>
      </c>
      <c r="I3911" s="22">
        <f>(StockData[[#This Row],[Close]]-StockData[[#This Row],[Open]])/StockData[[#This Row],[Open]]</f>
        <v>-1.5209125475285171E-2</v>
      </c>
      <c r="J3911" s="34">
        <f>StockData[[#This Row],[Date]]</f>
        <v>42010</v>
      </c>
    </row>
    <row r="3912" spans="1:10" x14ac:dyDescent="0.3">
      <c r="A3912" s="6">
        <v>42011</v>
      </c>
      <c r="B3912" s="41">
        <v>25880</v>
      </c>
      <c r="C3912" s="41">
        <v>26220</v>
      </c>
      <c r="D3912" s="41">
        <v>25640</v>
      </c>
      <c r="E3912" s="41">
        <v>26140</v>
      </c>
      <c r="F3912" s="7">
        <v>14171850</v>
      </c>
      <c r="G3912" s="19" t="str">
        <f>TEXT(StockData[[#This Row],[Date]],"mmm")</f>
        <v>Jan</v>
      </c>
      <c r="H3912" s="19">
        <f>YEAR(StockData[[#This Row],[Date]])</f>
        <v>2015</v>
      </c>
      <c r="I3912" s="22">
        <f>(StockData[[#This Row],[Close]]-StockData[[#This Row],[Open]])/StockData[[#This Row],[Open]]</f>
        <v>1.0046367851622875E-2</v>
      </c>
      <c r="J3912" s="34">
        <f>StockData[[#This Row],[Date]]</f>
        <v>42011</v>
      </c>
    </row>
    <row r="3913" spans="1:10" x14ac:dyDescent="0.3">
      <c r="A3913" s="6">
        <v>42012</v>
      </c>
      <c r="B3913" s="41">
        <v>26780</v>
      </c>
      <c r="C3913" s="41">
        <v>26780</v>
      </c>
      <c r="D3913" s="41">
        <v>26200</v>
      </c>
      <c r="E3913" s="41">
        <v>26280</v>
      </c>
      <c r="F3913" s="7">
        <v>12444450</v>
      </c>
      <c r="G3913" s="19" t="str">
        <f>TEXT(StockData[[#This Row],[Date]],"mmm")</f>
        <v>Jan</v>
      </c>
      <c r="H3913" s="19">
        <f>YEAR(StockData[[#This Row],[Date]])</f>
        <v>2015</v>
      </c>
      <c r="I3913" s="22">
        <f>(StockData[[#This Row],[Close]]-StockData[[#This Row],[Open]])/StockData[[#This Row],[Open]]</f>
        <v>-1.8670649738610903E-2</v>
      </c>
      <c r="J3913" s="34">
        <f>StockData[[#This Row],[Date]]</f>
        <v>42012</v>
      </c>
    </row>
    <row r="3914" spans="1:10" x14ac:dyDescent="0.3">
      <c r="A3914" s="6">
        <v>42013</v>
      </c>
      <c r="B3914" s="41">
        <v>26280</v>
      </c>
      <c r="C3914" s="41">
        <v>26440</v>
      </c>
      <c r="D3914" s="41">
        <v>26280</v>
      </c>
      <c r="E3914" s="41">
        <v>26280</v>
      </c>
      <c r="F3914" s="7">
        <v>8311550</v>
      </c>
      <c r="G3914" s="19" t="str">
        <f>TEXT(StockData[[#This Row],[Date]],"mmm")</f>
        <v>Jan</v>
      </c>
      <c r="H3914" s="19">
        <f>YEAR(StockData[[#This Row],[Date]])</f>
        <v>2015</v>
      </c>
      <c r="I3914" s="22">
        <f>(StockData[[#This Row],[Close]]-StockData[[#This Row],[Open]])/StockData[[#This Row],[Open]]</f>
        <v>0</v>
      </c>
      <c r="J3914" s="34">
        <f>StockData[[#This Row],[Date]]</f>
        <v>42013</v>
      </c>
    </row>
    <row r="3915" spans="1:10" x14ac:dyDescent="0.3">
      <c r="A3915" s="6">
        <v>42016</v>
      </c>
      <c r="B3915" s="41">
        <v>26260</v>
      </c>
      <c r="C3915" s="41">
        <v>26380</v>
      </c>
      <c r="D3915" s="41">
        <v>26020</v>
      </c>
      <c r="E3915" s="41">
        <v>26320</v>
      </c>
      <c r="F3915" s="7">
        <v>7720750</v>
      </c>
      <c r="G3915" s="19" t="str">
        <f>TEXT(StockData[[#This Row],[Date]],"mmm")</f>
        <v>Jan</v>
      </c>
      <c r="H3915" s="19">
        <f>YEAR(StockData[[#This Row],[Date]])</f>
        <v>2015</v>
      </c>
      <c r="I3915" s="22">
        <f>(StockData[[#This Row],[Close]]-StockData[[#This Row],[Open]])/StockData[[#This Row],[Open]]</f>
        <v>2.284843869002285E-3</v>
      </c>
      <c r="J3915" s="34">
        <f>StockData[[#This Row],[Date]]</f>
        <v>42016</v>
      </c>
    </row>
    <row r="3916" spans="1:10" x14ac:dyDescent="0.3">
      <c r="A3916" s="6">
        <v>42017</v>
      </c>
      <c r="B3916" s="41">
        <v>26280</v>
      </c>
      <c r="C3916" s="41">
        <v>26800</v>
      </c>
      <c r="D3916" s="41">
        <v>26000</v>
      </c>
      <c r="E3916" s="41">
        <v>26780</v>
      </c>
      <c r="F3916" s="7">
        <v>12054350</v>
      </c>
      <c r="G3916" s="19" t="str">
        <f>TEXT(StockData[[#This Row],[Date]],"mmm")</f>
        <v>Jan</v>
      </c>
      <c r="H3916" s="19">
        <f>YEAR(StockData[[#This Row],[Date]])</f>
        <v>2015</v>
      </c>
      <c r="I3916" s="22">
        <f>(StockData[[#This Row],[Close]]-StockData[[#This Row],[Open]])/StockData[[#This Row],[Open]]</f>
        <v>1.9025875190258751E-2</v>
      </c>
      <c r="J3916" s="34">
        <f>StockData[[#This Row],[Date]]</f>
        <v>42017</v>
      </c>
    </row>
    <row r="3917" spans="1:10" x14ac:dyDescent="0.3">
      <c r="A3917" s="6">
        <v>42018</v>
      </c>
      <c r="B3917" s="41">
        <v>26780</v>
      </c>
      <c r="C3917" s="41">
        <v>27100</v>
      </c>
      <c r="D3917" s="41">
        <v>26700</v>
      </c>
      <c r="E3917" s="41">
        <v>26900</v>
      </c>
      <c r="F3917" s="7">
        <v>14221350</v>
      </c>
      <c r="G3917" s="19" t="str">
        <f>TEXT(StockData[[#This Row],[Date]],"mmm")</f>
        <v>Jan</v>
      </c>
      <c r="H3917" s="19">
        <f>YEAR(StockData[[#This Row],[Date]])</f>
        <v>2015</v>
      </c>
      <c r="I3917" s="22">
        <f>(StockData[[#This Row],[Close]]-StockData[[#This Row],[Open]])/StockData[[#This Row],[Open]]</f>
        <v>4.4809559372666168E-3</v>
      </c>
      <c r="J3917" s="34">
        <f>StockData[[#This Row],[Date]]</f>
        <v>42018</v>
      </c>
    </row>
    <row r="3918" spans="1:10" x14ac:dyDescent="0.3">
      <c r="A3918" s="6">
        <v>42019</v>
      </c>
      <c r="B3918" s="41">
        <v>26900</v>
      </c>
      <c r="C3918" s="41">
        <v>26980</v>
      </c>
      <c r="D3918" s="41">
        <v>26580</v>
      </c>
      <c r="E3918" s="41">
        <v>26680</v>
      </c>
      <c r="F3918" s="7">
        <v>12383650</v>
      </c>
      <c r="G3918" s="19" t="str">
        <f>TEXT(StockData[[#This Row],[Date]],"mmm")</f>
        <v>Jan</v>
      </c>
      <c r="H3918" s="19">
        <f>YEAR(StockData[[#This Row],[Date]])</f>
        <v>2015</v>
      </c>
      <c r="I3918" s="22">
        <f>(StockData[[#This Row],[Close]]-StockData[[#This Row],[Open]])/StockData[[#This Row],[Open]]</f>
        <v>-8.1784386617100371E-3</v>
      </c>
      <c r="J3918" s="34">
        <f>StockData[[#This Row],[Date]]</f>
        <v>42019</v>
      </c>
    </row>
    <row r="3919" spans="1:10" x14ac:dyDescent="0.3">
      <c r="A3919" s="6">
        <v>42020</v>
      </c>
      <c r="B3919" s="41">
        <v>26680</v>
      </c>
      <c r="C3919" s="41">
        <v>26680</v>
      </c>
      <c r="D3919" s="41">
        <v>26260</v>
      </c>
      <c r="E3919" s="41">
        <v>26320</v>
      </c>
      <c r="F3919" s="7">
        <v>13313000</v>
      </c>
      <c r="G3919" s="19" t="str">
        <f>TEXT(StockData[[#This Row],[Date]],"mmm")</f>
        <v>Jan</v>
      </c>
      <c r="H3919" s="19">
        <f>YEAR(StockData[[#This Row],[Date]])</f>
        <v>2015</v>
      </c>
      <c r="I3919" s="22">
        <f>(StockData[[#This Row],[Close]]-StockData[[#This Row],[Open]])/StockData[[#This Row],[Open]]</f>
        <v>-1.3493253373313344E-2</v>
      </c>
      <c r="J3919" s="34">
        <f>StockData[[#This Row],[Date]]</f>
        <v>42020</v>
      </c>
    </row>
    <row r="3920" spans="1:10" x14ac:dyDescent="0.3">
      <c r="A3920" s="6">
        <v>42023</v>
      </c>
      <c r="B3920" s="41">
        <v>26580</v>
      </c>
      <c r="C3920" s="41">
        <v>26980</v>
      </c>
      <c r="D3920" s="41">
        <v>26400</v>
      </c>
      <c r="E3920" s="41">
        <v>26860</v>
      </c>
      <c r="F3920" s="7">
        <v>6652450</v>
      </c>
      <c r="G3920" s="19" t="str">
        <f>TEXT(StockData[[#This Row],[Date]],"mmm")</f>
        <v>Jan</v>
      </c>
      <c r="H3920" s="19">
        <f>YEAR(StockData[[#This Row],[Date]])</f>
        <v>2015</v>
      </c>
      <c r="I3920" s="22">
        <f>(StockData[[#This Row],[Close]]-StockData[[#This Row],[Open]])/StockData[[#This Row],[Open]]</f>
        <v>1.0534236267870579E-2</v>
      </c>
      <c r="J3920" s="34">
        <f>StockData[[#This Row],[Date]]</f>
        <v>42023</v>
      </c>
    </row>
    <row r="3921" spans="1:10" x14ac:dyDescent="0.3">
      <c r="A3921" s="6">
        <v>42024</v>
      </c>
      <c r="B3921" s="41">
        <v>27000</v>
      </c>
      <c r="C3921" s="41">
        <v>27440</v>
      </c>
      <c r="D3921" s="41">
        <v>26900</v>
      </c>
      <c r="E3921" s="41">
        <v>27440</v>
      </c>
      <c r="F3921" s="7">
        <v>13257550</v>
      </c>
      <c r="G3921" s="19" t="str">
        <f>TEXT(StockData[[#This Row],[Date]],"mmm")</f>
        <v>Jan</v>
      </c>
      <c r="H3921" s="19">
        <f>YEAR(StockData[[#This Row],[Date]])</f>
        <v>2015</v>
      </c>
      <c r="I3921" s="22">
        <f>(StockData[[#This Row],[Close]]-StockData[[#This Row],[Open]])/StockData[[#This Row],[Open]]</f>
        <v>1.6296296296296295E-2</v>
      </c>
      <c r="J3921" s="34">
        <f>StockData[[#This Row],[Date]]</f>
        <v>42024</v>
      </c>
    </row>
    <row r="3922" spans="1:10" x14ac:dyDescent="0.3">
      <c r="A3922" s="6">
        <v>42025</v>
      </c>
      <c r="B3922" s="41">
        <v>27340</v>
      </c>
      <c r="C3922" s="41">
        <v>27900</v>
      </c>
      <c r="D3922" s="41">
        <v>27200</v>
      </c>
      <c r="E3922" s="41">
        <v>27900</v>
      </c>
      <c r="F3922" s="7">
        <v>14920500</v>
      </c>
      <c r="G3922" s="19" t="str">
        <f>TEXT(StockData[[#This Row],[Date]],"mmm")</f>
        <v>Jan</v>
      </c>
      <c r="H3922" s="19">
        <f>YEAR(StockData[[#This Row],[Date]])</f>
        <v>2015</v>
      </c>
      <c r="I3922" s="22">
        <f>(StockData[[#This Row],[Close]]-StockData[[#This Row],[Open]])/StockData[[#This Row],[Open]]</f>
        <v>2.0482809070958303E-2</v>
      </c>
      <c r="J3922" s="34">
        <f>StockData[[#This Row],[Date]]</f>
        <v>42025</v>
      </c>
    </row>
    <row r="3923" spans="1:10" x14ac:dyDescent="0.3">
      <c r="A3923" s="6">
        <v>42026</v>
      </c>
      <c r="B3923" s="41">
        <v>27960</v>
      </c>
      <c r="C3923" s="41">
        <v>27980</v>
      </c>
      <c r="D3923" s="41">
        <v>27560</v>
      </c>
      <c r="E3923" s="41">
        <v>27560</v>
      </c>
      <c r="F3923" s="7">
        <v>16069650</v>
      </c>
      <c r="G3923" s="19" t="str">
        <f>TEXT(StockData[[#This Row],[Date]],"mmm")</f>
        <v>Jan</v>
      </c>
      <c r="H3923" s="19">
        <f>YEAR(StockData[[#This Row],[Date]])</f>
        <v>2015</v>
      </c>
      <c r="I3923" s="22">
        <f>(StockData[[#This Row],[Close]]-StockData[[#This Row],[Open]])/StockData[[#This Row],[Open]]</f>
        <v>-1.4306151645207439E-2</v>
      </c>
      <c r="J3923" s="34">
        <f>StockData[[#This Row],[Date]]</f>
        <v>42026</v>
      </c>
    </row>
    <row r="3924" spans="1:10" x14ac:dyDescent="0.3">
      <c r="A3924" s="6">
        <v>42027</v>
      </c>
      <c r="B3924" s="41">
        <v>28000</v>
      </c>
      <c r="C3924" s="41">
        <v>28000</v>
      </c>
      <c r="D3924" s="41">
        <v>27540</v>
      </c>
      <c r="E3924" s="41">
        <v>27720</v>
      </c>
      <c r="F3924" s="7">
        <v>12746500</v>
      </c>
      <c r="G3924" s="19" t="str">
        <f>TEXT(StockData[[#This Row],[Date]],"mmm")</f>
        <v>Jan</v>
      </c>
      <c r="H3924" s="19">
        <f>YEAR(StockData[[#This Row],[Date]])</f>
        <v>2015</v>
      </c>
      <c r="I3924" s="22">
        <f>(StockData[[#This Row],[Close]]-StockData[[#This Row],[Open]])/StockData[[#This Row],[Open]]</f>
        <v>-0.01</v>
      </c>
      <c r="J3924" s="34">
        <f>StockData[[#This Row],[Date]]</f>
        <v>42027</v>
      </c>
    </row>
    <row r="3925" spans="1:10" x14ac:dyDescent="0.3">
      <c r="A3925" s="6">
        <v>42030</v>
      </c>
      <c r="B3925" s="41">
        <v>27500</v>
      </c>
      <c r="C3925" s="41">
        <v>27900</v>
      </c>
      <c r="D3925" s="41">
        <v>27280</v>
      </c>
      <c r="E3925" s="41">
        <v>27780</v>
      </c>
      <c r="F3925" s="7">
        <v>10148450</v>
      </c>
      <c r="G3925" s="19" t="str">
        <f>TEXT(StockData[[#This Row],[Date]],"mmm")</f>
        <v>Jan</v>
      </c>
      <c r="H3925" s="19">
        <f>YEAR(StockData[[#This Row],[Date]])</f>
        <v>2015</v>
      </c>
      <c r="I3925" s="22">
        <f>(StockData[[#This Row],[Close]]-StockData[[#This Row],[Open]])/StockData[[#This Row],[Open]]</f>
        <v>1.0181818181818183E-2</v>
      </c>
      <c r="J3925" s="34">
        <f>StockData[[#This Row],[Date]]</f>
        <v>42030</v>
      </c>
    </row>
    <row r="3926" spans="1:10" x14ac:dyDescent="0.3">
      <c r="A3926" s="6">
        <v>42031</v>
      </c>
      <c r="B3926" s="41">
        <v>27500</v>
      </c>
      <c r="C3926" s="41">
        <v>28000</v>
      </c>
      <c r="D3926" s="41">
        <v>27480</v>
      </c>
      <c r="E3926" s="41">
        <v>28000</v>
      </c>
      <c r="F3926" s="7">
        <v>9951850</v>
      </c>
      <c r="G3926" s="19" t="str">
        <f>TEXT(StockData[[#This Row],[Date]],"mmm")</f>
        <v>Jan</v>
      </c>
      <c r="H3926" s="19">
        <f>YEAR(StockData[[#This Row],[Date]])</f>
        <v>2015</v>
      </c>
      <c r="I3926" s="22">
        <f>(StockData[[#This Row],[Close]]-StockData[[#This Row],[Open]])/StockData[[#This Row],[Open]]</f>
        <v>1.8181818181818181E-2</v>
      </c>
      <c r="J3926" s="34">
        <f>StockData[[#This Row],[Date]]</f>
        <v>42031</v>
      </c>
    </row>
    <row r="3927" spans="1:10" x14ac:dyDescent="0.3">
      <c r="A3927" s="6">
        <v>42032</v>
      </c>
      <c r="B3927" s="41">
        <v>27720</v>
      </c>
      <c r="C3927" s="41">
        <v>27800</v>
      </c>
      <c r="D3927" s="41">
        <v>27480</v>
      </c>
      <c r="E3927" s="41">
        <v>27560</v>
      </c>
      <c r="F3927" s="7">
        <v>9094300</v>
      </c>
      <c r="G3927" s="19" t="str">
        <f>TEXT(StockData[[#This Row],[Date]],"mmm")</f>
        <v>Jan</v>
      </c>
      <c r="H3927" s="19">
        <f>YEAR(StockData[[#This Row],[Date]])</f>
        <v>2015</v>
      </c>
      <c r="I3927" s="22">
        <f>(StockData[[#This Row],[Close]]-StockData[[#This Row],[Open]])/StockData[[#This Row],[Open]]</f>
        <v>-5.772005772005772E-3</v>
      </c>
      <c r="J3927" s="34">
        <f>StockData[[#This Row],[Date]]</f>
        <v>42032</v>
      </c>
    </row>
    <row r="3928" spans="1:10" x14ac:dyDescent="0.3">
      <c r="A3928" s="6">
        <v>42033</v>
      </c>
      <c r="B3928" s="41">
        <v>27360</v>
      </c>
      <c r="C3928" s="41">
        <v>27900</v>
      </c>
      <c r="D3928" s="41">
        <v>27140</v>
      </c>
      <c r="E3928" s="41">
        <v>27200</v>
      </c>
      <c r="F3928" s="7">
        <v>12699200</v>
      </c>
      <c r="G3928" s="19" t="str">
        <f>TEXT(StockData[[#This Row],[Date]],"mmm")</f>
        <v>Jan</v>
      </c>
      <c r="H3928" s="19">
        <f>YEAR(StockData[[#This Row],[Date]])</f>
        <v>2015</v>
      </c>
      <c r="I3928" s="22">
        <f>(StockData[[#This Row],[Close]]-StockData[[#This Row],[Open]])/StockData[[#This Row],[Open]]</f>
        <v>-5.8479532163742687E-3</v>
      </c>
      <c r="J3928" s="34">
        <f>StockData[[#This Row],[Date]]</f>
        <v>42033</v>
      </c>
    </row>
    <row r="3929" spans="1:10" x14ac:dyDescent="0.3">
      <c r="A3929" s="6">
        <v>42034</v>
      </c>
      <c r="B3929" s="41">
        <v>27200</v>
      </c>
      <c r="C3929" s="41">
        <v>27540</v>
      </c>
      <c r="D3929" s="41">
        <v>27200</v>
      </c>
      <c r="E3929" s="41">
        <v>27300</v>
      </c>
      <c r="F3929" s="7">
        <v>14537450</v>
      </c>
      <c r="G3929" s="19" t="str">
        <f>TEXT(StockData[[#This Row],[Date]],"mmm")</f>
        <v>Jan</v>
      </c>
      <c r="H3929" s="19">
        <f>YEAR(StockData[[#This Row],[Date]])</f>
        <v>2015</v>
      </c>
      <c r="I3929" s="22">
        <f>(StockData[[#This Row],[Close]]-StockData[[#This Row],[Open]])/StockData[[#This Row],[Open]]</f>
        <v>3.6764705882352941E-3</v>
      </c>
      <c r="J3929" s="34">
        <f>StockData[[#This Row],[Date]]</f>
        <v>42034</v>
      </c>
    </row>
    <row r="3930" spans="1:10" x14ac:dyDescent="0.3">
      <c r="A3930" s="6">
        <v>42037</v>
      </c>
      <c r="B3930" s="41">
        <v>27300</v>
      </c>
      <c r="C3930" s="41">
        <v>27540</v>
      </c>
      <c r="D3930" s="41">
        <v>27120</v>
      </c>
      <c r="E3930" s="41">
        <v>27360</v>
      </c>
      <c r="F3930" s="7">
        <v>9887000</v>
      </c>
      <c r="G3930" s="19" t="str">
        <f>TEXT(StockData[[#This Row],[Date]],"mmm")</f>
        <v>Feb</v>
      </c>
      <c r="H3930" s="19">
        <f>YEAR(StockData[[#This Row],[Date]])</f>
        <v>2015</v>
      </c>
      <c r="I3930" s="22">
        <f>(StockData[[#This Row],[Close]]-StockData[[#This Row],[Open]])/StockData[[#This Row],[Open]]</f>
        <v>2.1978021978021978E-3</v>
      </c>
      <c r="J3930" s="34">
        <f>StockData[[#This Row],[Date]]</f>
        <v>42037</v>
      </c>
    </row>
    <row r="3931" spans="1:10" x14ac:dyDescent="0.3">
      <c r="A3931" s="6">
        <v>42038</v>
      </c>
      <c r="B3931" s="41">
        <v>27600</v>
      </c>
      <c r="C3931" s="41">
        <v>27600</v>
      </c>
      <c r="D3931" s="41">
        <v>27180</v>
      </c>
      <c r="E3931" s="41">
        <v>27320</v>
      </c>
      <c r="F3931" s="7">
        <v>5654350</v>
      </c>
      <c r="G3931" s="19" t="str">
        <f>TEXT(StockData[[#This Row],[Date]],"mmm")</f>
        <v>Feb</v>
      </c>
      <c r="H3931" s="19">
        <f>YEAR(StockData[[#This Row],[Date]])</f>
        <v>2015</v>
      </c>
      <c r="I3931" s="22">
        <f>(StockData[[#This Row],[Close]]-StockData[[#This Row],[Open]])/StockData[[#This Row],[Open]]</f>
        <v>-1.0144927536231883E-2</v>
      </c>
      <c r="J3931" s="34">
        <f>StockData[[#This Row],[Date]]</f>
        <v>42038</v>
      </c>
    </row>
    <row r="3932" spans="1:10" x14ac:dyDescent="0.3">
      <c r="A3932" s="6">
        <v>42039</v>
      </c>
      <c r="B3932" s="41">
        <v>27500</v>
      </c>
      <c r="C3932" s="41">
        <v>27620</v>
      </c>
      <c r="D3932" s="41">
        <v>27180</v>
      </c>
      <c r="E3932" s="41">
        <v>27180</v>
      </c>
      <c r="F3932" s="7">
        <v>9303200</v>
      </c>
      <c r="G3932" s="19" t="str">
        <f>TEXT(StockData[[#This Row],[Date]],"mmm")</f>
        <v>Feb</v>
      </c>
      <c r="H3932" s="19">
        <f>YEAR(StockData[[#This Row],[Date]])</f>
        <v>2015</v>
      </c>
      <c r="I3932" s="22">
        <f>(StockData[[#This Row],[Close]]-StockData[[#This Row],[Open]])/StockData[[#This Row],[Open]]</f>
        <v>-1.1636363636363636E-2</v>
      </c>
      <c r="J3932" s="34">
        <f>StockData[[#This Row],[Date]]</f>
        <v>42039</v>
      </c>
    </row>
    <row r="3933" spans="1:10" x14ac:dyDescent="0.3">
      <c r="A3933" s="6">
        <v>42040</v>
      </c>
      <c r="B3933" s="41">
        <v>27180</v>
      </c>
      <c r="C3933" s="41">
        <v>27380</v>
      </c>
      <c r="D3933" s="41">
        <v>26920</v>
      </c>
      <c r="E3933" s="41">
        <v>27160</v>
      </c>
      <c r="F3933" s="7">
        <v>6430900</v>
      </c>
      <c r="G3933" s="19" t="str">
        <f>TEXT(StockData[[#This Row],[Date]],"mmm")</f>
        <v>Feb</v>
      </c>
      <c r="H3933" s="19">
        <f>YEAR(StockData[[#This Row],[Date]])</f>
        <v>2015</v>
      </c>
      <c r="I3933" s="22">
        <f>(StockData[[#This Row],[Close]]-StockData[[#This Row],[Open]])/StockData[[#This Row],[Open]]</f>
        <v>-7.3583517292126564E-4</v>
      </c>
      <c r="J3933" s="34">
        <f>StockData[[#This Row],[Date]]</f>
        <v>42040</v>
      </c>
    </row>
    <row r="3934" spans="1:10" x14ac:dyDescent="0.3">
      <c r="A3934" s="6">
        <v>42041</v>
      </c>
      <c r="B3934" s="41">
        <v>26920</v>
      </c>
      <c r="C3934" s="41">
        <v>27480</v>
      </c>
      <c r="D3934" s="41">
        <v>26720</v>
      </c>
      <c r="E3934" s="41">
        <v>27440</v>
      </c>
      <c r="F3934" s="7">
        <v>7715250</v>
      </c>
      <c r="G3934" s="19" t="str">
        <f>TEXT(StockData[[#This Row],[Date]],"mmm")</f>
        <v>Feb</v>
      </c>
      <c r="H3934" s="19">
        <f>YEAR(StockData[[#This Row],[Date]])</f>
        <v>2015</v>
      </c>
      <c r="I3934" s="22">
        <f>(StockData[[#This Row],[Close]]-StockData[[#This Row],[Open]])/StockData[[#This Row],[Open]]</f>
        <v>1.9316493313521546E-2</v>
      </c>
      <c r="J3934" s="34">
        <f>StockData[[#This Row],[Date]]</f>
        <v>42041</v>
      </c>
    </row>
    <row r="3935" spans="1:10" x14ac:dyDescent="0.3">
      <c r="A3935" s="6">
        <v>42044</v>
      </c>
      <c r="B3935" s="41">
        <v>27200</v>
      </c>
      <c r="C3935" s="41">
        <v>27980</v>
      </c>
      <c r="D3935" s="41">
        <v>27140</v>
      </c>
      <c r="E3935" s="41">
        <v>27900</v>
      </c>
      <c r="F3935" s="7">
        <v>8693350</v>
      </c>
      <c r="G3935" s="19" t="str">
        <f>TEXT(StockData[[#This Row],[Date]],"mmm")</f>
        <v>Feb</v>
      </c>
      <c r="H3935" s="19">
        <f>YEAR(StockData[[#This Row],[Date]])</f>
        <v>2015</v>
      </c>
      <c r="I3935" s="22">
        <f>(StockData[[#This Row],[Close]]-StockData[[#This Row],[Open]])/StockData[[#This Row],[Open]]</f>
        <v>2.5735294117647058E-2</v>
      </c>
      <c r="J3935" s="34">
        <f>StockData[[#This Row],[Date]]</f>
        <v>42044</v>
      </c>
    </row>
    <row r="3936" spans="1:10" x14ac:dyDescent="0.3">
      <c r="A3936" s="6">
        <v>42045</v>
      </c>
      <c r="B3936" s="41">
        <v>28000</v>
      </c>
      <c r="C3936" s="41">
        <v>28000</v>
      </c>
      <c r="D3936" s="41">
        <v>27540</v>
      </c>
      <c r="E3936" s="41">
        <v>27560</v>
      </c>
      <c r="F3936" s="7">
        <v>6508600</v>
      </c>
      <c r="G3936" s="19" t="str">
        <f>TEXT(StockData[[#This Row],[Date]],"mmm")</f>
        <v>Feb</v>
      </c>
      <c r="H3936" s="19">
        <f>YEAR(StockData[[#This Row],[Date]])</f>
        <v>2015</v>
      </c>
      <c r="I3936" s="22">
        <f>(StockData[[#This Row],[Close]]-StockData[[#This Row],[Open]])/StockData[[#This Row],[Open]]</f>
        <v>-1.5714285714285715E-2</v>
      </c>
      <c r="J3936" s="34">
        <f>StockData[[#This Row],[Date]]</f>
        <v>42045</v>
      </c>
    </row>
    <row r="3937" spans="1:10" x14ac:dyDescent="0.3">
      <c r="A3937" s="6">
        <v>42046</v>
      </c>
      <c r="B3937" s="41">
        <v>27480</v>
      </c>
      <c r="C3937" s="41">
        <v>27480</v>
      </c>
      <c r="D3937" s="41">
        <v>27080</v>
      </c>
      <c r="E3937" s="41">
        <v>27100</v>
      </c>
      <c r="F3937" s="7">
        <v>9973800</v>
      </c>
      <c r="G3937" s="19" t="str">
        <f>TEXT(StockData[[#This Row],[Date]],"mmm")</f>
        <v>Feb</v>
      </c>
      <c r="H3937" s="19">
        <f>YEAR(StockData[[#This Row],[Date]])</f>
        <v>2015</v>
      </c>
      <c r="I3937" s="22">
        <f>(StockData[[#This Row],[Close]]-StockData[[#This Row],[Open]])/StockData[[#This Row],[Open]]</f>
        <v>-1.3828238719068414E-2</v>
      </c>
      <c r="J3937" s="34">
        <f>StockData[[#This Row],[Date]]</f>
        <v>42046</v>
      </c>
    </row>
    <row r="3938" spans="1:10" x14ac:dyDescent="0.3">
      <c r="A3938" s="6">
        <v>42047</v>
      </c>
      <c r="B3938" s="41">
        <v>26800</v>
      </c>
      <c r="C3938" s="41">
        <v>27160</v>
      </c>
      <c r="D3938" s="41">
        <v>26620</v>
      </c>
      <c r="E3938" s="41">
        <v>26880</v>
      </c>
      <c r="F3938" s="7">
        <v>10748200</v>
      </c>
      <c r="G3938" s="19" t="str">
        <f>TEXT(StockData[[#This Row],[Date]],"mmm")</f>
        <v>Feb</v>
      </c>
      <c r="H3938" s="19">
        <f>YEAR(StockData[[#This Row],[Date]])</f>
        <v>2015</v>
      </c>
      <c r="I3938" s="22">
        <f>(StockData[[#This Row],[Close]]-StockData[[#This Row],[Open]])/StockData[[#This Row],[Open]]</f>
        <v>2.9850746268656717E-3</v>
      </c>
      <c r="J3938" s="34">
        <f>StockData[[#This Row],[Date]]</f>
        <v>42047</v>
      </c>
    </row>
    <row r="3939" spans="1:10" x14ac:dyDescent="0.3">
      <c r="A3939" s="6">
        <v>42048</v>
      </c>
      <c r="B3939" s="41">
        <v>27200</v>
      </c>
      <c r="C3939" s="41">
        <v>27220</v>
      </c>
      <c r="D3939" s="41">
        <v>26900</v>
      </c>
      <c r="E3939" s="41">
        <v>27220</v>
      </c>
      <c r="F3939" s="7">
        <v>6522900</v>
      </c>
      <c r="G3939" s="19" t="str">
        <f>TEXT(StockData[[#This Row],[Date]],"mmm")</f>
        <v>Feb</v>
      </c>
      <c r="H3939" s="19">
        <f>YEAR(StockData[[#This Row],[Date]])</f>
        <v>2015</v>
      </c>
      <c r="I3939" s="22">
        <f>(StockData[[#This Row],[Close]]-StockData[[#This Row],[Open]])/StockData[[#This Row],[Open]]</f>
        <v>7.3529411764705881E-4</v>
      </c>
      <c r="J3939" s="34">
        <f>StockData[[#This Row],[Date]]</f>
        <v>42048</v>
      </c>
    </row>
    <row r="3940" spans="1:10" x14ac:dyDescent="0.3">
      <c r="A3940" s="6">
        <v>42051</v>
      </c>
      <c r="B3940" s="41">
        <v>27360</v>
      </c>
      <c r="C3940" s="41">
        <v>27480</v>
      </c>
      <c r="D3940" s="41">
        <v>27220</v>
      </c>
      <c r="E3940" s="41">
        <v>27480</v>
      </c>
      <c r="F3940" s="7">
        <v>6226500</v>
      </c>
      <c r="G3940" s="19" t="str">
        <f>TEXT(StockData[[#This Row],[Date]],"mmm")</f>
        <v>Feb</v>
      </c>
      <c r="H3940" s="19">
        <f>YEAR(StockData[[#This Row],[Date]])</f>
        <v>2015</v>
      </c>
      <c r="I3940" s="22">
        <f>(StockData[[#This Row],[Close]]-StockData[[#This Row],[Open]])/StockData[[#This Row],[Open]]</f>
        <v>4.3859649122807015E-3</v>
      </c>
      <c r="J3940" s="34">
        <f>StockData[[#This Row],[Date]]</f>
        <v>42051</v>
      </c>
    </row>
    <row r="3941" spans="1:10" x14ac:dyDescent="0.3">
      <c r="A3941" s="6">
        <v>42052</v>
      </c>
      <c r="B3941" s="41">
        <v>27480</v>
      </c>
      <c r="C3941" s="41">
        <v>27540</v>
      </c>
      <c r="D3941" s="41">
        <v>27280</v>
      </c>
      <c r="E3941" s="41">
        <v>27540</v>
      </c>
      <c r="F3941" s="7">
        <v>5745000</v>
      </c>
      <c r="G3941" s="19" t="str">
        <f>TEXT(StockData[[#This Row],[Date]],"mmm")</f>
        <v>Feb</v>
      </c>
      <c r="H3941" s="19">
        <f>YEAR(StockData[[#This Row],[Date]])</f>
        <v>2015</v>
      </c>
      <c r="I3941" s="22">
        <f>(StockData[[#This Row],[Close]]-StockData[[#This Row],[Open]])/StockData[[#This Row],[Open]]</f>
        <v>2.1834061135371178E-3</v>
      </c>
      <c r="J3941" s="34">
        <f>StockData[[#This Row],[Date]]</f>
        <v>42052</v>
      </c>
    </row>
    <row r="3942" spans="1:10" x14ac:dyDescent="0.3">
      <c r="A3942" s="6">
        <v>42053</v>
      </c>
      <c r="B3942" s="41">
        <v>27480</v>
      </c>
      <c r="C3942" s="41">
        <v>27540</v>
      </c>
      <c r="D3942" s="41">
        <v>27280</v>
      </c>
      <c r="E3942" s="41">
        <v>27540</v>
      </c>
      <c r="F3942" s="7">
        <v>5745000</v>
      </c>
      <c r="G3942" s="19" t="str">
        <f>TEXT(StockData[[#This Row],[Date]],"mmm")</f>
        <v>Feb</v>
      </c>
      <c r="H3942" s="19">
        <f>YEAR(StockData[[#This Row],[Date]])</f>
        <v>2015</v>
      </c>
      <c r="I3942" s="22">
        <f>(StockData[[#This Row],[Close]]-StockData[[#This Row],[Open]])/StockData[[#This Row],[Open]]</f>
        <v>2.1834061135371178E-3</v>
      </c>
      <c r="J3942" s="34">
        <f>StockData[[#This Row],[Date]]</f>
        <v>42053</v>
      </c>
    </row>
    <row r="3943" spans="1:10" x14ac:dyDescent="0.3">
      <c r="A3943" s="6">
        <v>42058</v>
      </c>
      <c r="B3943" s="41">
        <v>27560</v>
      </c>
      <c r="C3943" s="41">
        <v>27800</v>
      </c>
      <c r="D3943" s="41">
        <v>27320</v>
      </c>
      <c r="E3943" s="41">
        <v>27340</v>
      </c>
      <c r="F3943" s="7">
        <v>15301800</v>
      </c>
      <c r="G3943" s="19" t="str">
        <f>TEXT(StockData[[#This Row],[Date]],"mmm")</f>
        <v>Feb</v>
      </c>
      <c r="H3943" s="19">
        <f>YEAR(StockData[[#This Row],[Date]])</f>
        <v>2015</v>
      </c>
      <c r="I3943" s="22">
        <f>(StockData[[#This Row],[Close]]-StockData[[#This Row],[Open]])/StockData[[#This Row],[Open]]</f>
        <v>-7.9825834542815669E-3</v>
      </c>
      <c r="J3943" s="34">
        <f>StockData[[#This Row],[Date]]</f>
        <v>42058</v>
      </c>
    </row>
    <row r="3944" spans="1:10" x14ac:dyDescent="0.3">
      <c r="A3944" s="6">
        <v>42059</v>
      </c>
      <c r="B3944" s="41">
        <v>27700</v>
      </c>
      <c r="C3944" s="41">
        <v>27780</v>
      </c>
      <c r="D3944" s="41">
        <v>27280</v>
      </c>
      <c r="E3944" s="41">
        <v>27340</v>
      </c>
      <c r="F3944" s="7">
        <v>10863250</v>
      </c>
      <c r="G3944" s="19" t="str">
        <f>TEXT(StockData[[#This Row],[Date]],"mmm")</f>
        <v>Feb</v>
      </c>
      <c r="H3944" s="19">
        <f>YEAR(StockData[[#This Row],[Date]])</f>
        <v>2015</v>
      </c>
      <c r="I3944" s="22">
        <f>(StockData[[#This Row],[Close]]-StockData[[#This Row],[Open]])/StockData[[#This Row],[Open]]</f>
        <v>-1.2996389891696752E-2</v>
      </c>
      <c r="J3944" s="34">
        <f>StockData[[#This Row],[Date]]</f>
        <v>42059</v>
      </c>
    </row>
    <row r="3945" spans="1:10" x14ac:dyDescent="0.3">
      <c r="A3945" s="6">
        <v>42060</v>
      </c>
      <c r="B3945" s="41">
        <v>27600</v>
      </c>
      <c r="C3945" s="41">
        <v>27700</v>
      </c>
      <c r="D3945" s="41">
        <v>27460</v>
      </c>
      <c r="E3945" s="41">
        <v>27580</v>
      </c>
      <c r="F3945" s="7">
        <v>8374250</v>
      </c>
      <c r="G3945" s="19" t="str">
        <f>TEXT(StockData[[#This Row],[Date]],"mmm")</f>
        <v>Feb</v>
      </c>
      <c r="H3945" s="19">
        <f>YEAR(StockData[[#This Row],[Date]])</f>
        <v>2015</v>
      </c>
      <c r="I3945" s="22">
        <f>(StockData[[#This Row],[Close]]-StockData[[#This Row],[Open]])/StockData[[#This Row],[Open]]</f>
        <v>-7.246376811594203E-4</v>
      </c>
      <c r="J3945" s="34">
        <f>StockData[[#This Row],[Date]]</f>
        <v>42060</v>
      </c>
    </row>
    <row r="3946" spans="1:10" x14ac:dyDescent="0.3">
      <c r="A3946" s="6">
        <v>42061</v>
      </c>
      <c r="B3946" s="41">
        <v>27580</v>
      </c>
      <c r="C3946" s="41">
        <v>27600</v>
      </c>
      <c r="D3946" s="41">
        <v>27360</v>
      </c>
      <c r="E3946" s="41">
        <v>27500</v>
      </c>
      <c r="F3946" s="7">
        <v>8179150</v>
      </c>
      <c r="G3946" s="19" t="str">
        <f>TEXT(StockData[[#This Row],[Date]],"mmm")</f>
        <v>Feb</v>
      </c>
      <c r="H3946" s="19">
        <f>YEAR(StockData[[#This Row],[Date]])</f>
        <v>2015</v>
      </c>
      <c r="I3946" s="22">
        <f>(StockData[[#This Row],[Close]]-StockData[[#This Row],[Open]])/StockData[[#This Row],[Open]]</f>
        <v>-2.9006526468455403E-3</v>
      </c>
      <c r="J3946" s="34">
        <f>StockData[[#This Row],[Date]]</f>
        <v>42061</v>
      </c>
    </row>
    <row r="3947" spans="1:10" x14ac:dyDescent="0.3">
      <c r="A3947" s="6">
        <v>42062</v>
      </c>
      <c r="B3947" s="41">
        <v>27500</v>
      </c>
      <c r="C3947" s="41">
        <v>27520</v>
      </c>
      <c r="D3947" s="41">
        <v>27140</v>
      </c>
      <c r="E3947" s="41">
        <v>27140</v>
      </c>
      <c r="F3947" s="7">
        <v>13009400</v>
      </c>
      <c r="G3947" s="19" t="str">
        <f>TEXT(StockData[[#This Row],[Date]],"mmm")</f>
        <v>Feb</v>
      </c>
      <c r="H3947" s="19">
        <f>YEAR(StockData[[#This Row],[Date]])</f>
        <v>2015</v>
      </c>
      <c r="I3947" s="22">
        <f>(StockData[[#This Row],[Close]]-StockData[[#This Row],[Open]])/StockData[[#This Row],[Open]]</f>
        <v>-1.3090909090909091E-2</v>
      </c>
      <c r="J3947" s="34">
        <f>StockData[[#This Row],[Date]]</f>
        <v>42062</v>
      </c>
    </row>
    <row r="3948" spans="1:10" x14ac:dyDescent="0.3">
      <c r="A3948" s="6">
        <v>42065</v>
      </c>
      <c r="B3948" s="41">
        <v>27500</v>
      </c>
      <c r="C3948" s="41">
        <v>28460</v>
      </c>
      <c r="D3948" s="41">
        <v>27340</v>
      </c>
      <c r="E3948" s="41">
        <v>28460</v>
      </c>
      <c r="F3948" s="7">
        <v>21805600</v>
      </c>
      <c r="G3948" s="19" t="str">
        <f>TEXT(StockData[[#This Row],[Date]],"mmm")</f>
        <v>Mar</v>
      </c>
      <c r="H3948" s="19">
        <f>YEAR(StockData[[#This Row],[Date]])</f>
        <v>2015</v>
      </c>
      <c r="I3948" s="22">
        <f>(StockData[[#This Row],[Close]]-StockData[[#This Row],[Open]])/StockData[[#This Row],[Open]]</f>
        <v>3.490909090909091E-2</v>
      </c>
      <c r="J3948" s="34">
        <f>StockData[[#This Row],[Date]]</f>
        <v>42065</v>
      </c>
    </row>
    <row r="3949" spans="1:10" x14ac:dyDescent="0.3">
      <c r="A3949" s="6">
        <v>42066</v>
      </c>
      <c r="B3949" s="41">
        <v>28700</v>
      </c>
      <c r="C3949" s="41">
        <v>28740</v>
      </c>
      <c r="D3949" s="41">
        <v>28120</v>
      </c>
      <c r="E3949" s="41">
        <v>28360</v>
      </c>
      <c r="F3949" s="7">
        <v>13748800</v>
      </c>
      <c r="G3949" s="19" t="str">
        <f>TEXT(StockData[[#This Row],[Date]],"mmm")</f>
        <v>Mar</v>
      </c>
      <c r="H3949" s="19">
        <f>YEAR(StockData[[#This Row],[Date]])</f>
        <v>2015</v>
      </c>
      <c r="I3949" s="22">
        <f>(StockData[[#This Row],[Close]]-StockData[[#This Row],[Open]])/StockData[[#This Row],[Open]]</f>
        <v>-1.1846689895470384E-2</v>
      </c>
      <c r="J3949" s="34">
        <f>StockData[[#This Row],[Date]]</f>
        <v>42066</v>
      </c>
    </row>
    <row r="3950" spans="1:10" x14ac:dyDescent="0.3">
      <c r="A3950" s="6">
        <v>42067</v>
      </c>
      <c r="B3950" s="41">
        <v>28220</v>
      </c>
      <c r="C3950" s="41">
        <v>28800</v>
      </c>
      <c r="D3950" s="41">
        <v>28200</v>
      </c>
      <c r="E3950" s="41">
        <v>28740</v>
      </c>
      <c r="F3950" s="7">
        <v>11603100</v>
      </c>
      <c r="G3950" s="19" t="str">
        <f>TEXT(StockData[[#This Row],[Date]],"mmm")</f>
        <v>Mar</v>
      </c>
      <c r="H3950" s="19">
        <f>YEAR(StockData[[#This Row],[Date]])</f>
        <v>2015</v>
      </c>
      <c r="I3950" s="22">
        <f>(StockData[[#This Row],[Close]]-StockData[[#This Row],[Open]])/StockData[[#This Row],[Open]]</f>
        <v>1.8426647767540751E-2</v>
      </c>
      <c r="J3950" s="34">
        <f>StockData[[#This Row],[Date]]</f>
        <v>42067</v>
      </c>
    </row>
    <row r="3951" spans="1:10" x14ac:dyDescent="0.3">
      <c r="A3951" s="6">
        <v>42068</v>
      </c>
      <c r="B3951" s="41">
        <v>28780</v>
      </c>
      <c r="C3951" s="41">
        <v>28860</v>
      </c>
      <c r="D3951" s="41">
        <v>28340</v>
      </c>
      <c r="E3951" s="41">
        <v>28440</v>
      </c>
      <c r="F3951" s="7">
        <v>9615600</v>
      </c>
      <c r="G3951" s="19" t="str">
        <f>TEXT(StockData[[#This Row],[Date]],"mmm")</f>
        <v>Mar</v>
      </c>
      <c r="H3951" s="19">
        <f>YEAR(StockData[[#This Row],[Date]])</f>
        <v>2015</v>
      </c>
      <c r="I3951" s="22">
        <f>(StockData[[#This Row],[Close]]-StockData[[#This Row],[Open]])/StockData[[#This Row],[Open]]</f>
        <v>-1.1813759555246699E-2</v>
      </c>
      <c r="J3951" s="34">
        <f>StockData[[#This Row],[Date]]</f>
        <v>42068</v>
      </c>
    </row>
    <row r="3952" spans="1:10" x14ac:dyDescent="0.3">
      <c r="A3952" s="6">
        <v>42069</v>
      </c>
      <c r="B3952" s="41">
        <v>28280</v>
      </c>
      <c r="C3952" s="41">
        <v>28980</v>
      </c>
      <c r="D3952" s="41">
        <v>28120</v>
      </c>
      <c r="E3952" s="41">
        <v>28840</v>
      </c>
      <c r="F3952" s="7">
        <v>11733500</v>
      </c>
      <c r="G3952" s="19" t="str">
        <f>TEXT(StockData[[#This Row],[Date]],"mmm")</f>
        <v>Mar</v>
      </c>
      <c r="H3952" s="19">
        <f>YEAR(StockData[[#This Row],[Date]])</f>
        <v>2015</v>
      </c>
      <c r="I3952" s="22">
        <f>(StockData[[#This Row],[Close]]-StockData[[#This Row],[Open]])/StockData[[#This Row],[Open]]</f>
        <v>1.9801980198019802E-2</v>
      </c>
      <c r="J3952" s="34">
        <f>StockData[[#This Row],[Date]]</f>
        <v>42069</v>
      </c>
    </row>
    <row r="3953" spans="1:10" x14ac:dyDescent="0.3">
      <c r="A3953" s="6">
        <v>42072</v>
      </c>
      <c r="B3953" s="41">
        <v>28800</v>
      </c>
      <c r="C3953" s="41">
        <v>28800</v>
      </c>
      <c r="D3953" s="41">
        <v>28400</v>
      </c>
      <c r="E3953" s="41">
        <v>28400</v>
      </c>
      <c r="F3953" s="7">
        <v>7814600</v>
      </c>
      <c r="G3953" s="19" t="str">
        <f>TEXT(StockData[[#This Row],[Date]],"mmm")</f>
        <v>Mar</v>
      </c>
      <c r="H3953" s="19">
        <f>YEAR(StockData[[#This Row],[Date]])</f>
        <v>2015</v>
      </c>
      <c r="I3953" s="22">
        <f>(StockData[[#This Row],[Close]]-StockData[[#This Row],[Open]])/StockData[[#This Row],[Open]]</f>
        <v>-1.3888888888888888E-2</v>
      </c>
      <c r="J3953" s="34">
        <f>StockData[[#This Row],[Date]]</f>
        <v>42072</v>
      </c>
    </row>
    <row r="3954" spans="1:10" x14ac:dyDescent="0.3">
      <c r="A3954" s="6">
        <v>42073</v>
      </c>
      <c r="B3954" s="41">
        <v>28680</v>
      </c>
      <c r="C3954" s="41">
        <v>28860</v>
      </c>
      <c r="D3954" s="41">
        <v>28400</v>
      </c>
      <c r="E3954" s="41">
        <v>28420</v>
      </c>
      <c r="F3954" s="7">
        <v>10419850</v>
      </c>
      <c r="G3954" s="19" t="str">
        <f>TEXT(StockData[[#This Row],[Date]],"mmm")</f>
        <v>Mar</v>
      </c>
      <c r="H3954" s="19">
        <f>YEAR(StockData[[#This Row],[Date]])</f>
        <v>2015</v>
      </c>
      <c r="I3954" s="22">
        <f>(StockData[[#This Row],[Close]]-StockData[[#This Row],[Open]])/StockData[[#This Row],[Open]]</f>
        <v>-9.06555090655509E-3</v>
      </c>
      <c r="J3954" s="34">
        <f>StockData[[#This Row],[Date]]</f>
        <v>42073</v>
      </c>
    </row>
    <row r="3955" spans="1:10" x14ac:dyDescent="0.3">
      <c r="A3955" s="6">
        <v>42074</v>
      </c>
      <c r="B3955" s="41">
        <v>28380</v>
      </c>
      <c r="C3955" s="41">
        <v>29580</v>
      </c>
      <c r="D3955" s="41">
        <v>28360</v>
      </c>
      <c r="E3955" s="41">
        <v>29480</v>
      </c>
      <c r="F3955" s="7">
        <v>21108650</v>
      </c>
      <c r="G3955" s="19" t="str">
        <f>TEXT(StockData[[#This Row],[Date]],"mmm")</f>
        <v>Mar</v>
      </c>
      <c r="H3955" s="19">
        <f>YEAR(StockData[[#This Row],[Date]])</f>
        <v>2015</v>
      </c>
      <c r="I3955" s="22">
        <f>(StockData[[#This Row],[Close]]-StockData[[#This Row],[Open]])/StockData[[#This Row],[Open]]</f>
        <v>3.875968992248062E-2</v>
      </c>
      <c r="J3955" s="34">
        <f>StockData[[#This Row],[Date]]</f>
        <v>42074</v>
      </c>
    </row>
    <row r="3956" spans="1:10" x14ac:dyDescent="0.3">
      <c r="A3956" s="6">
        <v>42075</v>
      </c>
      <c r="B3956" s="41">
        <v>29200</v>
      </c>
      <c r="C3956" s="41">
        <v>29460</v>
      </c>
      <c r="D3956" s="41">
        <v>28940</v>
      </c>
      <c r="E3956" s="41">
        <v>28940</v>
      </c>
      <c r="F3956" s="7">
        <v>19153200</v>
      </c>
      <c r="G3956" s="19" t="str">
        <f>TEXT(StockData[[#This Row],[Date]],"mmm")</f>
        <v>Mar</v>
      </c>
      <c r="H3956" s="19">
        <f>YEAR(StockData[[#This Row],[Date]])</f>
        <v>2015</v>
      </c>
      <c r="I3956" s="22">
        <f>(StockData[[#This Row],[Close]]-StockData[[#This Row],[Open]])/StockData[[#This Row],[Open]]</f>
        <v>-8.9041095890410957E-3</v>
      </c>
      <c r="J3956" s="34">
        <f>StockData[[#This Row],[Date]]</f>
        <v>42075</v>
      </c>
    </row>
    <row r="3957" spans="1:10" x14ac:dyDescent="0.3">
      <c r="A3957" s="6">
        <v>42076</v>
      </c>
      <c r="B3957" s="41">
        <v>29220</v>
      </c>
      <c r="C3957" s="41">
        <v>29580</v>
      </c>
      <c r="D3957" s="41">
        <v>29100</v>
      </c>
      <c r="E3957" s="41">
        <v>29140</v>
      </c>
      <c r="F3957" s="7">
        <v>9413100</v>
      </c>
      <c r="G3957" s="19" t="str">
        <f>TEXT(StockData[[#This Row],[Date]],"mmm")</f>
        <v>Mar</v>
      </c>
      <c r="H3957" s="19">
        <f>YEAR(StockData[[#This Row],[Date]])</f>
        <v>2015</v>
      </c>
      <c r="I3957" s="22">
        <f>(StockData[[#This Row],[Close]]-StockData[[#This Row],[Open]])/StockData[[#This Row],[Open]]</f>
        <v>-2.7378507871321013E-3</v>
      </c>
      <c r="J3957" s="34">
        <f>StockData[[#This Row],[Date]]</f>
        <v>42076</v>
      </c>
    </row>
    <row r="3958" spans="1:10" x14ac:dyDescent="0.3">
      <c r="A3958" s="6">
        <v>42079</v>
      </c>
      <c r="B3958" s="41">
        <v>29160</v>
      </c>
      <c r="C3958" s="41">
        <v>29740</v>
      </c>
      <c r="D3958" s="41">
        <v>29100</v>
      </c>
      <c r="E3958" s="41">
        <v>29400</v>
      </c>
      <c r="F3958" s="7">
        <v>8974550</v>
      </c>
      <c r="G3958" s="19" t="str">
        <f>TEXT(StockData[[#This Row],[Date]],"mmm")</f>
        <v>Mar</v>
      </c>
      <c r="H3958" s="19">
        <f>YEAR(StockData[[#This Row],[Date]])</f>
        <v>2015</v>
      </c>
      <c r="I3958" s="22">
        <f>(StockData[[#This Row],[Close]]-StockData[[#This Row],[Open]])/StockData[[#This Row],[Open]]</f>
        <v>8.23045267489712E-3</v>
      </c>
      <c r="J3958" s="34">
        <f>StockData[[#This Row],[Date]]</f>
        <v>42079</v>
      </c>
    </row>
    <row r="3959" spans="1:10" x14ac:dyDescent="0.3">
      <c r="A3959" s="6">
        <v>42080</v>
      </c>
      <c r="B3959" s="41">
        <v>29400</v>
      </c>
      <c r="C3959" s="41">
        <v>30000</v>
      </c>
      <c r="D3959" s="41">
        <v>29200</v>
      </c>
      <c r="E3959" s="41">
        <v>29940</v>
      </c>
      <c r="F3959" s="7">
        <v>13661150</v>
      </c>
      <c r="G3959" s="19" t="str">
        <f>TEXT(StockData[[#This Row],[Date]],"mmm")</f>
        <v>Mar</v>
      </c>
      <c r="H3959" s="19">
        <f>YEAR(StockData[[#This Row],[Date]])</f>
        <v>2015</v>
      </c>
      <c r="I3959" s="22">
        <f>(StockData[[#This Row],[Close]]-StockData[[#This Row],[Open]])/StockData[[#This Row],[Open]]</f>
        <v>1.8367346938775512E-2</v>
      </c>
      <c r="J3959" s="34">
        <f>StockData[[#This Row],[Date]]</f>
        <v>42080</v>
      </c>
    </row>
    <row r="3960" spans="1:10" x14ac:dyDescent="0.3">
      <c r="A3960" s="6">
        <v>42081</v>
      </c>
      <c r="B3960" s="41">
        <v>29920</v>
      </c>
      <c r="C3960" s="41">
        <v>30120</v>
      </c>
      <c r="D3960" s="41">
        <v>29720</v>
      </c>
      <c r="E3960" s="41">
        <v>30060</v>
      </c>
      <c r="F3960" s="7">
        <v>12464350</v>
      </c>
      <c r="G3960" s="19" t="str">
        <f>TEXT(StockData[[#This Row],[Date]],"mmm")</f>
        <v>Mar</v>
      </c>
      <c r="H3960" s="19">
        <f>YEAR(StockData[[#This Row],[Date]])</f>
        <v>2015</v>
      </c>
      <c r="I3960" s="22">
        <f>(StockData[[#This Row],[Close]]-StockData[[#This Row],[Open]])/StockData[[#This Row],[Open]]</f>
        <v>4.6791443850267376E-3</v>
      </c>
      <c r="J3960" s="34">
        <f>StockData[[#This Row],[Date]]</f>
        <v>42081</v>
      </c>
    </row>
    <row r="3961" spans="1:10" x14ac:dyDescent="0.3">
      <c r="A3961" s="6">
        <v>42082</v>
      </c>
      <c r="B3961" s="41">
        <v>30200</v>
      </c>
      <c r="C3961" s="41">
        <v>30200</v>
      </c>
      <c r="D3961" s="41">
        <v>29400</v>
      </c>
      <c r="E3961" s="41">
        <v>29400</v>
      </c>
      <c r="F3961" s="7">
        <v>13225800</v>
      </c>
      <c r="G3961" s="19" t="str">
        <f>TEXT(StockData[[#This Row],[Date]],"mmm")</f>
        <v>Mar</v>
      </c>
      <c r="H3961" s="19">
        <f>YEAR(StockData[[#This Row],[Date]])</f>
        <v>2015</v>
      </c>
      <c r="I3961" s="22">
        <f>(StockData[[#This Row],[Close]]-StockData[[#This Row],[Open]])/StockData[[#This Row],[Open]]</f>
        <v>-2.6490066225165563E-2</v>
      </c>
      <c r="J3961" s="34">
        <f>StockData[[#This Row],[Date]]</f>
        <v>42082</v>
      </c>
    </row>
    <row r="3962" spans="1:10" x14ac:dyDescent="0.3">
      <c r="A3962" s="6">
        <v>42083</v>
      </c>
      <c r="B3962" s="41">
        <v>29500</v>
      </c>
      <c r="C3962" s="41">
        <v>29600</v>
      </c>
      <c r="D3962" s="41">
        <v>29200</v>
      </c>
      <c r="E3962" s="41">
        <v>29280</v>
      </c>
      <c r="F3962" s="7">
        <v>12704950</v>
      </c>
      <c r="G3962" s="19" t="str">
        <f>TEXT(StockData[[#This Row],[Date]],"mmm")</f>
        <v>Mar</v>
      </c>
      <c r="H3962" s="19">
        <f>YEAR(StockData[[#This Row],[Date]])</f>
        <v>2015</v>
      </c>
      <c r="I3962" s="22">
        <f>(StockData[[#This Row],[Close]]-StockData[[#This Row],[Open]])/StockData[[#This Row],[Open]]</f>
        <v>-7.4576271186440682E-3</v>
      </c>
      <c r="J3962" s="34">
        <f>StockData[[#This Row],[Date]]</f>
        <v>42083</v>
      </c>
    </row>
    <row r="3963" spans="1:10" x14ac:dyDescent="0.3">
      <c r="A3963" s="6">
        <v>42086</v>
      </c>
      <c r="B3963" s="41">
        <v>29240</v>
      </c>
      <c r="C3963" s="41">
        <v>29480</v>
      </c>
      <c r="D3963" s="41">
        <v>29160</v>
      </c>
      <c r="E3963" s="41">
        <v>29340</v>
      </c>
      <c r="F3963" s="7">
        <v>8122900</v>
      </c>
      <c r="G3963" s="19" t="str">
        <f>TEXT(StockData[[#This Row],[Date]],"mmm")</f>
        <v>Mar</v>
      </c>
      <c r="H3963" s="19">
        <f>YEAR(StockData[[#This Row],[Date]])</f>
        <v>2015</v>
      </c>
      <c r="I3963" s="22">
        <f>(StockData[[#This Row],[Close]]-StockData[[#This Row],[Open]])/StockData[[#This Row],[Open]]</f>
        <v>3.4199726402188782E-3</v>
      </c>
      <c r="J3963" s="34">
        <f>StockData[[#This Row],[Date]]</f>
        <v>42086</v>
      </c>
    </row>
    <row r="3964" spans="1:10" x14ac:dyDescent="0.3">
      <c r="A3964" s="6">
        <v>42087</v>
      </c>
      <c r="B3964" s="41">
        <v>29100</v>
      </c>
      <c r="C3964" s="41">
        <v>29560</v>
      </c>
      <c r="D3964" s="41">
        <v>29100</v>
      </c>
      <c r="E3964" s="41">
        <v>29520</v>
      </c>
      <c r="F3964" s="7">
        <v>9113150</v>
      </c>
      <c r="G3964" s="19" t="str">
        <f>TEXT(StockData[[#This Row],[Date]],"mmm")</f>
        <v>Mar</v>
      </c>
      <c r="H3964" s="19">
        <f>YEAR(StockData[[#This Row],[Date]])</f>
        <v>2015</v>
      </c>
      <c r="I3964" s="22">
        <f>(StockData[[#This Row],[Close]]-StockData[[#This Row],[Open]])/StockData[[#This Row],[Open]]</f>
        <v>1.443298969072165E-2</v>
      </c>
      <c r="J3964" s="34">
        <f>StockData[[#This Row],[Date]]</f>
        <v>42087</v>
      </c>
    </row>
    <row r="3965" spans="1:10" x14ac:dyDescent="0.3">
      <c r="A3965" s="6">
        <v>42088</v>
      </c>
      <c r="B3965" s="41">
        <v>29740</v>
      </c>
      <c r="C3965" s="41">
        <v>29760</v>
      </c>
      <c r="D3965" s="41">
        <v>29440</v>
      </c>
      <c r="E3965" s="41">
        <v>29700</v>
      </c>
      <c r="F3965" s="7">
        <v>9369050</v>
      </c>
      <c r="G3965" s="19" t="str">
        <f>TEXT(StockData[[#This Row],[Date]],"mmm")</f>
        <v>Mar</v>
      </c>
      <c r="H3965" s="19">
        <f>YEAR(StockData[[#This Row],[Date]])</f>
        <v>2015</v>
      </c>
      <c r="I3965" s="22">
        <f>(StockData[[#This Row],[Close]]-StockData[[#This Row],[Open]])/StockData[[#This Row],[Open]]</f>
        <v>-1.3449899125756557E-3</v>
      </c>
      <c r="J3965" s="34">
        <f>StockData[[#This Row],[Date]]</f>
        <v>42088</v>
      </c>
    </row>
    <row r="3966" spans="1:10" x14ac:dyDescent="0.3">
      <c r="A3966" s="6">
        <v>42089</v>
      </c>
      <c r="B3966" s="41">
        <v>29000</v>
      </c>
      <c r="C3966" s="41">
        <v>29120</v>
      </c>
      <c r="D3966" s="41">
        <v>28420</v>
      </c>
      <c r="E3966" s="41">
        <v>28420</v>
      </c>
      <c r="F3966" s="7">
        <v>21005950</v>
      </c>
      <c r="G3966" s="19" t="str">
        <f>TEXT(StockData[[#This Row],[Date]],"mmm")</f>
        <v>Mar</v>
      </c>
      <c r="H3966" s="19">
        <f>YEAR(StockData[[#This Row],[Date]])</f>
        <v>2015</v>
      </c>
      <c r="I3966" s="22">
        <f>(StockData[[#This Row],[Close]]-StockData[[#This Row],[Open]])/StockData[[#This Row],[Open]]</f>
        <v>-0.02</v>
      </c>
      <c r="J3966" s="34">
        <f>StockData[[#This Row],[Date]]</f>
        <v>42089</v>
      </c>
    </row>
    <row r="3967" spans="1:10" x14ac:dyDescent="0.3">
      <c r="A3967" s="6">
        <v>42090</v>
      </c>
      <c r="B3967" s="41">
        <v>28300</v>
      </c>
      <c r="C3967" s="41">
        <v>28960</v>
      </c>
      <c r="D3967" s="41">
        <v>28300</v>
      </c>
      <c r="E3967" s="41">
        <v>28420</v>
      </c>
      <c r="F3967" s="7">
        <v>16065800</v>
      </c>
      <c r="G3967" s="19" t="str">
        <f>TEXT(StockData[[#This Row],[Date]],"mmm")</f>
        <v>Mar</v>
      </c>
      <c r="H3967" s="19">
        <f>YEAR(StockData[[#This Row],[Date]])</f>
        <v>2015</v>
      </c>
      <c r="I3967" s="22">
        <f>(StockData[[#This Row],[Close]]-StockData[[#This Row],[Open]])/StockData[[#This Row],[Open]]</f>
        <v>4.2402826855123671E-3</v>
      </c>
      <c r="J3967" s="34">
        <f>StockData[[#This Row],[Date]]</f>
        <v>42090</v>
      </c>
    </row>
    <row r="3968" spans="1:10" x14ac:dyDescent="0.3">
      <c r="A3968" s="6">
        <v>42093</v>
      </c>
      <c r="B3968" s="41">
        <v>28500</v>
      </c>
      <c r="C3968" s="41">
        <v>28680</v>
      </c>
      <c r="D3968" s="41">
        <v>28240</v>
      </c>
      <c r="E3968" s="41">
        <v>28560</v>
      </c>
      <c r="F3968" s="7">
        <v>8955500</v>
      </c>
      <c r="G3968" s="19" t="str">
        <f>TEXT(StockData[[#This Row],[Date]],"mmm")</f>
        <v>Mar</v>
      </c>
      <c r="H3968" s="19">
        <f>YEAR(StockData[[#This Row],[Date]])</f>
        <v>2015</v>
      </c>
      <c r="I3968" s="22">
        <f>(StockData[[#This Row],[Close]]-StockData[[#This Row],[Open]])/StockData[[#This Row],[Open]]</f>
        <v>2.1052631578947368E-3</v>
      </c>
      <c r="J3968" s="34">
        <f>StockData[[#This Row],[Date]]</f>
        <v>42093</v>
      </c>
    </row>
    <row r="3969" spans="1:10" x14ac:dyDescent="0.3">
      <c r="A3969" s="6">
        <v>42094</v>
      </c>
      <c r="B3969" s="41">
        <v>28980</v>
      </c>
      <c r="C3969" s="41">
        <v>29040</v>
      </c>
      <c r="D3969" s="41">
        <v>28600</v>
      </c>
      <c r="E3969" s="41">
        <v>28820</v>
      </c>
      <c r="F3969" s="7">
        <v>9842650</v>
      </c>
      <c r="G3969" s="19" t="str">
        <f>TEXT(StockData[[#This Row],[Date]],"mmm")</f>
        <v>Mar</v>
      </c>
      <c r="H3969" s="19">
        <f>YEAR(StockData[[#This Row],[Date]])</f>
        <v>2015</v>
      </c>
      <c r="I3969" s="22">
        <f>(StockData[[#This Row],[Close]]-StockData[[#This Row],[Open]])/StockData[[#This Row],[Open]]</f>
        <v>-5.521048999309869E-3</v>
      </c>
      <c r="J3969" s="34">
        <f>StockData[[#This Row],[Date]]</f>
        <v>42094</v>
      </c>
    </row>
    <row r="3970" spans="1:10" x14ac:dyDescent="0.3">
      <c r="A3970" s="6">
        <v>42095</v>
      </c>
      <c r="B3970" s="41">
        <v>28740</v>
      </c>
      <c r="C3970" s="41">
        <v>28740</v>
      </c>
      <c r="D3970" s="41">
        <v>28400</v>
      </c>
      <c r="E3970" s="41">
        <v>28460</v>
      </c>
      <c r="F3970" s="7">
        <v>7266050</v>
      </c>
      <c r="G3970" s="19" t="str">
        <f>TEXT(StockData[[#This Row],[Date]],"mmm")</f>
        <v>Apr</v>
      </c>
      <c r="H3970" s="19">
        <f>YEAR(StockData[[#This Row],[Date]])</f>
        <v>2015</v>
      </c>
      <c r="I3970" s="22">
        <f>(StockData[[#This Row],[Close]]-StockData[[#This Row],[Open]])/StockData[[#This Row],[Open]]</f>
        <v>-9.7425191370911629E-3</v>
      </c>
      <c r="J3970" s="34">
        <f>StockData[[#This Row],[Date]]</f>
        <v>42095</v>
      </c>
    </row>
    <row r="3971" spans="1:10" x14ac:dyDescent="0.3">
      <c r="A3971" s="6">
        <v>42096</v>
      </c>
      <c r="B3971" s="41">
        <v>28680</v>
      </c>
      <c r="C3971" s="41">
        <v>28800</v>
      </c>
      <c r="D3971" s="41">
        <v>28460</v>
      </c>
      <c r="E3971" s="41">
        <v>28680</v>
      </c>
      <c r="F3971" s="7">
        <v>6903400</v>
      </c>
      <c r="G3971" s="19" t="str">
        <f>TEXT(StockData[[#This Row],[Date]],"mmm")</f>
        <v>Apr</v>
      </c>
      <c r="H3971" s="19">
        <f>YEAR(StockData[[#This Row],[Date]])</f>
        <v>2015</v>
      </c>
      <c r="I3971" s="22">
        <f>(StockData[[#This Row],[Close]]-StockData[[#This Row],[Open]])/StockData[[#This Row],[Open]]</f>
        <v>0</v>
      </c>
      <c r="J3971" s="34">
        <f>StockData[[#This Row],[Date]]</f>
        <v>42096</v>
      </c>
    </row>
    <row r="3972" spans="1:10" x14ac:dyDescent="0.3">
      <c r="A3972" s="6">
        <v>42097</v>
      </c>
      <c r="B3972" s="41">
        <v>28680</v>
      </c>
      <c r="C3972" s="41">
        <v>28800</v>
      </c>
      <c r="D3972" s="41">
        <v>28400</v>
      </c>
      <c r="E3972" s="41">
        <v>28680</v>
      </c>
      <c r="F3972" s="7">
        <v>6270150</v>
      </c>
      <c r="G3972" s="19" t="str">
        <f>TEXT(StockData[[#This Row],[Date]],"mmm")</f>
        <v>Apr</v>
      </c>
      <c r="H3972" s="19">
        <f>YEAR(StockData[[#This Row],[Date]])</f>
        <v>2015</v>
      </c>
      <c r="I3972" s="22">
        <f>(StockData[[#This Row],[Close]]-StockData[[#This Row],[Open]])/StockData[[#This Row],[Open]]</f>
        <v>0</v>
      </c>
      <c r="J3972" s="34">
        <f>StockData[[#This Row],[Date]]</f>
        <v>42097</v>
      </c>
    </row>
    <row r="3973" spans="1:10" x14ac:dyDescent="0.3">
      <c r="A3973" s="6">
        <v>42100</v>
      </c>
      <c r="B3973" s="41">
        <v>28860</v>
      </c>
      <c r="C3973" s="41">
        <v>29800</v>
      </c>
      <c r="D3973" s="41">
        <v>28700</v>
      </c>
      <c r="E3973" s="41">
        <v>29400</v>
      </c>
      <c r="F3973" s="7">
        <v>10582600</v>
      </c>
      <c r="G3973" s="19" t="str">
        <f>TEXT(StockData[[#This Row],[Date]],"mmm")</f>
        <v>Apr</v>
      </c>
      <c r="H3973" s="19">
        <f>YEAR(StockData[[#This Row],[Date]])</f>
        <v>2015</v>
      </c>
      <c r="I3973" s="22">
        <f>(StockData[[#This Row],[Close]]-StockData[[#This Row],[Open]])/StockData[[#This Row],[Open]]</f>
        <v>1.8711018711018712E-2</v>
      </c>
      <c r="J3973" s="34">
        <f>StockData[[#This Row],[Date]]</f>
        <v>42100</v>
      </c>
    </row>
    <row r="3974" spans="1:10" x14ac:dyDescent="0.3">
      <c r="A3974" s="6">
        <v>42101</v>
      </c>
      <c r="B3974" s="41">
        <v>29560</v>
      </c>
      <c r="C3974" s="41">
        <v>29700</v>
      </c>
      <c r="D3974" s="41">
        <v>29240</v>
      </c>
      <c r="E3974" s="41">
        <v>29240</v>
      </c>
      <c r="F3974" s="7">
        <v>9526050</v>
      </c>
      <c r="G3974" s="19" t="str">
        <f>TEXT(StockData[[#This Row],[Date]],"mmm")</f>
        <v>Apr</v>
      </c>
      <c r="H3974" s="19">
        <f>YEAR(StockData[[#This Row],[Date]])</f>
        <v>2015</v>
      </c>
      <c r="I3974" s="22">
        <f>(StockData[[#This Row],[Close]]-StockData[[#This Row],[Open]])/StockData[[#This Row],[Open]]</f>
        <v>-1.0825439783491205E-2</v>
      </c>
      <c r="J3974" s="34">
        <f>StockData[[#This Row],[Date]]</f>
        <v>42101</v>
      </c>
    </row>
    <row r="3975" spans="1:10" x14ac:dyDescent="0.3">
      <c r="A3975" s="6">
        <v>42102</v>
      </c>
      <c r="B3975" s="41">
        <v>29400</v>
      </c>
      <c r="C3975" s="41">
        <v>29700</v>
      </c>
      <c r="D3975" s="41">
        <v>29200</v>
      </c>
      <c r="E3975" s="41">
        <v>29580</v>
      </c>
      <c r="F3975" s="7">
        <v>7773400</v>
      </c>
      <c r="G3975" s="19" t="str">
        <f>TEXT(StockData[[#This Row],[Date]],"mmm")</f>
        <v>Apr</v>
      </c>
      <c r="H3975" s="19">
        <f>YEAR(StockData[[#This Row],[Date]])</f>
        <v>2015</v>
      </c>
      <c r="I3975" s="22">
        <f>(StockData[[#This Row],[Close]]-StockData[[#This Row],[Open]])/StockData[[#This Row],[Open]]</f>
        <v>6.1224489795918364E-3</v>
      </c>
      <c r="J3975" s="34">
        <f>StockData[[#This Row],[Date]]</f>
        <v>42102</v>
      </c>
    </row>
    <row r="3976" spans="1:10" x14ac:dyDescent="0.3">
      <c r="A3976" s="6">
        <v>42103</v>
      </c>
      <c r="B3976" s="41">
        <v>29400</v>
      </c>
      <c r="C3976" s="41">
        <v>29780</v>
      </c>
      <c r="D3976" s="41">
        <v>29400</v>
      </c>
      <c r="E3976" s="41">
        <v>29660</v>
      </c>
      <c r="F3976" s="7">
        <v>9107550</v>
      </c>
      <c r="G3976" s="19" t="str">
        <f>TEXT(StockData[[#This Row],[Date]],"mmm")</f>
        <v>Apr</v>
      </c>
      <c r="H3976" s="19">
        <f>YEAR(StockData[[#This Row],[Date]])</f>
        <v>2015</v>
      </c>
      <c r="I3976" s="22">
        <f>(StockData[[#This Row],[Close]]-StockData[[#This Row],[Open]])/StockData[[#This Row],[Open]]</f>
        <v>8.8435374149659872E-3</v>
      </c>
      <c r="J3976" s="34">
        <f>StockData[[#This Row],[Date]]</f>
        <v>42103</v>
      </c>
    </row>
    <row r="3977" spans="1:10" x14ac:dyDescent="0.3">
      <c r="A3977" s="6">
        <v>42104</v>
      </c>
      <c r="B3977" s="41">
        <v>29600</v>
      </c>
      <c r="C3977" s="41">
        <v>29880</v>
      </c>
      <c r="D3977" s="41">
        <v>29560</v>
      </c>
      <c r="E3977" s="41">
        <v>29800</v>
      </c>
      <c r="F3977" s="7">
        <v>9960100</v>
      </c>
      <c r="G3977" s="19" t="str">
        <f>TEXT(StockData[[#This Row],[Date]],"mmm")</f>
        <v>Apr</v>
      </c>
      <c r="H3977" s="19">
        <f>YEAR(StockData[[#This Row],[Date]])</f>
        <v>2015</v>
      </c>
      <c r="I3977" s="22">
        <f>(StockData[[#This Row],[Close]]-StockData[[#This Row],[Open]])/StockData[[#This Row],[Open]]</f>
        <v>6.7567567567567571E-3</v>
      </c>
      <c r="J3977" s="34">
        <f>StockData[[#This Row],[Date]]</f>
        <v>42104</v>
      </c>
    </row>
    <row r="3978" spans="1:10" x14ac:dyDescent="0.3">
      <c r="A3978" s="6">
        <v>42107</v>
      </c>
      <c r="B3978" s="41">
        <v>29580</v>
      </c>
      <c r="C3978" s="41">
        <v>29820</v>
      </c>
      <c r="D3978" s="41">
        <v>29360</v>
      </c>
      <c r="E3978" s="41">
        <v>29580</v>
      </c>
      <c r="F3978" s="7">
        <v>10293300</v>
      </c>
      <c r="G3978" s="19" t="str">
        <f>TEXT(StockData[[#This Row],[Date]],"mmm")</f>
        <v>Apr</v>
      </c>
      <c r="H3978" s="19">
        <f>YEAR(StockData[[#This Row],[Date]])</f>
        <v>2015</v>
      </c>
      <c r="I3978" s="22">
        <f>(StockData[[#This Row],[Close]]-StockData[[#This Row],[Open]])/StockData[[#This Row],[Open]]</f>
        <v>0</v>
      </c>
      <c r="J3978" s="34">
        <f>StockData[[#This Row],[Date]]</f>
        <v>42107</v>
      </c>
    </row>
    <row r="3979" spans="1:10" x14ac:dyDescent="0.3">
      <c r="A3979" s="6">
        <v>42108</v>
      </c>
      <c r="B3979" s="41">
        <v>29700</v>
      </c>
      <c r="C3979" s="41">
        <v>29700</v>
      </c>
      <c r="D3979" s="41">
        <v>29300</v>
      </c>
      <c r="E3979" s="41">
        <v>29480</v>
      </c>
      <c r="F3979" s="7">
        <v>9429750</v>
      </c>
      <c r="G3979" s="19" t="str">
        <f>TEXT(StockData[[#This Row],[Date]],"mmm")</f>
        <v>Apr</v>
      </c>
      <c r="H3979" s="19">
        <f>YEAR(StockData[[#This Row],[Date]])</f>
        <v>2015</v>
      </c>
      <c r="I3979" s="22">
        <f>(StockData[[#This Row],[Close]]-StockData[[#This Row],[Open]])/StockData[[#This Row],[Open]]</f>
        <v>-7.4074074074074077E-3</v>
      </c>
      <c r="J3979" s="34">
        <f>StockData[[#This Row],[Date]]</f>
        <v>42108</v>
      </c>
    </row>
    <row r="3980" spans="1:10" x14ac:dyDescent="0.3">
      <c r="A3980" s="6">
        <v>42109</v>
      </c>
      <c r="B3980" s="41">
        <v>29200</v>
      </c>
      <c r="C3980" s="41">
        <v>29400</v>
      </c>
      <c r="D3980" s="41">
        <v>28540</v>
      </c>
      <c r="E3980" s="41">
        <v>28920</v>
      </c>
      <c r="F3980" s="7">
        <v>13551050</v>
      </c>
      <c r="G3980" s="19" t="str">
        <f>TEXT(StockData[[#This Row],[Date]],"mmm")</f>
        <v>Apr</v>
      </c>
      <c r="H3980" s="19">
        <f>YEAR(StockData[[#This Row],[Date]])</f>
        <v>2015</v>
      </c>
      <c r="I3980" s="22">
        <f>(StockData[[#This Row],[Close]]-StockData[[#This Row],[Open]])/StockData[[#This Row],[Open]]</f>
        <v>-9.5890410958904115E-3</v>
      </c>
      <c r="J3980" s="34">
        <f>StockData[[#This Row],[Date]]</f>
        <v>42109</v>
      </c>
    </row>
    <row r="3981" spans="1:10" x14ac:dyDescent="0.3">
      <c r="A3981" s="6">
        <v>42110</v>
      </c>
      <c r="B3981" s="41">
        <v>29240</v>
      </c>
      <c r="C3981" s="41">
        <v>29540</v>
      </c>
      <c r="D3981" s="41">
        <v>28940</v>
      </c>
      <c r="E3981" s="41">
        <v>29540</v>
      </c>
      <c r="F3981" s="7">
        <v>10762350</v>
      </c>
      <c r="G3981" s="19" t="str">
        <f>TEXT(StockData[[#This Row],[Date]],"mmm")</f>
        <v>Apr</v>
      </c>
      <c r="H3981" s="19">
        <f>YEAR(StockData[[#This Row],[Date]])</f>
        <v>2015</v>
      </c>
      <c r="I3981" s="22">
        <f>(StockData[[#This Row],[Close]]-StockData[[#This Row],[Open]])/StockData[[#This Row],[Open]]</f>
        <v>1.0259917920656635E-2</v>
      </c>
      <c r="J3981" s="34">
        <f>StockData[[#This Row],[Date]]</f>
        <v>42110</v>
      </c>
    </row>
    <row r="3982" spans="1:10" x14ac:dyDescent="0.3">
      <c r="A3982" s="6">
        <v>42111</v>
      </c>
      <c r="B3982" s="41">
        <v>29540</v>
      </c>
      <c r="C3982" s="41">
        <v>29560</v>
      </c>
      <c r="D3982" s="41">
        <v>28940</v>
      </c>
      <c r="E3982" s="41">
        <v>29000</v>
      </c>
      <c r="F3982" s="7">
        <v>10172300</v>
      </c>
      <c r="G3982" s="19" t="str">
        <f>TEXT(StockData[[#This Row],[Date]],"mmm")</f>
        <v>Apr</v>
      </c>
      <c r="H3982" s="19">
        <f>YEAR(StockData[[#This Row],[Date]])</f>
        <v>2015</v>
      </c>
      <c r="I3982" s="22">
        <f>(StockData[[#This Row],[Close]]-StockData[[#This Row],[Open]])/StockData[[#This Row],[Open]]</f>
        <v>-1.8280297901150981E-2</v>
      </c>
      <c r="J3982" s="34">
        <f>StockData[[#This Row],[Date]]</f>
        <v>42111</v>
      </c>
    </row>
    <row r="3983" spans="1:10" x14ac:dyDescent="0.3">
      <c r="A3983" s="6">
        <v>42114</v>
      </c>
      <c r="B3983" s="41">
        <v>28920</v>
      </c>
      <c r="C3983" s="41">
        <v>28960</v>
      </c>
      <c r="D3983" s="41">
        <v>28460</v>
      </c>
      <c r="E3983" s="41">
        <v>28600</v>
      </c>
      <c r="F3983" s="7">
        <v>12394900</v>
      </c>
      <c r="G3983" s="19" t="str">
        <f>TEXT(StockData[[#This Row],[Date]],"mmm")</f>
        <v>Apr</v>
      </c>
      <c r="H3983" s="19">
        <f>YEAR(StockData[[#This Row],[Date]])</f>
        <v>2015</v>
      </c>
      <c r="I3983" s="22">
        <f>(StockData[[#This Row],[Close]]-StockData[[#This Row],[Open]])/StockData[[#This Row],[Open]]</f>
        <v>-1.1065006915629323E-2</v>
      </c>
      <c r="J3983" s="34">
        <f>StockData[[#This Row],[Date]]</f>
        <v>42114</v>
      </c>
    </row>
    <row r="3984" spans="1:10" x14ac:dyDescent="0.3">
      <c r="A3984" s="6">
        <v>42115</v>
      </c>
      <c r="B3984" s="41">
        <v>28420</v>
      </c>
      <c r="C3984" s="41">
        <v>28900</v>
      </c>
      <c r="D3984" s="41">
        <v>28400</v>
      </c>
      <c r="E3984" s="41">
        <v>28880</v>
      </c>
      <c r="F3984" s="7">
        <v>11852650</v>
      </c>
      <c r="G3984" s="19" t="str">
        <f>TEXT(StockData[[#This Row],[Date]],"mmm")</f>
        <v>Apr</v>
      </c>
      <c r="H3984" s="19">
        <f>YEAR(StockData[[#This Row],[Date]])</f>
        <v>2015</v>
      </c>
      <c r="I3984" s="22">
        <f>(StockData[[#This Row],[Close]]-StockData[[#This Row],[Open]])/StockData[[#This Row],[Open]]</f>
        <v>1.6185784658691062E-2</v>
      </c>
      <c r="J3984" s="34">
        <f>StockData[[#This Row],[Date]]</f>
        <v>42115</v>
      </c>
    </row>
    <row r="3985" spans="1:10" x14ac:dyDescent="0.3">
      <c r="A3985" s="6">
        <v>42116</v>
      </c>
      <c r="B3985" s="41">
        <v>28880</v>
      </c>
      <c r="C3985" s="41">
        <v>29460</v>
      </c>
      <c r="D3985" s="41">
        <v>28720</v>
      </c>
      <c r="E3985" s="41">
        <v>29220</v>
      </c>
      <c r="F3985" s="7">
        <v>12655550</v>
      </c>
      <c r="G3985" s="19" t="str">
        <f>TEXT(StockData[[#This Row],[Date]],"mmm")</f>
        <v>Apr</v>
      </c>
      <c r="H3985" s="19">
        <f>YEAR(StockData[[#This Row],[Date]])</f>
        <v>2015</v>
      </c>
      <c r="I3985" s="22">
        <f>(StockData[[#This Row],[Close]]-StockData[[#This Row],[Open]])/StockData[[#This Row],[Open]]</f>
        <v>1.1772853185595568E-2</v>
      </c>
      <c r="J3985" s="34">
        <f>StockData[[#This Row],[Date]]</f>
        <v>42116</v>
      </c>
    </row>
    <row r="3986" spans="1:10" x14ac:dyDescent="0.3">
      <c r="A3986" s="6">
        <v>42117</v>
      </c>
      <c r="B3986" s="41">
        <v>29400</v>
      </c>
      <c r="C3986" s="41">
        <v>29400</v>
      </c>
      <c r="D3986" s="41">
        <v>28800</v>
      </c>
      <c r="E3986" s="41">
        <v>29020</v>
      </c>
      <c r="F3986" s="7">
        <v>9245150</v>
      </c>
      <c r="G3986" s="19" t="str">
        <f>TEXT(StockData[[#This Row],[Date]],"mmm")</f>
        <v>Apr</v>
      </c>
      <c r="H3986" s="19">
        <f>YEAR(StockData[[#This Row],[Date]])</f>
        <v>2015</v>
      </c>
      <c r="I3986" s="22">
        <f>(StockData[[#This Row],[Close]]-StockData[[#This Row],[Open]])/StockData[[#This Row],[Open]]</f>
        <v>-1.292517006802721E-2</v>
      </c>
      <c r="J3986" s="34">
        <f>StockData[[#This Row],[Date]]</f>
        <v>42117</v>
      </c>
    </row>
    <row r="3987" spans="1:10" x14ac:dyDescent="0.3">
      <c r="A3987" s="6">
        <v>42118</v>
      </c>
      <c r="B3987" s="41">
        <v>28980</v>
      </c>
      <c r="C3987" s="41">
        <v>29100</v>
      </c>
      <c r="D3987" s="41">
        <v>28000</v>
      </c>
      <c r="E3987" s="41">
        <v>28200</v>
      </c>
      <c r="F3987" s="7">
        <v>19089900</v>
      </c>
      <c r="G3987" s="19" t="str">
        <f>TEXT(StockData[[#This Row],[Date]],"mmm")</f>
        <v>Apr</v>
      </c>
      <c r="H3987" s="19">
        <f>YEAR(StockData[[#This Row],[Date]])</f>
        <v>2015</v>
      </c>
      <c r="I3987" s="22">
        <f>(StockData[[#This Row],[Close]]-StockData[[#This Row],[Open]])/StockData[[#This Row],[Open]]</f>
        <v>-2.6915113871635612E-2</v>
      </c>
      <c r="J3987" s="34">
        <f>StockData[[#This Row],[Date]]</f>
        <v>42118</v>
      </c>
    </row>
    <row r="3988" spans="1:10" x14ac:dyDescent="0.3">
      <c r="A3988" s="6">
        <v>42121</v>
      </c>
      <c r="B3988" s="41">
        <v>28200</v>
      </c>
      <c r="C3988" s="41">
        <v>28220</v>
      </c>
      <c r="D3988" s="41">
        <v>27500</v>
      </c>
      <c r="E3988" s="41">
        <v>27900</v>
      </c>
      <c r="F3988" s="7">
        <v>16517150</v>
      </c>
      <c r="G3988" s="19" t="str">
        <f>TEXT(StockData[[#This Row],[Date]],"mmm")</f>
        <v>Apr</v>
      </c>
      <c r="H3988" s="19">
        <f>YEAR(StockData[[#This Row],[Date]])</f>
        <v>2015</v>
      </c>
      <c r="I3988" s="22">
        <f>(StockData[[#This Row],[Close]]-StockData[[#This Row],[Open]])/StockData[[#This Row],[Open]]</f>
        <v>-1.0638297872340425E-2</v>
      </c>
      <c r="J3988" s="34">
        <f>StockData[[#This Row],[Date]]</f>
        <v>42121</v>
      </c>
    </row>
    <row r="3989" spans="1:10" x14ac:dyDescent="0.3">
      <c r="A3989" s="6">
        <v>42122</v>
      </c>
      <c r="B3989" s="41">
        <v>27800</v>
      </c>
      <c r="C3989" s="41">
        <v>28000</v>
      </c>
      <c r="D3989" s="41">
        <v>27180</v>
      </c>
      <c r="E3989" s="41">
        <v>27320</v>
      </c>
      <c r="F3989" s="7">
        <v>15697300</v>
      </c>
      <c r="G3989" s="19" t="str">
        <f>TEXT(StockData[[#This Row],[Date]],"mmm")</f>
        <v>Apr</v>
      </c>
      <c r="H3989" s="19">
        <f>YEAR(StockData[[#This Row],[Date]])</f>
        <v>2015</v>
      </c>
      <c r="I3989" s="22">
        <f>(StockData[[#This Row],[Close]]-StockData[[#This Row],[Open]])/StockData[[#This Row],[Open]]</f>
        <v>-1.7266187050359712E-2</v>
      </c>
      <c r="J3989" s="34">
        <f>StockData[[#This Row],[Date]]</f>
        <v>42122</v>
      </c>
    </row>
    <row r="3990" spans="1:10" x14ac:dyDescent="0.3">
      <c r="A3990" s="6">
        <v>42123</v>
      </c>
      <c r="B3990" s="41">
        <v>27340</v>
      </c>
      <c r="C3990" s="41">
        <v>27880</v>
      </c>
      <c r="D3990" s="41">
        <v>27280</v>
      </c>
      <c r="E3990" s="41">
        <v>27700</v>
      </c>
      <c r="F3990" s="7">
        <v>10895650</v>
      </c>
      <c r="G3990" s="19" t="str">
        <f>TEXT(StockData[[#This Row],[Date]],"mmm")</f>
        <v>Apr</v>
      </c>
      <c r="H3990" s="19">
        <f>YEAR(StockData[[#This Row],[Date]])</f>
        <v>2015</v>
      </c>
      <c r="I3990" s="22">
        <f>(StockData[[#This Row],[Close]]-StockData[[#This Row],[Open]])/StockData[[#This Row],[Open]]</f>
        <v>1.3167520117044623E-2</v>
      </c>
      <c r="J3990" s="34">
        <f>StockData[[#This Row],[Date]]</f>
        <v>42123</v>
      </c>
    </row>
    <row r="3991" spans="1:10" x14ac:dyDescent="0.3">
      <c r="A3991" s="6">
        <v>42124</v>
      </c>
      <c r="B3991" s="41">
        <v>27700</v>
      </c>
      <c r="C3991" s="41">
        <v>28360</v>
      </c>
      <c r="D3991" s="41">
        <v>27580</v>
      </c>
      <c r="E3991" s="41">
        <v>28200</v>
      </c>
      <c r="F3991" s="7">
        <v>18352850</v>
      </c>
      <c r="G3991" s="19" t="str">
        <f>TEXT(StockData[[#This Row],[Date]],"mmm")</f>
        <v>Apr</v>
      </c>
      <c r="H3991" s="19">
        <f>YEAR(StockData[[#This Row],[Date]])</f>
        <v>2015</v>
      </c>
      <c r="I3991" s="22">
        <f>(StockData[[#This Row],[Close]]-StockData[[#This Row],[Open]])/StockData[[#This Row],[Open]]</f>
        <v>1.8050541516245487E-2</v>
      </c>
      <c r="J3991" s="34">
        <f>StockData[[#This Row],[Date]]</f>
        <v>42124</v>
      </c>
    </row>
    <row r="3992" spans="1:10" x14ac:dyDescent="0.3">
      <c r="A3992" s="6">
        <v>42128</v>
      </c>
      <c r="B3992" s="41">
        <v>28140</v>
      </c>
      <c r="C3992" s="41">
        <v>28460</v>
      </c>
      <c r="D3992" s="41">
        <v>27940</v>
      </c>
      <c r="E3992" s="41">
        <v>28000</v>
      </c>
      <c r="F3992" s="7">
        <v>8283700</v>
      </c>
      <c r="G3992" s="19" t="str">
        <f>TEXT(StockData[[#This Row],[Date]],"mmm")</f>
        <v>May</v>
      </c>
      <c r="H3992" s="19">
        <f>YEAR(StockData[[#This Row],[Date]])</f>
        <v>2015</v>
      </c>
      <c r="I3992" s="22">
        <f>(StockData[[#This Row],[Close]]-StockData[[#This Row],[Open]])/StockData[[#This Row],[Open]]</f>
        <v>-4.9751243781094526E-3</v>
      </c>
      <c r="J3992" s="34">
        <f>StockData[[#This Row],[Date]]</f>
        <v>42128</v>
      </c>
    </row>
    <row r="3993" spans="1:10" x14ac:dyDescent="0.3">
      <c r="A3993" s="6">
        <v>42130</v>
      </c>
      <c r="B3993" s="41">
        <v>27800</v>
      </c>
      <c r="C3993" s="41">
        <v>27820</v>
      </c>
      <c r="D3993" s="41">
        <v>27120</v>
      </c>
      <c r="E3993" s="41">
        <v>27240</v>
      </c>
      <c r="F3993" s="7">
        <v>13270500</v>
      </c>
      <c r="G3993" s="19" t="str">
        <f>TEXT(StockData[[#This Row],[Date]],"mmm")</f>
        <v>May</v>
      </c>
      <c r="H3993" s="19">
        <f>YEAR(StockData[[#This Row],[Date]])</f>
        <v>2015</v>
      </c>
      <c r="I3993" s="22">
        <f>(StockData[[#This Row],[Close]]-StockData[[#This Row],[Open]])/StockData[[#This Row],[Open]]</f>
        <v>-2.0143884892086329E-2</v>
      </c>
      <c r="J3993" s="34">
        <f>StockData[[#This Row],[Date]]</f>
        <v>42130</v>
      </c>
    </row>
    <row r="3994" spans="1:10" x14ac:dyDescent="0.3">
      <c r="A3994" s="6">
        <v>42131</v>
      </c>
      <c r="B3994" s="41">
        <v>27240</v>
      </c>
      <c r="C3994" s="41">
        <v>27500</v>
      </c>
      <c r="D3994" s="41">
        <v>27080</v>
      </c>
      <c r="E3994" s="41">
        <v>27400</v>
      </c>
      <c r="F3994" s="7">
        <v>10257400</v>
      </c>
      <c r="G3994" s="19" t="str">
        <f>TEXT(StockData[[#This Row],[Date]],"mmm")</f>
        <v>May</v>
      </c>
      <c r="H3994" s="19">
        <f>YEAR(StockData[[#This Row],[Date]])</f>
        <v>2015</v>
      </c>
      <c r="I3994" s="22">
        <f>(StockData[[#This Row],[Close]]-StockData[[#This Row],[Open]])/StockData[[#This Row],[Open]]</f>
        <v>5.8737151248164461E-3</v>
      </c>
      <c r="J3994" s="34">
        <f>StockData[[#This Row],[Date]]</f>
        <v>42131</v>
      </c>
    </row>
    <row r="3995" spans="1:10" x14ac:dyDescent="0.3">
      <c r="A3995" s="6">
        <v>42132</v>
      </c>
      <c r="B3995" s="41">
        <v>27320</v>
      </c>
      <c r="C3995" s="41">
        <v>27400</v>
      </c>
      <c r="D3995" s="41">
        <v>26760</v>
      </c>
      <c r="E3995" s="41">
        <v>26760</v>
      </c>
      <c r="F3995" s="7">
        <v>9488100</v>
      </c>
      <c r="G3995" s="19" t="str">
        <f>TEXT(StockData[[#This Row],[Date]],"mmm")</f>
        <v>May</v>
      </c>
      <c r="H3995" s="19">
        <f>YEAR(StockData[[#This Row],[Date]])</f>
        <v>2015</v>
      </c>
      <c r="I3995" s="22">
        <f>(StockData[[#This Row],[Close]]-StockData[[#This Row],[Open]])/StockData[[#This Row],[Open]]</f>
        <v>-2.0497803806734993E-2</v>
      </c>
      <c r="J3995" s="34">
        <f>StockData[[#This Row],[Date]]</f>
        <v>42132</v>
      </c>
    </row>
    <row r="3996" spans="1:10" x14ac:dyDescent="0.3">
      <c r="A3996" s="6">
        <v>42135</v>
      </c>
      <c r="B3996" s="41">
        <v>27200</v>
      </c>
      <c r="C3996" s="41">
        <v>27200</v>
      </c>
      <c r="D3996" s="41">
        <v>26720</v>
      </c>
      <c r="E3996" s="41">
        <v>26720</v>
      </c>
      <c r="F3996" s="7">
        <v>9640450</v>
      </c>
      <c r="G3996" s="19" t="str">
        <f>TEXT(StockData[[#This Row],[Date]],"mmm")</f>
        <v>May</v>
      </c>
      <c r="H3996" s="19">
        <f>YEAR(StockData[[#This Row],[Date]])</f>
        <v>2015</v>
      </c>
      <c r="I3996" s="22">
        <f>(StockData[[#This Row],[Close]]-StockData[[#This Row],[Open]])/StockData[[#This Row],[Open]]</f>
        <v>-1.7647058823529412E-2</v>
      </c>
      <c r="J3996" s="34">
        <f>StockData[[#This Row],[Date]]</f>
        <v>42135</v>
      </c>
    </row>
    <row r="3997" spans="1:10" x14ac:dyDescent="0.3">
      <c r="A3997" s="6">
        <v>42136</v>
      </c>
      <c r="B3997" s="41">
        <v>26900</v>
      </c>
      <c r="C3997" s="41">
        <v>27060</v>
      </c>
      <c r="D3997" s="41">
        <v>26480</v>
      </c>
      <c r="E3997" s="41">
        <v>26620</v>
      </c>
      <c r="F3997" s="7">
        <v>10633200</v>
      </c>
      <c r="G3997" s="19" t="str">
        <f>TEXT(StockData[[#This Row],[Date]],"mmm")</f>
        <v>May</v>
      </c>
      <c r="H3997" s="19">
        <f>YEAR(StockData[[#This Row],[Date]])</f>
        <v>2015</v>
      </c>
      <c r="I3997" s="22">
        <f>(StockData[[#This Row],[Close]]-StockData[[#This Row],[Open]])/StockData[[#This Row],[Open]]</f>
        <v>-1.0408921933085501E-2</v>
      </c>
      <c r="J3997" s="34">
        <f>StockData[[#This Row],[Date]]</f>
        <v>42136</v>
      </c>
    </row>
    <row r="3998" spans="1:10" x14ac:dyDescent="0.3">
      <c r="A3998" s="6">
        <v>42137</v>
      </c>
      <c r="B3998" s="41">
        <v>26980</v>
      </c>
      <c r="C3998" s="41">
        <v>26980</v>
      </c>
      <c r="D3998" s="41">
        <v>26520</v>
      </c>
      <c r="E3998" s="41">
        <v>26660</v>
      </c>
      <c r="F3998" s="7">
        <v>9877250</v>
      </c>
      <c r="G3998" s="19" t="str">
        <f>TEXT(StockData[[#This Row],[Date]],"mmm")</f>
        <v>May</v>
      </c>
      <c r="H3998" s="19">
        <f>YEAR(StockData[[#This Row],[Date]])</f>
        <v>2015</v>
      </c>
      <c r="I3998" s="22">
        <f>(StockData[[#This Row],[Close]]-StockData[[#This Row],[Open]])/StockData[[#This Row],[Open]]</f>
        <v>-1.1860637509266123E-2</v>
      </c>
      <c r="J3998" s="34">
        <f>StockData[[#This Row],[Date]]</f>
        <v>42137</v>
      </c>
    </row>
    <row r="3999" spans="1:10" x14ac:dyDescent="0.3">
      <c r="A3999" s="6">
        <v>42138</v>
      </c>
      <c r="B3999" s="41">
        <v>26820</v>
      </c>
      <c r="C3999" s="41">
        <v>26860</v>
      </c>
      <c r="D3999" s="41">
        <v>26560</v>
      </c>
      <c r="E3999" s="41">
        <v>26800</v>
      </c>
      <c r="F3999" s="7">
        <v>8488500</v>
      </c>
      <c r="G3999" s="19" t="str">
        <f>TEXT(StockData[[#This Row],[Date]],"mmm")</f>
        <v>May</v>
      </c>
      <c r="H3999" s="19">
        <f>YEAR(StockData[[#This Row],[Date]])</f>
        <v>2015</v>
      </c>
      <c r="I3999" s="22">
        <f>(StockData[[#This Row],[Close]]-StockData[[#This Row],[Open]])/StockData[[#This Row],[Open]]</f>
        <v>-7.4571215510812821E-4</v>
      </c>
      <c r="J3999" s="34">
        <f>StockData[[#This Row],[Date]]</f>
        <v>42138</v>
      </c>
    </row>
    <row r="4000" spans="1:10" x14ac:dyDescent="0.3">
      <c r="A4000" s="6">
        <v>42139</v>
      </c>
      <c r="B4000" s="41">
        <v>27100</v>
      </c>
      <c r="C4000" s="41">
        <v>27120</v>
      </c>
      <c r="D4000" s="41">
        <v>26420</v>
      </c>
      <c r="E4000" s="41">
        <v>26520</v>
      </c>
      <c r="F4000" s="7">
        <v>8922350</v>
      </c>
      <c r="G4000" s="19" t="str">
        <f>TEXT(StockData[[#This Row],[Date]],"mmm")</f>
        <v>May</v>
      </c>
      <c r="H4000" s="19">
        <f>YEAR(StockData[[#This Row],[Date]])</f>
        <v>2015</v>
      </c>
      <c r="I4000" s="22">
        <f>(StockData[[#This Row],[Close]]-StockData[[#This Row],[Open]])/StockData[[#This Row],[Open]]</f>
        <v>-2.1402214022140223E-2</v>
      </c>
      <c r="J4000" s="34">
        <f>StockData[[#This Row],[Date]]</f>
        <v>42139</v>
      </c>
    </row>
    <row r="4001" spans="1:10" x14ac:dyDescent="0.3">
      <c r="A4001" s="6">
        <v>42142</v>
      </c>
      <c r="B4001" s="41">
        <v>26700</v>
      </c>
      <c r="C4001" s="41">
        <v>26700</v>
      </c>
      <c r="D4001" s="41">
        <v>26180</v>
      </c>
      <c r="E4001" s="41">
        <v>26400</v>
      </c>
      <c r="F4001" s="7">
        <v>9626850</v>
      </c>
      <c r="G4001" s="19" t="str">
        <f>TEXT(StockData[[#This Row],[Date]],"mmm")</f>
        <v>May</v>
      </c>
      <c r="H4001" s="19">
        <f>YEAR(StockData[[#This Row],[Date]])</f>
        <v>2015</v>
      </c>
      <c r="I4001" s="22">
        <f>(StockData[[#This Row],[Close]]-StockData[[#This Row],[Open]])/StockData[[#This Row],[Open]]</f>
        <v>-1.1235955056179775E-2</v>
      </c>
      <c r="J4001" s="34">
        <f>StockData[[#This Row],[Date]]</f>
        <v>42142</v>
      </c>
    </row>
    <row r="4002" spans="1:10" x14ac:dyDescent="0.3">
      <c r="A4002" s="6">
        <v>42143</v>
      </c>
      <c r="B4002" s="41">
        <v>26420</v>
      </c>
      <c r="C4002" s="41">
        <v>27100</v>
      </c>
      <c r="D4002" s="41">
        <v>26140</v>
      </c>
      <c r="E4002" s="41">
        <v>26760</v>
      </c>
      <c r="F4002" s="7">
        <v>8680900</v>
      </c>
      <c r="G4002" s="19" t="str">
        <f>TEXT(StockData[[#This Row],[Date]],"mmm")</f>
        <v>May</v>
      </c>
      <c r="H4002" s="19">
        <f>YEAR(StockData[[#This Row],[Date]])</f>
        <v>2015</v>
      </c>
      <c r="I4002" s="22">
        <f>(StockData[[#This Row],[Close]]-StockData[[#This Row],[Open]])/StockData[[#This Row],[Open]]</f>
        <v>1.2869038607115822E-2</v>
      </c>
      <c r="J4002" s="34">
        <f>StockData[[#This Row],[Date]]</f>
        <v>42143</v>
      </c>
    </row>
    <row r="4003" spans="1:10" x14ac:dyDescent="0.3">
      <c r="A4003" s="6">
        <v>42144</v>
      </c>
      <c r="B4003" s="41">
        <v>26980</v>
      </c>
      <c r="C4003" s="41">
        <v>27400</v>
      </c>
      <c r="D4003" s="41">
        <v>26820</v>
      </c>
      <c r="E4003" s="41">
        <v>27320</v>
      </c>
      <c r="F4003" s="7">
        <v>10291450</v>
      </c>
      <c r="G4003" s="19" t="str">
        <f>TEXT(StockData[[#This Row],[Date]],"mmm")</f>
        <v>May</v>
      </c>
      <c r="H4003" s="19">
        <f>YEAR(StockData[[#This Row],[Date]])</f>
        <v>2015</v>
      </c>
      <c r="I4003" s="22">
        <f>(StockData[[#This Row],[Close]]-StockData[[#This Row],[Open]])/StockData[[#This Row],[Open]]</f>
        <v>1.2601927353595256E-2</v>
      </c>
      <c r="J4003" s="34">
        <f>StockData[[#This Row],[Date]]</f>
        <v>42144</v>
      </c>
    </row>
    <row r="4004" spans="1:10" x14ac:dyDescent="0.3">
      <c r="A4004" s="6">
        <v>42145</v>
      </c>
      <c r="B4004" s="41">
        <v>27420</v>
      </c>
      <c r="C4004" s="41">
        <v>27440</v>
      </c>
      <c r="D4004" s="41">
        <v>26880</v>
      </c>
      <c r="E4004" s="41">
        <v>27040</v>
      </c>
      <c r="F4004" s="7">
        <v>7210600</v>
      </c>
      <c r="G4004" s="19" t="str">
        <f>TEXT(StockData[[#This Row],[Date]],"mmm")</f>
        <v>May</v>
      </c>
      <c r="H4004" s="19">
        <f>YEAR(StockData[[#This Row],[Date]])</f>
        <v>2015</v>
      </c>
      <c r="I4004" s="22">
        <f>(StockData[[#This Row],[Close]]-StockData[[#This Row],[Open]])/StockData[[#This Row],[Open]]</f>
        <v>-1.3858497447118891E-2</v>
      </c>
      <c r="J4004" s="34">
        <f>StockData[[#This Row],[Date]]</f>
        <v>42145</v>
      </c>
    </row>
    <row r="4005" spans="1:10" x14ac:dyDescent="0.3">
      <c r="A4005" s="6">
        <v>42146</v>
      </c>
      <c r="B4005" s="41">
        <v>27060</v>
      </c>
      <c r="C4005" s="41">
        <v>27060</v>
      </c>
      <c r="D4005" s="41">
        <v>26700</v>
      </c>
      <c r="E4005" s="41">
        <v>27000</v>
      </c>
      <c r="F4005" s="7">
        <v>8195800</v>
      </c>
      <c r="G4005" s="19" t="str">
        <f>TEXT(StockData[[#This Row],[Date]],"mmm")</f>
        <v>May</v>
      </c>
      <c r="H4005" s="19">
        <f>YEAR(StockData[[#This Row],[Date]])</f>
        <v>2015</v>
      </c>
      <c r="I4005" s="22">
        <f>(StockData[[#This Row],[Close]]-StockData[[#This Row],[Open]])/StockData[[#This Row],[Open]]</f>
        <v>-2.2172949002217295E-3</v>
      </c>
      <c r="J4005" s="34">
        <f>StockData[[#This Row],[Date]]</f>
        <v>42146</v>
      </c>
    </row>
    <row r="4006" spans="1:10" x14ac:dyDescent="0.3">
      <c r="A4006" s="6">
        <v>42150</v>
      </c>
      <c r="B4006" s="41">
        <v>27320</v>
      </c>
      <c r="C4006" s="41">
        <v>27380</v>
      </c>
      <c r="D4006" s="41">
        <v>26720</v>
      </c>
      <c r="E4006" s="41">
        <v>27240</v>
      </c>
      <c r="F4006" s="7">
        <v>10034150</v>
      </c>
      <c r="G4006" s="19" t="str">
        <f>TEXT(StockData[[#This Row],[Date]],"mmm")</f>
        <v>May</v>
      </c>
      <c r="H4006" s="19">
        <f>YEAR(StockData[[#This Row],[Date]])</f>
        <v>2015</v>
      </c>
      <c r="I4006" s="22">
        <f>(StockData[[#This Row],[Close]]-StockData[[#This Row],[Open]])/StockData[[#This Row],[Open]]</f>
        <v>-2.9282576866764276E-3</v>
      </c>
      <c r="J4006" s="34">
        <f>StockData[[#This Row],[Date]]</f>
        <v>42150</v>
      </c>
    </row>
    <row r="4007" spans="1:10" x14ac:dyDescent="0.3">
      <c r="A4007" s="6">
        <v>42151</v>
      </c>
      <c r="B4007" s="41">
        <v>27200</v>
      </c>
      <c r="C4007" s="41">
        <v>27320</v>
      </c>
      <c r="D4007" s="41">
        <v>26260</v>
      </c>
      <c r="E4007" s="41">
        <v>26280</v>
      </c>
      <c r="F4007" s="7">
        <v>17265450</v>
      </c>
      <c r="G4007" s="19" t="str">
        <f>TEXT(StockData[[#This Row],[Date]],"mmm")</f>
        <v>May</v>
      </c>
      <c r="H4007" s="19">
        <f>YEAR(StockData[[#This Row],[Date]])</f>
        <v>2015</v>
      </c>
      <c r="I4007" s="22">
        <f>(StockData[[#This Row],[Close]]-StockData[[#This Row],[Open]])/StockData[[#This Row],[Open]]</f>
        <v>-3.3823529411764704E-2</v>
      </c>
      <c r="J4007" s="34">
        <f>StockData[[#This Row],[Date]]</f>
        <v>42151</v>
      </c>
    </row>
    <row r="4008" spans="1:10" x14ac:dyDescent="0.3">
      <c r="A4008" s="6">
        <v>42152</v>
      </c>
      <c r="B4008" s="41">
        <v>26340</v>
      </c>
      <c r="C4008" s="41">
        <v>26420</v>
      </c>
      <c r="D4008" s="41">
        <v>26020</v>
      </c>
      <c r="E4008" s="41">
        <v>26180</v>
      </c>
      <c r="F4008" s="7">
        <v>15048150</v>
      </c>
      <c r="G4008" s="19" t="str">
        <f>TEXT(StockData[[#This Row],[Date]],"mmm")</f>
        <v>May</v>
      </c>
      <c r="H4008" s="19">
        <f>YEAR(StockData[[#This Row],[Date]])</f>
        <v>2015</v>
      </c>
      <c r="I4008" s="22">
        <f>(StockData[[#This Row],[Close]]-StockData[[#This Row],[Open]])/StockData[[#This Row],[Open]]</f>
        <v>-6.0744115413819289E-3</v>
      </c>
      <c r="J4008" s="34">
        <f>StockData[[#This Row],[Date]]</f>
        <v>42152</v>
      </c>
    </row>
    <row r="4009" spans="1:10" x14ac:dyDescent="0.3">
      <c r="A4009" s="6">
        <v>42153</v>
      </c>
      <c r="B4009" s="41">
        <v>26400</v>
      </c>
      <c r="C4009" s="41">
        <v>26420</v>
      </c>
      <c r="D4009" s="41">
        <v>25940</v>
      </c>
      <c r="E4009" s="41">
        <v>26140</v>
      </c>
      <c r="F4009" s="7">
        <v>17380750</v>
      </c>
      <c r="G4009" s="19" t="str">
        <f>TEXT(StockData[[#This Row],[Date]],"mmm")</f>
        <v>May</v>
      </c>
      <c r="H4009" s="19">
        <f>YEAR(StockData[[#This Row],[Date]])</f>
        <v>2015</v>
      </c>
      <c r="I4009" s="22">
        <f>(StockData[[#This Row],[Close]]-StockData[[#This Row],[Open]])/StockData[[#This Row],[Open]]</f>
        <v>-9.8484848484848477E-3</v>
      </c>
      <c r="J4009" s="34">
        <f>StockData[[#This Row],[Date]]</f>
        <v>42153</v>
      </c>
    </row>
    <row r="4010" spans="1:10" x14ac:dyDescent="0.3">
      <c r="A4010" s="6">
        <v>42156</v>
      </c>
      <c r="B4010" s="41">
        <v>26000</v>
      </c>
      <c r="C4010" s="41">
        <v>26020</v>
      </c>
      <c r="D4010" s="41">
        <v>25760</v>
      </c>
      <c r="E4010" s="41">
        <v>25820</v>
      </c>
      <c r="F4010" s="7">
        <v>10921950</v>
      </c>
      <c r="G4010" s="19" t="str">
        <f>TEXT(StockData[[#This Row],[Date]],"mmm")</f>
        <v>Jun</v>
      </c>
      <c r="H4010" s="19">
        <f>YEAR(StockData[[#This Row],[Date]])</f>
        <v>2015</v>
      </c>
      <c r="I4010" s="22">
        <f>(StockData[[#This Row],[Close]]-StockData[[#This Row],[Open]])/StockData[[#This Row],[Open]]</f>
        <v>-6.9230769230769233E-3</v>
      </c>
      <c r="J4010" s="34">
        <f>StockData[[#This Row],[Date]]</f>
        <v>42156</v>
      </c>
    </row>
    <row r="4011" spans="1:10" x14ac:dyDescent="0.3">
      <c r="A4011" s="6">
        <v>42157</v>
      </c>
      <c r="B4011" s="41">
        <v>26000</v>
      </c>
      <c r="C4011" s="41">
        <v>26060</v>
      </c>
      <c r="D4011" s="41">
        <v>25760</v>
      </c>
      <c r="E4011" s="41">
        <v>26060</v>
      </c>
      <c r="F4011" s="7">
        <v>8757550</v>
      </c>
      <c r="G4011" s="19" t="str">
        <f>TEXT(StockData[[#This Row],[Date]],"mmm")</f>
        <v>Jun</v>
      </c>
      <c r="H4011" s="19">
        <f>YEAR(StockData[[#This Row],[Date]])</f>
        <v>2015</v>
      </c>
      <c r="I4011" s="22">
        <f>(StockData[[#This Row],[Close]]-StockData[[#This Row],[Open]])/StockData[[#This Row],[Open]]</f>
        <v>2.3076923076923079E-3</v>
      </c>
      <c r="J4011" s="34">
        <f>StockData[[#This Row],[Date]]</f>
        <v>42157</v>
      </c>
    </row>
    <row r="4012" spans="1:10" x14ac:dyDescent="0.3">
      <c r="A4012" s="6">
        <v>42158</v>
      </c>
      <c r="B4012" s="41">
        <v>26060</v>
      </c>
      <c r="C4012" s="41">
        <v>26320</v>
      </c>
      <c r="D4012" s="41">
        <v>25300</v>
      </c>
      <c r="E4012" s="41">
        <v>25460</v>
      </c>
      <c r="F4012" s="7">
        <v>11769400</v>
      </c>
      <c r="G4012" s="19" t="str">
        <f>TEXT(StockData[[#This Row],[Date]],"mmm")</f>
        <v>Jun</v>
      </c>
      <c r="H4012" s="19">
        <f>YEAR(StockData[[#This Row],[Date]])</f>
        <v>2015</v>
      </c>
      <c r="I4012" s="22">
        <f>(StockData[[#This Row],[Close]]-StockData[[#This Row],[Open]])/StockData[[#This Row],[Open]]</f>
        <v>-2.3023791250959325E-2</v>
      </c>
      <c r="J4012" s="34">
        <f>StockData[[#This Row],[Date]]</f>
        <v>42158</v>
      </c>
    </row>
    <row r="4013" spans="1:10" x14ac:dyDescent="0.3">
      <c r="A4013" s="6">
        <v>42159</v>
      </c>
      <c r="B4013" s="41">
        <v>26300</v>
      </c>
      <c r="C4013" s="41">
        <v>26820</v>
      </c>
      <c r="D4013" s="41">
        <v>26100</v>
      </c>
      <c r="E4013" s="41">
        <v>26740</v>
      </c>
      <c r="F4013" s="7">
        <v>19411950</v>
      </c>
      <c r="G4013" s="19" t="str">
        <f>TEXT(StockData[[#This Row],[Date]],"mmm")</f>
        <v>Jun</v>
      </c>
      <c r="H4013" s="19">
        <f>YEAR(StockData[[#This Row],[Date]])</f>
        <v>2015</v>
      </c>
      <c r="I4013" s="22">
        <f>(StockData[[#This Row],[Close]]-StockData[[#This Row],[Open]])/StockData[[#This Row],[Open]]</f>
        <v>1.6730038022813688E-2</v>
      </c>
      <c r="J4013" s="34">
        <f>StockData[[#This Row],[Date]]</f>
        <v>42159</v>
      </c>
    </row>
    <row r="4014" spans="1:10" x14ac:dyDescent="0.3">
      <c r="A4014" s="6">
        <v>42160</v>
      </c>
      <c r="B4014" s="41">
        <v>26500</v>
      </c>
      <c r="C4014" s="41">
        <v>27100</v>
      </c>
      <c r="D4014" s="41">
        <v>26400</v>
      </c>
      <c r="E4014" s="41">
        <v>26820</v>
      </c>
      <c r="F4014" s="7">
        <v>9828150</v>
      </c>
      <c r="G4014" s="19" t="str">
        <f>TEXT(StockData[[#This Row],[Date]],"mmm")</f>
        <v>Jun</v>
      </c>
      <c r="H4014" s="19">
        <f>YEAR(StockData[[#This Row],[Date]])</f>
        <v>2015</v>
      </c>
      <c r="I4014" s="22">
        <f>(StockData[[#This Row],[Close]]-StockData[[#This Row],[Open]])/StockData[[#This Row],[Open]]</f>
        <v>1.2075471698113207E-2</v>
      </c>
      <c r="J4014" s="34">
        <f>StockData[[#This Row],[Date]]</f>
        <v>42160</v>
      </c>
    </row>
    <row r="4015" spans="1:10" x14ac:dyDescent="0.3">
      <c r="A4015" s="6">
        <v>42163</v>
      </c>
      <c r="B4015" s="41">
        <v>26900</v>
      </c>
      <c r="C4015" s="41">
        <v>26940</v>
      </c>
      <c r="D4015" s="41">
        <v>26260</v>
      </c>
      <c r="E4015" s="41">
        <v>26280</v>
      </c>
      <c r="F4015" s="7">
        <v>10118950</v>
      </c>
      <c r="G4015" s="19" t="str">
        <f>TEXT(StockData[[#This Row],[Date]],"mmm")</f>
        <v>Jun</v>
      </c>
      <c r="H4015" s="19">
        <f>YEAR(StockData[[#This Row],[Date]])</f>
        <v>2015</v>
      </c>
      <c r="I4015" s="22">
        <f>(StockData[[#This Row],[Close]]-StockData[[#This Row],[Open]])/StockData[[#This Row],[Open]]</f>
        <v>-2.3048327137546468E-2</v>
      </c>
      <c r="J4015" s="34">
        <f>StockData[[#This Row],[Date]]</f>
        <v>42163</v>
      </c>
    </row>
    <row r="4016" spans="1:10" x14ac:dyDescent="0.3">
      <c r="A4016" s="6">
        <v>42164</v>
      </c>
      <c r="B4016" s="41">
        <v>26000</v>
      </c>
      <c r="C4016" s="41">
        <v>26200</v>
      </c>
      <c r="D4016" s="41">
        <v>25360</v>
      </c>
      <c r="E4016" s="41">
        <v>25640</v>
      </c>
      <c r="F4016" s="7">
        <v>13735250</v>
      </c>
      <c r="G4016" s="19" t="str">
        <f>TEXT(StockData[[#This Row],[Date]],"mmm")</f>
        <v>Jun</v>
      </c>
      <c r="H4016" s="19">
        <f>YEAR(StockData[[#This Row],[Date]])</f>
        <v>2015</v>
      </c>
      <c r="I4016" s="22">
        <f>(StockData[[#This Row],[Close]]-StockData[[#This Row],[Open]])/StockData[[#This Row],[Open]]</f>
        <v>-1.3846153846153847E-2</v>
      </c>
      <c r="J4016" s="34">
        <f>StockData[[#This Row],[Date]]</f>
        <v>42164</v>
      </c>
    </row>
    <row r="4017" spans="1:10" x14ac:dyDescent="0.3">
      <c r="A4017" s="6">
        <v>42165</v>
      </c>
      <c r="B4017" s="41">
        <v>25640</v>
      </c>
      <c r="C4017" s="41">
        <v>25880</v>
      </c>
      <c r="D4017" s="41">
        <v>25240</v>
      </c>
      <c r="E4017" s="41">
        <v>25240</v>
      </c>
      <c r="F4017" s="7">
        <v>12501700</v>
      </c>
      <c r="G4017" s="19" t="str">
        <f>TEXT(StockData[[#This Row],[Date]],"mmm")</f>
        <v>Jun</v>
      </c>
      <c r="H4017" s="19">
        <f>YEAR(StockData[[#This Row],[Date]])</f>
        <v>2015</v>
      </c>
      <c r="I4017" s="22">
        <f>(StockData[[#This Row],[Close]]-StockData[[#This Row],[Open]])/StockData[[#This Row],[Open]]</f>
        <v>-1.5600624024960999E-2</v>
      </c>
      <c r="J4017" s="34">
        <f>StockData[[#This Row],[Date]]</f>
        <v>42165</v>
      </c>
    </row>
    <row r="4018" spans="1:10" x14ac:dyDescent="0.3">
      <c r="A4018" s="6">
        <v>42166</v>
      </c>
      <c r="B4018" s="41">
        <v>25260</v>
      </c>
      <c r="C4018" s="41">
        <v>25480</v>
      </c>
      <c r="D4018" s="41">
        <v>25060</v>
      </c>
      <c r="E4018" s="41">
        <v>25140</v>
      </c>
      <c r="F4018" s="7">
        <v>15314050</v>
      </c>
      <c r="G4018" s="19" t="str">
        <f>TEXT(StockData[[#This Row],[Date]],"mmm")</f>
        <v>Jun</v>
      </c>
      <c r="H4018" s="19">
        <f>YEAR(StockData[[#This Row],[Date]])</f>
        <v>2015</v>
      </c>
      <c r="I4018" s="22">
        <f>(StockData[[#This Row],[Close]]-StockData[[#This Row],[Open]])/StockData[[#This Row],[Open]]</f>
        <v>-4.7505938242280287E-3</v>
      </c>
      <c r="J4018" s="34">
        <f>StockData[[#This Row],[Date]]</f>
        <v>42166</v>
      </c>
    </row>
    <row r="4019" spans="1:10" x14ac:dyDescent="0.3">
      <c r="A4019" s="6">
        <v>42167</v>
      </c>
      <c r="B4019" s="41">
        <v>25560</v>
      </c>
      <c r="C4019" s="41">
        <v>25740</v>
      </c>
      <c r="D4019" s="41">
        <v>25280</v>
      </c>
      <c r="E4019" s="41">
        <v>25540</v>
      </c>
      <c r="F4019" s="7">
        <v>11741500</v>
      </c>
      <c r="G4019" s="19" t="str">
        <f>TEXT(StockData[[#This Row],[Date]],"mmm")</f>
        <v>Jun</v>
      </c>
      <c r="H4019" s="19">
        <f>YEAR(StockData[[#This Row],[Date]])</f>
        <v>2015</v>
      </c>
      <c r="I4019" s="22">
        <f>(StockData[[#This Row],[Close]]-StockData[[#This Row],[Open]])/StockData[[#This Row],[Open]]</f>
        <v>-7.8247261345852897E-4</v>
      </c>
      <c r="J4019" s="34">
        <f>StockData[[#This Row],[Date]]</f>
        <v>42167</v>
      </c>
    </row>
    <row r="4020" spans="1:10" x14ac:dyDescent="0.3">
      <c r="A4020" s="6">
        <v>42170</v>
      </c>
      <c r="B4020" s="41">
        <v>25100</v>
      </c>
      <c r="C4020" s="41">
        <v>25480</v>
      </c>
      <c r="D4020" s="41">
        <v>25100</v>
      </c>
      <c r="E4020" s="41">
        <v>25400</v>
      </c>
      <c r="F4020" s="7">
        <v>8067800</v>
      </c>
      <c r="G4020" s="19" t="str">
        <f>TEXT(StockData[[#This Row],[Date]],"mmm")</f>
        <v>Jun</v>
      </c>
      <c r="H4020" s="19">
        <f>YEAR(StockData[[#This Row],[Date]])</f>
        <v>2015</v>
      </c>
      <c r="I4020" s="22">
        <f>(StockData[[#This Row],[Close]]-StockData[[#This Row],[Open]])/StockData[[#This Row],[Open]]</f>
        <v>1.1952191235059761E-2</v>
      </c>
      <c r="J4020" s="34">
        <f>StockData[[#This Row],[Date]]</f>
        <v>42170</v>
      </c>
    </row>
    <row r="4021" spans="1:10" x14ac:dyDescent="0.3">
      <c r="A4021" s="6">
        <v>42171</v>
      </c>
      <c r="B4021" s="41">
        <v>25400</v>
      </c>
      <c r="C4021" s="41">
        <v>25480</v>
      </c>
      <c r="D4021" s="41">
        <v>24900</v>
      </c>
      <c r="E4021" s="41">
        <v>25100</v>
      </c>
      <c r="F4021" s="7">
        <v>12767600</v>
      </c>
      <c r="G4021" s="19" t="str">
        <f>TEXT(StockData[[#This Row],[Date]],"mmm")</f>
        <v>Jun</v>
      </c>
      <c r="H4021" s="19">
        <f>YEAR(StockData[[#This Row],[Date]])</f>
        <v>2015</v>
      </c>
      <c r="I4021" s="22">
        <f>(StockData[[#This Row],[Close]]-StockData[[#This Row],[Open]])/StockData[[#This Row],[Open]]</f>
        <v>-1.1811023622047244E-2</v>
      </c>
      <c r="J4021" s="34">
        <f>StockData[[#This Row],[Date]]</f>
        <v>42171</v>
      </c>
    </row>
    <row r="4022" spans="1:10" x14ac:dyDescent="0.3">
      <c r="A4022" s="6">
        <v>42172</v>
      </c>
      <c r="B4022" s="41">
        <v>25000</v>
      </c>
      <c r="C4022" s="41">
        <v>25320</v>
      </c>
      <c r="D4022" s="41">
        <v>24800</v>
      </c>
      <c r="E4022" s="41">
        <v>25080</v>
      </c>
      <c r="F4022" s="7">
        <v>9452300</v>
      </c>
      <c r="G4022" s="19" t="str">
        <f>TEXT(StockData[[#This Row],[Date]],"mmm")</f>
        <v>Jun</v>
      </c>
      <c r="H4022" s="19">
        <f>YEAR(StockData[[#This Row],[Date]])</f>
        <v>2015</v>
      </c>
      <c r="I4022" s="22">
        <f>(StockData[[#This Row],[Close]]-StockData[[#This Row],[Open]])/StockData[[#This Row],[Open]]</f>
        <v>3.2000000000000002E-3</v>
      </c>
      <c r="J4022" s="34">
        <f>StockData[[#This Row],[Date]]</f>
        <v>42172</v>
      </c>
    </row>
    <row r="4023" spans="1:10" x14ac:dyDescent="0.3">
      <c r="A4023" s="6">
        <v>42173</v>
      </c>
      <c r="B4023" s="41">
        <v>25180</v>
      </c>
      <c r="C4023" s="41">
        <v>25580</v>
      </c>
      <c r="D4023" s="41">
        <v>25020</v>
      </c>
      <c r="E4023" s="41">
        <v>25300</v>
      </c>
      <c r="F4023" s="7">
        <v>8247600</v>
      </c>
      <c r="G4023" s="19" t="str">
        <f>TEXT(StockData[[#This Row],[Date]],"mmm")</f>
        <v>Jun</v>
      </c>
      <c r="H4023" s="19">
        <f>YEAR(StockData[[#This Row],[Date]])</f>
        <v>2015</v>
      </c>
      <c r="I4023" s="22">
        <f>(StockData[[#This Row],[Close]]-StockData[[#This Row],[Open]])/StockData[[#This Row],[Open]]</f>
        <v>4.7656870532168391E-3</v>
      </c>
      <c r="J4023" s="34">
        <f>StockData[[#This Row],[Date]]</f>
        <v>42173</v>
      </c>
    </row>
    <row r="4024" spans="1:10" x14ac:dyDescent="0.3">
      <c r="A4024" s="6">
        <v>42174</v>
      </c>
      <c r="B4024" s="41">
        <v>25320</v>
      </c>
      <c r="C4024" s="41">
        <v>25560</v>
      </c>
      <c r="D4024" s="41">
        <v>25200</v>
      </c>
      <c r="E4024" s="41">
        <v>25320</v>
      </c>
      <c r="F4024" s="7">
        <v>7094750</v>
      </c>
      <c r="G4024" s="19" t="str">
        <f>TEXT(StockData[[#This Row],[Date]],"mmm")</f>
        <v>Jun</v>
      </c>
      <c r="H4024" s="19">
        <f>YEAR(StockData[[#This Row],[Date]])</f>
        <v>2015</v>
      </c>
      <c r="I4024" s="22">
        <f>(StockData[[#This Row],[Close]]-StockData[[#This Row],[Open]])/StockData[[#This Row],[Open]]</f>
        <v>0</v>
      </c>
      <c r="J4024" s="34">
        <f>StockData[[#This Row],[Date]]</f>
        <v>42174</v>
      </c>
    </row>
    <row r="4025" spans="1:10" x14ac:dyDescent="0.3">
      <c r="A4025" s="6">
        <v>42177</v>
      </c>
      <c r="B4025" s="41">
        <v>25820</v>
      </c>
      <c r="C4025" s="41">
        <v>25920</v>
      </c>
      <c r="D4025" s="41">
        <v>25520</v>
      </c>
      <c r="E4025" s="41">
        <v>25620</v>
      </c>
      <c r="F4025" s="7">
        <v>6370900</v>
      </c>
      <c r="G4025" s="19" t="str">
        <f>TEXT(StockData[[#This Row],[Date]],"mmm")</f>
        <v>Jun</v>
      </c>
      <c r="H4025" s="19">
        <f>YEAR(StockData[[#This Row],[Date]])</f>
        <v>2015</v>
      </c>
      <c r="I4025" s="22">
        <f>(StockData[[#This Row],[Close]]-StockData[[#This Row],[Open]])/StockData[[#This Row],[Open]]</f>
        <v>-7.7459333849728895E-3</v>
      </c>
      <c r="J4025" s="34">
        <f>StockData[[#This Row],[Date]]</f>
        <v>42177</v>
      </c>
    </row>
    <row r="4026" spans="1:10" x14ac:dyDescent="0.3">
      <c r="A4026" s="6">
        <v>42178</v>
      </c>
      <c r="B4026" s="41">
        <v>26180</v>
      </c>
      <c r="C4026" s="41">
        <v>26560</v>
      </c>
      <c r="D4026" s="41">
        <v>25820</v>
      </c>
      <c r="E4026" s="41">
        <v>26420</v>
      </c>
      <c r="F4026" s="7">
        <v>10159000</v>
      </c>
      <c r="G4026" s="19" t="str">
        <f>TEXT(StockData[[#This Row],[Date]],"mmm")</f>
        <v>Jun</v>
      </c>
      <c r="H4026" s="19">
        <f>YEAR(StockData[[#This Row],[Date]])</f>
        <v>2015</v>
      </c>
      <c r="I4026" s="22">
        <f>(StockData[[#This Row],[Close]]-StockData[[#This Row],[Open]])/StockData[[#This Row],[Open]]</f>
        <v>9.1673032849503445E-3</v>
      </c>
      <c r="J4026" s="34">
        <f>StockData[[#This Row],[Date]]</f>
        <v>42178</v>
      </c>
    </row>
    <row r="4027" spans="1:10" x14ac:dyDescent="0.3">
      <c r="A4027" s="6">
        <v>42179</v>
      </c>
      <c r="B4027" s="41">
        <v>26000</v>
      </c>
      <c r="C4027" s="41">
        <v>26220</v>
      </c>
      <c r="D4027" s="41">
        <v>25820</v>
      </c>
      <c r="E4027" s="41">
        <v>26040</v>
      </c>
      <c r="F4027" s="7">
        <v>10198000</v>
      </c>
      <c r="G4027" s="19" t="str">
        <f>TEXT(StockData[[#This Row],[Date]],"mmm")</f>
        <v>Jun</v>
      </c>
      <c r="H4027" s="19">
        <f>YEAR(StockData[[#This Row],[Date]])</f>
        <v>2015</v>
      </c>
      <c r="I4027" s="22">
        <f>(StockData[[#This Row],[Close]]-StockData[[#This Row],[Open]])/StockData[[#This Row],[Open]]</f>
        <v>1.5384615384615385E-3</v>
      </c>
      <c r="J4027" s="34">
        <f>StockData[[#This Row],[Date]]</f>
        <v>42179</v>
      </c>
    </row>
    <row r="4028" spans="1:10" x14ac:dyDescent="0.3">
      <c r="A4028" s="6">
        <v>42180</v>
      </c>
      <c r="B4028" s="41">
        <v>25800</v>
      </c>
      <c r="C4028" s="41">
        <v>26060</v>
      </c>
      <c r="D4028" s="41">
        <v>25380</v>
      </c>
      <c r="E4028" s="41">
        <v>25380</v>
      </c>
      <c r="F4028" s="7">
        <v>10695800</v>
      </c>
      <c r="G4028" s="19" t="str">
        <f>TEXT(StockData[[#This Row],[Date]],"mmm")</f>
        <v>Jun</v>
      </c>
      <c r="H4028" s="19">
        <f>YEAR(StockData[[#This Row],[Date]])</f>
        <v>2015</v>
      </c>
      <c r="I4028" s="22">
        <f>(StockData[[#This Row],[Close]]-StockData[[#This Row],[Open]])/StockData[[#This Row],[Open]]</f>
        <v>-1.627906976744186E-2</v>
      </c>
      <c r="J4028" s="34">
        <f>StockData[[#This Row],[Date]]</f>
        <v>42180</v>
      </c>
    </row>
    <row r="4029" spans="1:10" x14ac:dyDescent="0.3">
      <c r="A4029" s="6">
        <v>42181</v>
      </c>
      <c r="B4029" s="41">
        <v>25040</v>
      </c>
      <c r="C4029" s="41">
        <v>25800</v>
      </c>
      <c r="D4029" s="41">
        <v>25040</v>
      </c>
      <c r="E4029" s="41">
        <v>25560</v>
      </c>
      <c r="F4029" s="7">
        <v>10347500</v>
      </c>
      <c r="G4029" s="19" t="str">
        <f>TEXT(StockData[[#This Row],[Date]],"mmm")</f>
        <v>Jun</v>
      </c>
      <c r="H4029" s="19">
        <f>YEAR(StockData[[#This Row],[Date]])</f>
        <v>2015</v>
      </c>
      <c r="I4029" s="22">
        <f>(StockData[[#This Row],[Close]]-StockData[[#This Row],[Open]])/StockData[[#This Row],[Open]]</f>
        <v>2.0766773162939296E-2</v>
      </c>
      <c r="J4029" s="34">
        <f>StockData[[#This Row],[Date]]</f>
        <v>42181</v>
      </c>
    </row>
    <row r="4030" spans="1:10" x14ac:dyDescent="0.3">
      <c r="A4030" s="6">
        <v>42184</v>
      </c>
      <c r="B4030" s="41">
        <v>25380</v>
      </c>
      <c r="C4030" s="41">
        <v>25700</v>
      </c>
      <c r="D4030" s="41">
        <v>25120</v>
      </c>
      <c r="E4030" s="41">
        <v>25620</v>
      </c>
      <c r="F4030" s="7">
        <v>11519950</v>
      </c>
      <c r="G4030" s="19" t="str">
        <f>TEXT(StockData[[#This Row],[Date]],"mmm")</f>
        <v>Jun</v>
      </c>
      <c r="H4030" s="19">
        <f>YEAR(StockData[[#This Row],[Date]])</f>
        <v>2015</v>
      </c>
      <c r="I4030" s="22">
        <f>(StockData[[#This Row],[Close]]-StockData[[#This Row],[Open]])/StockData[[#This Row],[Open]]</f>
        <v>9.4562647754137114E-3</v>
      </c>
      <c r="J4030" s="34">
        <f>StockData[[#This Row],[Date]]</f>
        <v>42184</v>
      </c>
    </row>
    <row r="4031" spans="1:10" x14ac:dyDescent="0.3">
      <c r="A4031" s="6">
        <v>42185</v>
      </c>
      <c r="B4031" s="41">
        <v>25520</v>
      </c>
      <c r="C4031" s="41">
        <v>25700</v>
      </c>
      <c r="D4031" s="41">
        <v>25320</v>
      </c>
      <c r="E4031" s="41">
        <v>25360</v>
      </c>
      <c r="F4031" s="7">
        <v>9870350</v>
      </c>
      <c r="G4031" s="19" t="str">
        <f>TEXT(StockData[[#This Row],[Date]],"mmm")</f>
        <v>Jun</v>
      </c>
      <c r="H4031" s="19">
        <f>YEAR(StockData[[#This Row],[Date]])</f>
        <v>2015</v>
      </c>
      <c r="I4031" s="22">
        <f>(StockData[[#This Row],[Close]]-StockData[[#This Row],[Open]])/StockData[[#This Row],[Open]]</f>
        <v>-6.269592476489028E-3</v>
      </c>
      <c r="J4031" s="34">
        <f>StockData[[#This Row],[Date]]</f>
        <v>42185</v>
      </c>
    </row>
    <row r="4032" spans="1:10" x14ac:dyDescent="0.3">
      <c r="A4032" s="6">
        <v>42186</v>
      </c>
      <c r="B4032" s="41">
        <v>25360</v>
      </c>
      <c r="C4032" s="41">
        <v>26040</v>
      </c>
      <c r="D4032" s="41">
        <v>25180</v>
      </c>
      <c r="E4032" s="41">
        <v>25900</v>
      </c>
      <c r="F4032" s="7">
        <v>8324900</v>
      </c>
      <c r="G4032" s="19" t="str">
        <f>TEXT(StockData[[#This Row],[Date]],"mmm")</f>
        <v>Jul</v>
      </c>
      <c r="H4032" s="19">
        <f>YEAR(StockData[[#This Row],[Date]])</f>
        <v>2015</v>
      </c>
      <c r="I4032" s="22">
        <f>(StockData[[#This Row],[Close]]-StockData[[#This Row],[Open]])/StockData[[#This Row],[Open]]</f>
        <v>2.1293375394321766E-2</v>
      </c>
      <c r="J4032" s="34">
        <f>StockData[[#This Row],[Date]]</f>
        <v>42186</v>
      </c>
    </row>
    <row r="4033" spans="1:10" x14ac:dyDescent="0.3">
      <c r="A4033" s="6">
        <v>42187</v>
      </c>
      <c r="B4033" s="41">
        <v>25720</v>
      </c>
      <c r="C4033" s="41">
        <v>26080</v>
      </c>
      <c r="D4033" s="41">
        <v>25700</v>
      </c>
      <c r="E4033" s="41">
        <v>25980</v>
      </c>
      <c r="F4033" s="7">
        <v>8223000</v>
      </c>
      <c r="G4033" s="19" t="str">
        <f>TEXT(StockData[[#This Row],[Date]],"mmm")</f>
        <v>Jul</v>
      </c>
      <c r="H4033" s="19">
        <f>YEAR(StockData[[#This Row],[Date]])</f>
        <v>2015</v>
      </c>
      <c r="I4033" s="22">
        <f>(StockData[[#This Row],[Close]]-StockData[[#This Row],[Open]])/StockData[[#This Row],[Open]]</f>
        <v>1.010886469673406E-2</v>
      </c>
      <c r="J4033" s="34">
        <f>StockData[[#This Row],[Date]]</f>
        <v>42187</v>
      </c>
    </row>
    <row r="4034" spans="1:10" x14ac:dyDescent="0.3">
      <c r="A4034" s="6">
        <v>42188</v>
      </c>
      <c r="B4034" s="41">
        <v>25740</v>
      </c>
      <c r="C4034" s="41">
        <v>25880</v>
      </c>
      <c r="D4034" s="41">
        <v>25340</v>
      </c>
      <c r="E4034" s="41">
        <v>25360</v>
      </c>
      <c r="F4034" s="7">
        <v>7130200</v>
      </c>
      <c r="G4034" s="19" t="str">
        <f>TEXT(StockData[[#This Row],[Date]],"mmm")</f>
        <v>Jul</v>
      </c>
      <c r="H4034" s="19">
        <f>YEAR(StockData[[#This Row],[Date]])</f>
        <v>2015</v>
      </c>
      <c r="I4034" s="22">
        <f>(StockData[[#This Row],[Close]]-StockData[[#This Row],[Open]])/StockData[[#This Row],[Open]]</f>
        <v>-1.4763014763014764E-2</v>
      </c>
      <c r="J4034" s="34">
        <f>StockData[[#This Row],[Date]]</f>
        <v>42188</v>
      </c>
    </row>
    <row r="4035" spans="1:10" x14ac:dyDescent="0.3">
      <c r="A4035" s="6">
        <v>42191</v>
      </c>
      <c r="B4035" s="41">
        <v>25060</v>
      </c>
      <c r="C4035" s="41">
        <v>25200</v>
      </c>
      <c r="D4035" s="41">
        <v>24460</v>
      </c>
      <c r="E4035" s="41">
        <v>24600</v>
      </c>
      <c r="F4035" s="7">
        <v>10099950</v>
      </c>
      <c r="G4035" s="19" t="str">
        <f>TEXT(StockData[[#This Row],[Date]],"mmm")</f>
        <v>Jul</v>
      </c>
      <c r="H4035" s="19">
        <f>YEAR(StockData[[#This Row],[Date]])</f>
        <v>2015</v>
      </c>
      <c r="I4035" s="22">
        <f>(StockData[[#This Row],[Close]]-StockData[[#This Row],[Open]])/StockData[[#This Row],[Open]]</f>
        <v>-1.8355945730247406E-2</v>
      </c>
      <c r="J4035" s="34">
        <f>StockData[[#This Row],[Date]]</f>
        <v>42191</v>
      </c>
    </row>
    <row r="4036" spans="1:10" x14ac:dyDescent="0.3">
      <c r="A4036" s="6">
        <v>42192</v>
      </c>
      <c r="B4036" s="41">
        <v>24400</v>
      </c>
      <c r="C4036" s="41">
        <v>25180</v>
      </c>
      <c r="D4036" s="41">
        <v>24400</v>
      </c>
      <c r="E4036" s="41">
        <v>24800</v>
      </c>
      <c r="F4036" s="7">
        <v>12478250</v>
      </c>
      <c r="G4036" s="19" t="str">
        <f>TEXT(StockData[[#This Row],[Date]],"mmm")</f>
        <v>Jul</v>
      </c>
      <c r="H4036" s="19">
        <f>YEAR(StockData[[#This Row],[Date]])</f>
        <v>2015</v>
      </c>
      <c r="I4036" s="22">
        <f>(StockData[[#This Row],[Close]]-StockData[[#This Row],[Open]])/StockData[[#This Row],[Open]]</f>
        <v>1.6393442622950821E-2</v>
      </c>
      <c r="J4036" s="34">
        <f>StockData[[#This Row],[Date]]</f>
        <v>42192</v>
      </c>
    </row>
    <row r="4037" spans="1:10" x14ac:dyDescent="0.3">
      <c r="A4037" s="6">
        <v>42193</v>
      </c>
      <c r="B4037" s="41">
        <v>24800</v>
      </c>
      <c r="C4037" s="41">
        <v>25020</v>
      </c>
      <c r="D4037" s="41">
        <v>24640</v>
      </c>
      <c r="E4037" s="41">
        <v>24780</v>
      </c>
      <c r="F4037" s="7">
        <v>11780950</v>
      </c>
      <c r="G4037" s="19" t="str">
        <f>TEXT(StockData[[#This Row],[Date]],"mmm")</f>
        <v>Jul</v>
      </c>
      <c r="H4037" s="19">
        <f>YEAR(StockData[[#This Row],[Date]])</f>
        <v>2015</v>
      </c>
      <c r="I4037" s="22">
        <f>(StockData[[#This Row],[Close]]-StockData[[#This Row],[Open]])/StockData[[#This Row],[Open]]</f>
        <v>-8.0645161290322581E-4</v>
      </c>
      <c r="J4037" s="34">
        <f>StockData[[#This Row],[Date]]</f>
        <v>42193</v>
      </c>
    </row>
    <row r="4038" spans="1:10" x14ac:dyDescent="0.3">
      <c r="A4038" s="6">
        <v>42194</v>
      </c>
      <c r="B4038" s="41">
        <v>24600</v>
      </c>
      <c r="C4038" s="41">
        <v>25300</v>
      </c>
      <c r="D4038" s="41">
        <v>24520</v>
      </c>
      <c r="E4038" s="41">
        <v>25300</v>
      </c>
      <c r="F4038" s="7">
        <v>14030500</v>
      </c>
      <c r="G4038" s="19" t="str">
        <f>TEXT(StockData[[#This Row],[Date]],"mmm")</f>
        <v>Jul</v>
      </c>
      <c r="H4038" s="19">
        <f>YEAR(StockData[[#This Row],[Date]])</f>
        <v>2015</v>
      </c>
      <c r="I4038" s="22">
        <f>(StockData[[#This Row],[Close]]-StockData[[#This Row],[Open]])/StockData[[#This Row],[Open]]</f>
        <v>2.8455284552845527E-2</v>
      </c>
      <c r="J4038" s="34">
        <f>StockData[[#This Row],[Date]]</f>
        <v>42194</v>
      </c>
    </row>
    <row r="4039" spans="1:10" x14ac:dyDescent="0.3">
      <c r="A4039" s="6">
        <v>42195</v>
      </c>
      <c r="B4039" s="41">
        <v>25140</v>
      </c>
      <c r="C4039" s="41">
        <v>25320</v>
      </c>
      <c r="D4039" s="41">
        <v>24960</v>
      </c>
      <c r="E4039" s="41">
        <v>25180</v>
      </c>
      <c r="F4039" s="7">
        <v>9573400</v>
      </c>
      <c r="G4039" s="19" t="str">
        <f>TEXT(StockData[[#This Row],[Date]],"mmm")</f>
        <v>Jul</v>
      </c>
      <c r="H4039" s="19">
        <f>YEAR(StockData[[#This Row],[Date]])</f>
        <v>2015</v>
      </c>
      <c r="I4039" s="22">
        <f>(StockData[[#This Row],[Close]]-StockData[[#This Row],[Open]])/StockData[[#This Row],[Open]]</f>
        <v>1.5910898965791568E-3</v>
      </c>
      <c r="J4039" s="34">
        <f>StockData[[#This Row],[Date]]</f>
        <v>42195</v>
      </c>
    </row>
    <row r="4040" spans="1:10" x14ac:dyDescent="0.3">
      <c r="A4040" s="6">
        <v>42198</v>
      </c>
      <c r="B4040" s="41">
        <v>25000</v>
      </c>
      <c r="C4040" s="41">
        <v>25440</v>
      </c>
      <c r="D4040" s="41">
        <v>24900</v>
      </c>
      <c r="E4040" s="41">
        <v>25320</v>
      </c>
      <c r="F4040" s="7">
        <v>7672050</v>
      </c>
      <c r="G4040" s="19" t="str">
        <f>TEXT(StockData[[#This Row],[Date]],"mmm")</f>
        <v>Jul</v>
      </c>
      <c r="H4040" s="19">
        <f>YEAR(StockData[[#This Row],[Date]])</f>
        <v>2015</v>
      </c>
      <c r="I4040" s="22">
        <f>(StockData[[#This Row],[Close]]-StockData[[#This Row],[Open]])/StockData[[#This Row],[Open]]</f>
        <v>1.2800000000000001E-2</v>
      </c>
      <c r="J4040" s="34">
        <f>StockData[[#This Row],[Date]]</f>
        <v>42198</v>
      </c>
    </row>
    <row r="4041" spans="1:10" x14ac:dyDescent="0.3">
      <c r="A4041" s="6">
        <v>42199</v>
      </c>
      <c r="B4041" s="41">
        <v>25300</v>
      </c>
      <c r="C4041" s="41">
        <v>25400</v>
      </c>
      <c r="D4041" s="41">
        <v>24420</v>
      </c>
      <c r="E4041" s="41">
        <v>24500</v>
      </c>
      <c r="F4041" s="7">
        <v>19989700</v>
      </c>
      <c r="G4041" s="19" t="str">
        <f>TEXT(StockData[[#This Row],[Date]],"mmm")</f>
        <v>Jul</v>
      </c>
      <c r="H4041" s="19">
        <f>YEAR(StockData[[#This Row],[Date]])</f>
        <v>2015</v>
      </c>
      <c r="I4041" s="22">
        <f>(StockData[[#This Row],[Close]]-StockData[[#This Row],[Open]])/StockData[[#This Row],[Open]]</f>
        <v>-3.1620553359683792E-2</v>
      </c>
      <c r="J4041" s="34">
        <f>StockData[[#This Row],[Date]]</f>
        <v>42199</v>
      </c>
    </row>
    <row r="4042" spans="1:10" x14ac:dyDescent="0.3">
      <c r="A4042" s="6">
        <v>42200</v>
      </c>
      <c r="B4042" s="41">
        <v>24500</v>
      </c>
      <c r="C4042" s="41">
        <v>24760</v>
      </c>
      <c r="D4042" s="41">
        <v>24480</v>
      </c>
      <c r="E4042" s="41">
        <v>24700</v>
      </c>
      <c r="F4042" s="7">
        <v>8370650</v>
      </c>
      <c r="G4042" s="19" t="str">
        <f>TEXT(StockData[[#This Row],[Date]],"mmm")</f>
        <v>Jul</v>
      </c>
      <c r="H4042" s="19">
        <f>YEAR(StockData[[#This Row],[Date]])</f>
        <v>2015</v>
      </c>
      <c r="I4042" s="22">
        <f>(StockData[[#This Row],[Close]]-StockData[[#This Row],[Open]])/StockData[[#This Row],[Open]]</f>
        <v>8.1632653061224497E-3</v>
      </c>
      <c r="J4042" s="34">
        <f>StockData[[#This Row],[Date]]</f>
        <v>42200</v>
      </c>
    </row>
    <row r="4043" spans="1:10" x14ac:dyDescent="0.3">
      <c r="A4043" s="6">
        <v>42201</v>
      </c>
      <c r="B4043" s="41">
        <v>24460</v>
      </c>
      <c r="C4043" s="41">
        <v>25740</v>
      </c>
      <c r="D4043" s="41">
        <v>24460</v>
      </c>
      <c r="E4043" s="41">
        <v>25640</v>
      </c>
      <c r="F4043" s="7">
        <v>11173450</v>
      </c>
      <c r="G4043" s="19" t="str">
        <f>TEXT(StockData[[#This Row],[Date]],"mmm")</f>
        <v>Jul</v>
      </c>
      <c r="H4043" s="19">
        <f>YEAR(StockData[[#This Row],[Date]])</f>
        <v>2015</v>
      </c>
      <c r="I4043" s="22">
        <f>(StockData[[#This Row],[Close]]-StockData[[#This Row],[Open]])/StockData[[#This Row],[Open]]</f>
        <v>4.8242027800490597E-2</v>
      </c>
      <c r="J4043" s="34">
        <f>StockData[[#This Row],[Date]]</f>
        <v>42201</v>
      </c>
    </row>
    <row r="4044" spans="1:10" x14ac:dyDescent="0.3">
      <c r="A4044" s="6">
        <v>42202</v>
      </c>
      <c r="B4044" s="41">
        <v>26000</v>
      </c>
      <c r="C4044" s="41">
        <v>26220</v>
      </c>
      <c r="D4044" s="41">
        <v>25560</v>
      </c>
      <c r="E4044" s="41">
        <v>26100</v>
      </c>
      <c r="F4044" s="7">
        <v>14861650</v>
      </c>
      <c r="G4044" s="19" t="str">
        <f>TEXT(StockData[[#This Row],[Date]],"mmm")</f>
        <v>Jul</v>
      </c>
      <c r="H4044" s="19">
        <f>YEAR(StockData[[#This Row],[Date]])</f>
        <v>2015</v>
      </c>
      <c r="I4044" s="22">
        <f>(StockData[[#This Row],[Close]]-StockData[[#This Row],[Open]])/StockData[[#This Row],[Open]]</f>
        <v>3.8461538461538464E-3</v>
      </c>
      <c r="J4044" s="34">
        <f>StockData[[#This Row],[Date]]</f>
        <v>42202</v>
      </c>
    </row>
    <row r="4045" spans="1:10" x14ac:dyDescent="0.3">
      <c r="A4045" s="6">
        <v>42205</v>
      </c>
      <c r="B4045" s="41">
        <v>25820</v>
      </c>
      <c r="C4045" s="41">
        <v>26080</v>
      </c>
      <c r="D4045" s="41">
        <v>25460</v>
      </c>
      <c r="E4045" s="41">
        <v>25500</v>
      </c>
      <c r="F4045" s="7">
        <v>6446400</v>
      </c>
      <c r="G4045" s="19" t="str">
        <f>TEXT(StockData[[#This Row],[Date]],"mmm")</f>
        <v>Jul</v>
      </c>
      <c r="H4045" s="19">
        <f>YEAR(StockData[[#This Row],[Date]])</f>
        <v>2015</v>
      </c>
      <c r="I4045" s="22">
        <f>(StockData[[#This Row],[Close]]-StockData[[#This Row],[Open]])/StockData[[#This Row],[Open]]</f>
        <v>-1.2393493415956624E-2</v>
      </c>
      <c r="J4045" s="34">
        <f>StockData[[#This Row],[Date]]</f>
        <v>42205</v>
      </c>
    </row>
    <row r="4046" spans="1:10" x14ac:dyDescent="0.3">
      <c r="A4046" s="6">
        <v>42206</v>
      </c>
      <c r="B4046" s="41">
        <v>25500</v>
      </c>
      <c r="C4046" s="41">
        <v>25540</v>
      </c>
      <c r="D4046" s="41">
        <v>24940</v>
      </c>
      <c r="E4046" s="41">
        <v>25260</v>
      </c>
      <c r="F4046" s="7">
        <v>9702750</v>
      </c>
      <c r="G4046" s="19" t="str">
        <f>TEXT(StockData[[#This Row],[Date]],"mmm")</f>
        <v>Jul</v>
      </c>
      <c r="H4046" s="19">
        <f>YEAR(StockData[[#This Row],[Date]])</f>
        <v>2015</v>
      </c>
      <c r="I4046" s="22">
        <f>(StockData[[#This Row],[Close]]-StockData[[#This Row],[Open]])/StockData[[#This Row],[Open]]</f>
        <v>-9.4117647058823521E-3</v>
      </c>
      <c r="J4046" s="34">
        <f>StockData[[#This Row],[Date]]</f>
        <v>42206</v>
      </c>
    </row>
    <row r="4047" spans="1:10" x14ac:dyDescent="0.3">
      <c r="A4047" s="6">
        <v>42207</v>
      </c>
      <c r="B4047" s="41">
        <v>24880</v>
      </c>
      <c r="C4047" s="41">
        <v>25200</v>
      </c>
      <c r="D4047" s="41">
        <v>24700</v>
      </c>
      <c r="E4047" s="41">
        <v>25060</v>
      </c>
      <c r="F4047" s="7">
        <v>13416150</v>
      </c>
      <c r="G4047" s="19" t="str">
        <f>TEXT(StockData[[#This Row],[Date]],"mmm")</f>
        <v>Jul</v>
      </c>
      <c r="H4047" s="19">
        <f>YEAR(StockData[[#This Row],[Date]])</f>
        <v>2015</v>
      </c>
      <c r="I4047" s="22">
        <f>(StockData[[#This Row],[Close]]-StockData[[#This Row],[Open]])/StockData[[#This Row],[Open]]</f>
        <v>7.2347266881028936E-3</v>
      </c>
      <c r="J4047" s="34">
        <f>StockData[[#This Row],[Date]]</f>
        <v>42207</v>
      </c>
    </row>
    <row r="4048" spans="1:10" x14ac:dyDescent="0.3">
      <c r="A4048" s="6">
        <v>42208</v>
      </c>
      <c r="B4048" s="41">
        <v>24880</v>
      </c>
      <c r="C4048" s="41">
        <v>25060</v>
      </c>
      <c r="D4048" s="41">
        <v>24680</v>
      </c>
      <c r="E4048" s="41">
        <v>24680</v>
      </c>
      <c r="F4048" s="7">
        <v>10448250</v>
      </c>
      <c r="G4048" s="19" t="str">
        <f>TEXT(StockData[[#This Row],[Date]],"mmm")</f>
        <v>Jul</v>
      </c>
      <c r="H4048" s="19">
        <f>YEAR(StockData[[#This Row],[Date]])</f>
        <v>2015</v>
      </c>
      <c r="I4048" s="22">
        <f>(StockData[[#This Row],[Close]]-StockData[[#This Row],[Open]])/StockData[[#This Row],[Open]]</f>
        <v>-8.0385852090032149E-3</v>
      </c>
      <c r="J4048" s="34">
        <f>StockData[[#This Row],[Date]]</f>
        <v>42208</v>
      </c>
    </row>
    <row r="4049" spans="1:10" x14ac:dyDescent="0.3">
      <c r="A4049" s="6">
        <v>42209</v>
      </c>
      <c r="B4049" s="41">
        <v>24540</v>
      </c>
      <c r="C4049" s="41">
        <v>24760</v>
      </c>
      <c r="D4049" s="41">
        <v>24480</v>
      </c>
      <c r="E4049" s="41">
        <v>24580</v>
      </c>
      <c r="F4049" s="7">
        <v>9829200</v>
      </c>
      <c r="G4049" s="19" t="str">
        <f>TEXT(StockData[[#This Row],[Date]],"mmm")</f>
        <v>Jul</v>
      </c>
      <c r="H4049" s="19">
        <f>YEAR(StockData[[#This Row],[Date]])</f>
        <v>2015</v>
      </c>
      <c r="I4049" s="22">
        <f>(StockData[[#This Row],[Close]]-StockData[[#This Row],[Open]])/StockData[[#This Row],[Open]]</f>
        <v>1.6299918500407497E-3</v>
      </c>
      <c r="J4049" s="34">
        <f>StockData[[#This Row],[Date]]</f>
        <v>42209</v>
      </c>
    </row>
    <row r="4050" spans="1:10" x14ac:dyDescent="0.3">
      <c r="A4050" s="6">
        <v>42212</v>
      </c>
      <c r="B4050" s="41">
        <v>24580</v>
      </c>
      <c r="C4050" s="41">
        <v>24940</v>
      </c>
      <c r="D4050" s="41">
        <v>24560</v>
      </c>
      <c r="E4050" s="41">
        <v>24600</v>
      </c>
      <c r="F4050" s="7">
        <v>12152000</v>
      </c>
      <c r="G4050" s="19" t="str">
        <f>TEXT(StockData[[#This Row],[Date]],"mmm")</f>
        <v>Jul</v>
      </c>
      <c r="H4050" s="19">
        <f>YEAR(StockData[[#This Row],[Date]])</f>
        <v>2015</v>
      </c>
      <c r="I4050" s="22">
        <f>(StockData[[#This Row],[Close]]-StockData[[#This Row],[Open]])/StockData[[#This Row],[Open]]</f>
        <v>8.1366965012205042E-4</v>
      </c>
      <c r="J4050" s="34">
        <f>StockData[[#This Row],[Date]]</f>
        <v>42212</v>
      </c>
    </row>
    <row r="4051" spans="1:10" x14ac:dyDescent="0.3">
      <c r="A4051" s="6">
        <v>42213</v>
      </c>
      <c r="B4051" s="41">
        <v>24480</v>
      </c>
      <c r="C4051" s="41">
        <v>25020</v>
      </c>
      <c r="D4051" s="41">
        <v>24380</v>
      </c>
      <c r="E4051" s="41">
        <v>24600</v>
      </c>
      <c r="F4051" s="7">
        <v>13381350</v>
      </c>
      <c r="G4051" s="19" t="str">
        <f>TEXT(StockData[[#This Row],[Date]],"mmm")</f>
        <v>Jul</v>
      </c>
      <c r="H4051" s="19">
        <f>YEAR(StockData[[#This Row],[Date]])</f>
        <v>2015</v>
      </c>
      <c r="I4051" s="22">
        <f>(StockData[[#This Row],[Close]]-StockData[[#This Row],[Open]])/StockData[[#This Row],[Open]]</f>
        <v>4.9019607843137254E-3</v>
      </c>
      <c r="J4051" s="34">
        <f>StockData[[#This Row],[Date]]</f>
        <v>42213</v>
      </c>
    </row>
    <row r="4052" spans="1:10" x14ac:dyDescent="0.3">
      <c r="A4052" s="6">
        <v>42214</v>
      </c>
      <c r="B4052" s="41">
        <v>25000</v>
      </c>
      <c r="C4052" s="41">
        <v>25500</v>
      </c>
      <c r="D4052" s="41">
        <v>24620</v>
      </c>
      <c r="E4052" s="41">
        <v>25260</v>
      </c>
      <c r="F4052" s="7">
        <v>13734450</v>
      </c>
      <c r="G4052" s="19" t="str">
        <f>TEXT(StockData[[#This Row],[Date]],"mmm")</f>
        <v>Jul</v>
      </c>
      <c r="H4052" s="19">
        <f>YEAR(StockData[[#This Row],[Date]])</f>
        <v>2015</v>
      </c>
      <c r="I4052" s="22">
        <f>(StockData[[#This Row],[Close]]-StockData[[#This Row],[Open]])/StockData[[#This Row],[Open]]</f>
        <v>1.04E-2</v>
      </c>
      <c r="J4052" s="34">
        <f>StockData[[#This Row],[Date]]</f>
        <v>42214</v>
      </c>
    </row>
    <row r="4053" spans="1:10" x14ac:dyDescent="0.3">
      <c r="A4053" s="6">
        <v>42215</v>
      </c>
      <c r="B4053" s="41">
        <v>25160</v>
      </c>
      <c r="C4053" s="41">
        <v>25200</v>
      </c>
      <c r="D4053" s="41">
        <v>24300</v>
      </c>
      <c r="E4053" s="41">
        <v>24300</v>
      </c>
      <c r="F4053" s="7">
        <v>15419600</v>
      </c>
      <c r="G4053" s="19" t="str">
        <f>TEXT(StockData[[#This Row],[Date]],"mmm")</f>
        <v>Jul</v>
      </c>
      <c r="H4053" s="19">
        <f>YEAR(StockData[[#This Row],[Date]])</f>
        <v>2015</v>
      </c>
      <c r="I4053" s="22">
        <f>(StockData[[#This Row],[Close]]-StockData[[#This Row],[Open]])/StockData[[#This Row],[Open]]</f>
        <v>-3.4181240063593007E-2</v>
      </c>
      <c r="J4053" s="34">
        <f>StockData[[#This Row],[Date]]</f>
        <v>42215</v>
      </c>
    </row>
    <row r="4054" spans="1:10" x14ac:dyDescent="0.3">
      <c r="A4054" s="6">
        <v>42216</v>
      </c>
      <c r="B4054" s="41">
        <v>24400</v>
      </c>
      <c r="C4054" s="41">
        <v>24440</v>
      </c>
      <c r="D4054" s="41">
        <v>23500</v>
      </c>
      <c r="E4054" s="41">
        <v>23700</v>
      </c>
      <c r="F4054" s="7">
        <v>19579450</v>
      </c>
      <c r="G4054" s="19" t="str">
        <f>TEXT(StockData[[#This Row],[Date]],"mmm")</f>
        <v>Jul</v>
      </c>
      <c r="H4054" s="19">
        <f>YEAR(StockData[[#This Row],[Date]])</f>
        <v>2015</v>
      </c>
      <c r="I4054" s="22">
        <f>(StockData[[#This Row],[Close]]-StockData[[#This Row],[Open]])/StockData[[#This Row],[Open]]</f>
        <v>-2.8688524590163935E-2</v>
      </c>
      <c r="J4054" s="34">
        <f>StockData[[#This Row],[Date]]</f>
        <v>42216</v>
      </c>
    </row>
    <row r="4055" spans="1:10" x14ac:dyDescent="0.3">
      <c r="A4055" s="6">
        <v>42219</v>
      </c>
      <c r="B4055" s="41">
        <v>23680</v>
      </c>
      <c r="C4055" s="41">
        <v>23680</v>
      </c>
      <c r="D4055" s="41">
        <v>23320</v>
      </c>
      <c r="E4055" s="41">
        <v>23500</v>
      </c>
      <c r="F4055" s="7">
        <v>9844550</v>
      </c>
      <c r="G4055" s="19" t="str">
        <f>TEXT(StockData[[#This Row],[Date]],"mmm")</f>
        <v>Aug</v>
      </c>
      <c r="H4055" s="19">
        <f>YEAR(StockData[[#This Row],[Date]])</f>
        <v>2015</v>
      </c>
      <c r="I4055" s="22">
        <f>(StockData[[#This Row],[Close]]-StockData[[#This Row],[Open]])/StockData[[#This Row],[Open]]</f>
        <v>-7.6013513513513518E-3</v>
      </c>
      <c r="J4055" s="34">
        <f>StockData[[#This Row],[Date]]</f>
        <v>42219</v>
      </c>
    </row>
    <row r="4056" spans="1:10" x14ac:dyDescent="0.3">
      <c r="A4056" s="6">
        <v>42220</v>
      </c>
      <c r="B4056" s="41">
        <v>23500</v>
      </c>
      <c r="C4056" s="41">
        <v>23740</v>
      </c>
      <c r="D4056" s="41">
        <v>23400</v>
      </c>
      <c r="E4056" s="41">
        <v>23640</v>
      </c>
      <c r="F4056" s="7">
        <v>12844350</v>
      </c>
      <c r="G4056" s="19" t="str">
        <f>TEXT(StockData[[#This Row],[Date]],"mmm")</f>
        <v>Aug</v>
      </c>
      <c r="H4056" s="19">
        <f>YEAR(StockData[[#This Row],[Date]])</f>
        <v>2015</v>
      </c>
      <c r="I4056" s="22">
        <f>(StockData[[#This Row],[Close]]-StockData[[#This Row],[Open]])/StockData[[#This Row],[Open]]</f>
        <v>5.9574468085106386E-3</v>
      </c>
      <c r="J4056" s="34">
        <f>StockData[[#This Row],[Date]]</f>
        <v>42220</v>
      </c>
    </row>
    <row r="4057" spans="1:10" x14ac:dyDescent="0.3">
      <c r="A4057" s="6">
        <v>42221</v>
      </c>
      <c r="B4057" s="41">
        <v>23640</v>
      </c>
      <c r="C4057" s="41">
        <v>23640</v>
      </c>
      <c r="D4057" s="41">
        <v>23160</v>
      </c>
      <c r="E4057" s="41">
        <v>23180</v>
      </c>
      <c r="F4057" s="7">
        <v>12802500</v>
      </c>
      <c r="G4057" s="19" t="str">
        <f>TEXT(StockData[[#This Row],[Date]],"mmm")</f>
        <v>Aug</v>
      </c>
      <c r="H4057" s="19">
        <f>YEAR(StockData[[#This Row],[Date]])</f>
        <v>2015</v>
      </c>
      <c r="I4057" s="22">
        <f>(StockData[[#This Row],[Close]]-StockData[[#This Row],[Open]])/StockData[[#This Row],[Open]]</f>
        <v>-1.94585448392555E-2</v>
      </c>
      <c r="J4057" s="34">
        <f>StockData[[#This Row],[Date]]</f>
        <v>42221</v>
      </c>
    </row>
    <row r="4058" spans="1:10" x14ac:dyDescent="0.3">
      <c r="A4058" s="6">
        <v>42222</v>
      </c>
      <c r="B4058" s="41">
        <v>23100</v>
      </c>
      <c r="C4058" s="41">
        <v>23120</v>
      </c>
      <c r="D4058" s="41">
        <v>22300</v>
      </c>
      <c r="E4058" s="41">
        <v>22300</v>
      </c>
      <c r="F4058" s="7">
        <v>20199050</v>
      </c>
      <c r="G4058" s="19" t="str">
        <f>TEXT(StockData[[#This Row],[Date]],"mmm")</f>
        <v>Aug</v>
      </c>
      <c r="H4058" s="19">
        <f>YEAR(StockData[[#This Row],[Date]])</f>
        <v>2015</v>
      </c>
      <c r="I4058" s="22">
        <f>(StockData[[#This Row],[Close]]-StockData[[#This Row],[Open]])/StockData[[#This Row],[Open]]</f>
        <v>-3.4632034632034632E-2</v>
      </c>
      <c r="J4058" s="34">
        <f>StockData[[#This Row],[Date]]</f>
        <v>42222</v>
      </c>
    </row>
    <row r="4059" spans="1:10" x14ac:dyDescent="0.3">
      <c r="A4059" s="6">
        <v>42223</v>
      </c>
      <c r="B4059" s="41">
        <v>22400</v>
      </c>
      <c r="C4059" s="41">
        <v>22740</v>
      </c>
      <c r="D4059" s="41">
        <v>22300</v>
      </c>
      <c r="E4059" s="41">
        <v>22720</v>
      </c>
      <c r="F4059" s="7">
        <v>13787100</v>
      </c>
      <c r="G4059" s="19" t="str">
        <f>TEXT(StockData[[#This Row],[Date]],"mmm")</f>
        <v>Aug</v>
      </c>
      <c r="H4059" s="19">
        <f>YEAR(StockData[[#This Row],[Date]])</f>
        <v>2015</v>
      </c>
      <c r="I4059" s="22">
        <f>(StockData[[#This Row],[Close]]-StockData[[#This Row],[Open]])/StockData[[#This Row],[Open]]</f>
        <v>1.4285714285714285E-2</v>
      </c>
      <c r="J4059" s="34">
        <f>StockData[[#This Row],[Date]]</f>
        <v>42223</v>
      </c>
    </row>
    <row r="4060" spans="1:10" x14ac:dyDescent="0.3">
      <c r="A4060" s="6">
        <v>42226</v>
      </c>
      <c r="B4060" s="41">
        <v>22400</v>
      </c>
      <c r="C4060" s="41">
        <v>22740</v>
      </c>
      <c r="D4060" s="41">
        <v>22300</v>
      </c>
      <c r="E4060" s="41">
        <v>22720</v>
      </c>
      <c r="F4060" s="7">
        <v>0</v>
      </c>
      <c r="G4060" s="19" t="str">
        <f>TEXT(StockData[[#This Row],[Date]],"mmm")</f>
        <v>Aug</v>
      </c>
      <c r="H4060" s="19">
        <f>YEAR(StockData[[#This Row],[Date]])</f>
        <v>2015</v>
      </c>
      <c r="I4060" s="22">
        <f>(StockData[[#This Row],[Close]]-StockData[[#This Row],[Open]])/StockData[[#This Row],[Open]]</f>
        <v>1.4285714285714285E-2</v>
      </c>
      <c r="J4060" s="34">
        <f>StockData[[#This Row],[Date]]</f>
        <v>42226</v>
      </c>
    </row>
    <row r="4061" spans="1:10" x14ac:dyDescent="0.3">
      <c r="A4061" s="6">
        <v>42227</v>
      </c>
      <c r="B4061" s="41">
        <v>23020</v>
      </c>
      <c r="C4061" s="41">
        <v>23580</v>
      </c>
      <c r="D4061" s="41">
        <v>22960</v>
      </c>
      <c r="E4061" s="41">
        <v>23140</v>
      </c>
      <c r="F4061" s="7">
        <v>11664300</v>
      </c>
      <c r="G4061" s="19" t="str">
        <f>TEXT(StockData[[#This Row],[Date]],"mmm")</f>
        <v>Aug</v>
      </c>
      <c r="H4061" s="19">
        <f>YEAR(StockData[[#This Row],[Date]])</f>
        <v>2015</v>
      </c>
      <c r="I4061" s="22">
        <f>(StockData[[#This Row],[Close]]-StockData[[#This Row],[Open]])/StockData[[#This Row],[Open]]</f>
        <v>5.2128583840139013E-3</v>
      </c>
      <c r="J4061" s="34">
        <f>StockData[[#This Row],[Date]]</f>
        <v>42227</v>
      </c>
    </row>
    <row r="4062" spans="1:10" x14ac:dyDescent="0.3">
      <c r="A4062" s="6">
        <v>42228</v>
      </c>
      <c r="B4062" s="41">
        <v>23000</v>
      </c>
      <c r="C4062" s="41">
        <v>23280</v>
      </c>
      <c r="D4062" s="41">
        <v>22800</v>
      </c>
      <c r="E4062" s="41">
        <v>23080</v>
      </c>
      <c r="F4062" s="7">
        <v>11154000</v>
      </c>
      <c r="G4062" s="19" t="str">
        <f>TEXT(StockData[[#This Row],[Date]],"mmm")</f>
        <v>Aug</v>
      </c>
      <c r="H4062" s="19">
        <f>YEAR(StockData[[#This Row],[Date]])</f>
        <v>2015</v>
      </c>
      <c r="I4062" s="22">
        <f>(StockData[[#This Row],[Close]]-StockData[[#This Row],[Open]])/StockData[[#This Row],[Open]]</f>
        <v>3.4782608695652175E-3</v>
      </c>
      <c r="J4062" s="34">
        <f>StockData[[#This Row],[Date]]</f>
        <v>42228</v>
      </c>
    </row>
    <row r="4063" spans="1:10" x14ac:dyDescent="0.3">
      <c r="A4063" s="6">
        <v>42229</v>
      </c>
      <c r="B4063" s="41">
        <v>23060</v>
      </c>
      <c r="C4063" s="41">
        <v>23060</v>
      </c>
      <c r="D4063" s="41">
        <v>22760</v>
      </c>
      <c r="E4063" s="41">
        <v>22800</v>
      </c>
      <c r="F4063" s="7">
        <v>7520550</v>
      </c>
      <c r="G4063" s="19" t="str">
        <f>TEXT(StockData[[#This Row],[Date]],"mmm")</f>
        <v>Aug</v>
      </c>
      <c r="H4063" s="19">
        <f>YEAR(StockData[[#This Row],[Date]])</f>
        <v>2015</v>
      </c>
      <c r="I4063" s="22">
        <f>(StockData[[#This Row],[Close]]-StockData[[#This Row],[Open]])/StockData[[#This Row],[Open]]</f>
        <v>-1.1274934952298352E-2</v>
      </c>
      <c r="J4063" s="34">
        <f>StockData[[#This Row],[Date]]</f>
        <v>42229</v>
      </c>
    </row>
    <row r="4064" spans="1:10" x14ac:dyDescent="0.3">
      <c r="A4064" s="6">
        <v>42230</v>
      </c>
      <c r="B4064" s="41">
        <v>23060</v>
      </c>
      <c r="C4064" s="41">
        <v>23060</v>
      </c>
      <c r="D4064" s="41">
        <v>22760</v>
      </c>
      <c r="E4064" s="41">
        <v>22800</v>
      </c>
      <c r="F4064" s="7">
        <v>0</v>
      </c>
      <c r="G4064" s="19" t="str">
        <f>TEXT(StockData[[#This Row],[Date]],"mmm")</f>
        <v>Aug</v>
      </c>
      <c r="H4064" s="19">
        <f>YEAR(StockData[[#This Row],[Date]])</f>
        <v>2015</v>
      </c>
      <c r="I4064" s="22">
        <f>(StockData[[#This Row],[Close]]-StockData[[#This Row],[Open]])/StockData[[#This Row],[Open]]</f>
        <v>-1.1274934952298352E-2</v>
      </c>
      <c r="J4064" s="34">
        <f>StockData[[#This Row],[Date]]</f>
        <v>42230</v>
      </c>
    </row>
    <row r="4065" spans="1:10" x14ac:dyDescent="0.3">
      <c r="A4065" s="6">
        <v>42233</v>
      </c>
      <c r="B4065" s="41">
        <v>22800</v>
      </c>
      <c r="C4065" s="41">
        <v>22820</v>
      </c>
      <c r="D4065" s="41">
        <v>22080</v>
      </c>
      <c r="E4065" s="41">
        <v>22080</v>
      </c>
      <c r="F4065" s="7">
        <v>11360850</v>
      </c>
      <c r="G4065" s="19" t="str">
        <f>TEXT(StockData[[#This Row],[Date]],"mmm")</f>
        <v>Aug</v>
      </c>
      <c r="H4065" s="19">
        <f>YEAR(StockData[[#This Row],[Date]])</f>
        <v>2015</v>
      </c>
      <c r="I4065" s="22">
        <f>(StockData[[#This Row],[Close]]-StockData[[#This Row],[Open]])/StockData[[#This Row],[Open]]</f>
        <v>-3.1578947368421054E-2</v>
      </c>
      <c r="J4065" s="34">
        <f>StockData[[#This Row],[Date]]</f>
        <v>42233</v>
      </c>
    </row>
    <row r="4066" spans="1:10" x14ac:dyDescent="0.3">
      <c r="A4066" s="6">
        <v>42234</v>
      </c>
      <c r="B4066" s="41">
        <v>22360</v>
      </c>
      <c r="C4066" s="41">
        <v>22820</v>
      </c>
      <c r="D4066" s="41">
        <v>22340</v>
      </c>
      <c r="E4066" s="41">
        <v>22620</v>
      </c>
      <c r="F4066" s="7">
        <v>11583600</v>
      </c>
      <c r="G4066" s="19" t="str">
        <f>TEXT(StockData[[#This Row],[Date]],"mmm")</f>
        <v>Aug</v>
      </c>
      <c r="H4066" s="19">
        <f>YEAR(StockData[[#This Row],[Date]])</f>
        <v>2015</v>
      </c>
      <c r="I4066" s="22">
        <f>(StockData[[#This Row],[Close]]-StockData[[#This Row],[Open]])/StockData[[#This Row],[Open]]</f>
        <v>1.1627906976744186E-2</v>
      </c>
      <c r="J4066" s="34">
        <f>StockData[[#This Row],[Date]]</f>
        <v>42234</v>
      </c>
    </row>
    <row r="4067" spans="1:10" x14ac:dyDescent="0.3">
      <c r="A4067" s="6">
        <v>42235</v>
      </c>
      <c r="B4067" s="41">
        <v>23380</v>
      </c>
      <c r="C4067" s="41">
        <v>23520</v>
      </c>
      <c r="D4067" s="41">
        <v>22820</v>
      </c>
      <c r="E4067" s="41">
        <v>23080</v>
      </c>
      <c r="F4067" s="7">
        <v>20070750</v>
      </c>
      <c r="G4067" s="19" t="str">
        <f>TEXT(StockData[[#This Row],[Date]],"mmm")</f>
        <v>Aug</v>
      </c>
      <c r="H4067" s="19">
        <f>YEAR(StockData[[#This Row],[Date]])</f>
        <v>2015</v>
      </c>
      <c r="I4067" s="22">
        <f>(StockData[[#This Row],[Close]]-StockData[[#This Row],[Open]])/StockData[[#This Row],[Open]]</f>
        <v>-1.2831479897348161E-2</v>
      </c>
      <c r="J4067" s="34">
        <f>StockData[[#This Row],[Date]]</f>
        <v>42235</v>
      </c>
    </row>
    <row r="4068" spans="1:10" x14ac:dyDescent="0.3">
      <c r="A4068" s="6">
        <v>42236</v>
      </c>
      <c r="B4068" s="41">
        <v>23260</v>
      </c>
      <c r="C4068" s="41">
        <v>23420</v>
      </c>
      <c r="D4068" s="41">
        <v>22600</v>
      </c>
      <c r="E4068" s="41">
        <v>22780</v>
      </c>
      <c r="F4068" s="7">
        <v>10805950</v>
      </c>
      <c r="G4068" s="19" t="str">
        <f>TEXT(StockData[[#This Row],[Date]],"mmm")</f>
        <v>Aug</v>
      </c>
      <c r="H4068" s="19">
        <f>YEAR(StockData[[#This Row],[Date]])</f>
        <v>2015</v>
      </c>
      <c r="I4068" s="22">
        <f>(StockData[[#This Row],[Close]]-StockData[[#This Row],[Open]])/StockData[[#This Row],[Open]]</f>
        <v>-2.063628546861565E-2</v>
      </c>
      <c r="J4068" s="34">
        <f>StockData[[#This Row],[Date]]</f>
        <v>42236</v>
      </c>
    </row>
    <row r="4069" spans="1:10" x14ac:dyDescent="0.3">
      <c r="A4069" s="6">
        <v>42237</v>
      </c>
      <c r="B4069" s="41">
        <v>21980</v>
      </c>
      <c r="C4069" s="41">
        <v>22560</v>
      </c>
      <c r="D4069" s="41">
        <v>21920</v>
      </c>
      <c r="E4069" s="41">
        <v>22020</v>
      </c>
      <c r="F4069" s="7">
        <v>20442550</v>
      </c>
      <c r="G4069" s="19" t="str">
        <f>TEXT(StockData[[#This Row],[Date]],"mmm")</f>
        <v>Aug</v>
      </c>
      <c r="H4069" s="19">
        <f>YEAR(StockData[[#This Row],[Date]])</f>
        <v>2015</v>
      </c>
      <c r="I4069" s="22">
        <f>(StockData[[#This Row],[Close]]-StockData[[#This Row],[Open]])/StockData[[#This Row],[Open]]</f>
        <v>1.8198362147406734E-3</v>
      </c>
      <c r="J4069" s="34">
        <f>StockData[[#This Row],[Date]]</f>
        <v>42237</v>
      </c>
    </row>
    <row r="4070" spans="1:10" x14ac:dyDescent="0.3">
      <c r="A4070" s="6">
        <v>42240</v>
      </c>
      <c r="B4070" s="41">
        <v>21760</v>
      </c>
      <c r="C4070" s="41">
        <v>22300</v>
      </c>
      <c r="D4070" s="41">
        <v>20660</v>
      </c>
      <c r="E4070" s="41">
        <v>21580</v>
      </c>
      <c r="F4070" s="7">
        <v>22429600</v>
      </c>
      <c r="G4070" s="19" t="str">
        <f>TEXT(StockData[[#This Row],[Date]],"mmm")</f>
        <v>Aug</v>
      </c>
      <c r="H4070" s="19">
        <f>YEAR(StockData[[#This Row],[Date]])</f>
        <v>2015</v>
      </c>
      <c r="I4070" s="22">
        <f>(StockData[[#This Row],[Close]]-StockData[[#This Row],[Open]])/StockData[[#This Row],[Open]]</f>
        <v>-8.2720588235294119E-3</v>
      </c>
      <c r="J4070" s="34">
        <f>StockData[[#This Row],[Date]]</f>
        <v>42240</v>
      </c>
    </row>
    <row r="4071" spans="1:10" x14ac:dyDescent="0.3">
      <c r="A4071" s="6">
        <v>42241</v>
      </c>
      <c r="B4071" s="41">
        <v>21580</v>
      </c>
      <c r="C4071" s="41">
        <v>22140</v>
      </c>
      <c r="D4071" s="41">
        <v>21340</v>
      </c>
      <c r="E4071" s="41">
        <v>21580</v>
      </c>
      <c r="F4071" s="7">
        <v>19625950</v>
      </c>
      <c r="G4071" s="19" t="str">
        <f>TEXT(StockData[[#This Row],[Date]],"mmm")</f>
        <v>Aug</v>
      </c>
      <c r="H4071" s="19">
        <f>YEAR(StockData[[#This Row],[Date]])</f>
        <v>2015</v>
      </c>
      <c r="I4071" s="22">
        <f>(StockData[[#This Row],[Close]]-StockData[[#This Row],[Open]])/StockData[[#This Row],[Open]]</f>
        <v>0</v>
      </c>
      <c r="J4071" s="34">
        <f>StockData[[#This Row],[Date]]</f>
        <v>42241</v>
      </c>
    </row>
    <row r="4072" spans="1:10" x14ac:dyDescent="0.3">
      <c r="A4072" s="6">
        <v>42242</v>
      </c>
      <c r="B4072" s="41">
        <v>21360</v>
      </c>
      <c r="C4072" s="41">
        <v>21480</v>
      </c>
      <c r="D4072" s="41">
        <v>21000</v>
      </c>
      <c r="E4072" s="41">
        <v>21340</v>
      </c>
      <c r="F4072" s="7">
        <v>27947600</v>
      </c>
      <c r="G4072" s="19" t="str">
        <f>TEXT(StockData[[#This Row],[Date]],"mmm")</f>
        <v>Aug</v>
      </c>
      <c r="H4072" s="19">
        <f>YEAR(StockData[[#This Row],[Date]])</f>
        <v>2015</v>
      </c>
      <c r="I4072" s="22">
        <f>(StockData[[#This Row],[Close]]-StockData[[#This Row],[Open]])/StockData[[#This Row],[Open]]</f>
        <v>-9.3632958801498128E-4</v>
      </c>
      <c r="J4072" s="34">
        <f>StockData[[#This Row],[Date]]</f>
        <v>42242</v>
      </c>
    </row>
    <row r="4073" spans="1:10" x14ac:dyDescent="0.3">
      <c r="A4073" s="6">
        <v>42243</v>
      </c>
      <c r="B4073" s="41">
        <v>21640</v>
      </c>
      <c r="C4073" s="41">
        <v>21720</v>
      </c>
      <c r="D4073" s="41">
        <v>21260</v>
      </c>
      <c r="E4073" s="41">
        <v>21340</v>
      </c>
      <c r="F4073" s="7">
        <v>24769400</v>
      </c>
      <c r="G4073" s="19" t="str">
        <f>TEXT(StockData[[#This Row],[Date]],"mmm")</f>
        <v>Aug</v>
      </c>
      <c r="H4073" s="19">
        <f>YEAR(StockData[[#This Row],[Date]])</f>
        <v>2015</v>
      </c>
      <c r="I4073" s="22">
        <f>(StockData[[#This Row],[Close]]-StockData[[#This Row],[Open]])/StockData[[#This Row],[Open]]</f>
        <v>-1.3863216266173753E-2</v>
      </c>
      <c r="J4073" s="34">
        <f>StockData[[#This Row],[Date]]</f>
        <v>42243</v>
      </c>
    </row>
    <row r="4074" spans="1:10" x14ac:dyDescent="0.3">
      <c r="A4074" s="6">
        <v>42244</v>
      </c>
      <c r="B4074" s="41">
        <v>21720</v>
      </c>
      <c r="C4074" s="41">
        <v>21720</v>
      </c>
      <c r="D4074" s="41">
        <v>21460</v>
      </c>
      <c r="E4074" s="41">
        <v>21620</v>
      </c>
      <c r="F4074" s="7">
        <v>23111150</v>
      </c>
      <c r="G4074" s="19" t="str">
        <f>TEXT(StockData[[#This Row],[Date]],"mmm")</f>
        <v>Aug</v>
      </c>
      <c r="H4074" s="19">
        <f>YEAR(StockData[[#This Row],[Date]])</f>
        <v>2015</v>
      </c>
      <c r="I4074" s="22">
        <f>(StockData[[#This Row],[Close]]-StockData[[#This Row],[Open]])/StockData[[#This Row],[Open]]</f>
        <v>-4.6040515653775326E-3</v>
      </c>
      <c r="J4074" s="34">
        <f>StockData[[#This Row],[Date]]</f>
        <v>42244</v>
      </c>
    </row>
    <row r="4075" spans="1:10" x14ac:dyDescent="0.3">
      <c r="A4075" s="6">
        <v>42247</v>
      </c>
      <c r="B4075" s="41">
        <v>21420</v>
      </c>
      <c r="C4075" s="41">
        <v>21780</v>
      </c>
      <c r="D4075" s="41">
        <v>21040</v>
      </c>
      <c r="E4075" s="41">
        <v>21780</v>
      </c>
      <c r="F4075" s="7">
        <v>20415450</v>
      </c>
      <c r="G4075" s="19" t="str">
        <f>TEXT(StockData[[#This Row],[Date]],"mmm")</f>
        <v>Aug</v>
      </c>
      <c r="H4075" s="19">
        <f>YEAR(StockData[[#This Row],[Date]])</f>
        <v>2015</v>
      </c>
      <c r="I4075" s="22">
        <f>(StockData[[#This Row],[Close]]-StockData[[#This Row],[Open]])/StockData[[#This Row],[Open]]</f>
        <v>1.680672268907563E-2</v>
      </c>
      <c r="J4075" s="34">
        <f>StockData[[#This Row],[Date]]</f>
        <v>42247</v>
      </c>
    </row>
    <row r="4076" spans="1:10" x14ac:dyDescent="0.3">
      <c r="A4076" s="6">
        <v>42248</v>
      </c>
      <c r="B4076" s="41">
        <v>21780</v>
      </c>
      <c r="C4076" s="41">
        <v>21960</v>
      </c>
      <c r="D4076" s="41">
        <v>21620</v>
      </c>
      <c r="E4076" s="41">
        <v>21700</v>
      </c>
      <c r="F4076" s="7">
        <v>12018600</v>
      </c>
      <c r="G4076" s="19" t="str">
        <f>TEXT(StockData[[#This Row],[Date]],"mmm")</f>
        <v>Sep</v>
      </c>
      <c r="H4076" s="19">
        <f>YEAR(StockData[[#This Row],[Date]])</f>
        <v>2015</v>
      </c>
      <c r="I4076" s="22">
        <f>(StockData[[#This Row],[Close]]-StockData[[#This Row],[Open]])/StockData[[#This Row],[Open]]</f>
        <v>-3.6730945821854912E-3</v>
      </c>
      <c r="J4076" s="34">
        <f>StockData[[#This Row],[Date]]</f>
        <v>42248</v>
      </c>
    </row>
    <row r="4077" spans="1:10" x14ac:dyDescent="0.3">
      <c r="A4077" s="6">
        <v>42249</v>
      </c>
      <c r="B4077" s="41">
        <v>21380</v>
      </c>
      <c r="C4077" s="41">
        <v>21900</v>
      </c>
      <c r="D4077" s="41">
        <v>21300</v>
      </c>
      <c r="E4077" s="41">
        <v>21800</v>
      </c>
      <c r="F4077" s="7">
        <v>15634150</v>
      </c>
      <c r="G4077" s="19" t="str">
        <f>TEXT(StockData[[#This Row],[Date]],"mmm")</f>
        <v>Sep</v>
      </c>
      <c r="H4077" s="19">
        <f>YEAR(StockData[[#This Row],[Date]])</f>
        <v>2015</v>
      </c>
      <c r="I4077" s="22">
        <f>(StockData[[#This Row],[Close]]-StockData[[#This Row],[Open]])/StockData[[#This Row],[Open]]</f>
        <v>1.9644527595884004E-2</v>
      </c>
      <c r="J4077" s="34">
        <f>StockData[[#This Row],[Date]]</f>
        <v>42249</v>
      </c>
    </row>
    <row r="4078" spans="1:10" x14ac:dyDescent="0.3">
      <c r="A4078" s="6">
        <v>42250</v>
      </c>
      <c r="B4078" s="41">
        <v>22040</v>
      </c>
      <c r="C4078" s="41">
        <v>22460</v>
      </c>
      <c r="D4078" s="41">
        <v>21860</v>
      </c>
      <c r="E4078" s="41">
        <v>22440</v>
      </c>
      <c r="F4078" s="7">
        <v>15257100</v>
      </c>
      <c r="G4078" s="19" t="str">
        <f>TEXT(StockData[[#This Row],[Date]],"mmm")</f>
        <v>Sep</v>
      </c>
      <c r="H4078" s="19">
        <f>YEAR(StockData[[#This Row],[Date]])</f>
        <v>2015</v>
      </c>
      <c r="I4078" s="22">
        <f>(StockData[[#This Row],[Close]]-StockData[[#This Row],[Open]])/StockData[[#This Row],[Open]]</f>
        <v>1.8148820326678767E-2</v>
      </c>
      <c r="J4078" s="34">
        <f>StockData[[#This Row],[Date]]</f>
        <v>42250</v>
      </c>
    </row>
    <row r="4079" spans="1:10" x14ac:dyDescent="0.3">
      <c r="A4079" s="6">
        <v>42251</v>
      </c>
      <c r="B4079" s="41">
        <v>22880</v>
      </c>
      <c r="C4079" s="41">
        <v>22880</v>
      </c>
      <c r="D4079" s="41">
        <v>22360</v>
      </c>
      <c r="E4079" s="41">
        <v>22580</v>
      </c>
      <c r="F4079" s="7">
        <v>12586700</v>
      </c>
      <c r="G4079" s="19" t="str">
        <f>TEXT(StockData[[#This Row],[Date]],"mmm")</f>
        <v>Sep</v>
      </c>
      <c r="H4079" s="19">
        <f>YEAR(StockData[[#This Row],[Date]])</f>
        <v>2015</v>
      </c>
      <c r="I4079" s="22">
        <f>(StockData[[#This Row],[Close]]-StockData[[#This Row],[Open]])/StockData[[#This Row],[Open]]</f>
        <v>-1.3111888111888112E-2</v>
      </c>
      <c r="J4079" s="34">
        <f>StockData[[#This Row],[Date]]</f>
        <v>42251</v>
      </c>
    </row>
    <row r="4080" spans="1:10" x14ac:dyDescent="0.3">
      <c r="A4080" s="6">
        <v>42254</v>
      </c>
      <c r="B4080" s="41">
        <v>22580</v>
      </c>
      <c r="C4080" s="41">
        <v>22580</v>
      </c>
      <c r="D4080" s="41">
        <v>22100</v>
      </c>
      <c r="E4080" s="41">
        <v>22240</v>
      </c>
      <c r="F4080" s="7">
        <v>9590250</v>
      </c>
      <c r="G4080" s="19" t="str">
        <f>TEXT(StockData[[#This Row],[Date]],"mmm")</f>
        <v>Sep</v>
      </c>
      <c r="H4080" s="19">
        <f>YEAR(StockData[[#This Row],[Date]])</f>
        <v>2015</v>
      </c>
      <c r="I4080" s="22">
        <f>(StockData[[#This Row],[Close]]-StockData[[#This Row],[Open]])/StockData[[#This Row],[Open]]</f>
        <v>-1.5057573073516387E-2</v>
      </c>
      <c r="J4080" s="34">
        <f>StockData[[#This Row],[Date]]</f>
        <v>42254</v>
      </c>
    </row>
    <row r="4081" spans="1:10" x14ac:dyDescent="0.3">
      <c r="A4081" s="6">
        <v>42255</v>
      </c>
      <c r="B4081" s="41">
        <v>22260</v>
      </c>
      <c r="C4081" s="41">
        <v>22720</v>
      </c>
      <c r="D4081" s="41">
        <v>22120</v>
      </c>
      <c r="E4081" s="41">
        <v>22620</v>
      </c>
      <c r="F4081" s="7">
        <v>9116500</v>
      </c>
      <c r="G4081" s="19" t="str">
        <f>TEXT(StockData[[#This Row],[Date]],"mmm")</f>
        <v>Sep</v>
      </c>
      <c r="H4081" s="19">
        <f>YEAR(StockData[[#This Row],[Date]])</f>
        <v>2015</v>
      </c>
      <c r="I4081" s="22">
        <f>(StockData[[#This Row],[Close]]-StockData[[#This Row],[Open]])/StockData[[#This Row],[Open]]</f>
        <v>1.6172506738544475E-2</v>
      </c>
      <c r="J4081" s="34">
        <f>StockData[[#This Row],[Date]]</f>
        <v>42255</v>
      </c>
    </row>
    <row r="4082" spans="1:10" x14ac:dyDescent="0.3">
      <c r="A4082" s="6">
        <v>42256</v>
      </c>
      <c r="B4082" s="41">
        <v>22920</v>
      </c>
      <c r="C4082" s="41">
        <v>22940</v>
      </c>
      <c r="D4082" s="41">
        <v>22720</v>
      </c>
      <c r="E4082" s="41">
        <v>22940</v>
      </c>
      <c r="F4082" s="7">
        <v>12968800</v>
      </c>
      <c r="G4082" s="19" t="str">
        <f>TEXT(StockData[[#This Row],[Date]],"mmm")</f>
        <v>Sep</v>
      </c>
      <c r="H4082" s="19">
        <f>YEAR(StockData[[#This Row],[Date]])</f>
        <v>2015</v>
      </c>
      <c r="I4082" s="22">
        <f>(StockData[[#This Row],[Close]]-StockData[[#This Row],[Open]])/StockData[[#This Row],[Open]]</f>
        <v>8.7260034904013963E-4</v>
      </c>
      <c r="J4082" s="34">
        <f>StockData[[#This Row],[Date]]</f>
        <v>42256</v>
      </c>
    </row>
    <row r="4083" spans="1:10" x14ac:dyDescent="0.3">
      <c r="A4083" s="6">
        <v>42257</v>
      </c>
      <c r="B4083" s="41">
        <v>22600</v>
      </c>
      <c r="C4083" s="41">
        <v>22780</v>
      </c>
      <c r="D4083" s="41">
        <v>22360</v>
      </c>
      <c r="E4083" s="41">
        <v>22680</v>
      </c>
      <c r="F4083" s="7">
        <v>18128400</v>
      </c>
      <c r="G4083" s="19" t="str">
        <f>TEXT(StockData[[#This Row],[Date]],"mmm")</f>
        <v>Sep</v>
      </c>
      <c r="H4083" s="19">
        <f>YEAR(StockData[[#This Row],[Date]])</f>
        <v>2015</v>
      </c>
      <c r="I4083" s="22">
        <f>(StockData[[#This Row],[Close]]-StockData[[#This Row],[Open]])/StockData[[#This Row],[Open]]</f>
        <v>3.5398230088495575E-3</v>
      </c>
      <c r="J4083" s="34">
        <f>StockData[[#This Row],[Date]]</f>
        <v>42257</v>
      </c>
    </row>
    <row r="4084" spans="1:10" x14ac:dyDescent="0.3">
      <c r="A4084" s="6">
        <v>42258</v>
      </c>
      <c r="B4084" s="41">
        <v>22520</v>
      </c>
      <c r="C4084" s="41">
        <v>22660</v>
      </c>
      <c r="D4084" s="41">
        <v>22300</v>
      </c>
      <c r="E4084" s="41">
        <v>22300</v>
      </c>
      <c r="F4084" s="7">
        <v>10208350</v>
      </c>
      <c r="G4084" s="19" t="str">
        <f>TEXT(StockData[[#This Row],[Date]],"mmm")</f>
        <v>Sep</v>
      </c>
      <c r="H4084" s="19">
        <f>YEAR(StockData[[#This Row],[Date]])</f>
        <v>2015</v>
      </c>
      <c r="I4084" s="22">
        <f>(StockData[[#This Row],[Close]]-StockData[[#This Row],[Open]])/StockData[[#This Row],[Open]]</f>
        <v>-9.7690941385435177E-3</v>
      </c>
      <c r="J4084" s="34">
        <f>StockData[[#This Row],[Date]]</f>
        <v>42258</v>
      </c>
    </row>
    <row r="4085" spans="1:10" x14ac:dyDescent="0.3">
      <c r="A4085" s="6">
        <v>42261</v>
      </c>
      <c r="B4085" s="41">
        <v>22400</v>
      </c>
      <c r="C4085" s="41">
        <v>22480</v>
      </c>
      <c r="D4085" s="41">
        <v>22200</v>
      </c>
      <c r="E4085" s="41">
        <v>22480</v>
      </c>
      <c r="F4085" s="7">
        <v>8353650</v>
      </c>
      <c r="G4085" s="19" t="str">
        <f>TEXT(StockData[[#This Row],[Date]],"mmm")</f>
        <v>Sep</v>
      </c>
      <c r="H4085" s="19">
        <f>YEAR(StockData[[#This Row],[Date]])</f>
        <v>2015</v>
      </c>
      <c r="I4085" s="22">
        <f>(StockData[[#This Row],[Close]]-StockData[[#This Row],[Open]])/StockData[[#This Row],[Open]]</f>
        <v>3.5714285714285713E-3</v>
      </c>
      <c r="J4085" s="34">
        <f>StockData[[#This Row],[Date]]</f>
        <v>42261</v>
      </c>
    </row>
    <row r="4086" spans="1:10" x14ac:dyDescent="0.3">
      <c r="A4086" s="6">
        <v>42262</v>
      </c>
      <c r="B4086" s="41">
        <v>22280</v>
      </c>
      <c r="C4086" s="41">
        <v>22560</v>
      </c>
      <c r="D4086" s="41">
        <v>22260</v>
      </c>
      <c r="E4086" s="41">
        <v>22460</v>
      </c>
      <c r="F4086" s="7">
        <v>11647800</v>
      </c>
      <c r="G4086" s="19" t="str">
        <f>TEXT(StockData[[#This Row],[Date]],"mmm")</f>
        <v>Sep</v>
      </c>
      <c r="H4086" s="19">
        <f>YEAR(StockData[[#This Row],[Date]])</f>
        <v>2015</v>
      </c>
      <c r="I4086" s="22">
        <f>(StockData[[#This Row],[Close]]-StockData[[#This Row],[Open]])/StockData[[#This Row],[Open]]</f>
        <v>8.0789946140035901E-3</v>
      </c>
      <c r="J4086" s="34">
        <f>StockData[[#This Row],[Date]]</f>
        <v>42262</v>
      </c>
    </row>
    <row r="4087" spans="1:10" x14ac:dyDescent="0.3">
      <c r="A4087" s="6">
        <v>42263</v>
      </c>
      <c r="B4087" s="41">
        <v>22420</v>
      </c>
      <c r="C4087" s="41">
        <v>23140</v>
      </c>
      <c r="D4087" s="41">
        <v>22420</v>
      </c>
      <c r="E4087" s="41">
        <v>23040</v>
      </c>
      <c r="F4087" s="7">
        <v>17188150</v>
      </c>
      <c r="G4087" s="19" t="str">
        <f>TEXT(StockData[[#This Row],[Date]],"mmm")</f>
        <v>Sep</v>
      </c>
      <c r="H4087" s="19">
        <f>YEAR(StockData[[#This Row],[Date]])</f>
        <v>2015</v>
      </c>
      <c r="I4087" s="22">
        <f>(StockData[[#This Row],[Close]]-StockData[[#This Row],[Open]])/StockData[[#This Row],[Open]]</f>
        <v>2.7653880463871544E-2</v>
      </c>
      <c r="J4087" s="34">
        <f>StockData[[#This Row],[Date]]</f>
        <v>42263</v>
      </c>
    </row>
    <row r="4088" spans="1:10" x14ac:dyDescent="0.3">
      <c r="A4088" s="6">
        <v>42264</v>
      </c>
      <c r="B4088" s="41">
        <v>23060</v>
      </c>
      <c r="C4088" s="41">
        <v>23140</v>
      </c>
      <c r="D4088" s="41">
        <v>22880</v>
      </c>
      <c r="E4088" s="41">
        <v>23140</v>
      </c>
      <c r="F4088" s="7">
        <v>13698000</v>
      </c>
      <c r="G4088" s="19" t="str">
        <f>TEXT(StockData[[#This Row],[Date]],"mmm")</f>
        <v>Sep</v>
      </c>
      <c r="H4088" s="19">
        <f>YEAR(StockData[[#This Row],[Date]])</f>
        <v>2015</v>
      </c>
      <c r="I4088" s="22">
        <f>(StockData[[#This Row],[Close]]-StockData[[#This Row],[Open]])/StockData[[#This Row],[Open]]</f>
        <v>3.469210754553339E-3</v>
      </c>
      <c r="J4088" s="34">
        <f>StockData[[#This Row],[Date]]</f>
        <v>42264</v>
      </c>
    </row>
    <row r="4089" spans="1:10" x14ac:dyDescent="0.3">
      <c r="A4089" s="6">
        <v>42265</v>
      </c>
      <c r="B4089" s="41">
        <v>22900</v>
      </c>
      <c r="C4089" s="41">
        <v>23840</v>
      </c>
      <c r="D4089" s="41">
        <v>22700</v>
      </c>
      <c r="E4089" s="41">
        <v>23800</v>
      </c>
      <c r="F4089" s="7">
        <v>21813500</v>
      </c>
      <c r="G4089" s="19" t="str">
        <f>TEXT(StockData[[#This Row],[Date]],"mmm")</f>
        <v>Sep</v>
      </c>
      <c r="H4089" s="19">
        <f>YEAR(StockData[[#This Row],[Date]])</f>
        <v>2015</v>
      </c>
      <c r="I4089" s="22">
        <f>(StockData[[#This Row],[Close]]-StockData[[#This Row],[Open]])/StockData[[#This Row],[Open]]</f>
        <v>3.9301310043668124E-2</v>
      </c>
      <c r="J4089" s="34">
        <f>StockData[[#This Row],[Date]]</f>
        <v>42265</v>
      </c>
    </row>
    <row r="4090" spans="1:10" x14ac:dyDescent="0.3">
      <c r="A4090" s="6">
        <v>42268</v>
      </c>
      <c r="B4090" s="41">
        <v>23260</v>
      </c>
      <c r="C4090" s="41">
        <v>23460</v>
      </c>
      <c r="D4090" s="41">
        <v>23000</v>
      </c>
      <c r="E4090" s="41">
        <v>23000</v>
      </c>
      <c r="F4090" s="7">
        <v>10267950</v>
      </c>
      <c r="G4090" s="19" t="str">
        <f>TEXT(StockData[[#This Row],[Date]],"mmm")</f>
        <v>Sep</v>
      </c>
      <c r="H4090" s="19">
        <f>YEAR(StockData[[#This Row],[Date]])</f>
        <v>2015</v>
      </c>
      <c r="I4090" s="22">
        <f>(StockData[[#This Row],[Close]]-StockData[[#This Row],[Open]])/StockData[[#This Row],[Open]]</f>
        <v>-1.117798796216681E-2</v>
      </c>
      <c r="J4090" s="34">
        <f>StockData[[#This Row],[Date]]</f>
        <v>42268</v>
      </c>
    </row>
    <row r="4091" spans="1:10" x14ac:dyDescent="0.3">
      <c r="A4091" s="6">
        <v>42269</v>
      </c>
      <c r="B4091" s="41">
        <v>22860</v>
      </c>
      <c r="C4091" s="41">
        <v>23000</v>
      </c>
      <c r="D4091" s="41">
        <v>22600</v>
      </c>
      <c r="E4091" s="41">
        <v>22900</v>
      </c>
      <c r="F4091" s="7">
        <v>12533750</v>
      </c>
      <c r="G4091" s="19" t="str">
        <f>TEXT(StockData[[#This Row],[Date]],"mmm")</f>
        <v>Sep</v>
      </c>
      <c r="H4091" s="19">
        <f>YEAR(StockData[[#This Row],[Date]])</f>
        <v>2015</v>
      </c>
      <c r="I4091" s="22">
        <f>(StockData[[#This Row],[Close]]-StockData[[#This Row],[Open]])/StockData[[#This Row],[Open]]</f>
        <v>1.7497812773403325E-3</v>
      </c>
      <c r="J4091" s="34">
        <f>StockData[[#This Row],[Date]]</f>
        <v>42269</v>
      </c>
    </row>
    <row r="4092" spans="1:10" x14ac:dyDescent="0.3">
      <c r="A4092" s="6">
        <v>42271</v>
      </c>
      <c r="B4092" s="41">
        <v>22520</v>
      </c>
      <c r="C4092" s="41">
        <v>22700</v>
      </c>
      <c r="D4092" s="41">
        <v>22500</v>
      </c>
      <c r="E4092" s="41">
        <v>22520</v>
      </c>
      <c r="F4092" s="7">
        <v>6636050</v>
      </c>
      <c r="G4092" s="19" t="str">
        <f>TEXT(StockData[[#This Row],[Date]],"mmm")</f>
        <v>Sep</v>
      </c>
      <c r="H4092" s="19">
        <f>YEAR(StockData[[#This Row],[Date]])</f>
        <v>2015</v>
      </c>
      <c r="I4092" s="22">
        <f>(StockData[[#This Row],[Close]]-StockData[[#This Row],[Open]])/StockData[[#This Row],[Open]]</f>
        <v>0</v>
      </c>
      <c r="J4092" s="34">
        <f>StockData[[#This Row],[Date]]</f>
        <v>42271</v>
      </c>
    </row>
    <row r="4093" spans="1:10" x14ac:dyDescent="0.3">
      <c r="A4093" s="6">
        <v>42272</v>
      </c>
      <c r="B4093" s="41">
        <v>22400</v>
      </c>
      <c r="C4093" s="41">
        <v>22500</v>
      </c>
      <c r="D4093" s="41">
        <v>22180</v>
      </c>
      <c r="E4093" s="41">
        <v>22240</v>
      </c>
      <c r="F4093" s="7">
        <v>10458000</v>
      </c>
      <c r="G4093" s="19" t="str">
        <f>TEXT(StockData[[#This Row],[Date]],"mmm")</f>
        <v>Sep</v>
      </c>
      <c r="H4093" s="19">
        <f>YEAR(StockData[[#This Row],[Date]])</f>
        <v>2015</v>
      </c>
      <c r="I4093" s="22">
        <f>(StockData[[#This Row],[Close]]-StockData[[#This Row],[Open]])/StockData[[#This Row],[Open]]</f>
        <v>-7.1428571428571426E-3</v>
      </c>
      <c r="J4093" s="34">
        <f>StockData[[#This Row],[Date]]</f>
        <v>42272</v>
      </c>
    </row>
    <row r="4094" spans="1:10" x14ac:dyDescent="0.3">
      <c r="A4094" s="6">
        <v>42277</v>
      </c>
      <c r="B4094" s="41">
        <v>22000</v>
      </c>
      <c r="C4094" s="41">
        <v>22680</v>
      </c>
      <c r="D4094" s="41">
        <v>21800</v>
      </c>
      <c r="E4094" s="41">
        <v>22680</v>
      </c>
      <c r="F4094" s="7">
        <v>22946800</v>
      </c>
      <c r="G4094" s="19" t="str">
        <f>TEXT(StockData[[#This Row],[Date]],"mmm")</f>
        <v>Sep</v>
      </c>
      <c r="H4094" s="19">
        <f>YEAR(StockData[[#This Row],[Date]])</f>
        <v>2015</v>
      </c>
      <c r="I4094" s="22">
        <f>(StockData[[#This Row],[Close]]-StockData[[#This Row],[Open]])/StockData[[#This Row],[Open]]</f>
        <v>3.090909090909091E-2</v>
      </c>
      <c r="J4094" s="34">
        <f>StockData[[#This Row],[Date]]</f>
        <v>42277</v>
      </c>
    </row>
    <row r="4095" spans="1:10" x14ac:dyDescent="0.3">
      <c r="A4095" s="6">
        <v>42278</v>
      </c>
      <c r="B4095" s="41">
        <v>22800</v>
      </c>
      <c r="C4095" s="41">
        <v>22900</v>
      </c>
      <c r="D4095" s="41">
        <v>22420</v>
      </c>
      <c r="E4095" s="41">
        <v>22680</v>
      </c>
      <c r="F4095" s="7">
        <v>12052050</v>
      </c>
      <c r="G4095" s="19" t="str">
        <f>TEXT(StockData[[#This Row],[Date]],"mmm")</f>
        <v>Oct</v>
      </c>
      <c r="H4095" s="19">
        <f>YEAR(StockData[[#This Row],[Date]])</f>
        <v>2015</v>
      </c>
      <c r="I4095" s="22">
        <f>(StockData[[#This Row],[Close]]-StockData[[#This Row],[Open]])/StockData[[#This Row],[Open]]</f>
        <v>-5.263157894736842E-3</v>
      </c>
      <c r="J4095" s="34">
        <f>StockData[[#This Row],[Date]]</f>
        <v>42278</v>
      </c>
    </row>
    <row r="4096" spans="1:10" x14ac:dyDescent="0.3">
      <c r="A4096" s="6">
        <v>42279</v>
      </c>
      <c r="B4096" s="41">
        <v>22240</v>
      </c>
      <c r="C4096" s="41">
        <v>22660</v>
      </c>
      <c r="D4096" s="41">
        <v>22240</v>
      </c>
      <c r="E4096" s="41">
        <v>22380</v>
      </c>
      <c r="F4096" s="7">
        <v>13715100</v>
      </c>
      <c r="G4096" s="19" t="str">
        <f>TEXT(StockData[[#This Row],[Date]],"mmm")</f>
        <v>Oct</v>
      </c>
      <c r="H4096" s="19">
        <f>YEAR(StockData[[#This Row],[Date]])</f>
        <v>2015</v>
      </c>
      <c r="I4096" s="22">
        <f>(StockData[[#This Row],[Close]]-StockData[[#This Row],[Open]])/StockData[[#This Row],[Open]]</f>
        <v>6.2949640287769783E-3</v>
      </c>
      <c r="J4096" s="34">
        <f>StockData[[#This Row],[Date]]</f>
        <v>42279</v>
      </c>
    </row>
    <row r="4097" spans="1:10" x14ac:dyDescent="0.3">
      <c r="A4097" s="6">
        <v>42282</v>
      </c>
      <c r="B4097" s="41">
        <v>22380</v>
      </c>
      <c r="C4097" s="41">
        <v>22620</v>
      </c>
      <c r="D4097" s="41">
        <v>22300</v>
      </c>
      <c r="E4097" s="41">
        <v>22300</v>
      </c>
      <c r="F4097" s="7">
        <v>12096750</v>
      </c>
      <c r="G4097" s="19" t="str">
        <f>TEXT(StockData[[#This Row],[Date]],"mmm")</f>
        <v>Oct</v>
      </c>
      <c r="H4097" s="19">
        <f>YEAR(StockData[[#This Row],[Date]])</f>
        <v>2015</v>
      </c>
      <c r="I4097" s="22">
        <f>(StockData[[#This Row],[Close]]-StockData[[#This Row],[Open]])/StockData[[#This Row],[Open]]</f>
        <v>-3.5746201966041107E-3</v>
      </c>
      <c r="J4097" s="34">
        <f>StockData[[#This Row],[Date]]</f>
        <v>42282</v>
      </c>
    </row>
    <row r="4098" spans="1:10" x14ac:dyDescent="0.3">
      <c r="A4098" s="6">
        <v>42283</v>
      </c>
      <c r="B4098" s="41">
        <v>22600</v>
      </c>
      <c r="C4098" s="41">
        <v>23100</v>
      </c>
      <c r="D4098" s="41">
        <v>22540</v>
      </c>
      <c r="E4098" s="41">
        <v>23020</v>
      </c>
      <c r="F4098" s="7">
        <v>19149350</v>
      </c>
      <c r="G4098" s="19" t="str">
        <f>TEXT(StockData[[#This Row],[Date]],"mmm")</f>
        <v>Oct</v>
      </c>
      <c r="H4098" s="19">
        <f>YEAR(StockData[[#This Row],[Date]])</f>
        <v>2015</v>
      </c>
      <c r="I4098" s="22">
        <f>(StockData[[#This Row],[Close]]-StockData[[#This Row],[Open]])/StockData[[#This Row],[Open]]</f>
        <v>1.8584070796460177E-2</v>
      </c>
      <c r="J4098" s="34">
        <f>StockData[[#This Row],[Date]]</f>
        <v>42283</v>
      </c>
    </row>
    <row r="4099" spans="1:10" x14ac:dyDescent="0.3">
      <c r="A4099" s="6">
        <v>42284</v>
      </c>
      <c r="B4099" s="41">
        <v>23960</v>
      </c>
      <c r="C4099" s="41">
        <v>25040</v>
      </c>
      <c r="D4099" s="41">
        <v>23720</v>
      </c>
      <c r="E4099" s="41">
        <v>25020</v>
      </c>
      <c r="F4099" s="7">
        <v>39975100</v>
      </c>
      <c r="G4099" s="19" t="str">
        <f>TEXT(StockData[[#This Row],[Date]],"mmm")</f>
        <v>Oct</v>
      </c>
      <c r="H4099" s="19">
        <f>YEAR(StockData[[#This Row],[Date]])</f>
        <v>2015</v>
      </c>
      <c r="I4099" s="22">
        <f>(StockData[[#This Row],[Close]]-StockData[[#This Row],[Open]])/StockData[[#This Row],[Open]]</f>
        <v>4.4240400667779629E-2</v>
      </c>
      <c r="J4099" s="34">
        <f>StockData[[#This Row],[Date]]</f>
        <v>42284</v>
      </c>
    </row>
    <row r="4100" spans="1:10" x14ac:dyDescent="0.3">
      <c r="A4100" s="6">
        <v>42285</v>
      </c>
      <c r="B4100" s="41">
        <v>25000</v>
      </c>
      <c r="C4100" s="41">
        <v>25580</v>
      </c>
      <c r="D4100" s="41">
        <v>25000</v>
      </c>
      <c r="E4100" s="41">
        <v>25400</v>
      </c>
      <c r="F4100" s="7">
        <v>28533850</v>
      </c>
      <c r="G4100" s="19" t="str">
        <f>TEXT(StockData[[#This Row],[Date]],"mmm")</f>
        <v>Oct</v>
      </c>
      <c r="H4100" s="19">
        <f>YEAR(StockData[[#This Row],[Date]])</f>
        <v>2015</v>
      </c>
      <c r="I4100" s="22">
        <f>(StockData[[#This Row],[Close]]-StockData[[#This Row],[Open]])/StockData[[#This Row],[Open]]</f>
        <v>1.6E-2</v>
      </c>
      <c r="J4100" s="34">
        <f>StockData[[#This Row],[Date]]</f>
        <v>42285</v>
      </c>
    </row>
    <row r="4101" spans="1:10" x14ac:dyDescent="0.3">
      <c r="A4101" s="6">
        <v>42289</v>
      </c>
      <c r="B4101" s="41">
        <v>25200</v>
      </c>
      <c r="C4101" s="41">
        <v>25260</v>
      </c>
      <c r="D4101" s="41">
        <v>24940</v>
      </c>
      <c r="E4101" s="41">
        <v>25200</v>
      </c>
      <c r="F4101" s="7">
        <v>18948700</v>
      </c>
      <c r="G4101" s="19" t="str">
        <f>TEXT(StockData[[#This Row],[Date]],"mmm")</f>
        <v>Oct</v>
      </c>
      <c r="H4101" s="19">
        <f>YEAR(StockData[[#This Row],[Date]])</f>
        <v>2015</v>
      </c>
      <c r="I4101" s="22">
        <f>(StockData[[#This Row],[Close]]-StockData[[#This Row],[Open]])/StockData[[#This Row],[Open]]</f>
        <v>0</v>
      </c>
      <c r="J4101" s="34">
        <f>StockData[[#This Row],[Date]]</f>
        <v>42289</v>
      </c>
    </row>
    <row r="4102" spans="1:10" x14ac:dyDescent="0.3">
      <c r="A4102" s="6">
        <v>42290</v>
      </c>
      <c r="B4102" s="41">
        <v>25200</v>
      </c>
      <c r="C4102" s="41">
        <v>25440</v>
      </c>
      <c r="D4102" s="41">
        <v>24960</v>
      </c>
      <c r="E4102" s="41">
        <v>25040</v>
      </c>
      <c r="F4102" s="7">
        <v>9900000</v>
      </c>
      <c r="G4102" s="19" t="str">
        <f>TEXT(StockData[[#This Row],[Date]],"mmm")</f>
        <v>Oct</v>
      </c>
      <c r="H4102" s="19">
        <f>YEAR(StockData[[#This Row],[Date]])</f>
        <v>2015</v>
      </c>
      <c r="I4102" s="22">
        <f>(StockData[[#This Row],[Close]]-StockData[[#This Row],[Open]])/StockData[[#This Row],[Open]]</f>
        <v>-6.3492063492063492E-3</v>
      </c>
      <c r="J4102" s="34">
        <f>StockData[[#This Row],[Date]]</f>
        <v>42290</v>
      </c>
    </row>
    <row r="4103" spans="1:10" x14ac:dyDescent="0.3">
      <c r="A4103" s="6">
        <v>42291</v>
      </c>
      <c r="B4103" s="41">
        <v>24960</v>
      </c>
      <c r="C4103" s="41">
        <v>25200</v>
      </c>
      <c r="D4103" s="41">
        <v>24740</v>
      </c>
      <c r="E4103" s="41">
        <v>25080</v>
      </c>
      <c r="F4103" s="7">
        <v>8752550</v>
      </c>
      <c r="G4103" s="19" t="str">
        <f>TEXT(StockData[[#This Row],[Date]],"mmm")</f>
        <v>Oct</v>
      </c>
      <c r="H4103" s="19">
        <f>YEAR(StockData[[#This Row],[Date]])</f>
        <v>2015</v>
      </c>
      <c r="I4103" s="22">
        <f>(StockData[[#This Row],[Close]]-StockData[[#This Row],[Open]])/StockData[[#This Row],[Open]]</f>
        <v>4.807692307692308E-3</v>
      </c>
      <c r="J4103" s="34">
        <f>StockData[[#This Row],[Date]]</f>
        <v>42291</v>
      </c>
    </row>
    <row r="4104" spans="1:10" x14ac:dyDescent="0.3">
      <c r="A4104" s="6">
        <v>42292</v>
      </c>
      <c r="B4104" s="41">
        <v>24880</v>
      </c>
      <c r="C4104" s="41">
        <v>25640</v>
      </c>
      <c r="D4104" s="41">
        <v>24860</v>
      </c>
      <c r="E4104" s="41">
        <v>25380</v>
      </c>
      <c r="F4104" s="7">
        <v>12425150</v>
      </c>
      <c r="G4104" s="19" t="str">
        <f>TEXT(StockData[[#This Row],[Date]],"mmm")</f>
        <v>Oct</v>
      </c>
      <c r="H4104" s="19">
        <f>YEAR(StockData[[#This Row],[Date]])</f>
        <v>2015</v>
      </c>
      <c r="I4104" s="22">
        <f>(StockData[[#This Row],[Close]]-StockData[[#This Row],[Open]])/StockData[[#This Row],[Open]]</f>
        <v>2.0096463022508039E-2</v>
      </c>
      <c r="J4104" s="34">
        <f>StockData[[#This Row],[Date]]</f>
        <v>42292</v>
      </c>
    </row>
    <row r="4105" spans="1:10" x14ac:dyDescent="0.3">
      <c r="A4105" s="6">
        <v>42293</v>
      </c>
      <c r="B4105" s="41">
        <v>25300</v>
      </c>
      <c r="C4105" s="41">
        <v>25380</v>
      </c>
      <c r="D4105" s="41">
        <v>25180</v>
      </c>
      <c r="E4105" s="41">
        <v>25300</v>
      </c>
      <c r="F4105" s="7">
        <v>7198400</v>
      </c>
      <c r="G4105" s="19" t="str">
        <f>TEXT(StockData[[#This Row],[Date]],"mmm")</f>
        <v>Oct</v>
      </c>
      <c r="H4105" s="19">
        <f>YEAR(StockData[[#This Row],[Date]])</f>
        <v>2015</v>
      </c>
      <c r="I4105" s="22">
        <f>(StockData[[#This Row],[Close]]-StockData[[#This Row],[Open]])/StockData[[#This Row],[Open]]</f>
        <v>0</v>
      </c>
      <c r="J4105" s="34">
        <f>StockData[[#This Row],[Date]]</f>
        <v>42293</v>
      </c>
    </row>
    <row r="4106" spans="1:10" x14ac:dyDescent="0.3">
      <c r="A4106" s="6">
        <v>42296</v>
      </c>
      <c r="B4106" s="41">
        <v>25140</v>
      </c>
      <c r="C4106" s="41">
        <v>25300</v>
      </c>
      <c r="D4106" s="41">
        <v>24980</v>
      </c>
      <c r="E4106" s="41">
        <v>25120</v>
      </c>
      <c r="F4106" s="7">
        <v>5853500</v>
      </c>
      <c r="G4106" s="19" t="str">
        <f>TEXT(StockData[[#This Row],[Date]],"mmm")</f>
        <v>Oct</v>
      </c>
      <c r="H4106" s="19">
        <f>YEAR(StockData[[#This Row],[Date]])</f>
        <v>2015</v>
      </c>
      <c r="I4106" s="22">
        <f>(StockData[[#This Row],[Close]]-StockData[[#This Row],[Open]])/StockData[[#This Row],[Open]]</f>
        <v>-7.955449482895784E-4</v>
      </c>
      <c r="J4106" s="34">
        <f>StockData[[#This Row],[Date]]</f>
        <v>42296</v>
      </c>
    </row>
    <row r="4107" spans="1:10" x14ac:dyDescent="0.3">
      <c r="A4107" s="6">
        <v>42297</v>
      </c>
      <c r="B4107" s="41">
        <v>25200</v>
      </c>
      <c r="C4107" s="41">
        <v>25460</v>
      </c>
      <c r="D4107" s="41">
        <v>25120</v>
      </c>
      <c r="E4107" s="41">
        <v>25320</v>
      </c>
      <c r="F4107" s="7">
        <v>7517350</v>
      </c>
      <c r="G4107" s="19" t="str">
        <f>TEXT(StockData[[#This Row],[Date]],"mmm")</f>
        <v>Oct</v>
      </c>
      <c r="H4107" s="19">
        <f>YEAR(StockData[[#This Row],[Date]])</f>
        <v>2015</v>
      </c>
      <c r="I4107" s="22">
        <f>(StockData[[#This Row],[Close]]-StockData[[#This Row],[Open]])/StockData[[#This Row],[Open]]</f>
        <v>4.7619047619047623E-3</v>
      </c>
      <c r="J4107" s="34">
        <f>StockData[[#This Row],[Date]]</f>
        <v>42297</v>
      </c>
    </row>
    <row r="4108" spans="1:10" x14ac:dyDescent="0.3">
      <c r="A4108" s="6">
        <v>42298</v>
      </c>
      <c r="B4108" s="41">
        <v>25300</v>
      </c>
      <c r="C4108" s="41">
        <v>25640</v>
      </c>
      <c r="D4108" s="41">
        <v>25180</v>
      </c>
      <c r="E4108" s="41">
        <v>25400</v>
      </c>
      <c r="F4108" s="7">
        <v>6978350</v>
      </c>
      <c r="G4108" s="19" t="str">
        <f>TEXT(StockData[[#This Row],[Date]],"mmm")</f>
        <v>Oct</v>
      </c>
      <c r="H4108" s="19">
        <f>YEAR(StockData[[#This Row],[Date]])</f>
        <v>2015</v>
      </c>
      <c r="I4108" s="22">
        <f>(StockData[[#This Row],[Close]]-StockData[[#This Row],[Open]])/StockData[[#This Row],[Open]]</f>
        <v>3.952569169960474E-3</v>
      </c>
      <c r="J4108" s="34">
        <f>StockData[[#This Row],[Date]]</f>
        <v>42298</v>
      </c>
    </row>
    <row r="4109" spans="1:10" x14ac:dyDescent="0.3">
      <c r="A4109" s="6">
        <v>42299</v>
      </c>
      <c r="B4109" s="41">
        <v>25600</v>
      </c>
      <c r="C4109" s="41">
        <v>25900</v>
      </c>
      <c r="D4109" s="41">
        <v>25380</v>
      </c>
      <c r="E4109" s="41">
        <v>25600</v>
      </c>
      <c r="F4109" s="7">
        <v>11533650</v>
      </c>
      <c r="G4109" s="19" t="str">
        <f>TEXT(StockData[[#This Row],[Date]],"mmm")</f>
        <v>Oct</v>
      </c>
      <c r="H4109" s="19">
        <f>YEAR(StockData[[#This Row],[Date]])</f>
        <v>2015</v>
      </c>
      <c r="I4109" s="22">
        <f>(StockData[[#This Row],[Close]]-StockData[[#This Row],[Open]])/StockData[[#This Row],[Open]]</f>
        <v>0</v>
      </c>
      <c r="J4109" s="34">
        <f>StockData[[#This Row],[Date]]</f>
        <v>42299</v>
      </c>
    </row>
    <row r="4110" spans="1:10" x14ac:dyDescent="0.3">
      <c r="A4110" s="6">
        <v>42300</v>
      </c>
      <c r="B4110" s="41">
        <v>26000</v>
      </c>
      <c r="C4110" s="41">
        <v>26000</v>
      </c>
      <c r="D4110" s="41">
        <v>25560</v>
      </c>
      <c r="E4110" s="41">
        <v>25780</v>
      </c>
      <c r="F4110" s="7">
        <v>13153550</v>
      </c>
      <c r="G4110" s="19" t="str">
        <f>TEXT(StockData[[#This Row],[Date]],"mmm")</f>
        <v>Oct</v>
      </c>
      <c r="H4110" s="19">
        <f>YEAR(StockData[[#This Row],[Date]])</f>
        <v>2015</v>
      </c>
      <c r="I4110" s="22">
        <f>(StockData[[#This Row],[Close]]-StockData[[#This Row],[Open]])/StockData[[#This Row],[Open]]</f>
        <v>-8.4615384615384613E-3</v>
      </c>
      <c r="J4110" s="34">
        <f>StockData[[#This Row],[Date]]</f>
        <v>42300</v>
      </c>
    </row>
    <row r="4111" spans="1:10" x14ac:dyDescent="0.3">
      <c r="A4111" s="6">
        <v>42303</v>
      </c>
      <c r="B4111" s="41">
        <v>25960</v>
      </c>
      <c r="C4111" s="41">
        <v>25960</v>
      </c>
      <c r="D4111" s="41">
        <v>25440</v>
      </c>
      <c r="E4111" s="41">
        <v>25840</v>
      </c>
      <c r="F4111" s="7">
        <v>7608250</v>
      </c>
      <c r="G4111" s="19" t="str">
        <f>TEXT(StockData[[#This Row],[Date]],"mmm")</f>
        <v>Oct</v>
      </c>
      <c r="H4111" s="19">
        <f>YEAR(StockData[[#This Row],[Date]])</f>
        <v>2015</v>
      </c>
      <c r="I4111" s="22">
        <f>(StockData[[#This Row],[Close]]-StockData[[#This Row],[Open]])/StockData[[#This Row],[Open]]</f>
        <v>-4.6224961479198771E-3</v>
      </c>
      <c r="J4111" s="34">
        <f>StockData[[#This Row],[Date]]</f>
        <v>42303</v>
      </c>
    </row>
    <row r="4112" spans="1:10" x14ac:dyDescent="0.3">
      <c r="A4112" s="6">
        <v>42304</v>
      </c>
      <c r="B4112" s="41">
        <v>25640</v>
      </c>
      <c r="C4112" s="41">
        <v>25980</v>
      </c>
      <c r="D4112" s="41">
        <v>25620</v>
      </c>
      <c r="E4112" s="41">
        <v>25960</v>
      </c>
      <c r="F4112" s="7">
        <v>6612050</v>
      </c>
      <c r="G4112" s="19" t="str">
        <f>TEXT(StockData[[#This Row],[Date]],"mmm")</f>
        <v>Oct</v>
      </c>
      <c r="H4112" s="19">
        <f>YEAR(StockData[[#This Row],[Date]])</f>
        <v>2015</v>
      </c>
      <c r="I4112" s="22">
        <f>(StockData[[#This Row],[Close]]-StockData[[#This Row],[Open]])/StockData[[#This Row],[Open]]</f>
        <v>1.2480499219968799E-2</v>
      </c>
      <c r="J4112" s="34">
        <f>StockData[[#This Row],[Date]]</f>
        <v>42304</v>
      </c>
    </row>
    <row r="4113" spans="1:10" x14ac:dyDescent="0.3">
      <c r="A4113" s="6">
        <v>42305</v>
      </c>
      <c r="B4113" s="41">
        <v>25880</v>
      </c>
      <c r="C4113" s="41">
        <v>26160</v>
      </c>
      <c r="D4113" s="41">
        <v>25820</v>
      </c>
      <c r="E4113" s="41">
        <v>26160</v>
      </c>
      <c r="F4113" s="7">
        <v>13565150</v>
      </c>
      <c r="G4113" s="19" t="str">
        <f>TEXT(StockData[[#This Row],[Date]],"mmm")</f>
        <v>Oct</v>
      </c>
      <c r="H4113" s="19">
        <f>YEAR(StockData[[#This Row],[Date]])</f>
        <v>2015</v>
      </c>
      <c r="I4113" s="22">
        <f>(StockData[[#This Row],[Close]]-StockData[[#This Row],[Open]])/StockData[[#This Row],[Open]]</f>
        <v>1.0819165378670788E-2</v>
      </c>
      <c r="J4113" s="34">
        <f>StockData[[#This Row],[Date]]</f>
        <v>42305</v>
      </c>
    </row>
    <row r="4114" spans="1:10" x14ac:dyDescent="0.3">
      <c r="A4114" s="6">
        <v>42306</v>
      </c>
      <c r="B4114" s="41">
        <v>26600</v>
      </c>
      <c r="C4114" s="41">
        <v>27840</v>
      </c>
      <c r="D4114" s="41">
        <v>26480</v>
      </c>
      <c r="E4114" s="41">
        <v>26500</v>
      </c>
      <c r="F4114" s="7">
        <v>31523550</v>
      </c>
      <c r="G4114" s="19" t="str">
        <f>TEXT(StockData[[#This Row],[Date]],"mmm")</f>
        <v>Oct</v>
      </c>
      <c r="H4114" s="19">
        <f>YEAR(StockData[[#This Row],[Date]])</f>
        <v>2015</v>
      </c>
      <c r="I4114" s="22">
        <f>(StockData[[#This Row],[Close]]-StockData[[#This Row],[Open]])/StockData[[#This Row],[Open]]</f>
        <v>-3.7593984962406013E-3</v>
      </c>
      <c r="J4114" s="34">
        <f>StockData[[#This Row],[Date]]</f>
        <v>42306</v>
      </c>
    </row>
    <row r="4115" spans="1:10" x14ac:dyDescent="0.3">
      <c r="A4115" s="6">
        <v>42307</v>
      </c>
      <c r="B4115" s="41">
        <v>26900</v>
      </c>
      <c r="C4115" s="41">
        <v>27800</v>
      </c>
      <c r="D4115" s="41">
        <v>26820</v>
      </c>
      <c r="E4115" s="41">
        <v>27440</v>
      </c>
      <c r="F4115" s="7">
        <v>25469250</v>
      </c>
      <c r="G4115" s="19" t="str">
        <f>TEXT(StockData[[#This Row],[Date]],"mmm")</f>
        <v>Oct</v>
      </c>
      <c r="H4115" s="19">
        <f>YEAR(StockData[[#This Row],[Date]])</f>
        <v>2015</v>
      </c>
      <c r="I4115" s="22">
        <f>(StockData[[#This Row],[Close]]-StockData[[#This Row],[Open]])/StockData[[#This Row],[Open]]</f>
        <v>2.0074349442379184E-2</v>
      </c>
      <c r="J4115" s="34">
        <f>StockData[[#This Row],[Date]]</f>
        <v>42307</v>
      </c>
    </row>
    <row r="4116" spans="1:10" x14ac:dyDescent="0.3">
      <c r="A4116" s="6">
        <v>42310</v>
      </c>
      <c r="B4116" s="41">
        <v>27700</v>
      </c>
      <c r="C4116" s="41">
        <v>27860</v>
      </c>
      <c r="D4116" s="41">
        <v>27480</v>
      </c>
      <c r="E4116" s="41">
        <v>27660</v>
      </c>
      <c r="F4116" s="7">
        <v>19327300</v>
      </c>
      <c r="G4116" s="19" t="str">
        <f>TEXT(StockData[[#This Row],[Date]],"mmm")</f>
        <v>Nov</v>
      </c>
      <c r="H4116" s="19">
        <f>YEAR(StockData[[#This Row],[Date]])</f>
        <v>2015</v>
      </c>
      <c r="I4116" s="22">
        <f>(StockData[[#This Row],[Close]]-StockData[[#This Row],[Open]])/StockData[[#This Row],[Open]]</f>
        <v>-1.4440433212996389E-3</v>
      </c>
      <c r="J4116" s="34">
        <f>StockData[[#This Row],[Date]]</f>
        <v>42310</v>
      </c>
    </row>
    <row r="4117" spans="1:10" x14ac:dyDescent="0.3">
      <c r="A4117" s="6">
        <v>42311</v>
      </c>
      <c r="B4117" s="41">
        <v>27620</v>
      </c>
      <c r="C4117" s="41">
        <v>27620</v>
      </c>
      <c r="D4117" s="41">
        <v>27000</v>
      </c>
      <c r="E4117" s="41">
        <v>27040</v>
      </c>
      <c r="F4117" s="7">
        <v>15092000</v>
      </c>
      <c r="G4117" s="19" t="str">
        <f>TEXT(StockData[[#This Row],[Date]],"mmm")</f>
        <v>Nov</v>
      </c>
      <c r="H4117" s="19">
        <f>YEAR(StockData[[#This Row],[Date]])</f>
        <v>2015</v>
      </c>
      <c r="I4117" s="22">
        <f>(StockData[[#This Row],[Close]]-StockData[[#This Row],[Open]])/StockData[[#This Row],[Open]]</f>
        <v>-2.0999275887038378E-2</v>
      </c>
      <c r="J4117" s="34">
        <f>StockData[[#This Row],[Date]]</f>
        <v>42311</v>
      </c>
    </row>
    <row r="4118" spans="1:10" x14ac:dyDescent="0.3">
      <c r="A4118" s="6">
        <v>42312</v>
      </c>
      <c r="B4118" s="41">
        <v>27040</v>
      </c>
      <c r="C4118" s="41">
        <v>27220</v>
      </c>
      <c r="D4118" s="41">
        <v>26520</v>
      </c>
      <c r="E4118" s="41">
        <v>26600</v>
      </c>
      <c r="F4118" s="7">
        <v>14053500</v>
      </c>
      <c r="G4118" s="19" t="str">
        <f>TEXT(StockData[[#This Row],[Date]],"mmm")</f>
        <v>Nov</v>
      </c>
      <c r="H4118" s="19">
        <f>YEAR(StockData[[#This Row],[Date]])</f>
        <v>2015</v>
      </c>
      <c r="I4118" s="22">
        <f>(StockData[[#This Row],[Close]]-StockData[[#This Row],[Open]])/StockData[[#This Row],[Open]]</f>
        <v>-1.6272189349112426E-2</v>
      </c>
      <c r="J4118" s="34">
        <f>StockData[[#This Row],[Date]]</f>
        <v>42312</v>
      </c>
    </row>
    <row r="4119" spans="1:10" x14ac:dyDescent="0.3">
      <c r="A4119" s="6">
        <v>42313</v>
      </c>
      <c r="B4119" s="41">
        <v>26600</v>
      </c>
      <c r="C4119" s="41">
        <v>27080</v>
      </c>
      <c r="D4119" s="41">
        <v>26600</v>
      </c>
      <c r="E4119" s="41">
        <v>26840</v>
      </c>
      <c r="F4119" s="7">
        <v>8652100</v>
      </c>
      <c r="G4119" s="19" t="str">
        <f>TEXT(StockData[[#This Row],[Date]],"mmm")</f>
        <v>Nov</v>
      </c>
      <c r="H4119" s="19">
        <f>YEAR(StockData[[#This Row],[Date]])</f>
        <v>2015</v>
      </c>
      <c r="I4119" s="22">
        <f>(StockData[[#This Row],[Close]]-StockData[[#This Row],[Open]])/StockData[[#This Row],[Open]]</f>
        <v>9.0225563909774441E-3</v>
      </c>
      <c r="J4119" s="34">
        <f>StockData[[#This Row],[Date]]</f>
        <v>42313</v>
      </c>
    </row>
    <row r="4120" spans="1:10" x14ac:dyDescent="0.3">
      <c r="A4120" s="6">
        <v>42314</v>
      </c>
      <c r="B4120" s="41">
        <v>26860</v>
      </c>
      <c r="C4120" s="41">
        <v>26960</v>
      </c>
      <c r="D4120" s="41">
        <v>26600</v>
      </c>
      <c r="E4120" s="41">
        <v>26760</v>
      </c>
      <c r="F4120" s="7">
        <v>8216100</v>
      </c>
      <c r="G4120" s="19" t="str">
        <f>TEXT(StockData[[#This Row],[Date]],"mmm")</f>
        <v>Nov</v>
      </c>
      <c r="H4120" s="19">
        <f>YEAR(StockData[[#This Row],[Date]])</f>
        <v>2015</v>
      </c>
      <c r="I4120" s="22">
        <f>(StockData[[#This Row],[Close]]-StockData[[#This Row],[Open]])/StockData[[#This Row],[Open]]</f>
        <v>-3.7230081906180195E-3</v>
      </c>
      <c r="J4120" s="34">
        <f>StockData[[#This Row],[Date]]</f>
        <v>42314</v>
      </c>
    </row>
    <row r="4121" spans="1:10" x14ac:dyDescent="0.3">
      <c r="A4121" s="6">
        <v>42317</v>
      </c>
      <c r="B4121" s="41">
        <v>26760</v>
      </c>
      <c r="C4121" s="41">
        <v>26880</v>
      </c>
      <c r="D4121" s="41">
        <v>26420</v>
      </c>
      <c r="E4121" s="41">
        <v>26880</v>
      </c>
      <c r="F4121" s="7">
        <v>9283050</v>
      </c>
      <c r="G4121" s="19" t="str">
        <f>TEXT(StockData[[#This Row],[Date]],"mmm")</f>
        <v>Nov</v>
      </c>
      <c r="H4121" s="19">
        <f>YEAR(StockData[[#This Row],[Date]])</f>
        <v>2015</v>
      </c>
      <c r="I4121" s="22">
        <f>(StockData[[#This Row],[Close]]-StockData[[#This Row],[Open]])/StockData[[#This Row],[Open]]</f>
        <v>4.4843049327354259E-3</v>
      </c>
      <c r="J4121" s="34">
        <f>StockData[[#This Row],[Date]]</f>
        <v>42317</v>
      </c>
    </row>
    <row r="4122" spans="1:10" x14ac:dyDescent="0.3">
      <c r="A4122" s="6">
        <v>42318</v>
      </c>
      <c r="B4122" s="41">
        <v>26720</v>
      </c>
      <c r="C4122" s="41">
        <v>26820</v>
      </c>
      <c r="D4122" s="41">
        <v>26280</v>
      </c>
      <c r="E4122" s="41">
        <v>26420</v>
      </c>
      <c r="F4122" s="7">
        <v>9877550</v>
      </c>
      <c r="G4122" s="19" t="str">
        <f>TEXT(StockData[[#This Row],[Date]],"mmm")</f>
        <v>Nov</v>
      </c>
      <c r="H4122" s="19">
        <f>YEAR(StockData[[#This Row],[Date]])</f>
        <v>2015</v>
      </c>
      <c r="I4122" s="22">
        <f>(StockData[[#This Row],[Close]]-StockData[[#This Row],[Open]])/StockData[[#This Row],[Open]]</f>
        <v>-1.1227544910179641E-2</v>
      </c>
      <c r="J4122" s="34">
        <f>StockData[[#This Row],[Date]]</f>
        <v>42318</v>
      </c>
    </row>
    <row r="4123" spans="1:10" x14ac:dyDescent="0.3">
      <c r="A4123" s="6">
        <v>42319</v>
      </c>
      <c r="B4123" s="41">
        <v>26420</v>
      </c>
      <c r="C4123" s="41">
        <v>26900</v>
      </c>
      <c r="D4123" s="41">
        <v>26420</v>
      </c>
      <c r="E4123" s="41">
        <v>26660</v>
      </c>
      <c r="F4123" s="7">
        <v>7022450</v>
      </c>
      <c r="G4123" s="19" t="str">
        <f>TEXT(StockData[[#This Row],[Date]],"mmm")</f>
        <v>Nov</v>
      </c>
      <c r="H4123" s="19">
        <f>YEAR(StockData[[#This Row],[Date]])</f>
        <v>2015</v>
      </c>
      <c r="I4123" s="22">
        <f>(StockData[[#This Row],[Close]]-StockData[[#This Row],[Open]])/StockData[[#This Row],[Open]]</f>
        <v>9.0840272520817562E-3</v>
      </c>
      <c r="J4123" s="34">
        <f>StockData[[#This Row],[Date]]</f>
        <v>42319</v>
      </c>
    </row>
    <row r="4124" spans="1:10" x14ac:dyDescent="0.3">
      <c r="A4124" s="6">
        <v>42320</v>
      </c>
      <c r="B4124" s="41">
        <v>26660</v>
      </c>
      <c r="C4124" s="41">
        <v>26680</v>
      </c>
      <c r="D4124" s="41">
        <v>26340</v>
      </c>
      <c r="E4124" s="41">
        <v>26340</v>
      </c>
      <c r="F4124" s="7">
        <v>7870850</v>
      </c>
      <c r="G4124" s="19" t="str">
        <f>TEXT(StockData[[#This Row],[Date]],"mmm")</f>
        <v>Nov</v>
      </c>
      <c r="H4124" s="19">
        <f>YEAR(StockData[[#This Row],[Date]])</f>
        <v>2015</v>
      </c>
      <c r="I4124" s="22">
        <f>(StockData[[#This Row],[Close]]-StockData[[#This Row],[Open]])/StockData[[#This Row],[Open]]</f>
        <v>-1.2003000750187547E-2</v>
      </c>
      <c r="J4124" s="34">
        <f>StockData[[#This Row],[Date]]</f>
        <v>42320</v>
      </c>
    </row>
    <row r="4125" spans="1:10" x14ac:dyDescent="0.3">
      <c r="A4125" s="6">
        <v>42321</v>
      </c>
      <c r="B4125" s="41">
        <v>26340</v>
      </c>
      <c r="C4125" s="41">
        <v>26340</v>
      </c>
      <c r="D4125" s="41">
        <v>26000</v>
      </c>
      <c r="E4125" s="41">
        <v>26000</v>
      </c>
      <c r="F4125" s="7">
        <v>8883850</v>
      </c>
      <c r="G4125" s="19" t="str">
        <f>TEXT(StockData[[#This Row],[Date]],"mmm")</f>
        <v>Nov</v>
      </c>
      <c r="H4125" s="19">
        <f>YEAR(StockData[[#This Row],[Date]])</f>
        <v>2015</v>
      </c>
      <c r="I4125" s="22">
        <f>(StockData[[#This Row],[Close]]-StockData[[#This Row],[Open]])/StockData[[#This Row],[Open]]</f>
        <v>-1.2908124525436599E-2</v>
      </c>
      <c r="J4125" s="34">
        <f>StockData[[#This Row],[Date]]</f>
        <v>42321</v>
      </c>
    </row>
    <row r="4126" spans="1:10" x14ac:dyDescent="0.3">
      <c r="A4126" s="6">
        <v>42324</v>
      </c>
      <c r="B4126" s="41">
        <v>25820</v>
      </c>
      <c r="C4126" s="41">
        <v>25820</v>
      </c>
      <c r="D4126" s="41">
        <v>25260</v>
      </c>
      <c r="E4126" s="41">
        <v>25260</v>
      </c>
      <c r="F4126" s="7">
        <v>13785250</v>
      </c>
      <c r="G4126" s="19" t="str">
        <f>TEXT(StockData[[#This Row],[Date]],"mmm")</f>
        <v>Nov</v>
      </c>
      <c r="H4126" s="19">
        <f>YEAR(StockData[[#This Row],[Date]])</f>
        <v>2015</v>
      </c>
      <c r="I4126" s="22">
        <f>(StockData[[#This Row],[Close]]-StockData[[#This Row],[Open]])/StockData[[#This Row],[Open]]</f>
        <v>-2.1688613477924088E-2</v>
      </c>
      <c r="J4126" s="34">
        <f>StockData[[#This Row],[Date]]</f>
        <v>42324</v>
      </c>
    </row>
    <row r="4127" spans="1:10" x14ac:dyDescent="0.3">
      <c r="A4127" s="6">
        <v>42325</v>
      </c>
      <c r="B4127" s="41">
        <v>25500</v>
      </c>
      <c r="C4127" s="41">
        <v>25800</v>
      </c>
      <c r="D4127" s="41">
        <v>25400</v>
      </c>
      <c r="E4127" s="41">
        <v>25400</v>
      </c>
      <c r="F4127" s="7">
        <v>9309200</v>
      </c>
      <c r="G4127" s="19" t="str">
        <f>TEXT(StockData[[#This Row],[Date]],"mmm")</f>
        <v>Nov</v>
      </c>
      <c r="H4127" s="19">
        <f>YEAR(StockData[[#This Row],[Date]])</f>
        <v>2015</v>
      </c>
      <c r="I4127" s="22">
        <f>(StockData[[#This Row],[Close]]-StockData[[#This Row],[Open]])/StockData[[#This Row],[Open]]</f>
        <v>-3.9215686274509803E-3</v>
      </c>
      <c r="J4127" s="34">
        <f>StockData[[#This Row],[Date]]</f>
        <v>42325</v>
      </c>
    </row>
    <row r="4128" spans="1:10" x14ac:dyDescent="0.3">
      <c r="A4128" s="6">
        <v>42326</v>
      </c>
      <c r="B4128" s="41">
        <v>25440</v>
      </c>
      <c r="C4128" s="41">
        <v>25800</v>
      </c>
      <c r="D4128" s="41">
        <v>25440</v>
      </c>
      <c r="E4128" s="41">
        <v>25620</v>
      </c>
      <c r="F4128" s="7">
        <v>8386750</v>
      </c>
      <c r="G4128" s="19" t="str">
        <f>TEXT(StockData[[#This Row],[Date]],"mmm")</f>
        <v>Nov</v>
      </c>
      <c r="H4128" s="19">
        <f>YEAR(StockData[[#This Row],[Date]])</f>
        <v>2015</v>
      </c>
      <c r="I4128" s="22">
        <f>(StockData[[#This Row],[Close]]-StockData[[#This Row],[Open]])/StockData[[#This Row],[Open]]</f>
        <v>7.0754716981132077E-3</v>
      </c>
      <c r="J4128" s="34">
        <f>StockData[[#This Row],[Date]]</f>
        <v>42326</v>
      </c>
    </row>
    <row r="4129" spans="1:10" x14ac:dyDescent="0.3">
      <c r="A4129" s="6">
        <v>42327</v>
      </c>
      <c r="B4129" s="41">
        <v>25800</v>
      </c>
      <c r="C4129" s="41">
        <v>25800</v>
      </c>
      <c r="D4129" s="41">
        <v>25420</v>
      </c>
      <c r="E4129" s="41">
        <v>25780</v>
      </c>
      <c r="F4129" s="7">
        <v>9642500</v>
      </c>
      <c r="G4129" s="19" t="str">
        <f>TEXT(StockData[[#This Row],[Date]],"mmm")</f>
        <v>Nov</v>
      </c>
      <c r="H4129" s="19">
        <f>YEAR(StockData[[#This Row],[Date]])</f>
        <v>2015</v>
      </c>
      <c r="I4129" s="22">
        <f>(StockData[[#This Row],[Close]]-StockData[[#This Row],[Open]])/StockData[[#This Row],[Open]]</f>
        <v>-7.7519379844961239E-4</v>
      </c>
      <c r="J4129" s="34">
        <f>StockData[[#This Row],[Date]]</f>
        <v>42327</v>
      </c>
    </row>
    <row r="4130" spans="1:10" x14ac:dyDescent="0.3">
      <c r="A4130" s="6">
        <v>42328</v>
      </c>
      <c r="B4130" s="41">
        <v>25780</v>
      </c>
      <c r="C4130" s="41">
        <v>25920</v>
      </c>
      <c r="D4130" s="41">
        <v>25560</v>
      </c>
      <c r="E4130" s="41">
        <v>25700</v>
      </c>
      <c r="F4130" s="7">
        <v>8436000</v>
      </c>
      <c r="G4130" s="19" t="str">
        <f>TEXT(StockData[[#This Row],[Date]],"mmm")</f>
        <v>Nov</v>
      </c>
      <c r="H4130" s="19">
        <f>YEAR(StockData[[#This Row],[Date]])</f>
        <v>2015</v>
      </c>
      <c r="I4130" s="22">
        <f>(StockData[[#This Row],[Close]]-StockData[[#This Row],[Open]])/StockData[[#This Row],[Open]]</f>
        <v>-3.1031807602792862E-3</v>
      </c>
      <c r="J4130" s="34">
        <f>StockData[[#This Row],[Date]]</f>
        <v>42328</v>
      </c>
    </row>
    <row r="4131" spans="1:10" x14ac:dyDescent="0.3">
      <c r="A4131" s="6">
        <v>42331</v>
      </c>
      <c r="B4131" s="41">
        <v>25700</v>
      </c>
      <c r="C4131" s="41">
        <v>26040</v>
      </c>
      <c r="D4131" s="41">
        <v>25620</v>
      </c>
      <c r="E4131" s="41">
        <v>25640</v>
      </c>
      <c r="F4131" s="7">
        <v>9941000</v>
      </c>
      <c r="G4131" s="19" t="str">
        <f>TEXT(StockData[[#This Row],[Date]],"mmm")</f>
        <v>Nov</v>
      </c>
      <c r="H4131" s="19">
        <f>YEAR(StockData[[#This Row],[Date]])</f>
        <v>2015</v>
      </c>
      <c r="I4131" s="22">
        <f>(StockData[[#This Row],[Close]]-StockData[[#This Row],[Open]])/StockData[[#This Row],[Open]]</f>
        <v>-2.3346303501945525E-3</v>
      </c>
      <c r="J4131" s="34">
        <f>StockData[[#This Row],[Date]]</f>
        <v>42331</v>
      </c>
    </row>
    <row r="4132" spans="1:10" x14ac:dyDescent="0.3">
      <c r="A4132" s="6">
        <v>42332</v>
      </c>
      <c r="B4132" s="41">
        <v>25640</v>
      </c>
      <c r="C4132" s="41">
        <v>26100</v>
      </c>
      <c r="D4132" s="41">
        <v>25640</v>
      </c>
      <c r="E4132" s="41">
        <v>25980</v>
      </c>
      <c r="F4132" s="7">
        <v>7978000</v>
      </c>
      <c r="G4132" s="19" t="str">
        <f>TEXT(StockData[[#This Row],[Date]],"mmm")</f>
        <v>Nov</v>
      </c>
      <c r="H4132" s="19">
        <f>YEAR(StockData[[#This Row],[Date]])</f>
        <v>2015</v>
      </c>
      <c r="I4132" s="22">
        <f>(StockData[[#This Row],[Close]]-StockData[[#This Row],[Open]])/StockData[[#This Row],[Open]]</f>
        <v>1.3260530421216849E-2</v>
      </c>
      <c r="J4132" s="34">
        <f>StockData[[#This Row],[Date]]</f>
        <v>42332</v>
      </c>
    </row>
    <row r="4133" spans="1:10" x14ac:dyDescent="0.3">
      <c r="A4133" s="6">
        <v>42333</v>
      </c>
      <c r="B4133" s="41">
        <v>26000</v>
      </c>
      <c r="C4133" s="41">
        <v>26200</v>
      </c>
      <c r="D4133" s="41">
        <v>25980</v>
      </c>
      <c r="E4133" s="41">
        <v>25980</v>
      </c>
      <c r="F4133" s="7">
        <v>7131350</v>
      </c>
      <c r="G4133" s="19" t="str">
        <f>TEXT(StockData[[#This Row],[Date]],"mmm")</f>
        <v>Nov</v>
      </c>
      <c r="H4133" s="19">
        <f>YEAR(StockData[[#This Row],[Date]])</f>
        <v>2015</v>
      </c>
      <c r="I4133" s="22">
        <f>(StockData[[#This Row],[Close]]-StockData[[#This Row],[Open]])/StockData[[#This Row],[Open]]</f>
        <v>-7.6923076923076923E-4</v>
      </c>
      <c r="J4133" s="34">
        <f>StockData[[#This Row],[Date]]</f>
        <v>42333</v>
      </c>
    </row>
    <row r="4134" spans="1:10" x14ac:dyDescent="0.3">
      <c r="A4134" s="6">
        <v>42334</v>
      </c>
      <c r="B4134" s="41">
        <v>25980</v>
      </c>
      <c r="C4134" s="41">
        <v>26800</v>
      </c>
      <c r="D4134" s="41">
        <v>25980</v>
      </c>
      <c r="E4134" s="41">
        <v>26700</v>
      </c>
      <c r="F4134" s="7">
        <v>9290000</v>
      </c>
      <c r="G4134" s="19" t="str">
        <f>TEXT(StockData[[#This Row],[Date]],"mmm")</f>
        <v>Nov</v>
      </c>
      <c r="H4134" s="19">
        <f>YEAR(StockData[[#This Row],[Date]])</f>
        <v>2015</v>
      </c>
      <c r="I4134" s="22">
        <f>(StockData[[#This Row],[Close]]-StockData[[#This Row],[Open]])/StockData[[#This Row],[Open]]</f>
        <v>2.771362586605081E-2</v>
      </c>
      <c r="J4134" s="34">
        <f>StockData[[#This Row],[Date]]</f>
        <v>42334</v>
      </c>
    </row>
    <row r="4135" spans="1:10" x14ac:dyDescent="0.3">
      <c r="A4135" s="6">
        <v>42335</v>
      </c>
      <c r="B4135" s="41">
        <v>26900</v>
      </c>
      <c r="C4135" s="41">
        <v>26980</v>
      </c>
      <c r="D4135" s="41">
        <v>26540</v>
      </c>
      <c r="E4135" s="41">
        <v>26540</v>
      </c>
      <c r="F4135" s="7">
        <v>8492700</v>
      </c>
      <c r="G4135" s="19" t="str">
        <f>TEXT(StockData[[#This Row],[Date]],"mmm")</f>
        <v>Nov</v>
      </c>
      <c r="H4135" s="19">
        <f>YEAR(StockData[[#This Row],[Date]])</f>
        <v>2015</v>
      </c>
      <c r="I4135" s="22">
        <f>(StockData[[#This Row],[Close]]-StockData[[#This Row],[Open]])/StockData[[#This Row],[Open]]</f>
        <v>-1.3382899628252789E-2</v>
      </c>
      <c r="J4135" s="34">
        <f>StockData[[#This Row],[Date]]</f>
        <v>42335</v>
      </c>
    </row>
    <row r="4136" spans="1:10" x14ac:dyDescent="0.3">
      <c r="A4136" s="6">
        <v>42338</v>
      </c>
      <c r="B4136" s="41">
        <v>26500</v>
      </c>
      <c r="C4136" s="41">
        <v>26500</v>
      </c>
      <c r="D4136" s="41">
        <v>25680</v>
      </c>
      <c r="E4136" s="41">
        <v>25680</v>
      </c>
      <c r="F4136" s="7">
        <v>26700300</v>
      </c>
      <c r="G4136" s="19" t="str">
        <f>TEXT(StockData[[#This Row],[Date]],"mmm")</f>
        <v>Nov</v>
      </c>
      <c r="H4136" s="19">
        <f>YEAR(StockData[[#This Row],[Date]])</f>
        <v>2015</v>
      </c>
      <c r="I4136" s="22">
        <f>(StockData[[#This Row],[Close]]-StockData[[#This Row],[Open]])/StockData[[#This Row],[Open]]</f>
        <v>-3.0943396226415093E-2</v>
      </c>
      <c r="J4136" s="34">
        <f>StockData[[#This Row],[Date]]</f>
        <v>42338</v>
      </c>
    </row>
    <row r="4137" spans="1:10" x14ac:dyDescent="0.3">
      <c r="A4137" s="6">
        <v>42339</v>
      </c>
      <c r="B4137" s="41">
        <v>25880</v>
      </c>
      <c r="C4137" s="41">
        <v>26440</v>
      </c>
      <c r="D4137" s="41">
        <v>25760</v>
      </c>
      <c r="E4137" s="41">
        <v>26420</v>
      </c>
      <c r="F4137" s="7">
        <v>12605650</v>
      </c>
      <c r="G4137" s="19" t="str">
        <f>TEXT(StockData[[#This Row],[Date]],"mmm")</f>
        <v>Dec</v>
      </c>
      <c r="H4137" s="19">
        <f>YEAR(StockData[[#This Row],[Date]])</f>
        <v>2015</v>
      </c>
      <c r="I4137" s="22">
        <f>(StockData[[#This Row],[Close]]-StockData[[#This Row],[Open]])/StockData[[#This Row],[Open]]</f>
        <v>2.0865533230293665E-2</v>
      </c>
      <c r="J4137" s="34">
        <f>StockData[[#This Row],[Date]]</f>
        <v>42339</v>
      </c>
    </row>
    <row r="4138" spans="1:10" x14ac:dyDescent="0.3">
      <c r="A4138" s="6">
        <v>42340</v>
      </c>
      <c r="B4138" s="41">
        <v>26420</v>
      </c>
      <c r="C4138" s="41">
        <v>26440</v>
      </c>
      <c r="D4138" s="41">
        <v>25880</v>
      </c>
      <c r="E4138" s="41">
        <v>26000</v>
      </c>
      <c r="F4138" s="7">
        <v>11481400</v>
      </c>
      <c r="G4138" s="19" t="str">
        <f>TEXT(StockData[[#This Row],[Date]],"mmm")</f>
        <v>Dec</v>
      </c>
      <c r="H4138" s="19">
        <f>YEAR(StockData[[#This Row],[Date]])</f>
        <v>2015</v>
      </c>
      <c r="I4138" s="22">
        <f>(StockData[[#This Row],[Close]]-StockData[[#This Row],[Open]])/StockData[[#This Row],[Open]]</f>
        <v>-1.5897047691143074E-2</v>
      </c>
      <c r="J4138" s="34">
        <f>StockData[[#This Row],[Date]]</f>
        <v>42340</v>
      </c>
    </row>
    <row r="4139" spans="1:10" x14ac:dyDescent="0.3">
      <c r="A4139" s="6">
        <v>42341</v>
      </c>
      <c r="B4139" s="41">
        <v>25900</v>
      </c>
      <c r="C4139" s="41">
        <v>25940</v>
      </c>
      <c r="D4139" s="41">
        <v>25720</v>
      </c>
      <c r="E4139" s="41">
        <v>25800</v>
      </c>
      <c r="F4139" s="7">
        <v>8334750</v>
      </c>
      <c r="G4139" s="19" t="str">
        <f>TEXT(StockData[[#This Row],[Date]],"mmm")</f>
        <v>Dec</v>
      </c>
      <c r="H4139" s="19">
        <f>YEAR(StockData[[#This Row],[Date]])</f>
        <v>2015</v>
      </c>
      <c r="I4139" s="22">
        <f>(StockData[[#This Row],[Close]]-StockData[[#This Row],[Open]])/StockData[[#This Row],[Open]]</f>
        <v>-3.8610038610038611E-3</v>
      </c>
      <c r="J4139" s="34">
        <f>StockData[[#This Row],[Date]]</f>
        <v>42341</v>
      </c>
    </row>
    <row r="4140" spans="1:10" x14ac:dyDescent="0.3">
      <c r="A4140" s="6">
        <v>42342</v>
      </c>
      <c r="B4140" s="41">
        <v>25500</v>
      </c>
      <c r="C4140" s="41">
        <v>25600</v>
      </c>
      <c r="D4140" s="41">
        <v>25340</v>
      </c>
      <c r="E4140" s="41">
        <v>25380</v>
      </c>
      <c r="F4140" s="7">
        <v>9635550</v>
      </c>
      <c r="G4140" s="19" t="str">
        <f>TEXT(StockData[[#This Row],[Date]],"mmm")</f>
        <v>Dec</v>
      </c>
      <c r="H4140" s="19">
        <f>YEAR(StockData[[#This Row],[Date]])</f>
        <v>2015</v>
      </c>
      <c r="I4140" s="22">
        <f>(StockData[[#This Row],[Close]]-StockData[[#This Row],[Open]])/StockData[[#This Row],[Open]]</f>
        <v>-4.7058823529411761E-3</v>
      </c>
      <c r="J4140" s="34">
        <f>StockData[[#This Row],[Date]]</f>
        <v>42342</v>
      </c>
    </row>
    <row r="4141" spans="1:10" x14ac:dyDescent="0.3">
      <c r="A4141" s="6">
        <v>42345</v>
      </c>
      <c r="B4141" s="41">
        <v>25380</v>
      </c>
      <c r="C4141" s="41">
        <v>25500</v>
      </c>
      <c r="D4141" s="41">
        <v>25240</v>
      </c>
      <c r="E4141" s="41">
        <v>25240</v>
      </c>
      <c r="F4141" s="7">
        <v>9805350</v>
      </c>
      <c r="G4141" s="19" t="str">
        <f>TEXT(StockData[[#This Row],[Date]],"mmm")</f>
        <v>Dec</v>
      </c>
      <c r="H4141" s="19">
        <f>YEAR(StockData[[#This Row],[Date]])</f>
        <v>2015</v>
      </c>
      <c r="I4141" s="22">
        <f>(StockData[[#This Row],[Close]]-StockData[[#This Row],[Open]])/StockData[[#This Row],[Open]]</f>
        <v>-5.5161544523246652E-3</v>
      </c>
      <c r="J4141" s="34">
        <f>StockData[[#This Row],[Date]]</f>
        <v>42345</v>
      </c>
    </row>
    <row r="4142" spans="1:10" x14ac:dyDescent="0.3">
      <c r="A4142" s="6">
        <v>42346</v>
      </c>
      <c r="B4142" s="41">
        <v>25240</v>
      </c>
      <c r="C4142" s="41">
        <v>25440</v>
      </c>
      <c r="D4142" s="41">
        <v>25240</v>
      </c>
      <c r="E4142" s="41">
        <v>25240</v>
      </c>
      <c r="F4142" s="7">
        <v>6916100</v>
      </c>
      <c r="G4142" s="19" t="str">
        <f>TEXT(StockData[[#This Row],[Date]],"mmm")</f>
        <v>Dec</v>
      </c>
      <c r="H4142" s="19">
        <f>YEAR(StockData[[#This Row],[Date]])</f>
        <v>2015</v>
      </c>
      <c r="I4142" s="22">
        <f>(StockData[[#This Row],[Close]]-StockData[[#This Row],[Open]])/StockData[[#This Row],[Open]]</f>
        <v>0</v>
      </c>
      <c r="J4142" s="34">
        <f>StockData[[#This Row],[Date]]</f>
        <v>42346</v>
      </c>
    </row>
    <row r="4143" spans="1:10" x14ac:dyDescent="0.3">
      <c r="A4143" s="6">
        <v>42347</v>
      </c>
      <c r="B4143" s="41">
        <v>25240</v>
      </c>
      <c r="C4143" s="41">
        <v>25500</v>
      </c>
      <c r="D4143" s="41">
        <v>25240</v>
      </c>
      <c r="E4143" s="41">
        <v>25260</v>
      </c>
      <c r="F4143" s="7">
        <v>9090600</v>
      </c>
      <c r="G4143" s="19" t="str">
        <f>TEXT(StockData[[#This Row],[Date]],"mmm")</f>
        <v>Dec</v>
      </c>
      <c r="H4143" s="19">
        <f>YEAR(StockData[[#This Row],[Date]])</f>
        <v>2015</v>
      </c>
      <c r="I4143" s="22">
        <f>(StockData[[#This Row],[Close]]-StockData[[#This Row],[Open]])/StockData[[#This Row],[Open]]</f>
        <v>7.9239302694136295E-4</v>
      </c>
      <c r="J4143" s="34">
        <f>StockData[[#This Row],[Date]]</f>
        <v>42347</v>
      </c>
    </row>
    <row r="4144" spans="1:10" x14ac:dyDescent="0.3">
      <c r="A4144" s="6">
        <v>42348</v>
      </c>
      <c r="B4144" s="41">
        <v>25260</v>
      </c>
      <c r="C4144" s="41">
        <v>25860</v>
      </c>
      <c r="D4144" s="41">
        <v>25260</v>
      </c>
      <c r="E4144" s="41">
        <v>25660</v>
      </c>
      <c r="F4144" s="7">
        <v>15193350</v>
      </c>
      <c r="G4144" s="19" t="str">
        <f>TEXT(StockData[[#This Row],[Date]],"mmm")</f>
        <v>Dec</v>
      </c>
      <c r="H4144" s="19">
        <f>YEAR(StockData[[#This Row],[Date]])</f>
        <v>2015</v>
      </c>
      <c r="I4144" s="22">
        <f>(StockData[[#This Row],[Close]]-StockData[[#This Row],[Open]])/StockData[[#This Row],[Open]]</f>
        <v>1.583531274742676E-2</v>
      </c>
      <c r="J4144" s="34">
        <f>StockData[[#This Row],[Date]]</f>
        <v>42348</v>
      </c>
    </row>
    <row r="4145" spans="1:10" x14ac:dyDescent="0.3">
      <c r="A4145" s="6">
        <v>42349</v>
      </c>
      <c r="B4145" s="41">
        <v>25660</v>
      </c>
      <c r="C4145" s="41">
        <v>25900</v>
      </c>
      <c r="D4145" s="41">
        <v>25440</v>
      </c>
      <c r="E4145" s="41">
        <v>25680</v>
      </c>
      <c r="F4145" s="7">
        <v>10336450</v>
      </c>
      <c r="G4145" s="19" t="str">
        <f>TEXT(StockData[[#This Row],[Date]],"mmm")</f>
        <v>Dec</v>
      </c>
      <c r="H4145" s="19">
        <f>YEAR(StockData[[#This Row],[Date]])</f>
        <v>2015</v>
      </c>
      <c r="I4145" s="22">
        <f>(StockData[[#This Row],[Close]]-StockData[[#This Row],[Open]])/StockData[[#This Row],[Open]]</f>
        <v>7.7942322681215901E-4</v>
      </c>
      <c r="J4145" s="34">
        <f>StockData[[#This Row],[Date]]</f>
        <v>42349</v>
      </c>
    </row>
    <row r="4146" spans="1:10" x14ac:dyDescent="0.3">
      <c r="A4146" s="6">
        <v>42352</v>
      </c>
      <c r="B4146" s="41">
        <v>25460</v>
      </c>
      <c r="C4146" s="41">
        <v>25460</v>
      </c>
      <c r="D4146" s="41">
        <v>25100</v>
      </c>
      <c r="E4146" s="41">
        <v>25220</v>
      </c>
      <c r="F4146" s="7">
        <v>11140050</v>
      </c>
      <c r="G4146" s="19" t="str">
        <f>TEXT(StockData[[#This Row],[Date]],"mmm")</f>
        <v>Dec</v>
      </c>
      <c r="H4146" s="19">
        <f>YEAR(StockData[[#This Row],[Date]])</f>
        <v>2015</v>
      </c>
      <c r="I4146" s="22">
        <f>(StockData[[#This Row],[Close]]-StockData[[#This Row],[Open]])/StockData[[#This Row],[Open]]</f>
        <v>-9.4265514532600164E-3</v>
      </c>
      <c r="J4146" s="34">
        <f>StockData[[#This Row],[Date]]</f>
        <v>42352</v>
      </c>
    </row>
    <row r="4147" spans="1:10" x14ac:dyDescent="0.3">
      <c r="A4147" s="6">
        <v>42353</v>
      </c>
      <c r="B4147" s="41">
        <v>25220</v>
      </c>
      <c r="C4147" s="41">
        <v>25600</v>
      </c>
      <c r="D4147" s="41">
        <v>25200</v>
      </c>
      <c r="E4147" s="41">
        <v>25540</v>
      </c>
      <c r="F4147" s="7">
        <v>8774700</v>
      </c>
      <c r="G4147" s="19" t="str">
        <f>TEXT(StockData[[#This Row],[Date]],"mmm")</f>
        <v>Dec</v>
      </c>
      <c r="H4147" s="19">
        <f>YEAR(StockData[[#This Row],[Date]])</f>
        <v>2015</v>
      </c>
      <c r="I4147" s="22">
        <f>(StockData[[#This Row],[Close]]-StockData[[#This Row],[Open]])/StockData[[#This Row],[Open]]</f>
        <v>1.2688342585249802E-2</v>
      </c>
      <c r="J4147" s="34">
        <f>StockData[[#This Row],[Date]]</f>
        <v>42353</v>
      </c>
    </row>
    <row r="4148" spans="1:10" x14ac:dyDescent="0.3">
      <c r="A4148" s="6">
        <v>42354</v>
      </c>
      <c r="B4148" s="41">
        <v>25560</v>
      </c>
      <c r="C4148" s="41">
        <v>26200</v>
      </c>
      <c r="D4148" s="41">
        <v>25560</v>
      </c>
      <c r="E4148" s="41">
        <v>25980</v>
      </c>
      <c r="F4148" s="7">
        <v>10398100</v>
      </c>
      <c r="G4148" s="19" t="str">
        <f>TEXT(StockData[[#This Row],[Date]],"mmm")</f>
        <v>Dec</v>
      </c>
      <c r="H4148" s="19">
        <f>YEAR(StockData[[#This Row],[Date]])</f>
        <v>2015</v>
      </c>
      <c r="I4148" s="22">
        <f>(StockData[[#This Row],[Close]]-StockData[[#This Row],[Open]])/StockData[[#This Row],[Open]]</f>
        <v>1.6431924882629109E-2</v>
      </c>
      <c r="J4148" s="34">
        <f>StockData[[#This Row],[Date]]</f>
        <v>42354</v>
      </c>
    </row>
    <row r="4149" spans="1:10" x14ac:dyDescent="0.3">
      <c r="A4149" s="6">
        <v>42355</v>
      </c>
      <c r="B4149" s="41">
        <v>26020</v>
      </c>
      <c r="C4149" s="41">
        <v>26160</v>
      </c>
      <c r="D4149" s="41">
        <v>25500</v>
      </c>
      <c r="E4149" s="41">
        <v>25800</v>
      </c>
      <c r="F4149" s="7">
        <v>8733850</v>
      </c>
      <c r="G4149" s="19" t="str">
        <f>TEXT(StockData[[#This Row],[Date]],"mmm")</f>
        <v>Dec</v>
      </c>
      <c r="H4149" s="19">
        <f>YEAR(StockData[[#This Row],[Date]])</f>
        <v>2015</v>
      </c>
      <c r="I4149" s="22">
        <f>(StockData[[#This Row],[Close]]-StockData[[#This Row],[Open]])/StockData[[#This Row],[Open]]</f>
        <v>-8.4550345887778634E-3</v>
      </c>
      <c r="J4149" s="34">
        <f>StockData[[#This Row],[Date]]</f>
        <v>42355</v>
      </c>
    </row>
    <row r="4150" spans="1:10" x14ac:dyDescent="0.3">
      <c r="A4150" s="6">
        <v>42356</v>
      </c>
      <c r="B4150" s="41">
        <v>25300</v>
      </c>
      <c r="C4150" s="41">
        <v>25760</v>
      </c>
      <c r="D4150" s="41">
        <v>25280</v>
      </c>
      <c r="E4150" s="41">
        <v>25560</v>
      </c>
      <c r="F4150" s="7">
        <v>8418450</v>
      </c>
      <c r="G4150" s="19" t="str">
        <f>TEXT(StockData[[#This Row],[Date]],"mmm")</f>
        <v>Dec</v>
      </c>
      <c r="H4150" s="19">
        <f>YEAR(StockData[[#This Row],[Date]])</f>
        <v>2015</v>
      </c>
      <c r="I4150" s="22">
        <f>(StockData[[#This Row],[Close]]-StockData[[#This Row],[Open]])/StockData[[#This Row],[Open]]</f>
        <v>1.0276679841897233E-2</v>
      </c>
      <c r="J4150" s="34">
        <f>StockData[[#This Row],[Date]]</f>
        <v>42356</v>
      </c>
    </row>
    <row r="4151" spans="1:10" x14ac:dyDescent="0.3">
      <c r="A4151" s="6">
        <v>42359</v>
      </c>
      <c r="B4151" s="41">
        <v>25560</v>
      </c>
      <c r="C4151" s="41">
        <v>25700</v>
      </c>
      <c r="D4151" s="41">
        <v>25220</v>
      </c>
      <c r="E4151" s="41">
        <v>25600</v>
      </c>
      <c r="F4151" s="7">
        <v>8023300</v>
      </c>
      <c r="G4151" s="19" t="str">
        <f>TEXT(StockData[[#This Row],[Date]],"mmm")</f>
        <v>Dec</v>
      </c>
      <c r="H4151" s="19">
        <f>YEAR(StockData[[#This Row],[Date]])</f>
        <v>2015</v>
      </c>
      <c r="I4151" s="22">
        <f>(StockData[[#This Row],[Close]]-StockData[[#This Row],[Open]])/StockData[[#This Row],[Open]]</f>
        <v>1.5649452269170579E-3</v>
      </c>
      <c r="J4151" s="34">
        <f>StockData[[#This Row],[Date]]</f>
        <v>42359</v>
      </c>
    </row>
    <row r="4152" spans="1:10" x14ac:dyDescent="0.3">
      <c r="A4152" s="6">
        <v>42360</v>
      </c>
      <c r="B4152" s="41">
        <v>25600</v>
      </c>
      <c r="C4152" s="41">
        <v>25840</v>
      </c>
      <c r="D4152" s="41">
        <v>25340</v>
      </c>
      <c r="E4152" s="41">
        <v>25840</v>
      </c>
      <c r="F4152" s="7">
        <v>10309600</v>
      </c>
      <c r="G4152" s="19" t="str">
        <f>TEXT(StockData[[#This Row],[Date]],"mmm")</f>
        <v>Dec</v>
      </c>
      <c r="H4152" s="19">
        <f>YEAR(StockData[[#This Row],[Date]])</f>
        <v>2015</v>
      </c>
      <c r="I4152" s="22">
        <f>(StockData[[#This Row],[Close]]-StockData[[#This Row],[Open]])/StockData[[#This Row],[Open]]</f>
        <v>9.3749999999999997E-3</v>
      </c>
      <c r="J4152" s="34">
        <f>StockData[[#This Row],[Date]]</f>
        <v>42360</v>
      </c>
    </row>
    <row r="4153" spans="1:10" x14ac:dyDescent="0.3">
      <c r="A4153" s="6">
        <v>42361</v>
      </c>
      <c r="B4153" s="41">
        <v>25840</v>
      </c>
      <c r="C4153" s="41">
        <v>25980</v>
      </c>
      <c r="D4153" s="41">
        <v>25640</v>
      </c>
      <c r="E4153" s="41">
        <v>25900</v>
      </c>
      <c r="F4153" s="7">
        <v>10357400</v>
      </c>
      <c r="G4153" s="19" t="str">
        <f>TEXT(StockData[[#This Row],[Date]],"mmm")</f>
        <v>Dec</v>
      </c>
      <c r="H4153" s="19">
        <f>YEAR(StockData[[#This Row],[Date]])</f>
        <v>2015</v>
      </c>
      <c r="I4153" s="22">
        <f>(StockData[[#This Row],[Close]]-StockData[[#This Row],[Open]])/StockData[[#This Row],[Open]]</f>
        <v>2.3219814241486067E-3</v>
      </c>
      <c r="J4153" s="34">
        <f>StockData[[#This Row],[Date]]</f>
        <v>42361</v>
      </c>
    </row>
    <row r="4154" spans="1:10" x14ac:dyDescent="0.3">
      <c r="A4154" s="6">
        <v>42362</v>
      </c>
      <c r="B4154" s="41">
        <v>25900</v>
      </c>
      <c r="C4154" s="41">
        <v>26000</v>
      </c>
      <c r="D4154" s="41">
        <v>25700</v>
      </c>
      <c r="E4154" s="41">
        <v>25700</v>
      </c>
      <c r="F4154" s="7">
        <v>7807550</v>
      </c>
      <c r="G4154" s="19" t="str">
        <f>TEXT(StockData[[#This Row],[Date]],"mmm")</f>
        <v>Dec</v>
      </c>
      <c r="H4154" s="19">
        <f>YEAR(StockData[[#This Row],[Date]])</f>
        <v>2015</v>
      </c>
      <c r="I4154" s="22">
        <f>(StockData[[#This Row],[Close]]-StockData[[#This Row],[Open]])/StockData[[#This Row],[Open]]</f>
        <v>-7.7220077220077222E-3</v>
      </c>
      <c r="J4154" s="34">
        <f>StockData[[#This Row],[Date]]</f>
        <v>42362</v>
      </c>
    </row>
    <row r="4155" spans="1:10" x14ac:dyDescent="0.3">
      <c r="A4155" s="6">
        <v>42366</v>
      </c>
      <c r="B4155" s="41">
        <v>25700</v>
      </c>
      <c r="C4155" s="41">
        <v>25780</v>
      </c>
      <c r="D4155" s="41">
        <v>25320</v>
      </c>
      <c r="E4155" s="41">
        <v>25320</v>
      </c>
      <c r="F4155" s="7">
        <v>11361500</v>
      </c>
      <c r="G4155" s="19" t="str">
        <f>TEXT(StockData[[#This Row],[Date]],"mmm")</f>
        <v>Dec</v>
      </c>
      <c r="H4155" s="19">
        <f>YEAR(StockData[[#This Row],[Date]])</f>
        <v>2015</v>
      </c>
      <c r="I4155" s="22">
        <f>(StockData[[#This Row],[Close]]-StockData[[#This Row],[Open]])/StockData[[#This Row],[Open]]</f>
        <v>-1.4785992217898832E-2</v>
      </c>
      <c r="J4155" s="34">
        <f>StockData[[#This Row],[Date]]</f>
        <v>42366</v>
      </c>
    </row>
    <row r="4156" spans="1:10" x14ac:dyDescent="0.3">
      <c r="A4156" s="6">
        <v>42367</v>
      </c>
      <c r="B4156" s="41">
        <v>25300</v>
      </c>
      <c r="C4156" s="41">
        <v>25320</v>
      </c>
      <c r="D4156" s="41">
        <v>24820</v>
      </c>
      <c r="E4156" s="41">
        <v>25080</v>
      </c>
      <c r="F4156" s="7">
        <v>11647200</v>
      </c>
      <c r="G4156" s="19" t="str">
        <f>TEXT(StockData[[#This Row],[Date]],"mmm")</f>
        <v>Dec</v>
      </c>
      <c r="H4156" s="19">
        <f>YEAR(StockData[[#This Row],[Date]])</f>
        <v>2015</v>
      </c>
      <c r="I4156" s="22">
        <f>(StockData[[#This Row],[Close]]-StockData[[#This Row],[Open]])/StockData[[#This Row],[Open]]</f>
        <v>-8.6956521739130436E-3</v>
      </c>
      <c r="J4156" s="34">
        <f>StockData[[#This Row],[Date]]</f>
        <v>42367</v>
      </c>
    </row>
    <row r="4157" spans="1:10" x14ac:dyDescent="0.3">
      <c r="A4157" s="6">
        <v>42368</v>
      </c>
      <c r="B4157" s="41">
        <v>25200</v>
      </c>
      <c r="C4157" s="41">
        <v>25440</v>
      </c>
      <c r="D4157" s="41">
        <v>25080</v>
      </c>
      <c r="E4157" s="41">
        <v>25200</v>
      </c>
      <c r="F4157" s="7">
        <v>10197900</v>
      </c>
      <c r="G4157" s="19" t="str">
        <f>TEXT(StockData[[#This Row],[Date]],"mmm")</f>
        <v>Dec</v>
      </c>
      <c r="H4157" s="19">
        <f>YEAR(StockData[[#This Row],[Date]])</f>
        <v>2015</v>
      </c>
      <c r="I4157" s="22">
        <f>(StockData[[#This Row],[Close]]-StockData[[#This Row],[Open]])/StockData[[#This Row],[Open]]</f>
        <v>0</v>
      </c>
      <c r="J4157" s="34">
        <f>StockData[[#This Row],[Date]]</f>
        <v>42368</v>
      </c>
    </row>
    <row r="4158" spans="1:10" x14ac:dyDescent="0.3">
      <c r="A4158" s="6">
        <v>42370</v>
      </c>
      <c r="B4158" s="41">
        <v>25200</v>
      </c>
      <c r="C4158" s="41">
        <v>25440</v>
      </c>
      <c r="D4158" s="41">
        <v>25080</v>
      </c>
      <c r="E4158" s="41">
        <v>25200</v>
      </c>
      <c r="F4158" s="7">
        <v>0</v>
      </c>
      <c r="G4158" s="19" t="str">
        <f>TEXT(StockData[[#This Row],[Date]],"mmm")</f>
        <v>Jan</v>
      </c>
      <c r="H4158" s="19">
        <f>YEAR(StockData[[#This Row],[Date]])</f>
        <v>2016</v>
      </c>
      <c r="I4158" s="22">
        <f>(StockData[[#This Row],[Close]]-StockData[[#This Row],[Open]])/StockData[[#This Row],[Open]]</f>
        <v>0</v>
      </c>
      <c r="J4158" s="34">
        <f>StockData[[#This Row],[Date]]</f>
        <v>42370</v>
      </c>
    </row>
    <row r="4159" spans="1:10" x14ac:dyDescent="0.3">
      <c r="A4159" s="6">
        <v>42373</v>
      </c>
      <c r="B4159" s="41">
        <v>25200</v>
      </c>
      <c r="C4159" s="41">
        <v>25200</v>
      </c>
      <c r="D4159" s="41">
        <v>24100</v>
      </c>
      <c r="E4159" s="41">
        <v>24100</v>
      </c>
      <c r="F4159" s="7">
        <v>15346950</v>
      </c>
      <c r="G4159" s="19" t="str">
        <f>TEXT(StockData[[#This Row],[Date]],"mmm")</f>
        <v>Jan</v>
      </c>
      <c r="H4159" s="19">
        <f>YEAR(StockData[[#This Row],[Date]])</f>
        <v>2016</v>
      </c>
      <c r="I4159" s="22">
        <f>(StockData[[#This Row],[Close]]-StockData[[#This Row],[Open]])/StockData[[#This Row],[Open]]</f>
        <v>-4.3650793650793648E-2</v>
      </c>
      <c r="J4159" s="34">
        <f>StockData[[#This Row],[Date]]</f>
        <v>42373</v>
      </c>
    </row>
    <row r="4160" spans="1:10" x14ac:dyDescent="0.3">
      <c r="A4160" s="6">
        <v>42374</v>
      </c>
      <c r="B4160" s="41">
        <v>24040</v>
      </c>
      <c r="C4160" s="41">
        <v>24360</v>
      </c>
      <c r="D4160" s="41">
        <v>23720</v>
      </c>
      <c r="E4160" s="41">
        <v>24160</v>
      </c>
      <c r="F4160" s="7">
        <v>10800100</v>
      </c>
      <c r="G4160" s="19" t="str">
        <f>TEXT(StockData[[#This Row],[Date]],"mmm")</f>
        <v>Jan</v>
      </c>
      <c r="H4160" s="19">
        <f>YEAR(StockData[[#This Row],[Date]])</f>
        <v>2016</v>
      </c>
      <c r="I4160" s="22">
        <f>(StockData[[#This Row],[Close]]-StockData[[#This Row],[Open]])/StockData[[#This Row],[Open]]</f>
        <v>4.9916805324459234E-3</v>
      </c>
      <c r="J4160" s="34">
        <f>StockData[[#This Row],[Date]]</f>
        <v>42374</v>
      </c>
    </row>
    <row r="4161" spans="1:10" x14ac:dyDescent="0.3">
      <c r="A4161" s="6">
        <v>42375</v>
      </c>
      <c r="B4161" s="41">
        <v>24160</v>
      </c>
      <c r="C4161" s="41">
        <v>24160</v>
      </c>
      <c r="D4161" s="41">
        <v>23360</v>
      </c>
      <c r="E4161" s="41">
        <v>23500</v>
      </c>
      <c r="F4161" s="7">
        <v>18337600</v>
      </c>
      <c r="G4161" s="19" t="str">
        <f>TEXT(StockData[[#This Row],[Date]],"mmm")</f>
        <v>Jan</v>
      </c>
      <c r="H4161" s="19">
        <f>YEAR(StockData[[#This Row],[Date]])</f>
        <v>2016</v>
      </c>
      <c r="I4161" s="22">
        <f>(StockData[[#This Row],[Close]]-StockData[[#This Row],[Open]])/StockData[[#This Row],[Open]]</f>
        <v>-2.7317880794701987E-2</v>
      </c>
      <c r="J4161" s="34">
        <f>StockData[[#This Row],[Date]]</f>
        <v>42375</v>
      </c>
    </row>
    <row r="4162" spans="1:10" x14ac:dyDescent="0.3">
      <c r="A4162" s="6">
        <v>42376</v>
      </c>
      <c r="B4162" s="41">
        <v>23320</v>
      </c>
      <c r="C4162" s="41">
        <v>23660</v>
      </c>
      <c r="D4162" s="41">
        <v>23020</v>
      </c>
      <c r="E4162" s="41">
        <v>23260</v>
      </c>
      <c r="F4162" s="7">
        <v>14119400</v>
      </c>
      <c r="G4162" s="19" t="str">
        <f>TEXT(StockData[[#This Row],[Date]],"mmm")</f>
        <v>Jan</v>
      </c>
      <c r="H4162" s="19">
        <f>YEAR(StockData[[#This Row],[Date]])</f>
        <v>2016</v>
      </c>
      <c r="I4162" s="22">
        <f>(StockData[[#This Row],[Close]]-StockData[[#This Row],[Open]])/StockData[[#This Row],[Open]]</f>
        <v>-2.5728987993138938E-3</v>
      </c>
      <c r="J4162" s="34">
        <f>StockData[[#This Row],[Date]]</f>
        <v>42376</v>
      </c>
    </row>
    <row r="4163" spans="1:10" x14ac:dyDescent="0.3">
      <c r="A4163" s="6">
        <v>42377</v>
      </c>
      <c r="B4163" s="41">
        <v>23260</v>
      </c>
      <c r="C4163" s="41">
        <v>23720</v>
      </c>
      <c r="D4163" s="41">
        <v>23260</v>
      </c>
      <c r="E4163" s="41">
        <v>23420</v>
      </c>
      <c r="F4163" s="7">
        <v>12888150</v>
      </c>
      <c r="G4163" s="19" t="str">
        <f>TEXT(StockData[[#This Row],[Date]],"mmm")</f>
        <v>Jan</v>
      </c>
      <c r="H4163" s="19">
        <f>YEAR(StockData[[#This Row],[Date]])</f>
        <v>2016</v>
      </c>
      <c r="I4163" s="22">
        <f>(StockData[[#This Row],[Close]]-StockData[[#This Row],[Open]])/StockData[[#This Row],[Open]]</f>
        <v>6.8787618228718832E-3</v>
      </c>
      <c r="J4163" s="34">
        <f>StockData[[#This Row],[Date]]</f>
        <v>42377</v>
      </c>
    </row>
    <row r="4164" spans="1:10" x14ac:dyDescent="0.3">
      <c r="A4164" s="6">
        <v>42380</v>
      </c>
      <c r="B4164" s="41">
        <v>23120</v>
      </c>
      <c r="C4164" s="41">
        <v>23320</v>
      </c>
      <c r="D4164" s="41">
        <v>22920</v>
      </c>
      <c r="E4164" s="41">
        <v>23040</v>
      </c>
      <c r="F4164" s="7">
        <v>12063850</v>
      </c>
      <c r="G4164" s="19" t="str">
        <f>TEXT(StockData[[#This Row],[Date]],"mmm")</f>
        <v>Jan</v>
      </c>
      <c r="H4164" s="19">
        <f>YEAR(StockData[[#This Row],[Date]])</f>
        <v>2016</v>
      </c>
      <c r="I4164" s="22">
        <f>(StockData[[#This Row],[Close]]-StockData[[#This Row],[Open]])/StockData[[#This Row],[Open]]</f>
        <v>-3.4602076124567475E-3</v>
      </c>
      <c r="J4164" s="34">
        <f>StockData[[#This Row],[Date]]</f>
        <v>42380</v>
      </c>
    </row>
    <row r="4165" spans="1:10" x14ac:dyDescent="0.3">
      <c r="A4165" s="6">
        <v>42381</v>
      </c>
      <c r="B4165" s="41">
        <v>22960</v>
      </c>
      <c r="C4165" s="41">
        <v>23320</v>
      </c>
      <c r="D4165" s="41">
        <v>22880</v>
      </c>
      <c r="E4165" s="41">
        <v>22920</v>
      </c>
      <c r="F4165" s="7">
        <v>10314150</v>
      </c>
      <c r="G4165" s="19" t="str">
        <f>TEXT(StockData[[#This Row],[Date]],"mmm")</f>
        <v>Jan</v>
      </c>
      <c r="H4165" s="19">
        <f>YEAR(StockData[[#This Row],[Date]])</f>
        <v>2016</v>
      </c>
      <c r="I4165" s="22">
        <f>(StockData[[#This Row],[Close]]-StockData[[#This Row],[Open]])/StockData[[#This Row],[Open]]</f>
        <v>-1.7421602787456446E-3</v>
      </c>
      <c r="J4165" s="34">
        <f>StockData[[#This Row],[Date]]</f>
        <v>42381</v>
      </c>
    </row>
    <row r="4166" spans="1:10" x14ac:dyDescent="0.3">
      <c r="A4166" s="6">
        <v>42382</v>
      </c>
      <c r="B4166" s="41">
        <v>23060</v>
      </c>
      <c r="C4166" s="41">
        <v>23180</v>
      </c>
      <c r="D4166" s="41">
        <v>22960</v>
      </c>
      <c r="E4166" s="41">
        <v>22960</v>
      </c>
      <c r="F4166" s="7">
        <v>7165800</v>
      </c>
      <c r="G4166" s="19" t="str">
        <f>TEXT(StockData[[#This Row],[Date]],"mmm")</f>
        <v>Jan</v>
      </c>
      <c r="H4166" s="19">
        <f>YEAR(StockData[[#This Row],[Date]])</f>
        <v>2016</v>
      </c>
      <c r="I4166" s="22">
        <f>(StockData[[#This Row],[Close]]-StockData[[#This Row],[Open]])/StockData[[#This Row],[Open]]</f>
        <v>-4.3365134431916736E-3</v>
      </c>
      <c r="J4166" s="34">
        <f>StockData[[#This Row],[Date]]</f>
        <v>42382</v>
      </c>
    </row>
    <row r="4167" spans="1:10" x14ac:dyDescent="0.3">
      <c r="A4167" s="6">
        <v>42383</v>
      </c>
      <c r="B4167" s="41">
        <v>22620</v>
      </c>
      <c r="C4167" s="41">
        <v>22840</v>
      </c>
      <c r="D4167" s="41">
        <v>22620</v>
      </c>
      <c r="E4167" s="41">
        <v>22760</v>
      </c>
      <c r="F4167" s="7">
        <v>10451100</v>
      </c>
      <c r="G4167" s="19" t="str">
        <f>TEXT(StockData[[#This Row],[Date]],"mmm")</f>
        <v>Jan</v>
      </c>
      <c r="H4167" s="19">
        <f>YEAR(StockData[[#This Row],[Date]])</f>
        <v>2016</v>
      </c>
      <c r="I4167" s="22">
        <f>(StockData[[#This Row],[Close]]-StockData[[#This Row],[Open]])/StockData[[#This Row],[Open]]</f>
        <v>6.18921308576481E-3</v>
      </c>
      <c r="J4167" s="34">
        <f>StockData[[#This Row],[Date]]</f>
        <v>42383</v>
      </c>
    </row>
    <row r="4168" spans="1:10" x14ac:dyDescent="0.3">
      <c r="A4168" s="6">
        <v>42384</v>
      </c>
      <c r="B4168" s="41">
        <v>22800</v>
      </c>
      <c r="C4168" s="41">
        <v>23040</v>
      </c>
      <c r="D4168" s="41">
        <v>22480</v>
      </c>
      <c r="E4168" s="41">
        <v>22640</v>
      </c>
      <c r="F4168" s="7">
        <v>10473200</v>
      </c>
      <c r="G4168" s="19" t="str">
        <f>TEXT(StockData[[#This Row],[Date]],"mmm")</f>
        <v>Jan</v>
      </c>
      <c r="H4168" s="19">
        <f>YEAR(StockData[[#This Row],[Date]])</f>
        <v>2016</v>
      </c>
      <c r="I4168" s="22">
        <f>(StockData[[#This Row],[Close]]-StockData[[#This Row],[Open]])/StockData[[#This Row],[Open]]</f>
        <v>-7.0175438596491229E-3</v>
      </c>
      <c r="J4168" s="34">
        <f>StockData[[#This Row],[Date]]</f>
        <v>42384</v>
      </c>
    </row>
    <row r="4169" spans="1:10" x14ac:dyDescent="0.3">
      <c r="A4169" s="6">
        <v>42387</v>
      </c>
      <c r="B4169" s="41">
        <v>21760</v>
      </c>
      <c r="C4169" s="41">
        <v>22660</v>
      </c>
      <c r="D4169" s="41">
        <v>21760</v>
      </c>
      <c r="E4169" s="41">
        <v>22520</v>
      </c>
      <c r="F4169" s="7">
        <v>16010700</v>
      </c>
      <c r="G4169" s="19" t="str">
        <f>TEXT(StockData[[#This Row],[Date]],"mmm")</f>
        <v>Jan</v>
      </c>
      <c r="H4169" s="19">
        <f>YEAR(StockData[[#This Row],[Date]])</f>
        <v>2016</v>
      </c>
      <c r="I4169" s="22">
        <f>(StockData[[#This Row],[Close]]-StockData[[#This Row],[Open]])/StockData[[#This Row],[Open]]</f>
        <v>3.4926470588235295E-2</v>
      </c>
      <c r="J4169" s="34">
        <f>StockData[[#This Row],[Date]]</f>
        <v>42387</v>
      </c>
    </row>
    <row r="4170" spans="1:10" x14ac:dyDescent="0.3">
      <c r="A4170" s="6">
        <v>42388</v>
      </c>
      <c r="B4170" s="41">
        <v>22560</v>
      </c>
      <c r="C4170" s="41">
        <v>23420</v>
      </c>
      <c r="D4170" s="41">
        <v>22560</v>
      </c>
      <c r="E4170" s="41">
        <v>23420</v>
      </c>
      <c r="F4170" s="7">
        <v>10362100</v>
      </c>
      <c r="G4170" s="19" t="str">
        <f>TEXT(StockData[[#This Row],[Date]],"mmm")</f>
        <v>Jan</v>
      </c>
      <c r="H4170" s="19">
        <f>YEAR(StockData[[#This Row],[Date]])</f>
        <v>2016</v>
      </c>
      <c r="I4170" s="22">
        <f>(StockData[[#This Row],[Close]]-StockData[[#This Row],[Open]])/StockData[[#This Row],[Open]]</f>
        <v>3.8120567375886524E-2</v>
      </c>
      <c r="J4170" s="34">
        <f>StockData[[#This Row],[Date]]</f>
        <v>42388</v>
      </c>
    </row>
    <row r="4171" spans="1:10" x14ac:dyDescent="0.3">
      <c r="A4171" s="6">
        <v>42389</v>
      </c>
      <c r="B4171" s="41">
        <v>23200</v>
      </c>
      <c r="C4171" s="41">
        <v>23200</v>
      </c>
      <c r="D4171" s="41">
        <v>22640</v>
      </c>
      <c r="E4171" s="41">
        <v>22760</v>
      </c>
      <c r="F4171" s="7">
        <v>8352600</v>
      </c>
      <c r="G4171" s="19" t="str">
        <f>TEXT(StockData[[#This Row],[Date]],"mmm")</f>
        <v>Jan</v>
      </c>
      <c r="H4171" s="19">
        <f>YEAR(StockData[[#This Row],[Date]])</f>
        <v>2016</v>
      </c>
      <c r="I4171" s="22">
        <f>(StockData[[#This Row],[Close]]-StockData[[#This Row],[Open]])/StockData[[#This Row],[Open]]</f>
        <v>-1.896551724137931E-2</v>
      </c>
      <c r="J4171" s="34">
        <f>StockData[[#This Row],[Date]]</f>
        <v>42389</v>
      </c>
    </row>
    <row r="4172" spans="1:10" x14ac:dyDescent="0.3">
      <c r="A4172" s="6">
        <v>42390</v>
      </c>
      <c r="B4172" s="41">
        <v>22660</v>
      </c>
      <c r="C4172" s="41">
        <v>23100</v>
      </c>
      <c r="D4172" s="41">
        <v>22500</v>
      </c>
      <c r="E4172" s="41">
        <v>22620</v>
      </c>
      <c r="F4172" s="7">
        <v>9517600</v>
      </c>
      <c r="G4172" s="19" t="str">
        <f>TEXT(StockData[[#This Row],[Date]],"mmm")</f>
        <v>Jan</v>
      </c>
      <c r="H4172" s="19">
        <f>YEAR(StockData[[#This Row],[Date]])</f>
        <v>2016</v>
      </c>
      <c r="I4172" s="22">
        <f>(StockData[[#This Row],[Close]]-StockData[[#This Row],[Open]])/StockData[[#This Row],[Open]]</f>
        <v>-1.76522506619594E-3</v>
      </c>
      <c r="J4172" s="34">
        <f>StockData[[#This Row],[Date]]</f>
        <v>42390</v>
      </c>
    </row>
    <row r="4173" spans="1:10" x14ac:dyDescent="0.3">
      <c r="A4173" s="6">
        <v>42391</v>
      </c>
      <c r="B4173" s="41">
        <v>22900</v>
      </c>
      <c r="C4173" s="41">
        <v>23360</v>
      </c>
      <c r="D4173" s="41">
        <v>22900</v>
      </c>
      <c r="E4173" s="41">
        <v>23360</v>
      </c>
      <c r="F4173" s="7">
        <v>7376400</v>
      </c>
      <c r="G4173" s="19" t="str">
        <f>TEXT(StockData[[#This Row],[Date]],"mmm")</f>
        <v>Jan</v>
      </c>
      <c r="H4173" s="19">
        <f>YEAR(StockData[[#This Row],[Date]])</f>
        <v>2016</v>
      </c>
      <c r="I4173" s="22">
        <f>(StockData[[#This Row],[Close]]-StockData[[#This Row],[Open]])/StockData[[#This Row],[Open]]</f>
        <v>2.0087336244541485E-2</v>
      </c>
      <c r="J4173" s="34">
        <f>StockData[[#This Row],[Date]]</f>
        <v>42391</v>
      </c>
    </row>
    <row r="4174" spans="1:10" x14ac:dyDescent="0.3">
      <c r="A4174" s="6">
        <v>42394</v>
      </c>
      <c r="B4174" s="41">
        <v>23440</v>
      </c>
      <c r="C4174" s="41">
        <v>23520</v>
      </c>
      <c r="D4174" s="41">
        <v>23120</v>
      </c>
      <c r="E4174" s="41">
        <v>23240</v>
      </c>
      <c r="F4174" s="7">
        <v>7995650</v>
      </c>
      <c r="G4174" s="19" t="str">
        <f>TEXT(StockData[[#This Row],[Date]],"mmm")</f>
        <v>Jan</v>
      </c>
      <c r="H4174" s="19">
        <f>YEAR(StockData[[#This Row],[Date]])</f>
        <v>2016</v>
      </c>
      <c r="I4174" s="22">
        <f>(StockData[[#This Row],[Close]]-StockData[[#This Row],[Open]])/StockData[[#This Row],[Open]]</f>
        <v>-8.5324232081911266E-3</v>
      </c>
      <c r="J4174" s="34">
        <f>StockData[[#This Row],[Date]]</f>
        <v>42394</v>
      </c>
    </row>
    <row r="4175" spans="1:10" x14ac:dyDescent="0.3">
      <c r="A4175" s="6">
        <v>42395</v>
      </c>
      <c r="B4175" s="41">
        <v>23100</v>
      </c>
      <c r="C4175" s="41">
        <v>23140</v>
      </c>
      <c r="D4175" s="41">
        <v>22720</v>
      </c>
      <c r="E4175" s="41">
        <v>22740</v>
      </c>
      <c r="F4175" s="7">
        <v>7619950</v>
      </c>
      <c r="G4175" s="19" t="str">
        <f>TEXT(StockData[[#This Row],[Date]],"mmm")</f>
        <v>Jan</v>
      </c>
      <c r="H4175" s="19">
        <f>YEAR(StockData[[#This Row],[Date]])</f>
        <v>2016</v>
      </c>
      <c r="I4175" s="22">
        <f>(StockData[[#This Row],[Close]]-StockData[[#This Row],[Open]])/StockData[[#This Row],[Open]]</f>
        <v>-1.5584415584415584E-2</v>
      </c>
      <c r="J4175" s="34">
        <f>StockData[[#This Row],[Date]]</f>
        <v>42395</v>
      </c>
    </row>
    <row r="4176" spans="1:10" x14ac:dyDescent="0.3">
      <c r="A4176" s="6">
        <v>42396</v>
      </c>
      <c r="B4176" s="41">
        <v>22520</v>
      </c>
      <c r="C4176" s="41">
        <v>23500</v>
      </c>
      <c r="D4176" s="41">
        <v>22520</v>
      </c>
      <c r="E4176" s="41">
        <v>23500</v>
      </c>
      <c r="F4176" s="7">
        <v>13811850</v>
      </c>
      <c r="G4176" s="19" t="str">
        <f>TEXT(StockData[[#This Row],[Date]],"mmm")</f>
        <v>Jan</v>
      </c>
      <c r="H4176" s="19">
        <f>YEAR(StockData[[#This Row],[Date]])</f>
        <v>2016</v>
      </c>
      <c r="I4176" s="22">
        <f>(StockData[[#This Row],[Close]]-StockData[[#This Row],[Open]])/StockData[[#This Row],[Open]]</f>
        <v>4.3516873889875664E-2</v>
      </c>
      <c r="J4176" s="34">
        <f>StockData[[#This Row],[Date]]</f>
        <v>42396</v>
      </c>
    </row>
    <row r="4177" spans="1:10" x14ac:dyDescent="0.3">
      <c r="A4177" s="6">
        <v>42397</v>
      </c>
      <c r="B4177" s="41">
        <v>23280</v>
      </c>
      <c r="C4177" s="41">
        <v>23360</v>
      </c>
      <c r="D4177" s="41">
        <v>22780</v>
      </c>
      <c r="E4177" s="41">
        <v>22900</v>
      </c>
      <c r="F4177" s="7">
        <v>15795600</v>
      </c>
      <c r="G4177" s="19" t="str">
        <f>TEXT(StockData[[#This Row],[Date]],"mmm")</f>
        <v>Jan</v>
      </c>
      <c r="H4177" s="19">
        <f>YEAR(StockData[[#This Row],[Date]])</f>
        <v>2016</v>
      </c>
      <c r="I4177" s="22">
        <f>(StockData[[#This Row],[Close]]-StockData[[#This Row],[Open]])/StockData[[#This Row],[Open]]</f>
        <v>-1.6323024054982819E-2</v>
      </c>
      <c r="J4177" s="34">
        <f>StockData[[#This Row],[Date]]</f>
        <v>42397</v>
      </c>
    </row>
    <row r="4178" spans="1:10" x14ac:dyDescent="0.3">
      <c r="A4178" s="6">
        <v>42398</v>
      </c>
      <c r="B4178" s="41">
        <v>22800</v>
      </c>
      <c r="C4178" s="41">
        <v>23000</v>
      </c>
      <c r="D4178" s="41">
        <v>22320</v>
      </c>
      <c r="E4178" s="41">
        <v>23000</v>
      </c>
      <c r="F4178" s="7">
        <v>21849150</v>
      </c>
      <c r="G4178" s="19" t="str">
        <f>TEXT(StockData[[#This Row],[Date]],"mmm")</f>
        <v>Jan</v>
      </c>
      <c r="H4178" s="19">
        <f>YEAR(StockData[[#This Row],[Date]])</f>
        <v>2016</v>
      </c>
      <c r="I4178" s="22">
        <f>(StockData[[#This Row],[Close]]-StockData[[#This Row],[Open]])/StockData[[#This Row],[Open]]</f>
        <v>8.771929824561403E-3</v>
      </c>
      <c r="J4178" s="34">
        <f>StockData[[#This Row],[Date]]</f>
        <v>42398</v>
      </c>
    </row>
    <row r="4179" spans="1:10" x14ac:dyDescent="0.3">
      <c r="A4179" s="6">
        <v>42401</v>
      </c>
      <c r="B4179" s="41">
        <v>23040</v>
      </c>
      <c r="C4179" s="41">
        <v>23260</v>
      </c>
      <c r="D4179" s="41">
        <v>23020</v>
      </c>
      <c r="E4179" s="41">
        <v>23260</v>
      </c>
      <c r="F4179" s="7">
        <v>12998950</v>
      </c>
      <c r="G4179" s="19" t="str">
        <f>TEXT(StockData[[#This Row],[Date]],"mmm")</f>
        <v>Feb</v>
      </c>
      <c r="H4179" s="19">
        <f>YEAR(StockData[[#This Row],[Date]])</f>
        <v>2016</v>
      </c>
      <c r="I4179" s="22">
        <f>(StockData[[#This Row],[Close]]-StockData[[#This Row],[Open]])/StockData[[#This Row],[Open]]</f>
        <v>9.5486111111111119E-3</v>
      </c>
      <c r="J4179" s="34">
        <f>StockData[[#This Row],[Date]]</f>
        <v>42401</v>
      </c>
    </row>
    <row r="4180" spans="1:10" x14ac:dyDescent="0.3">
      <c r="A4180" s="6">
        <v>42402</v>
      </c>
      <c r="B4180" s="41">
        <v>23220</v>
      </c>
      <c r="C4180" s="41">
        <v>23320</v>
      </c>
      <c r="D4180" s="41">
        <v>22940</v>
      </c>
      <c r="E4180" s="41">
        <v>23120</v>
      </c>
      <c r="F4180" s="7">
        <v>8317400</v>
      </c>
      <c r="G4180" s="19" t="str">
        <f>TEXT(StockData[[#This Row],[Date]],"mmm")</f>
        <v>Feb</v>
      </c>
      <c r="H4180" s="19">
        <f>YEAR(StockData[[#This Row],[Date]])</f>
        <v>2016</v>
      </c>
      <c r="I4180" s="22">
        <f>(StockData[[#This Row],[Close]]-StockData[[#This Row],[Open]])/StockData[[#This Row],[Open]]</f>
        <v>-4.3066322136089581E-3</v>
      </c>
      <c r="J4180" s="34">
        <f>StockData[[#This Row],[Date]]</f>
        <v>42402</v>
      </c>
    </row>
    <row r="4181" spans="1:10" x14ac:dyDescent="0.3">
      <c r="A4181" s="6">
        <v>42403</v>
      </c>
      <c r="B4181" s="41">
        <v>23000</v>
      </c>
      <c r="C4181" s="41">
        <v>23040</v>
      </c>
      <c r="D4181" s="41">
        <v>22740</v>
      </c>
      <c r="E4181" s="41">
        <v>22920</v>
      </c>
      <c r="F4181" s="7">
        <v>8725350</v>
      </c>
      <c r="G4181" s="19" t="str">
        <f>TEXT(StockData[[#This Row],[Date]],"mmm")</f>
        <v>Feb</v>
      </c>
      <c r="H4181" s="19">
        <f>YEAR(StockData[[#This Row],[Date]])</f>
        <v>2016</v>
      </c>
      <c r="I4181" s="22">
        <f>(StockData[[#This Row],[Close]]-StockData[[#This Row],[Open]])/StockData[[#This Row],[Open]]</f>
        <v>-3.4782608695652175E-3</v>
      </c>
      <c r="J4181" s="34">
        <f>StockData[[#This Row],[Date]]</f>
        <v>42403</v>
      </c>
    </row>
    <row r="4182" spans="1:10" x14ac:dyDescent="0.3">
      <c r="A4182" s="6">
        <v>42404</v>
      </c>
      <c r="B4182" s="41">
        <v>23000</v>
      </c>
      <c r="C4182" s="41">
        <v>23220</v>
      </c>
      <c r="D4182" s="41">
        <v>22960</v>
      </c>
      <c r="E4182" s="41">
        <v>23120</v>
      </c>
      <c r="F4182" s="7">
        <v>12397950</v>
      </c>
      <c r="G4182" s="19" t="str">
        <f>TEXT(StockData[[#This Row],[Date]],"mmm")</f>
        <v>Feb</v>
      </c>
      <c r="H4182" s="19">
        <f>YEAR(StockData[[#This Row],[Date]])</f>
        <v>2016</v>
      </c>
      <c r="I4182" s="22">
        <f>(StockData[[#This Row],[Close]]-StockData[[#This Row],[Open]])/StockData[[#This Row],[Open]]</f>
        <v>5.2173913043478265E-3</v>
      </c>
      <c r="J4182" s="34">
        <f>StockData[[#This Row],[Date]]</f>
        <v>42404</v>
      </c>
    </row>
    <row r="4183" spans="1:10" x14ac:dyDescent="0.3">
      <c r="A4183" s="6">
        <v>42405</v>
      </c>
      <c r="B4183" s="41">
        <v>23120</v>
      </c>
      <c r="C4183" s="41">
        <v>23380</v>
      </c>
      <c r="D4183" s="41">
        <v>23120</v>
      </c>
      <c r="E4183" s="41">
        <v>23280</v>
      </c>
      <c r="F4183" s="7">
        <v>9404700</v>
      </c>
      <c r="G4183" s="19" t="str">
        <f>TEXT(StockData[[#This Row],[Date]],"mmm")</f>
        <v>Feb</v>
      </c>
      <c r="H4183" s="19">
        <f>YEAR(StockData[[#This Row],[Date]])</f>
        <v>2016</v>
      </c>
      <c r="I4183" s="22">
        <f>(StockData[[#This Row],[Close]]-StockData[[#This Row],[Open]])/StockData[[#This Row],[Open]]</f>
        <v>6.920415224913495E-3</v>
      </c>
      <c r="J4183" s="34">
        <f>StockData[[#This Row],[Date]]</f>
        <v>42405</v>
      </c>
    </row>
    <row r="4184" spans="1:10" x14ac:dyDescent="0.3">
      <c r="A4184" s="6">
        <v>42408</v>
      </c>
      <c r="B4184" s="41">
        <v>23120</v>
      </c>
      <c r="C4184" s="41">
        <v>23380</v>
      </c>
      <c r="D4184" s="41">
        <v>23120</v>
      </c>
      <c r="E4184" s="41">
        <v>23280</v>
      </c>
      <c r="F4184" s="7">
        <v>0</v>
      </c>
      <c r="G4184" s="19" t="str">
        <f>TEXT(StockData[[#This Row],[Date]],"mmm")</f>
        <v>Feb</v>
      </c>
      <c r="H4184" s="19">
        <f>YEAR(StockData[[#This Row],[Date]])</f>
        <v>2016</v>
      </c>
      <c r="I4184" s="22">
        <f>(StockData[[#This Row],[Close]]-StockData[[#This Row],[Open]])/StockData[[#This Row],[Open]]</f>
        <v>6.920415224913495E-3</v>
      </c>
      <c r="J4184" s="34">
        <f>StockData[[#This Row],[Date]]</f>
        <v>42408</v>
      </c>
    </row>
    <row r="4185" spans="1:10" x14ac:dyDescent="0.3">
      <c r="A4185" s="6">
        <v>42409</v>
      </c>
      <c r="B4185" s="41">
        <v>23120</v>
      </c>
      <c r="C4185" s="41">
        <v>23380</v>
      </c>
      <c r="D4185" s="41">
        <v>23120</v>
      </c>
      <c r="E4185" s="41">
        <v>23280</v>
      </c>
      <c r="F4185" s="7">
        <v>0</v>
      </c>
      <c r="G4185" s="19" t="str">
        <f>TEXT(StockData[[#This Row],[Date]],"mmm")</f>
        <v>Feb</v>
      </c>
      <c r="H4185" s="19">
        <f>YEAR(StockData[[#This Row],[Date]])</f>
        <v>2016</v>
      </c>
      <c r="I4185" s="22">
        <f>(StockData[[#This Row],[Close]]-StockData[[#This Row],[Open]])/StockData[[#This Row],[Open]]</f>
        <v>6.920415224913495E-3</v>
      </c>
      <c r="J4185" s="34">
        <f>StockData[[#This Row],[Date]]</f>
        <v>42409</v>
      </c>
    </row>
    <row r="4186" spans="1:10" x14ac:dyDescent="0.3">
      <c r="A4186" s="6">
        <v>42410</v>
      </c>
      <c r="B4186" s="41">
        <v>23120</v>
      </c>
      <c r="C4186" s="41">
        <v>23380</v>
      </c>
      <c r="D4186" s="41">
        <v>23120</v>
      </c>
      <c r="E4186" s="41">
        <v>23280</v>
      </c>
      <c r="F4186" s="7">
        <v>0</v>
      </c>
      <c r="G4186" s="19" t="str">
        <f>TEXT(StockData[[#This Row],[Date]],"mmm")</f>
        <v>Feb</v>
      </c>
      <c r="H4186" s="19">
        <f>YEAR(StockData[[#This Row],[Date]])</f>
        <v>2016</v>
      </c>
      <c r="I4186" s="22">
        <f>(StockData[[#This Row],[Close]]-StockData[[#This Row],[Open]])/StockData[[#This Row],[Open]]</f>
        <v>6.920415224913495E-3</v>
      </c>
      <c r="J4186" s="34">
        <f>StockData[[#This Row],[Date]]</f>
        <v>42410</v>
      </c>
    </row>
    <row r="4187" spans="1:10" x14ac:dyDescent="0.3">
      <c r="A4187" s="6">
        <v>42411</v>
      </c>
      <c r="B4187" s="41">
        <v>22360</v>
      </c>
      <c r="C4187" s="41">
        <v>22740</v>
      </c>
      <c r="D4187" s="41">
        <v>22360</v>
      </c>
      <c r="E4187" s="41">
        <v>22600</v>
      </c>
      <c r="F4187" s="7">
        <v>15263100</v>
      </c>
      <c r="G4187" s="19" t="str">
        <f>TEXT(StockData[[#This Row],[Date]],"mmm")</f>
        <v>Feb</v>
      </c>
      <c r="H4187" s="19">
        <f>YEAR(StockData[[#This Row],[Date]])</f>
        <v>2016</v>
      </c>
      <c r="I4187" s="22">
        <f>(StockData[[#This Row],[Close]]-StockData[[#This Row],[Open]])/StockData[[#This Row],[Open]]</f>
        <v>1.0733452593917709E-2</v>
      </c>
      <c r="J4187" s="34">
        <f>StockData[[#This Row],[Date]]</f>
        <v>42411</v>
      </c>
    </row>
    <row r="4188" spans="1:10" x14ac:dyDescent="0.3">
      <c r="A4188" s="6">
        <v>42412</v>
      </c>
      <c r="B4188" s="41">
        <v>22600</v>
      </c>
      <c r="C4188" s="41">
        <v>23020</v>
      </c>
      <c r="D4188" s="41">
        <v>22440</v>
      </c>
      <c r="E4188" s="41">
        <v>22600</v>
      </c>
      <c r="F4188" s="7">
        <v>12811600</v>
      </c>
      <c r="G4188" s="19" t="str">
        <f>TEXT(StockData[[#This Row],[Date]],"mmm")</f>
        <v>Feb</v>
      </c>
      <c r="H4188" s="19">
        <f>YEAR(StockData[[#This Row],[Date]])</f>
        <v>2016</v>
      </c>
      <c r="I4188" s="22">
        <f>(StockData[[#This Row],[Close]]-StockData[[#This Row],[Open]])/StockData[[#This Row],[Open]]</f>
        <v>0</v>
      </c>
      <c r="J4188" s="34">
        <f>StockData[[#This Row],[Date]]</f>
        <v>42412</v>
      </c>
    </row>
    <row r="4189" spans="1:10" x14ac:dyDescent="0.3">
      <c r="A4189" s="6">
        <v>42415</v>
      </c>
      <c r="B4189" s="41">
        <v>23080</v>
      </c>
      <c r="C4189" s="41">
        <v>23200</v>
      </c>
      <c r="D4189" s="41">
        <v>22880</v>
      </c>
      <c r="E4189" s="41">
        <v>23080</v>
      </c>
      <c r="F4189" s="7">
        <v>9157300</v>
      </c>
      <c r="G4189" s="19" t="str">
        <f>TEXT(StockData[[#This Row],[Date]],"mmm")</f>
        <v>Feb</v>
      </c>
      <c r="H4189" s="19">
        <f>YEAR(StockData[[#This Row],[Date]])</f>
        <v>2016</v>
      </c>
      <c r="I4189" s="22">
        <f>(StockData[[#This Row],[Close]]-StockData[[#This Row],[Open]])/StockData[[#This Row],[Open]]</f>
        <v>0</v>
      </c>
      <c r="J4189" s="34">
        <f>StockData[[#This Row],[Date]]</f>
        <v>42415</v>
      </c>
    </row>
    <row r="4190" spans="1:10" x14ac:dyDescent="0.3">
      <c r="A4190" s="6">
        <v>42416</v>
      </c>
      <c r="B4190" s="41">
        <v>23160</v>
      </c>
      <c r="C4190" s="41">
        <v>23580</v>
      </c>
      <c r="D4190" s="41">
        <v>23140</v>
      </c>
      <c r="E4190" s="41">
        <v>23360</v>
      </c>
      <c r="F4190" s="7">
        <v>9020050</v>
      </c>
      <c r="G4190" s="19" t="str">
        <f>TEXT(StockData[[#This Row],[Date]],"mmm")</f>
        <v>Feb</v>
      </c>
      <c r="H4190" s="19">
        <f>YEAR(StockData[[#This Row],[Date]])</f>
        <v>2016</v>
      </c>
      <c r="I4190" s="22">
        <f>(StockData[[#This Row],[Close]]-StockData[[#This Row],[Open]])/StockData[[#This Row],[Open]]</f>
        <v>8.6355785837651123E-3</v>
      </c>
      <c r="J4190" s="34">
        <f>StockData[[#This Row],[Date]]</f>
        <v>42416</v>
      </c>
    </row>
    <row r="4191" spans="1:10" x14ac:dyDescent="0.3">
      <c r="A4191" s="6">
        <v>42417</v>
      </c>
      <c r="B4191" s="41">
        <v>23580</v>
      </c>
      <c r="C4191" s="41">
        <v>24020</v>
      </c>
      <c r="D4191" s="41">
        <v>23380</v>
      </c>
      <c r="E4191" s="41">
        <v>23700</v>
      </c>
      <c r="F4191" s="7">
        <v>12303100</v>
      </c>
      <c r="G4191" s="19" t="str">
        <f>TEXT(StockData[[#This Row],[Date]],"mmm")</f>
        <v>Feb</v>
      </c>
      <c r="H4191" s="19">
        <f>YEAR(StockData[[#This Row],[Date]])</f>
        <v>2016</v>
      </c>
      <c r="I4191" s="22">
        <f>(StockData[[#This Row],[Close]]-StockData[[#This Row],[Open]])/StockData[[#This Row],[Open]]</f>
        <v>5.0890585241730284E-3</v>
      </c>
      <c r="J4191" s="34">
        <f>StockData[[#This Row],[Date]]</f>
        <v>42417</v>
      </c>
    </row>
    <row r="4192" spans="1:10" x14ac:dyDescent="0.3">
      <c r="A4192" s="6">
        <v>42418</v>
      </c>
      <c r="B4192" s="41">
        <v>24060</v>
      </c>
      <c r="C4192" s="41">
        <v>24060</v>
      </c>
      <c r="D4192" s="41">
        <v>23560</v>
      </c>
      <c r="E4192" s="41">
        <v>23740</v>
      </c>
      <c r="F4192" s="7">
        <v>11124050</v>
      </c>
      <c r="G4192" s="19" t="str">
        <f>TEXT(StockData[[#This Row],[Date]],"mmm")</f>
        <v>Feb</v>
      </c>
      <c r="H4192" s="19">
        <f>YEAR(StockData[[#This Row],[Date]])</f>
        <v>2016</v>
      </c>
      <c r="I4192" s="22">
        <f>(StockData[[#This Row],[Close]]-StockData[[#This Row],[Open]])/StockData[[#This Row],[Open]]</f>
        <v>-1.3300083125519535E-2</v>
      </c>
      <c r="J4192" s="34">
        <f>StockData[[#This Row],[Date]]</f>
        <v>42418</v>
      </c>
    </row>
    <row r="4193" spans="1:10" x14ac:dyDescent="0.3">
      <c r="A4193" s="6">
        <v>42419</v>
      </c>
      <c r="B4193" s="41">
        <v>23740</v>
      </c>
      <c r="C4193" s="41">
        <v>23900</v>
      </c>
      <c r="D4193" s="41">
        <v>23480</v>
      </c>
      <c r="E4193" s="41">
        <v>23800</v>
      </c>
      <c r="F4193" s="7">
        <v>8842600</v>
      </c>
      <c r="G4193" s="19" t="str">
        <f>TEXT(StockData[[#This Row],[Date]],"mmm")</f>
        <v>Feb</v>
      </c>
      <c r="H4193" s="19">
        <f>YEAR(StockData[[#This Row],[Date]])</f>
        <v>2016</v>
      </c>
      <c r="I4193" s="22">
        <f>(StockData[[#This Row],[Close]]-StockData[[#This Row],[Open]])/StockData[[#This Row],[Open]]</f>
        <v>2.527379949452401E-3</v>
      </c>
      <c r="J4193" s="34">
        <f>StockData[[#This Row],[Date]]</f>
        <v>42419</v>
      </c>
    </row>
    <row r="4194" spans="1:10" x14ac:dyDescent="0.3">
      <c r="A4194" s="6">
        <v>42422</v>
      </c>
      <c r="B4194" s="41">
        <v>23800</v>
      </c>
      <c r="C4194" s="41">
        <v>23840</v>
      </c>
      <c r="D4194" s="41">
        <v>23320</v>
      </c>
      <c r="E4194" s="41">
        <v>23500</v>
      </c>
      <c r="F4194" s="7">
        <v>8744950</v>
      </c>
      <c r="G4194" s="19" t="str">
        <f>TEXT(StockData[[#This Row],[Date]],"mmm")</f>
        <v>Feb</v>
      </c>
      <c r="H4194" s="19">
        <f>YEAR(StockData[[#This Row],[Date]])</f>
        <v>2016</v>
      </c>
      <c r="I4194" s="22">
        <f>(StockData[[#This Row],[Close]]-StockData[[#This Row],[Open]])/StockData[[#This Row],[Open]]</f>
        <v>-1.2605042016806723E-2</v>
      </c>
      <c r="J4194" s="34">
        <f>StockData[[#This Row],[Date]]</f>
        <v>42422</v>
      </c>
    </row>
    <row r="4195" spans="1:10" x14ac:dyDescent="0.3">
      <c r="A4195" s="6">
        <v>42423</v>
      </c>
      <c r="B4195" s="41">
        <v>23580</v>
      </c>
      <c r="C4195" s="41">
        <v>23780</v>
      </c>
      <c r="D4195" s="41">
        <v>23460</v>
      </c>
      <c r="E4195" s="41">
        <v>23620</v>
      </c>
      <c r="F4195" s="7">
        <v>7383700</v>
      </c>
      <c r="G4195" s="19" t="str">
        <f>TEXT(StockData[[#This Row],[Date]],"mmm")</f>
        <v>Feb</v>
      </c>
      <c r="H4195" s="19">
        <f>YEAR(StockData[[#This Row],[Date]])</f>
        <v>2016</v>
      </c>
      <c r="I4195" s="22">
        <f>(StockData[[#This Row],[Close]]-StockData[[#This Row],[Open]])/StockData[[#This Row],[Open]]</f>
        <v>1.6963528413910093E-3</v>
      </c>
      <c r="J4195" s="34">
        <f>StockData[[#This Row],[Date]]</f>
        <v>42423</v>
      </c>
    </row>
    <row r="4196" spans="1:10" x14ac:dyDescent="0.3">
      <c r="A4196" s="6">
        <v>42424</v>
      </c>
      <c r="B4196" s="41">
        <v>23560</v>
      </c>
      <c r="C4196" s="41">
        <v>23580</v>
      </c>
      <c r="D4196" s="41">
        <v>23220</v>
      </c>
      <c r="E4196" s="41">
        <v>23440</v>
      </c>
      <c r="F4196" s="7">
        <v>7024200</v>
      </c>
      <c r="G4196" s="19" t="str">
        <f>TEXT(StockData[[#This Row],[Date]],"mmm")</f>
        <v>Feb</v>
      </c>
      <c r="H4196" s="19">
        <f>YEAR(StockData[[#This Row],[Date]])</f>
        <v>2016</v>
      </c>
      <c r="I4196" s="22">
        <f>(StockData[[#This Row],[Close]]-StockData[[#This Row],[Open]])/StockData[[#This Row],[Open]]</f>
        <v>-5.0933786078098476E-3</v>
      </c>
      <c r="J4196" s="34">
        <f>StockData[[#This Row],[Date]]</f>
        <v>42424</v>
      </c>
    </row>
    <row r="4197" spans="1:10" x14ac:dyDescent="0.3">
      <c r="A4197" s="6">
        <v>42425</v>
      </c>
      <c r="B4197" s="41">
        <v>23440</v>
      </c>
      <c r="C4197" s="41">
        <v>23740</v>
      </c>
      <c r="D4197" s="41">
        <v>23440</v>
      </c>
      <c r="E4197" s="41">
        <v>23580</v>
      </c>
      <c r="F4197" s="7">
        <v>6681750</v>
      </c>
      <c r="G4197" s="19" t="str">
        <f>TEXT(StockData[[#This Row],[Date]],"mmm")</f>
        <v>Feb</v>
      </c>
      <c r="H4197" s="19">
        <f>YEAR(StockData[[#This Row],[Date]])</f>
        <v>2016</v>
      </c>
      <c r="I4197" s="22">
        <f>(StockData[[#This Row],[Close]]-StockData[[#This Row],[Open]])/StockData[[#This Row],[Open]]</f>
        <v>5.9726962457337888E-3</v>
      </c>
      <c r="J4197" s="34">
        <f>StockData[[#This Row],[Date]]</f>
        <v>42425</v>
      </c>
    </row>
    <row r="4198" spans="1:10" x14ac:dyDescent="0.3">
      <c r="A4198" s="6">
        <v>42426</v>
      </c>
      <c r="B4198" s="41">
        <v>23600</v>
      </c>
      <c r="C4198" s="41">
        <v>23740</v>
      </c>
      <c r="D4198" s="41">
        <v>23440</v>
      </c>
      <c r="E4198" s="41">
        <v>23440</v>
      </c>
      <c r="F4198" s="7">
        <v>8867200</v>
      </c>
      <c r="G4198" s="19" t="str">
        <f>TEXT(StockData[[#This Row],[Date]],"mmm")</f>
        <v>Feb</v>
      </c>
      <c r="H4198" s="19">
        <f>YEAR(StockData[[#This Row],[Date]])</f>
        <v>2016</v>
      </c>
      <c r="I4198" s="22">
        <f>(StockData[[#This Row],[Close]]-StockData[[#This Row],[Open]])/StockData[[#This Row],[Open]]</f>
        <v>-6.7796610169491523E-3</v>
      </c>
      <c r="J4198" s="34">
        <f>StockData[[#This Row],[Date]]</f>
        <v>42426</v>
      </c>
    </row>
    <row r="4199" spans="1:10" x14ac:dyDescent="0.3">
      <c r="A4199" s="6">
        <v>42429</v>
      </c>
      <c r="B4199" s="41">
        <v>23580</v>
      </c>
      <c r="C4199" s="41">
        <v>23880</v>
      </c>
      <c r="D4199" s="41">
        <v>23520</v>
      </c>
      <c r="E4199" s="41">
        <v>23560</v>
      </c>
      <c r="F4199" s="7">
        <v>14434000</v>
      </c>
      <c r="G4199" s="19" t="str">
        <f>TEXT(StockData[[#This Row],[Date]],"mmm")</f>
        <v>Feb</v>
      </c>
      <c r="H4199" s="19">
        <f>YEAR(StockData[[#This Row],[Date]])</f>
        <v>2016</v>
      </c>
      <c r="I4199" s="22">
        <f>(StockData[[#This Row],[Close]]-StockData[[#This Row],[Open]])/StockData[[#This Row],[Open]]</f>
        <v>-8.4817642069550466E-4</v>
      </c>
      <c r="J4199" s="34">
        <f>StockData[[#This Row],[Date]]</f>
        <v>42429</v>
      </c>
    </row>
    <row r="4200" spans="1:10" x14ac:dyDescent="0.3">
      <c r="A4200" s="6">
        <v>42430</v>
      </c>
      <c r="B4200" s="41">
        <v>23580</v>
      </c>
      <c r="C4200" s="41">
        <v>23880</v>
      </c>
      <c r="D4200" s="41">
        <v>23520</v>
      </c>
      <c r="E4200" s="41">
        <v>23560</v>
      </c>
      <c r="F4200" s="7">
        <v>0</v>
      </c>
      <c r="G4200" s="19" t="str">
        <f>TEXT(StockData[[#This Row],[Date]],"mmm")</f>
        <v>Mar</v>
      </c>
      <c r="H4200" s="19">
        <f>YEAR(StockData[[#This Row],[Date]])</f>
        <v>2016</v>
      </c>
      <c r="I4200" s="22">
        <f>(StockData[[#This Row],[Close]]-StockData[[#This Row],[Open]])/StockData[[#This Row],[Open]]</f>
        <v>-8.4817642069550466E-4</v>
      </c>
      <c r="J4200" s="34">
        <f>StockData[[#This Row],[Date]]</f>
        <v>42430</v>
      </c>
    </row>
    <row r="4201" spans="1:10" x14ac:dyDescent="0.3">
      <c r="A4201" s="6">
        <v>42431</v>
      </c>
      <c r="B4201" s="41">
        <v>24000</v>
      </c>
      <c r="C4201" s="41">
        <v>24140</v>
      </c>
      <c r="D4201" s="41">
        <v>23920</v>
      </c>
      <c r="E4201" s="41">
        <v>23940</v>
      </c>
      <c r="F4201" s="7">
        <v>11818600</v>
      </c>
      <c r="G4201" s="19" t="str">
        <f>TEXT(StockData[[#This Row],[Date]],"mmm")</f>
        <v>Mar</v>
      </c>
      <c r="H4201" s="19">
        <f>YEAR(StockData[[#This Row],[Date]])</f>
        <v>2016</v>
      </c>
      <c r="I4201" s="22">
        <f>(StockData[[#This Row],[Close]]-StockData[[#This Row],[Open]])/StockData[[#This Row],[Open]]</f>
        <v>-2.5000000000000001E-3</v>
      </c>
      <c r="J4201" s="34">
        <f>StockData[[#This Row],[Date]]</f>
        <v>42431</v>
      </c>
    </row>
    <row r="4202" spans="1:10" x14ac:dyDescent="0.3">
      <c r="A4202" s="6">
        <v>42432</v>
      </c>
      <c r="B4202" s="41">
        <v>24260</v>
      </c>
      <c r="C4202" s="41">
        <v>24400</v>
      </c>
      <c r="D4202" s="41">
        <v>24040</v>
      </c>
      <c r="E4202" s="41">
        <v>24400</v>
      </c>
      <c r="F4202" s="7">
        <v>10949550</v>
      </c>
      <c r="G4202" s="19" t="str">
        <f>TEXT(StockData[[#This Row],[Date]],"mmm")</f>
        <v>Mar</v>
      </c>
      <c r="H4202" s="19">
        <f>YEAR(StockData[[#This Row],[Date]])</f>
        <v>2016</v>
      </c>
      <c r="I4202" s="22">
        <f>(StockData[[#This Row],[Close]]-StockData[[#This Row],[Open]])/StockData[[#This Row],[Open]]</f>
        <v>5.7708161582852432E-3</v>
      </c>
      <c r="J4202" s="34">
        <f>StockData[[#This Row],[Date]]</f>
        <v>42432</v>
      </c>
    </row>
    <row r="4203" spans="1:10" x14ac:dyDescent="0.3">
      <c r="A4203" s="6">
        <v>42433</v>
      </c>
      <c r="B4203" s="41">
        <v>24400</v>
      </c>
      <c r="C4203" s="41">
        <v>24560</v>
      </c>
      <c r="D4203" s="41">
        <v>24040</v>
      </c>
      <c r="E4203" s="41">
        <v>24300</v>
      </c>
      <c r="F4203" s="7">
        <v>10074500</v>
      </c>
      <c r="G4203" s="19" t="str">
        <f>TEXT(StockData[[#This Row],[Date]],"mmm")</f>
        <v>Mar</v>
      </c>
      <c r="H4203" s="19">
        <f>YEAR(StockData[[#This Row],[Date]])</f>
        <v>2016</v>
      </c>
      <c r="I4203" s="22">
        <f>(StockData[[#This Row],[Close]]-StockData[[#This Row],[Open]])/StockData[[#This Row],[Open]]</f>
        <v>-4.0983606557377051E-3</v>
      </c>
      <c r="J4203" s="34">
        <f>StockData[[#This Row],[Date]]</f>
        <v>42433</v>
      </c>
    </row>
    <row r="4204" spans="1:10" x14ac:dyDescent="0.3">
      <c r="A4204" s="6">
        <v>42436</v>
      </c>
      <c r="B4204" s="41">
        <v>24400</v>
      </c>
      <c r="C4204" s="41">
        <v>24620</v>
      </c>
      <c r="D4204" s="41">
        <v>24300</v>
      </c>
      <c r="E4204" s="41">
        <v>24460</v>
      </c>
      <c r="F4204" s="7">
        <v>6568800</v>
      </c>
      <c r="G4204" s="19" t="str">
        <f>TEXT(StockData[[#This Row],[Date]],"mmm")</f>
        <v>Mar</v>
      </c>
      <c r="H4204" s="19">
        <f>YEAR(StockData[[#This Row],[Date]])</f>
        <v>2016</v>
      </c>
      <c r="I4204" s="22">
        <f>(StockData[[#This Row],[Close]]-StockData[[#This Row],[Open]])/StockData[[#This Row],[Open]]</f>
        <v>2.4590163934426232E-3</v>
      </c>
      <c r="J4204" s="34">
        <f>StockData[[#This Row],[Date]]</f>
        <v>42436</v>
      </c>
    </row>
    <row r="4205" spans="1:10" x14ac:dyDescent="0.3">
      <c r="A4205" s="6">
        <v>42437</v>
      </c>
      <c r="B4205" s="41">
        <v>24460</v>
      </c>
      <c r="C4205" s="41">
        <v>24480</v>
      </c>
      <c r="D4205" s="41">
        <v>23720</v>
      </c>
      <c r="E4205" s="41">
        <v>23840</v>
      </c>
      <c r="F4205" s="7">
        <v>10810100</v>
      </c>
      <c r="G4205" s="19" t="str">
        <f>TEXT(StockData[[#This Row],[Date]],"mmm")</f>
        <v>Mar</v>
      </c>
      <c r="H4205" s="19">
        <f>YEAR(StockData[[#This Row],[Date]])</f>
        <v>2016</v>
      </c>
      <c r="I4205" s="22">
        <f>(StockData[[#This Row],[Close]]-StockData[[#This Row],[Open]])/StockData[[#This Row],[Open]]</f>
        <v>-2.5347506132461162E-2</v>
      </c>
      <c r="J4205" s="34">
        <f>StockData[[#This Row],[Date]]</f>
        <v>42437</v>
      </c>
    </row>
    <row r="4206" spans="1:10" x14ac:dyDescent="0.3">
      <c r="A4206" s="6">
        <v>42438</v>
      </c>
      <c r="B4206" s="41">
        <v>23760</v>
      </c>
      <c r="C4206" s="41">
        <v>23980</v>
      </c>
      <c r="D4206" s="41">
        <v>23540</v>
      </c>
      <c r="E4206" s="41">
        <v>23880</v>
      </c>
      <c r="F4206" s="7">
        <v>9169000</v>
      </c>
      <c r="G4206" s="19" t="str">
        <f>TEXT(StockData[[#This Row],[Date]],"mmm")</f>
        <v>Mar</v>
      </c>
      <c r="H4206" s="19">
        <f>YEAR(StockData[[#This Row],[Date]])</f>
        <v>2016</v>
      </c>
      <c r="I4206" s="22">
        <f>(StockData[[#This Row],[Close]]-StockData[[#This Row],[Open]])/StockData[[#This Row],[Open]]</f>
        <v>5.0505050505050509E-3</v>
      </c>
      <c r="J4206" s="34">
        <f>StockData[[#This Row],[Date]]</f>
        <v>42438</v>
      </c>
    </row>
    <row r="4207" spans="1:10" x14ac:dyDescent="0.3">
      <c r="A4207" s="6">
        <v>42439</v>
      </c>
      <c r="B4207" s="41">
        <v>24160</v>
      </c>
      <c r="C4207" s="41">
        <v>24720</v>
      </c>
      <c r="D4207" s="41">
        <v>24020</v>
      </c>
      <c r="E4207" s="41">
        <v>24500</v>
      </c>
      <c r="F4207" s="7">
        <v>14177000</v>
      </c>
      <c r="G4207" s="19" t="str">
        <f>TEXT(StockData[[#This Row],[Date]],"mmm")</f>
        <v>Mar</v>
      </c>
      <c r="H4207" s="19">
        <f>YEAR(StockData[[#This Row],[Date]])</f>
        <v>2016</v>
      </c>
      <c r="I4207" s="22">
        <f>(StockData[[#This Row],[Close]]-StockData[[#This Row],[Open]])/StockData[[#This Row],[Open]]</f>
        <v>1.4072847682119206E-2</v>
      </c>
      <c r="J4207" s="34">
        <f>StockData[[#This Row],[Date]]</f>
        <v>42439</v>
      </c>
    </row>
    <row r="4208" spans="1:10" x14ac:dyDescent="0.3">
      <c r="A4208" s="6">
        <v>42440</v>
      </c>
      <c r="B4208" s="41">
        <v>24500</v>
      </c>
      <c r="C4208" s="41">
        <v>25060</v>
      </c>
      <c r="D4208" s="41">
        <v>24320</v>
      </c>
      <c r="E4208" s="41">
        <v>24980</v>
      </c>
      <c r="F4208" s="7">
        <v>13361250</v>
      </c>
      <c r="G4208" s="19" t="str">
        <f>TEXT(StockData[[#This Row],[Date]],"mmm")</f>
        <v>Mar</v>
      </c>
      <c r="H4208" s="19">
        <f>YEAR(StockData[[#This Row],[Date]])</f>
        <v>2016</v>
      </c>
      <c r="I4208" s="22">
        <f>(StockData[[#This Row],[Close]]-StockData[[#This Row],[Open]])/StockData[[#This Row],[Open]]</f>
        <v>1.9591836734693877E-2</v>
      </c>
      <c r="J4208" s="34">
        <f>StockData[[#This Row],[Date]]</f>
        <v>42440</v>
      </c>
    </row>
    <row r="4209" spans="1:10" x14ac:dyDescent="0.3">
      <c r="A4209" s="6">
        <v>42443</v>
      </c>
      <c r="B4209" s="41">
        <v>25340</v>
      </c>
      <c r="C4209" s="41">
        <v>25460</v>
      </c>
      <c r="D4209" s="41">
        <v>24980</v>
      </c>
      <c r="E4209" s="41">
        <v>25100</v>
      </c>
      <c r="F4209" s="7">
        <v>10857700</v>
      </c>
      <c r="G4209" s="19" t="str">
        <f>TEXT(StockData[[#This Row],[Date]],"mmm")</f>
        <v>Mar</v>
      </c>
      <c r="H4209" s="19">
        <f>YEAR(StockData[[#This Row],[Date]])</f>
        <v>2016</v>
      </c>
      <c r="I4209" s="22">
        <f>(StockData[[#This Row],[Close]]-StockData[[#This Row],[Open]])/StockData[[#This Row],[Open]]</f>
        <v>-9.4711917916337814E-3</v>
      </c>
      <c r="J4209" s="34">
        <f>StockData[[#This Row],[Date]]</f>
        <v>42443</v>
      </c>
    </row>
    <row r="4210" spans="1:10" x14ac:dyDescent="0.3">
      <c r="A4210" s="6">
        <v>42444</v>
      </c>
      <c r="B4210" s="41">
        <v>25100</v>
      </c>
      <c r="C4210" s="41">
        <v>25280</v>
      </c>
      <c r="D4210" s="41">
        <v>24920</v>
      </c>
      <c r="E4210" s="41">
        <v>25060</v>
      </c>
      <c r="F4210" s="7">
        <v>8640400</v>
      </c>
      <c r="G4210" s="19" t="str">
        <f>TEXT(StockData[[#This Row],[Date]],"mmm")</f>
        <v>Mar</v>
      </c>
      <c r="H4210" s="19">
        <f>YEAR(StockData[[#This Row],[Date]])</f>
        <v>2016</v>
      </c>
      <c r="I4210" s="22">
        <f>(StockData[[#This Row],[Close]]-StockData[[#This Row],[Open]])/StockData[[#This Row],[Open]]</f>
        <v>-1.5936254980079682E-3</v>
      </c>
      <c r="J4210" s="34">
        <f>StockData[[#This Row],[Date]]</f>
        <v>42444</v>
      </c>
    </row>
    <row r="4211" spans="1:10" x14ac:dyDescent="0.3">
      <c r="A4211" s="6">
        <v>42445</v>
      </c>
      <c r="B4211" s="41">
        <v>25120</v>
      </c>
      <c r="C4211" s="41">
        <v>25260</v>
      </c>
      <c r="D4211" s="41">
        <v>25060</v>
      </c>
      <c r="E4211" s="41">
        <v>25120</v>
      </c>
      <c r="F4211" s="7">
        <v>7342800</v>
      </c>
      <c r="G4211" s="19" t="str">
        <f>TEXT(StockData[[#This Row],[Date]],"mmm")</f>
        <v>Mar</v>
      </c>
      <c r="H4211" s="19">
        <f>YEAR(StockData[[#This Row],[Date]])</f>
        <v>2016</v>
      </c>
      <c r="I4211" s="22">
        <f>(StockData[[#This Row],[Close]]-StockData[[#This Row],[Open]])/StockData[[#This Row],[Open]]</f>
        <v>0</v>
      </c>
      <c r="J4211" s="34">
        <f>StockData[[#This Row],[Date]]</f>
        <v>42445</v>
      </c>
    </row>
    <row r="4212" spans="1:10" x14ac:dyDescent="0.3">
      <c r="A4212" s="6">
        <v>42446</v>
      </c>
      <c r="B4212" s="41">
        <v>25300</v>
      </c>
      <c r="C4212" s="41">
        <v>25920</v>
      </c>
      <c r="D4212" s="41">
        <v>25140</v>
      </c>
      <c r="E4212" s="41">
        <v>25260</v>
      </c>
      <c r="F4212" s="7">
        <v>12343450</v>
      </c>
      <c r="G4212" s="19" t="str">
        <f>TEXT(StockData[[#This Row],[Date]],"mmm")</f>
        <v>Mar</v>
      </c>
      <c r="H4212" s="19">
        <f>YEAR(StockData[[#This Row],[Date]])</f>
        <v>2016</v>
      </c>
      <c r="I4212" s="22">
        <f>(StockData[[#This Row],[Close]]-StockData[[#This Row],[Open]])/StockData[[#This Row],[Open]]</f>
        <v>-1.5810276679841897E-3</v>
      </c>
      <c r="J4212" s="34">
        <f>StockData[[#This Row],[Date]]</f>
        <v>42446</v>
      </c>
    </row>
    <row r="4213" spans="1:10" x14ac:dyDescent="0.3">
      <c r="A4213" s="6">
        <v>42447</v>
      </c>
      <c r="B4213" s="41">
        <v>25560</v>
      </c>
      <c r="C4213" s="41">
        <v>25560</v>
      </c>
      <c r="D4213" s="41">
        <v>25260</v>
      </c>
      <c r="E4213" s="41">
        <v>25460</v>
      </c>
      <c r="F4213" s="7">
        <v>11265700</v>
      </c>
      <c r="G4213" s="19" t="str">
        <f>TEXT(StockData[[#This Row],[Date]],"mmm")</f>
        <v>Mar</v>
      </c>
      <c r="H4213" s="19">
        <f>YEAR(StockData[[#This Row],[Date]])</f>
        <v>2016</v>
      </c>
      <c r="I4213" s="22">
        <f>(StockData[[#This Row],[Close]]-StockData[[#This Row],[Open]])/StockData[[#This Row],[Open]]</f>
        <v>-3.9123630672926448E-3</v>
      </c>
      <c r="J4213" s="34">
        <f>StockData[[#This Row],[Date]]</f>
        <v>42447</v>
      </c>
    </row>
    <row r="4214" spans="1:10" x14ac:dyDescent="0.3">
      <c r="A4214" s="6">
        <v>42450</v>
      </c>
      <c r="B4214" s="41">
        <v>25480</v>
      </c>
      <c r="C4214" s="41">
        <v>25580</v>
      </c>
      <c r="D4214" s="41">
        <v>25160</v>
      </c>
      <c r="E4214" s="41">
        <v>25340</v>
      </c>
      <c r="F4214" s="7">
        <v>9058500</v>
      </c>
      <c r="G4214" s="19" t="str">
        <f>TEXT(StockData[[#This Row],[Date]],"mmm")</f>
        <v>Mar</v>
      </c>
      <c r="H4214" s="19">
        <f>YEAR(StockData[[#This Row],[Date]])</f>
        <v>2016</v>
      </c>
      <c r="I4214" s="22">
        <f>(StockData[[#This Row],[Close]]-StockData[[#This Row],[Open]])/StockData[[#This Row],[Open]]</f>
        <v>-5.4945054945054949E-3</v>
      </c>
      <c r="J4214" s="34">
        <f>StockData[[#This Row],[Date]]</f>
        <v>42450</v>
      </c>
    </row>
    <row r="4215" spans="1:10" x14ac:dyDescent="0.3">
      <c r="A4215" s="6">
        <v>42451</v>
      </c>
      <c r="B4215" s="41">
        <v>25340</v>
      </c>
      <c r="C4215" s="41">
        <v>25580</v>
      </c>
      <c r="D4215" s="41">
        <v>25240</v>
      </c>
      <c r="E4215" s="41">
        <v>25380</v>
      </c>
      <c r="F4215" s="7">
        <v>10143600</v>
      </c>
      <c r="G4215" s="19" t="str">
        <f>TEXT(StockData[[#This Row],[Date]],"mmm")</f>
        <v>Mar</v>
      </c>
      <c r="H4215" s="19">
        <f>YEAR(StockData[[#This Row],[Date]])</f>
        <v>2016</v>
      </c>
      <c r="I4215" s="22">
        <f>(StockData[[#This Row],[Close]]-StockData[[#This Row],[Open]])/StockData[[#This Row],[Open]]</f>
        <v>1.5785319652722968E-3</v>
      </c>
      <c r="J4215" s="34">
        <f>StockData[[#This Row],[Date]]</f>
        <v>42451</v>
      </c>
    </row>
    <row r="4216" spans="1:10" x14ac:dyDescent="0.3">
      <c r="A4216" s="6">
        <v>42452</v>
      </c>
      <c r="B4216" s="41">
        <v>25380</v>
      </c>
      <c r="C4216" s="41">
        <v>25580</v>
      </c>
      <c r="D4216" s="41">
        <v>25240</v>
      </c>
      <c r="E4216" s="41">
        <v>25580</v>
      </c>
      <c r="F4216" s="7">
        <v>9870900</v>
      </c>
      <c r="G4216" s="19" t="str">
        <f>TEXT(StockData[[#This Row],[Date]],"mmm")</f>
        <v>Mar</v>
      </c>
      <c r="H4216" s="19">
        <f>YEAR(StockData[[#This Row],[Date]])</f>
        <v>2016</v>
      </c>
      <c r="I4216" s="22">
        <f>(StockData[[#This Row],[Close]]-StockData[[#This Row],[Open]])/StockData[[#This Row],[Open]]</f>
        <v>7.8802206461780922E-3</v>
      </c>
      <c r="J4216" s="34">
        <f>StockData[[#This Row],[Date]]</f>
        <v>42452</v>
      </c>
    </row>
    <row r="4217" spans="1:10" x14ac:dyDescent="0.3">
      <c r="A4217" s="6">
        <v>42453</v>
      </c>
      <c r="B4217" s="41">
        <v>25580</v>
      </c>
      <c r="C4217" s="41">
        <v>25800</v>
      </c>
      <c r="D4217" s="41">
        <v>25320</v>
      </c>
      <c r="E4217" s="41">
        <v>25640</v>
      </c>
      <c r="F4217" s="7">
        <v>10939750</v>
      </c>
      <c r="G4217" s="19" t="str">
        <f>TEXT(StockData[[#This Row],[Date]],"mmm")</f>
        <v>Mar</v>
      </c>
      <c r="H4217" s="19">
        <f>YEAR(StockData[[#This Row],[Date]])</f>
        <v>2016</v>
      </c>
      <c r="I4217" s="22">
        <f>(StockData[[#This Row],[Close]]-StockData[[#This Row],[Open]])/StockData[[#This Row],[Open]]</f>
        <v>2.3455824863174357E-3</v>
      </c>
      <c r="J4217" s="34">
        <f>StockData[[#This Row],[Date]]</f>
        <v>42453</v>
      </c>
    </row>
    <row r="4218" spans="1:10" x14ac:dyDescent="0.3">
      <c r="A4218" s="6">
        <v>42454</v>
      </c>
      <c r="B4218" s="41">
        <v>25660</v>
      </c>
      <c r="C4218" s="41">
        <v>25800</v>
      </c>
      <c r="D4218" s="41">
        <v>25560</v>
      </c>
      <c r="E4218" s="41">
        <v>25760</v>
      </c>
      <c r="F4218" s="7">
        <v>7172300</v>
      </c>
      <c r="G4218" s="19" t="str">
        <f>TEXT(StockData[[#This Row],[Date]],"mmm")</f>
        <v>Mar</v>
      </c>
      <c r="H4218" s="19">
        <f>YEAR(StockData[[#This Row],[Date]])</f>
        <v>2016</v>
      </c>
      <c r="I4218" s="22">
        <f>(StockData[[#This Row],[Close]]-StockData[[#This Row],[Open]])/StockData[[#This Row],[Open]]</f>
        <v>3.897116134060795E-3</v>
      </c>
      <c r="J4218" s="34">
        <f>StockData[[#This Row],[Date]]</f>
        <v>42454</v>
      </c>
    </row>
    <row r="4219" spans="1:10" x14ac:dyDescent="0.3">
      <c r="A4219" s="6">
        <v>42457</v>
      </c>
      <c r="B4219" s="41">
        <v>25760</v>
      </c>
      <c r="C4219" s="41">
        <v>26000</v>
      </c>
      <c r="D4219" s="41">
        <v>25760</v>
      </c>
      <c r="E4219" s="41">
        <v>25880</v>
      </c>
      <c r="F4219" s="7">
        <v>6060900</v>
      </c>
      <c r="G4219" s="19" t="str">
        <f>TEXT(StockData[[#This Row],[Date]],"mmm")</f>
        <v>Mar</v>
      </c>
      <c r="H4219" s="19">
        <f>YEAR(StockData[[#This Row],[Date]])</f>
        <v>2016</v>
      </c>
      <c r="I4219" s="22">
        <f>(StockData[[#This Row],[Close]]-StockData[[#This Row],[Open]])/StockData[[#This Row],[Open]]</f>
        <v>4.658385093167702E-3</v>
      </c>
      <c r="J4219" s="34">
        <f>StockData[[#This Row],[Date]]</f>
        <v>42457</v>
      </c>
    </row>
    <row r="4220" spans="1:10" x14ac:dyDescent="0.3">
      <c r="A4220" s="6">
        <v>42458</v>
      </c>
      <c r="B4220" s="41">
        <v>25880</v>
      </c>
      <c r="C4220" s="41">
        <v>26000</v>
      </c>
      <c r="D4220" s="41">
        <v>25700</v>
      </c>
      <c r="E4220" s="41">
        <v>25800</v>
      </c>
      <c r="F4220" s="7">
        <v>8622700</v>
      </c>
      <c r="G4220" s="19" t="str">
        <f>TEXT(StockData[[#This Row],[Date]],"mmm")</f>
        <v>Mar</v>
      </c>
      <c r="H4220" s="19">
        <f>YEAR(StockData[[#This Row],[Date]])</f>
        <v>2016</v>
      </c>
      <c r="I4220" s="22">
        <f>(StockData[[#This Row],[Close]]-StockData[[#This Row],[Open]])/StockData[[#This Row],[Open]]</f>
        <v>-3.0911901081916537E-3</v>
      </c>
      <c r="J4220" s="34">
        <f>StockData[[#This Row],[Date]]</f>
        <v>42458</v>
      </c>
    </row>
    <row r="4221" spans="1:10" x14ac:dyDescent="0.3">
      <c r="A4221" s="6">
        <v>42459</v>
      </c>
      <c r="B4221" s="41">
        <v>26200</v>
      </c>
      <c r="C4221" s="41">
        <v>26420</v>
      </c>
      <c r="D4221" s="41">
        <v>26040</v>
      </c>
      <c r="E4221" s="41">
        <v>26160</v>
      </c>
      <c r="F4221" s="7">
        <v>13380250</v>
      </c>
      <c r="G4221" s="19" t="str">
        <f>TEXT(StockData[[#This Row],[Date]],"mmm")</f>
        <v>Mar</v>
      </c>
      <c r="H4221" s="19">
        <f>YEAR(StockData[[#This Row],[Date]])</f>
        <v>2016</v>
      </c>
      <c r="I4221" s="22">
        <f>(StockData[[#This Row],[Close]]-StockData[[#This Row],[Open]])/StockData[[#This Row],[Open]]</f>
        <v>-1.5267175572519084E-3</v>
      </c>
      <c r="J4221" s="34">
        <f>StockData[[#This Row],[Date]]</f>
        <v>42459</v>
      </c>
    </row>
    <row r="4222" spans="1:10" x14ac:dyDescent="0.3">
      <c r="A4222" s="6">
        <v>42460</v>
      </c>
      <c r="B4222" s="41">
        <v>26120</v>
      </c>
      <c r="C4222" s="41">
        <v>26280</v>
      </c>
      <c r="D4222" s="41">
        <v>25960</v>
      </c>
      <c r="E4222" s="41">
        <v>26240</v>
      </c>
      <c r="F4222" s="7">
        <v>19130750</v>
      </c>
      <c r="G4222" s="19" t="str">
        <f>TEXT(StockData[[#This Row],[Date]],"mmm")</f>
        <v>Mar</v>
      </c>
      <c r="H4222" s="19">
        <f>YEAR(StockData[[#This Row],[Date]])</f>
        <v>2016</v>
      </c>
      <c r="I4222" s="22">
        <f>(StockData[[#This Row],[Close]]-StockData[[#This Row],[Open]])/StockData[[#This Row],[Open]]</f>
        <v>4.5941807044410417E-3</v>
      </c>
      <c r="J4222" s="34">
        <f>StockData[[#This Row],[Date]]</f>
        <v>42460</v>
      </c>
    </row>
    <row r="4223" spans="1:10" x14ac:dyDescent="0.3">
      <c r="A4223" s="6">
        <v>42461</v>
      </c>
      <c r="B4223" s="41">
        <v>25980</v>
      </c>
      <c r="C4223" s="41">
        <v>26180</v>
      </c>
      <c r="D4223" s="41">
        <v>25420</v>
      </c>
      <c r="E4223" s="41">
        <v>25580</v>
      </c>
      <c r="F4223" s="7">
        <v>13557800</v>
      </c>
      <c r="G4223" s="19" t="str">
        <f>TEXT(StockData[[#This Row],[Date]],"mmm")</f>
        <v>Apr</v>
      </c>
      <c r="H4223" s="19">
        <f>YEAR(StockData[[#This Row],[Date]])</f>
        <v>2016</v>
      </c>
      <c r="I4223" s="22">
        <f>(StockData[[#This Row],[Close]]-StockData[[#This Row],[Open]])/StockData[[#This Row],[Open]]</f>
        <v>-1.5396458814472672E-2</v>
      </c>
      <c r="J4223" s="34">
        <f>StockData[[#This Row],[Date]]</f>
        <v>42461</v>
      </c>
    </row>
    <row r="4224" spans="1:10" x14ac:dyDescent="0.3">
      <c r="A4224" s="6">
        <v>42464</v>
      </c>
      <c r="B4224" s="41">
        <v>25580</v>
      </c>
      <c r="C4224" s="41">
        <v>26100</v>
      </c>
      <c r="D4224" s="41">
        <v>25580</v>
      </c>
      <c r="E4224" s="41">
        <v>26100</v>
      </c>
      <c r="F4224" s="7">
        <v>9402300</v>
      </c>
      <c r="G4224" s="19" t="str">
        <f>TEXT(StockData[[#This Row],[Date]],"mmm")</f>
        <v>Apr</v>
      </c>
      <c r="H4224" s="19">
        <f>YEAR(StockData[[#This Row],[Date]])</f>
        <v>2016</v>
      </c>
      <c r="I4224" s="22">
        <f>(StockData[[#This Row],[Close]]-StockData[[#This Row],[Open]])/StockData[[#This Row],[Open]]</f>
        <v>2.0328381548084442E-2</v>
      </c>
      <c r="J4224" s="34">
        <f>StockData[[#This Row],[Date]]</f>
        <v>42464</v>
      </c>
    </row>
    <row r="4225" spans="1:10" x14ac:dyDescent="0.3">
      <c r="A4225" s="6">
        <v>42465</v>
      </c>
      <c r="B4225" s="41">
        <v>25980</v>
      </c>
      <c r="C4225" s="41">
        <v>25980</v>
      </c>
      <c r="D4225" s="41">
        <v>25200</v>
      </c>
      <c r="E4225" s="41">
        <v>25200</v>
      </c>
      <c r="F4225" s="7">
        <v>11815950</v>
      </c>
      <c r="G4225" s="19" t="str">
        <f>TEXT(StockData[[#This Row],[Date]],"mmm")</f>
        <v>Apr</v>
      </c>
      <c r="H4225" s="19">
        <f>YEAR(StockData[[#This Row],[Date]])</f>
        <v>2016</v>
      </c>
      <c r="I4225" s="22">
        <f>(StockData[[#This Row],[Close]]-StockData[[#This Row],[Open]])/StockData[[#This Row],[Open]]</f>
        <v>-3.0023094688221709E-2</v>
      </c>
      <c r="J4225" s="34">
        <f>StockData[[#This Row],[Date]]</f>
        <v>42465</v>
      </c>
    </row>
    <row r="4226" spans="1:10" x14ac:dyDescent="0.3">
      <c r="A4226" s="6">
        <v>42466</v>
      </c>
      <c r="B4226" s="41">
        <v>25380</v>
      </c>
      <c r="C4226" s="41">
        <v>25820</v>
      </c>
      <c r="D4226" s="41">
        <v>25360</v>
      </c>
      <c r="E4226" s="41">
        <v>25700</v>
      </c>
      <c r="F4226" s="7">
        <v>9211700</v>
      </c>
      <c r="G4226" s="19" t="str">
        <f>TEXT(StockData[[#This Row],[Date]],"mmm")</f>
        <v>Apr</v>
      </c>
      <c r="H4226" s="19">
        <f>YEAR(StockData[[#This Row],[Date]])</f>
        <v>2016</v>
      </c>
      <c r="I4226" s="22">
        <f>(StockData[[#This Row],[Close]]-StockData[[#This Row],[Open]])/StockData[[#This Row],[Open]]</f>
        <v>1.260835303388495E-2</v>
      </c>
      <c r="J4226" s="34">
        <f>StockData[[#This Row],[Date]]</f>
        <v>42466</v>
      </c>
    </row>
    <row r="4227" spans="1:10" x14ac:dyDescent="0.3">
      <c r="A4227" s="6">
        <v>42467</v>
      </c>
      <c r="B4227" s="41">
        <v>26000</v>
      </c>
      <c r="C4227" s="41">
        <v>26000</v>
      </c>
      <c r="D4227" s="41">
        <v>25160</v>
      </c>
      <c r="E4227" s="41">
        <v>25380</v>
      </c>
      <c r="F4227" s="7">
        <v>12939750</v>
      </c>
      <c r="G4227" s="19" t="str">
        <f>TEXT(StockData[[#This Row],[Date]],"mmm")</f>
        <v>Apr</v>
      </c>
      <c r="H4227" s="19">
        <f>YEAR(StockData[[#This Row],[Date]])</f>
        <v>2016</v>
      </c>
      <c r="I4227" s="22">
        <f>(StockData[[#This Row],[Close]]-StockData[[#This Row],[Open]])/StockData[[#This Row],[Open]]</f>
        <v>-2.3846153846153847E-2</v>
      </c>
      <c r="J4227" s="34">
        <f>StockData[[#This Row],[Date]]</f>
        <v>42467</v>
      </c>
    </row>
    <row r="4228" spans="1:10" x14ac:dyDescent="0.3">
      <c r="A4228" s="6">
        <v>42468</v>
      </c>
      <c r="B4228" s="41">
        <v>25380</v>
      </c>
      <c r="C4228" s="41">
        <v>25380</v>
      </c>
      <c r="D4228" s="41">
        <v>24800</v>
      </c>
      <c r="E4228" s="41">
        <v>24920</v>
      </c>
      <c r="F4228" s="7">
        <v>12593400</v>
      </c>
      <c r="G4228" s="19" t="str">
        <f>TEXT(StockData[[#This Row],[Date]],"mmm")</f>
        <v>Apr</v>
      </c>
      <c r="H4228" s="19">
        <f>YEAR(StockData[[#This Row],[Date]])</f>
        <v>2016</v>
      </c>
      <c r="I4228" s="22">
        <f>(StockData[[#This Row],[Close]]-StockData[[#This Row],[Open]])/StockData[[#This Row],[Open]]</f>
        <v>-1.8124507486209612E-2</v>
      </c>
      <c r="J4228" s="34">
        <f>StockData[[#This Row],[Date]]</f>
        <v>42468</v>
      </c>
    </row>
    <row r="4229" spans="1:10" x14ac:dyDescent="0.3">
      <c r="A4229" s="6">
        <v>42471</v>
      </c>
      <c r="B4229" s="41">
        <v>24920</v>
      </c>
      <c r="C4229" s="41">
        <v>25420</v>
      </c>
      <c r="D4229" s="41">
        <v>24920</v>
      </c>
      <c r="E4229" s="41">
        <v>25320</v>
      </c>
      <c r="F4229" s="7">
        <v>6034650</v>
      </c>
      <c r="G4229" s="19" t="str">
        <f>TEXT(StockData[[#This Row],[Date]],"mmm")</f>
        <v>Apr</v>
      </c>
      <c r="H4229" s="19">
        <f>YEAR(StockData[[#This Row],[Date]])</f>
        <v>2016</v>
      </c>
      <c r="I4229" s="22">
        <f>(StockData[[#This Row],[Close]]-StockData[[#This Row],[Open]])/StockData[[#This Row],[Open]]</f>
        <v>1.6051364365971106E-2</v>
      </c>
      <c r="J4229" s="34">
        <f>StockData[[#This Row],[Date]]</f>
        <v>42471</v>
      </c>
    </row>
    <row r="4230" spans="1:10" x14ac:dyDescent="0.3">
      <c r="A4230" s="6">
        <v>42472</v>
      </c>
      <c r="B4230" s="41">
        <v>25400</v>
      </c>
      <c r="C4230" s="41">
        <v>25620</v>
      </c>
      <c r="D4230" s="41">
        <v>25320</v>
      </c>
      <c r="E4230" s="41">
        <v>25500</v>
      </c>
      <c r="F4230" s="7">
        <v>6702700</v>
      </c>
      <c r="G4230" s="19" t="str">
        <f>TEXT(StockData[[#This Row],[Date]],"mmm")</f>
        <v>Apr</v>
      </c>
      <c r="H4230" s="19">
        <f>YEAR(StockData[[#This Row],[Date]])</f>
        <v>2016</v>
      </c>
      <c r="I4230" s="22">
        <f>(StockData[[#This Row],[Close]]-StockData[[#This Row],[Open]])/StockData[[#This Row],[Open]]</f>
        <v>3.937007874015748E-3</v>
      </c>
      <c r="J4230" s="34">
        <f>StockData[[#This Row],[Date]]</f>
        <v>42472</v>
      </c>
    </row>
    <row r="4231" spans="1:10" x14ac:dyDescent="0.3">
      <c r="A4231" s="6">
        <v>42473</v>
      </c>
      <c r="B4231" s="41">
        <v>25400</v>
      </c>
      <c r="C4231" s="41">
        <v>25620</v>
      </c>
      <c r="D4231" s="41">
        <v>25320</v>
      </c>
      <c r="E4231" s="41">
        <v>25500</v>
      </c>
      <c r="F4231" s="7">
        <v>0</v>
      </c>
      <c r="G4231" s="19" t="str">
        <f>TEXT(StockData[[#This Row],[Date]],"mmm")</f>
        <v>Apr</v>
      </c>
      <c r="H4231" s="19">
        <f>YEAR(StockData[[#This Row],[Date]])</f>
        <v>2016</v>
      </c>
      <c r="I4231" s="22">
        <f>(StockData[[#This Row],[Close]]-StockData[[#This Row],[Open]])/StockData[[#This Row],[Open]]</f>
        <v>3.937007874015748E-3</v>
      </c>
      <c r="J4231" s="34">
        <f>StockData[[#This Row],[Date]]</f>
        <v>42473</v>
      </c>
    </row>
    <row r="4232" spans="1:10" x14ac:dyDescent="0.3">
      <c r="A4232" s="6">
        <v>42474</v>
      </c>
      <c r="B4232" s="41">
        <v>26000</v>
      </c>
      <c r="C4232" s="41">
        <v>26040</v>
      </c>
      <c r="D4232" s="41">
        <v>25780</v>
      </c>
      <c r="E4232" s="41">
        <v>26000</v>
      </c>
      <c r="F4232" s="7">
        <v>16766350</v>
      </c>
      <c r="G4232" s="19" t="str">
        <f>TEXT(StockData[[#This Row],[Date]],"mmm")</f>
        <v>Apr</v>
      </c>
      <c r="H4232" s="19">
        <f>YEAR(StockData[[#This Row],[Date]])</f>
        <v>2016</v>
      </c>
      <c r="I4232" s="22">
        <f>(StockData[[#This Row],[Close]]-StockData[[#This Row],[Open]])/StockData[[#This Row],[Open]]</f>
        <v>0</v>
      </c>
      <c r="J4232" s="34">
        <f>StockData[[#This Row],[Date]]</f>
        <v>42474</v>
      </c>
    </row>
    <row r="4233" spans="1:10" x14ac:dyDescent="0.3">
      <c r="A4233" s="6">
        <v>42475</v>
      </c>
      <c r="B4233" s="41">
        <v>26180</v>
      </c>
      <c r="C4233" s="41">
        <v>26200</v>
      </c>
      <c r="D4233" s="41">
        <v>25800</v>
      </c>
      <c r="E4233" s="41">
        <v>26000</v>
      </c>
      <c r="F4233" s="7">
        <v>6829950</v>
      </c>
      <c r="G4233" s="19" t="str">
        <f>TEXT(StockData[[#This Row],[Date]],"mmm")</f>
        <v>Apr</v>
      </c>
      <c r="H4233" s="19">
        <f>YEAR(StockData[[#This Row],[Date]])</f>
        <v>2016</v>
      </c>
      <c r="I4233" s="22">
        <f>(StockData[[#This Row],[Close]]-StockData[[#This Row],[Open]])/StockData[[#This Row],[Open]]</f>
        <v>-6.8754774637127579E-3</v>
      </c>
      <c r="J4233" s="34">
        <f>StockData[[#This Row],[Date]]</f>
        <v>42475</v>
      </c>
    </row>
    <row r="4234" spans="1:10" x14ac:dyDescent="0.3">
      <c r="A4234" s="6">
        <v>42478</v>
      </c>
      <c r="B4234" s="41">
        <v>25900</v>
      </c>
      <c r="C4234" s="41">
        <v>26100</v>
      </c>
      <c r="D4234" s="41">
        <v>25840</v>
      </c>
      <c r="E4234" s="41">
        <v>25980</v>
      </c>
      <c r="F4234" s="7">
        <v>6423700</v>
      </c>
      <c r="G4234" s="19" t="str">
        <f>TEXT(StockData[[#This Row],[Date]],"mmm")</f>
        <v>Apr</v>
      </c>
      <c r="H4234" s="19">
        <f>YEAR(StockData[[#This Row],[Date]])</f>
        <v>2016</v>
      </c>
      <c r="I4234" s="22">
        <f>(StockData[[#This Row],[Close]]-StockData[[#This Row],[Open]])/StockData[[#This Row],[Open]]</f>
        <v>3.0888030888030888E-3</v>
      </c>
      <c r="J4234" s="34">
        <f>StockData[[#This Row],[Date]]</f>
        <v>42478</v>
      </c>
    </row>
    <row r="4235" spans="1:10" x14ac:dyDescent="0.3">
      <c r="A4235" s="6">
        <v>42479</v>
      </c>
      <c r="B4235" s="41">
        <v>25880</v>
      </c>
      <c r="C4235" s="41">
        <v>25920</v>
      </c>
      <c r="D4235" s="41">
        <v>25660</v>
      </c>
      <c r="E4235" s="41">
        <v>25760</v>
      </c>
      <c r="F4235" s="7">
        <v>7238300</v>
      </c>
      <c r="G4235" s="19" t="str">
        <f>TEXT(StockData[[#This Row],[Date]],"mmm")</f>
        <v>Apr</v>
      </c>
      <c r="H4235" s="19">
        <f>YEAR(StockData[[#This Row],[Date]])</f>
        <v>2016</v>
      </c>
      <c r="I4235" s="22">
        <f>(StockData[[#This Row],[Close]]-StockData[[#This Row],[Open]])/StockData[[#This Row],[Open]]</f>
        <v>-4.6367851622874804E-3</v>
      </c>
      <c r="J4235" s="34">
        <f>StockData[[#This Row],[Date]]</f>
        <v>42479</v>
      </c>
    </row>
    <row r="4236" spans="1:10" x14ac:dyDescent="0.3">
      <c r="A4236" s="6">
        <v>42480</v>
      </c>
      <c r="B4236" s="41">
        <v>25640</v>
      </c>
      <c r="C4236" s="41">
        <v>26000</v>
      </c>
      <c r="D4236" s="41">
        <v>25640</v>
      </c>
      <c r="E4236" s="41">
        <v>25980</v>
      </c>
      <c r="F4236" s="7">
        <v>8598600</v>
      </c>
      <c r="G4236" s="19" t="str">
        <f>TEXT(StockData[[#This Row],[Date]],"mmm")</f>
        <v>Apr</v>
      </c>
      <c r="H4236" s="19">
        <f>YEAR(StockData[[#This Row],[Date]])</f>
        <v>2016</v>
      </c>
      <c r="I4236" s="22">
        <f>(StockData[[#This Row],[Close]]-StockData[[#This Row],[Open]])/StockData[[#This Row],[Open]]</f>
        <v>1.3260530421216849E-2</v>
      </c>
      <c r="J4236" s="34">
        <f>StockData[[#This Row],[Date]]</f>
        <v>42480</v>
      </c>
    </row>
    <row r="4237" spans="1:10" x14ac:dyDescent="0.3">
      <c r="A4237" s="6">
        <v>42481</v>
      </c>
      <c r="B4237" s="41">
        <v>26000</v>
      </c>
      <c r="C4237" s="41">
        <v>26020</v>
      </c>
      <c r="D4237" s="41">
        <v>25760</v>
      </c>
      <c r="E4237" s="41">
        <v>25880</v>
      </c>
      <c r="F4237" s="7">
        <v>7254450</v>
      </c>
      <c r="G4237" s="19" t="str">
        <f>TEXT(StockData[[#This Row],[Date]],"mmm")</f>
        <v>Apr</v>
      </c>
      <c r="H4237" s="19">
        <f>YEAR(StockData[[#This Row],[Date]])</f>
        <v>2016</v>
      </c>
      <c r="I4237" s="22">
        <f>(StockData[[#This Row],[Close]]-StockData[[#This Row],[Open]])/StockData[[#This Row],[Open]]</f>
        <v>-4.6153846153846158E-3</v>
      </c>
      <c r="J4237" s="34">
        <f>StockData[[#This Row],[Date]]</f>
        <v>42481</v>
      </c>
    </row>
    <row r="4238" spans="1:10" x14ac:dyDescent="0.3">
      <c r="A4238" s="6">
        <v>42482</v>
      </c>
      <c r="B4238" s="41">
        <v>25880</v>
      </c>
      <c r="C4238" s="41">
        <v>25880</v>
      </c>
      <c r="D4238" s="41">
        <v>25540</v>
      </c>
      <c r="E4238" s="41">
        <v>25600</v>
      </c>
      <c r="F4238" s="7">
        <v>5741500</v>
      </c>
      <c r="G4238" s="19" t="str">
        <f>TEXT(StockData[[#This Row],[Date]],"mmm")</f>
        <v>Apr</v>
      </c>
      <c r="H4238" s="19">
        <f>YEAR(StockData[[#This Row],[Date]])</f>
        <v>2016</v>
      </c>
      <c r="I4238" s="22">
        <f>(StockData[[#This Row],[Close]]-StockData[[#This Row],[Open]])/StockData[[#This Row],[Open]]</f>
        <v>-1.0819165378670788E-2</v>
      </c>
      <c r="J4238" s="34">
        <f>StockData[[#This Row],[Date]]</f>
        <v>42482</v>
      </c>
    </row>
    <row r="4239" spans="1:10" x14ac:dyDescent="0.3">
      <c r="A4239" s="6">
        <v>42485</v>
      </c>
      <c r="B4239" s="41">
        <v>25700</v>
      </c>
      <c r="C4239" s="41">
        <v>25700</v>
      </c>
      <c r="D4239" s="41">
        <v>25420</v>
      </c>
      <c r="E4239" s="41">
        <v>25620</v>
      </c>
      <c r="F4239" s="7">
        <v>4597850</v>
      </c>
      <c r="G4239" s="19" t="str">
        <f>TEXT(StockData[[#This Row],[Date]],"mmm")</f>
        <v>Apr</v>
      </c>
      <c r="H4239" s="19">
        <f>YEAR(StockData[[#This Row],[Date]])</f>
        <v>2016</v>
      </c>
      <c r="I4239" s="22">
        <f>(StockData[[#This Row],[Close]]-StockData[[#This Row],[Open]])/StockData[[#This Row],[Open]]</f>
        <v>-3.1128404669260703E-3</v>
      </c>
      <c r="J4239" s="34">
        <f>StockData[[#This Row],[Date]]</f>
        <v>42485</v>
      </c>
    </row>
    <row r="4240" spans="1:10" x14ac:dyDescent="0.3">
      <c r="A4240" s="6">
        <v>42486</v>
      </c>
      <c r="B4240" s="41">
        <v>25700</v>
      </c>
      <c r="C4240" s="41">
        <v>26100</v>
      </c>
      <c r="D4240" s="41">
        <v>25660</v>
      </c>
      <c r="E4240" s="41">
        <v>25920</v>
      </c>
      <c r="F4240" s="7">
        <v>8345050</v>
      </c>
      <c r="G4240" s="19" t="str">
        <f>TEXT(StockData[[#This Row],[Date]],"mmm")</f>
        <v>Apr</v>
      </c>
      <c r="H4240" s="19">
        <f>YEAR(StockData[[#This Row],[Date]])</f>
        <v>2016</v>
      </c>
      <c r="I4240" s="22">
        <f>(StockData[[#This Row],[Close]]-StockData[[#This Row],[Open]])/StockData[[#This Row],[Open]]</f>
        <v>8.5603112840466934E-3</v>
      </c>
      <c r="J4240" s="34">
        <f>StockData[[#This Row],[Date]]</f>
        <v>42486</v>
      </c>
    </row>
    <row r="4241" spans="1:10" x14ac:dyDescent="0.3">
      <c r="A4241" s="6">
        <v>42487</v>
      </c>
      <c r="B4241" s="41">
        <v>25880</v>
      </c>
      <c r="C4241" s="41">
        <v>26000</v>
      </c>
      <c r="D4241" s="41">
        <v>25720</v>
      </c>
      <c r="E4241" s="41">
        <v>26000</v>
      </c>
      <c r="F4241" s="7">
        <v>8297300</v>
      </c>
      <c r="G4241" s="19" t="str">
        <f>TEXT(StockData[[#This Row],[Date]],"mmm")</f>
        <v>Apr</v>
      </c>
      <c r="H4241" s="19">
        <f>YEAR(StockData[[#This Row],[Date]])</f>
        <v>2016</v>
      </c>
      <c r="I4241" s="22">
        <f>(StockData[[#This Row],[Close]]-StockData[[#This Row],[Open]])/StockData[[#This Row],[Open]]</f>
        <v>4.6367851622874804E-3</v>
      </c>
      <c r="J4241" s="34">
        <f>StockData[[#This Row],[Date]]</f>
        <v>42487</v>
      </c>
    </row>
    <row r="4242" spans="1:10" x14ac:dyDescent="0.3">
      <c r="A4242" s="6">
        <v>42488</v>
      </c>
      <c r="B4242" s="41">
        <v>26000</v>
      </c>
      <c r="C4242" s="41">
        <v>26000</v>
      </c>
      <c r="D4242" s="41">
        <v>25220</v>
      </c>
      <c r="E4242" s="41">
        <v>25300</v>
      </c>
      <c r="F4242" s="7">
        <v>14653450</v>
      </c>
      <c r="G4242" s="19" t="str">
        <f>TEXT(StockData[[#This Row],[Date]],"mmm")</f>
        <v>Apr</v>
      </c>
      <c r="H4242" s="19">
        <f>YEAR(StockData[[#This Row],[Date]])</f>
        <v>2016</v>
      </c>
      <c r="I4242" s="22">
        <f>(StockData[[#This Row],[Close]]-StockData[[#This Row],[Open]])/StockData[[#This Row],[Open]]</f>
        <v>-2.6923076923076925E-2</v>
      </c>
      <c r="J4242" s="34">
        <f>StockData[[#This Row],[Date]]</f>
        <v>42488</v>
      </c>
    </row>
    <row r="4243" spans="1:10" x14ac:dyDescent="0.3">
      <c r="A4243" s="6">
        <v>42489</v>
      </c>
      <c r="B4243" s="41">
        <v>25200</v>
      </c>
      <c r="C4243" s="41">
        <v>25340</v>
      </c>
      <c r="D4243" s="41">
        <v>24840</v>
      </c>
      <c r="E4243" s="41">
        <v>24900</v>
      </c>
      <c r="F4243" s="7">
        <v>16253900</v>
      </c>
      <c r="G4243" s="19" t="str">
        <f>TEXT(StockData[[#This Row],[Date]],"mmm")</f>
        <v>Apr</v>
      </c>
      <c r="H4243" s="19">
        <f>YEAR(StockData[[#This Row],[Date]])</f>
        <v>2016</v>
      </c>
      <c r="I4243" s="22">
        <f>(StockData[[#This Row],[Close]]-StockData[[#This Row],[Open]])/StockData[[#This Row],[Open]]</f>
        <v>-1.1904761904761904E-2</v>
      </c>
      <c r="J4243" s="34">
        <f>StockData[[#This Row],[Date]]</f>
        <v>42489</v>
      </c>
    </row>
    <row r="4244" spans="1:10" x14ac:dyDescent="0.3">
      <c r="A4244" s="6">
        <v>42492</v>
      </c>
      <c r="B4244" s="41">
        <v>24940</v>
      </c>
      <c r="C4244" s="41">
        <v>25240</v>
      </c>
      <c r="D4244" s="41">
        <v>24900</v>
      </c>
      <c r="E4244" s="41">
        <v>25000</v>
      </c>
      <c r="F4244" s="7">
        <v>7027600</v>
      </c>
      <c r="G4244" s="19" t="str">
        <f>TEXT(StockData[[#This Row],[Date]],"mmm")</f>
        <v>May</v>
      </c>
      <c r="H4244" s="19">
        <f>YEAR(StockData[[#This Row],[Date]])</f>
        <v>2016</v>
      </c>
      <c r="I4244" s="22">
        <f>(StockData[[#This Row],[Close]]-StockData[[#This Row],[Open]])/StockData[[#This Row],[Open]]</f>
        <v>2.4057738572574178E-3</v>
      </c>
      <c r="J4244" s="34">
        <f>StockData[[#This Row],[Date]]</f>
        <v>42492</v>
      </c>
    </row>
    <row r="4245" spans="1:10" x14ac:dyDescent="0.3">
      <c r="A4245" s="6">
        <v>42493</v>
      </c>
      <c r="B4245" s="41">
        <v>25340</v>
      </c>
      <c r="C4245" s="41">
        <v>25400</v>
      </c>
      <c r="D4245" s="41">
        <v>25120</v>
      </c>
      <c r="E4245" s="41">
        <v>25220</v>
      </c>
      <c r="F4245" s="7">
        <v>7903300</v>
      </c>
      <c r="G4245" s="19" t="str">
        <f>TEXT(StockData[[#This Row],[Date]],"mmm")</f>
        <v>May</v>
      </c>
      <c r="H4245" s="19">
        <f>YEAR(StockData[[#This Row],[Date]])</f>
        <v>2016</v>
      </c>
      <c r="I4245" s="22">
        <f>(StockData[[#This Row],[Close]]-StockData[[#This Row],[Open]])/StockData[[#This Row],[Open]]</f>
        <v>-4.7355958958168907E-3</v>
      </c>
      <c r="J4245" s="34">
        <f>StockData[[#This Row],[Date]]</f>
        <v>42493</v>
      </c>
    </row>
    <row r="4246" spans="1:10" x14ac:dyDescent="0.3">
      <c r="A4246" s="6">
        <v>42494</v>
      </c>
      <c r="B4246" s="41">
        <v>25440</v>
      </c>
      <c r="C4246" s="41">
        <v>25800</v>
      </c>
      <c r="D4246" s="41">
        <v>25240</v>
      </c>
      <c r="E4246" s="41">
        <v>25800</v>
      </c>
      <c r="F4246" s="7">
        <v>14702750</v>
      </c>
      <c r="G4246" s="19" t="str">
        <f>TEXT(StockData[[#This Row],[Date]],"mmm")</f>
        <v>May</v>
      </c>
      <c r="H4246" s="19">
        <f>YEAR(StockData[[#This Row],[Date]])</f>
        <v>2016</v>
      </c>
      <c r="I4246" s="22">
        <f>(StockData[[#This Row],[Close]]-StockData[[#This Row],[Open]])/StockData[[#This Row],[Open]]</f>
        <v>1.4150943396226415E-2</v>
      </c>
      <c r="J4246" s="34">
        <f>StockData[[#This Row],[Date]]</f>
        <v>42494</v>
      </c>
    </row>
    <row r="4247" spans="1:10" x14ac:dyDescent="0.3">
      <c r="A4247" s="6">
        <v>42495</v>
      </c>
      <c r="B4247" s="41">
        <v>25440</v>
      </c>
      <c r="C4247" s="41">
        <v>25800</v>
      </c>
      <c r="D4247" s="41">
        <v>25240</v>
      </c>
      <c r="E4247" s="41">
        <v>25800</v>
      </c>
      <c r="F4247" s="7">
        <v>0</v>
      </c>
      <c r="G4247" s="19" t="str">
        <f>TEXT(StockData[[#This Row],[Date]],"mmm")</f>
        <v>May</v>
      </c>
      <c r="H4247" s="19">
        <f>YEAR(StockData[[#This Row],[Date]])</f>
        <v>2016</v>
      </c>
      <c r="I4247" s="22">
        <f>(StockData[[#This Row],[Close]]-StockData[[#This Row],[Open]])/StockData[[#This Row],[Open]]</f>
        <v>1.4150943396226415E-2</v>
      </c>
      <c r="J4247" s="34">
        <f>StockData[[#This Row],[Date]]</f>
        <v>42495</v>
      </c>
    </row>
    <row r="4248" spans="1:10" x14ac:dyDescent="0.3">
      <c r="A4248" s="6">
        <v>42496</v>
      </c>
      <c r="B4248" s="41">
        <v>25440</v>
      </c>
      <c r="C4248" s="41">
        <v>25800</v>
      </c>
      <c r="D4248" s="41">
        <v>25240</v>
      </c>
      <c r="E4248" s="41">
        <v>25800</v>
      </c>
      <c r="F4248" s="7">
        <v>0</v>
      </c>
      <c r="G4248" s="19" t="str">
        <f>TEXT(StockData[[#This Row],[Date]],"mmm")</f>
        <v>May</v>
      </c>
      <c r="H4248" s="19">
        <f>YEAR(StockData[[#This Row],[Date]])</f>
        <v>2016</v>
      </c>
      <c r="I4248" s="22">
        <f>(StockData[[#This Row],[Close]]-StockData[[#This Row],[Open]])/StockData[[#This Row],[Open]]</f>
        <v>1.4150943396226415E-2</v>
      </c>
      <c r="J4248" s="34">
        <f>StockData[[#This Row],[Date]]</f>
        <v>42496</v>
      </c>
    </row>
    <row r="4249" spans="1:10" x14ac:dyDescent="0.3">
      <c r="A4249" s="6">
        <v>42499</v>
      </c>
      <c r="B4249" s="41">
        <v>25800</v>
      </c>
      <c r="C4249" s="41">
        <v>26000</v>
      </c>
      <c r="D4249" s="41">
        <v>25700</v>
      </c>
      <c r="E4249" s="41">
        <v>25980</v>
      </c>
      <c r="F4249" s="7">
        <v>13718100</v>
      </c>
      <c r="G4249" s="19" t="str">
        <f>TEXT(StockData[[#This Row],[Date]],"mmm")</f>
        <v>May</v>
      </c>
      <c r="H4249" s="19">
        <f>YEAR(StockData[[#This Row],[Date]])</f>
        <v>2016</v>
      </c>
      <c r="I4249" s="22">
        <f>(StockData[[#This Row],[Close]]-StockData[[#This Row],[Open]])/StockData[[#This Row],[Open]]</f>
        <v>6.9767441860465115E-3</v>
      </c>
      <c r="J4249" s="34">
        <f>StockData[[#This Row],[Date]]</f>
        <v>42499</v>
      </c>
    </row>
    <row r="4250" spans="1:10" x14ac:dyDescent="0.3">
      <c r="A4250" s="6">
        <v>42500</v>
      </c>
      <c r="B4250" s="41">
        <v>25980</v>
      </c>
      <c r="C4250" s="41">
        <v>26000</v>
      </c>
      <c r="D4250" s="41">
        <v>25760</v>
      </c>
      <c r="E4250" s="41">
        <v>25920</v>
      </c>
      <c r="F4250" s="7">
        <v>8559550</v>
      </c>
      <c r="G4250" s="19" t="str">
        <f>TEXT(StockData[[#This Row],[Date]],"mmm")</f>
        <v>May</v>
      </c>
      <c r="H4250" s="19">
        <f>YEAR(StockData[[#This Row],[Date]])</f>
        <v>2016</v>
      </c>
      <c r="I4250" s="22">
        <f>(StockData[[#This Row],[Close]]-StockData[[#This Row],[Open]])/StockData[[#This Row],[Open]]</f>
        <v>-2.3094688221709007E-3</v>
      </c>
      <c r="J4250" s="34">
        <f>StockData[[#This Row],[Date]]</f>
        <v>42500</v>
      </c>
    </row>
    <row r="4251" spans="1:10" x14ac:dyDescent="0.3">
      <c r="A4251" s="6">
        <v>42501</v>
      </c>
      <c r="B4251" s="41">
        <v>25920</v>
      </c>
      <c r="C4251" s="41">
        <v>25980</v>
      </c>
      <c r="D4251" s="41">
        <v>25740</v>
      </c>
      <c r="E4251" s="41">
        <v>25840</v>
      </c>
      <c r="F4251" s="7">
        <v>8834400</v>
      </c>
      <c r="G4251" s="19" t="str">
        <f>TEXT(StockData[[#This Row],[Date]],"mmm")</f>
        <v>May</v>
      </c>
      <c r="H4251" s="19">
        <f>YEAR(StockData[[#This Row],[Date]])</f>
        <v>2016</v>
      </c>
      <c r="I4251" s="22">
        <f>(StockData[[#This Row],[Close]]-StockData[[#This Row],[Open]])/StockData[[#This Row],[Open]]</f>
        <v>-3.0864197530864196E-3</v>
      </c>
      <c r="J4251" s="34">
        <f>StockData[[#This Row],[Date]]</f>
        <v>42501</v>
      </c>
    </row>
    <row r="4252" spans="1:10" x14ac:dyDescent="0.3">
      <c r="A4252" s="6">
        <v>42502</v>
      </c>
      <c r="B4252" s="41">
        <v>25840</v>
      </c>
      <c r="C4252" s="41">
        <v>25840</v>
      </c>
      <c r="D4252" s="41">
        <v>25500</v>
      </c>
      <c r="E4252" s="41">
        <v>25620</v>
      </c>
      <c r="F4252" s="7">
        <v>7615100</v>
      </c>
      <c r="G4252" s="19" t="str">
        <f>TEXT(StockData[[#This Row],[Date]],"mmm")</f>
        <v>May</v>
      </c>
      <c r="H4252" s="19">
        <f>YEAR(StockData[[#This Row],[Date]])</f>
        <v>2016</v>
      </c>
      <c r="I4252" s="22">
        <f>(StockData[[#This Row],[Close]]-StockData[[#This Row],[Open]])/StockData[[#This Row],[Open]]</f>
        <v>-8.5139318885448911E-3</v>
      </c>
      <c r="J4252" s="34">
        <f>StockData[[#This Row],[Date]]</f>
        <v>42502</v>
      </c>
    </row>
    <row r="4253" spans="1:10" x14ac:dyDescent="0.3">
      <c r="A4253" s="6">
        <v>42503</v>
      </c>
      <c r="B4253" s="41">
        <v>25620</v>
      </c>
      <c r="C4253" s="41">
        <v>25620</v>
      </c>
      <c r="D4253" s="41">
        <v>25020</v>
      </c>
      <c r="E4253" s="41">
        <v>25060</v>
      </c>
      <c r="F4253" s="7">
        <v>12284900</v>
      </c>
      <c r="G4253" s="19" t="str">
        <f>TEXT(StockData[[#This Row],[Date]],"mmm")</f>
        <v>May</v>
      </c>
      <c r="H4253" s="19">
        <f>YEAR(StockData[[#This Row],[Date]])</f>
        <v>2016</v>
      </c>
      <c r="I4253" s="22">
        <f>(StockData[[#This Row],[Close]]-StockData[[#This Row],[Open]])/StockData[[#This Row],[Open]]</f>
        <v>-2.185792349726776E-2</v>
      </c>
      <c r="J4253" s="34">
        <f>StockData[[#This Row],[Date]]</f>
        <v>42503</v>
      </c>
    </row>
    <row r="4254" spans="1:10" x14ac:dyDescent="0.3">
      <c r="A4254" s="6">
        <v>42506</v>
      </c>
      <c r="B4254" s="41">
        <v>25060</v>
      </c>
      <c r="C4254" s="41">
        <v>25260</v>
      </c>
      <c r="D4254" s="41">
        <v>24940</v>
      </c>
      <c r="E4254" s="41">
        <v>24960</v>
      </c>
      <c r="F4254" s="7">
        <v>11720150</v>
      </c>
      <c r="G4254" s="19" t="str">
        <f>TEXT(StockData[[#This Row],[Date]],"mmm")</f>
        <v>May</v>
      </c>
      <c r="H4254" s="19">
        <f>YEAR(StockData[[#This Row],[Date]])</f>
        <v>2016</v>
      </c>
      <c r="I4254" s="22">
        <f>(StockData[[#This Row],[Close]]-StockData[[#This Row],[Open]])/StockData[[#This Row],[Open]]</f>
        <v>-3.9904229848363925E-3</v>
      </c>
      <c r="J4254" s="34">
        <f>StockData[[#This Row],[Date]]</f>
        <v>42506</v>
      </c>
    </row>
    <row r="4255" spans="1:10" x14ac:dyDescent="0.3">
      <c r="A4255" s="6">
        <v>42507</v>
      </c>
      <c r="B4255" s="41">
        <v>24980</v>
      </c>
      <c r="C4255" s="41">
        <v>25300</v>
      </c>
      <c r="D4255" s="41">
        <v>24980</v>
      </c>
      <c r="E4255" s="41">
        <v>25280</v>
      </c>
      <c r="F4255" s="7">
        <v>9183550</v>
      </c>
      <c r="G4255" s="19" t="str">
        <f>TEXT(StockData[[#This Row],[Date]],"mmm")</f>
        <v>May</v>
      </c>
      <c r="H4255" s="19">
        <f>YEAR(StockData[[#This Row],[Date]])</f>
        <v>2016</v>
      </c>
      <c r="I4255" s="22">
        <f>(StockData[[#This Row],[Close]]-StockData[[#This Row],[Open]])/StockData[[#This Row],[Open]]</f>
        <v>1.2009607686148919E-2</v>
      </c>
      <c r="J4255" s="34">
        <f>StockData[[#This Row],[Date]]</f>
        <v>42507</v>
      </c>
    </row>
    <row r="4256" spans="1:10" x14ac:dyDescent="0.3">
      <c r="A4256" s="6">
        <v>42508</v>
      </c>
      <c r="B4256" s="41">
        <v>25280</v>
      </c>
      <c r="C4256" s="41">
        <v>25420</v>
      </c>
      <c r="D4256" s="41">
        <v>25100</v>
      </c>
      <c r="E4256" s="41">
        <v>25360</v>
      </c>
      <c r="F4256" s="7">
        <v>9169600</v>
      </c>
      <c r="G4256" s="19" t="str">
        <f>TEXT(StockData[[#This Row],[Date]],"mmm")</f>
        <v>May</v>
      </c>
      <c r="H4256" s="19">
        <f>YEAR(StockData[[#This Row],[Date]])</f>
        <v>2016</v>
      </c>
      <c r="I4256" s="22">
        <f>(StockData[[#This Row],[Close]]-StockData[[#This Row],[Open]])/StockData[[#This Row],[Open]]</f>
        <v>3.1645569620253164E-3</v>
      </c>
      <c r="J4256" s="34">
        <f>StockData[[#This Row],[Date]]</f>
        <v>42508</v>
      </c>
    </row>
    <row r="4257" spans="1:10" x14ac:dyDescent="0.3">
      <c r="A4257" s="6">
        <v>42509</v>
      </c>
      <c r="B4257" s="41">
        <v>25360</v>
      </c>
      <c r="C4257" s="41">
        <v>25540</v>
      </c>
      <c r="D4257" s="41">
        <v>25320</v>
      </c>
      <c r="E4257" s="41">
        <v>25400</v>
      </c>
      <c r="F4257" s="7">
        <v>10012450</v>
      </c>
      <c r="G4257" s="19" t="str">
        <f>TEXT(StockData[[#This Row],[Date]],"mmm")</f>
        <v>May</v>
      </c>
      <c r="H4257" s="19">
        <f>YEAR(StockData[[#This Row],[Date]])</f>
        <v>2016</v>
      </c>
      <c r="I4257" s="22">
        <f>(StockData[[#This Row],[Close]]-StockData[[#This Row],[Open]])/StockData[[#This Row],[Open]]</f>
        <v>1.5772870662460567E-3</v>
      </c>
      <c r="J4257" s="34">
        <f>StockData[[#This Row],[Date]]</f>
        <v>42509</v>
      </c>
    </row>
    <row r="4258" spans="1:10" x14ac:dyDescent="0.3">
      <c r="A4258" s="6">
        <v>42510</v>
      </c>
      <c r="B4258" s="41">
        <v>25400</v>
      </c>
      <c r="C4258" s="41">
        <v>25600</v>
      </c>
      <c r="D4258" s="41">
        <v>25380</v>
      </c>
      <c r="E4258" s="41">
        <v>25380</v>
      </c>
      <c r="F4258" s="7">
        <v>7960550</v>
      </c>
      <c r="G4258" s="19" t="str">
        <f>TEXT(StockData[[#This Row],[Date]],"mmm")</f>
        <v>May</v>
      </c>
      <c r="H4258" s="19">
        <f>YEAR(StockData[[#This Row],[Date]])</f>
        <v>2016</v>
      </c>
      <c r="I4258" s="22">
        <f>(StockData[[#This Row],[Close]]-StockData[[#This Row],[Open]])/StockData[[#This Row],[Open]]</f>
        <v>-7.874015748031496E-4</v>
      </c>
      <c r="J4258" s="34">
        <f>StockData[[#This Row],[Date]]</f>
        <v>42510</v>
      </c>
    </row>
    <row r="4259" spans="1:10" x14ac:dyDescent="0.3">
      <c r="A4259" s="6">
        <v>42513</v>
      </c>
      <c r="B4259" s="41">
        <v>25380</v>
      </c>
      <c r="C4259" s="41">
        <v>25720</v>
      </c>
      <c r="D4259" s="41">
        <v>25380</v>
      </c>
      <c r="E4259" s="41">
        <v>25720</v>
      </c>
      <c r="F4259" s="7">
        <v>8112550</v>
      </c>
      <c r="G4259" s="19" t="str">
        <f>TEXT(StockData[[#This Row],[Date]],"mmm")</f>
        <v>May</v>
      </c>
      <c r="H4259" s="19">
        <f>YEAR(StockData[[#This Row],[Date]])</f>
        <v>2016</v>
      </c>
      <c r="I4259" s="22">
        <f>(StockData[[#This Row],[Close]]-StockData[[#This Row],[Open]])/StockData[[#This Row],[Open]]</f>
        <v>1.3396375098502758E-2</v>
      </c>
      <c r="J4259" s="34">
        <f>StockData[[#This Row],[Date]]</f>
        <v>42513</v>
      </c>
    </row>
    <row r="4260" spans="1:10" x14ac:dyDescent="0.3">
      <c r="A4260" s="6">
        <v>42514</v>
      </c>
      <c r="B4260" s="41">
        <v>25720</v>
      </c>
      <c r="C4260" s="41">
        <v>25780</v>
      </c>
      <c r="D4260" s="41">
        <v>25360</v>
      </c>
      <c r="E4260" s="41">
        <v>25420</v>
      </c>
      <c r="F4260" s="7">
        <v>10434600</v>
      </c>
      <c r="G4260" s="19" t="str">
        <f>TEXT(StockData[[#This Row],[Date]],"mmm")</f>
        <v>May</v>
      </c>
      <c r="H4260" s="19">
        <f>YEAR(StockData[[#This Row],[Date]])</f>
        <v>2016</v>
      </c>
      <c r="I4260" s="22">
        <f>(StockData[[#This Row],[Close]]-StockData[[#This Row],[Open]])/StockData[[#This Row],[Open]]</f>
        <v>-1.1664074650077761E-2</v>
      </c>
      <c r="J4260" s="34">
        <f>StockData[[#This Row],[Date]]</f>
        <v>42514</v>
      </c>
    </row>
    <row r="4261" spans="1:10" x14ac:dyDescent="0.3">
      <c r="A4261" s="6">
        <v>42515</v>
      </c>
      <c r="B4261" s="41">
        <v>25660</v>
      </c>
      <c r="C4261" s="41">
        <v>25960</v>
      </c>
      <c r="D4261" s="41">
        <v>25480</v>
      </c>
      <c r="E4261" s="41">
        <v>25900</v>
      </c>
      <c r="F4261" s="7">
        <v>11862750</v>
      </c>
      <c r="G4261" s="19" t="str">
        <f>TEXT(StockData[[#This Row],[Date]],"mmm")</f>
        <v>May</v>
      </c>
      <c r="H4261" s="19">
        <f>YEAR(StockData[[#This Row],[Date]])</f>
        <v>2016</v>
      </c>
      <c r="I4261" s="22">
        <f>(StockData[[#This Row],[Close]]-StockData[[#This Row],[Open]])/StockData[[#This Row],[Open]]</f>
        <v>9.3530787217459086E-3</v>
      </c>
      <c r="J4261" s="34">
        <f>StockData[[#This Row],[Date]]</f>
        <v>42515</v>
      </c>
    </row>
    <row r="4262" spans="1:10" x14ac:dyDescent="0.3">
      <c r="A4262" s="6">
        <v>42516</v>
      </c>
      <c r="B4262" s="41">
        <v>25980</v>
      </c>
      <c r="C4262" s="41">
        <v>26060</v>
      </c>
      <c r="D4262" s="41">
        <v>25900</v>
      </c>
      <c r="E4262" s="41">
        <v>25920</v>
      </c>
      <c r="F4262" s="7">
        <v>12653650</v>
      </c>
      <c r="G4262" s="19" t="str">
        <f>TEXT(StockData[[#This Row],[Date]],"mmm")</f>
        <v>May</v>
      </c>
      <c r="H4262" s="19">
        <f>YEAR(StockData[[#This Row],[Date]])</f>
        <v>2016</v>
      </c>
      <c r="I4262" s="22">
        <f>(StockData[[#This Row],[Close]]-StockData[[#This Row],[Open]])/StockData[[#This Row],[Open]]</f>
        <v>-2.3094688221709007E-3</v>
      </c>
      <c r="J4262" s="34">
        <f>StockData[[#This Row],[Date]]</f>
        <v>42516</v>
      </c>
    </row>
    <row r="4263" spans="1:10" x14ac:dyDescent="0.3">
      <c r="A4263" s="6">
        <v>42517</v>
      </c>
      <c r="B4263" s="41">
        <v>26000</v>
      </c>
      <c r="C4263" s="41">
        <v>26020</v>
      </c>
      <c r="D4263" s="41">
        <v>25460</v>
      </c>
      <c r="E4263" s="41">
        <v>25640</v>
      </c>
      <c r="F4263" s="7">
        <v>13744550</v>
      </c>
      <c r="G4263" s="19" t="str">
        <f>TEXT(StockData[[#This Row],[Date]],"mmm")</f>
        <v>May</v>
      </c>
      <c r="H4263" s="19">
        <f>YEAR(StockData[[#This Row],[Date]])</f>
        <v>2016</v>
      </c>
      <c r="I4263" s="22">
        <f>(StockData[[#This Row],[Close]]-StockData[[#This Row],[Open]])/StockData[[#This Row],[Open]]</f>
        <v>-1.3846153846153847E-2</v>
      </c>
      <c r="J4263" s="34">
        <f>StockData[[#This Row],[Date]]</f>
        <v>42517</v>
      </c>
    </row>
    <row r="4264" spans="1:10" x14ac:dyDescent="0.3">
      <c r="A4264" s="6">
        <v>42520</v>
      </c>
      <c r="B4264" s="41">
        <v>25940</v>
      </c>
      <c r="C4264" s="41">
        <v>25940</v>
      </c>
      <c r="D4264" s="41">
        <v>25480</v>
      </c>
      <c r="E4264" s="41">
        <v>25600</v>
      </c>
      <c r="F4264" s="7">
        <v>10315350</v>
      </c>
      <c r="G4264" s="19" t="str">
        <f>TEXT(StockData[[#This Row],[Date]],"mmm")</f>
        <v>May</v>
      </c>
      <c r="H4264" s="19">
        <f>YEAR(StockData[[#This Row],[Date]])</f>
        <v>2016</v>
      </c>
      <c r="I4264" s="22">
        <f>(StockData[[#This Row],[Close]]-StockData[[#This Row],[Open]])/StockData[[#This Row],[Open]]</f>
        <v>-1.3107170393215111E-2</v>
      </c>
      <c r="J4264" s="34">
        <f>StockData[[#This Row],[Date]]</f>
        <v>42520</v>
      </c>
    </row>
    <row r="4265" spans="1:10" x14ac:dyDescent="0.3">
      <c r="A4265" s="6">
        <v>42521</v>
      </c>
      <c r="B4265" s="41">
        <v>25600</v>
      </c>
      <c r="C4265" s="41">
        <v>26000</v>
      </c>
      <c r="D4265" s="41">
        <v>25360</v>
      </c>
      <c r="E4265" s="41">
        <v>25840</v>
      </c>
      <c r="F4265" s="7">
        <v>62527700</v>
      </c>
      <c r="G4265" s="19" t="str">
        <f>TEXT(StockData[[#This Row],[Date]],"mmm")</f>
        <v>May</v>
      </c>
      <c r="H4265" s="19">
        <f>YEAR(StockData[[#This Row],[Date]])</f>
        <v>2016</v>
      </c>
      <c r="I4265" s="22">
        <f>(StockData[[#This Row],[Close]]-StockData[[#This Row],[Open]])/StockData[[#This Row],[Open]]</f>
        <v>9.3749999999999997E-3</v>
      </c>
      <c r="J4265" s="34">
        <f>StockData[[#This Row],[Date]]</f>
        <v>42521</v>
      </c>
    </row>
    <row r="4266" spans="1:10" x14ac:dyDescent="0.3">
      <c r="A4266" s="6">
        <v>42522</v>
      </c>
      <c r="B4266" s="41">
        <v>25960</v>
      </c>
      <c r="C4266" s="41">
        <v>26820</v>
      </c>
      <c r="D4266" s="41">
        <v>25900</v>
      </c>
      <c r="E4266" s="41">
        <v>26660</v>
      </c>
      <c r="F4266" s="7">
        <v>23504000</v>
      </c>
      <c r="G4266" s="19" t="str">
        <f>TEXT(StockData[[#This Row],[Date]],"mmm")</f>
        <v>Jun</v>
      </c>
      <c r="H4266" s="19">
        <f>YEAR(StockData[[#This Row],[Date]])</f>
        <v>2016</v>
      </c>
      <c r="I4266" s="22">
        <f>(StockData[[#This Row],[Close]]-StockData[[#This Row],[Open]])/StockData[[#This Row],[Open]]</f>
        <v>2.6964560862865947E-2</v>
      </c>
      <c r="J4266" s="34">
        <f>StockData[[#This Row],[Date]]</f>
        <v>42522</v>
      </c>
    </row>
    <row r="4267" spans="1:10" x14ac:dyDescent="0.3">
      <c r="A4267" s="6">
        <v>42523</v>
      </c>
      <c r="B4267" s="41">
        <v>27000</v>
      </c>
      <c r="C4267" s="41">
        <v>27440</v>
      </c>
      <c r="D4267" s="41">
        <v>26920</v>
      </c>
      <c r="E4267" s="41">
        <v>27300</v>
      </c>
      <c r="F4267" s="7">
        <v>23806950</v>
      </c>
      <c r="G4267" s="19" t="str">
        <f>TEXT(StockData[[#This Row],[Date]],"mmm")</f>
        <v>Jun</v>
      </c>
      <c r="H4267" s="19">
        <f>YEAR(StockData[[#This Row],[Date]])</f>
        <v>2016</v>
      </c>
      <c r="I4267" s="22">
        <f>(StockData[[#This Row],[Close]]-StockData[[#This Row],[Open]])/StockData[[#This Row],[Open]]</f>
        <v>1.1111111111111112E-2</v>
      </c>
      <c r="J4267" s="34">
        <f>StockData[[#This Row],[Date]]</f>
        <v>42523</v>
      </c>
    </row>
    <row r="4268" spans="1:10" x14ac:dyDescent="0.3">
      <c r="A4268" s="6">
        <v>42524</v>
      </c>
      <c r="B4268" s="41">
        <v>27400</v>
      </c>
      <c r="C4268" s="41">
        <v>27580</v>
      </c>
      <c r="D4268" s="41">
        <v>27280</v>
      </c>
      <c r="E4268" s="41">
        <v>27540</v>
      </c>
      <c r="F4268" s="7">
        <v>17066200</v>
      </c>
      <c r="G4268" s="19" t="str">
        <f>TEXT(StockData[[#This Row],[Date]],"mmm")</f>
        <v>Jun</v>
      </c>
      <c r="H4268" s="19">
        <f>YEAR(StockData[[#This Row],[Date]])</f>
        <v>2016</v>
      </c>
      <c r="I4268" s="22">
        <f>(StockData[[#This Row],[Close]]-StockData[[#This Row],[Open]])/StockData[[#This Row],[Open]]</f>
        <v>5.1094890510948905E-3</v>
      </c>
      <c r="J4268" s="34">
        <f>StockData[[#This Row],[Date]]</f>
        <v>42524</v>
      </c>
    </row>
    <row r="4269" spans="1:10" x14ac:dyDescent="0.3">
      <c r="A4269" s="6">
        <v>42527</v>
      </c>
      <c r="B4269" s="41">
        <v>27400</v>
      </c>
      <c r="C4269" s="41">
        <v>27580</v>
      </c>
      <c r="D4269" s="41">
        <v>27280</v>
      </c>
      <c r="E4269" s="41">
        <v>27540</v>
      </c>
      <c r="F4269" s="7">
        <v>0</v>
      </c>
      <c r="G4269" s="19" t="str">
        <f>TEXT(StockData[[#This Row],[Date]],"mmm")</f>
        <v>Jun</v>
      </c>
      <c r="H4269" s="19">
        <f>YEAR(StockData[[#This Row],[Date]])</f>
        <v>2016</v>
      </c>
      <c r="I4269" s="22">
        <f>(StockData[[#This Row],[Close]]-StockData[[#This Row],[Open]])/StockData[[#This Row],[Open]]</f>
        <v>5.1094890510948905E-3</v>
      </c>
      <c r="J4269" s="34">
        <f>StockData[[#This Row],[Date]]</f>
        <v>42527</v>
      </c>
    </row>
    <row r="4270" spans="1:10" x14ac:dyDescent="0.3">
      <c r="A4270" s="6">
        <v>42528</v>
      </c>
      <c r="B4270" s="41">
        <v>27720</v>
      </c>
      <c r="C4270" s="41">
        <v>28040</v>
      </c>
      <c r="D4270" s="41">
        <v>27600</v>
      </c>
      <c r="E4270" s="41">
        <v>27960</v>
      </c>
      <c r="F4270" s="7">
        <v>23142150</v>
      </c>
      <c r="G4270" s="19" t="str">
        <f>TEXT(StockData[[#This Row],[Date]],"mmm")</f>
        <v>Jun</v>
      </c>
      <c r="H4270" s="19">
        <f>YEAR(StockData[[#This Row],[Date]])</f>
        <v>2016</v>
      </c>
      <c r="I4270" s="22">
        <f>(StockData[[#This Row],[Close]]-StockData[[#This Row],[Open]])/StockData[[#This Row],[Open]]</f>
        <v>8.658008658008658E-3</v>
      </c>
      <c r="J4270" s="34">
        <f>StockData[[#This Row],[Date]]</f>
        <v>42528</v>
      </c>
    </row>
    <row r="4271" spans="1:10" x14ac:dyDescent="0.3">
      <c r="A4271" s="6">
        <v>42529</v>
      </c>
      <c r="B4271" s="41">
        <v>28380</v>
      </c>
      <c r="C4271" s="41">
        <v>28380</v>
      </c>
      <c r="D4271" s="41">
        <v>27780</v>
      </c>
      <c r="E4271" s="41">
        <v>28120</v>
      </c>
      <c r="F4271" s="7">
        <v>18808100</v>
      </c>
      <c r="G4271" s="19" t="str">
        <f>TEXT(StockData[[#This Row],[Date]],"mmm")</f>
        <v>Jun</v>
      </c>
      <c r="H4271" s="19">
        <f>YEAR(StockData[[#This Row],[Date]])</f>
        <v>2016</v>
      </c>
      <c r="I4271" s="22">
        <f>(StockData[[#This Row],[Close]]-StockData[[#This Row],[Open]])/StockData[[#This Row],[Open]]</f>
        <v>-9.161381254404511E-3</v>
      </c>
      <c r="J4271" s="34">
        <f>StockData[[#This Row],[Date]]</f>
        <v>42529</v>
      </c>
    </row>
    <row r="4272" spans="1:10" x14ac:dyDescent="0.3">
      <c r="A4272" s="6">
        <v>42530</v>
      </c>
      <c r="B4272" s="41">
        <v>28160</v>
      </c>
      <c r="C4272" s="41">
        <v>28600</v>
      </c>
      <c r="D4272" s="41">
        <v>28120</v>
      </c>
      <c r="E4272" s="41">
        <v>28600</v>
      </c>
      <c r="F4272" s="7">
        <v>25768750</v>
      </c>
      <c r="G4272" s="19" t="str">
        <f>TEXT(StockData[[#This Row],[Date]],"mmm")</f>
        <v>Jun</v>
      </c>
      <c r="H4272" s="19">
        <f>YEAR(StockData[[#This Row],[Date]])</f>
        <v>2016</v>
      </c>
      <c r="I4272" s="22">
        <f>(StockData[[#This Row],[Close]]-StockData[[#This Row],[Open]])/StockData[[#This Row],[Open]]</f>
        <v>1.5625E-2</v>
      </c>
      <c r="J4272" s="34">
        <f>StockData[[#This Row],[Date]]</f>
        <v>42530</v>
      </c>
    </row>
    <row r="4273" spans="1:10" x14ac:dyDescent="0.3">
      <c r="A4273" s="6">
        <v>42531</v>
      </c>
      <c r="B4273" s="41">
        <v>28480</v>
      </c>
      <c r="C4273" s="41">
        <v>28500</v>
      </c>
      <c r="D4273" s="41">
        <v>28080</v>
      </c>
      <c r="E4273" s="41">
        <v>28120</v>
      </c>
      <c r="F4273" s="7">
        <v>14484050</v>
      </c>
      <c r="G4273" s="19" t="str">
        <f>TEXT(StockData[[#This Row],[Date]],"mmm")</f>
        <v>Jun</v>
      </c>
      <c r="H4273" s="19">
        <f>YEAR(StockData[[#This Row],[Date]])</f>
        <v>2016</v>
      </c>
      <c r="I4273" s="22">
        <f>(StockData[[#This Row],[Close]]-StockData[[#This Row],[Open]])/StockData[[#This Row],[Open]]</f>
        <v>-1.2640449438202247E-2</v>
      </c>
      <c r="J4273" s="34">
        <f>StockData[[#This Row],[Date]]</f>
        <v>42531</v>
      </c>
    </row>
    <row r="4274" spans="1:10" x14ac:dyDescent="0.3">
      <c r="A4274" s="6">
        <v>42534</v>
      </c>
      <c r="B4274" s="41">
        <v>27920</v>
      </c>
      <c r="C4274" s="41">
        <v>27920</v>
      </c>
      <c r="D4274" s="41">
        <v>27240</v>
      </c>
      <c r="E4274" s="41">
        <v>27420</v>
      </c>
      <c r="F4274" s="7">
        <v>15248300</v>
      </c>
      <c r="G4274" s="19" t="str">
        <f>TEXT(StockData[[#This Row],[Date]],"mmm")</f>
        <v>Jun</v>
      </c>
      <c r="H4274" s="19">
        <f>YEAR(StockData[[#This Row],[Date]])</f>
        <v>2016</v>
      </c>
      <c r="I4274" s="22">
        <f>(StockData[[#This Row],[Close]]-StockData[[#This Row],[Open]])/StockData[[#This Row],[Open]]</f>
        <v>-1.7908309455587391E-2</v>
      </c>
      <c r="J4274" s="34">
        <f>StockData[[#This Row],[Date]]</f>
        <v>42534</v>
      </c>
    </row>
    <row r="4275" spans="1:10" x14ac:dyDescent="0.3">
      <c r="A4275" s="6">
        <v>42535</v>
      </c>
      <c r="B4275" s="41">
        <v>27420</v>
      </c>
      <c r="C4275" s="41">
        <v>27720</v>
      </c>
      <c r="D4275" s="41">
        <v>27380</v>
      </c>
      <c r="E4275" s="41">
        <v>27600</v>
      </c>
      <c r="F4275" s="7">
        <v>12273050</v>
      </c>
      <c r="G4275" s="19" t="str">
        <f>TEXT(StockData[[#This Row],[Date]],"mmm")</f>
        <v>Jun</v>
      </c>
      <c r="H4275" s="19">
        <f>YEAR(StockData[[#This Row],[Date]])</f>
        <v>2016</v>
      </c>
      <c r="I4275" s="22">
        <f>(StockData[[#This Row],[Close]]-StockData[[#This Row],[Open]])/StockData[[#This Row],[Open]]</f>
        <v>6.5645514223194746E-3</v>
      </c>
      <c r="J4275" s="34">
        <f>StockData[[#This Row],[Date]]</f>
        <v>42535</v>
      </c>
    </row>
    <row r="4276" spans="1:10" x14ac:dyDescent="0.3">
      <c r="A4276" s="6">
        <v>42536</v>
      </c>
      <c r="B4276" s="41">
        <v>27700</v>
      </c>
      <c r="C4276" s="41">
        <v>28320</v>
      </c>
      <c r="D4276" s="41">
        <v>27660</v>
      </c>
      <c r="E4276" s="41">
        <v>28260</v>
      </c>
      <c r="F4276" s="7">
        <v>15334450</v>
      </c>
      <c r="G4276" s="19" t="str">
        <f>TEXT(StockData[[#This Row],[Date]],"mmm")</f>
        <v>Jun</v>
      </c>
      <c r="H4276" s="19">
        <f>YEAR(StockData[[#This Row],[Date]])</f>
        <v>2016</v>
      </c>
      <c r="I4276" s="22">
        <f>(StockData[[#This Row],[Close]]-StockData[[#This Row],[Open]])/StockData[[#This Row],[Open]]</f>
        <v>2.0216606498194945E-2</v>
      </c>
      <c r="J4276" s="34">
        <f>StockData[[#This Row],[Date]]</f>
        <v>42536</v>
      </c>
    </row>
    <row r="4277" spans="1:10" x14ac:dyDescent="0.3">
      <c r="A4277" s="6">
        <v>42537</v>
      </c>
      <c r="B4277" s="41">
        <v>28260</v>
      </c>
      <c r="C4277" s="41">
        <v>28340</v>
      </c>
      <c r="D4277" s="41">
        <v>27900</v>
      </c>
      <c r="E4277" s="41">
        <v>28180</v>
      </c>
      <c r="F4277" s="7">
        <v>14621550</v>
      </c>
      <c r="G4277" s="19" t="str">
        <f>TEXT(StockData[[#This Row],[Date]],"mmm")</f>
        <v>Jun</v>
      </c>
      <c r="H4277" s="19">
        <f>YEAR(StockData[[#This Row],[Date]])</f>
        <v>2016</v>
      </c>
      <c r="I4277" s="22">
        <f>(StockData[[#This Row],[Close]]-StockData[[#This Row],[Open]])/StockData[[#This Row],[Open]]</f>
        <v>-2.8308563340410475E-3</v>
      </c>
      <c r="J4277" s="34">
        <f>StockData[[#This Row],[Date]]</f>
        <v>42537</v>
      </c>
    </row>
    <row r="4278" spans="1:10" x14ac:dyDescent="0.3">
      <c r="A4278" s="6">
        <v>42538</v>
      </c>
      <c r="B4278" s="41">
        <v>28200</v>
      </c>
      <c r="C4278" s="41">
        <v>28700</v>
      </c>
      <c r="D4278" s="41">
        <v>28200</v>
      </c>
      <c r="E4278" s="41">
        <v>28520</v>
      </c>
      <c r="F4278" s="7">
        <v>16419700</v>
      </c>
      <c r="G4278" s="19" t="str">
        <f>TEXT(StockData[[#This Row],[Date]],"mmm")</f>
        <v>Jun</v>
      </c>
      <c r="H4278" s="19">
        <f>YEAR(StockData[[#This Row],[Date]])</f>
        <v>2016</v>
      </c>
      <c r="I4278" s="22">
        <f>(StockData[[#This Row],[Close]]-StockData[[#This Row],[Open]])/StockData[[#This Row],[Open]]</f>
        <v>1.1347517730496455E-2</v>
      </c>
      <c r="J4278" s="34">
        <f>StockData[[#This Row],[Date]]</f>
        <v>42538</v>
      </c>
    </row>
    <row r="4279" spans="1:10" x14ac:dyDescent="0.3">
      <c r="A4279" s="6">
        <v>42541</v>
      </c>
      <c r="B4279" s="41">
        <v>28540</v>
      </c>
      <c r="C4279" s="41">
        <v>28960</v>
      </c>
      <c r="D4279" s="41">
        <v>28520</v>
      </c>
      <c r="E4279" s="41">
        <v>28620</v>
      </c>
      <c r="F4279" s="7">
        <v>13515800</v>
      </c>
      <c r="G4279" s="19" t="str">
        <f>TEXT(StockData[[#This Row],[Date]],"mmm")</f>
        <v>Jun</v>
      </c>
      <c r="H4279" s="19">
        <f>YEAR(StockData[[#This Row],[Date]])</f>
        <v>2016</v>
      </c>
      <c r="I4279" s="22">
        <f>(StockData[[#This Row],[Close]]-StockData[[#This Row],[Open]])/StockData[[#This Row],[Open]]</f>
        <v>2.8030833917309038E-3</v>
      </c>
      <c r="J4279" s="34">
        <f>StockData[[#This Row],[Date]]</f>
        <v>42541</v>
      </c>
    </row>
    <row r="4280" spans="1:10" x14ac:dyDescent="0.3">
      <c r="A4280" s="6">
        <v>42542</v>
      </c>
      <c r="B4280" s="41">
        <v>28640</v>
      </c>
      <c r="C4280" s="41">
        <v>28980</v>
      </c>
      <c r="D4280" s="41">
        <v>28520</v>
      </c>
      <c r="E4280" s="41">
        <v>28960</v>
      </c>
      <c r="F4280" s="7">
        <v>10020550</v>
      </c>
      <c r="G4280" s="19" t="str">
        <f>TEXT(StockData[[#This Row],[Date]],"mmm")</f>
        <v>Jun</v>
      </c>
      <c r="H4280" s="19">
        <f>YEAR(StockData[[#This Row],[Date]])</f>
        <v>2016</v>
      </c>
      <c r="I4280" s="22">
        <f>(StockData[[#This Row],[Close]]-StockData[[#This Row],[Open]])/StockData[[#This Row],[Open]]</f>
        <v>1.11731843575419E-2</v>
      </c>
      <c r="J4280" s="34">
        <f>StockData[[#This Row],[Date]]</f>
        <v>42542</v>
      </c>
    </row>
    <row r="4281" spans="1:10" x14ac:dyDescent="0.3">
      <c r="A4281" s="6">
        <v>42543</v>
      </c>
      <c r="B4281" s="41">
        <v>28920</v>
      </c>
      <c r="C4281" s="41">
        <v>29000</v>
      </c>
      <c r="D4281" s="41">
        <v>28620</v>
      </c>
      <c r="E4281" s="41">
        <v>28900</v>
      </c>
      <c r="F4281" s="7">
        <v>8948250</v>
      </c>
      <c r="G4281" s="19" t="str">
        <f>TEXT(StockData[[#This Row],[Date]],"mmm")</f>
        <v>Jun</v>
      </c>
      <c r="H4281" s="19">
        <f>YEAR(StockData[[#This Row],[Date]])</f>
        <v>2016</v>
      </c>
      <c r="I4281" s="22">
        <f>(StockData[[#This Row],[Close]]-StockData[[#This Row],[Open]])/StockData[[#This Row],[Open]]</f>
        <v>-6.9156293222683268E-4</v>
      </c>
      <c r="J4281" s="34">
        <f>StockData[[#This Row],[Date]]</f>
        <v>42543</v>
      </c>
    </row>
    <row r="4282" spans="1:10" x14ac:dyDescent="0.3">
      <c r="A4282" s="6">
        <v>42544</v>
      </c>
      <c r="B4282" s="41">
        <v>28880</v>
      </c>
      <c r="C4282" s="41">
        <v>28900</v>
      </c>
      <c r="D4282" s="41">
        <v>28540</v>
      </c>
      <c r="E4282" s="41">
        <v>28600</v>
      </c>
      <c r="F4282" s="7">
        <v>11256300</v>
      </c>
      <c r="G4282" s="19" t="str">
        <f>TEXT(StockData[[#This Row],[Date]],"mmm")</f>
        <v>Jun</v>
      </c>
      <c r="H4282" s="19">
        <f>YEAR(StockData[[#This Row],[Date]])</f>
        <v>2016</v>
      </c>
      <c r="I4282" s="22">
        <f>(StockData[[#This Row],[Close]]-StockData[[#This Row],[Open]])/StockData[[#This Row],[Open]]</f>
        <v>-9.6952908587257611E-3</v>
      </c>
      <c r="J4282" s="34">
        <f>StockData[[#This Row],[Date]]</f>
        <v>42544</v>
      </c>
    </row>
    <row r="4283" spans="1:10" x14ac:dyDescent="0.3">
      <c r="A4283" s="6">
        <v>42545</v>
      </c>
      <c r="B4283" s="41">
        <v>28900</v>
      </c>
      <c r="C4283" s="41">
        <v>28900</v>
      </c>
      <c r="D4283" s="41">
        <v>27200</v>
      </c>
      <c r="E4283" s="41">
        <v>28000</v>
      </c>
      <c r="F4283" s="7">
        <v>20552600</v>
      </c>
      <c r="G4283" s="19" t="str">
        <f>TEXT(StockData[[#This Row],[Date]],"mmm")</f>
        <v>Jun</v>
      </c>
      <c r="H4283" s="19">
        <f>YEAR(StockData[[#This Row],[Date]])</f>
        <v>2016</v>
      </c>
      <c r="I4283" s="22">
        <f>(StockData[[#This Row],[Close]]-StockData[[#This Row],[Open]])/StockData[[#This Row],[Open]]</f>
        <v>-3.1141868512110725E-2</v>
      </c>
      <c r="J4283" s="34">
        <f>StockData[[#This Row],[Date]]</f>
        <v>42545</v>
      </c>
    </row>
    <row r="4284" spans="1:10" x14ac:dyDescent="0.3">
      <c r="A4284" s="6">
        <v>42548</v>
      </c>
      <c r="B4284" s="41">
        <v>28000</v>
      </c>
      <c r="C4284" s="41">
        <v>28100</v>
      </c>
      <c r="D4284" s="41">
        <v>27700</v>
      </c>
      <c r="E4284" s="41">
        <v>27960</v>
      </c>
      <c r="F4284" s="7">
        <v>11839000</v>
      </c>
      <c r="G4284" s="19" t="str">
        <f>TEXT(StockData[[#This Row],[Date]],"mmm")</f>
        <v>Jun</v>
      </c>
      <c r="H4284" s="19">
        <f>YEAR(StockData[[#This Row],[Date]])</f>
        <v>2016</v>
      </c>
      <c r="I4284" s="22">
        <f>(StockData[[#This Row],[Close]]-StockData[[#This Row],[Open]])/StockData[[#This Row],[Open]]</f>
        <v>-1.4285714285714286E-3</v>
      </c>
      <c r="J4284" s="34">
        <f>StockData[[#This Row],[Date]]</f>
        <v>42548</v>
      </c>
    </row>
    <row r="4285" spans="1:10" x14ac:dyDescent="0.3">
      <c r="A4285" s="6">
        <v>42549</v>
      </c>
      <c r="B4285" s="41">
        <v>27800</v>
      </c>
      <c r="C4285" s="41">
        <v>28080</v>
      </c>
      <c r="D4285" s="41">
        <v>27580</v>
      </c>
      <c r="E4285" s="41">
        <v>27980</v>
      </c>
      <c r="F4285" s="7">
        <v>10718950</v>
      </c>
      <c r="G4285" s="19" t="str">
        <f>TEXT(StockData[[#This Row],[Date]],"mmm")</f>
        <v>Jun</v>
      </c>
      <c r="H4285" s="19">
        <f>YEAR(StockData[[#This Row],[Date]])</f>
        <v>2016</v>
      </c>
      <c r="I4285" s="22">
        <f>(StockData[[#This Row],[Close]]-StockData[[#This Row],[Open]])/StockData[[#This Row],[Open]]</f>
        <v>6.4748201438848919E-3</v>
      </c>
      <c r="J4285" s="34">
        <f>StockData[[#This Row],[Date]]</f>
        <v>42549</v>
      </c>
    </row>
    <row r="4286" spans="1:10" x14ac:dyDescent="0.3">
      <c r="A4286" s="6">
        <v>42550</v>
      </c>
      <c r="B4286" s="41">
        <v>28160</v>
      </c>
      <c r="C4286" s="41">
        <v>28240</v>
      </c>
      <c r="D4286" s="41">
        <v>27820</v>
      </c>
      <c r="E4286" s="41">
        <v>27920</v>
      </c>
      <c r="F4286" s="7">
        <v>10527050</v>
      </c>
      <c r="G4286" s="19" t="str">
        <f>TEXT(StockData[[#This Row],[Date]],"mmm")</f>
        <v>Jun</v>
      </c>
      <c r="H4286" s="19">
        <f>YEAR(StockData[[#This Row],[Date]])</f>
        <v>2016</v>
      </c>
      <c r="I4286" s="22">
        <f>(StockData[[#This Row],[Close]]-StockData[[#This Row],[Open]])/StockData[[#This Row],[Open]]</f>
        <v>-8.5227272727272721E-3</v>
      </c>
      <c r="J4286" s="34">
        <f>StockData[[#This Row],[Date]]</f>
        <v>42550</v>
      </c>
    </row>
    <row r="4287" spans="1:10" x14ac:dyDescent="0.3">
      <c r="A4287" s="6">
        <v>42551</v>
      </c>
      <c r="B4287" s="41">
        <v>28160</v>
      </c>
      <c r="C4287" s="41">
        <v>28900</v>
      </c>
      <c r="D4287" s="41">
        <v>27940</v>
      </c>
      <c r="E4287" s="41">
        <v>28500</v>
      </c>
      <c r="F4287" s="7">
        <v>13671700</v>
      </c>
      <c r="G4287" s="19" t="str">
        <f>TEXT(StockData[[#This Row],[Date]],"mmm")</f>
        <v>Jun</v>
      </c>
      <c r="H4287" s="19">
        <f>YEAR(StockData[[#This Row],[Date]])</f>
        <v>2016</v>
      </c>
      <c r="I4287" s="22">
        <f>(StockData[[#This Row],[Close]]-StockData[[#This Row],[Open]])/StockData[[#This Row],[Open]]</f>
        <v>1.2073863636363636E-2</v>
      </c>
      <c r="J4287" s="34">
        <f>StockData[[#This Row],[Date]]</f>
        <v>42551</v>
      </c>
    </row>
    <row r="4288" spans="1:10" x14ac:dyDescent="0.3">
      <c r="A4288" s="6">
        <v>42552</v>
      </c>
      <c r="B4288" s="41">
        <v>28540</v>
      </c>
      <c r="C4288" s="41">
        <v>29580</v>
      </c>
      <c r="D4288" s="41">
        <v>28540</v>
      </c>
      <c r="E4288" s="41">
        <v>29320</v>
      </c>
      <c r="F4288" s="7">
        <v>14393600</v>
      </c>
      <c r="G4288" s="19" t="str">
        <f>TEXT(StockData[[#This Row],[Date]],"mmm")</f>
        <v>Jul</v>
      </c>
      <c r="H4288" s="19">
        <f>YEAR(StockData[[#This Row],[Date]])</f>
        <v>2016</v>
      </c>
      <c r="I4288" s="22">
        <f>(StockData[[#This Row],[Close]]-StockData[[#This Row],[Open]])/StockData[[#This Row],[Open]]</f>
        <v>2.7330063069376315E-2</v>
      </c>
      <c r="J4288" s="34">
        <f>StockData[[#This Row],[Date]]</f>
        <v>42552</v>
      </c>
    </row>
    <row r="4289" spans="1:10" x14ac:dyDescent="0.3">
      <c r="A4289" s="6">
        <v>42555</v>
      </c>
      <c r="B4289" s="41">
        <v>29280</v>
      </c>
      <c r="C4289" s="41">
        <v>29480</v>
      </c>
      <c r="D4289" s="41">
        <v>29020</v>
      </c>
      <c r="E4289" s="41">
        <v>29320</v>
      </c>
      <c r="F4289" s="7">
        <v>7995000</v>
      </c>
      <c r="G4289" s="19" t="str">
        <f>TEXT(StockData[[#This Row],[Date]],"mmm")</f>
        <v>Jul</v>
      </c>
      <c r="H4289" s="19">
        <f>YEAR(StockData[[#This Row],[Date]])</f>
        <v>2016</v>
      </c>
      <c r="I4289" s="22">
        <f>(StockData[[#This Row],[Close]]-StockData[[#This Row],[Open]])/StockData[[#This Row],[Open]]</f>
        <v>1.366120218579235E-3</v>
      </c>
      <c r="J4289" s="34">
        <f>StockData[[#This Row],[Date]]</f>
        <v>42555</v>
      </c>
    </row>
    <row r="4290" spans="1:10" x14ac:dyDescent="0.3">
      <c r="A4290" s="6">
        <v>42556</v>
      </c>
      <c r="B4290" s="41">
        <v>29320</v>
      </c>
      <c r="C4290" s="41">
        <v>29500</v>
      </c>
      <c r="D4290" s="41">
        <v>29240</v>
      </c>
      <c r="E4290" s="41">
        <v>29380</v>
      </c>
      <c r="F4290" s="7">
        <v>7870350</v>
      </c>
      <c r="G4290" s="19" t="str">
        <f>TEXT(StockData[[#This Row],[Date]],"mmm")</f>
        <v>Jul</v>
      </c>
      <c r="H4290" s="19">
        <f>YEAR(StockData[[#This Row],[Date]])</f>
        <v>2016</v>
      </c>
      <c r="I4290" s="22">
        <f>(StockData[[#This Row],[Close]]-StockData[[#This Row],[Open]])/StockData[[#This Row],[Open]]</f>
        <v>2.0463847203274215E-3</v>
      </c>
      <c r="J4290" s="34">
        <f>StockData[[#This Row],[Date]]</f>
        <v>42556</v>
      </c>
    </row>
    <row r="4291" spans="1:10" x14ac:dyDescent="0.3">
      <c r="A4291" s="6">
        <v>42557</v>
      </c>
      <c r="B4291" s="41">
        <v>28940</v>
      </c>
      <c r="C4291" s="41">
        <v>29040</v>
      </c>
      <c r="D4291" s="41">
        <v>28240</v>
      </c>
      <c r="E4291" s="41">
        <v>28420</v>
      </c>
      <c r="F4291" s="7">
        <v>16749150</v>
      </c>
      <c r="G4291" s="19" t="str">
        <f>TEXT(StockData[[#This Row],[Date]],"mmm")</f>
        <v>Jul</v>
      </c>
      <c r="H4291" s="19">
        <f>YEAR(StockData[[#This Row],[Date]])</f>
        <v>2016</v>
      </c>
      <c r="I4291" s="22">
        <f>(StockData[[#This Row],[Close]]-StockData[[#This Row],[Open]])/StockData[[#This Row],[Open]]</f>
        <v>-1.796821008984105E-2</v>
      </c>
      <c r="J4291" s="34">
        <f>StockData[[#This Row],[Date]]</f>
        <v>42557</v>
      </c>
    </row>
    <row r="4292" spans="1:10" x14ac:dyDescent="0.3">
      <c r="A4292" s="6">
        <v>42558</v>
      </c>
      <c r="B4292" s="41">
        <v>28420</v>
      </c>
      <c r="C4292" s="41">
        <v>29000</v>
      </c>
      <c r="D4292" s="41">
        <v>28320</v>
      </c>
      <c r="E4292" s="41">
        <v>29000</v>
      </c>
      <c r="F4292" s="7">
        <v>11495200</v>
      </c>
      <c r="G4292" s="19" t="str">
        <f>TEXT(StockData[[#This Row],[Date]],"mmm")</f>
        <v>Jul</v>
      </c>
      <c r="H4292" s="19">
        <f>YEAR(StockData[[#This Row],[Date]])</f>
        <v>2016</v>
      </c>
      <c r="I4292" s="22">
        <f>(StockData[[#This Row],[Close]]-StockData[[#This Row],[Open]])/StockData[[#This Row],[Open]]</f>
        <v>2.0408163265306121E-2</v>
      </c>
      <c r="J4292" s="34">
        <f>StockData[[#This Row],[Date]]</f>
        <v>42558</v>
      </c>
    </row>
    <row r="4293" spans="1:10" x14ac:dyDescent="0.3">
      <c r="A4293" s="6">
        <v>42559</v>
      </c>
      <c r="B4293" s="41">
        <v>29000</v>
      </c>
      <c r="C4293" s="41">
        <v>29500</v>
      </c>
      <c r="D4293" s="41">
        <v>28980</v>
      </c>
      <c r="E4293" s="41">
        <v>29200</v>
      </c>
      <c r="F4293" s="7">
        <v>13498150</v>
      </c>
      <c r="G4293" s="19" t="str">
        <f>TEXT(StockData[[#This Row],[Date]],"mmm")</f>
        <v>Jul</v>
      </c>
      <c r="H4293" s="19">
        <f>YEAR(StockData[[#This Row],[Date]])</f>
        <v>2016</v>
      </c>
      <c r="I4293" s="22">
        <f>(StockData[[#This Row],[Close]]-StockData[[#This Row],[Open]])/StockData[[#This Row],[Open]]</f>
        <v>6.8965517241379309E-3</v>
      </c>
      <c r="J4293" s="34">
        <f>StockData[[#This Row],[Date]]</f>
        <v>42559</v>
      </c>
    </row>
    <row r="4294" spans="1:10" x14ac:dyDescent="0.3">
      <c r="A4294" s="6">
        <v>42562</v>
      </c>
      <c r="B4294" s="41">
        <v>29200</v>
      </c>
      <c r="C4294" s="41">
        <v>30000</v>
      </c>
      <c r="D4294" s="41">
        <v>29200</v>
      </c>
      <c r="E4294" s="41">
        <v>29780</v>
      </c>
      <c r="F4294" s="7">
        <v>14056800</v>
      </c>
      <c r="G4294" s="19" t="str">
        <f>TEXT(StockData[[#This Row],[Date]],"mmm")</f>
        <v>Jul</v>
      </c>
      <c r="H4294" s="19">
        <f>YEAR(StockData[[#This Row],[Date]])</f>
        <v>2016</v>
      </c>
      <c r="I4294" s="22">
        <f>(StockData[[#This Row],[Close]]-StockData[[#This Row],[Open]])/StockData[[#This Row],[Open]]</f>
        <v>1.9863013698630139E-2</v>
      </c>
      <c r="J4294" s="34">
        <f>StockData[[#This Row],[Date]]</f>
        <v>42562</v>
      </c>
    </row>
    <row r="4295" spans="1:10" x14ac:dyDescent="0.3">
      <c r="A4295" s="6">
        <v>42563</v>
      </c>
      <c r="B4295" s="41">
        <v>29980</v>
      </c>
      <c r="C4295" s="41">
        <v>30100</v>
      </c>
      <c r="D4295" s="41">
        <v>29200</v>
      </c>
      <c r="E4295" s="41">
        <v>29280</v>
      </c>
      <c r="F4295" s="7">
        <v>11024700</v>
      </c>
      <c r="G4295" s="19" t="str">
        <f>TEXT(StockData[[#This Row],[Date]],"mmm")</f>
        <v>Jul</v>
      </c>
      <c r="H4295" s="19">
        <f>YEAR(StockData[[#This Row],[Date]])</f>
        <v>2016</v>
      </c>
      <c r="I4295" s="22">
        <f>(StockData[[#This Row],[Close]]-StockData[[#This Row],[Open]])/StockData[[#This Row],[Open]]</f>
        <v>-2.3348899266177451E-2</v>
      </c>
      <c r="J4295" s="34">
        <f>StockData[[#This Row],[Date]]</f>
        <v>42563</v>
      </c>
    </row>
    <row r="4296" spans="1:10" x14ac:dyDescent="0.3">
      <c r="A4296" s="6">
        <v>42564</v>
      </c>
      <c r="B4296" s="41">
        <v>29920</v>
      </c>
      <c r="C4296" s="41">
        <v>29920</v>
      </c>
      <c r="D4296" s="41">
        <v>29260</v>
      </c>
      <c r="E4296" s="41">
        <v>29620</v>
      </c>
      <c r="F4296" s="7">
        <v>10009900</v>
      </c>
      <c r="G4296" s="19" t="str">
        <f>TEXT(StockData[[#This Row],[Date]],"mmm")</f>
        <v>Jul</v>
      </c>
      <c r="H4296" s="19">
        <f>YEAR(StockData[[#This Row],[Date]])</f>
        <v>2016</v>
      </c>
      <c r="I4296" s="22">
        <f>(StockData[[#This Row],[Close]]-StockData[[#This Row],[Open]])/StockData[[#This Row],[Open]]</f>
        <v>-1.0026737967914439E-2</v>
      </c>
      <c r="J4296" s="34">
        <f>StockData[[#This Row],[Date]]</f>
        <v>42564</v>
      </c>
    </row>
    <row r="4297" spans="1:10" x14ac:dyDescent="0.3">
      <c r="A4297" s="6">
        <v>42565</v>
      </c>
      <c r="B4297" s="41">
        <v>29620</v>
      </c>
      <c r="C4297" s="41">
        <v>30000</v>
      </c>
      <c r="D4297" s="41">
        <v>29520</v>
      </c>
      <c r="E4297" s="41">
        <v>30000</v>
      </c>
      <c r="F4297" s="7">
        <v>12430250</v>
      </c>
      <c r="G4297" s="19" t="str">
        <f>TEXT(StockData[[#This Row],[Date]],"mmm")</f>
        <v>Jul</v>
      </c>
      <c r="H4297" s="19">
        <f>YEAR(StockData[[#This Row],[Date]])</f>
        <v>2016</v>
      </c>
      <c r="I4297" s="22">
        <f>(StockData[[#This Row],[Close]]-StockData[[#This Row],[Open]])/StockData[[#This Row],[Open]]</f>
        <v>1.2829169480081027E-2</v>
      </c>
      <c r="J4297" s="34">
        <f>StockData[[#This Row],[Date]]</f>
        <v>42565</v>
      </c>
    </row>
    <row r="4298" spans="1:10" x14ac:dyDescent="0.3">
      <c r="A4298" s="6">
        <v>42566</v>
      </c>
      <c r="B4298" s="41">
        <v>30000</v>
      </c>
      <c r="C4298" s="41">
        <v>30440</v>
      </c>
      <c r="D4298" s="41">
        <v>29720</v>
      </c>
      <c r="E4298" s="41">
        <v>30360</v>
      </c>
      <c r="F4298" s="7">
        <v>11623150</v>
      </c>
      <c r="G4298" s="19" t="str">
        <f>TEXT(StockData[[#This Row],[Date]],"mmm")</f>
        <v>Jul</v>
      </c>
      <c r="H4298" s="19">
        <f>YEAR(StockData[[#This Row],[Date]])</f>
        <v>2016</v>
      </c>
      <c r="I4298" s="22">
        <f>(StockData[[#This Row],[Close]]-StockData[[#This Row],[Open]])/StockData[[#This Row],[Open]]</f>
        <v>1.2E-2</v>
      </c>
      <c r="J4298" s="34">
        <f>StockData[[#This Row],[Date]]</f>
        <v>42566</v>
      </c>
    </row>
    <row r="4299" spans="1:10" x14ac:dyDescent="0.3">
      <c r="A4299" s="6">
        <v>42569</v>
      </c>
      <c r="B4299" s="41">
        <v>30360</v>
      </c>
      <c r="C4299" s="41">
        <v>30660</v>
      </c>
      <c r="D4299" s="41">
        <v>30000</v>
      </c>
      <c r="E4299" s="41">
        <v>30660</v>
      </c>
      <c r="F4299" s="7">
        <v>11567200</v>
      </c>
      <c r="G4299" s="19" t="str">
        <f>TEXT(StockData[[#This Row],[Date]],"mmm")</f>
        <v>Jul</v>
      </c>
      <c r="H4299" s="19">
        <f>YEAR(StockData[[#This Row],[Date]])</f>
        <v>2016</v>
      </c>
      <c r="I4299" s="22">
        <f>(StockData[[#This Row],[Close]]-StockData[[#This Row],[Open]])/StockData[[#This Row],[Open]]</f>
        <v>9.881422924901186E-3</v>
      </c>
      <c r="J4299" s="34">
        <f>StockData[[#This Row],[Date]]</f>
        <v>42569</v>
      </c>
    </row>
    <row r="4300" spans="1:10" x14ac:dyDescent="0.3">
      <c r="A4300" s="6">
        <v>42570</v>
      </c>
      <c r="B4300" s="41">
        <v>30560</v>
      </c>
      <c r="C4300" s="41">
        <v>30800</v>
      </c>
      <c r="D4300" s="41">
        <v>30440</v>
      </c>
      <c r="E4300" s="41">
        <v>30660</v>
      </c>
      <c r="F4300" s="7">
        <v>10122250</v>
      </c>
      <c r="G4300" s="19" t="str">
        <f>TEXT(StockData[[#This Row],[Date]],"mmm")</f>
        <v>Jul</v>
      </c>
      <c r="H4300" s="19">
        <f>YEAR(StockData[[#This Row],[Date]])</f>
        <v>2016</v>
      </c>
      <c r="I4300" s="22">
        <f>(StockData[[#This Row],[Close]]-StockData[[#This Row],[Open]])/StockData[[#This Row],[Open]]</f>
        <v>3.2722513089005235E-3</v>
      </c>
      <c r="J4300" s="34">
        <f>StockData[[#This Row],[Date]]</f>
        <v>42570</v>
      </c>
    </row>
    <row r="4301" spans="1:10" x14ac:dyDescent="0.3">
      <c r="A4301" s="6">
        <v>42571</v>
      </c>
      <c r="B4301" s="41">
        <v>30660</v>
      </c>
      <c r="C4301" s="41">
        <v>30840</v>
      </c>
      <c r="D4301" s="41">
        <v>30480</v>
      </c>
      <c r="E4301" s="41">
        <v>30800</v>
      </c>
      <c r="F4301" s="7">
        <v>7773150</v>
      </c>
      <c r="G4301" s="19" t="str">
        <f>TEXT(StockData[[#This Row],[Date]],"mmm")</f>
        <v>Jul</v>
      </c>
      <c r="H4301" s="19">
        <f>YEAR(StockData[[#This Row],[Date]])</f>
        <v>2016</v>
      </c>
      <c r="I4301" s="22">
        <f>(StockData[[#This Row],[Close]]-StockData[[#This Row],[Open]])/StockData[[#This Row],[Open]]</f>
        <v>4.5662100456621002E-3</v>
      </c>
      <c r="J4301" s="34">
        <f>StockData[[#This Row],[Date]]</f>
        <v>42571</v>
      </c>
    </row>
    <row r="4302" spans="1:10" x14ac:dyDescent="0.3">
      <c r="A4302" s="6">
        <v>42572</v>
      </c>
      <c r="B4302" s="41">
        <v>30800</v>
      </c>
      <c r="C4302" s="41">
        <v>30940</v>
      </c>
      <c r="D4302" s="41">
        <v>30740</v>
      </c>
      <c r="E4302" s="41">
        <v>30860</v>
      </c>
      <c r="F4302" s="7">
        <v>8544700</v>
      </c>
      <c r="G4302" s="19" t="str">
        <f>TEXT(StockData[[#This Row],[Date]],"mmm")</f>
        <v>Jul</v>
      </c>
      <c r="H4302" s="19">
        <f>YEAR(StockData[[#This Row],[Date]])</f>
        <v>2016</v>
      </c>
      <c r="I4302" s="22">
        <f>(StockData[[#This Row],[Close]]-StockData[[#This Row],[Open]])/StockData[[#This Row],[Open]]</f>
        <v>1.9480519480519481E-3</v>
      </c>
      <c r="J4302" s="34">
        <f>StockData[[#This Row],[Date]]</f>
        <v>42572</v>
      </c>
    </row>
    <row r="4303" spans="1:10" x14ac:dyDescent="0.3">
      <c r="A4303" s="6">
        <v>42573</v>
      </c>
      <c r="B4303" s="41">
        <v>30120</v>
      </c>
      <c r="C4303" s="41">
        <v>30560</v>
      </c>
      <c r="D4303" s="41">
        <v>30120</v>
      </c>
      <c r="E4303" s="41">
        <v>30320</v>
      </c>
      <c r="F4303" s="7">
        <v>8585150</v>
      </c>
      <c r="G4303" s="19" t="str">
        <f>TEXT(StockData[[#This Row],[Date]],"mmm")</f>
        <v>Jul</v>
      </c>
      <c r="H4303" s="19">
        <f>YEAR(StockData[[#This Row],[Date]])</f>
        <v>2016</v>
      </c>
      <c r="I4303" s="22">
        <f>(StockData[[#This Row],[Close]]-StockData[[#This Row],[Open]])/StockData[[#This Row],[Open]]</f>
        <v>6.6401062416998674E-3</v>
      </c>
      <c r="J4303" s="34">
        <f>StockData[[#This Row],[Date]]</f>
        <v>42573</v>
      </c>
    </row>
    <row r="4304" spans="1:10" x14ac:dyDescent="0.3">
      <c r="A4304" s="6">
        <v>42576</v>
      </c>
      <c r="B4304" s="41">
        <v>30000</v>
      </c>
      <c r="C4304" s="41">
        <v>30460</v>
      </c>
      <c r="D4304" s="41">
        <v>29900</v>
      </c>
      <c r="E4304" s="41">
        <v>30040</v>
      </c>
      <c r="F4304" s="7">
        <v>7732500</v>
      </c>
      <c r="G4304" s="19" t="str">
        <f>TEXT(StockData[[#This Row],[Date]],"mmm")</f>
        <v>Jul</v>
      </c>
      <c r="H4304" s="19">
        <f>YEAR(StockData[[#This Row],[Date]])</f>
        <v>2016</v>
      </c>
      <c r="I4304" s="22">
        <f>(StockData[[#This Row],[Close]]-StockData[[#This Row],[Open]])/StockData[[#This Row],[Open]]</f>
        <v>1.3333333333333333E-3</v>
      </c>
      <c r="J4304" s="34">
        <f>StockData[[#This Row],[Date]]</f>
        <v>42576</v>
      </c>
    </row>
    <row r="4305" spans="1:10" x14ac:dyDescent="0.3">
      <c r="A4305" s="6">
        <v>42577</v>
      </c>
      <c r="B4305" s="41">
        <v>30000</v>
      </c>
      <c r="C4305" s="41">
        <v>30620</v>
      </c>
      <c r="D4305" s="41">
        <v>29960</v>
      </c>
      <c r="E4305" s="41">
        <v>30600</v>
      </c>
      <c r="F4305" s="7">
        <v>7228500</v>
      </c>
      <c r="G4305" s="19" t="str">
        <f>TEXT(StockData[[#This Row],[Date]],"mmm")</f>
        <v>Jul</v>
      </c>
      <c r="H4305" s="19">
        <f>YEAR(StockData[[#This Row],[Date]])</f>
        <v>2016</v>
      </c>
      <c r="I4305" s="22">
        <f>(StockData[[#This Row],[Close]]-StockData[[#This Row],[Open]])/StockData[[#This Row],[Open]]</f>
        <v>0.02</v>
      </c>
      <c r="J4305" s="34">
        <f>StockData[[#This Row],[Date]]</f>
        <v>42577</v>
      </c>
    </row>
    <row r="4306" spans="1:10" x14ac:dyDescent="0.3">
      <c r="A4306" s="6">
        <v>42578</v>
      </c>
      <c r="B4306" s="41">
        <v>30240</v>
      </c>
      <c r="C4306" s="41">
        <v>30580</v>
      </c>
      <c r="D4306" s="41">
        <v>30240</v>
      </c>
      <c r="E4306" s="41">
        <v>30540</v>
      </c>
      <c r="F4306" s="7">
        <v>6335050</v>
      </c>
      <c r="G4306" s="19" t="str">
        <f>TEXT(StockData[[#This Row],[Date]],"mmm")</f>
        <v>Jul</v>
      </c>
      <c r="H4306" s="19">
        <f>YEAR(StockData[[#This Row],[Date]])</f>
        <v>2016</v>
      </c>
      <c r="I4306" s="22">
        <f>(StockData[[#This Row],[Close]]-StockData[[#This Row],[Open]])/StockData[[#This Row],[Open]]</f>
        <v>9.9206349206349201E-3</v>
      </c>
      <c r="J4306" s="34">
        <f>StockData[[#This Row],[Date]]</f>
        <v>42578</v>
      </c>
    </row>
    <row r="4307" spans="1:10" x14ac:dyDescent="0.3">
      <c r="A4307" s="6">
        <v>42579</v>
      </c>
      <c r="B4307" s="41">
        <v>30660</v>
      </c>
      <c r="C4307" s="41">
        <v>30720</v>
      </c>
      <c r="D4307" s="41">
        <v>29960</v>
      </c>
      <c r="E4307" s="41">
        <v>30140</v>
      </c>
      <c r="F4307" s="7">
        <v>9503700</v>
      </c>
      <c r="G4307" s="19" t="str">
        <f>TEXT(StockData[[#This Row],[Date]],"mmm")</f>
        <v>Jul</v>
      </c>
      <c r="H4307" s="19">
        <f>YEAR(StockData[[#This Row],[Date]])</f>
        <v>2016</v>
      </c>
      <c r="I4307" s="22">
        <f>(StockData[[#This Row],[Close]]-StockData[[#This Row],[Open]])/StockData[[#This Row],[Open]]</f>
        <v>-1.6960208741030658E-2</v>
      </c>
      <c r="J4307" s="34">
        <f>StockData[[#This Row],[Date]]</f>
        <v>42579</v>
      </c>
    </row>
    <row r="4308" spans="1:10" x14ac:dyDescent="0.3">
      <c r="A4308" s="6">
        <v>42580</v>
      </c>
      <c r="B4308" s="41">
        <v>30400</v>
      </c>
      <c r="C4308" s="41">
        <v>31140</v>
      </c>
      <c r="D4308" s="41">
        <v>30220</v>
      </c>
      <c r="E4308" s="41">
        <v>30780</v>
      </c>
      <c r="F4308" s="7">
        <v>14985600</v>
      </c>
      <c r="G4308" s="19" t="str">
        <f>TEXT(StockData[[#This Row],[Date]],"mmm")</f>
        <v>Jul</v>
      </c>
      <c r="H4308" s="19">
        <f>YEAR(StockData[[#This Row],[Date]])</f>
        <v>2016</v>
      </c>
      <c r="I4308" s="22">
        <f>(StockData[[#This Row],[Close]]-StockData[[#This Row],[Open]])/StockData[[#This Row],[Open]]</f>
        <v>1.2500000000000001E-2</v>
      </c>
      <c r="J4308" s="34">
        <f>StockData[[#This Row],[Date]]</f>
        <v>42580</v>
      </c>
    </row>
    <row r="4309" spans="1:10" x14ac:dyDescent="0.3">
      <c r="A4309" s="6">
        <v>42583</v>
      </c>
      <c r="B4309" s="41">
        <v>31380</v>
      </c>
      <c r="C4309" s="41">
        <v>31600</v>
      </c>
      <c r="D4309" s="41">
        <v>31200</v>
      </c>
      <c r="E4309" s="41">
        <v>31360</v>
      </c>
      <c r="F4309" s="7">
        <v>11515400</v>
      </c>
      <c r="G4309" s="19" t="str">
        <f>TEXT(StockData[[#This Row],[Date]],"mmm")</f>
        <v>Aug</v>
      </c>
      <c r="H4309" s="19">
        <f>YEAR(StockData[[#This Row],[Date]])</f>
        <v>2016</v>
      </c>
      <c r="I4309" s="22">
        <f>(StockData[[#This Row],[Close]]-StockData[[#This Row],[Open]])/StockData[[#This Row],[Open]]</f>
        <v>-6.3734862970044612E-4</v>
      </c>
      <c r="J4309" s="34">
        <f>StockData[[#This Row],[Date]]</f>
        <v>42583</v>
      </c>
    </row>
    <row r="4310" spans="1:10" x14ac:dyDescent="0.3">
      <c r="A4310" s="6">
        <v>42584</v>
      </c>
      <c r="B4310" s="41">
        <v>31360</v>
      </c>
      <c r="C4310" s="41">
        <v>31360</v>
      </c>
      <c r="D4310" s="41">
        <v>30920</v>
      </c>
      <c r="E4310" s="41">
        <v>30960</v>
      </c>
      <c r="F4310" s="7">
        <v>8315800</v>
      </c>
      <c r="G4310" s="19" t="str">
        <f>TEXT(StockData[[#This Row],[Date]],"mmm")</f>
        <v>Aug</v>
      </c>
      <c r="H4310" s="19">
        <f>YEAR(StockData[[#This Row],[Date]])</f>
        <v>2016</v>
      </c>
      <c r="I4310" s="22">
        <f>(StockData[[#This Row],[Close]]-StockData[[#This Row],[Open]])/StockData[[#This Row],[Open]]</f>
        <v>-1.2755102040816327E-2</v>
      </c>
      <c r="J4310" s="34">
        <f>StockData[[#This Row],[Date]]</f>
        <v>42584</v>
      </c>
    </row>
    <row r="4311" spans="1:10" x14ac:dyDescent="0.3">
      <c r="A4311" s="6">
        <v>42585</v>
      </c>
      <c r="B4311" s="41">
        <v>30960</v>
      </c>
      <c r="C4311" s="41">
        <v>30960</v>
      </c>
      <c r="D4311" s="41">
        <v>30340</v>
      </c>
      <c r="E4311" s="41">
        <v>30340</v>
      </c>
      <c r="F4311" s="7">
        <v>7504900</v>
      </c>
      <c r="G4311" s="19" t="str">
        <f>TEXT(StockData[[#This Row],[Date]],"mmm")</f>
        <v>Aug</v>
      </c>
      <c r="H4311" s="19">
        <f>YEAR(StockData[[#This Row],[Date]])</f>
        <v>2016</v>
      </c>
      <c r="I4311" s="22">
        <f>(StockData[[#This Row],[Close]]-StockData[[#This Row],[Open]])/StockData[[#This Row],[Open]]</f>
        <v>-2.0025839793281652E-2</v>
      </c>
      <c r="J4311" s="34">
        <f>StockData[[#This Row],[Date]]</f>
        <v>42585</v>
      </c>
    </row>
    <row r="4312" spans="1:10" x14ac:dyDescent="0.3">
      <c r="A4312" s="6">
        <v>42586</v>
      </c>
      <c r="B4312" s="41">
        <v>30380</v>
      </c>
      <c r="C4312" s="41">
        <v>30660</v>
      </c>
      <c r="D4312" s="41">
        <v>30340</v>
      </c>
      <c r="E4312" s="41">
        <v>30340</v>
      </c>
      <c r="F4312" s="7">
        <v>7009950</v>
      </c>
      <c r="G4312" s="19" t="str">
        <f>TEXT(StockData[[#This Row],[Date]],"mmm")</f>
        <v>Aug</v>
      </c>
      <c r="H4312" s="19">
        <f>YEAR(StockData[[#This Row],[Date]])</f>
        <v>2016</v>
      </c>
      <c r="I4312" s="22">
        <f>(StockData[[#This Row],[Close]]-StockData[[#This Row],[Open]])/StockData[[#This Row],[Open]]</f>
        <v>-1.3166556945358788E-3</v>
      </c>
      <c r="J4312" s="34">
        <f>StockData[[#This Row],[Date]]</f>
        <v>42586</v>
      </c>
    </row>
    <row r="4313" spans="1:10" x14ac:dyDescent="0.3">
      <c r="A4313" s="6">
        <v>42587</v>
      </c>
      <c r="B4313" s="41">
        <v>30580</v>
      </c>
      <c r="C4313" s="41">
        <v>31280</v>
      </c>
      <c r="D4313" s="41">
        <v>30500</v>
      </c>
      <c r="E4313" s="41">
        <v>31220</v>
      </c>
      <c r="F4313" s="7">
        <v>6958850</v>
      </c>
      <c r="G4313" s="19" t="str">
        <f>TEXT(StockData[[#This Row],[Date]],"mmm")</f>
        <v>Aug</v>
      </c>
      <c r="H4313" s="19">
        <f>YEAR(StockData[[#This Row],[Date]])</f>
        <v>2016</v>
      </c>
      <c r="I4313" s="22">
        <f>(StockData[[#This Row],[Close]]-StockData[[#This Row],[Open]])/StockData[[#This Row],[Open]]</f>
        <v>2.0928711576193592E-2</v>
      </c>
      <c r="J4313" s="34">
        <f>StockData[[#This Row],[Date]]</f>
        <v>42587</v>
      </c>
    </row>
    <row r="4314" spans="1:10" x14ac:dyDescent="0.3">
      <c r="A4314" s="6">
        <v>42590</v>
      </c>
      <c r="B4314" s="41">
        <v>31320</v>
      </c>
      <c r="C4314" s="41">
        <v>31500</v>
      </c>
      <c r="D4314" s="41">
        <v>31120</v>
      </c>
      <c r="E4314" s="41">
        <v>31380</v>
      </c>
      <c r="F4314" s="7">
        <v>11125150</v>
      </c>
      <c r="G4314" s="19" t="str">
        <f>TEXT(StockData[[#This Row],[Date]],"mmm")</f>
        <v>Aug</v>
      </c>
      <c r="H4314" s="19">
        <f>YEAR(StockData[[#This Row],[Date]])</f>
        <v>2016</v>
      </c>
      <c r="I4314" s="22">
        <f>(StockData[[#This Row],[Close]]-StockData[[#This Row],[Open]])/StockData[[#This Row],[Open]]</f>
        <v>1.9157088122605363E-3</v>
      </c>
      <c r="J4314" s="34">
        <f>StockData[[#This Row],[Date]]</f>
        <v>42590</v>
      </c>
    </row>
    <row r="4315" spans="1:10" x14ac:dyDescent="0.3">
      <c r="A4315" s="6">
        <v>42591</v>
      </c>
      <c r="B4315" s="41">
        <v>31480</v>
      </c>
      <c r="C4315" s="41">
        <v>31580</v>
      </c>
      <c r="D4315" s="41">
        <v>31140</v>
      </c>
      <c r="E4315" s="41">
        <v>31340</v>
      </c>
      <c r="F4315" s="7">
        <v>9023200</v>
      </c>
      <c r="G4315" s="19" t="str">
        <f>TEXT(StockData[[#This Row],[Date]],"mmm")</f>
        <v>Aug</v>
      </c>
      <c r="H4315" s="19">
        <f>YEAR(StockData[[#This Row],[Date]])</f>
        <v>2016</v>
      </c>
      <c r="I4315" s="22">
        <f>(StockData[[#This Row],[Close]]-StockData[[#This Row],[Open]])/StockData[[#This Row],[Open]]</f>
        <v>-4.4472681067344345E-3</v>
      </c>
      <c r="J4315" s="34">
        <f>StockData[[#This Row],[Date]]</f>
        <v>42591</v>
      </c>
    </row>
    <row r="4316" spans="1:10" x14ac:dyDescent="0.3">
      <c r="A4316" s="6">
        <v>42592</v>
      </c>
      <c r="B4316" s="41">
        <v>31340</v>
      </c>
      <c r="C4316" s="41">
        <v>31400</v>
      </c>
      <c r="D4316" s="41">
        <v>30680</v>
      </c>
      <c r="E4316" s="41">
        <v>30820</v>
      </c>
      <c r="F4316" s="7">
        <v>12340350</v>
      </c>
      <c r="G4316" s="19" t="str">
        <f>TEXT(StockData[[#This Row],[Date]],"mmm")</f>
        <v>Aug</v>
      </c>
      <c r="H4316" s="19">
        <f>YEAR(StockData[[#This Row],[Date]])</f>
        <v>2016</v>
      </c>
      <c r="I4316" s="22">
        <f>(StockData[[#This Row],[Close]]-StockData[[#This Row],[Open]])/StockData[[#This Row],[Open]]</f>
        <v>-1.6592214422463305E-2</v>
      </c>
      <c r="J4316" s="34">
        <f>StockData[[#This Row],[Date]]</f>
        <v>42592</v>
      </c>
    </row>
    <row r="4317" spans="1:10" x14ac:dyDescent="0.3">
      <c r="A4317" s="6">
        <v>42593</v>
      </c>
      <c r="B4317" s="41">
        <v>30820</v>
      </c>
      <c r="C4317" s="41">
        <v>31180</v>
      </c>
      <c r="D4317" s="41">
        <v>30520</v>
      </c>
      <c r="E4317" s="41">
        <v>31180</v>
      </c>
      <c r="F4317" s="7">
        <v>10533600</v>
      </c>
      <c r="G4317" s="19" t="str">
        <f>TEXT(StockData[[#This Row],[Date]],"mmm")</f>
        <v>Aug</v>
      </c>
      <c r="H4317" s="19">
        <f>YEAR(StockData[[#This Row],[Date]])</f>
        <v>2016</v>
      </c>
      <c r="I4317" s="22">
        <f>(StockData[[#This Row],[Close]]-StockData[[#This Row],[Open]])/StockData[[#This Row],[Open]]</f>
        <v>1.1680726800778715E-2</v>
      </c>
      <c r="J4317" s="34">
        <f>StockData[[#This Row],[Date]]</f>
        <v>42593</v>
      </c>
    </row>
    <row r="4318" spans="1:10" x14ac:dyDescent="0.3">
      <c r="A4318" s="6">
        <v>42594</v>
      </c>
      <c r="B4318" s="41">
        <v>31180</v>
      </c>
      <c r="C4318" s="41">
        <v>31400</v>
      </c>
      <c r="D4318" s="41">
        <v>30880</v>
      </c>
      <c r="E4318" s="41">
        <v>30900</v>
      </c>
      <c r="F4318" s="7">
        <v>10474850</v>
      </c>
      <c r="G4318" s="19" t="str">
        <f>TEXT(StockData[[#This Row],[Date]],"mmm")</f>
        <v>Aug</v>
      </c>
      <c r="H4318" s="19">
        <f>YEAR(StockData[[#This Row],[Date]])</f>
        <v>2016</v>
      </c>
      <c r="I4318" s="22">
        <f>(StockData[[#This Row],[Close]]-StockData[[#This Row],[Open]])/StockData[[#This Row],[Open]]</f>
        <v>-8.9801154586273257E-3</v>
      </c>
      <c r="J4318" s="34">
        <f>StockData[[#This Row],[Date]]</f>
        <v>42594</v>
      </c>
    </row>
    <row r="4319" spans="1:10" x14ac:dyDescent="0.3">
      <c r="A4319" s="6">
        <v>42597</v>
      </c>
      <c r="B4319" s="41">
        <v>31180</v>
      </c>
      <c r="C4319" s="41">
        <v>31400</v>
      </c>
      <c r="D4319" s="41">
        <v>30880</v>
      </c>
      <c r="E4319" s="41">
        <v>30900</v>
      </c>
      <c r="F4319" s="7">
        <v>0</v>
      </c>
      <c r="G4319" s="19" t="str">
        <f>TEXT(StockData[[#This Row],[Date]],"mmm")</f>
        <v>Aug</v>
      </c>
      <c r="H4319" s="19">
        <f>YEAR(StockData[[#This Row],[Date]])</f>
        <v>2016</v>
      </c>
      <c r="I4319" s="22">
        <f>(StockData[[#This Row],[Close]]-StockData[[#This Row],[Open]])/StockData[[#This Row],[Open]]</f>
        <v>-8.9801154586273257E-3</v>
      </c>
      <c r="J4319" s="34">
        <f>StockData[[#This Row],[Date]]</f>
        <v>42597</v>
      </c>
    </row>
    <row r="4320" spans="1:10" x14ac:dyDescent="0.3">
      <c r="A4320" s="6">
        <v>42598</v>
      </c>
      <c r="B4320" s="41">
        <v>30900</v>
      </c>
      <c r="C4320" s="41">
        <v>31520</v>
      </c>
      <c r="D4320" s="41">
        <v>30900</v>
      </c>
      <c r="E4320" s="41">
        <v>31360</v>
      </c>
      <c r="F4320" s="7">
        <v>10843100</v>
      </c>
      <c r="G4320" s="19" t="str">
        <f>TEXT(StockData[[#This Row],[Date]],"mmm")</f>
        <v>Aug</v>
      </c>
      <c r="H4320" s="19">
        <f>YEAR(StockData[[#This Row],[Date]])</f>
        <v>2016</v>
      </c>
      <c r="I4320" s="22">
        <f>(StockData[[#This Row],[Close]]-StockData[[#This Row],[Open]])/StockData[[#This Row],[Open]]</f>
        <v>1.4886731391585761E-2</v>
      </c>
      <c r="J4320" s="34">
        <f>StockData[[#This Row],[Date]]</f>
        <v>42598</v>
      </c>
    </row>
    <row r="4321" spans="1:10" x14ac:dyDescent="0.3">
      <c r="A4321" s="6">
        <v>42599</v>
      </c>
      <c r="B4321" s="41">
        <v>31380</v>
      </c>
      <c r="C4321" s="41">
        <v>31400</v>
      </c>
      <c r="D4321" s="41">
        <v>31020</v>
      </c>
      <c r="E4321" s="41">
        <v>31320</v>
      </c>
      <c r="F4321" s="7">
        <v>7446450</v>
      </c>
      <c r="G4321" s="19" t="str">
        <f>TEXT(StockData[[#This Row],[Date]],"mmm")</f>
        <v>Aug</v>
      </c>
      <c r="H4321" s="19">
        <f>YEAR(StockData[[#This Row],[Date]])</f>
        <v>2016</v>
      </c>
      <c r="I4321" s="22">
        <f>(StockData[[#This Row],[Close]]-StockData[[#This Row],[Open]])/StockData[[#This Row],[Open]]</f>
        <v>-1.9120458891013384E-3</v>
      </c>
      <c r="J4321" s="34">
        <f>StockData[[#This Row],[Date]]</f>
        <v>42599</v>
      </c>
    </row>
    <row r="4322" spans="1:10" x14ac:dyDescent="0.3">
      <c r="A4322" s="6">
        <v>42600</v>
      </c>
      <c r="B4322" s="41">
        <v>31340</v>
      </c>
      <c r="C4322" s="41">
        <v>32880</v>
      </c>
      <c r="D4322" s="41">
        <v>31320</v>
      </c>
      <c r="E4322" s="41">
        <v>32800</v>
      </c>
      <c r="F4322" s="7">
        <v>18327050</v>
      </c>
      <c r="G4322" s="19" t="str">
        <f>TEXT(StockData[[#This Row],[Date]],"mmm")</f>
        <v>Aug</v>
      </c>
      <c r="H4322" s="19">
        <f>YEAR(StockData[[#This Row],[Date]])</f>
        <v>2016</v>
      </c>
      <c r="I4322" s="22">
        <f>(StockData[[#This Row],[Close]]-StockData[[#This Row],[Open]])/StockData[[#This Row],[Open]]</f>
        <v>4.6585832801531592E-2</v>
      </c>
      <c r="J4322" s="34">
        <f>StockData[[#This Row],[Date]]</f>
        <v>42600</v>
      </c>
    </row>
    <row r="4323" spans="1:10" x14ac:dyDescent="0.3">
      <c r="A4323" s="6">
        <v>42601</v>
      </c>
      <c r="B4323" s="41">
        <v>32760</v>
      </c>
      <c r="C4323" s="41">
        <v>33500</v>
      </c>
      <c r="D4323" s="41">
        <v>32720</v>
      </c>
      <c r="E4323" s="41">
        <v>33500</v>
      </c>
      <c r="F4323" s="7">
        <v>16805150</v>
      </c>
      <c r="G4323" s="19" t="str">
        <f>TEXT(StockData[[#This Row],[Date]],"mmm")</f>
        <v>Aug</v>
      </c>
      <c r="H4323" s="19">
        <f>YEAR(StockData[[#This Row],[Date]])</f>
        <v>2016</v>
      </c>
      <c r="I4323" s="22">
        <f>(StockData[[#This Row],[Close]]-StockData[[#This Row],[Open]])/StockData[[#This Row],[Open]]</f>
        <v>2.2588522588522588E-2</v>
      </c>
      <c r="J4323" s="34">
        <f>StockData[[#This Row],[Date]]</f>
        <v>42601</v>
      </c>
    </row>
    <row r="4324" spans="1:10" x14ac:dyDescent="0.3">
      <c r="A4324" s="6">
        <v>42604</v>
      </c>
      <c r="B4324" s="41">
        <v>33480</v>
      </c>
      <c r="C4324" s="41">
        <v>33840</v>
      </c>
      <c r="D4324" s="41">
        <v>33180</v>
      </c>
      <c r="E4324" s="41">
        <v>33300</v>
      </c>
      <c r="F4324" s="7">
        <v>12612200</v>
      </c>
      <c r="G4324" s="19" t="str">
        <f>TEXT(StockData[[#This Row],[Date]],"mmm")</f>
        <v>Aug</v>
      </c>
      <c r="H4324" s="19">
        <f>YEAR(StockData[[#This Row],[Date]])</f>
        <v>2016</v>
      </c>
      <c r="I4324" s="22">
        <f>(StockData[[#This Row],[Close]]-StockData[[#This Row],[Open]])/StockData[[#This Row],[Open]]</f>
        <v>-5.3763440860215058E-3</v>
      </c>
      <c r="J4324" s="34">
        <f>StockData[[#This Row],[Date]]</f>
        <v>42604</v>
      </c>
    </row>
    <row r="4325" spans="1:10" x14ac:dyDescent="0.3">
      <c r="A4325" s="6">
        <v>42605</v>
      </c>
      <c r="B4325" s="41">
        <v>33300</v>
      </c>
      <c r="C4325" s="41">
        <v>33880</v>
      </c>
      <c r="D4325" s="41">
        <v>33140</v>
      </c>
      <c r="E4325" s="41">
        <v>33740</v>
      </c>
      <c r="F4325" s="7">
        <v>11545700</v>
      </c>
      <c r="G4325" s="19" t="str">
        <f>TEXT(StockData[[#This Row],[Date]],"mmm")</f>
        <v>Aug</v>
      </c>
      <c r="H4325" s="19">
        <f>YEAR(StockData[[#This Row],[Date]])</f>
        <v>2016</v>
      </c>
      <c r="I4325" s="22">
        <f>(StockData[[#This Row],[Close]]-StockData[[#This Row],[Open]])/StockData[[#This Row],[Open]]</f>
        <v>1.3213213213213212E-2</v>
      </c>
      <c r="J4325" s="34">
        <f>StockData[[#This Row],[Date]]</f>
        <v>42605</v>
      </c>
    </row>
    <row r="4326" spans="1:10" x14ac:dyDescent="0.3">
      <c r="A4326" s="6">
        <v>42606</v>
      </c>
      <c r="B4326" s="41">
        <v>33600</v>
      </c>
      <c r="C4326" s="41">
        <v>33640</v>
      </c>
      <c r="D4326" s="41">
        <v>32720</v>
      </c>
      <c r="E4326" s="41">
        <v>33060</v>
      </c>
      <c r="F4326" s="7">
        <v>15938550</v>
      </c>
      <c r="G4326" s="19" t="str">
        <f>TEXT(StockData[[#This Row],[Date]],"mmm")</f>
        <v>Aug</v>
      </c>
      <c r="H4326" s="19">
        <f>YEAR(StockData[[#This Row],[Date]])</f>
        <v>2016</v>
      </c>
      <c r="I4326" s="22">
        <f>(StockData[[#This Row],[Close]]-StockData[[#This Row],[Open]])/StockData[[#This Row],[Open]]</f>
        <v>-1.607142857142857E-2</v>
      </c>
      <c r="J4326" s="34">
        <f>StockData[[#This Row],[Date]]</f>
        <v>42606</v>
      </c>
    </row>
    <row r="4327" spans="1:10" x14ac:dyDescent="0.3">
      <c r="A4327" s="6">
        <v>42607</v>
      </c>
      <c r="B4327" s="41">
        <v>32600</v>
      </c>
      <c r="C4327" s="41">
        <v>33180</v>
      </c>
      <c r="D4327" s="41">
        <v>32440</v>
      </c>
      <c r="E4327" s="41">
        <v>32780</v>
      </c>
      <c r="F4327" s="7">
        <v>14173800</v>
      </c>
      <c r="G4327" s="19" t="str">
        <f>TEXT(StockData[[#This Row],[Date]],"mmm")</f>
        <v>Aug</v>
      </c>
      <c r="H4327" s="19">
        <f>YEAR(StockData[[#This Row],[Date]])</f>
        <v>2016</v>
      </c>
      <c r="I4327" s="22">
        <f>(StockData[[#This Row],[Close]]-StockData[[#This Row],[Open]])/StockData[[#This Row],[Open]]</f>
        <v>5.521472392638037E-3</v>
      </c>
      <c r="J4327" s="34">
        <f>StockData[[#This Row],[Date]]</f>
        <v>42607</v>
      </c>
    </row>
    <row r="4328" spans="1:10" x14ac:dyDescent="0.3">
      <c r="A4328" s="6">
        <v>42608</v>
      </c>
      <c r="B4328" s="41">
        <v>32120</v>
      </c>
      <c r="C4328" s="41">
        <v>32460</v>
      </c>
      <c r="D4328" s="41">
        <v>32060</v>
      </c>
      <c r="E4328" s="41">
        <v>32240</v>
      </c>
      <c r="F4328" s="7">
        <v>12058000</v>
      </c>
      <c r="G4328" s="19" t="str">
        <f>TEXT(StockData[[#This Row],[Date]],"mmm")</f>
        <v>Aug</v>
      </c>
      <c r="H4328" s="19">
        <f>YEAR(StockData[[#This Row],[Date]])</f>
        <v>2016</v>
      </c>
      <c r="I4328" s="22">
        <f>(StockData[[#This Row],[Close]]-StockData[[#This Row],[Open]])/StockData[[#This Row],[Open]]</f>
        <v>3.7359900373599006E-3</v>
      </c>
      <c r="J4328" s="34">
        <f>StockData[[#This Row],[Date]]</f>
        <v>42608</v>
      </c>
    </row>
    <row r="4329" spans="1:10" x14ac:dyDescent="0.3">
      <c r="A4329" s="6">
        <v>42611</v>
      </c>
      <c r="B4329" s="41">
        <v>32040</v>
      </c>
      <c r="C4329" s="41">
        <v>32800</v>
      </c>
      <c r="D4329" s="41">
        <v>31940</v>
      </c>
      <c r="E4329" s="41">
        <v>32800</v>
      </c>
      <c r="F4329" s="7">
        <v>8925750</v>
      </c>
      <c r="G4329" s="19" t="str">
        <f>TEXT(StockData[[#This Row],[Date]],"mmm")</f>
        <v>Aug</v>
      </c>
      <c r="H4329" s="19">
        <f>YEAR(StockData[[#This Row],[Date]])</f>
        <v>2016</v>
      </c>
      <c r="I4329" s="22">
        <f>(StockData[[#This Row],[Close]]-StockData[[#This Row],[Open]])/StockData[[#This Row],[Open]]</f>
        <v>2.3720349563046191E-2</v>
      </c>
      <c r="J4329" s="34">
        <f>StockData[[#This Row],[Date]]</f>
        <v>42611</v>
      </c>
    </row>
    <row r="4330" spans="1:10" x14ac:dyDescent="0.3">
      <c r="A4330" s="6">
        <v>42612</v>
      </c>
      <c r="B4330" s="41">
        <v>32940</v>
      </c>
      <c r="C4330" s="41">
        <v>33420</v>
      </c>
      <c r="D4330" s="41">
        <v>32660</v>
      </c>
      <c r="E4330" s="41">
        <v>32900</v>
      </c>
      <c r="F4330" s="7">
        <v>7849600</v>
      </c>
      <c r="G4330" s="19" t="str">
        <f>TEXT(StockData[[#This Row],[Date]],"mmm")</f>
        <v>Aug</v>
      </c>
      <c r="H4330" s="19">
        <f>YEAR(StockData[[#This Row],[Date]])</f>
        <v>2016</v>
      </c>
      <c r="I4330" s="22">
        <f>(StockData[[#This Row],[Close]]-StockData[[#This Row],[Open]])/StockData[[#This Row],[Open]]</f>
        <v>-1.2143290831815423E-3</v>
      </c>
      <c r="J4330" s="34">
        <f>StockData[[#This Row],[Date]]</f>
        <v>42612</v>
      </c>
    </row>
    <row r="4331" spans="1:10" x14ac:dyDescent="0.3">
      <c r="A4331" s="6">
        <v>42613</v>
      </c>
      <c r="B4331" s="41">
        <v>32820</v>
      </c>
      <c r="C4331" s="41">
        <v>32820</v>
      </c>
      <c r="D4331" s="41">
        <v>32220</v>
      </c>
      <c r="E4331" s="41">
        <v>32400</v>
      </c>
      <c r="F4331" s="7">
        <v>20532200</v>
      </c>
      <c r="G4331" s="19" t="str">
        <f>TEXT(StockData[[#This Row],[Date]],"mmm")</f>
        <v>Aug</v>
      </c>
      <c r="H4331" s="19">
        <f>YEAR(StockData[[#This Row],[Date]])</f>
        <v>2016</v>
      </c>
      <c r="I4331" s="22">
        <f>(StockData[[#This Row],[Close]]-StockData[[#This Row],[Open]])/StockData[[#This Row],[Open]]</f>
        <v>-1.2797074954296161E-2</v>
      </c>
      <c r="J4331" s="34">
        <f>StockData[[#This Row],[Date]]</f>
        <v>42613</v>
      </c>
    </row>
    <row r="4332" spans="1:10" x14ac:dyDescent="0.3">
      <c r="A4332" s="6">
        <v>42614</v>
      </c>
      <c r="B4332" s="41">
        <v>31660</v>
      </c>
      <c r="C4332" s="41">
        <v>31760</v>
      </c>
      <c r="D4332" s="41">
        <v>31260</v>
      </c>
      <c r="E4332" s="41">
        <v>31740</v>
      </c>
      <c r="F4332" s="7">
        <v>18790150</v>
      </c>
      <c r="G4332" s="19" t="str">
        <f>TEXT(StockData[[#This Row],[Date]],"mmm")</f>
        <v>Sep</v>
      </c>
      <c r="H4332" s="19">
        <f>YEAR(StockData[[#This Row],[Date]])</f>
        <v>2016</v>
      </c>
      <c r="I4332" s="22">
        <f>(StockData[[#This Row],[Close]]-StockData[[#This Row],[Open]])/StockData[[#This Row],[Open]]</f>
        <v>2.5268477574226151E-3</v>
      </c>
      <c r="J4332" s="34">
        <f>StockData[[#This Row],[Date]]</f>
        <v>42614</v>
      </c>
    </row>
    <row r="4333" spans="1:10" x14ac:dyDescent="0.3">
      <c r="A4333" s="6">
        <v>42615</v>
      </c>
      <c r="B4333" s="41">
        <v>31900</v>
      </c>
      <c r="C4333" s="41">
        <v>32260</v>
      </c>
      <c r="D4333" s="41">
        <v>31760</v>
      </c>
      <c r="E4333" s="41">
        <v>31940</v>
      </c>
      <c r="F4333" s="7">
        <v>8153000</v>
      </c>
      <c r="G4333" s="19" t="str">
        <f>TEXT(StockData[[#This Row],[Date]],"mmm")</f>
        <v>Sep</v>
      </c>
      <c r="H4333" s="19">
        <f>YEAR(StockData[[#This Row],[Date]])</f>
        <v>2016</v>
      </c>
      <c r="I4333" s="22">
        <f>(StockData[[#This Row],[Close]]-StockData[[#This Row],[Open]])/StockData[[#This Row],[Open]]</f>
        <v>1.2539184952978057E-3</v>
      </c>
      <c r="J4333" s="34">
        <f>StockData[[#This Row],[Date]]</f>
        <v>42615</v>
      </c>
    </row>
    <row r="4334" spans="1:10" x14ac:dyDescent="0.3">
      <c r="A4334" s="6">
        <v>42618</v>
      </c>
      <c r="B4334" s="41">
        <v>31800</v>
      </c>
      <c r="C4334" s="41">
        <v>32300</v>
      </c>
      <c r="D4334" s="41">
        <v>31700</v>
      </c>
      <c r="E4334" s="41">
        <v>32120</v>
      </c>
      <c r="F4334" s="7">
        <v>8383800</v>
      </c>
      <c r="G4334" s="19" t="str">
        <f>TEXT(StockData[[#This Row],[Date]],"mmm")</f>
        <v>Sep</v>
      </c>
      <c r="H4334" s="19">
        <f>YEAR(StockData[[#This Row],[Date]])</f>
        <v>2016</v>
      </c>
      <c r="I4334" s="22">
        <f>(StockData[[#This Row],[Close]]-StockData[[#This Row],[Open]])/StockData[[#This Row],[Open]]</f>
        <v>1.0062893081761006E-2</v>
      </c>
      <c r="J4334" s="34">
        <f>StockData[[#This Row],[Date]]</f>
        <v>42618</v>
      </c>
    </row>
    <row r="4335" spans="1:10" x14ac:dyDescent="0.3">
      <c r="A4335" s="6">
        <v>42619</v>
      </c>
      <c r="B4335" s="41">
        <v>32140</v>
      </c>
      <c r="C4335" s="41">
        <v>32900</v>
      </c>
      <c r="D4335" s="41">
        <v>31940</v>
      </c>
      <c r="E4335" s="41">
        <v>32860</v>
      </c>
      <c r="F4335" s="7">
        <v>7660150</v>
      </c>
      <c r="G4335" s="19" t="str">
        <f>TEXT(StockData[[#This Row],[Date]],"mmm")</f>
        <v>Sep</v>
      </c>
      <c r="H4335" s="19">
        <f>YEAR(StockData[[#This Row],[Date]])</f>
        <v>2016</v>
      </c>
      <c r="I4335" s="22">
        <f>(StockData[[#This Row],[Close]]-StockData[[#This Row],[Open]])/StockData[[#This Row],[Open]]</f>
        <v>2.2401991288114501E-2</v>
      </c>
      <c r="J4335" s="34">
        <f>StockData[[#This Row],[Date]]</f>
        <v>42619</v>
      </c>
    </row>
    <row r="4336" spans="1:10" x14ac:dyDescent="0.3">
      <c r="A4336" s="6">
        <v>42620</v>
      </c>
      <c r="B4336" s="41">
        <v>32960</v>
      </c>
      <c r="C4336" s="41">
        <v>33040</v>
      </c>
      <c r="D4336" s="41">
        <v>32420</v>
      </c>
      <c r="E4336" s="41">
        <v>32420</v>
      </c>
      <c r="F4336" s="7">
        <v>9591850</v>
      </c>
      <c r="G4336" s="19" t="str">
        <f>TEXT(StockData[[#This Row],[Date]],"mmm")</f>
        <v>Sep</v>
      </c>
      <c r="H4336" s="19">
        <f>YEAR(StockData[[#This Row],[Date]])</f>
        <v>2016</v>
      </c>
      <c r="I4336" s="22">
        <f>(StockData[[#This Row],[Close]]-StockData[[#This Row],[Open]])/StockData[[#This Row],[Open]]</f>
        <v>-1.6383495145631068E-2</v>
      </c>
      <c r="J4336" s="34">
        <f>StockData[[#This Row],[Date]]</f>
        <v>42620</v>
      </c>
    </row>
    <row r="4337" spans="1:10" x14ac:dyDescent="0.3">
      <c r="A4337" s="6">
        <v>42621</v>
      </c>
      <c r="B4337" s="41">
        <v>32460</v>
      </c>
      <c r="C4337" s="41">
        <v>32780</v>
      </c>
      <c r="D4337" s="41">
        <v>32280</v>
      </c>
      <c r="E4337" s="41">
        <v>32780</v>
      </c>
      <c r="F4337" s="7">
        <v>12070850</v>
      </c>
      <c r="G4337" s="19" t="str">
        <f>TEXT(StockData[[#This Row],[Date]],"mmm")</f>
        <v>Sep</v>
      </c>
      <c r="H4337" s="19">
        <f>YEAR(StockData[[#This Row],[Date]])</f>
        <v>2016</v>
      </c>
      <c r="I4337" s="22">
        <f>(StockData[[#This Row],[Close]]-StockData[[#This Row],[Open]])/StockData[[#This Row],[Open]]</f>
        <v>9.8582871226124465E-3</v>
      </c>
      <c r="J4337" s="34">
        <f>StockData[[#This Row],[Date]]</f>
        <v>42621</v>
      </c>
    </row>
    <row r="4338" spans="1:10" x14ac:dyDescent="0.3">
      <c r="A4338" s="6">
        <v>42622</v>
      </c>
      <c r="B4338" s="41">
        <v>32220</v>
      </c>
      <c r="C4338" s="41">
        <v>32360</v>
      </c>
      <c r="D4338" s="41">
        <v>31280</v>
      </c>
      <c r="E4338" s="41">
        <v>31500</v>
      </c>
      <c r="F4338" s="7">
        <v>13258400</v>
      </c>
      <c r="G4338" s="19" t="str">
        <f>TEXT(StockData[[#This Row],[Date]],"mmm")</f>
        <v>Sep</v>
      </c>
      <c r="H4338" s="19">
        <f>YEAR(StockData[[#This Row],[Date]])</f>
        <v>2016</v>
      </c>
      <c r="I4338" s="22">
        <f>(StockData[[#This Row],[Close]]-StockData[[#This Row],[Open]])/StockData[[#This Row],[Open]]</f>
        <v>-2.23463687150838E-2</v>
      </c>
      <c r="J4338" s="34">
        <f>StockData[[#This Row],[Date]]</f>
        <v>42622</v>
      </c>
    </row>
    <row r="4339" spans="1:10" x14ac:dyDescent="0.3">
      <c r="A4339" s="6">
        <v>42625</v>
      </c>
      <c r="B4339" s="41">
        <v>29800</v>
      </c>
      <c r="C4339" s="41">
        <v>30120</v>
      </c>
      <c r="D4339" s="41">
        <v>29120</v>
      </c>
      <c r="E4339" s="41">
        <v>29300</v>
      </c>
      <c r="F4339" s="7">
        <v>26499350</v>
      </c>
      <c r="G4339" s="19" t="str">
        <f>TEXT(StockData[[#This Row],[Date]],"mmm")</f>
        <v>Sep</v>
      </c>
      <c r="H4339" s="19">
        <f>YEAR(StockData[[#This Row],[Date]])</f>
        <v>2016</v>
      </c>
      <c r="I4339" s="22">
        <f>(StockData[[#This Row],[Close]]-StockData[[#This Row],[Open]])/StockData[[#This Row],[Open]]</f>
        <v>-1.6778523489932886E-2</v>
      </c>
      <c r="J4339" s="34">
        <f>StockData[[#This Row],[Date]]</f>
        <v>42625</v>
      </c>
    </row>
    <row r="4340" spans="1:10" x14ac:dyDescent="0.3">
      <c r="A4340" s="6">
        <v>42626</v>
      </c>
      <c r="B4340" s="41">
        <v>30160</v>
      </c>
      <c r="C4340" s="41">
        <v>30980</v>
      </c>
      <c r="D4340" s="41">
        <v>29900</v>
      </c>
      <c r="E4340" s="41">
        <v>30540</v>
      </c>
      <c r="F4340" s="7">
        <v>24717250</v>
      </c>
      <c r="G4340" s="19" t="str">
        <f>TEXT(StockData[[#This Row],[Date]],"mmm")</f>
        <v>Sep</v>
      </c>
      <c r="H4340" s="19">
        <f>YEAR(StockData[[#This Row],[Date]])</f>
        <v>2016</v>
      </c>
      <c r="I4340" s="22">
        <f>(StockData[[#This Row],[Close]]-StockData[[#This Row],[Open]])/StockData[[#This Row],[Open]]</f>
        <v>1.2599469496021221E-2</v>
      </c>
      <c r="J4340" s="34">
        <f>StockData[[#This Row],[Date]]</f>
        <v>42626</v>
      </c>
    </row>
    <row r="4341" spans="1:10" x14ac:dyDescent="0.3">
      <c r="A4341" s="6">
        <v>42627</v>
      </c>
      <c r="B4341" s="41">
        <v>30160</v>
      </c>
      <c r="C4341" s="41">
        <v>30980</v>
      </c>
      <c r="D4341" s="41">
        <v>29900</v>
      </c>
      <c r="E4341" s="41">
        <v>30540</v>
      </c>
      <c r="F4341" s="7">
        <v>0</v>
      </c>
      <c r="G4341" s="19" t="str">
        <f>TEXT(StockData[[#This Row],[Date]],"mmm")</f>
        <v>Sep</v>
      </c>
      <c r="H4341" s="19">
        <f>YEAR(StockData[[#This Row],[Date]])</f>
        <v>2016</v>
      </c>
      <c r="I4341" s="22">
        <f>(StockData[[#This Row],[Close]]-StockData[[#This Row],[Open]])/StockData[[#This Row],[Open]]</f>
        <v>1.2599469496021221E-2</v>
      </c>
      <c r="J4341" s="34">
        <f>StockData[[#This Row],[Date]]</f>
        <v>42627</v>
      </c>
    </row>
    <row r="4342" spans="1:10" x14ac:dyDescent="0.3">
      <c r="A4342" s="6">
        <v>42628</v>
      </c>
      <c r="B4342" s="41">
        <v>30160</v>
      </c>
      <c r="C4342" s="41">
        <v>30980</v>
      </c>
      <c r="D4342" s="41">
        <v>29900</v>
      </c>
      <c r="E4342" s="41">
        <v>30540</v>
      </c>
      <c r="F4342" s="7">
        <v>0</v>
      </c>
      <c r="G4342" s="19" t="str">
        <f>TEXT(StockData[[#This Row],[Date]],"mmm")</f>
        <v>Sep</v>
      </c>
      <c r="H4342" s="19">
        <f>YEAR(StockData[[#This Row],[Date]])</f>
        <v>2016</v>
      </c>
      <c r="I4342" s="22">
        <f>(StockData[[#This Row],[Close]]-StockData[[#This Row],[Open]])/StockData[[#This Row],[Open]]</f>
        <v>1.2599469496021221E-2</v>
      </c>
      <c r="J4342" s="34">
        <f>StockData[[#This Row],[Date]]</f>
        <v>42628</v>
      </c>
    </row>
    <row r="4343" spans="1:10" x14ac:dyDescent="0.3">
      <c r="A4343" s="6">
        <v>42629</v>
      </c>
      <c r="B4343" s="41">
        <v>30160</v>
      </c>
      <c r="C4343" s="41">
        <v>30980</v>
      </c>
      <c r="D4343" s="41">
        <v>29900</v>
      </c>
      <c r="E4343" s="41">
        <v>30540</v>
      </c>
      <c r="F4343" s="7">
        <v>0</v>
      </c>
      <c r="G4343" s="19" t="str">
        <f>TEXT(StockData[[#This Row],[Date]],"mmm")</f>
        <v>Sep</v>
      </c>
      <c r="H4343" s="19">
        <f>YEAR(StockData[[#This Row],[Date]])</f>
        <v>2016</v>
      </c>
      <c r="I4343" s="22">
        <f>(StockData[[#This Row],[Close]]-StockData[[#This Row],[Open]])/StockData[[#This Row],[Open]]</f>
        <v>1.2599469496021221E-2</v>
      </c>
      <c r="J4343" s="34">
        <f>StockData[[#This Row],[Date]]</f>
        <v>42629</v>
      </c>
    </row>
    <row r="4344" spans="1:10" x14ac:dyDescent="0.3">
      <c r="A4344" s="6">
        <v>42632</v>
      </c>
      <c r="B4344" s="41">
        <v>30760</v>
      </c>
      <c r="C4344" s="41">
        <v>31380</v>
      </c>
      <c r="D4344" s="41">
        <v>30720</v>
      </c>
      <c r="E4344" s="41">
        <v>31160</v>
      </c>
      <c r="F4344" s="7">
        <v>22408150</v>
      </c>
      <c r="G4344" s="19" t="str">
        <f>TEXT(StockData[[#This Row],[Date]],"mmm")</f>
        <v>Sep</v>
      </c>
      <c r="H4344" s="19">
        <f>YEAR(StockData[[#This Row],[Date]])</f>
        <v>2016</v>
      </c>
      <c r="I4344" s="22">
        <f>(StockData[[#This Row],[Close]]-StockData[[#This Row],[Open]])/StockData[[#This Row],[Open]]</f>
        <v>1.3003901170351105E-2</v>
      </c>
      <c r="J4344" s="34">
        <f>StockData[[#This Row],[Date]]</f>
        <v>42632</v>
      </c>
    </row>
    <row r="4345" spans="1:10" x14ac:dyDescent="0.3">
      <c r="A4345" s="6">
        <v>42633</v>
      </c>
      <c r="B4345" s="41">
        <v>31180</v>
      </c>
      <c r="C4345" s="41">
        <v>31760</v>
      </c>
      <c r="D4345" s="41">
        <v>31180</v>
      </c>
      <c r="E4345" s="41">
        <v>31700</v>
      </c>
      <c r="F4345" s="7">
        <v>12921150</v>
      </c>
      <c r="G4345" s="19" t="str">
        <f>TEXT(StockData[[#This Row],[Date]],"mmm")</f>
        <v>Sep</v>
      </c>
      <c r="H4345" s="19">
        <f>YEAR(StockData[[#This Row],[Date]])</f>
        <v>2016</v>
      </c>
      <c r="I4345" s="22">
        <f>(StockData[[#This Row],[Close]]-StockData[[#This Row],[Open]])/StockData[[#This Row],[Open]]</f>
        <v>1.6677357280307888E-2</v>
      </c>
      <c r="J4345" s="34">
        <f>StockData[[#This Row],[Date]]</f>
        <v>42633</v>
      </c>
    </row>
    <row r="4346" spans="1:10" x14ac:dyDescent="0.3">
      <c r="A4346" s="6">
        <v>42634</v>
      </c>
      <c r="B4346" s="41">
        <v>31900</v>
      </c>
      <c r="C4346" s="41">
        <v>32020</v>
      </c>
      <c r="D4346" s="41">
        <v>31520</v>
      </c>
      <c r="E4346" s="41">
        <v>31840</v>
      </c>
      <c r="F4346" s="7">
        <v>10509050</v>
      </c>
      <c r="G4346" s="19" t="str">
        <f>TEXT(StockData[[#This Row],[Date]],"mmm")</f>
        <v>Sep</v>
      </c>
      <c r="H4346" s="19">
        <f>YEAR(StockData[[#This Row],[Date]])</f>
        <v>2016</v>
      </c>
      <c r="I4346" s="22">
        <f>(StockData[[#This Row],[Close]]-StockData[[#This Row],[Open]])/StockData[[#This Row],[Open]]</f>
        <v>-1.8808777429467085E-3</v>
      </c>
      <c r="J4346" s="34">
        <f>StockData[[#This Row],[Date]]</f>
        <v>42634</v>
      </c>
    </row>
    <row r="4347" spans="1:10" x14ac:dyDescent="0.3">
      <c r="A4347" s="6">
        <v>42635</v>
      </c>
      <c r="B4347" s="41">
        <v>32000</v>
      </c>
      <c r="C4347" s="41">
        <v>32820</v>
      </c>
      <c r="D4347" s="41">
        <v>31980</v>
      </c>
      <c r="E4347" s="41">
        <v>32360</v>
      </c>
      <c r="F4347" s="7">
        <v>11429950</v>
      </c>
      <c r="G4347" s="19" t="str">
        <f>TEXT(StockData[[#This Row],[Date]],"mmm")</f>
        <v>Sep</v>
      </c>
      <c r="H4347" s="19">
        <f>YEAR(StockData[[#This Row],[Date]])</f>
        <v>2016</v>
      </c>
      <c r="I4347" s="22">
        <f>(StockData[[#This Row],[Close]]-StockData[[#This Row],[Open]])/StockData[[#This Row],[Open]]</f>
        <v>1.125E-2</v>
      </c>
      <c r="J4347" s="34">
        <f>StockData[[#This Row],[Date]]</f>
        <v>42635</v>
      </c>
    </row>
    <row r="4348" spans="1:10" x14ac:dyDescent="0.3">
      <c r="A4348" s="6">
        <v>42636</v>
      </c>
      <c r="B4348" s="41">
        <v>31640</v>
      </c>
      <c r="C4348" s="41">
        <v>31960</v>
      </c>
      <c r="D4348" s="41">
        <v>31320</v>
      </c>
      <c r="E4348" s="41">
        <v>31420</v>
      </c>
      <c r="F4348" s="7">
        <v>18299650</v>
      </c>
      <c r="G4348" s="19" t="str">
        <f>TEXT(StockData[[#This Row],[Date]],"mmm")</f>
        <v>Sep</v>
      </c>
      <c r="H4348" s="19">
        <f>YEAR(StockData[[#This Row],[Date]])</f>
        <v>2016</v>
      </c>
      <c r="I4348" s="22">
        <f>(StockData[[#This Row],[Close]]-StockData[[#This Row],[Open]])/StockData[[#This Row],[Open]]</f>
        <v>-6.9532237673830596E-3</v>
      </c>
      <c r="J4348" s="34">
        <f>StockData[[#This Row],[Date]]</f>
        <v>42636</v>
      </c>
    </row>
    <row r="4349" spans="1:10" x14ac:dyDescent="0.3">
      <c r="A4349" s="6">
        <v>42639</v>
      </c>
      <c r="B4349" s="41">
        <v>31420</v>
      </c>
      <c r="C4349" s="41">
        <v>31920</v>
      </c>
      <c r="D4349" s="41">
        <v>31280</v>
      </c>
      <c r="E4349" s="41">
        <v>31360</v>
      </c>
      <c r="F4349" s="7">
        <v>14524800</v>
      </c>
      <c r="G4349" s="19" t="str">
        <f>TEXT(StockData[[#This Row],[Date]],"mmm")</f>
        <v>Sep</v>
      </c>
      <c r="H4349" s="19">
        <f>YEAR(StockData[[#This Row],[Date]])</f>
        <v>2016</v>
      </c>
      <c r="I4349" s="22">
        <f>(StockData[[#This Row],[Close]]-StockData[[#This Row],[Open]])/StockData[[#This Row],[Open]]</f>
        <v>-1.9096117122851686E-3</v>
      </c>
      <c r="J4349" s="34">
        <f>StockData[[#This Row],[Date]]</f>
        <v>42639</v>
      </c>
    </row>
    <row r="4350" spans="1:10" x14ac:dyDescent="0.3">
      <c r="A4350" s="6">
        <v>42640</v>
      </c>
      <c r="B4350" s="41">
        <v>31000</v>
      </c>
      <c r="C4350" s="41">
        <v>31500</v>
      </c>
      <c r="D4350" s="41">
        <v>30660</v>
      </c>
      <c r="E4350" s="41">
        <v>31380</v>
      </c>
      <c r="F4350" s="7">
        <v>9834400</v>
      </c>
      <c r="G4350" s="19" t="str">
        <f>TEXT(StockData[[#This Row],[Date]],"mmm")</f>
        <v>Sep</v>
      </c>
      <c r="H4350" s="19">
        <f>YEAR(StockData[[#This Row],[Date]])</f>
        <v>2016</v>
      </c>
      <c r="I4350" s="22">
        <f>(StockData[[#This Row],[Close]]-StockData[[#This Row],[Open]])/StockData[[#This Row],[Open]]</f>
        <v>1.2258064516129033E-2</v>
      </c>
      <c r="J4350" s="34">
        <f>StockData[[#This Row],[Date]]</f>
        <v>42640</v>
      </c>
    </row>
    <row r="4351" spans="1:10" x14ac:dyDescent="0.3">
      <c r="A4351" s="6">
        <v>42641</v>
      </c>
      <c r="B4351" s="41">
        <v>31080</v>
      </c>
      <c r="C4351" s="41">
        <v>31460</v>
      </c>
      <c r="D4351" s="41">
        <v>31080</v>
      </c>
      <c r="E4351" s="41">
        <v>31340</v>
      </c>
      <c r="F4351" s="7">
        <v>8706400</v>
      </c>
      <c r="G4351" s="19" t="str">
        <f>TEXT(StockData[[#This Row],[Date]],"mmm")</f>
        <v>Sep</v>
      </c>
      <c r="H4351" s="19">
        <f>YEAR(StockData[[#This Row],[Date]])</f>
        <v>2016</v>
      </c>
      <c r="I4351" s="22">
        <f>(StockData[[#This Row],[Close]]-StockData[[#This Row],[Open]])/StockData[[#This Row],[Open]]</f>
        <v>8.3655083655083656E-3</v>
      </c>
      <c r="J4351" s="34">
        <f>StockData[[#This Row],[Date]]</f>
        <v>42641</v>
      </c>
    </row>
    <row r="4352" spans="1:10" x14ac:dyDescent="0.3">
      <c r="A4352" s="6">
        <v>42642</v>
      </c>
      <c r="B4352" s="41">
        <v>31460</v>
      </c>
      <c r="C4352" s="41">
        <v>32380</v>
      </c>
      <c r="D4352" s="41">
        <v>31440</v>
      </c>
      <c r="E4352" s="41">
        <v>32000</v>
      </c>
      <c r="F4352" s="7">
        <v>11397550</v>
      </c>
      <c r="G4352" s="19" t="str">
        <f>TEXT(StockData[[#This Row],[Date]],"mmm")</f>
        <v>Sep</v>
      </c>
      <c r="H4352" s="19">
        <f>YEAR(StockData[[#This Row],[Date]])</f>
        <v>2016</v>
      </c>
      <c r="I4352" s="22">
        <f>(StockData[[#This Row],[Close]]-StockData[[#This Row],[Open]])/StockData[[#This Row],[Open]]</f>
        <v>1.7164653528289893E-2</v>
      </c>
      <c r="J4352" s="34">
        <f>StockData[[#This Row],[Date]]</f>
        <v>42642</v>
      </c>
    </row>
    <row r="4353" spans="1:10" x14ac:dyDescent="0.3">
      <c r="A4353" s="6">
        <v>42643</v>
      </c>
      <c r="B4353" s="41">
        <v>31800</v>
      </c>
      <c r="C4353" s="41">
        <v>32300</v>
      </c>
      <c r="D4353" s="41">
        <v>31700</v>
      </c>
      <c r="E4353" s="41">
        <v>31960</v>
      </c>
      <c r="F4353" s="7">
        <v>11762700</v>
      </c>
      <c r="G4353" s="19" t="str">
        <f>TEXT(StockData[[#This Row],[Date]],"mmm")</f>
        <v>Sep</v>
      </c>
      <c r="H4353" s="19">
        <f>YEAR(StockData[[#This Row],[Date]])</f>
        <v>2016</v>
      </c>
      <c r="I4353" s="22">
        <f>(StockData[[#This Row],[Close]]-StockData[[#This Row],[Open]])/StockData[[#This Row],[Open]]</f>
        <v>5.0314465408805029E-3</v>
      </c>
      <c r="J4353" s="34">
        <f>StockData[[#This Row],[Date]]</f>
        <v>42643</v>
      </c>
    </row>
    <row r="4354" spans="1:10" x14ac:dyDescent="0.3">
      <c r="A4354" s="6">
        <v>42646</v>
      </c>
      <c r="B4354" s="41">
        <v>31800</v>
      </c>
      <c r="C4354" s="41">
        <v>32300</v>
      </c>
      <c r="D4354" s="41">
        <v>31700</v>
      </c>
      <c r="E4354" s="41">
        <v>31960</v>
      </c>
      <c r="F4354" s="7">
        <v>0</v>
      </c>
      <c r="G4354" s="19" t="str">
        <f>TEXT(StockData[[#This Row],[Date]],"mmm")</f>
        <v>Oct</v>
      </c>
      <c r="H4354" s="19">
        <f>YEAR(StockData[[#This Row],[Date]])</f>
        <v>2016</v>
      </c>
      <c r="I4354" s="22">
        <f>(StockData[[#This Row],[Close]]-StockData[[#This Row],[Open]])/StockData[[#This Row],[Open]]</f>
        <v>5.0314465408805029E-3</v>
      </c>
      <c r="J4354" s="34">
        <f>StockData[[#This Row],[Date]]</f>
        <v>42646</v>
      </c>
    </row>
    <row r="4355" spans="1:10" x14ac:dyDescent="0.3">
      <c r="A4355" s="6">
        <v>42647</v>
      </c>
      <c r="B4355" s="41">
        <v>32200</v>
      </c>
      <c r="C4355" s="41">
        <v>32480</v>
      </c>
      <c r="D4355" s="41">
        <v>32120</v>
      </c>
      <c r="E4355" s="41">
        <v>32280</v>
      </c>
      <c r="F4355" s="7">
        <v>13053100</v>
      </c>
      <c r="G4355" s="19" t="str">
        <f>TEXT(StockData[[#This Row],[Date]],"mmm")</f>
        <v>Oct</v>
      </c>
      <c r="H4355" s="19">
        <f>YEAR(StockData[[#This Row],[Date]])</f>
        <v>2016</v>
      </c>
      <c r="I4355" s="22">
        <f>(StockData[[#This Row],[Close]]-StockData[[#This Row],[Open]])/StockData[[#This Row],[Open]]</f>
        <v>2.4844720496894411E-3</v>
      </c>
      <c r="J4355" s="34">
        <f>StockData[[#This Row],[Date]]</f>
        <v>42647</v>
      </c>
    </row>
    <row r="4356" spans="1:10" x14ac:dyDescent="0.3">
      <c r="A4356" s="6">
        <v>42648</v>
      </c>
      <c r="B4356" s="41">
        <v>32020</v>
      </c>
      <c r="C4356" s="41">
        <v>32520</v>
      </c>
      <c r="D4356" s="41">
        <v>31940</v>
      </c>
      <c r="E4356" s="41">
        <v>32380</v>
      </c>
      <c r="F4356" s="7">
        <v>12470450</v>
      </c>
      <c r="G4356" s="19" t="str">
        <f>TEXT(StockData[[#This Row],[Date]],"mmm")</f>
        <v>Oct</v>
      </c>
      <c r="H4356" s="19">
        <f>YEAR(StockData[[#This Row],[Date]])</f>
        <v>2016</v>
      </c>
      <c r="I4356" s="22">
        <f>(StockData[[#This Row],[Close]]-StockData[[#This Row],[Open]])/StockData[[#This Row],[Open]]</f>
        <v>1.1242973141786383E-2</v>
      </c>
      <c r="J4356" s="34">
        <f>StockData[[#This Row],[Date]]</f>
        <v>42648</v>
      </c>
    </row>
    <row r="4357" spans="1:10" x14ac:dyDescent="0.3">
      <c r="A4357" s="6">
        <v>42649</v>
      </c>
      <c r="B4357" s="41">
        <v>33920</v>
      </c>
      <c r="C4357" s="41">
        <v>34000</v>
      </c>
      <c r="D4357" s="41">
        <v>33340</v>
      </c>
      <c r="E4357" s="41">
        <v>33820</v>
      </c>
      <c r="F4357" s="7">
        <v>29558150</v>
      </c>
      <c r="G4357" s="19" t="str">
        <f>TEXT(StockData[[#This Row],[Date]],"mmm")</f>
        <v>Oct</v>
      </c>
      <c r="H4357" s="19">
        <f>YEAR(StockData[[#This Row],[Date]])</f>
        <v>2016</v>
      </c>
      <c r="I4357" s="22">
        <f>(StockData[[#This Row],[Close]]-StockData[[#This Row],[Open]])/StockData[[#This Row],[Open]]</f>
        <v>-2.94811320754717E-3</v>
      </c>
      <c r="J4357" s="34">
        <f>StockData[[#This Row],[Date]]</f>
        <v>42649</v>
      </c>
    </row>
    <row r="4358" spans="1:10" x14ac:dyDescent="0.3">
      <c r="A4358" s="6">
        <v>42650</v>
      </c>
      <c r="B4358" s="41">
        <v>34000</v>
      </c>
      <c r="C4358" s="41">
        <v>34320</v>
      </c>
      <c r="D4358" s="41">
        <v>33800</v>
      </c>
      <c r="E4358" s="41">
        <v>34120</v>
      </c>
      <c r="F4358" s="7">
        <v>26050550</v>
      </c>
      <c r="G4358" s="19" t="str">
        <f>TEXT(StockData[[#This Row],[Date]],"mmm")</f>
        <v>Oct</v>
      </c>
      <c r="H4358" s="19">
        <f>YEAR(StockData[[#This Row],[Date]])</f>
        <v>2016</v>
      </c>
      <c r="I4358" s="22">
        <f>(StockData[[#This Row],[Close]]-StockData[[#This Row],[Open]])/StockData[[#This Row],[Open]]</f>
        <v>3.5294117647058825E-3</v>
      </c>
      <c r="J4358" s="34">
        <f>StockData[[#This Row],[Date]]</f>
        <v>42650</v>
      </c>
    </row>
    <row r="4359" spans="1:10" x14ac:dyDescent="0.3">
      <c r="A4359" s="6">
        <v>42653</v>
      </c>
      <c r="B4359" s="41">
        <v>33000</v>
      </c>
      <c r="C4359" s="41">
        <v>33780</v>
      </c>
      <c r="D4359" s="41">
        <v>32560</v>
      </c>
      <c r="E4359" s="41">
        <v>33600</v>
      </c>
      <c r="F4359" s="7">
        <v>25293300</v>
      </c>
      <c r="G4359" s="19" t="str">
        <f>TEXT(StockData[[#This Row],[Date]],"mmm")</f>
        <v>Oct</v>
      </c>
      <c r="H4359" s="19">
        <f>YEAR(StockData[[#This Row],[Date]])</f>
        <v>2016</v>
      </c>
      <c r="I4359" s="22">
        <f>(StockData[[#This Row],[Close]]-StockData[[#This Row],[Open]])/StockData[[#This Row],[Open]]</f>
        <v>1.8181818181818181E-2</v>
      </c>
      <c r="J4359" s="34">
        <f>StockData[[#This Row],[Date]]</f>
        <v>42653</v>
      </c>
    </row>
    <row r="4360" spans="1:10" x14ac:dyDescent="0.3">
      <c r="A4360" s="6">
        <v>42654</v>
      </c>
      <c r="B4360" s="41">
        <v>32000</v>
      </c>
      <c r="C4360" s="41">
        <v>32500</v>
      </c>
      <c r="D4360" s="41">
        <v>30900</v>
      </c>
      <c r="E4360" s="41">
        <v>30900</v>
      </c>
      <c r="F4360" s="7">
        <v>38427150</v>
      </c>
      <c r="G4360" s="19" t="str">
        <f>TEXT(StockData[[#This Row],[Date]],"mmm")</f>
        <v>Oct</v>
      </c>
      <c r="H4360" s="19">
        <f>YEAR(StockData[[#This Row],[Date]])</f>
        <v>2016</v>
      </c>
      <c r="I4360" s="22">
        <f>(StockData[[#This Row],[Close]]-StockData[[#This Row],[Open]])/StockData[[#This Row],[Open]]</f>
        <v>-3.4375000000000003E-2</v>
      </c>
      <c r="J4360" s="34">
        <f>StockData[[#This Row],[Date]]</f>
        <v>42654</v>
      </c>
    </row>
    <row r="4361" spans="1:10" x14ac:dyDescent="0.3">
      <c r="A4361" s="6">
        <v>42655</v>
      </c>
      <c r="B4361" s="41">
        <v>29900</v>
      </c>
      <c r="C4361" s="41">
        <v>30900</v>
      </c>
      <c r="D4361" s="41">
        <v>29880</v>
      </c>
      <c r="E4361" s="41">
        <v>30700</v>
      </c>
      <c r="F4361" s="7">
        <v>39088550</v>
      </c>
      <c r="G4361" s="19" t="str">
        <f>TEXT(StockData[[#This Row],[Date]],"mmm")</f>
        <v>Oct</v>
      </c>
      <c r="H4361" s="19">
        <f>YEAR(StockData[[#This Row],[Date]])</f>
        <v>2016</v>
      </c>
      <c r="I4361" s="22">
        <f>(StockData[[#This Row],[Close]]-StockData[[#This Row],[Open]])/StockData[[#This Row],[Open]]</f>
        <v>2.6755852842809364E-2</v>
      </c>
      <c r="J4361" s="34">
        <f>StockData[[#This Row],[Date]]</f>
        <v>42655</v>
      </c>
    </row>
    <row r="4362" spans="1:10" x14ac:dyDescent="0.3">
      <c r="A4362" s="6">
        <v>42656</v>
      </c>
      <c r="B4362" s="41">
        <v>31000</v>
      </c>
      <c r="C4362" s="41">
        <v>31620</v>
      </c>
      <c r="D4362" s="41">
        <v>30900</v>
      </c>
      <c r="E4362" s="41">
        <v>31140</v>
      </c>
      <c r="F4362" s="7">
        <v>21864550</v>
      </c>
      <c r="G4362" s="19" t="str">
        <f>TEXT(StockData[[#This Row],[Date]],"mmm")</f>
        <v>Oct</v>
      </c>
      <c r="H4362" s="19">
        <f>YEAR(StockData[[#This Row],[Date]])</f>
        <v>2016</v>
      </c>
      <c r="I4362" s="22">
        <f>(StockData[[#This Row],[Close]]-StockData[[#This Row],[Open]])/StockData[[#This Row],[Open]]</f>
        <v>4.5161290322580649E-3</v>
      </c>
      <c r="J4362" s="34">
        <f>StockData[[#This Row],[Date]]</f>
        <v>42656</v>
      </c>
    </row>
    <row r="4363" spans="1:10" x14ac:dyDescent="0.3">
      <c r="A4363" s="6">
        <v>42657</v>
      </c>
      <c r="B4363" s="41">
        <v>30960</v>
      </c>
      <c r="C4363" s="41">
        <v>31760</v>
      </c>
      <c r="D4363" s="41">
        <v>30940</v>
      </c>
      <c r="E4363" s="41">
        <v>31540</v>
      </c>
      <c r="F4363" s="7">
        <v>14158950</v>
      </c>
      <c r="G4363" s="19" t="str">
        <f>TEXT(StockData[[#This Row],[Date]],"mmm")</f>
        <v>Oct</v>
      </c>
      <c r="H4363" s="19">
        <f>YEAR(StockData[[#This Row],[Date]])</f>
        <v>2016</v>
      </c>
      <c r="I4363" s="22">
        <f>(StockData[[#This Row],[Close]]-StockData[[#This Row],[Open]])/StockData[[#This Row],[Open]]</f>
        <v>1.8733850129198967E-2</v>
      </c>
      <c r="J4363" s="34">
        <f>StockData[[#This Row],[Date]]</f>
        <v>42657</v>
      </c>
    </row>
    <row r="4364" spans="1:10" x14ac:dyDescent="0.3">
      <c r="A4364" s="6">
        <v>42660</v>
      </c>
      <c r="B4364" s="41">
        <v>31300</v>
      </c>
      <c r="C4364" s="41">
        <v>32040</v>
      </c>
      <c r="D4364" s="41">
        <v>30760</v>
      </c>
      <c r="E4364" s="41">
        <v>31800</v>
      </c>
      <c r="F4364" s="7">
        <v>12785200</v>
      </c>
      <c r="G4364" s="19" t="str">
        <f>TEXT(StockData[[#This Row],[Date]],"mmm")</f>
        <v>Oct</v>
      </c>
      <c r="H4364" s="19">
        <f>YEAR(StockData[[#This Row],[Date]])</f>
        <v>2016</v>
      </c>
      <c r="I4364" s="22">
        <f>(StockData[[#This Row],[Close]]-StockData[[#This Row],[Open]])/StockData[[#This Row],[Open]]</f>
        <v>1.5974440894568689E-2</v>
      </c>
      <c r="J4364" s="34">
        <f>StockData[[#This Row],[Date]]</f>
        <v>42660</v>
      </c>
    </row>
    <row r="4365" spans="1:10" x14ac:dyDescent="0.3">
      <c r="A4365" s="6">
        <v>42661</v>
      </c>
      <c r="B4365" s="41">
        <v>31440</v>
      </c>
      <c r="C4365" s="41">
        <v>31900</v>
      </c>
      <c r="D4365" s="41">
        <v>31440</v>
      </c>
      <c r="E4365" s="41">
        <v>31780</v>
      </c>
      <c r="F4365" s="7">
        <v>10384500</v>
      </c>
      <c r="G4365" s="19" t="str">
        <f>TEXT(StockData[[#This Row],[Date]],"mmm")</f>
        <v>Oct</v>
      </c>
      <c r="H4365" s="19">
        <f>YEAR(StockData[[#This Row],[Date]])</f>
        <v>2016</v>
      </c>
      <c r="I4365" s="22">
        <f>(StockData[[#This Row],[Close]]-StockData[[#This Row],[Open]])/StockData[[#This Row],[Open]]</f>
        <v>1.0814249363867684E-2</v>
      </c>
      <c r="J4365" s="34">
        <f>StockData[[#This Row],[Date]]</f>
        <v>42661</v>
      </c>
    </row>
    <row r="4366" spans="1:10" x14ac:dyDescent="0.3">
      <c r="A4366" s="6">
        <v>42662</v>
      </c>
      <c r="B4366" s="41">
        <v>31580</v>
      </c>
      <c r="C4366" s="41">
        <v>32860</v>
      </c>
      <c r="D4366" s="41">
        <v>31500</v>
      </c>
      <c r="E4366" s="41">
        <v>32500</v>
      </c>
      <c r="F4366" s="7">
        <v>15444550</v>
      </c>
      <c r="G4366" s="19" t="str">
        <f>TEXT(StockData[[#This Row],[Date]],"mmm")</f>
        <v>Oct</v>
      </c>
      <c r="H4366" s="19">
        <f>YEAR(StockData[[#This Row],[Date]])</f>
        <v>2016</v>
      </c>
      <c r="I4366" s="22">
        <f>(StockData[[#This Row],[Close]]-StockData[[#This Row],[Open]])/StockData[[#This Row],[Open]]</f>
        <v>2.9132362254591513E-2</v>
      </c>
      <c r="J4366" s="34">
        <f>StockData[[#This Row],[Date]]</f>
        <v>42662</v>
      </c>
    </row>
    <row r="4367" spans="1:10" x14ac:dyDescent="0.3">
      <c r="A4367" s="6">
        <v>42663</v>
      </c>
      <c r="B4367" s="41">
        <v>32520</v>
      </c>
      <c r="C4367" s="41">
        <v>33020</v>
      </c>
      <c r="D4367" s="41">
        <v>32180</v>
      </c>
      <c r="E4367" s="41">
        <v>32400</v>
      </c>
      <c r="F4367" s="7">
        <v>10330450</v>
      </c>
      <c r="G4367" s="19" t="str">
        <f>TEXT(StockData[[#This Row],[Date]],"mmm")</f>
        <v>Oct</v>
      </c>
      <c r="H4367" s="19">
        <f>YEAR(StockData[[#This Row],[Date]])</f>
        <v>2016</v>
      </c>
      <c r="I4367" s="22">
        <f>(StockData[[#This Row],[Close]]-StockData[[#This Row],[Open]])/StockData[[#This Row],[Open]]</f>
        <v>-3.6900369003690036E-3</v>
      </c>
      <c r="J4367" s="34">
        <f>StockData[[#This Row],[Date]]</f>
        <v>42663</v>
      </c>
    </row>
    <row r="4368" spans="1:10" x14ac:dyDescent="0.3">
      <c r="A4368" s="6">
        <v>42664</v>
      </c>
      <c r="B4368" s="41">
        <v>32120</v>
      </c>
      <c r="C4368" s="41">
        <v>32260</v>
      </c>
      <c r="D4368" s="41">
        <v>31760</v>
      </c>
      <c r="E4368" s="41">
        <v>31780</v>
      </c>
      <c r="F4368" s="7">
        <v>10477500</v>
      </c>
      <c r="G4368" s="19" t="str">
        <f>TEXT(StockData[[#This Row],[Date]],"mmm")</f>
        <v>Oct</v>
      </c>
      <c r="H4368" s="19">
        <f>YEAR(StockData[[#This Row],[Date]])</f>
        <v>2016</v>
      </c>
      <c r="I4368" s="22">
        <f>(StockData[[#This Row],[Close]]-StockData[[#This Row],[Open]])/StockData[[#This Row],[Open]]</f>
        <v>-1.0585305105853052E-2</v>
      </c>
      <c r="J4368" s="34">
        <f>StockData[[#This Row],[Date]]</f>
        <v>42664</v>
      </c>
    </row>
    <row r="4369" spans="1:10" x14ac:dyDescent="0.3">
      <c r="A4369" s="6">
        <v>42667</v>
      </c>
      <c r="B4369" s="41">
        <v>31860</v>
      </c>
      <c r="C4369" s="41">
        <v>32160</v>
      </c>
      <c r="D4369" s="41">
        <v>31800</v>
      </c>
      <c r="E4369" s="41">
        <v>32160</v>
      </c>
      <c r="F4369" s="7">
        <v>9289950</v>
      </c>
      <c r="G4369" s="19" t="str">
        <f>TEXT(StockData[[#This Row],[Date]],"mmm")</f>
        <v>Oct</v>
      </c>
      <c r="H4369" s="19">
        <f>YEAR(StockData[[#This Row],[Date]])</f>
        <v>2016</v>
      </c>
      <c r="I4369" s="22">
        <f>(StockData[[#This Row],[Close]]-StockData[[#This Row],[Open]])/StockData[[#This Row],[Open]]</f>
        <v>9.4161958568738224E-3</v>
      </c>
      <c r="J4369" s="34">
        <f>StockData[[#This Row],[Date]]</f>
        <v>42667</v>
      </c>
    </row>
    <row r="4370" spans="1:10" x14ac:dyDescent="0.3">
      <c r="A4370" s="6">
        <v>42668</v>
      </c>
      <c r="B4370" s="41">
        <v>32000</v>
      </c>
      <c r="C4370" s="41">
        <v>32080</v>
      </c>
      <c r="D4370" s="41">
        <v>31840</v>
      </c>
      <c r="E4370" s="41">
        <v>31940</v>
      </c>
      <c r="F4370" s="7">
        <v>9866100</v>
      </c>
      <c r="G4370" s="19" t="str">
        <f>TEXT(StockData[[#This Row],[Date]],"mmm")</f>
        <v>Oct</v>
      </c>
      <c r="H4370" s="19">
        <f>YEAR(StockData[[#This Row],[Date]])</f>
        <v>2016</v>
      </c>
      <c r="I4370" s="22">
        <f>(StockData[[#This Row],[Close]]-StockData[[#This Row],[Open]])/StockData[[#This Row],[Open]]</f>
        <v>-1.8749999999999999E-3</v>
      </c>
      <c r="J4370" s="34">
        <f>StockData[[#This Row],[Date]]</f>
        <v>42668</v>
      </c>
    </row>
    <row r="4371" spans="1:10" x14ac:dyDescent="0.3">
      <c r="A4371" s="6">
        <v>42669</v>
      </c>
      <c r="B4371" s="41">
        <v>31940</v>
      </c>
      <c r="C4371" s="41">
        <v>31980</v>
      </c>
      <c r="D4371" s="41">
        <v>31240</v>
      </c>
      <c r="E4371" s="41">
        <v>31340</v>
      </c>
      <c r="F4371" s="7">
        <v>10534000</v>
      </c>
      <c r="G4371" s="19" t="str">
        <f>TEXT(StockData[[#This Row],[Date]],"mmm")</f>
        <v>Oct</v>
      </c>
      <c r="H4371" s="19">
        <f>YEAR(StockData[[#This Row],[Date]])</f>
        <v>2016</v>
      </c>
      <c r="I4371" s="22">
        <f>(StockData[[#This Row],[Close]]-StockData[[#This Row],[Open]])/StockData[[#This Row],[Open]]</f>
        <v>-1.8785222291797118E-2</v>
      </c>
      <c r="J4371" s="34">
        <f>StockData[[#This Row],[Date]]</f>
        <v>42669</v>
      </c>
    </row>
    <row r="4372" spans="1:10" x14ac:dyDescent="0.3">
      <c r="A4372" s="6">
        <v>42670</v>
      </c>
      <c r="B4372" s="41">
        <v>31420</v>
      </c>
      <c r="C4372" s="41">
        <v>32340</v>
      </c>
      <c r="D4372" s="41">
        <v>31120</v>
      </c>
      <c r="E4372" s="41">
        <v>31460</v>
      </c>
      <c r="F4372" s="7">
        <v>14117000</v>
      </c>
      <c r="G4372" s="19" t="str">
        <f>TEXT(StockData[[#This Row],[Date]],"mmm")</f>
        <v>Oct</v>
      </c>
      <c r="H4372" s="19">
        <f>YEAR(StockData[[#This Row],[Date]])</f>
        <v>2016</v>
      </c>
      <c r="I4372" s="22">
        <f>(StockData[[#This Row],[Close]]-StockData[[#This Row],[Open]])/StockData[[#This Row],[Open]]</f>
        <v>1.273074474856779E-3</v>
      </c>
      <c r="J4372" s="34">
        <f>StockData[[#This Row],[Date]]</f>
        <v>42670</v>
      </c>
    </row>
    <row r="4373" spans="1:10" x14ac:dyDescent="0.3">
      <c r="A4373" s="6">
        <v>42671</v>
      </c>
      <c r="B4373" s="41">
        <v>31600</v>
      </c>
      <c r="C4373" s="41">
        <v>32280</v>
      </c>
      <c r="D4373" s="41">
        <v>31600</v>
      </c>
      <c r="E4373" s="41">
        <v>32280</v>
      </c>
      <c r="F4373" s="7">
        <v>10214200</v>
      </c>
      <c r="G4373" s="19" t="str">
        <f>TEXT(StockData[[#This Row],[Date]],"mmm")</f>
        <v>Oct</v>
      </c>
      <c r="H4373" s="19">
        <f>YEAR(StockData[[#This Row],[Date]])</f>
        <v>2016</v>
      </c>
      <c r="I4373" s="22">
        <f>(StockData[[#This Row],[Close]]-StockData[[#This Row],[Open]])/StockData[[#This Row],[Open]]</f>
        <v>2.1518987341772152E-2</v>
      </c>
      <c r="J4373" s="34">
        <f>StockData[[#This Row],[Date]]</f>
        <v>42671</v>
      </c>
    </row>
    <row r="4374" spans="1:10" x14ac:dyDescent="0.3">
      <c r="A4374" s="6">
        <v>42674</v>
      </c>
      <c r="B4374" s="41">
        <v>32320</v>
      </c>
      <c r="C4374" s="41">
        <v>32780</v>
      </c>
      <c r="D4374" s="41">
        <v>32220</v>
      </c>
      <c r="E4374" s="41">
        <v>32780</v>
      </c>
      <c r="F4374" s="7">
        <v>12067200</v>
      </c>
      <c r="G4374" s="19" t="str">
        <f>TEXT(StockData[[#This Row],[Date]],"mmm")</f>
        <v>Oct</v>
      </c>
      <c r="H4374" s="19">
        <f>YEAR(StockData[[#This Row],[Date]])</f>
        <v>2016</v>
      </c>
      <c r="I4374" s="22">
        <f>(StockData[[#This Row],[Close]]-StockData[[#This Row],[Open]])/StockData[[#This Row],[Open]]</f>
        <v>1.4232673267326733E-2</v>
      </c>
      <c r="J4374" s="34">
        <f>StockData[[#This Row],[Date]]</f>
        <v>42674</v>
      </c>
    </row>
    <row r="4375" spans="1:10" x14ac:dyDescent="0.3">
      <c r="A4375" s="6">
        <v>42675</v>
      </c>
      <c r="B4375" s="41">
        <v>32600</v>
      </c>
      <c r="C4375" s="41">
        <v>33040</v>
      </c>
      <c r="D4375" s="41">
        <v>32240</v>
      </c>
      <c r="E4375" s="41">
        <v>33040</v>
      </c>
      <c r="F4375" s="7">
        <v>10347400</v>
      </c>
      <c r="G4375" s="19" t="str">
        <f>TEXT(StockData[[#This Row],[Date]],"mmm")</f>
        <v>Nov</v>
      </c>
      <c r="H4375" s="19">
        <f>YEAR(StockData[[#This Row],[Date]])</f>
        <v>2016</v>
      </c>
      <c r="I4375" s="22">
        <f>(StockData[[#This Row],[Close]]-StockData[[#This Row],[Open]])/StockData[[#This Row],[Open]]</f>
        <v>1.3496932515337423E-2</v>
      </c>
      <c r="J4375" s="34">
        <f>StockData[[#This Row],[Date]]</f>
        <v>42675</v>
      </c>
    </row>
    <row r="4376" spans="1:10" x14ac:dyDescent="0.3">
      <c r="A4376" s="6">
        <v>42676</v>
      </c>
      <c r="B4376" s="41">
        <v>32800</v>
      </c>
      <c r="C4376" s="41">
        <v>33040</v>
      </c>
      <c r="D4376" s="41">
        <v>32620</v>
      </c>
      <c r="E4376" s="41">
        <v>32860</v>
      </c>
      <c r="F4376" s="7">
        <v>10099250</v>
      </c>
      <c r="G4376" s="19" t="str">
        <f>TEXT(StockData[[#This Row],[Date]],"mmm")</f>
        <v>Nov</v>
      </c>
      <c r="H4376" s="19">
        <f>YEAR(StockData[[#This Row],[Date]])</f>
        <v>2016</v>
      </c>
      <c r="I4376" s="22">
        <f>(StockData[[#This Row],[Close]]-StockData[[#This Row],[Open]])/StockData[[#This Row],[Open]]</f>
        <v>1.8292682926829269E-3</v>
      </c>
      <c r="J4376" s="34">
        <f>StockData[[#This Row],[Date]]</f>
        <v>42676</v>
      </c>
    </row>
    <row r="4377" spans="1:10" x14ac:dyDescent="0.3">
      <c r="A4377" s="6">
        <v>42677</v>
      </c>
      <c r="B4377" s="41">
        <v>32600</v>
      </c>
      <c r="C4377" s="41">
        <v>32800</v>
      </c>
      <c r="D4377" s="41">
        <v>32120</v>
      </c>
      <c r="E4377" s="41">
        <v>32320</v>
      </c>
      <c r="F4377" s="7">
        <v>10341850</v>
      </c>
      <c r="G4377" s="19" t="str">
        <f>TEXT(StockData[[#This Row],[Date]],"mmm")</f>
        <v>Nov</v>
      </c>
      <c r="H4377" s="19">
        <f>YEAR(StockData[[#This Row],[Date]])</f>
        <v>2016</v>
      </c>
      <c r="I4377" s="22">
        <f>(StockData[[#This Row],[Close]]-StockData[[#This Row],[Open]])/StockData[[#This Row],[Open]]</f>
        <v>-8.5889570552147246E-3</v>
      </c>
      <c r="J4377" s="34">
        <f>StockData[[#This Row],[Date]]</f>
        <v>42677</v>
      </c>
    </row>
    <row r="4378" spans="1:10" x14ac:dyDescent="0.3">
      <c r="A4378" s="6">
        <v>42678</v>
      </c>
      <c r="B4378" s="41">
        <v>32100</v>
      </c>
      <c r="C4378" s="41">
        <v>32680</v>
      </c>
      <c r="D4378" s="41">
        <v>32100</v>
      </c>
      <c r="E4378" s="41">
        <v>32540</v>
      </c>
      <c r="F4378" s="7">
        <v>7103850</v>
      </c>
      <c r="G4378" s="19" t="str">
        <f>TEXT(StockData[[#This Row],[Date]],"mmm")</f>
        <v>Nov</v>
      </c>
      <c r="H4378" s="19">
        <f>YEAR(StockData[[#This Row],[Date]])</f>
        <v>2016</v>
      </c>
      <c r="I4378" s="22">
        <f>(StockData[[#This Row],[Close]]-StockData[[#This Row],[Open]])/StockData[[#This Row],[Open]]</f>
        <v>1.3707165109034268E-2</v>
      </c>
      <c r="J4378" s="34">
        <f>StockData[[#This Row],[Date]]</f>
        <v>42678</v>
      </c>
    </row>
    <row r="4379" spans="1:10" x14ac:dyDescent="0.3">
      <c r="A4379" s="6">
        <v>42681</v>
      </c>
      <c r="B4379" s="41">
        <v>32940</v>
      </c>
      <c r="C4379" s="41">
        <v>33000</v>
      </c>
      <c r="D4379" s="41">
        <v>32680</v>
      </c>
      <c r="E4379" s="41">
        <v>32800</v>
      </c>
      <c r="F4379" s="7">
        <v>7661900</v>
      </c>
      <c r="G4379" s="19" t="str">
        <f>TEXT(StockData[[#This Row],[Date]],"mmm")</f>
        <v>Nov</v>
      </c>
      <c r="H4379" s="19">
        <f>YEAR(StockData[[#This Row],[Date]])</f>
        <v>2016</v>
      </c>
      <c r="I4379" s="22">
        <f>(StockData[[#This Row],[Close]]-StockData[[#This Row],[Open]])/StockData[[#This Row],[Open]]</f>
        <v>-4.2501517911353974E-3</v>
      </c>
      <c r="J4379" s="34">
        <f>StockData[[#This Row],[Date]]</f>
        <v>42681</v>
      </c>
    </row>
    <row r="4380" spans="1:10" x14ac:dyDescent="0.3">
      <c r="A4380" s="6">
        <v>42682</v>
      </c>
      <c r="B4380" s="41">
        <v>32980</v>
      </c>
      <c r="C4380" s="41">
        <v>32980</v>
      </c>
      <c r="D4380" s="41">
        <v>32700</v>
      </c>
      <c r="E4380" s="41">
        <v>32880</v>
      </c>
      <c r="F4380" s="7">
        <v>5417450</v>
      </c>
      <c r="G4380" s="19" t="str">
        <f>TEXT(StockData[[#This Row],[Date]],"mmm")</f>
        <v>Nov</v>
      </c>
      <c r="H4380" s="19">
        <f>YEAR(StockData[[#This Row],[Date]])</f>
        <v>2016</v>
      </c>
      <c r="I4380" s="22">
        <f>(StockData[[#This Row],[Close]]-StockData[[#This Row],[Open]])/StockData[[#This Row],[Open]]</f>
        <v>-3.0321406913280777E-3</v>
      </c>
      <c r="J4380" s="34">
        <f>StockData[[#This Row],[Date]]</f>
        <v>42682</v>
      </c>
    </row>
    <row r="4381" spans="1:10" x14ac:dyDescent="0.3">
      <c r="A4381" s="6">
        <v>42683</v>
      </c>
      <c r="B4381" s="41">
        <v>32920</v>
      </c>
      <c r="C4381" s="41">
        <v>33140</v>
      </c>
      <c r="D4381" s="41">
        <v>31820</v>
      </c>
      <c r="E4381" s="41">
        <v>31920</v>
      </c>
      <c r="F4381" s="7">
        <v>15683600</v>
      </c>
      <c r="G4381" s="19" t="str">
        <f>TEXT(StockData[[#This Row],[Date]],"mmm")</f>
        <v>Nov</v>
      </c>
      <c r="H4381" s="19">
        <f>YEAR(StockData[[#This Row],[Date]])</f>
        <v>2016</v>
      </c>
      <c r="I4381" s="22">
        <f>(StockData[[#This Row],[Close]]-StockData[[#This Row],[Open]])/StockData[[#This Row],[Open]]</f>
        <v>-3.0376670716889428E-2</v>
      </c>
      <c r="J4381" s="34">
        <f>StockData[[#This Row],[Date]]</f>
        <v>42683</v>
      </c>
    </row>
    <row r="4382" spans="1:10" x14ac:dyDescent="0.3">
      <c r="A4382" s="6">
        <v>42684</v>
      </c>
      <c r="B4382" s="41">
        <v>32600</v>
      </c>
      <c r="C4382" s="41">
        <v>33000</v>
      </c>
      <c r="D4382" s="41">
        <v>32360</v>
      </c>
      <c r="E4382" s="41">
        <v>32980</v>
      </c>
      <c r="F4382" s="7">
        <v>11795350</v>
      </c>
      <c r="G4382" s="19" t="str">
        <f>TEXT(StockData[[#This Row],[Date]],"mmm")</f>
        <v>Nov</v>
      </c>
      <c r="H4382" s="19">
        <f>YEAR(StockData[[#This Row],[Date]])</f>
        <v>2016</v>
      </c>
      <c r="I4382" s="22">
        <f>(StockData[[#This Row],[Close]]-StockData[[#This Row],[Open]])/StockData[[#This Row],[Open]]</f>
        <v>1.1656441717791411E-2</v>
      </c>
      <c r="J4382" s="34">
        <f>StockData[[#This Row],[Date]]</f>
        <v>42684</v>
      </c>
    </row>
    <row r="4383" spans="1:10" x14ac:dyDescent="0.3">
      <c r="A4383" s="6">
        <v>42685</v>
      </c>
      <c r="B4383" s="41">
        <v>31700</v>
      </c>
      <c r="C4383" s="41">
        <v>32360</v>
      </c>
      <c r="D4383" s="41">
        <v>31700</v>
      </c>
      <c r="E4383" s="41">
        <v>31960</v>
      </c>
      <c r="F4383" s="7">
        <v>12836800</v>
      </c>
      <c r="G4383" s="19" t="str">
        <f>TEXT(StockData[[#This Row],[Date]],"mmm")</f>
        <v>Nov</v>
      </c>
      <c r="H4383" s="19">
        <f>YEAR(StockData[[#This Row],[Date]])</f>
        <v>2016</v>
      </c>
      <c r="I4383" s="22">
        <f>(StockData[[#This Row],[Close]]-StockData[[#This Row],[Open]])/StockData[[#This Row],[Open]]</f>
        <v>8.201892744479496E-3</v>
      </c>
      <c r="J4383" s="34">
        <f>StockData[[#This Row],[Date]]</f>
        <v>42685</v>
      </c>
    </row>
    <row r="4384" spans="1:10" x14ac:dyDescent="0.3">
      <c r="A4384" s="6">
        <v>42688</v>
      </c>
      <c r="B4384" s="41">
        <v>31900</v>
      </c>
      <c r="C4384" s="41">
        <v>31920</v>
      </c>
      <c r="D4384" s="41">
        <v>31040</v>
      </c>
      <c r="E4384" s="41">
        <v>31060</v>
      </c>
      <c r="F4384" s="7">
        <v>15133300</v>
      </c>
      <c r="G4384" s="19" t="str">
        <f>TEXT(StockData[[#This Row],[Date]],"mmm")</f>
        <v>Nov</v>
      </c>
      <c r="H4384" s="19">
        <f>YEAR(StockData[[#This Row],[Date]])</f>
        <v>2016</v>
      </c>
      <c r="I4384" s="22">
        <f>(StockData[[#This Row],[Close]]-StockData[[#This Row],[Open]])/StockData[[#This Row],[Open]]</f>
        <v>-2.6332288401253918E-2</v>
      </c>
      <c r="J4384" s="34">
        <f>StockData[[#This Row],[Date]]</f>
        <v>42688</v>
      </c>
    </row>
    <row r="4385" spans="1:10" x14ac:dyDescent="0.3">
      <c r="A4385" s="6">
        <v>42689</v>
      </c>
      <c r="B4385" s="41">
        <v>31060</v>
      </c>
      <c r="C4385" s="41">
        <v>31620</v>
      </c>
      <c r="D4385" s="41">
        <v>30780</v>
      </c>
      <c r="E4385" s="41">
        <v>30780</v>
      </c>
      <c r="F4385" s="7">
        <v>13665700</v>
      </c>
      <c r="G4385" s="19" t="str">
        <f>TEXT(StockData[[#This Row],[Date]],"mmm")</f>
        <v>Nov</v>
      </c>
      <c r="H4385" s="19">
        <f>YEAR(StockData[[#This Row],[Date]])</f>
        <v>2016</v>
      </c>
      <c r="I4385" s="22">
        <f>(StockData[[#This Row],[Close]]-StockData[[#This Row],[Open]])/StockData[[#This Row],[Open]]</f>
        <v>-9.0148100450740502E-3</v>
      </c>
      <c r="J4385" s="34">
        <f>StockData[[#This Row],[Date]]</f>
        <v>42689</v>
      </c>
    </row>
    <row r="4386" spans="1:10" x14ac:dyDescent="0.3">
      <c r="A4386" s="6">
        <v>42690</v>
      </c>
      <c r="B4386" s="41">
        <v>30800</v>
      </c>
      <c r="C4386" s="41">
        <v>31280</v>
      </c>
      <c r="D4386" s="41">
        <v>30800</v>
      </c>
      <c r="E4386" s="41">
        <v>31160</v>
      </c>
      <c r="F4386" s="7">
        <v>13308200</v>
      </c>
      <c r="G4386" s="19" t="str">
        <f>TEXT(StockData[[#This Row],[Date]],"mmm")</f>
        <v>Nov</v>
      </c>
      <c r="H4386" s="19">
        <f>YEAR(StockData[[#This Row],[Date]])</f>
        <v>2016</v>
      </c>
      <c r="I4386" s="22">
        <f>(StockData[[#This Row],[Close]]-StockData[[#This Row],[Open]])/StockData[[#This Row],[Open]]</f>
        <v>1.1688311688311689E-2</v>
      </c>
      <c r="J4386" s="34">
        <f>StockData[[#This Row],[Date]]</f>
        <v>42690</v>
      </c>
    </row>
    <row r="4387" spans="1:10" x14ac:dyDescent="0.3">
      <c r="A4387" s="6">
        <v>42691</v>
      </c>
      <c r="B4387" s="41">
        <v>31100</v>
      </c>
      <c r="C4387" s="41">
        <v>31520</v>
      </c>
      <c r="D4387" s="41">
        <v>30900</v>
      </c>
      <c r="E4387" s="41">
        <v>31360</v>
      </c>
      <c r="F4387" s="7">
        <v>7870550</v>
      </c>
      <c r="G4387" s="19" t="str">
        <f>TEXT(StockData[[#This Row],[Date]],"mmm")</f>
        <v>Nov</v>
      </c>
      <c r="H4387" s="19">
        <f>YEAR(StockData[[#This Row],[Date]])</f>
        <v>2016</v>
      </c>
      <c r="I4387" s="22">
        <f>(StockData[[#This Row],[Close]]-StockData[[#This Row],[Open]])/StockData[[#This Row],[Open]]</f>
        <v>8.3601286173633441E-3</v>
      </c>
      <c r="J4387" s="34">
        <f>StockData[[#This Row],[Date]]</f>
        <v>42691</v>
      </c>
    </row>
    <row r="4388" spans="1:10" x14ac:dyDescent="0.3">
      <c r="A4388" s="6">
        <v>42692</v>
      </c>
      <c r="B4388" s="41">
        <v>31640</v>
      </c>
      <c r="C4388" s="41">
        <v>31760</v>
      </c>
      <c r="D4388" s="41">
        <v>31400</v>
      </c>
      <c r="E4388" s="41">
        <v>31720</v>
      </c>
      <c r="F4388" s="7">
        <v>9460750</v>
      </c>
      <c r="G4388" s="19" t="str">
        <f>TEXT(StockData[[#This Row],[Date]],"mmm")</f>
        <v>Nov</v>
      </c>
      <c r="H4388" s="19">
        <f>YEAR(StockData[[#This Row],[Date]])</f>
        <v>2016</v>
      </c>
      <c r="I4388" s="22">
        <f>(StockData[[#This Row],[Close]]-StockData[[#This Row],[Open]])/StockData[[#This Row],[Open]]</f>
        <v>2.5284450063211127E-3</v>
      </c>
      <c r="J4388" s="34">
        <f>StockData[[#This Row],[Date]]</f>
        <v>42692</v>
      </c>
    </row>
    <row r="4389" spans="1:10" x14ac:dyDescent="0.3">
      <c r="A4389" s="6">
        <v>42695</v>
      </c>
      <c r="B4389" s="41">
        <v>31300</v>
      </c>
      <c r="C4389" s="41">
        <v>32120</v>
      </c>
      <c r="D4389" s="41">
        <v>31300</v>
      </c>
      <c r="E4389" s="41">
        <v>31860</v>
      </c>
      <c r="F4389" s="7">
        <v>8180200</v>
      </c>
      <c r="G4389" s="19" t="str">
        <f>TEXT(StockData[[#This Row],[Date]],"mmm")</f>
        <v>Nov</v>
      </c>
      <c r="H4389" s="19">
        <f>YEAR(StockData[[#This Row],[Date]])</f>
        <v>2016</v>
      </c>
      <c r="I4389" s="22">
        <f>(StockData[[#This Row],[Close]]-StockData[[#This Row],[Open]])/StockData[[#This Row],[Open]]</f>
        <v>1.7891373801916934E-2</v>
      </c>
      <c r="J4389" s="34">
        <f>StockData[[#This Row],[Date]]</f>
        <v>42695</v>
      </c>
    </row>
    <row r="4390" spans="1:10" x14ac:dyDescent="0.3">
      <c r="A4390" s="6">
        <v>42696</v>
      </c>
      <c r="B4390" s="41">
        <v>32140</v>
      </c>
      <c r="C4390" s="41">
        <v>32900</v>
      </c>
      <c r="D4390" s="41">
        <v>32000</v>
      </c>
      <c r="E4390" s="41">
        <v>32800</v>
      </c>
      <c r="F4390" s="7">
        <v>9751100</v>
      </c>
      <c r="G4390" s="19" t="str">
        <f>TEXT(StockData[[#This Row],[Date]],"mmm")</f>
        <v>Nov</v>
      </c>
      <c r="H4390" s="19">
        <f>YEAR(StockData[[#This Row],[Date]])</f>
        <v>2016</v>
      </c>
      <c r="I4390" s="22">
        <f>(StockData[[#This Row],[Close]]-StockData[[#This Row],[Open]])/StockData[[#This Row],[Open]]</f>
        <v>2.0535158680771624E-2</v>
      </c>
      <c r="J4390" s="34">
        <f>StockData[[#This Row],[Date]]</f>
        <v>42696</v>
      </c>
    </row>
    <row r="4391" spans="1:10" x14ac:dyDescent="0.3">
      <c r="A4391" s="6">
        <v>42697</v>
      </c>
      <c r="B4391" s="41">
        <v>33220</v>
      </c>
      <c r="C4391" s="41">
        <v>33220</v>
      </c>
      <c r="D4391" s="41">
        <v>32520</v>
      </c>
      <c r="E4391" s="41">
        <v>32980</v>
      </c>
      <c r="F4391" s="7">
        <v>12668600</v>
      </c>
      <c r="G4391" s="19" t="str">
        <f>TEXT(StockData[[#This Row],[Date]],"mmm")</f>
        <v>Nov</v>
      </c>
      <c r="H4391" s="19">
        <f>YEAR(StockData[[#This Row],[Date]])</f>
        <v>2016</v>
      </c>
      <c r="I4391" s="22">
        <f>(StockData[[#This Row],[Close]]-StockData[[#This Row],[Open]])/StockData[[#This Row],[Open]]</f>
        <v>-7.2245635159542444E-3</v>
      </c>
      <c r="J4391" s="34">
        <f>StockData[[#This Row],[Date]]</f>
        <v>42697</v>
      </c>
    </row>
    <row r="4392" spans="1:10" x14ac:dyDescent="0.3">
      <c r="A4392" s="6">
        <v>42698</v>
      </c>
      <c r="B4392" s="41">
        <v>32980</v>
      </c>
      <c r="C4392" s="41">
        <v>33040</v>
      </c>
      <c r="D4392" s="41">
        <v>32660</v>
      </c>
      <c r="E4392" s="41">
        <v>33000</v>
      </c>
      <c r="F4392" s="7">
        <v>7757150</v>
      </c>
      <c r="G4392" s="19" t="str">
        <f>TEXT(StockData[[#This Row],[Date]],"mmm")</f>
        <v>Nov</v>
      </c>
      <c r="H4392" s="19">
        <f>YEAR(StockData[[#This Row],[Date]])</f>
        <v>2016</v>
      </c>
      <c r="I4392" s="22">
        <f>(StockData[[#This Row],[Close]]-StockData[[#This Row],[Open]])/StockData[[#This Row],[Open]]</f>
        <v>6.0642813826561554E-4</v>
      </c>
      <c r="J4392" s="34">
        <f>StockData[[#This Row],[Date]]</f>
        <v>42698</v>
      </c>
    </row>
    <row r="4393" spans="1:10" x14ac:dyDescent="0.3">
      <c r="A4393" s="6">
        <v>42699</v>
      </c>
      <c r="B4393" s="41">
        <v>32820</v>
      </c>
      <c r="C4393" s="41">
        <v>33040</v>
      </c>
      <c r="D4393" s="41">
        <v>32660</v>
      </c>
      <c r="E4393" s="41">
        <v>33000</v>
      </c>
      <c r="F4393" s="7">
        <v>6276900</v>
      </c>
      <c r="G4393" s="19" t="str">
        <f>TEXT(StockData[[#This Row],[Date]],"mmm")</f>
        <v>Nov</v>
      </c>
      <c r="H4393" s="19">
        <f>YEAR(StockData[[#This Row],[Date]])</f>
        <v>2016</v>
      </c>
      <c r="I4393" s="22">
        <f>(StockData[[#This Row],[Close]]-StockData[[#This Row],[Open]])/StockData[[#This Row],[Open]]</f>
        <v>5.4844606946983544E-3</v>
      </c>
      <c r="J4393" s="34">
        <f>StockData[[#This Row],[Date]]</f>
        <v>42699</v>
      </c>
    </row>
    <row r="4394" spans="1:10" x14ac:dyDescent="0.3">
      <c r="A4394" s="6">
        <v>42702</v>
      </c>
      <c r="B4394" s="41">
        <v>33000</v>
      </c>
      <c r="C4394" s="41">
        <v>33620</v>
      </c>
      <c r="D4394" s="41">
        <v>32800</v>
      </c>
      <c r="E4394" s="41">
        <v>33540</v>
      </c>
      <c r="F4394" s="7">
        <v>13294050</v>
      </c>
      <c r="G4394" s="19" t="str">
        <f>TEXT(StockData[[#This Row],[Date]],"mmm")</f>
        <v>Nov</v>
      </c>
      <c r="H4394" s="19">
        <f>YEAR(StockData[[#This Row],[Date]])</f>
        <v>2016</v>
      </c>
      <c r="I4394" s="22">
        <f>(StockData[[#This Row],[Close]]-StockData[[#This Row],[Open]])/StockData[[#This Row],[Open]]</f>
        <v>1.6363636363636365E-2</v>
      </c>
      <c r="J4394" s="34">
        <f>StockData[[#This Row],[Date]]</f>
        <v>42702</v>
      </c>
    </row>
    <row r="4395" spans="1:10" x14ac:dyDescent="0.3">
      <c r="A4395" s="6">
        <v>42703</v>
      </c>
      <c r="B4395" s="41">
        <v>33800</v>
      </c>
      <c r="C4395" s="41">
        <v>33960</v>
      </c>
      <c r="D4395" s="41">
        <v>33380</v>
      </c>
      <c r="E4395" s="41">
        <v>33540</v>
      </c>
      <c r="F4395" s="7">
        <v>18081300</v>
      </c>
      <c r="G4395" s="19" t="str">
        <f>TEXT(StockData[[#This Row],[Date]],"mmm")</f>
        <v>Nov</v>
      </c>
      <c r="H4395" s="19">
        <f>YEAR(StockData[[#This Row],[Date]])</f>
        <v>2016</v>
      </c>
      <c r="I4395" s="22">
        <f>(StockData[[#This Row],[Close]]-StockData[[#This Row],[Open]])/StockData[[#This Row],[Open]]</f>
        <v>-7.6923076923076927E-3</v>
      </c>
      <c r="J4395" s="34">
        <f>StockData[[#This Row],[Date]]</f>
        <v>42703</v>
      </c>
    </row>
    <row r="4396" spans="1:10" x14ac:dyDescent="0.3">
      <c r="A4396" s="6">
        <v>42704</v>
      </c>
      <c r="B4396" s="41">
        <v>33540</v>
      </c>
      <c r="C4396" s="41">
        <v>34940</v>
      </c>
      <c r="D4396" s="41">
        <v>33540</v>
      </c>
      <c r="E4396" s="41">
        <v>34920</v>
      </c>
      <c r="F4396" s="7">
        <v>28535200</v>
      </c>
      <c r="G4396" s="19" t="str">
        <f>TEXT(StockData[[#This Row],[Date]],"mmm")</f>
        <v>Nov</v>
      </c>
      <c r="H4396" s="19">
        <f>YEAR(StockData[[#This Row],[Date]])</f>
        <v>2016</v>
      </c>
      <c r="I4396" s="22">
        <f>(StockData[[#This Row],[Close]]-StockData[[#This Row],[Open]])/StockData[[#This Row],[Open]]</f>
        <v>4.1144901610017888E-2</v>
      </c>
      <c r="J4396" s="34">
        <f>StockData[[#This Row],[Date]]</f>
        <v>42704</v>
      </c>
    </row>
    <row r="4397" spans="1:10" x14ac:dyDescent="0.3">
      <c r="A4397" s="6">
        <v>42705</v>
      </c>
      <c r="B4397" s="41">
        <v>34800</v>
      </c>
      <c r="C4397" s="41">
        <v>35060</v>
      </c>
      <c r="D4397" s="41">
        <v>34660</v>
      </c>
      <c r="E4397" s="41">
        <v>34980</v>
      </c>
      <c r="F4397" s="7">
        <v>15535350</v>
      </c>
      <c r="G4397" s="19" t="str">
        <f>TEXT(StockData[[#This Row],[Date]],"mmm")</f>
        <v>Dec</v>
      </c>
      <c r="H4397" s="19">
        <f>YEAR(StockData[[#This Row],[Date]])</f>
        <v>2016</v>
      </c>
      <c r="I4397" s="22">
        <f>(StockData[[#This Row],[Close]]-StockData[[#This Row],[Open]])/StockData[[#This Row],[Open]]</f>
        <v>5.1724137931034482E-3</v>
      </c>
      <c r="J4397" s="34">
        <f>StockData[[#This Row],[Date]]</f>
        <v>42705</v>
      </c>
    </row>
    <row r="4398" spans="1:10" x14ac:dyDescent="0.3">
      <c r="A4398" s="6">
        <v>42706</v>
      </c>
      <c r="B4398" s="41">
        <v>34480</v>
      </c>
      <c r="C4398" s="41">
        <v>34760</v>
      </c>
      <c r="D4398" s="41">
        <v>34140</v>
      </c>
      <c r="E4398" s="41">
        <v>34540</v>
      </c>
      <c r="F4398" s="7">
        <v>15352950</v>
      </c>
      <c r="G4398" s="19" t="str">
        <f>TEXT(StockData[[#This Row],[Date]],"mmm")</f>
        <v>Dec</v>
      </c>
      <c r="H4398" s="19">
        <f>YEAR(StockData[[#This Row],[Date]])</f>
        <v>2016</v>
      </c>
      <c r="I4398" s="22">
        <f>(StockData[[#This Row],[Close]]-StockData[[#This Row],[Open]])/StockData[[#This Row],[Open]]</f>
        <v>1.7401392111368909E-3</v>
      </c>
      <c r="J4398" s="34">
        <f>StockData[[#This Row],[Date]]</f>
        <v>42706</v>
      </c>
    </row>
    <row r="4399" spans="1:10" x14ac:dyDescent="0.3">
      <c r="A4399" s="6">
        <v>42709</v>
      </c>
      <c r="B4399" s="41">
        <v>34340</v>
      </c>
      <c r="C4399" s="41">
        <v>34680</v>
      </c>
      <c r="D4399" s="41">
        <v>34220</v>
      </c>
      <c r="E4399" s="41">
        <v>34360</v>
      </c>
      <c r="F4399" s="7">
        <v>8484600</v>
      </c>
      <c r="G4399" s="19" t="str">
        <f>TEXT(StockData[[#This Row],[Date]],"mmm")</f>
        <v>Dec</v>
      </c>
      <c r="H4399" s="19">
        <f>YEAR(StockData[[#This Row],[Date]])</f>
        <v>2016</v>
      </c>
      <c r="I4399" s="22">
        <f>(StockData[[#This Row],[Close]]-StockData[[#This Row],[Open]])/StockData[[#This Row],[Open]]</f>
        <v>5.8241118229470008E-4</v>
      </c>
      <c r="J4399" s="34">
        <f>StockData[[#This Row],[Date]]</f>
        <v>42709</v>
      </c>
    </row>
    <row r="4400" spans="1:10" x14ac:dyDescent="0.3">
      <c r="A4400" s="6">
        <v>42710</v>
      </c>
      <c r="B4400" s="41">
        <v>34440</v>
      </c>
      <c r="C4400" s="41">
        <v>35200</v>
      </c>
      <c r="D4400" s="41">
        <v>34400</v>
      </c>
      <c r="E4400" s="41">
        <v>34960</v>
      </c>
      <c r="F4400" s="7">
        <v>14001800</v>
      </c>
      <c r="G4400" s="19" t="str">
        <f>TEXT(StockData[[#This Row],[Date]],"mmm")</f>
        <v>Dec</v>
      </c>
      <c r="H4400" s="19">
        <f>YEAR(StockData[[#This Row],[Date]])</f>
        <v>2016</v>
      </c>
      <c r="I4400" s="22">
        <f>(StockData[[#This Row],[Close]]-StockData[[#This Row],[Open]])/StockData[[#This Row],[Open]]</f>
        <v>1.5098722415795587E-2</v>
      </c>
      <c r="J4400" s="34">
        <f>StockData[[#This Row],[Date]]</f>
        <v>42710</v>
      </c>
    </row>
    <row r="4401" spans="1:10" x14ac:dyDescent="0.3">
      <c r="A4401" s="6">
        <v>42711</v>
      </c>
      <c r="B4401" s="41">
        <v>35040</v>
      </c>
      <c r="C4401" s="41">
        <v>35480</v>
      </c>
      <c r="D4401" s="41">
        <v>35040</v>
      </c>
      <c r="E4401" s="41">
        <v>35440</v>
      </c>
      <c r="F4401" s="7">
        <v>9603650</v>
      </c>
      <c r="G4401" s="19" t="str">
        <f>TEXT(StockData[[#This Row],[Date]],"mmm")</f>
        <v>Dec</v>
      </c>
      <c r="H4401" s="19">
        <f>YEAR(StockData[[#This Row],[Date]])</f>
        <v>2016</v>
      </c>
      <c r="I4401" s="22">
        <f>(StockData[[#This Row],[Close]]-StockData[[#This Row],[Open]])/StockData[[#This Row],[Open]]</f>
        <v>1.1415525114155251E-2</v>
      </c>
      <c r="J4401" s="34">
        <f>StockData[[#This Row],[Date]]</f>
        <v>42711</v>
      </c>
    </row>
    <row r="4402" spans="1:10" x14ac:dyDescent="0.3">
      <c r="A4402" s="6">
        <v>42712</v>
      </c>
      <c r="B4402" s="41">
        <v>35980</v>
      </c>
      <c r="C4402" s="41">
        <v>36020</v>
      </c>
      <c r="D4402" s="41">
        <v>35520</v>
      </c>
      <c r="E4402" s="41">
        <v>35800</v>
      </c>
      <c r="F4402" s="7">
        <v>16462550</v>
      </c>
      <c r="G4402" s="19" t="str">
        <f>TEXT(StockData[[#This Row],[Date]],"mmm")</f>
        <v>Dec</v>
      </c>
      <c r="H4402" s="19">
        <f>YEAR(StockData[[#This Row],[Date]])</f>
        <v>2016</v>
      </c>
      <c r="I4402" s="22">
        <f>(StockData[[#This Row],[Close]]-StockData[[#This Row],[Open]])/StockData[[#This Row],[Open]]</f>
        <v>-5.0027793218454693E-3</v>
      </c>
      <c r="J4402" s="34">
        <f>StockData[[#This Row],[Date]]</f>
        <v>42712</v>
      </c>
    </row>
    <row r="4403" spans="1:10" x14ac:dyDescent="0.3">
      <c r="A4403" s="6">
        <v>42713</v>
      </c>
      <c r="B4403" s="41">
        <v>35900</v>
      </c>
      <c r="C4403" s="41">
        <v>35900</v>
      </c>
      <c r="D4403" s="41">
        <v>35400</v>
      </c>
      <c r="E4403" s="41">
        <v>35600</v>
      </c>
      <c r="F4403" s="7">
        <v>10652450</v>
      </c>
      <c r="G4403" s="19" t="str">
        <f>TEXT(StockData[[#This Row],[Date]],"mmm")</f>
        <v>Dec</v>
      </c>
      <c r="H4403" s="19">
        <f>YEAR(StockData[[#This Row],[Date]])</f>
        <v>2016</v>
      </c>
      <c r="I4403" s="22">
        <f>(StockData[[#This Row],[Close]]-StockData[[#This Row],[Open]])/StockData[[#This Row],[Open]]</f>
        <v>-8.356545961002786E-3</v>
      </c>
      <c r="J4403" s="34">
        <f>StockData[[#This Row],[Date]]</f>
        <v>42713</v>
      </c>
    </row>
    <row r="4404" spans="1:10" x14ac:dyDescent="0.3">
      <c r="A4404" s="6">
        <v>42716</v>
      </c>
      <c r="B4404" s="41">
        <v>34660</v>
      </c>
      <c r="C4404" s="41">
        <v>35360</v>
      </c>
      <c r="D4404" s="41">
        <v>34660</v>
      </c>
      <c r="E4404" s="41">
        <v>35040</v>
      </c>
      <c r="F4404" s="7">
        <v>11414450</v>
      </c>
      <c r="G4404" s="19" t="str">
        <f>TEXT(StockData[[#This Row],[Date]],"mmm")</f>
        <v>Dec</v>
      </c>
      <c r="H4404" s="19">
        <f>YEAR(StockData[[#This Row],[Date]])</f>
        <v>2016</v>
      </c>
      <c r="I4404" s="22">
        <f>(StockData[[#This Row],[Close]]-StockData[[#This Row],[Open]])/StockData[[#This Row],[Open]]</f>
        <v>1.0963646855164455E-2</v>
      </c>
      <c r="J4404" s="34">
        <f>StockData[[#This Row],[Date]]</f>
        <v>42716</v>
      </c>
    </row>
    <row r="4405" spans="1:10" x14ac:dyDescent="0.3">
      <c r="A4405" s="6">
        <v>42717</v>
      </c>
      <c r="B4405" s="41">
        <v>34620</v>
      </c>
      <c r="C4405" s="41">
        <v>35440</v>
      </c>
      <c r="D4405" s="41">
        <v>34620</v>
      </c>
      <c r="E4405" s="41">
        <v>35320</v>
      </c>
      <c r="F4405" s="7">
        <v>11684450</v>
      </c>
      <c r="G4405" s="19" t="str">
        <f>TEXT(StockData[[#This Row],[Date]],"mmm")</f>
        <v>Dec</v>
      </c>
      <c r="H4405" s="19">
        <f>YEAR(StockData[[#This Row],[Date]])</f>
        <v>2016</v>
      </c>
      <c r="I4405" s="22">
        <f>(StockData[[#This Row],[Close]]-StockData[[#This Row],[Open]])/StockData[[#This Row],[Open]]</f>
        <v>2.0219526285384173E-2</v>
      </c>
      <c r="J4405" s="34">
        <f>StockData[[#This Row],[Date]]</f>
        <v>42717</v>
      </c>
    </row>
    <row r="4406" spans="1:10" x14ac:dyDescent="0.3">
      <c r="A4406" s="6">
        <v>42718</v>
      </c>
      <c r="B4406" s="41">
        <v>35560</v>
      </c>
      <c r="C4406" s="41">
        <v>35680</v>
      </c>
      <c r="D4406" s="41">
        <v>35280</v>
      </c>
      <c r="E4406" s="41">
        <v>35540</v>
      </c>
      <c r="F4406" s="7">
        <v>7455100</v>
      </c>
      <c r="G4406" s="19" t="str">
        <f>TEXT(StockData[[#This Row],[Date]],"mmm")</f>
        <v>Dec</v>
      </c>
      <c r="H4406" s="19">
        <f>YEAR(StockData[[#This Row],[Date]])</f>
        <v>2016</v>
      </c>
      <c r="I4406" s="22">
        <f>(StockData[[#This Row],[Close]]-StockData[[#This Row],[Open]])/StockData[[#This Row],[Open]]</f>
        <v>-5.6242969628796406E-4</v>
      </c>
      <c r="J4406" s="34">
        <f>StockData[[#This Row],[Date]]</f>
        <v>42718</v>
      </c>
    </row>
    <row r="4407" spans="1:10" x14ac:dyDescent="0.3">
      <c r="A4407" s="6">
        <v>42719</v>
      </c>
      <c r="B4407" s="41">
        <v>34820</v>
      </c>
      <c r="C4407" s="41">
        <v>35500</v>
      </c>
      <c r="D4407" s="41">
        <v>34820</v>
      </c>
      <c r="E4407" s="41">
        <v>35180</v>
      </c>
      <c r="F4407" s="7">
        <v>5773550</v>
      </c>
      <c r="G4407" s="19" t="str">
        <f>TEXT(StockData[[#This Row],[Date]],"mmm")</f>
        <v>Dec</v>
      </c>
      <c r="H4407" s="19">
        <f>YEAR(StockData[[#This Row],[Date]])</f>
        <v>2016</v>
      </c>
      <c r="I4407" s="22">
        <f>(StockData[[#This Row],[Close]]-StockData[[#This Row],[Open]])/StockData[[#This Row],[Open]]</f>
        <v>1.0338885697874785E-2</v>
      </c>
      <c r="J4407" s="34">
        <f>StockData[[#This Row],[Date]]</f>
        <v>42719</v>
      </c>
    </row>
    <row r="4408" spans="1:10" x14ac:dyDescent="0.3">
      <c r="A4408" s="6">
        <v>42720</v>
      </c>
      <c r="B4408" s="41">
        <v>35300</v>
      </c>
      <c r="C4408" s="41">
        <v>36020</v>
      </c>
      <c r="D4408" s="41">
        <v>35200</v>
      </c>
      <c r="E4408" s="41">
        <v>35860</v>
      </c>
      <c r="F4408" s="7">
        <v>11747700</v>
      </c>
      <c r="G4408" s="19" t="str">
        <f>TEXT(StockData[[#This Row],[Date]],"mmm")</f>
        <v>Dec</v>
      </c>
      <c r="H4408" s="19">
        <f>YEAR(StockData[[#This Row],[Date]])</f>
        <v>2016</v>
      </c>
      <c r="I4408" s="22">
        <f>(StockData[[#This Row],[Close]]-StockData[[#This Row],[Open]])/StockData[[#This Row],[Open]]</f>
        <v>1.586402266288952E-2</v>
      </c>
      <c r="J4408" s="34">
        <f>StockData[[#This Row],[Date]]</f>
        <v>42720</v>
      </c>
    </row>
    <row r="4409" spans="1:10" x14ac:dyDescent="0.3">
      <c r="A4409" s="6">
        <v>42723</v>
      </c>
      <c r="B4409" s="41">
        <v>35620</v>
      </c>
      <c r="C4409" s="41">
        <v>36380</v>
      </c>
      <c r="D4409" s="41">
        <v>35620</v>
      </c>
      <c r="E4409" s="41">
        <v>35900</v>
      </c>
      <c r="F4409" s="7">
        <v>5435800</v>
      </c>
      <c r="G4409" s="19" t="str">
        <f>TEXT(StockData[[#This Row],[Date]],"mmm")</f>
        <v>Dec</v>
      </c>
      <c r="H4409" s="19">
        <f>YEAR(StockData[[#This Row],[Date]])</f>
        <v>2016</v>
      </c>
      <c r="I4409" s="22">
        <f>(StockData[[#This Row],[Close]]-StockData[[#This Row],[Open]])/StockData[[#This Row],[Open]]</f>
        <v>7.860752386299831E-3</v>
      </c>
      <c r="J4409" s="34">
        <f>StockData[[#This Row],[Date]]</f>
        <v>42723</v>
      </c>
    </row>
    <row r="4410" spans="1:10" x14ac:dyDescent="0.3">
      <c r="A4410" s="6">
        <v>42724</v>
      </c>
      <c r="B4410" s="41">
        <v>35920</v>
      </c>
      <c r="C4410" s="41">
        <v>36400</v>
      </c>
      <c r="D4410" s="41">
        <v>35840</v>
      </c>
      <c r="E4410" s="41">
        <v>36240</v>
      </c>
      <c r="F4410" s="7">
        <v>7615200</v>
      </c>
      <c r="G4410" s="19" t="str">
        <f>TEXT(StockData[[#This Row],[Date]],"mmm")</f>
        <v>Dec</v>
      </c>
      <c r="H4410" s="19">
        <f>YEAR(StockData[[#This Row],[Date]])</f>
        <v>2016</v>
      </c>
      <c r="I4410" s="22">
        <f>(StockData[[#This Row],[Close]]-StockData[[#This Row],[Open]])/StockData[[#This Row],[Open]]</f>
        <v>8.9086859688195987E-3</v>
      </c>
      <c r="J4410" s="34">
        <f>StockData[[#This Row],[Date]]</f>
        <v>42724</v>
      </c>
    </row>
    <row r="4411" spans="1:10" x14ac:dyDescent="0.3">
      <c r="A4411" s="6">
        <v>42725</v>
      </c>
      <c r="B4411" s="41">
        <v>36360</v>
      </c>
      <c r="C4411" s="41">
        <v>36600</v>
      </c>
      <c r="D4411" s="41">
        <v>36020</v>
      </c>
      <c r="E4411" s="41">
        <v>36100</v>
      </c>
      <c r="F4411" s="7">
        <v>6552100</v>
      </c>
      <c r="G4411" s="19" t="str">
        <f>TEXT(StockData[[#This Row],[Date]],"mmm")</f>
        <v>Dec</v>
      </c>
      <c r="H4411" s="19">
        <f>YEAR(StockData[[#This Row],[Date]])</f>
        <v>2016</v>
      </c>
      <c r="I4411" s="22">
        <f>(StockData[[#This Row],[Close]]-StockData[[#This Row],[Open]])/StockData[[#This Row],[Open]]</f>
        <v>-7.1507150715071511E-3</v>
      </c>
      <c r="J4411" s="34">
        <f>StockData[[#This Row],[Date]]</f>
        <v>42725</v>
      </c>
    </row>
    <row r="4412" spans="1:10" x14ac:dyDescent="0.3">
      <c r="A4412" s="6">
        <v>42726</v>
      </c>
      <c r="B4412" s="41">
        <v>36260</v>
      </c>
      <c r="C4412" s="41">
        <v>36300</v>
      </c>
      <c r="D4412" s="41">
        <v>35980</v>
      </c>
      <c r="E4412" s="41">
        <v>36180</v>
      </c>
      <c r="F4412" s="7">
        <v>6354600</v>
      </c>
      <c r="G4412" s="19" t="str">
        <f>TEXT(StockData[[#This Row],[Date]],"mmm")</f>
        <v>Dec</v>
      </c>
      <c r="H4412" s="19">
        <f>YEAR(StockData[[#This Row],[Date]])</f>
        <v>2016</v>
      </c>
      <c r="I4412" s="22">
        <f>(StockData[[#This Row],[Close]]-StockData[[#This Row],[Open]])/StockData[[#This Row],[Open]]</f>
        <v>-2.206287920573635E-3</v>
      </c>
      <c r="J4412" s="34">
        <f>StockData[[#This Row],[Date]]</f>
        <v>42726</v>
      </c>
    </row>
    <row r="4413" spans="1:10" x14ac:dyDescent="0.3">
      <c r="A4413" s="6">
        <v>42727</v>
      </c>
      <c r="B4413" s="41">
        <v>36020</v>
      </c>
      <c r="C4413" s="41">
        <v>36080</v>
      </c>
      <c r="D4413" s="41">
        <v>35600</v>
      </c>
      <c r="E4413" s="41">
        <v>35640</v>
      </c>
      <c r="F4413" s="7">
        <v>8334850</v>
      </c>
      <c r="G4413" s="19" t="str">
        <f>TEXT(StockData[[#This Row],[Date]],"mmm")</f>
        <v>Dec</v>
      </c>
      <c r="H4413" s="19">
        <f>YEAR(StockData[[#This Row],[Date]])</f>
        <v>2016</v>
      </c>
      <c r="I4413" s="22">
        <f>(StockData[[#This Row],[Close]]-StockData[[#This Row],[Open]])/StockData[[#This Row],[Open]]</f>
        <v>-1.0549694614103275E-2</v>
      </c>
      <c r="J4413" s="34">
        <f>StockData[[#This Row],[Date]]</f>
        <v>42727</v>
      </c>
    </row>
    <row r="4414" spans="1:10" x14ac:dyDescent="0.3">
      <c r="A4414" s="6">
        <v>42730</v>
      </c>
      <c r="B4414" s="41">
        <v>35600</v>
      </c>
      <c r="C4414" s="41">
        <v>36000</v>
      </c>
      <c r="D4414" s="41">
        <v>35560</v>
      </c>
      <c r="E4414" s="41">
        <v>35960</v>
      </c>
      <c r="F4414" s="7">
        <v>4823600</v>
      </c>
      <c r="G4414" s="19" t="str">
        <f>TEXT(StockData[[#This Row],[Date]],"mmm")</f>
        <v>Dec</v>
      </c>
      <c r="H4414" s="19">
        <f>YEAR(StockData[[#This Row],[Date]])</f>
        <v>2016</v>
      </c>
      <c r="I4414" s="22">
        <f>(StockData[[#This Row],[Close]]-StockData[[#This Row],[Open]])/StockData[[#This Row],[Open]]</f>
        <v>1.0112359550561797E-2</v>
      </c>
      <c r="J4414" s="34">
        <f>StockData[[#This Row],[Date]]</f>
        <v>42730</v>
      </c>
    </row>
    <row r="4415" spans="1:10" x14ac:dyDescent="0.3">
      <c r="A4415" s="6">
        <v>42731</v>
      </c>
      <c r="B4415" s="41">
        <v>35980</v>
      </c>
      <c r="C4415" s="41">
        <v>36200</v>
      </c>
      <c r="D4415" s="41">
        <v>35860</v>
      </c>
      <c r="E4415" s="41">
        <v>35980</v>
      </c>
      <c r="F4415" s="7">
        <v>4653450</v>
      </c>
      <c r="G4415" s="19" t="str">
        <f>TEXT(StockData[[#This Row],[Date]],"mmm")</f>
        <v>Dec</v>
      </c>
      <c r="H4415" s="19">
        <f>YEAR(StockData[[#This Row],[Date]])</f>
        <v>2016</v>
      </c>
      <c r="I4415" s="22">
        <f>(StockData[[#This Row],[Close]]-StockData[[#This Row],[Open]])/StockData[[#This Row],[Open]]</f>
        <v>0</v>
      </c>
      <c r="J4415" s="34">
        <f>StockData[[#This Row],[Date]]</f>
        <v>42731</v>
      </c>
    </row>
    <row r="4416" spans="1:10" x14ac:dyDescent="0.3">
      <c r="A4416" s="6">
        <v>42732</v>
      </c>
      <c r="B4416" s="41">
        <v>35840</v>
      </c>
      <c r="C4416" s="41">
        <v>35980</v>
      </c>
      <c r="D4416" s="41">
        <v>35600</v>
      </c>
      <c r="E4416" s="41">
        <v>35760</v>
      </c>
      <c r="F4416" s="7">
        <v>6662900</v>
      </c>
      <c r="G4416" s="19" t="str">
        <f>TEXT(StockData[[#This Row],[Date]],"mmm")</f>
        <v>Dec</v>
      </c>
      <c r="H4416" s="19">
        <f>YEAR(StockData[[#This Row],[Date]])</f>
        <v>2016</v>
      </c>
      <c r="I4416" s="22">
        <f>(StockData[[#This Row],[Close]]-StockData[[#This Row],[Open]])/StockData[[#This Row],[Open]]</f>
        <v>-2.232142857142857E-3</v>
      </c>
      <c r="J4416" s="34">
        <f>StockData[[#This Row],[Date]]</f>
        <v>42732</v>
      </c>
    </row>
    <row r="4417" spans="1:10" x14ac:dyDescent="0.3">
      <c r="A4417" s="6">
        <v>42733</v>
      </c>
      <c r="B4417" s="41">
        <v>35420</v>
      </c>
      <c r="C4417" s="41">
        <v>36040</v>
      </c>
      <c r="D4417" s="41">
        <v>35400</v>
      </c>
      <c r="E4417" s="41">
        <v>36040</v>
      </c>
      <c r="F4417" s="7">
        <v>7516450</v>
      </c>
      <c r="G4417" s="19" t="str">
        <f>TEXT(StockData[[#This Row],[Date]],"mmm")</f>
        <v>Dec</v>
      </c>
      <c r="H4417" s="19">
        <f>YEAR(StockData[[#This Row],[Date]])</f>
        <v>2016</v>
      </c>
      <c r="I4417" s="22">
        <f>(StockData[[#This Row],[Close]]-StockData[[#This Row],[Open]])/StockData[[#This Row],[Open]]</f>
        <v>1.7504234895539244E-2</v>
      </c>
      <c r="J4417" s="34">
        <f>StockData[[#This Row],[Date]]</f>
        <v>42733</v>
      </c>
    </row>
    <row r="4418" spans="1:10" x14ac:dyDescent="0.3">
      <c r="A4418" s="6">
        <v>42734</v>
      </c>
      <c r="B4418" s="41">
        <v>35420</v>
      </c>
      <c r="C4418" s="41">
        <v>36040</v>
      </c>
      <c r="D4418" s="41">
        <v>35400</v>
      </c>
      <c r="E4418" s="41">
        <v>36040</v>
      </c>
      <c r="F4418" s="7">
        <v>0</v>
      </c>
      <c r="G4418" s="19" t="str">
        <f>TEXT(StockData[[#This Row],[Date]],"mmm")</f>
        <v>Dec</v>
      </c>
      <c r="H4418" s="19">
        <f>YEAR(StockData[[#This Row],[Date]])</f>
        <v>2016</v>
      </c>
      <c r="I4418" s="22">
        <f>(StockData[[#This Row],[Close]]-StockData[[#This Row],[Open]])/StockData[[#This Row],[Open]]</f>
        <v>1.7504234895539244E-2</v>
      </c>
      <c r="J4418" s="34">
        <f>StockData[[#This Row],[Date]]</f>
        <v>42734</v>
      </c>
    </row>
    <row r="4419" spans="1:10" x14ac:dyDescent="0.3">
      <c r="A4419" s="6">
        <v>42737</v>
      </c>
      <c r="B4419" s="41">
        <v>35980</v>
      </c>
      <c r="C4419" s="41">
        <v>36240</v>
      </c>
      <c r="D4419" s="41">
        <v>35880</v>
      </c>
      <c r="E4419" s="41">
        <v>36100</v>
      </c>
      <c r="F4419" s="7">
        <v>4650600</v>
      </c>
      <c r="G4419" s="19" t="str">
        <f>TEXT(StockData[[#This Row],[Date]],"mmm")</f>
        <v>Jan</v>
      </c>
      <c r="H4419" s="19">
        <f>YEAR(StockData[[#This Row],[Date]])</f>
        <v>2017</v>
      </c>
      <c r="I4419" s="22">
        <f>(StockData[[#This Row],[Close]]-StockData[[#This Row],[Open]])/StockData[[#This Row],[Open]]</f>
        <v>3.3351862145636463E-3</v>
      </c>
      <c r="J4419" s="34">
        <f>StockData[[#This Row],[Date]]</f>
        <v>42737</v>
      </c>
    </row>
    <row r="4420" spans="1:10" x14ac:dyDescent="0.3">
      <c r="A4420" s="6">
        <v>42738</v>
      </c>
      <c r="B4420" s="41">
        <v>36280</v>
      </c>
      <c r="C4420" s="41">
        <v>36620</v>
      </c>
      <c r="D4420" s="41">
        <v>36020</v>
      </c>
      <c r="E4420" s="41">
        <v>36480</v>
      </c>
      <c r="F4420" s="7">
        <v>7357650</v>
      </c>
      <c r="G4420" s="19" t="str">
        <f>TEXT(StockData[[#This Row],[Date]],"mmm")</f>
        <v>Jan</v>
      </c>
      <c r="H4420" s="19">
        <f>YEAR(StockData[[#This Row],[Date]])</f>
        <v>2017</v>
      </c>
      <c r="I4420" s="22">
        <f>(StockData[[#This Row],[Close]]-StockData[[#This Row],[Open]])/StockData[[#This Row],[Open]]</f>
        <v>5.512679162072767E-3</v>
      </c>
      <c r="J4420" s="34">
        <f>StockData[[#This Row],[Date]]</f>
        <v>42738</v>
      </c>
    </row>
    <row r="4421" spans="1:10" x14ac:dyDescent="0.3">
      <c r="A4421" s="6">
        <v>42739</v>
      </c>
      <c r="B4421" s="41">
        <v>36500</v>
      </c>
      <c r="C4421" s="41">
        <v>36520</v>
      </c>
      <c r="D4421" s="41">
        <v>36100</v>
      </c>
      <c r="E4421" s="41">
        <v>36160</v>
      </c>
      <c r="F4421" s="7">
        <v>7971750</v>
      </c>
      <c r="G4421" s="19" t="str">
        <f>TEXT(StockData[[#This Row],[Date]],"mmm")</f>
        <v>Jan</v>
      </c>
      <c r="H4421" s="19">
        <f>YEAR(StockData[[#This Row],[Date]])</f>
        <v>2017</v>
      </c>
      <c r="I4421" s="22">
        <f>(StockData[[#This Row],[Close]]-StockData[[#This Row],[Open]])/StockData[[#This Row],[Open]]</f>
        <v>-9.3150684931506845E-3</v>
      </c>
      <c r="J4421" s="34">
        <f>StockData[[#This Row],[Date]]</f>
        <v>42739</v>
      </c>
    </row>
    <row r="4422" spans="1:10" x14ac:dyDescent="0.3">
      <c r="A4422" s="6">
        <v>42740</v>
      </c>
      <c r="B4422" s="41">
        <v>36060</v>
      </c>
      <c r="C4422" s="41">
        <v>36060</v>
      </c>
      <c r="D4422" s="41">
        <v>35540</v>
      </c>
      <c r="E4422" s="41">
        <v>35560</v>
      </c>
      <c r="F4422" s="7">
        <v>10967450</v>
      </c>
      <c r="G4422" s="19" t="str">
        <f>TEXT(StockData[[#This Row],[Date]],"mmm")</f>
        <v>Jan</v>
      </c>
      <c r="H4422" s="19">
        <f>YEAR(StockData[[#This Row],[Date]])</f>
        <v>2017</v>
      </c>
      <c r="I4422" s="22">
        <f>(StockData[[#This Row],[Close]]-StockData[[#This Row],[Open]])/StockData[[#This Row],[Open]]</f>
        <v>-1.3865779256794232E-2</v>
      </c>
      <c r="J4422" s="34">
        <f>StockData[[#This Row],[Date]]</f>
        <v>42740</v>
      </c>
    </row>
    <row r="4423" spans="1:10" x14ac:dyDescent="0.3">
      <c r="A4423" s="6">
        <v>42741</v>
      </c>
      <c r="B4423" s="41">
        <v>36180</v>
      </c>
      <c r="C4423" s="41">
        <v>36440</v>
      </c>
      <c r="D4423" s="41">
        <v>36040</v>
      </c>
      <c r="E4423" s="41">
        <v>36200</v>
      </c>
      <c r="F4423" s="7">
        <v>8880950</v>
      </c>
      <c r="G4423" s="19" t="str">
        <f>TEXT(StockData[[#This Row],[Date]],"mmm")</f>
        <v>Jan</v>
      </c>
      <c r="H4423" s="19">
        <f>YEAR(StockData[[#This Row],[Date]])</f>
        <v>2017</v>
      </c>
      <c r="I4423" s="22">
        <f>(StockData[[#This Row],[Close]]-StockData[[#This Row],[Open]])/StockData[[#This Row],[Open]]</f>
        <v>5.5279159756771695E-4</v>
      </c>
      <c r="J4423" s="34">
        <f>StockData[[#This Row],[Date]]</f>
        <v>42741</v>
      </c>
    </row>
    <row r="4424" spans="1:10" x14ac:dyDescent="0.3">
      <c r="A4424" s="6">
        <v>42744</v>
      </c>
      <c r="B4424" s="41">
        <v>36600</v>
      </c>
      <c r="C4424" s="41">
        <v>37500</v>
      </c>
      <c r="D4424" s="41">
        <v>36560</v>
      </c>
      <c r="E4424" s="41">
        <v>37220</v>
      </c>
      <c r="F4424" s="7">
        <v>13194900</v>
      </c>
      <c r="G4424" s="19" t="str">
        <f>TEXT(StockData[[#This Row],[Date]],"mmm")</f>
        <v>Jan</v>
      </c>
      <c r="H4424" s="19">
        <f>YEAR(StockData[[#This Row],[Date]])</f>
        <v>2017</v>
      </c>
      <c r="I4424" s="22">
        <f>(StockData[[#This Row],[Close]]-StockData[[#This Row],[Open]])/StockData[[#This Row],[Open]]</f>
        <v>1.6939890710382512E-2</v>
      </c>
      <c r="J4424" s="34">
        <f>StockData[[#This Row],[Date]]</f>
        <v>42744</v>
      </c>
    </row>
    <row r="4425" spans="1:10" x14ac:dyDescent="0.3">
      <c r="A4425" s="6">
        <v>42745</v>
      </c>
      <c r="B4425" s="41">
        <v>37280</v>
      </c>
      <c r="C4425" s="41">
        <v>37400</v>
      </c>
      <c r="D4425" s="41">
        <v>37080</v>
      </c>
      <c r="E4425" s="41">
        <v>37240</v>
      </c>
      <c r="F4425" s="7">
        <v>9099800</v>
      </c>
      <c r="G4425" s="19" t="str">
        <f>TEXT(StockData[[#This Row],[Date]],"mmm")</f>
        <v>Jan</v>
      </c>
      <c r="H4425" s="19">
        <f>YEAR(StockData[[#This Row],[Date]])</f>
        <v>2017</v>
      </c>
      <c r="I4425" s="22">
        <f>(StockData[[#This Row],[Close]]-StockData[[#This Row],[Open]])/StockData[[#This Row],[Open]]</f>
        <v>-1.0729613733905579E-3</v>
      </c>
      <c r="J4425" s="34">
        <f>StockData[[#This Row],[Date]]</f>
        <v>42745</v>
      </c>
    </row>
    <row r="4426" spans="1:10" x14ac:dyDescent="0.3">
      <c r="A4426" s="6">
        <v>42746</v>
      </c>
      <c r="B4426" s="41">
        <v>37520</v>
      </c>
      <c r="C4426" s="41">
        <v>38560</v>
      </c>
      <c r="D4426" s="41">
        <v>37420</v>
      </c>
      <c r="E4426" s="41">
        <v>38280</v>
      </c>
      <c r="F4426" s="7">
        <v>12018150</v>
      </c>
      <c r="G4426" s="19" t="str">
        <f>TEXT(StockData[[#This Row],[Date]],"mmm")</f>
        <v>Jan</v>
      </c>
      <c r="H4426" s="19">
        <f>YEAR(StockData[[#This Row],[Date]])</f>
        <v>2017</v>
      </c>
      <c r="I4426" s="22">
        <f>(StockData[[#This Row],[Close]]-StockData[[#This Row],[Open]])/StockData[[#This Row],[Open]]</f>
        <v>2.0255863539445629E-2</v>
      </c>
      <c r="J4426" s="34">
        <f>StockData[[#This Row],[Date]]</f>
        <v>42746</v>
      </c>
    </row>
    <row r="4427" spans="1:10" x14ac:dyDescent="0.3">
      <c r="A4427" s="6">
        <v>42747</v>
      </c>
      <c r="B4427" s="41">
        <v>38000</v>
      </c>
      <c r="C4427" s="41">
        <v>38800</v>
      </c>
      <c r="D4427" s="41">
        <v>37980</v>
      </c>
      <c r="E4427" s="41">
        <v>38800</v>
      </c>
      <c r="F4427" s="7">
        <v>11669150</v>
      </c>
      <c r="G4427" s="19" t="str">
        <f>TEXT(StockData[[#This Row],[Date]],"mmm")</f>
        <v>Jan</v>
      </c>
      <c r="H4427" s="19">
        <f>YEAR(StockData[[#This Row],[Date]])</f>
        <v>2017</v>
      </c>
      <c r="I4427" s="22">
        <f>(StockData[[#This Row],[Close]]-StockData[[#This Row],[Open]])/StockData[[#This Row],[Open]]</f>
        <v>2.1052631578947368E-2</v>
      </c>
      <c r="J4427" s="34">
        <f>StockData[[#This Row],[Date]]</f>
        <v>42747</v>
      </c>
    </row>
    <row r="4428" spans="1:10" x14ac:dyDescent="0.3">
      <c r="A4428" s="6">
        <v>42748</v>
      </c>
      <c r="B4428" s="41">
        <v>38100</v>
      </c>
      <c r="C4428" s="41">
        <v>38320</v>
      </c>
      <c r="D4428" s="41">
        <v>37460</v>
      </c>
      <c r="E4428" s="41">
        <v>37460</v>
      </c>
      <c r="F4428" s="7">
        <v>15954450</v>
      </c>
      <c r="G4428" s="19" t="str">
        <f>TEXT(StockData[[#This Row],[Date]],"mmm")</f>
        <v>Jan</v>
      </c>
      <c r="H4428" s="19">
        <f>YEAR(StockData[[#This Row],[Date]])</f>
        <v>2017</v>
      </c>
      <c r="I4428" s="22">
        <f>(StockData[[#This Row],[Close]]-StockData[[#This Row],[Open]])/StockData[[#This Row],[Open]]</f>
        <v>-1.6797900262467191E-2</v>
      </c>
      <c r="J4428" s="34">
        <f>StockData[[#This Row],[Date]]</f>
        <v>42748</v>
      </c>
    </row>
    <row r="4429" spans="1:10" x14ac:dyDescent="0.3">
      <c r="A4429" s="6">
        <v>42751</v>
      </c>
      <c r="B4429" s="41">
        <v>36860</v>
      </c>
      <c r="C4429" s="41">
        <v>37820</v>
      </c>
      <c r="D4429" s="41">
        <v>36320</v>
      </c>
      <c r="E4429" s="41">
        <v>36660</v>
      </c>
      <c r="F4429" s="7">
        <v>16611500</v>
      </c>
      <c r="G4429" s="19" t="str">
        <f>TEXT(StockData[[#This Row],[Date]],"mmm")</f>
        <v>Jan</v>
      </c>
      <c r="H4429" s="19">
        <f>YEAR(StockData[[#This Row],[Date]])</f>
        <v>2017</v>
      </c>
      <c r="I4429" s="22">
        <f>(StockData[[#This Row],[Close]]-StockData[[#This Row],[Open]])/StockData[[#This Row],[Open]]</f>
        <v>-5.4259359739555072E-3</v>
      </c>
      <c r="J4429" s="34">
        <f>StockData[[#This Row],[Date]]</f>
        <v>42751</v>
      </c>
    </row>
    <row r="4430" spans="1:10" x14ac:dyDescent="0.3">
      <c r="A4430" s="6">
        <v>42752</v>
      </c>
      <c r="B4430" s="41">
        <v>36580</v>
      </c>
      <c r="C4430" s="41">
        <v>37460</v>
      </c>
      <c r="D4430" s="41">
        <v>36580</v>
      </c>
      <c r="E4430" s="41">
        <v>36960</v>
      </c>
      <c r="F4430" s="7">
        <v>8150700</v>
      </c>
      <c r="G4430" s="19" t="str">
        <f>TEXT(StockData[[#This Row],[Date]],"mmm")</f>
        <v>Jan</v>
      </c>
      <c r="H4430" s="19">
        <f>YEAR(StockData[[#This Row],[Date]])</f>
        <v>2017</v>
      </c>
      <c r="I4430" s="22">
        <f>(StockData[[#This Row],[Close]]-StockData[[#This Row],[Open]])/StockData[[#This Row],[Open]]</f>
        <v>1.038819026790596E-2</v>
      </c>
      <c r="J4430" s="34">
        <f>StockData[[#This Row],[Date]]</f>
        <v>42752</v>
      </c>
    </row>
    <row r="4431" spans="1:10" x14ac:dyDescent="0.3">
      <c r="A4431" s="6">
        <v>42753</v>
      </c>
      <c r="B4431" s="41">
        <v>37040</v>
      </c>
      <c r="C4431" s="41">
        <v>37500</v>
      </c>
      <c r="D4431" s="41">
        <v>36620</v>
      </c>
      <c r="E4431" s="41">
        <v>36940</v>
      </c>
      <c r="F4431" s="7">
        <v>8875400</v>
      </c>
      <c r="G4431" s="19" t="str">
        <f>TEXT(StockData[[#This Row],[Date]],"mmm")</f>
        <v>Jan</v>
      </c>
      <c r="H4431" s="19">
        <f>YEAR(StockData[[#This Row],[Date]])</f>
        <v>2017</v>
      </c>
      <c r="I4431" s="22">
        <f>(StockData[[#This Row],[Close]]-StockData[[#This Row],[Open]])/StockData[[#This Row],[Open]]</f>
        <v>-2.6997840172786176E-3</v>
      </c>
      <c r="J4431" s="34">
        <f>StockData[[#This Row],[Date]]</f>
        <v>42753</v>
      </c>
    </row>
    <row r="4432" spans="1:10" x14ac:dyDescent="0.3">
      <c r="A4432" s="6">
        <v>42754</v>
      </c>
      <c r="B4432" s="41">
        <v>37720</v>
      </c>
      <c r="C4432" s="41">
        <v>37920</v>
      </c>
      <c r="D4432" s="41">
        <v>37020</v>
      </c>
      <c r="E4432" s="41">
        <v>37480</v>
      </c>
      <c r="F4432" s="7">
        <v>9418900</v>
      </c>
      <c r="G4432" s="19" t="str">
        <f>TEXT(StockData[[#This Row],[Date]],"mmm")</f>
        <v>Jan</v>
      </c>
      <c r="H4432" s="19">
        <f>YEAR(StockData[[#This Row],[Date]])</f>
        <v>2017</v>
      </c>
      <c r="I4432" s="22">
        <f>(StockData[[#This Row],[Close]]-StockData[[#This Row],[Open]])/StockData[[#This Row],[Open]]</f>
        <v>-6.3626723223753979E-3</v>
      </c>
      <c r="J4432" s="34">
        <f>StockData[[#This Row],[Date]]</f>
        <v>42754</v>
      </c>
    </row>
    <row r="4433" spans="1:10" x14ac:dyDescent="0.3">
      <c r="A4433" s="6">
        <v>42755</v>
      </c>
      <c r="B4433" s="41">
        <v>37120</v>
      </c>
      <c r="C4433" s="41">
        <v>37420</v>
      </c>
      <c r="D4433" s="41">
        <v>36880</v>
      </c>
      <c r="E4433" s="41">
        <v>37200</v>
      </c>
      <c r="F4433" s="7">
        <v>9185000</v>
      </c>
      <c r="G4433" s="19" t="str">
        <f>TEXT(StockData[[#This Row],[Date]],"mmm")</f>
        <v>Jan</v>
      </c>
      <c r="H4433" s="19">
        <f>YEAR(StockData[[#This Row],[Date]])</f>
        <v>2017</v>
      </c>
      <c r="I4433" s="22">
        <f>(StockData[[#This Row],[Close]]-StockData[[#This Row],[Open]])/StockData[[#This Row],[Open]]</f>
        <v>2.1551724137931034E-3</v>
      </c>
      <c r="J4433" s="34">
        <f>StockData[[#This Row],[Date]]</f>
        <v>42755</v>
      </c>
    </row>
    <row r="4434" spans="1:10" x14ac:dyDescent="0.3">
      <c r="A4434" s="6">
        <v>42758</v>
      </c>
      <c r="B4434" s="41">
        <v>37200</v>
      </c>
      <c r="C4434" s="41">
        <v>38060</v>
      </c>
      <c r="D4434" s="41">
        <v>37000</v>
      </c>
      <c r="E4434" s="41">
        <v>38060</v>
      </c>
      <c r="F4434" s="7">
        <v>8810400</v>
      </c>
      <c r="G4434" s="19" t="str">
        <f>TEXT(StockData[[#This Row],[Date]],"mmm")</f>
        <v>Jan</v>
      </c>
      <c r="H4434" s="19">
        <f>YEAR(StockData[[#This Row],[Date]])</f>
        <v>2017</v>
      </c>
      <c r="I4434" s="22">
        <f>(StockData[[#This Row],[Close]]-StockData[[#This Row],[Open]])/StockData[[#This Row],[Open]]</f>
        <v>2.3118279569892472E-2</v>
      </c>
      <c r="J4434" s="34">
        <f>StockData[[#This Row],[Date]]</f>
        <v>42758</v>
      </c>
    </row>
    <row r="4435" spans="1:10" x14ac:dyDescent="0.3">
      <c r="A4435" s="6">
        <v>42759</v>
      </c>
      <c r="B4435" s="41">
        <v>38120</v>
      </c>
      <c r="C4435" s="41">
        <v>38580</v>
      </c>
      <c r="D4435" s="41">
        <v>37880</v>
      </c>
      <c r="E4435" s="41">
        <v>38160</v>
      </c>
      <c r="F4435" s="7">
        <v>11048750</v>
      </c>
      <c r="G4435" s="19" t="str">
        <f>TEXT(StockData[[#This Row],[Date]],"mmm")</f>
        <v>Jan</v>
      </c>
      <c r="H4435" s="19">
        <f>YEAR(StockData[[#This Row],[Date]])</f>
        <v>2017</v>
      </c>
      <c r="I4435" s="22">
        <f>(StockData[[#This Row],[Close]]-StockData[[#This Row],[Open]])/StockData[[#This Row],[Open]]</f>
        <v>1.0493179433368311E-3</v>
      </c>
      <c r="J4435" s="34">
        <f>StockData[[#This Row],[Date]]</f>
        <v>42759</v>
      </c>
    </row>
    <row r="4436" spans="1:10" x14ac:dyDescent="0.3">
      <c r="A4436" s="6">
        <v>42760</v>
      </c>
      <c r="B4436" s="41">
        <v>38340</v>
      </c>
      <c r="C4436" s="41">
        <v>39400</v>
      </c>
      <c r="D4436" s="41">
        <v>38320</v>
      </c>
      <c r="E4436" s="41">
        <v>39400</v>
      </c>
      <c r="F4436" s="7">
        <v>13433850</v>
      </c>
      <c r="G4436" s="19" t="str">
        <f>TEXT(StockData[[#This Row],[Date]],"mmm")</f>
        <v>Jan</v>
      </c>
      <c r="H4436" s="19">
        <f>YEAR(StockData[[#This Row],[Date]])</f>
        <v>2017</v>
      </c>
      <c r="I4436" s="22">
        <f>(StockData[[#This Row],[Close]]-StockData[[#This Row],[Open]])/StockData[[#This Row],[Open]]</f>
        <v>2.7647365675534691E-2</v>
      </c>
      <c r="J4436" s="34">
        <f>StockData[[#This Row],[Date]]</f>
        <v>42760</v>
      </c>
    </row>
    <row r="4437" spans="1:10" x14ac:dyDescent="0.3">
      <c r="A4437" s="6">
        <v>42761</v>
      </c>
      <c r="B4437" s="41">
        <v>39420</v>
      </c>
      <c r="C4437" s="41">
        <v>40000</v>
      </c>
      <c r="D4437" s="41">
        <v>39420</v>
      </c>
      <c r="E4437" s="41">
        <v>39900</v>
      </c>
      <c r="F4437" s="7">
        <v>15214500</v>
      </c>
      <c r="G4437" s="19" t="str">
        <f>TEXT(StockData[[#This Row],[Date]],"mmm")</f>
        <v>Jan</v>
      </c>
      <c r="H4437" s="19">
        <f>YEAR(StockData[[#This Row],[Date]])</f>
        <v>2017</v>
      </c>
      <c r="I4437" s="22">
        <f>(StockData[[#This Row],[Close]]-StockData[[#This Row],[Open]])/StockData[[#This Row],[Open]]</f>
        <v>1.2176560121765601E-2</v>
      </c>
      <c r="J4437" s="34">
        <f>StockData[[#This Row],[Date]]</f>
        <v>42761</v>
      </c>
    </row>
    <row r="4438" spans="1:10" x14ac:dyDescent="0.3">
      <c r="A4438" s="6">
        <v>42762</v>
      </c>
      <c r="B4438" s="41">
        <v>39420</v>
      </c>
      <c r="C4438" s="41">
        <v>40000</v>
      </c>
      <c r="D4438" s="41">
        <v>39420</v>
      </c>
      <c r="E4438" s="41">
        <v>39900</v>
      </c>
      <c r="F4438" s="7">
        <v>0</v>
      </c>
      <c r="G4438" s="19" t="str">
        <f>TEXT(StockData[[#This Row],[Date]],"mmm")</f>
        <v>Jan</v>
      </c>
      <c r="H4438" s="19">
        <f>YEAR(StockData[[#This Row],[Date]])</f>
        <v>2017</v>
      </c>
      <c r="I4438" s="22">
        <f>(StockData[[#This Row],[Close]]-StockData[[#This Row],[Open]])/StockData[[#This Row],[Open]]</f>
        <v>1.2176560121765601E-2</v>
      </c>
      <c r="J4438" s="34">
        <f>StockData[[#This Row],[Date]]</f>
        <v>42762</v>
      </c>
    </row>
    <row r="4439" spans="1:10" x14ac:dyDescent="0.3">
      <c r="A4439" s="6">
        <v>42765</v>
      </c>
      <c r="B4439" s="41">
        <v>39420</v>
      </c>
      <c r="C4439" s="41">
        <v>40000</v>
      </c>
      <c r="D4439" s="41">
        <v>39420</v>
      </c>
      <c r="E4439" s="41">
        <v>39900</v>
      </c>
      <c r="F4439" s="7">
        <v>0</v>
      </c>
      <c r="G4439" s="19" t="str">
        <f>TEXT(StockData[[#This Row],[Date]],"mmm")</f>
        <v>Jan</v>
      </c>
      <c r="H4439" s="19">
        <f>YEAR(StockData[[#This Row],[Date]])</f>
        <v>2017</v>
      </c>
      <c r="I4439" s="22">
        <f>(StockData[[#This Row],[Close]]-StockData[[#This Row],[Open]])/StockData[[#This Row],[Open]]</f>
        <v>1.2176560121765601E-2</v>
      </c>
      <c r="J4439" s="34">
        <f>StockData[[#This Row],[Date]]</f>
        <v>42765</v>
      </c>
    </row>
    <row r="4440" spans="1:10" x14ac:dyDescent="0.3">
      <c r="A4440" s="6">
        <v>42766</v>
      </c>
      <c r="B4440" s="41">
        <v>39900</v>
      </c>
      <c r="C4440" s="41">
        <v>39900</v>
      </c>
      <c r="D4440" s="41">
        <v>39460</v>
      </c>
      <c r="E4440" s="41">
        <v>39460</v>
      </c>
      <c r="F4440" s="7">
        <v>17992200</v>
      </c>
      <c r="G4440" s="19" t="str">
        <f>TEXT(StockData[[#This Row],[Date]],"mmm")</f>
        <v>Jan</v>
      </c>
      <c r="H4440" s="19">
        <f>YEAR(StockData[[#This Row],[Date]])</f>
        <v>2017</v>
      </c>
      <c r="I4440" s="22">
        <f>(StockData[[#This Row],[Close]]-StockData[[#This Row],[Open]])/StockData[[#This Row],[Open]]</f>
        <v>-1.1027568922305764E-2</v>
      </c>
      <c r="J4440" s="34">
        <f>StockData[[#This Row],[Date]]</f>
        <v>42766</v>
      </c>
    </row>
    <row r="4441" spans="1:10" x14ac:dyDescent="0.3">
      <c r="A4441" s="6">
        <v>42767</v>
      </c>
      <c r="B4441" s="41">
        <v>39540</v>
      </c>
      <c r="C4441" s="41">
        <v>39660</v>
      </c>
      <c r="D4441" s="41">
        <v>39040</v>
      </c>
      <c r="E4441" s="41">
        <v>39120</v>
      </c>
      <c r="F4441" s="7">
        <v>14150400</v>
      </c>
      <c r="G4441" s="19" t="str">
        <f>TEXT(StockData[[#This Row],[Date]],"mmm")</f>
        <v>Feb</v>
      </c>
      <c r="H4441" s="19">
        <f>YEAR(StockData[[#This Row],[Date]])</f>
        <v>2017</v>
      </c>
      <c r="I4441" s="22">
        <f>(StockData[[#This Row],[Close]]-StockData[[#This Row],[Open]])/StockData[[#This Row],[Open]]</f>
        <v>-1.0622154779969651E-2</v>
      </c>
      <c r="J4441" s="34">
        <f>StockData[[#This Row],[Date]]</f>
        <v>42767</v>
      </c>
    </row>
    <row r="4442" spans="1:10" x14ac:dyDescent="0.3">
      <c r="A4442" s="6">
        <v>42768</v>
      </c>
      <c r="B4442" s="41">
        <v>39600</v>
      </c>
      <c r="C4442" s="41">
        <v>39660</v>
      </c>
      <c r="D4442" s="41">
        <v>39200</v>
      </c>
      <c r="E4442" s="41">
        <v>39360</v>
      </c>
      <c r="F4442" s="7">
        <v>15029300</v>
      </c>
      <c r="G4442" s="19" t="str">
        <f>TEXT(StockData[[#This Row],[Date]],"mmm")</f>
        <v>Feb</v>
      </c>
      <c r="H4442" s="19">
        <f>YEAR(StockData[[#This Row],[Date]])</f>
        <v>2017</v>
      </c>
      <c r="I4442" s="22">
        <f>(StockData[[#This Row],[Close]]-StockData[[#This Row],[Open]])/StockData[[#This Row],[Open]]</f>
        <v>-6.0606060606060606E-3</v>
      </c>
      <c r="J4442" s="34">
        <f>StockData[[#This Row],[Date]]</f>
        <v>42768</v>
      </c>
    </row>
    <row r="4443" spans="1:10" x14ac:dyDescent="0.3">
      <c r="A4443" s="6">
        <v>42769</v>
      </c>
      <c r="B4443" s="41">
        <v>39400</v>
      </c>
      <c r="C4443" s="41">
        <v>39500</v>
      </c>
      <c r="D4443" s="41">
        <v>39180</v>
      </c>
      <c r="E4443" s="41">
        <v>39460</v>
      </c>
      <c r="F4443" s="7">
        <v>10386350</v>
      </c>
      <c r="G4443" s="19" t="str">
        <f>TEXT(StockData[[#This Row],[Date]],"mmm")</f>
        <v>Feb</v>
      </c>
      <c r="H4443" s="19">
        <f>YEAR(StockData[[#This Row],[Date]])</f>
        <v>2017</v>
      </c>
      <c r="I4443" s="22">
        <f>(StockData[[#This Row],[Close]]-StockData[[#This Row],[Open]])/StockData[[#This Row],[Open]]</f>
        <v>1.5228426395939086E-3</v>
      </c>
      <c r="J4443" s="34">
        <f>StockData[[#This Row],[Date]]</f>
        <v>42769</v>
      </c>
    </row>
    <row r="4444" spans="1:10" x14ac:dyDescent="0.3">
      <c r="A4444" s="6">
        <v>42772</v>
      </c>
      <c r="B4444" s="41">
        <v>39580</v>
      </c>
      <c r="C4444" s="41">
        <v>39660</v>
      </c>
      <c r="D4444" s="41">
        <v>39140</v>
      </c>
      <c r="E4444" s="41">
        <v>39560</v>
      </c>
      <c r="F4444" s="7">
        <v>8860700</v>
      </c>
      <c r="G4444" s="19" t="str">
        <f>TEXT(StockData[[#This Row],[Date]],"mmm")</f>
        <v>Feb</v>
      </c>
      <c r="H4444" s="19">
        <f>YEAR(StockData[[#This Row],[Date]])</f>
        <v>2017</v>
      </c>
      <c r="I4444" s="22">
        <f>(StockData[[#This Row],[Close]]-StockData[[#This Row],[Open]])/StockData[[#This Row],[Open]]</f>
        <v>-5.0530570995452253E-4</v>
      </c>
      <c r="J4444" s="34">
        <f>StockData[[#This Row],[Date]]</f>
        <v>42772</v>
      </c>
    </row>
    <row r="4445" spans="1:10" x14ac:dyDescent="0.3">
      <c r="A4445" s="6">
        <v>42773</v>
      </c>
      <c r="B4445" s="41">
        <v>39560</v>
      </c>
      <c r="C4445" s="41">
        <v>39580</v>
      </c>
      <c r="D4445" s="41">
        <v>38760</v>
      </c>
      <c r="E4445" s="41">
        <v>38820</v>
      </c>
      <c r="F4445" s="7">
        <v>14041800</v>
      </c>
      <c r="G4445" s="19" t="str">
        <f>TEXT(StockData[[#This Row],[Date]],"mmm")</f>
        <v>Feb</v>
      </c>
      <c r="H4445" s="19">
        <f>YEAR(StockData[[#This Row],[Date]])</f>
        <v>2017</v>
      </c>
      <c r="I4445" s="22">
        <f>(StockData[[#This Row],[Close]]-StockData[[#This Row],[Open]])/StockData[[#This Row],[Open]]</f>
        <v>-1.8705763397371081E-2</v>
      </c>
      <c r="J4445" s="34">
        <f>StockData[[#This Row],[Date]]</f>
        <v>42773</v>
      </c>
    </row>
    <row r="4446" spans="1:10" x14ac:dyDescent="0.3">
      <c r="A4446" s="6">
        <v>42774</v>
      </c>
      <c r="B4446" s="41">
        <v>38740</v>
      </c>
      <c r="C4446" s="41">
        <v>38780</v>
      </c>
      <c r="D4446" s="41">
        <v>38200</v>
      </c>
      <c r="E4446" s="41">
        <v>38400</v>
      </c>
      <c r="F4446" s="7">
        <v>17092950</v>
      </c>
      <c r="G4446" s="19" t="str">
        <f>TEXT(StockData[[#This Row],[Date]],"mmm")</f>
        <v>Feb</v>
      </c>
      <c r="H4446" s="19">
        <f>YEAR(StockData[[#This Row],[Date]])</f>
        <v>2017</v>
      </c>
      <c r="I4446" s="22">
        <f>(StockData[[#This Row],[Close]]-StockData[[#This Row],[Open]])/StockData[[#This Row],[Open]]</f>
        <v>-8.7764584408879711E-3</v>
      </c>
      <c r="J4446" s="34">
        <f>StockData[[#This Row],[Date]]</f>
        <v>42774</v>
      </c>
    </row>
    <row r="4447" spans="1:10" x14ac:dyDescent="0.3">
      <c r="A4447" s="6">
        <v>42775</v>
      </c>
      <c r="B4447" s="41">
        <v>38780</v>
      </c>
      <c r="C4447" s="41">
        <v>38840</v>
      </c>
      <c r="D4447" s="41">
        <v>38220</v>
      </c>
      <c r="E4447" s="41">
        <v>38400</v>
      </c>
      <c r="F4447" s="7">
        <v>13694150</v>
      </c>
      <c r="G4447" s="19" t="str">
        <f>TEXT(StockData[[#This Row],[Date]],"mmm")</f>
        <v>Feb</v>
      </c>
      <c r="H4447" s="19">
        <f>YEAR(StockData[[#This Row],[Date]])</f>
        <v>2017</v>
      </c>
      <c r="I4447" s="22">
        <f>(StockData[[#This Row],[Close]]-StockData[[#This Row],[Open]])/StockData[[#This Row],[Open]]</f>
        <v>-9.7988653945332641E-3</v>
      </c>
      <c r="J4447" s="34">
        <f>StockData[[#This Row],[Date]]</f>
        <v>42775</v>
      </c>
    </row>
    <row r="4448" spans="1:10" x14ac:dyDescent="0.3">
      <c r="A4448" s="6">
        <v>42776</v>
      </c>
      <c r="B4448" s="41">
        <v>38400</v>
      </c>
      <c r="C4448" s="41">
        <v>38760</v>
      </c>
      <c r="D4448" s="41">
        <v>38300</v>
      </c>
      <c r="E4448" s="41">
        <v>38360</v>
      </c>
      <c r="F4448" s="7">
        <v>11020750</v>
      </c>
      <c r="G4448" s="19" t="str">
        <f>TEXT(StockData[[#This Row],[Date]],"mmm")</f>
        <v>Feb</v>
      </c>
      <c r="H4448" s="19">
        <f>YEAR(StockData[[#This Row],[Date]])</f>
        <v>2017</v>
      </c>
      <c r="I4448" s="22">
        <f>(StockData[[#This Row],[Close]]-StockData[[#This Row],[Open]])/StockData[[#This Row],[Open]]</f>
        <v>-1.0416666666666667E-3</v>
      </c>
      <c r="J4448" s="34">
        <f>StockData[[#This Row],[Date]]</f>
        <v>42776</v>
      </c>
    </row>
    <row r="4449" spans="1:10" x14ac:dyDescent="0.3">
      <c r="A4449" s="6">
        <v>42779</v>
      </c>
      <c r="B4449" s="41">
        <v>37740</v>
      </c>
      <c r="C4449" s="41">
        <v>38060</v>
      </c>
      <c r="D4449" s="41">
        <v>37720</v>
      </c>
      <c r="E4449" s="41">
        <v>37960</v>
      </c>
      <c r="F4449" s="7">
        <v>11102050</v>
      </c>
      <c r="G4449" s="19" t="str">
        <f>TEXT(StockData[[#This Row],[Date]],"mmm")</f>
        <v>Feb</v>
      </c>
      <c r="H4449" s="19">
        <f>YEAR(StockData[[#This Row],[Date]])</f>
        <v>2017</v>
      </c>
      <c r="I4449" s="22">
        <f>(StockData[[#This Row],[Close]]-StockData[[#This Row],[Open]])/StockData[[#This Row],[Open]]</f>
        <v>5.8293587705352413E-3</v>
      </c>
      <c r="J4449" s="34">
        <f>StockData[[#This Row],[Date]]</f>
        <v>42779</v>
      </c>
    </row>
    <row r="4450" spans="1:10" x14ac:dyDescent="0.3">
      <c r="A4450" s="6">
        <v>42780</v>
      </c>
      <c r="B4450" s="41">
        <v>37960</v>
      </c>
      <c r="C4450" s="41">
        <v>38260</v>
      </c>
      <c r="D4450" s="41">
        <v>37320</v>
      </c>
      <c r="E4450" s="41">
        <v>37580</v>
      </c>
      <c r="F4450" s="7">
        <v>13124150</v>
      </c>
      <c r="G4450" s="19" t="str">
        <f>TEXT(StockData[[#This Row],[Date]],"mmm")</f>
        <v>Feb</v>
      </c>
      <c r="H4450" s="19">
        <f>YEAR(StockData[[#This Row],[Date]])</f>
        <v>2017</v>
      </c>
      <c r="I4450" s="22">
        <f>(StockData[[#This Row],[Close]]-StockData[[#This Row],[Open]])/StockData[[#This Row],[Open]]</f>
        <v>-1.0010537407797681E-2</v>
      </c>
      <c r="J4450" s="34">
        <f>StockData[[#This Row],[Date]]</f>
        <v>42780</v>
      </c>
    </row>
    <row r="4451" spans="1:10" x14ac:dyDescent="0.3">
      <c r="A4451" s="6">
        <v>42781</v>
      </c>
      <c r="B4451" s="41">
        <v>37080</v>
      </c>
      <c r="C4451" s="41">
        <v>37960</v>
      </c>
      <c r="D4451" s="41">
        <v>37080</v>
      </c>
      <c r="E4451" s="41">
        <v>37720</v>
      </c>
      <c r="F4451" s="7">
        <v>14191550</v>
      </c>
      <c r="G4451" s="19" t="str">
        <f>TEXT(StockData[[#This Row],[Date]],"mmm")</f>
        <v>Feb</v>
      </c>
      <c r="H4451" s="19">
        <f>YEAR(StockData[[#This Row],[Date]])</f>
        <v>2017</v>
      </c>
      <c r="I4451" s="22">
        <f>(StockData[[#This Row],[Close]]-StockData[[#This Row],[Open]])/StockData[[#This Row],[Open]]</f>
        <v>1.7259978425026967E-2</v>
      </c>
      <c r="J4451" s="34">
        <f>StockData[[#This Row],[Date]]</f>
        <v>42781</v>
      </c>
    </row>
    <row r="4452" spans="1:10" x14ac:dyDescent="0.3">
      <c r="A4452" s="6">
        <v>42782</v>
      </c>
      <c r="B4452" s="41">
        <v>37800</v>
      </c>
      <c r="C4452" s="41">
        <v>38360</v>
      </c>
      <c r="D4452" s="41">
        <v>37780</v>
      </c>
      <c r="E4452" s="41">
        <v>38020</v>
      </c>
      <c r="F4452" s="7">
        <v>10226350</v>
      </c>
      <c r="G4452" s="19" t="str">
        <f>TEXT(StockData[[#This Row],[Date]],"mmm")</f>
        <v>Feb</v>
      </c>
      <c r="H4452" s="19">
        <f>YEAR(StockData[[#This Row],[Date]])</f>
        <v>2017</v>
      </c>
      <c r="I4452" s="22">
        <f>(StockData[[#This Row],[Close]]-StockData[[#This Row],[Open]])/StockData[[#This Row],[Open]]</f>
        <v>5.82010582010582E-3</v>
      </c>
      <c r="J4452" s="34">
        <f>StockData[[#This Row],[Date]]</f>
        <v>42782</v>
      </c>
    </row>
    <row r="4453" spans="1:10" x14ac:dyDescent="0.3">
      <c r="A4453" s="6">
        <v>42783</v>
      </c>
      <c r="B4453" s="41">
        <v>37560</v>
      </c>
      <c r="C4453" s="41">
        <v>38040</v>
      </c>
      <c r="D4453" s="41">
        <v>37280</v>
      </c>
      <c r="E4453" s="41">
        <v>37860</v>
      </c>
      <c r="F4453" s="7">
        <v>15377450</v>
      </c>
      <c r="G4453" s="19" t="str">
        <f>TEXT(StockData[[#This Row],[Date]],"mmm")</f>
        <v>Feb</v>
      </c>
      <c r="H4453" s="19">
        <f>YEAR(StockData[[#This Row],[Date]])</f>
        <v>2017</v>
      </c>
      <c r="I4453" s="22">
        <f>(StockData[[#This Row],[Close]]-StockData[[#This Row],[Open]])/StockData[[#This Row],[Open]]</f>
        <v>7.9872204472843447E-3</v>
      </c>
      <c r="J4453" s="34">
        <f>StockData[[#This Row],[Date]]</f>
        <v>42783</v>
      </c>
    </row>
    <row r="4454" spans="1:10" x14ac:dyDescent="0.3">
      <c r="A4454" s="6">
        <v>42786</v>
      </c>
      <c r="B4454" s="41">
        <v>38220</v>
      </c>
      <c r="C4454" s="41">
        <v>38780</v>
      </c>
      <c r="D4454" s="41">
        <v>38160</v>
      </c>
      <c r="E4454" s="41">
        <v>38660</v>
      </c>
      <c r="F4454" s="7">
        <v>7485800</v>
      </c>
      <c r="G4454" s="19" t="str">
        <f>TEXT(StockData[[#This Row],[Date]],"mmm")</f>
        <v>Feb</v>
      </c>
      <c r="H4454" s="19">
        <f>YEAR(StockData[[#This Row],[Date]])</f>
        <v>2017</v>
      </c>
      <c r="I4454" s="22">
        <f>(StockData[[#This Row],[Close]]-StockData[[#This Row],[Open]])/StockData[[#This Row],[Open]]</f>
        <v>1.1512297226582941E-2</v>
      </c>
      <c r="J4454" s="34">
        <f>StockData[[#This Row],[Date]]</f>
        <v>42786</v>
      </c>
    </row>
    <row r="4455" spans="1:10" x14ac:dyDescent="0.3">
      <c r="A4455" s="6">
        <v>42787</v>
      </c>
      <c r="B4455" s="41">
        <v>38540</v>
      </c>
      <c r="C4455" s="41">
        <v>39560</v>
      </c>
      <c r="D4455" s="41">
        <v>38420</v>
      </c>
      <c r="E4455" s="41">
        <v>38940</v>
      </c>
      <c r="F4455" s="7">
        <v>10562600</v>
      </c>
      <c r="G4455" s="19" t="str">
        <f>TEXT(StockData[[#This Row],[Date]],"mmm")</f>
        <v>Feb</v>
      </c>
      <c r="H4455" s="19">
        <f>YEAR(StockData[[#This Row],[Date]])</f>
        <v>2017</v>
      </c>
      <c r="I4455" s="22">
        <f>(StockData[[#This Row],[Close]]-StockData[[#This Row],[Open]])/StockData[[#This Row],[Open]]</f>
        <v>1.0378827192527244E-2</v>
      </c>
      <c r="J4455" s="34">
        <f>StockData[[#This Row],[Date]]</f>
        <v>42787</v>
      </c>
    </row>
    <row r="4456" spans="1:10" x14ac:dyDescent="0.3">
      <c r="A4456" s="6">
        <v>42788</v>
      </c>
      <c r="B4456" s="41">
        <v>39000</v>
      </c>
      <c r="C4456" s="41">
        <v>39340</v>
      </c>
      <c r="D4456" s="41">
        <v>38980</v>
      </c>
      <c r="E4456" s="41">
        <v>39300</v>
      </c>
      <c r="F4456" s="7">
        <v>8539450</v>
      </c>
      <c r="G4456" s="19" t="str">
        <f>TEXT(StockData[[#This Row],[Date]],"mmm")</f>
        <v>Feb</v>
      </c>
      <c r="H4456" s="19">
        <f>YEAR(StockData[[#This Row],[Date]])</f>
        <v>2017</v>
      </c>
      <c r="I4456" s="22">
        <f>(StockData[[#This Row],[Close]]-StockData[[#This Row],[Open]])/StockData[[#This Row],[Open]]</f>
        <v>7.6923076923076927E-3</v>
      </c>
      <c r="J4456" s="34">
        <f>StockData[[#This Row],[Date]]</f>
        <v>42788</v>
      </c>
    </row>
    <row r="4457" spans="1:10" x14ac:dyDescent="0.3">
      <c r="A4457" s="6">
        <v>42789</v>
      </c>
      <c r="B4457" s="41">
        <v>39020</v>
      </c>
      <c r="C4457" s="41">
        <v>39440</v>
      </c>
      <c r="D4457" s="41">
        <v>39020</v>
      </c>
      <c r="E4457" s="41">
        <v>39180</v>
      </c>
      <c r="F4457" s="7">
        <v>10217300</v>
      </c>
      <c r="G4457" s="19" t="str">
        <f>TEXT(StockData[[#This Row],[Date]],"mmm")</f>
        <v>Feb</v>
      </c>
      <c r="H4457" s="19">
        <f>YEAR(StockData[[#This Row],[Date]])</f>
        <v>2017</v>
      </c>
      <c r="I4457" s="22">
        <f>(StockData[[#This Row],[Close]]-StockData[[#This Row],[Open]])/StockData[[#This Row],[Open]]</f>
        <v>4.1004613018964632E-3</v>
      </c>
      <c r="J4457" s="34">
        <f>StockData[[#This Row],[Date]]</f>
        <v>42789</v>
      </c>
    </row>
    <row r="4458" spans="1:10" x14ac:dyDescent="0.3">
      <c r="A4458" s="6">
        <v>42790</v>
      </c>
      <c r="B4458" s="41">
        <v>38960</v>
      </c>
      <c r="C4458" s="41">
        <v>39100</v>
      </c>
      <c r="D4458" s="41">
        <v>38060</v>
      </c>
      <c r="E4458" s="41">
        <v>38220</v>
      </c>
      <c r="F4458" s="7">
        <v>9296850</v>
      </c>
      <c r="G4458" s="19" t="str">
        <f>TEXT(StockData[[#This Row],[Date]],"mmm")</f>
        <v>Feb</v>
      </c>
      <c r="H4458" s="19">
        <f>YEAR(StockData[[#This Row],[Date]])</f>
        <v>2017</v>
      </c>
      <c r="I4458" s="22">
        <f>(StockData[[#This Row],[Close]]-StockData[[#This Row],[Open]])/StockData[[#This Row],[Open]]</f>
        <v>-1.8993839835728953E-2</v>
      </c>
      <c r="J4458" s="34">
        <f>StockData[[#This Row],[Date]]</f>
        <v>42790</v>
      </c>
    </row>
    <row r="4459" spans="1:10" x14ac:dyDescent="0.3">
      <c r="A4459" s="6">
        <v>42793</v>
      </c>
      <c r="B4459" s="41">
        <v>38020</v>
      </c>
      <c r="C4459" s="41">
        <v>38140</v>
      </c>
      <c r="D4459" s="41">
        <v>37700</v>
      </c>
      <c r="E4459" s="41">
        <v>38060</v>
      </c>
      <c r="F4459" s="7">
        <v>9033700</v>
      </c>
      <c r="G4459" s="19" t="str">
        <f>TEXT(StockData[[#This Row],[Date]],"mmm")</f>
        <v>Feb</v>
      </c>
      <c r="H4459" s="19">
        <f>YEAR(StockData[[#This Row],[Date]])</f>
        <v>2017</v>
      </c>
      <c r="I4459" s="22">
        <f>(StockData[[#This Row],[Close]]-StockData[[#This Row],[Open]])/StockData[[#This Row],[Open]]</f>
        <v>1.0520778537611783E-3</v>
      </c>
      <c r="J4459" s="34">
        <f>StockData[[#This Row],[Date]]</f>
        <v>42793</v>
      </c>
    </row>
    <row r="4460" spans="1:10" x14ac:dyDescent="0.3">
      <c r="A4460" s="6">
        <v>42794</v>
      </c>
      <c r="B4460" s="41">
        <v>38060</v>
      </c>
      <c r="C4460" s="41">
        <v>38760</v>
      </c>
      <c r="D4460" s="41">
        <v>37960</v>
      </c>
      <c r="E4460" s="41">
        <v>38440</v>
      </c>
      <c r="F4460" s="7">
        <v>15088700</v>
      </c>
      <c r="G4460" s="19" t="str">
        <f>TEXT(StockData[[#This Row],[Date]],"mmm")</f>
        <v>Feb</v>
      </c>
      <c r="H4460" s="19">
        <f>YEAR(StockData[[#This Row],[Date]])</f>
        <v>2017</v>
      </c>
      <c r="I4460" s="22">
        <f>(StockData[[#This Row],[Close]]-StockData[[#This Row],[Open]])/StockData[[#This Row],[Open]]</f>
        <v>9.9842354177614289E-3</v>
      </c>
      <c r="J4460" s="34">
        <f>StockData[[#This Row],[Date]]</f>
        <v>42794</v>
      </c>
    </row>
    <row r="4461" spans="1:10" x14ac:dyDescent="0.3">
      <c r="A4461" s="6">
        <v>42795</v>
      </c>
      <c r="B4461" s="41">
        <v>38060</v>
      </c>
      <c r="C4461" s="41">
        <v>38760</v>
      </c>
      <c r="D4461" s="41">
        <v>37960</v>
      </c>
      <c r="E4461" s="41">
        <v>38440</v>
      </c>
      <c r="F4461" s="7">
        <v>0</v>
      </c>
      <c r="G4461" s="19" t="str">
        <f>TEXT(StockData[[#This Row],[Date]],"mmm")</f>
        <v>Mar</v>
      </c>
      <c r="H4461" s="19">
        <f>YEAR(StockData[[#This Row],[Date]])</f>
        <v>2017</v>
      </c>
      <c r="I4461" s="22">
        <f>(StockData[[#This Row],[Close]]-StockData[[#This Row],[Open]])/StockData[[#This Row],[Open]]</f>
        <v>9.9842354177614289E-3</v>
      </c>
      <c r="J4461" s="34">
        <f>StockData[[#This Row],[Date]]</f>
        <v>42795</v>
      </c>
    </row>
    <row r="4462" spans="1:10" x14ac:dyDescent="0.3">
      <c r="A4462" s="6">
        <v>42796</v>
      </c>
      <c r="B4462" s="41">
        <v>38420</v>
      </c>
      <c r="C4462" s="41">
        <v>39860</v>
      </c>
      <c r="D4462" s="41">
        <v>38420</v>
      </c>
      <c r="E4462" s="41">
        <v>39720</v>
      </c>
      <c r="F4462" s="7">
        <v>21249800</v>
      </c>
      <c r="G4462" s="19" t="str">
        <f>TEXT(StockData[[#This Row],[Date]],"mmm")</f>
        <v>Mar</v>
      </c>
      <c r="H4462" s="19">
        <f>YEAR(StockData[[#This Row],[Date]])</f>
        <v>2017</v>
      </c>
      <c r="I4462" s="22">
        <f>(StockData[[#This Row],[Close]]-StockData[[#This Row],[Open]])/StockData[[#This Row],[Open]]</f>
        <v>3.3836543466944299E-2</v>
      </c>
      <c r="J4462" s="34">
        <f>StockData[[#This Row],[Date]]</f>
        <v>42796</v>
      </c>
    </row>
    <row r="4463" spans="1:10" x14ac:dyDescent="0.3">
      <c r="A4463" s="6">
        <v>42797</v>
      </c>
      <c r="B4463" s="41">
        <v>39340</v>
      </c>
      <c r="C4463" s="41">
        <v>39720</v>
      </c>
      <c r="D4463" s="41">
        <v>39160</v>
      </c>
      <c r="E4463" s="41">
        <v>39620</v>
      </c>
      <c r="F4463" s="7">
        <v>12708700</v>
      </c>
      <c r="G4463" s="19" t="str">
        <f>TEXT(StockData[[#This Row],[Date]],"mmm")</f>
        <v>Mar</v>
      </c>
      <c r="H4463" s="19">
        <f>YEAR(StockData[[#This Row],[Date]])</f>
        <v>2017</v>
      </c>
      <c r="I4463" s="22">
        <f>(StockData[[#This Row],[Close]]-StockData[[#This Row],[Open]])/StockData[[#This Row],[Open]]</f>
        <v>7.1174377224199285E-3</v>
      </c>
      <c r="J4463" s="34">
        <f>StockData[[#This Row],[Date]]</f>
        <v>42797</v>
      </c>
    </row>
    <row r="4464" spans="1:10" x14ac:dyDescent="0.3">
      <c r="A4464" s="6">
        <v>42800</v>
      </c>
      <c r="B4464" s="41">
        <v>39220</v>
      </c>
      <c r="C4464" s="41">
        <v>40220</v>
      </c>
      <c r="D4464" s="41">
        <v>39220</v>
      </c>
      <c r="E4464" s="41">
        <v>40080</v>
      </c>
      <c r="F4464" s="7">
        <v>12234850</v>
      </c>
      <c r="G4464" s="19" t="str">
        <f>TEXT(StockData[[#This Row],[Date]],"mmm")</f>
        <v>Mar</v>
      </c>
      <c r="H4464" s="19">
        <f>YEAR(StockData[[#This Row],[Date]])</f>
        <v>2017</v>
      </c>
      <c r="I4464" s="22">
        <f>(StockData[[#This Row],[Close]]-StockData[[#This Row],[Open]])/StockData[[#This Row],[Open]]</f>
        <v>2.1927587965323816E-2</v>
      </c>
      <c r="J4464" s="34">
        <f>StockData[[#This Row],[Date]]</f>
        <v>42800</v>
      </c>
    </row>
    <row r="4465" spans="1:10" x14ac:dyDescent="0.3">
      <c r="A4465" s="6">
        <v>42801</v>
      </c>
      <c r="B4465" s="41">
        <v>39800</v>
      </c>
      <c r="C4465" s="41">
        <v>40320</v>
      </c>
      <c r="D4465" s="41">
        <v>39800</v>
      </c>
      <c r="E4465" s="41">
        <v>40200</v>
      </c>
      <c r="F4465" s="7">
        <v>10553250</v>
      </c>
      <c r="G4465" s="19" t="str">
        <f>TEXT(StockData[[#This Row],[Date]],"mmm")</f>
        <v>Mar</v>
      </c>
      <c r="H4465" s="19">
        <f>YEAR(StockData[[#This Row],[Date]])</f>
        <v>2017</v>
      </c>
      <c r="I4465" s="22">
        <f>(StockData[[#This Row],[Close]]-StockData[[#This Row],[Open]])/StockData[[#This Row],[Open]]</f>
        <v>1.0050251256281407E-2</v>
      </c>
      <c r="J4465" s="34">
        <f>StockData[[#This Row],[Date]]</f>
        <v>42801</v>
      </c>
    </row>
    <row r="4466" spans="1:10" x14ac:dyDescent="0.3">
      <c r="A4466" s="6">
        <v>42802</v>
      </c>
      <c r="B4466" s="41">
        <v>40200</v>
      </c>
      <c r="C4466" s="41">
        <v>40620</v>
      </c>
      <c r="D4466" s="41">
        <v>40140</v>
      </c>
      <c r="E4466" s="41">
        <v>40200</v>
      </c>
      <c r="F4466" s="7">
        <v>12140950</v>
      </c>
      <c r="G4466" s="19" t="str">
        <f>TEXT(StockData[[#This Row],[Date]],"mmm")</f>
        <v>Mar</v>
      </c>
      <c r="H4466" s="19">
        <f>YEAR(StockData[[#This Row],[Date]])</f>
        <v>2017</v>
      </c>
      <c r="I4466" s="22">
        <f>(StockData[[#This Row],[Close]]-StockData[[#This Row],[Open]])/StockData[[#This Row],[Open]]</f>
        <v>0</v>
      </c>
      <c r="J4466" s="34">
        <f>StockData[[#This Row],[Date]]</f>
        <v>42802</v>
      </c>
    </row>
    <row r="4467" spans="1:10" x14ac:dyDescent="0.3">
      <c r="A4467" s="6">
        <v>42803</v>
      </c>
      <c r="B4467" s="41">
        <v>40200</v>
      </c>
      <c r="C4467" s="41">
        <v>40300</v>
      </c>
      <c r="D4467" s="41">
        <v>40020</v>
      </c>
      <c r="E4467" s="41">
        <v>40200</v>
      </c>
      <c r="F4467" s="7">
        <v>14372250</v>
      </c>
      <c r="G4467" s="19" t="str">
        <f>TEXT(StockData[[#This Row],[Date]],"mmm")</f>
        <v>Mar</v>
      </c>
      <c r="H4467" s="19">
        <f>YEAR(StockData[[#This Row],[Date]])</f>
        <v>2017</v>
      </c>
      <c r="I4467" s="22">
        <f>(StockData[[#This Row],[Close]]-StockData[[#This Row],[Open]])/StockData[[#This Row],[Open]]</f>
        <v>0</v>
      </c>
      <c r="J4467" s="34">
        <f>StockData[[#This Row],[Date]]</f>
        <v>42803</v>
      </c>
    </row>
    <row r="4468" spans="1:10" x14ac:dyDescent="0.3">
      <c r="A4468" s="6">
        <v>42804</v>
      </c>
      <c r="B4468" s="41">
        <v>39960</v>
      </c>
      <c r="C4468" s="41">
        <v>40420</v>
      </c>
      <c r="D4468" s="41">
        <v>39860</v>
      </c>
      <c r="E4468" s="41">
        <v>40180</v>
      </c>
      <c r="F4468" s="7">
        <v>10227800</v>
      </c>
      <c r="G4468" s="19" t="str">
        <f>TEXT(StockData[[#This Row],[Date]],"mmm")</f>
        <v>Mar</v>
      </c>
      <c r="H4468" s="19">
        <f>YEAR(StockData[[#This Row],[Date]])</f>
        <v>2017</v>
      </c>
      <c r="I4468" s="22">
        <f>(StockData[[#This Row],[Close]]-StockData[[#This Row],[Open]])/StockData[[#This Row],[Open]]</f>
        <v>5.5055055055055055E-3</v>
      </c>
      <c r="J4468" s="34">
        <f>StockData[[#This Row],[Date]]</f>
        <v>42804</v>
      </c>
    </row>
    <row r="4469" spans="1:10" x14ac:dyDescent="0.3">
      <c r="A4469" s="6">
        <v>42807</v>
      </c>
      <c r="B4469" s="41">
        <v>40040</v>
      </c>
      <c r="C4469" s="41">
        <v>40980</v>
      </c>
      <c r="D4469" s="41">
        <v>40040</v>
      </c>
      <c r="E4469" s="41">
        <v>40600</v>
      </c>
      <c r="F4469" s="7">
        <v>7424100</v>
      </c>
      <c r="G4469" s="19" t="str">
        <f>TEXT(StockData[[#This Row],[Date]],"mmm")</f>
        <v>Mar</v>
      </c>
      <c r="H4469" s="19">
        <f>YEAR(StockData[[#This Row],[Date]])</f>
        <v>2017</v>
      </c>
      <c r="I4469" s="22">
        <f>(StockData[[#This Row],[Close]]-StockData[[#This Row],[Open]])/StockData[[#This Row],[Open]]</f>
        <v>1.3986013986013986E-2</v>
      </c>
      <c r="J4469" s="34">
        <f>StockData[[#This Row],[Date]]</f>
        <v>42807</v>
      </c>
    </row>
    <row r="4470" spans="1:10" x14ac:dyDescent="0.3">
      <c r="A4470" s="6">
        <v>42808</v>
      </c>
      <c r="B4470" s="41">
        <v>40620</v>
      </c>
      <c r="C4470" s="41">
        <v>41540</v>
      </c>
      <c r="D4470" s="41">
        <v>40500</v>
      </c>
      <c r="E4470" s="41">
        <v>41360</v>
      </c>
      <c r="F4470" s="7">
        <v>11325050</v>
      </c>
      <c r="G4470" s="19" t="str">
        <f>TEXT(StockData[[#This Row],[Date]],"mmm")</f>
        <v>Mar</v>
      </c>
      <c r="H4470" s="19">
        <f>YEAR(StockData[[#This Row],[Date]])</f>
        <v>2017</v>
      </c>
      <c r="I4470" s="22">
        <f>(StockData[[#This Row],[Close]]-StockData[[#This Row],[Open]])/StockData[[#This Row],[Open]]</f>
        <v>1.8217626784835055E-2</v>
      </c>
      <c r="J4470" s="34">
        <f>StockData[[#This Row],[Date]]</f>
        <v>42808</v>
      </c>
    </row>
    <row r="4471" spans="1:10" x14ac:dyDescent="0.3">
      <c r="A4471" s="6">
        <v>42809</v>
      </c>
      <c r="B4471" s="41">
        <v>40800</v>
      </c>
      <c r="C4471" s="41">
        <v>41440</v>
      </c>
      <c r="D4471" s="41">
        <v>40800</v>
      </c>
      <c r="E4471" s="41">
        <v>41400</v>
      </c>
      <c r="F4471" s="7">
        <v>9587850</v>
      </c>
      <c r="G4471" s="19" t="str">
        <f>TEXT(StockData[[#This Row],[Date]],"mmm")</f>
        <v>Mar</v>
      </c>
      <c r="H4471" s="19">
        <f>YEAR(StockData[[#This Row],[Date]])</f>
        <v>2017</v>
      </c>
      <c r="I4471" s="22">
        <f>(StockData[[#This Row],[Close]]-StockData[[#This Row],[Open]])/StockData[[#This Row],[Open]]</f>
        <v>1.4705882352941176E-2</v>
      </c>
      <c r="J4471" s="34">
        <f>StockData[[#This Row],[Date]]</f>
        <v>42809</v>
      </c>
    </row>
    <row r="4472" spans="1:10" x14ac:dyDescent="0.3">
      <c r="A4472" s="6">
        <v>42810</v>
      </c>
      <c r="B4472" s="41">
        <v>41800</v>
      </c>
      <c r="C4472" s="41">
        <v>42180</v>
      </c>
      <c r="D4472" s="41">
        <v>41540</v>
      </c>
      <c r="E4472" s="41">
        <v>41840</v>
      </c>
      <c r="F4472" s="7">
        <v>9933150</v>
      </c>
      <c r="G4472" s="19" t="str">
        <f>TEXT(StockData[[#This Row],[Date]],"mmm")</f>
        <v>Mar</v>
      </c>
      <c r="H4472" s="19">
        <f>YEAR(StockData[[#This Row],[Date]])</f>
        <v>2017</v>
      </c>
      <c r="I4472" s="22">
        <f>(StockData[[#This Row],[Close]]-StockData[[#This Row],[Open]])/StockData[[#This Row],[Open]]</f>
        <v>9.5693779904306223E-4</v>
      </c>
      <c r="J4472" s="34">
        <f>StockData[[#This Row],[Date]]</f>
        <v>42810</v>
      </c>
    </row>
    <row r="4473" spans="1:10" x14ac:dyDescent="0.3">
      <c r="A4473" s="6">
        <v>42811</v>
      </c>
      <c r="B4473" s="41">
        <v>41800</v>
      </c>
      <c r="C4473" s="41">
        <v>42500</v>
      </c>
      <c r="D4473" s="41">
        <v>41720</v>
      </c>
      <c r="E4473" s="41">
        <v>42400</v>
      </c>
      <c r="F4473" s="7">
        <v>12602300</v>
      </c>
      <c r="G4473" s="19" t="str">
        <f>TEXT(StockData[[#This Row],[Date]],"mmm")</f>
        <v>Mar</v>
      </c>
      <c r="H4473" s="19">
        <f>YEAR(StockData[[#This Row],[Date]])</f>
        <v>2017</v>
      </c>
      <c r="I4473" s="22">
        <f>(StockData[[#This Row],[Close]]-StockData[[#This Row],[Open]])/StockData[[#This Row],[Open]]</f>
        <v>1.4354066985645933E-2</v>
      </c>
      <c r="J4473" s="34">
        <f>StockData[[#This Row],[Date]]</f>
        <v>42811</v>
      </c>
    </row>
    <row r="4474" spans="1:10" x14ac:dyDescent="0.3">
      <c r="A4474" s="6">
        <v>42814</v>
      </c>
      <c r="B4474" s="41">
        <v>42000</v>
      </c>
      <c r="C4474" s="41">
        <v>42120</v>
      </c>
      <c r="D4474" s="41">
        <v>41740</v>
      </c>
      <c r="E4474" s="41">
        <v>41900</v>
      </c>
      <c r="F4474" s="7">
        <v>10250050</v>
      </c>
      <c r="G4474" s="19" t="str">
        <f>TEXT(StockData[[#This Row],[Date]],"mmm")</f>
        <v>Mar</v>
      </c>
      <c r="H4474" s="19">
        <f>YEAR(StockData[[#This Row],[Date]])</f>
        <v>2017</v>
      </c>
      <c r="I4474" s="22">
        <f>(StockData[[#This Row],[Close]]-StockData[[#This Row],[Open]])/StockData[[#This Row],[Open]]</f>
        <v>-2.3809523809523812E-3</v>
      </c>
      <c r="J4474" s="34">
        <f>StockData[[#This Row],[Date]]</f>
        <v>42814</v>
      </c>
    </row>
    <row r="4475" spans="1:10" x14ac:dyDescent="0.3">
      <c r="A4475" s="6">
        <v>42815</v>
      </c>
      <c r="B4475" s="41">
        <v>41780</v>
      </c>
      <c r="C4475" s="41">
        <v>42680</v>
      </c>
      <c r="D4475" s="41">
        <v>41760</v>
      </c>
      <c r="E4475" s="41">
        <v>42560</v>
      </c>
      <c r="F4475" s="7">
        <v>14220150</v>
      </c>
      <c r="G4475" s="19" t="str">
        <f>TEXT(StockData[[#This Row],[Date]],"mmm")</f>
        <v>Mar</v>
      </c>
      <c r="H4475" s="19">
        <f>YEAR(StockData[[#This Row],[Date]])</f>
        <v>2017</v>
      </c>
      <c r="I4475" s="22">
        <f>(StockData[[#This Row],[Close]]-StockData[[#This Row],[Open]])/StockData[[#This Row],[Open]]</f>
        <v>1.8669219722355194E-2</v>
      </c>
      <c r="J4475" s="34">
        <f>StockData[[#This Row],[Date]]</f>
        <v>42815</v>
      </c>
    </row>
    <row r="4476" spans="1:10" x14ac:dyDescent="0.3">
      <c r="A4476" s="6">
        <v>42816</v>
      </c>
      <c r="B4476" s="41">
        <v>41600</v>
      </c>
      <c r="C4476" s="41">
        <v>42460</v>
      </c>
      <c r="D4476" s="41">
        <v>41580</v>
      </c>
      <c r="E4476" s="41">
        <v>42460</v>
      </c>
      <c r="F4476" s="7">
        <v>16427250</v>
      </c>
      <c r="G4476" s="19" t="str">
        <f>TEXT(StockData[[#This Row],[Date]],"mmm")</f>
        <v>Mar</v>
      </c>
      <c r="H4476" s="19">
        <f>YEAR(StockData[[#This Row],[Date]])</f>
        <v>2017</v>
      </c>
      <c r="I4476" s="22">
        <f>(StockData[[#This Row],[Close]]-StockData[[#This Row],[Open]])/StockData[[#This Row],[Open]]</f>
        <v>2.0673076923076922E-2</v>
      </c>
      <c r="J4476" s="34">
        <f>StockData[[#This Row],[Date]]</f>
        <v>42816</v>
      </c>
    </row>
    <row r="4477" spans="1:10" x14ac:dyDescent="0.3">
      <c r="A4477" s="6">
        <v>42817</v>
      </c>
      <c r="B4477" s="41">
        <v>42200</v>
      </c>
      <c r="C4477" s="41">
        <v>42360</v>
      </c>
      <c r="D4477" s="41">
        <v>41700</v>
      </c>
      <c r="E4477" s="41">
        <v>41800</v>
      </c>
      <c r="F4477" s="7">
        <v>15397100</v>
      </c>
      <c r="G4477" s="19" t="str">
        <f>TEXT(StockData[[#This Row],[Date]],"mmm")</f>
        <v>Mar</v>
      </c>
      <c r="H4477" s="19">
        <f>YEAR(StockData[[#This Row],[Date]])</f>
        <v>2017</v>
      </c>
      <c r="I4477" s="22">
        <f>(StockData[[#This Row],[Close]]-StockData[[#This Row],[Open]])/StockData[[#This Row],[Open]]</f>
        <v>-9.4786729857819912E-3</v>
      </c>
      <c r="J4477" s="34">
        <f>StockData[[#This Row],[Date]]</f>
        <v>42817</v>
      </c>
    </row>
    <row r="4478" spans="1:10" x14ac:dyDescent="0.3">
      <c r="A4478" s="6">
        <v>42818</v>
      </c>
      <c r="B4478" s="41">
        <v>41600</v>
      </c>
      <c r="C4478" s="41">
        <v>41980</v>
      </c>
      <c r="D4478" s="41">
        <v>41080</v>
      </c>
      <c r="E4478" s="41">
        <v>41500</v>
      </c>
      <c r="F4478" s="7">
        <v>12808150</v>
      </c>
      <c r="G4478" s="19" t="str">
        <f>TEXT(StockData[[#This Row],[Date]],"mmm")</f>
        <v>Mar</v>
      </c>
      <c r="H4478" s="19">
        <f>YEAR(StockData[[#This Row],[Date]])</f>
        <v>2017</v>
      </c>
      <c r="I4478" s="22">
        <f>(StockData[[#This Row],[Close]]-StockData[[#This Row],[Open]])/StockData[[#This Row],[Open]]</f>
        <v>-2.403846153846154E-3</v>
      </c>
      <c r="J4478" s="34">
        <f>StockData[[#This Row],[Date]]</f>
        <v>42818</v>
      </c>
    </row>
    <row r="4479" spans="1:10" x14ac:dyDescent="0.3">
      <c r="A4479" s="6">
        <v>42821</v>
      </c>
      <c r="B4479" s="41">
        <v>41200</v>
      </c>
      <c r="C4479" s="41">
        <v>41880</v>
      </c>
      <c r="D4479" s="41">
        <v>41180</v>
      </c>
      <c r="E4479" s="41">
        <v>41200</v>
      </c>
      <c r="F4479" s="7">
        <v>12177650</v>
      </c>
      <c r="G4479" s="19" t="str">
        <f>TEXT(StockData[[#This Row],[Date]],"mmm")</f>
        <v>Mar</v>
      </c>
      <c r="H4479" s="19">
        <f>YEAR(StockData[[#This Row],[Date]])</f>
        <v>2017</v>
      </c>
      <c r="I4479" s="22">
        <f>(StockData[[#This Row],[Close]]-StockData[[#This Row],[Open]])/StockData[[#This Row],[Open]]</f>
        <v>0</v>
      </c>
      <c r="J4479" s="34">
        <f>StockData[[#This Row],[Date]]</f>
        <v>42821</v>
      </c>
    </row>
    <row r="4480" spans="1:10" x14ac:dyDescent="0.3">
      <c r="A4480" s="6">
        <v>42822</v>
      </c>
      <c r="B4480" s="41">
        <v>41560</v>
      </c>
      <c r="C4480" s="41">
        <v>41840</v>
      </c>
      <c r="D4480" s="41">
        <v>41380</v>
      </c>
      <c r="E4480" s="41">
        <v>41480</v>
      </c>
      <c r="F4480" s="7">
        <v>8216250</v>
      </c>
      <c r="G4480" s="19" t="str">
        <f>TEXT(StockData[[#This Row],[Date]],"mmm")</f>
        <v>Mar</v>
      </c>
      <c r="H4480" s="19">
        <f>YEAR(StockData[[#This Row],[Date]])</f>
        <v>2017</v>
      </c>
      <c r="I4480" s="22">
        <f>(StockData[[#This Row],[Close]]-StockData[[#This Row],[Open]])/StockData[[#This Row],[Open]]</f>
        <v>-1.9249278152069298E-3</v>
      </c>
      <c r="J4480" s="34">
        <f>StockData[[#This Row],[Date]]</f>
        <v>42822</v>
      </c>
    </row>
    <row r="4481" spans="1:10" x14ac:dyDescent="0.3">
      <c r="A4481" s="6">
        <v>42823</v>
      </c>
      <c r="B4481" s="41">
        <v>41740</v>
      </c>
      <c r="C4481" s="41">
        <v>41960</v>
      </c>
      <c r="D4481" s="41">
        <v>41580</v>
      </c>
      <c r="E4481" s="41">
        <v>41780</v>
      </c>
      <c r="F4481" s="7">
        <v>10093250</v>
      </c>
      <c r="G4481" s="19" t="str">
        <f>TEXT(StockData[[#This Row],[Date]],"mmm")</f>
        <v>Mar</v>
      </c>
      <c r="H4481" s="19">
        <f>YEAR(StockData[[#This Row],[Date]])</f>
        <v>2017</v>
      </c>
      <c r="I4481" s="22">
        <f>(StockData[[#This Row],[Close]]-StockData[[#This Row],[Open]])/StockData[[#This Row],[Open]]</f>
        <v>9.5831336847149022E-4</v>
      </c>
      <c r="J4481" s="34">
        <f>StockData[[#This Row],[Date]]</f>
        <v>42823</v>
      </c>
    </row>
    <row r="4482" spans="1:10" x14ac:dyDescent="0.3">
      <c r="A4482" s="6">
        <v>42824</v>
      </c>
      <c r="B4482" s="41">
        <v>41880</v>
      </c>
      <c r="C4482" s="41">
        <v>42440</v>
      </c>
      <c r="D4482" s="41">
        <v>41880</v>
      </c>
      <c r="E4482" s="41">
        <v>41980</v>
      </c>
      <c r="F4482" s="7">
        <v>8204000</v>
      </c>
      <c r="G4482" s="19" t="str">
        <f>TEXT(StockData[[#This Row],[Date]],"mmm")</f>
        <v>Mar</v>
      </c>
      <c r="H4482" s="19">
        <f>YEAR(StockData[[#This Row],[Date]])</f>
        <v>2017</v>
      </c>
      <c r="I4482" s="22">
        <f>(StockData[[#This Row],[Close]]-StockData[[#This Row],[Open]])/StockData[[#This Row],[Open]]</f>
        <v>2.3877745940783192E-3</v>
      </c>
      <c r="J4482" s="34">
        <f>StockData[[#This Row],[Date]]</f>
        <v>42824</v>
      </c>
    </row>
    <row r="4483" spans="1:10" x14ac:dyDescent="0.3">
      <c r="A4483" s="6">
        <v>42825</v>
      </c>
      <c r="B4483" s="41">
        <v>41820</v>
      </c>
      <c r="C4483" s="41">
        <v>42020</v>
      </c>
      <c r="D4483" s="41">
        <v>41200</v>
      </c>
      <c r="E4483" s="41">
        <v>41200</v>
      </c>
      <c r="F4483" s="7">
        <v>10500300</v>
      </c>
      <c r="G4483" s="19" t="str">
        <f>TEXT(StockData[[#This Row],[Date]],"mmm")</f>
        <v>Mar</v>
      </c>
      <c r="H4483" s="19">
        <f>YEAR(StockData[[#This Row],[Date]])</f>
        <v>2017</v>
      </c>
      <c r="I4483" s="22">
        <f>(StockData[[#This Row],[Close]]-StockData[[#This Row],[Open]])/StockData[[#This Row],[Open]]</f>
        <v>-1.482544237207078E-2</v>
      </c>
      <c r="J4483" s="34">
        <f>StockData[[#This Row],[Date]]</f>
        <v>42825</v>
      </c>
    </row>
    <row r="4484" spans="1:10" x14ac:dyDescent="0.3">
      <c r="A4484" s="6">
        <v>42828</v>
      </c>
      <c r="B4484" s="41">
        <v>41400</v>
      </c>
      <c r="C4484" s="41">
        <v>41720</v>
      </c>
      <c r="D4484" s="41">
        <v>41300</v>
      </c>
      <c r="E4484" s="41">
        <v>41440</v>
      </c>
      <c r="F4484" s="7">
        <v>9579400</v>
      </c>
      <c r="G4484" s="19" t="str">
        <f>TEXT(StockData[[#This Row],[Date]],"mmm")</f>
        <v>Apr</v>
      </c>
      <c r="H4484" s="19">
        <f>YEAR(StockData[[#This Row],[Date]])</f>
        <v>2017</v>
      </c>
      <c r="I4484" s="22">
        <f>(StockData[[#This Row],[Close]]-StockData[[#This Row],[Open]])/StockData[[#This Row],[Open]]</f>
        <v>9.6618357487922703E-4</v>
      </c>
      <c r="J4484" s="34">
        <f>StockData[[#This Row],[Date]]</f>
        <v>42828</v>
      </c>
    </row>
    <row r="4485" spans="1:10" x14ac:dyDescent="0.3">
      <c r="A4485" s="6">
        <v>42829</v>
      </c>
      <c r="B4485" s="41">
        <v>41600</v>
      </c>
      <c r="C4485" s="41">
        <v>42180</v>
      </c>
      <c r="D4485" s="41">
        <v>41520</v>
      </c>
      <c r="E4485" s="41">
        <v>42080</v>
      </c>
      <c r="F4485" s="7">
        <v>12255500</v>
      </c>
      <c r="G4485" s="19" t="str">
        <f>TEXT(StockData[[#This Row],[Date]],"mmm")</f>
        <v>Apr</v>
      </c>
      <c r="H4485" s="19">
        <f>YEAR(StockData[[#This Row],[Date]])</f>
        <v>2017</v>
      </c>
      <c r="I4485" s="22">
        <f>(StockData[[#This Row],[Close]]-StockData[[#This Row],[Open]])/StockData[[#This Row],[Open]]</f>
        <v>1.1538461538461539E-2</v>
      </c>
      <c r="J4485" s="34">
        <f>StockData[[#This Row],[Date]]</f>
        <v>42829</v>
      </c>
    </row>
    <row r="4486" spans="1:10" x14ac:dyDescent="0.3">
      <c r="A4486" s="6">
        <v>42830</v>
      </c>
      <c r="B4486" s="41">
        <v>41900</v>
      </c>
      <c r="C4486" s="41">
        <v>42240</v>
      </c>
      <c r="D4486" s="41">
        <v>41700</v>
      </c>
      <c r="E4486" s="41">
        <v>42140</v>
      </c>
      <c r="F4486" s="7">
        <v>10699700</v>
      </c>
      <c r="G4486" s="19" t="str">
        <f>TEXT(StockData[[#This Row],[Date]],"mmm")</f>
        <v>Apr</v>
      </c>
      <c r="H4486" s="19">
        <f>YEAR(StockData[[#This Row],[Date]])</f>
        <v>2017</v>
      </c>
      <c r="I4486" s="22">
        <f>(StockData[[#This Row],[Close]]-StockData[[#This Row],[Open]])/StockData[[#This Row],[Open]]</f>
        <v>5.7279236276849641E-3</v>
      </c>
      <c r="J4486" s="34">
        <f>StockData[[#This Row],[Date]]</f>
        <v>42830</v>
      </c>
    </row>
    <row r="4487" spans="1:10" x14ac:dyDescent="0.3">
      <c r="A4487" s="6">
        <v>42831</v>
      </c>
      <c r="B4487" s="41">
        <v>42000</v>
      </c>
      <c r="C4487" s="41">
        <v>42080</v>
      </c>
      <c r="D4487" s="41">
        <v>41600</v>
      </c>
      <c r="E4487" s="41">
        <v>41840</v>
      </c>
      <c r="F4487" s="7">
        <v>9683400</v>
      </c>
      <c r="G4487" s="19" t="str">
        <f>TEXT(StockData[[#This Row],[Date]],"mmm")</f>
        <v>Apr</v>
      </c>
      <c r="H4487" s="19">
        <f>YEAR(StockData[[#This Row],[Date]])</f>
        <v>2017</v>
      </c>
      <c r="I4487" s="22">
        <f>(StockData[[#This Row],[Close]]-StockData[[#This Row],[Open]])/StockData[[#This Row],[Open]]</f>
        <v>-3.8095238095238095E-3</v>
      </c>
      <c r="J4487" s="34">
        <f>StockData[[#This Row],[Date]]</f>
        <v>42831</v>
      </c>
    </row>
    <row r="4488" spans="1:10" x14ac:dyDescent="0.3">
      <c r="A4488" s="6">
        <v>42832</v>
      </c>
      <c r="B4488" s="41">
        <v>41800</v>
      </c>
      <c r="C4488" s="41">
        <v>41820</v>
      </c>
      <c r="D4488" s="41">
        <v>41160</v>
      </c>
      <c r="E4488" s="41">
        <v>41600</v>
      </c>
      <c r="F4488" s="7">
        <v>10021000</v>
      </c>
      <c r="G4488" s="19" t="str">
        <f>TEXT(StockData[[#This Row],[Date]],"mmm")</f>
        <v>Apr</v>
      </c>
      <c r="H4488" s="19">
        <f>YEAR(StockData[[#This Row],[Date]])</f>
        <v>2017</v>
      </c>
      <c r="I4488" s="22">
        <f>(StockData[[#This Row],[Close]]-StockData[[#This Row],[Open]])/StockData[[#This Row],[Open]]</f>
        <v>-4.7846889952153108E-3</v>
      </c>
      <c r="J4488" s="34">
        <f>StockData[[#This Row],[Date]]</f>
        <v>42832</v>
      </c>
    </row>
    <row r="4489" spans="1:10" x14ac:dyDescent="0.3">
      <c r="A4489" s="6">
        <v>42835</v>
      </c>
      <c r="B4489" s="41">
        <v>41940</v>
      </c>
      <c r="C4489" s="41">
        <v>41940</v>
      </c>
      <c r="D4489" s="41">
        <v>41500</v>
      </c>
      <c r="E4489" s="41">
        <v>41940</v>
      </c>
      <c r="F4489" s="7">
        <v>7141350</v>
      </c>
      <c r="G4489" s="19" t="str">
        <f>TEXT(StockData[[#This Row],[Date]],"mmm")</f>
        <v>Apr</v>
      </c>
      <c r="H4489" s="19">
        <f>YEAR(StockData[[#This Row],[Date]])</f>
        <v>2017</v>
      </c>
      <c r="I4489" s="22">
        <f>(StockData[[#This Row],[Close]]-StockData[[#This Row],[Open]])/StockData[[#This Row],[Open]]</f>
        <v>0</v>
      </c>
      <c r="J4489" s="34">
        <f>StockData[[#This Row],[Date]]</f>
        <v>42835</v>
      </c>
    </row>
    <row r="4490" spans="1:10" x14ac:dyDescent="0.3">
      <c r="A4490" s="6">
        <v>42836</v>
      </c>
      <c r="B4490" s="41">
        <v>41940</v>
      </c>
      <c r="C4490" s="41">
        <v>41940</v>
      </c>
      <c r="D4490" s="41">
        <v>41580</v>
      </c>
      <c r="E4490" s="41">
        <v>41600</v>
      </c>
      <c r="F4490" s="7">
        <v>7172900</v>
      </c>
      <c r="G4490" s="19" t="str">
        <f>TEXT(StockData[[#This Row],[Date]],"mmm")</f>
        <v>Apr</v>
      </c>
      <c r="H4490" s="19">
        <f>YEAR(StockData[[#This Row],[Date]])</f>
        <v>2017</v>
      </c>
      <c r="I4490" s="22">
        <f>(StockData[[#This Row],[Close]]-StockData[[#This Row],[Open]])/StockData[[#This Row],[Open]]</f>
        <v>-8.1068192656175483E-3</v>
      </c>
      <c r="J4490" s="34">
        <f>StockData[[#This Row],[Date]]</f>
        <v>42836</v>
      </c>
    </row>
    <row r="4491" spans="1:10" x14ac:dyDescent="0.3">
      <c r="A4491" s="6">
        <v>42837</v>
      </c>
      <c r="B4491" s="41">
        <v>41860</v>
      </c>
      <c r="C4491" s="41">
        <v>41940</v>
      </c>
      <c r="D4491" s="41">
        <v>41700</v>
      </c>
      <c r="E4491" s="41">
        <v>41900</v>
      </c>
      <c r="F4491" s="7">
        <v>8274900</v>
      </c>
      <c r="G4491" s="19" t="str">
        <f>TEXT(StockData[[#This Row],[Date]],"mmm")</f>
        <v>Apr</v>
      </c>
      <c r="H4491" s="19">
        <f>YEAR(StockData[[#This Row],[Date]])</f>
        <v>2017</v>
      </c>
      <c r="I4491" s="22">
        <f>(StockData[[#This Row],[Close]]-StockData[[#This Row],[Open]])/StockData[[#This Row],[Open]]</f>
        <v>9.5556617295747726E-4</v>
      </c>
      <c r="J4491" s="34">
        <f>StockData[[#This Row],[Date]]</f>
        <v>42837</v>
      </c>
    </row>
    <row r="4492" spans="1:10" x14ac:dyDescent="0.3">
      <c r="A4492" s="6">
        <v>42838</v>
      </c>
      <c r="B4492" s="41">
        <v>41660</v>
      </c>
      <c r="C4492" s="41">
        <v>42460</v>
      </c>
      <c r="D4492" s="41">
        <v>41660</v>
      </c>
      <c r="E4492" s="41">
        <v>42420</v>
      </c>
      <c r="F4492" s="7">
        <v>9040800</v>
      </c>
      <c r="G4492" s="19" t="str">
        <f>TEXT(StockData[[#This Row],[Date]],"mmm")</f>
        <v>Apr</v>
      </c>
      <c r="H4492" s="19">
        <f>YEAR(StockData[[#This Row],[Date]])</f>
        <v>2017</v>
      </c>
      <c r="I4492" s="22">
        <f>(StockData[[#This Row],[Close]]-StockData[[#This Row],[Open]])/StockData[[#This Row],[Open]]</f>
        <v>1.8242918867018725E-2</v>
      </c>
      <c r="J4492" s="34">
        <f>StockData[[#This Row],[Date]]</f>
        <v>42838</v>
      </c>
    </row>
    <row r="4493" spans="1:10" x14ac:dyDescent="0.3">
      <c r="A4493" s="6">
        <v>42839</v>
      </c>
      <c r="B4493" s="41">
        <v>42160</v>
      </c>
      <c r="C4493" s="41">
        <v>42260</v>
      </c>
      <c r="D4493" s="41">
        <v>41760</v>
      </c>
      <c r="E4493" s="41">
        <v>42020</v>
      </c>
      <c r="F4493" s="7">
        <v>5462850</v>
      </c>
      <c r="G4493" s="19" t="str">
        <f>TEXT(StockData[[#This Row],[Date]],"mmm")</f>
        <v>Apr</v>
      </c>
      <c r="H4493" s="19">
        <f>YEAR(StockData[[#This Row],[Date]])</f>
        <v>2017</v>
      </c>
      <c r="I4493" s="22">
        <f>(StockData[[#This Row],[Close]]-StockData[[#This Row],[Open]])/StockData[[#This Row],[Open]]</f>
        <v>-3.3206831119544592E-3</v>
      </c>
      <c r="J4493" s="34">
        <f>StockData[[#This Row],[Date]]</f>
        <v>42839</v>
      </c>
    </row>
    <row r="4494" spans="1:10" x14ac:dyDescent="0.3">
      <c r="A4494" s="6">
        <v>42842</v>
      </c>
      <c r="B4494" s="41">
        <v>42000</v>
      </c>
      <c r="C4494" s="41">
        <v>42080</v>
      </c>
      <c r="D4494" s="41">
        <v>41520</v>
      </c>
      <c r="E4494" s="41">
        <v>41560</v>
      </c>
      <c r="F4494" s="7">
        <v>5224750</v>
      </c>
      <c r="G4494" s="19" t="str">
        <f>TEXT(StockData[[#This Row],[Date]],"mmm")</f>
        <v>Apr</v>
      </c>
      <c r="H4494" s="19">
        <f>YEAR(StockData[[#This Row],[Date]])</f>
        <v>2017</v>
      </c>
      <c r="I4494" s="22">
        <f>(StockData[[#This Row],[Close]]-StockData[[#This Row],[Open]])/StockData[[#This Row],[Open]]</f>
        <v>-1.0476190476190476E-2</v>
      </c>
      <c r="J4494" s="34">
        <f>StockData[[#This Row],[Date]]</f>
        <v>42842</v>
      </c>
    </row>
    <row r="4495" spans="1:10" x14ac:dyDescent="0.3">
      <c r="A4495" s="6">
        <v>42843</v>
      </c>
      <c r="B4495" s="41">
        <v>41680</v>
      </c>
      <c r="C4495" s="41">
        <v>41820</v>
      </c>
      <c r="D4495" s="41">
        <v>41280</v>
      </c>
      <c r="E4495" s="41">
        <v>41500</v>
      </c>
      <c r="F4495" s="7">
        <v>6860650</v>
      </c>
      <c r="G4495" s="19" t="str">
        <f>TEXT(StockData[[#This Row],[Date]],"mmm")</f>
        <v>Apr</v>
      </c>
      <c r="H4495" s="19">
        <f>YEAR(StockData[[#This Row],[Date]])</f>
        <v>2017</v>
      </c>
      <c r="I4495" s="22">
        <f>(StockData[[#This Row],[Close]]-StockData[[#This Row],[Open]])/StockData[[#This Row],[Open]]</f>
        <v>-4.3186180422264877E-3</v>
      </c>
      <c r="J4495" s="34">
        <f>StockData[[#This Row],[Date]]</f>
        <v>42843</v>
      </c>
    </row>
    <row r="4496" spans="1:10" x14ac:dyDescent="0.3">
      <c r="A4496" s="6">
        <v>42844</v>
      </c>
      <c r="B4496" s="41">
        <v>41300</v>
      </c>
      <c r="C4496" s="41">
        <v>41420</v>
      </c>
      <c r="D4496" s="41">
        <v>40900</v>
      </c>
      <c r="E4496" s="41">
        <v>40900</v>
      </c>
      <c r="F4496" s="7">
        <v>11762900</v>
      </c>
      <c r="G4496" s="19" t="str">
        <f>TEXT(StockData[[#This Row],[Date]],"mmm")</f>
        <v>Apr</v>
      </c>
      <c r="H4496" s="19">
        <f>YEAR(StockData[[#This Row],[Date]])</f>
        <v>2017</v>
      </c>
      <c r="I4496" s="22">
        <f>(StockData[[#This Row],[Close]]-StockData[[#This Row],[Open]])/StockData[[#This Row],[Open]]</f>
        <v>-9.6852300242130755E-3</v>
      </c>
      <c r="J4496" s="34">
        <f>StockData[[#This Row],[Date]]</f>
        <v>42844</v>
      </c>
    </row>
    <row r="4497" spans="1:10" x14ac:dyDescent="0.3">
      <c r="A4497" s="6">
        <v>42845</v>
      </c>
      <c r="B4497" s="41">
        <v>40580</v>
      </c>
      <c r="C4497" s="41">
        <v>40800</v>
      </c>
      <c r="D4497" s="41">
        <v>40080</v>
      </c>
      <c r="E4497" s="41">
        <v>40280</v>
      </c>
      <c r="F4497" s="7">
        <v>21148850</v>
      </c>
      <c r="G4497" s="19" t="str">
        <f>TEXT(StockData[[#This Row],[Date]],"mmm")</f>
        <v>Apr</v>
      </c>
      <c r="H4497" s="19">
        <f>YEAR(StockData[[#This Row],[Date]])</f>
        <v>2017</v>
      </c>
      <c r="I4497" s="22">
        <f>(StockData[[#This Row],[Close]]-StockData[[#This Row],[Open]])/StockData[[#This Row],[Open]]</f>
        <v>-7.3928043371118777E-3</v>
      </c>
      <c r="J4497" s="34">
        <f>StockData[[#This Row],[Date]]</f>
        <v>42845</v>
      </c>
    </row>
    <row r="4498" spans="1:10" x14ac:dyDescent="0.3">
      <c r="A4498" s="6">
        <v>42846</v>
      </c>
      <c r="B4498" s="41">
        <v>40480</v>
      </c>
      <c r="C4498" s="41">
        <v>41400</v>
      </c>
      <c r="D4498" s="41">
        <v>40480</v>
      </c>
      <c r="E4498" s="41">
        <v>40760</v>
      </c>
      <c r="F4498" s="7">
        <v>15130500</v>
      </c>
      <c r="G4498" s="19" t="str">
        <f>TEXT(StockData[[#This Row],[Date]],"mmm")</f>
        <v>Apr</v>
      </c>
      <c r="H4498" s="19">
        <f>YEAR(StockData[[#This Row],[Date]])</f>
        <v>2017</v>
      </c>
      <c r="I4498" s="22">
        <f>(StockData[[#This Row],[Close]]-StockData[[#This Row],[Open]])/StockData[[#This Row],[Open]]</f>
        <v>6.91699604743083E-3</v>
      </c>
      <c r="J4498" s="34">
        <f>StockData[[#This Row],[Date]]</f>
        <v>42846</v>
      </c>
    </row>
    <row r="4499" spans="1:10" x14ac:dyDescent="0.3">
      <c r="A4499" s="6">
        <v>42849</v>
      </c>
      <c r="B4499" s="41">
        <v>41260</v>
      </c>
      <c r="C4499" s="41">
        <v>41260</v>
      </c>
      <c r="D4499" s="41">
        <v>40920</v>
      </c>
      <c r="E4499" s="41">
        <v>41240</v>
      </c>
      <c r="F4499" s="7">
        <v>8990150</v>
      </c>
      <c r="G4499" s="19" t="str">
        <f>TEXT(StockData[[#This Row],[Date]],"mmm")</f>
        <v>Apr</v>
      </c>
      <c r="H4499" s="19">
        <f>YEAR(StockData[[#This Row],[Date]])</f>
        <v>2017</v>
      </c>
      <c r="I4499" s="22">
        <f>(StockData[[#This Row],[Close]]-StockData[[#This Row],[Open]])/StockData[[#This Row],[Open]]</f>
        <v>-4.8473097430925838E-4</v>
      </c>
      <c r="J4499" s="34">
        <f>StockData[[#This Row],[Date]]</f>
        <v>42849</v>
      </c>
    </row>
    <row r="4500" spans="1:10" x14ac:dyDescent="0.3">
      <c r="A4500" s="6">
        <v>42850</v>
      </c>
      <c r="B4500" s="41">
        <v>41460</v>
      </c>
      <c r="C4500" s="41">
        <v>42740</v>
      </c>
      <c r="D4500" s="41">
        <v>41320</v>
      </c>
      <c r="E4500" s="41">
        <v>42700</v>
      </c>
      <c r="F4500" s="7">
        <v>19299600</v>
      </c>
      <c r="G4500" s="19" t="str">
        <f>TEXT(StockData[[#This Row],[Date]],"mmm")</f>
        <v>Apr</v>
      </c>
      <c r="H4500" s="19">
        <f>YEAR(StockData[[#This Row],[Date]])</f>
        <v>2017</v>
      </c>
      <c r="I4500" s="22">
        <f>(StockData[[#This Row],[Close]]-StockData[[#This Row],[Open]])/StockData[[#This Row],[Open]]</f>
        <v>2.9908345393150026E-2</v>
      </c>
      <c r="J4500" s="34">
        <f>StockData[[#This Row],[Date]]</f>
        <v>42850</v>
      </c>
    </row>
    <row r="4501" spans="1:10" x14ac:dyDescent="0.3">
      <c r="A4501" s="6">
        <v>42851</v>
      </c>
      <c r="B4501" s="41">
        <v>42700</v>
      </c>
      <c r="C4501" s="41">
        <v>42800</v>
      </c>
      <c r="D4501" s="41">
        <v>42520</v>
      </c>
      <c r="E4501" s="41">
        <v>42800</v>
      </c>
      <c r="F4501" s="7">
        <v>14794800</v>
      </c>
      <c r="G4501" s="19" t="str">
        <f>TEXT(StockData[[#This Row],[Date]],"mmm")</f>
        <v>Apr</v>
      </c>
      <c r="H4501" s="19">
        <f>YEAR(StockData[[#This Row],[Date]])</f>
        <v>2017</v>
      </c>
      <c r="I4501" s="22">
        <f>(StockData[[#This Row],[Close]]-StockData[[#This Row],[Open]])/StockData[[#This Row],[Open]]</f>
        <v>2.34192037470726E-3</v>
      </c>
      <c r="J4501" s="34">
        <f>StockData[[#This Row],[Date]]</f>
        <v>42851</v>
      </c>
    </row>
    <row r="4502" spans="1:10" x14ac:dyDescent="0.3">
      <c r="A4502" s="6">
        <v>42852</v>
      </c>
      <c r="B4502" s="41">
        <v>42700</v>
      </c>
      <c r="C4502" s="41">
        <v>44520</v>
      </c>
      <c r="D4502" s="41">
        <v>41960</v>
      </c>
      <c r="E4502" s="41">
        <v>43840</v>
      </c>
      <c r="F4502" s="7">
        <v>23032250</v>
      </c>
      <c r="G4502" s="19" t="str">
        <f>TEXT(StockData[[#This Row],[Date]],"mmm")</f>
        <v>Apr</v>
      </c>
      <c r="H4502" s="19">
        <f>YEAR(StockData[[#This Row],[Date]])</f>
        <v>2017</v>
      </c>
      <c r="I4502" s="22">
        <f>(StockData[[#This Row],[Close]]-StockData[[#This Row],[Open]])/StockData[[#This Row],[Open]]</f>
        <v>2.6697892271662763E-2</v>
      </c>
      <c r="J4502" s="34">
        <f>StockData[[#This Row],[Date]]</f>
        <v>42852</v>
      </c>
    </row>
    <row r="4503" spans="1:10" x14ac:dyDescent="0.3">
      <c r="A4503" s="6">
        <v>42853</v>
      </c>
      <c r="B4503" s="41">
        <v>45780</v>
      </c>
      <c r="C4503" s="41">
        <v>45800</v>
      </c>
      <c r="D4503" s="41">
        <v>44520</v>
      </c>
      <c r="E4503" s="41">
        <v>44620</v>
      </c>
      <c r="F4503" s="7">
        <v>22685700</v>
      </c>
      <c r="G4503" s="19" t="str">
        <f>TEXT(StockData[[#This Row],[Date]],"mmm")</f>
        <v>Apr</v>
      </c>
      <c r="H4503" s="19">
        <f>YEAR(StockData[[#This Row],[Date]])</f>
        <v>2017</v>
      </c>
      <c r="I4503" s="22">
        <f>(StockData[[#This Row],[Close]]-StockData[[#This Row],[Open]])/StockData[[#This Row],[Open]]</f>
        <v>-2.5338575797291395E-2</v>
      </c>
      <c r="J4503" s="34">
        <f>StockData[[#This Row],[Date]]</f>
        <v>42853</v>
      </c>
    </row>
    <row r="4504" spans="1:10" x14ac:dyDescent="0.3">
      <c r="A4504" s="6">
        <v>42856</v>
      </c>
      <c r="B4504" s="41">
        <v>45780</v>
      </c>
      <c r="C4504" s="41">
        <v>45800</v>
      </c>
      <c r="D4504" s="41">
        <v>44520</v>
      </c>
      <c r="E4504" s="41">
        <v>44620</v>
      </c>
      <c r="F4504" s="7">
        <v>0</v>
      </c>
      <c r="G4504" s="19" t="str">
        <f>TEXT(StockData[[#This Row],[Date]],"mmm")</f>
        <v>May</v>
      </c>
      <c r="H4504" s="19">
        <f>YEAR(StockData[[#This Row],[Date]])</f>
        <v>2017</v>
      </c>
      <c r="I4504" s="22">
        <f>(StockData[[#This Row],[Close]]-StockData[[#This Row],[Open]])/StockData[[#This Row],[Open]]</f>
        <v>-2.5338575797291395E-2</v>
      </c>
      <c r="J4504" s="34">
        <f>StockData[[#This Row],[Date]]</f>
        <v>42856</v>
      </c>
    </row>
    <row r="4505" spans="1:10" x14ac:dyDescent="0.3">
      <c r="A4505" s="6">
        <v>42857</v>
      </c>
      <c r="B4505" s="41">
        <v>45500</v>
      </c>
      <c r="C4505" s="41">
        <v>45500</v>
      </c>
      <c r="D4505" s="41">
        <v>44760</v>
      </c>
      <c r="E4505" s="41">
        <v>44900</v>
      </c>
      <c r="F4505" s="7">
        <v>14068300</v>
      </c>
      <c r="G4505" s="19" t="str">
        <f>TEXT(StockData[[#This Row],[Date]],"mmm")</f>
        <v>May</v>
      </c>
      <c r="H4505" s="19">
        <f>YEAR(StockData[[#This Row],[Date]])</f>
        <v>2017</v>
      </c>
      <c r="I4505" s="22">
        <f>(StockData[[#This Row],[Close]]-StockData[[#This Row],[Open]])/StockData[[#This Row],[Open]]</f>
        <v>-1.3186813186813187E-2</v>
      </c>
      <c r="J4505" s="34">
        <f>StockData[[#This Row],[Date]]</f>
        <v>42857</v>
      </c>
    </row>
    <row r="4506" spans="1:10" x14ac:dyDescent="0.3">
      <c r="A4506" s="6">
        <v>42858</v>
      </c>
      <c r="B4506" s="41">
        <v>45500</v>
      </c>
      <c r="C4506" s="41">
        <v>45500</v>
      </c>
      <c r="D4506" s="41">
        <v>44760</v>
      </c>
      <c r="E4506" s="41">
        <v>44900</v>
      </c>
      <c r="F4506" s="7">
        <v>0</v>
      </c>
      <c r="G4506" s="19" t="str">
        <f>TEXT(StockData[[#This Row],[Date]],"mmm")</f>
        <v>May</v>
      </c>
      <c r="H4506" s="19">
        <f>YEAR(StockData[[#This Row],[Date]])</f>
        <v>2017</v>
      </c>
      <c r="I4506" s="22">
        <f>(StockData[[#This Row],[Close]]-StockData[[#This Row],[Open]])/StockData[[#This Row],[Open]]</f>
        <v>-1.3186813186813187E-2</v>
      </c>
      <c r="J4506" s="34">
        <f>StockData[[#This Row],[Date]]</f>
        <v>42858</v>
      </c>
    </row>
    <row r="4507" spans="1:10" x14ac:dyDescent="0.3">
      <c r="A4507" s="6">
        <v>42859</v>
      </c>
      <c r="B4507" s="41">
        <v>45700</v>
      </c>
      <c r="C4507" s="41">
        <v>45700</v>
      </c>
      <c r="D4507" s="41">
        <v>44860</v>
      </c>
      <c r="E4507" s="41">
        <v>45520</v>
      </c>
      <c r="F4507" s="7">
        <v>13690100</v>
      </c>
      <c r="G4507" s="19" t="str">
        <f>TEXT(StockData[[#This Row],[Date]],"mmm")</f>
        <v>May</v>
      </c>
      <c r="H4507" s="19">
        <f>YEAR(StockData[[#This Row],[Date]])</f>
        <v>2017</v>
      </c>
      <c r="I4507" s="22">
        <f>(StockData[[#This Row],[Close]]-StockData[[#This Row],[Open]])/StockData[[#This Row],[Open]]</f>
        <v>-3.9387308533916851E-3</v>
      </c>
      <c r="J4507" s="34">
        <f>StockData[[#This Row],[Date]]</f>
        <v>42859</v>
      </c>
    </row>
    <row r="4508" spans="1:10" x14ac:dyDescent="0.3">
      <c r="A4508" s="6">
        <v>42860</v>
      </c>
      <c r="B4508" s="41">
        <v>45700</v>
      </c>
      <c r="C4508" s="41">
        <v>45700</v>
      </c>
      <c r="D4508" s="41">
        <v>44860</v>
      </c>
      <c r="E4508" s="41">
        <v>45520</v>
      </c>
      <c r="F4508" s="7">
        <v>0</v>
      </c>
      <c r="G4508" s="19" t="str">
        <f>TEXT(StockData[[#This Row],[Date]],"mmm")</f>
        <v>May</v>
      </c>
      <c r="H4508" s="19">
        <f>YEAR(StockData[[#This Row],[Date]])</f>
        <v>2017</v>
      </c>
      <c r="I4508" s="22">
        <f>(StockData[[#This Row],[Close]]-StockData[[#This Row],[Open]])/StockData[[#This Row],[Open]]</f>
        <v>-3.9387308533916851E-3</v>
      </c>
      <c r="J4508" s="34">
        <f>StockData[[#This Row],[Date]]</f>
        <v>42860</v>
      </c>
    </row>
    <row r="4509" spans="1:10" x14ac:dyDescent="0.3">
      <c r="A4509" s="6">
        <v>42863</v>
      </c>
      <c r="B4509" s="41">
        <v>45520</v>
      </c>
      <c r="C4509" s="41">
        <v>47020</v>
      </c>
      <c r="D4509" s="41">
        <v>45340</v>
      </c>
      <c r="E4509" s="41">
        <v>47020</v>
      </c>
      <c r="F4509" s="7">
        <v>19582550</v>
      </c>
      <c r="G4509" s="19" t="str">
        <f>TEXT(StockData[[#This Row],[Date]],"mmm")</f>
        <v>May</v>
      </c>
      <c r="H4509" s="19">
        <f>YEAR(StockData[[#This Row],[Date]])</f>
        <v>2017</v>
      </c>
      <c r="I4509" s="22">
        <f>(StockData[[#This Row],[Close]]-StockData[[#This Row],[Open]])/StockData[[#This Row],[Open]]</f>
        <v>3.2952548330404216E-2</v>
      </c>
      <c r="J4509" s="34">
        <f>StockData[[#This Row],[Date]]</f>
        <v>42863</v>
      </c>
    </row>
    <row r="4510" spans="1:10" x14ac:dyDescent="0.3">
      <c r="A4510" s="6">
        <v>42864</v>
      </c>
      <c r="B4510" s="41">
        <v>45520</v>
      </c>
      <c r="C4510" s="41">
        <v>47020</v>
      </c>
      <c r="D4510" s="41">
        <v>45340</v>
      </c>
      <c r="E4510" s="41">
        <v>47020</v>
      </c>
      <c r="F4510" s="7">
        <v>0</v>
      </c>
      <c r="G4510" s="19" t="str">
        <f>TEXT(StockData[[#This Row],[Date]],"mmm")</f>
        <v>May</v>
      </c>
      <c r="H4510" s="19">
        <f>YEAR(StockData[[#This Row],[Date]])</f>
        <v>2017</v>
      </c>
      <c r="I4510" s="22">
        <f>(StockData[[#This Row],[Close]]-StockData[[#This Row],[Open]])/StockData[[#This Row],[Open]]</f>
        <v>3.2952548330404216E-2</v>
      </c>
      <c r="J4510" s="34">
        <f>StockData[[#This Row],[Date]]</f>
        <v>42864</v>
      </c>
    </row>
    <row r="4511" spans="1:10" x14ac:dyDescent="0.3">
      <c r="A4511" s="6">
        <v>42865</v>
      </c>
      <c r="B4511" s="41">
        <v>46160</v>
      </c>
      <c r="C4511" s="41">
        <v>47220</v>
      </c>
      <c r="D4511" s="41">
        <v>45600</v>
      </c>
      <c r="E4511" s="41">
        <v>45600</v>
      </c>
      <c r="F4511" s="7">
        <v>23410950</v>
      </c>
      <c r="G4511" s="19" t="str">
        <f>TEXT(StockData[[#This Row],[Date]],"mmm")</f>
        <v>May</v>
      </c>
      <c r="H4511" s="19">
        <f>YEAR(StockData[[#This Row],[Date]])</f>
        <v>2017</v>
      </c>
      <c r="I4511" s="22">
        <f>(StockData[[#This Row],[Close]]-StockData[[#This Row],[Open]])/StockData[[#This Row],[Open]]</f>
        <v>-1.2131715771230503E-2</v>
      </c>
      <c r="J4511" s="34">
        <f>StockData[[#This Row],[Date]]</f>
        <v>42865</v>
      </c>
    </row>
    <row r="4512" spans="1:10" x14ac:dyDescent="0.3">
      <c r="A4512" s="6">
        <v>42866</v>
      </c>
      <c r="B4512" s="41">
        <v>45420</v>
      </c>
      <c r="C4512" s="41">
        <v>46180</v>
      </c>
      <c r="D4512" s="41">
        <v>45220</v>
      </c>
      <c r="E4512" s="41">
        <v>45500</v>
      </c>
      <c r="F4512" s="7">
        <v>21277850</v>
      </c>
      <c r="G4512" s="19" t="str">
        <f>TEXT(StockData[[#This Row],[Date]],"mmm")</f>
        <v>May</v>
      </c>
      <c r="H4512" s="19">
        <f>YEAR(StockData[[#This Row],[Date]])</f>
        <v>2017</v>
      </c>
      <c r="I4512" s="22">
        <f>(StockData[[#This Row],[Close]]-StockData[[#This Row],[Open]])/StockData[[#This Row],[Open]]</f>
        <v>1.7613386173491853E-3</v>
      </c>
      <c r="J4512" s="34">
        <f>StockData[[#This Row],[Date]]</f>
        <v>42866</v>
      </c>
    </row>
    <row r="4513" spans="1:10" x14ac:dyDescent="0.3">
      <c r="A4513" s="6">
        <v>42867</v>
      </c>
      <c r="B4513" s="41">
        <v>45760</v>
      </c>
      <c r="C4513" s="41">
        <v>46160</v>
      </c>
      <c r="D4513" s="41">
        <v>45660</v>
      </c>
      <c r="E4513" s="41">
        <v>45820</v>
      </c>
      <c r="F4513" s="7">
        <v>9422900</v>
      </c>
      <c r="G4513" s="19" t="str">
        <f>TEXT(StockData[[#This Row],[Date]],"mmm")</f>
        <v>May</v>
      </c>
      <c r="H4513" s="19">
        <f>YEAR(StockData[[#This Row],[Date]])</f>
        <v>2017</v>
      </c>
      <c r="I4513" s="22">
        <f>(StockData[[#This Row],[Close]]-StockData[[#This Row],[Open]])/StockData[[#This Row],[Open]]</f>
        <v>1.3111888111888112E-3</v>
      </c>
      <c r="J4513" s="34">
        <f>StockData[[#This Row],[Date]]</f>
        <v>42867</v>
      </c>
    </row>
    <row r="4514" spans="1:10" x14ac:dyDescent="0.3">
      <c r="A4514" s="6">
        <v>42870</v>
      </c>
      <c r="B4514" s="41">
        <v>45620</v>
      </c>
      <c r="C4514" s="41">
        <v>46280</v>
      </c>
      <c r="D4514" s="41">
        <v>45620</v>
      </c>
      <c r="E4514" s="41">
        <v>46100</v>
      </c>
      <c r="F4514" s="7">
        <v>8001400</v>
      </c>
      <c r="G4514" s="19" t="str">
        <f>TEXT(StockData[[#This Row],[Date]],"mmm")</f>
        <v>May</v>
      </c>
      <c r="H4514" s="19">
        <f>YEAR(StockData[[#This Row],[Date]])</f>
        <v>2017</v>
      </c>
      <c r="I4514" s="22">
        <f>(StockData[[#This Row],[Close]]-StockData[[#This Row],[Open]])/StockData[[#This Row],[Open]]</f>
        <v>1.052170100832968E-2</v>
      </c>
      <c r="J4514" s="34">
        <f>StockData[[#This Row],[Date]]</f>
        <v>42870</v>
      </c>
    </row>
    <row r="4515" spans="1:10" x14ac:dyDescent="0.3">
      <c r="A4515" s="6">
        <v>42871</v>
      </c>
      <c r="B4515" s="41">
        <v>46660</v>
      </c>
      <c r="C4515" s="41">
        <v>46800</v>
      </c>
      <c r="D4515" s="41">
        <v>46100</v>
      </c>
      <c r="E4515" s="41">
        <v>46380</v>
      </c>
      <c r="F4515" s="7">
        <v>8803750</v>
      </c>
      <c r="G4515" s="19" t="str">
        <f>TEXT(StockData[[#This Row],[Date]],"mmm")</f>
        <v>May</v>
      </c>
      <c r="H4515" s="19">
        <f>YEAR(StockData[[#This Row],[Date]])</f>
        <v>2017</v>
      </c>
      <c r="I4515" s="22">
        <f>(StockData[[#This Row],[Close]]-StockData[[#This Row],[Open]])/StockData[[#This Row],[Open]]</f>
        <v>-6.0008572653236173E-3</v>
      </c>
      <c r="J4515" s="34">
        <f>StockData[[#This Row],[Date]]</f>
        <v>42871</v>
      </c>
    </row>
    <row r="4516" spans="1:10" x14ac:dyDescent="0.3">
      <c r="A4516" s="6">
        <v>42872</v>
      </c>
      <c r="B4516" s="41">
        <v>46120</v>
      </c>
      <c r="C4516" s="41">
        <v>46640</v>
      </c>
      <c r="D4516" s="41">
        <v>46100</v>
      </c>
      <c r="E4516" s="41">
        <v>46340</v>
      </c>
      <c r="F4516" s="7">
        <v>7424450</v>
      </c>
      <c r="G4516" s="19" t="str">
        <f>TEXT(StockData[[#This Row],[Date]],"mmm")</f>
        <v>May</v>
      </c>
      <c r="H4516" s="19">
        <f>YEAR(StockData[[#This Row],[Date]])</f>
        <v>2017</v>
      </c>
      <c r="I4516" s="22">
        <f>(StockData[[#This Row],[Close]]-StockData[[#This Row],[Open]])/StockData[[#This Row],[Open]]</f>
        <v>4.7701647875108416E-3</v>
      </c>
      <c r="J4516" s="34">
        <f>StockData[[#This Row],[Date]]</f>
        <v>42872</v>
      </c>
    </row>
    <row r="4517" spans="1:10" x14ac:dyDescent="0.3">
      <c r="A4517" s="6">
        <v>42873</v>
      </c>
      <c r="B4517" s="41">
        <v>45740</v>
      </c>
      <c r="C4517" s="41">
        <v>46000</v>
      </c>
      <c r="D4517" s="41">
        <v>45540</v>
      </c>
      <c r="E4517" s="41">
        <v>45940</v>
      </c>
      <c r="F4517" s="7">
        <v>11160350</v>
      </c>
      <c r="G4517" s="19" t="str">
        <f>TEXT(StockData[[#This Row],[Date]],"mmm")</f>
        <v>May</v>
      </c>
      <c r="H4517" s="19">
        <f>YEAR(StockData[[#This Row],[Date]])</f>
        <v>2017</v>
      </c>
      <c r="I4517" s="22">
        <f>(StockData[[#This Row],[Close]]-StockData[[#This Row],[Open]])/StockData[[#This Row],[Open]]</f>
        <v>4.3725404459991251E-3</v>
      </c>
      <c r="J4517" s="34">
        <f>StockData[[#This Row],[Date]]</f>
        <v>42873</v>
      </c>
    </row>
    <row r="4518" spans="1:10" x14ac:dyDescent="0.3">
      <c r="A4518" s="6">
        <v>42874</v>
      </c>
      <c r="B4518" s="41">
        <v>45640</v>
      </c>
      <c r="C4518" s="41">
        <v>45780</v>
      </c>
      <c r="D4518" s="41">
        <v>44720</v>
      </c>
      <c r="E4518" s="41">
        <v>44720</v>
      </c>
      <c r="F4518" s="7">
        <v>15762350</v>
      </c>
      <c r="G4518" s="19" t="str">
        <f>TEXT(StockData[[#This Row],[Date]],"mmm")</f>
        <v>May</v>
      </c>
      <c r="H4518" s="19">
        <f>YEAR(StockData[[#This Row],[Date]])</f>
        <v>2017</v>
      </c>
      <c r="I4518" s="22">
        <f>(StockData[[#This Row],[Close]]-StockData[[#This Row],[Open]])/StockData[[#This Row],[Open]]</f>
        <v>-2.0157756354075372E-2</v>
      </c>
      <c r="J4518" s="34">
        <f>StockData[[#This Row],[Date]]</f>
        <v>42874</v>
      </c>
    </row>
    <row r="4519" spans="1:10" x14ac:dyDescent="0.3">
      <c r="A4519" s="6">
        <v>42877</v>
      </c>
      <c r="B4519" s="41">
        <v>45040</v>
      </c>
      <c r="C4519" s="41">
        <v>45380</v>
      </c>
      <c r="D4519" s="41">
        <v>44760</v>
      </c>
      <c r="E4519" s="41">
        <v>45100</v>
      </c>
      <c r="F4519" s="7">
        <v>17643550</v>
      </c>
      <c r="G4519" s="19" t="str">
        <f>TEXT(StockData[[#This Row],[Date]],"mmm")</f>
        <v>May</v>
      </c>
      <c r="H4519" s="19">
        <f>YEAR(StockData[[#This Row],[Date]])</f>
        <v>2017</v>
      </c>
      <c r="I4519" s="22">
        <f>(StockData[[#This Row],[Close]]-StockData[[#This Row],[Open]])/StockData[[#This Row],[Open]]</f>
        <v>1.3321492007104796E-3</v>
      </c>
      <c r="J4519" s="34">
        <f>StockData[[#This Row],[Date]]</f>
        <v>42877</v>
      </c>
    </row>
    <row r="4520" spans="1:10" x14ac:dyDescent="0.3">
      <c r="A4520" s="6">
        <v>42878</v>
      </c>
      <c r="B4520" s="41">
        <v>45400</v>
      </c>
      <c r="C4520" s="41">
        <v>45580</v>
      </c>
      <c r="D4520" s="41">
        <v>44900</v>
      </c>
      <c r="E4520" s="41">
        <v>44920</v>
      </c>
      <c r="F4520" s="7">
        <v>12607050</v>
      </c>
      <c r="G4520" s="19" t="str">
        <f>TEXT(StockData[[#This Row],[Date]],"mmm")</f>
        <v>May</v>
      </c>
      <c r="H4520" s="19">
        <f>YEAR(StockData[[#This Row],[Date]])</f>
        <v>2017</v>
      </c>
      <c r="I4520" s="22">
        <f>(StockData[[#This Row],[Close]]-StockData[[#This Row],[Open]])/StockData[[#This Row],[Open]]</f>
        <v>-1.0572687224669603E-2</v>
      </c>
      <c r="J4520" s="34">
        <f>StockData[[#This Row],[Date]]</f>
        <v>42878</v>
      </c>
    </row>
    <row r="4521" spans="1:10" x14ac:dyDescent="0.3">
      <c r="A4521" s="6">
        <v>42879</v>
      </c>
      <c r="B4521" s="41">
        <v>44860</v>
      </c>
      <c r="C4521" s="41">
        <v>45300</v>
      </c>
      <c r="D4521" s="41">
        <v>44800</v>
      </c>
      <c r="E4521" s="41">
        <v>44880</v>
      </c>
      <c r="F4521" s="7">
        <v>8675400</v>
      </c>
      <c r="G4521" s="19" t="str">
        <f>TEXT(StockData[[#This Row],[Date]],"mmm")</f>
        <v>May</v>
      </c>
      <c r="H4521" s="19">
        <f>YEAR(StockData[[#This Row],[Date]])</f>
        <v>2017</v>
      </c>
      <c r="I4521" s="22">
        <f>(StockData[[#This Row],[Close]]-StockData[[#This Row],[Open]])/StockData[[#This Row],[Open]]</f>
        <v>4.4583147570218456E-4</v>
      </c>
      <c r="J4521" s="34">
        <f>StockData[[#This Row],[Date]]</f>
        <v>42879</v>
      </c>
    </row>
    <row r="4522" spans="1:10" x14ac:dyDescent="0.3">
      <c r="A4522" s="6">
        <v>42880</v>
      </c>
      <c r="B4522" s="41">
        <v>45160</v>
      </c>
      <c r="C4522" s="41">
        <v>45680</v>
      </c>
      <c r="D4522" s="41">
        <v>44800</v>
      </c>
      <c r="E4522" s="41">
        <v>45680</v>
      </c>
      <c r="F4522" s="7">
        <v>13044800</v>
      </c>
      <c r="G4522" s="19" t="str">
        <f>TEXT(StockData[[#This Row],[Date]],"mmm")</f>
        <v>May</v>
      </c>
      <c r="H4522" s="19">
        <f>YEAR(StockData[[#This Row],[Date]])</f>
        <v>2017</v>
      </c>
      <c r="I4522" s="22">
        <f>(StockData[[#This Row],[Close]]-StockData[[#This Row],[Open]])/StockData[[#This Row],[Open]]</f>
        <v>1.1514614703277236E-2</v>
      </c>
      <c r="J4522" s="34">
        <f>StockData[[#This Row],[Date]]</f>
        <v>42880</v>
      </c>
    </row>
    <row r="4523" spans="1:10" x14ac:dyDescent="0.3">
      <c r="A4523" s="6">
        <v>42881</v>
      </c>
      <c r="B4523" s="41">
        <v>45600</v>
      </c>
      <c r="C4523" s="41">
        <v>46460</v>
      </c>
      <c r="D4523" s="41">
        <v>45540</v>
      </c>
      <c r="E4523" s="41">
        <v>46080</v>
      </c>
      <c r="F4523" s="7">
        <v>13613650</v>
      </c>
      <c r="G4523" s="19" t="str">
        <f>TEXT(StockData[[#This Row],[Date]],"mmm")</f>
        <v>May</v>
      </c>
      <c r="H4523" s="19">
        <f>YEAR(StockData[[#This Row],[Date]])</f>
        <v>2017</v>
      </c>
      <c r="I4523" s="22">
        <f>(StockData[[#This Row],[Close]]-StockData[[#This Row],[Open]])/StockData[[#This Row],[Open]]</f>
        <v>1.0526315789473684E-2</v>
      </c>
      <c r="J4523" s="34">
        <f>StockData[[#This Row],[Date]]</f>
        <v>42881</v>
      </c>
    </row>
    <row r="4524" spans="1:10" x14ac:dyDescent="0.3">
      <c r="A4524" s="6">
        <v>42884</v>
      </c>
      <c r="B4524" s="41">
        <v>46220</v>
      </c>
      <c r="C4524" s="41">
        <v>46400</v>
      </c>
      <c r="D4524" s="41">
        <v>45380</v>
      </c>
      <c r="E4524" s="41">
        <v>45620</v>
      </c>
      <c r="F4524" s="7">
        <v>8739550</v>
      </c>
      <c r="G4524" s="19" t="str">
        <f>TEXT(StockData[[#This Row],[Date]],"mmm")</f>
        <v>May</v>
      </c>
      <c r="H4524" s="19">
        <f>YEAR(StockData[[#This Row],[Date]])</f>
        <v>2017</v>
      </c>
      <c r="I4524" s="22">
        <f>(StockData[[#This Row],[Close]]-StockData[[#This Row],[Open]])/StockData[[#This Row],[Open]]</f>
        <v>-1.2981393336218087E-2</v>
      </c>
      <c r="J4524" s="34">
        <f>StockData[[#This Row],[Date]]</f>
        <v>42884</v>
      </c>
    </row>
    <row r="4525" spans="1:10" x14ac:dyDescent="0.3">
      <c r="A4525" s="6">
        <v>42885</v>
      </c>
      <c r="B4525" s="41">
        <v>45520</v>
      </c>
      <c r="C4525" s="41">
        <v>45660</v>
      </c>
      <c r="D4525" s="41">
        <v>44480</v>
      </c>
      <c r="E4525" s="41">
        <v>44640</v>
      </c>
      <c r="F4525" s="7">
        <v>12433600</v>
      </c>
      <c r="G4525" s="19" t="str">
        <f>TEXT(StockData[[#This Row],[Date]],"mmm")</f>
        <v>May</v>
      </c>
      <c r="H4525" s="19">
        <f>YEAR(StockData[[#This Row],[Date]])</f>
        <v>2017</v>
      </c>
      <c r="I4525" s="22">
        <f>(StockData[[#This Row],[Close]]-StockData[[#This Row],[Open]])/StockData[[#This Row],[Open]]</f>
        <v>-1.9332161687170474E-2</v>
      </c>
      <c r="J4525" s="34">
        <f>StockData[[#This Row],[Date]]</f>
        <v>42885</v>
      </c>
    </row>
    <row r="4526" spans="1:10" x14ac:dyDescent="0.3">
      <c r="A4526" s="6">
        <v>42886</v>
      </c>
      <c r="B4526" s="41">
        <v>44580</v>
      </c>
      <c r="C4526" s="41">
        <v>45020</v>
      </c>
      <c r="D4526" s="41">
        <v>44400</v>
      </c>
      <c r="E4526" s="41">
        <v>44700</v>
      </c>
      <c r="F4526" s="7">
        <v>18669100</v>
      </c>
      <c r="G4526" s="19" t="str">
        <f>TEXT(StockData[[#This Row],[Date]],"mmm")</f>
        <v>May</v>
      </c>
      <c r="H4526" s="19">
        <f>YEAR(StockData[[#This Row],[Date]])</f>
        <v>2017</v>
      </c>
      <c r="I4526" s="22">
        <f>(StockData[[#This Row],[Close]]-StockData[[#This Row],[Open]])/StockData[[#This Row],[Open]]</f>
        <v>2.6917900403768506E-3</v>
      </c>
      <c r="J4526" s="34">
        <f>StockData[[#This Row],[Date]]</f>
        <v>42886</v>
      </c>
    </row>
    <row r="4527" spans="1:10" x14ac:dyDescent="0.3">
      <c r="A4527" s="6">
        <v>42887</v>
      </c>
      <c r="B4527" s="41">
        <v>44860</v>
      </c>
      <c r="C4527" s="41">
        <v>44900</v>
      </c>
      <c r="D4527" s="41">
        <v>44400</v>
      </c>
      <c r="E4527" s="41">
        <v>44680</v>
      </c>
      <c r="F4527" s="7">
        <v>9753500</v>
      </c>
      <c r="G4527" s="19" t="str">
        <f>TEXT(StockData[[#This Row],[Date]],"mmm")</f>
        <v>Jun</v>
      </c>
      <c r="H4527" s="19">
        <f>YEAR(StockData[[#This Row],[Date]])</f>
        <v>2017</v>
      </c>
      <c r="I4527" s="22">
        <f>(StockData[[#This Row],[Close]]-StockData[[#This Row],[Open]])/StockData[[#This Row],[Open]]</f>
        <v>-4.012483281319661E-3</v>
      </c>
      <c r="J4527" s="34">
        <f>StockData[[#This Row],[Date]]</f>
        <v>42887</v>
      </c>
    </row>
    <row r="4528" spans="1:10" x14ac:dyDescent="0.3">
      <c r="A4528" s="6">
        <v>42888</v>
      </c>
      <c r="B4528" s="41">
        <v>45060</v>
      </c>
      <c r="C4528" s="41">
        <v>45960</v>
      </c>
      <c r="D4528" s="41">
        <v>45000</v>
      </c>
      <c r="E4528" s="41">
        <v>45960</v>
      </c>
      <c r="F4528" s="7">
        <v>12488750</v>
      </c>
      <c r="G4528" s="19" t="str">
        <f>TEXT(StockData[[#This Row],[Date]],"mmm")</f>
        <v>Jun</v>
      </c>
      <c r="H4528" s="19">
        <f>YEAR(StockData[[#This Row],[Date]])</f>
        <v>2017</v>
      </c>
      <c r="I4528" s="22">
        <f>(StockData[[#This Row],[Close]]-StockData[[#This Row],[Open]])/StockData[[#This Row],[Open]]</f>
        <v>1.9973368841544607E-2</v>
      </c>
      <c r="J4528" s="34">
        <f>StockData[[#This Row],[Date]]</f>
        <v>42888</v>
      </c>
    </row>
    <row r="4529" spans="1:10" x14ac:dyDescent="0.3">
      <c r="A4529" s="6">
        <v>42891</v>
      </c>
      <c r="B4529" s="41">
        <v>46040</v>
      </c>
      <c r="C4529" s="41">
        <v>46360</v>
      </c>
      <c r="D4529" s="41">
        <v>45720</v>
      </c>
      <c r="E4529" s="41">
        <v>45940</v>
      </c>
      <c r="F4529" s="7">
        <v>7599400</v>
      </c>
      <c r="G4529" s="19" t="str">
        <f>TEXT(StockData[[#This Row],[Date]],"mmm")</f>
        <v>Jun</v>
      </c>
      <c r="H4529" s="19">
        <f>YEAR(StockData[[#This Row],[Date]])</f>
        <v>2017</v>
      </c>
      <c r="I4529" s="22">
        <f>(StockData[[#This Row],[Close]]-StockData[[#This Row],[Open]])/StockData[[#This Row],[Open]]</f>
        <v>-2.1720243266724589E-3</v>
      </c>
      <c r="J4529" s="34">
        <f>StockData[[#This Row],[Date]]</f>
        <v>42891</v>
      </c>
    </row>
    <row r="4530" spans="1:10" x14ac:dyDescent="0.3">
      <c r="A4530" s="6">
        <v>42892</v>
      </c>
      <c r="B4530" s="41">
        <v>46040</v>
      </c>
      <c r="C4530" s="41">
        <v>46360</v>
      </c>
      <c r="D4530" s="41">
        <v>45720</v>
      </c>
      <c r="E4530" s="41">
        <v>45940</v>
      </c>
      <c r="F4530" s="7">
        <v>0</v>
      </c>
      <c r="G4530" s="19" t="str">
        <f>TEXT(StockData[[#This Row],[Date]],"mmm")</f>
        <v>Jun</v>
      </c>
      <c r="H4530" s="19">
        <f>YEAR(StockData[[#This Row],[Date]])</f>
        <v>2017</v>
      </c>
      <c r="I4530" s="22">
        <f>(StockData[[#This Row],[Close]]-StockData[[#This Row],[Open]])/StockData[[#This Row],[Open]]</f>
        <v>-2.1720243266724589E-3</v>
      </c>
      <c r="J4530" s="34">
        <f>StockData[[#This Row],[Date]]</f>
        <v>42892</v>
      </c>
    </row>
    <row r="4531" spans="1:10" x14ac:dyDescent="0.3">
      <c r="A4531" s="6">
        <v>42893</v>
      </c>
      <c r="B4531" s="41">
        <v>46500</v>
      </c>
      <c r="C4531" s="41">
        <v>46500</v>
      </c>
      <c r="D4531" s="41">
        <v>45240</v>
      </c>
      <c r="E4531" s="41">
        <v>45300</v>
      </c>
      <c r="F4531" s="7">
        <v>13729400</v>
      </c>
      <c r="G4531" s="19" t="str">
        <f>TEXT(StockData[[#This Row],[Date]],"mmm")</f>
        <v>Jun</v>
      </c>
      <c r="H4531" s="19">
        <f>YEAR(StockData[[#This Row],[Date]])</f>
        <v>2017</v>
      </c>
      <c r="I4531" s="22">
        <f>(StockData[[#This Row],[Close]]-StockData[[#This Row],[Open]])/StockData[[#This Row],[Open]]</f>
        <v>-2.5806451612903226E-2</v>
      </c>
      <c r="J4531" s="34">
        <f>StockData[[#This Row],[Date]]</f>
        <v>42893</v>
      </c>
    </row>
    <row r="4532" spans="1:10" x14ac:dyDescent="0.3">
      <c r="A4532" s="6">
        <v>42894</v>
      </c>
      <c r="B4532" s="41">
        <v>45000</v>
      </c>
      <c r="C4532" s="41">
        <v>45580</v>
      </c>
      <c r="D4532" s="41">
        <v>45000</v>
      </c>
      <c r="E4532" s="41">
        <v>45160</v>
      </c>
      <c r="F4532" s="7">
        <v>13978750</v>
      </c>
      <c r="G4532" s="19" t="str">
        <f>TEXT(StockData[[#This Row],[Date]],"mmm")</f>
        <v>Jun</v>
      </c>
      <c r="H4532" s="19">
        <f>YEAR(StockData[[#This Row],[Date]])</f>
        <v>2017</v>
      </c>
      <c r="I4532" s="22">
        <f>(StockData[[#This Row],[Close]]-StockData[[#This Row],[Open]])/StockData[[#This Row],[Open]]</f>
        <v>3.5555555555555557E-3</v>
      </c>
      <c r="J4532" s="34">
        <f>StockData[[#This Row],[Date]]</f>
        <v>42894</v>
      </c>
    </row>
    <row r="4533" spans="1:10" x14ac:dyDescent="0.3">
      <c r="A4533" s="6">
        <v>42895</v>
      </c>
      <c r="B4533" s="41">
        <v>45680</v>
      </c>
      <c r="C4533" s="41">
        <v>46440</v>
      </c>
      <c r="D4533" s="41">
        <v>45600</v>
      </c>
      <c r="E4533" s="41">
        <v>46100</v>
      </c>
      <c r="F4533" s="7">
        <v>11732850</v>
      </c>
      <c r="G4533" s="19" t="str">
        <f>TEXT(StockData[[#This Row],[Date]],"mmm")</f>
        <v>Jun</v>
      </c>
      <c r="H4533" s="19">
        <f>YEAR(StockData[[#This Row],[Date]])</f>
        <v>2017</v>
      </c>
      <c r="I4533" s="22">
        <f>(StockData[[#This Row],[Close]]-StockData[[#This Row],[Open]])/StockData[[#This Row],[Open]]</f>
        <v>9.1943957968476358E-3</v>
      </c>
      <c r="J4533" s="34">
        <f>StockData[[#This Row],[Date]]</f>
        <v>42895</v>
      </c>
    </row>
    <row r="4534" spans="1:10" x14ac:dyDescent="0.3">
      <c r="A4534" s="6">
        <v>42898</v>
      </c>
      <c r="B4534" s="41">
        <v>45420</v>
      </c>
      <c r="C4534" s="41">
        <v>45600</v>
      </c>
      <c r="D4534" s="41">
        <v>45140</v>
      </c>
      <c r="E4534" s="41">
        <v>45380</v>
      </c>
      <c r="F4534" s="7">
        <v>10954300</v>
      </c>
      <c r="G4534" s="19" t="str">
        <f>TEXT(StockData[[#This Row],[Date]],"mmm")</f>
        <v>Jun</v>
      </c>
      <c r="H4534" s="19">
        <f>YEAR(StockData[[#This Row],[Date]])</f>
        <v>2017</v>
      </c>
      <c r="I4534" s="22">
        <f>(StockData[[#This Row],[Close]]-StockData[[#This Row],[Open]])/StockData[[#This Row],[Open]]</f>
        <v>-8.8066930867459266E-4</v>
      </c>
      <c r="J4534" s="34">
        <f>StockData[[#This Row],[Date]]</f>
        <v>42898</v>
      </c>
    </row>
    <row r="4535" spans="1:10" x14ac:dyDescent="0.3">
      <c r="A4535" s="6">
        <v>42899</v>
      </c>
      <c r="B4535" s="41">
        <v>45140</v>
      </c>
      <c r="C4535" s="41">
        <v>45620</v>
      </c>
      <c r="D4535" s="41">
        <v>45140</v>
      </c>
      <c r="E4535" s="41">
        <v>45400</v>
      </c>
      <c r="F4535" s="7">
        <v>8624900</v>
      </c>
      <c r="G4535" s="19" t="str">
        <f>TEXT(StockData[[#This Row],[Date]],"mmm")</f>
        <v>Jun</v>
      </c>
      <c r="H4535" s="19">
        <f>YEAR(StockData[[#This Row],[Date]])</f>
        <v>2017</v>
      </c>
      <c r="I4535" s="22">
        <f>(StockData[[#This Row],[Close]]-StockData[[#This Row],[Open]])/StockData[[#This Row],[Open]]</f>
        <v>5.7598582188746125E-3</v>
      </c>
      <c r="J4535" s="34">
        <f>StockData[[#This Row],[Date]]</f>
        <v>42899</v>
      </c>
    </row>
    <row r="4536" spans="1:10" x14ac:dyDescent="0.3">
      <c r="A4536" s="6">
        <v>42900</v>
      </c>
      <c r="B4536" s="41">
        <v>45800</v>
      </c>
      <c r="C4536" s="41">
        <v>46060</v>
      </c>
      <c r="D4536" s="41">
        <v>45240</v>
      </c>
      <c r="E4536" s="41">
        <v>45360</v>
      </c>
      <c r="F4536" s="7">
        <v>10166700</v>
      </c>
      <c r="G4536" s="19" t="str">
        <f>TEXT(StockData[[#This Row],[Date]],"mmm")</f>
        <v>Jun</v>
      </c>
      <c r="H4536" s="19">
        <f>YEAR(StockData[[#This Row],[Date]])</f>
        <v>2017</v>
      </c>
      <c r="I4536" s="22">
        <f>(StockData[[#This Row],[Close]]-StockData[[#This Row],[Open]])/StockData[[#This Row],[Open]]</f>
        <v>-9.6069868995633193E-3</v>
      </c>
      <c r="J4536" s="34">
        <f>StockData[[#This Row],[Date]]</f>
        <v>42900</v>
      </c>
    </row>
    <row r="4537" spans="1:10" x14ac:dyDescent="0.3">
      <c r="A4537" s="6">
        <v>42901</v>
      </c>
      <c r="B4537" s="41">
        <v>45680</v>
      </c>
      <c r="C4537" s="41">
        <v>45920</v>
      </c>
      <c r="D4537" s="41">
        <v>45180</v>
      </c>
      <c r="E4537" s="41">
        <v>45680</v>
      </c>
      <c r="F4537" s="7">
        <v>9657000</v>
      </c>
      <c r="G4537" s="19" t="str">
        <f>TEXT(StockData[[#This Row],[Date]],"mmm")</f>
        <v>Jun</v>
      </c>
      <c r="H4537" s="19">
        <f>YEAR(StockData[[#This Row],[Date]])</f>
        <v>2017</v>
      </c>
      <c r="I4537" s="22">
        <f>(StockData[[#This Row],[Close]]-StockData[[#This Row],[Open]])/StockData[[#This Row],[Open]]</f>
        <v>0</v>
      </c>
      <c r="J4537" s="34">
        <f>StockData[[#This Row],[Date]]</f>
        <v>42901</v>
      </c>
    </row>
    <row r="4538" spans="1:10" x14ac:dyDescent="0.3">
      <c r="A4538" s="6">
        <v>42902</v>
      </c>
      <c r="B4538" s="41">
        <v>45500</v>
      </c>
      <c r="C4538" s="41">
        <v>45940</v>
      </c>
      <c r="D4538" s="41">
        <v>45460</v>
      </c>
      <c r="E4538" s="41">
        <v>45580</v>
      </c>
      <c r="F4538" s="7">
        <v>17403450</v>
      </c>
      <c r="G4538" s="19" t="str">
        <f>TEXT(StockData[[#This Row],[Date]],"mmm")</f>
        <v>Jun</v>
      </c>
      <c r="H4538" s="19">
        <f>YEAR(StockData[[#This Row],[Date]])</f>
        <v>2017</v>
      </c>
      <c r="I4538" s="22">
        <f>(StockData[[#This Row],[Close]]-StockData[[#This Row],[Open]])/StockData[[#This Row],[Open]]</f>
        <v>1.7582417582417582E-3</v>
      </c>
      <c r="J4538" s="34">
        <f>StockData[[#This Row],[Date]]</f>
        <v>42902</v>
      </c>
    </row>
    <row r="4539" spans="1:10" x14ac:dyDescent="0.3">
      <c r="A4539" s="6">
        <v>42905</v>
      </c>
      <c r="B4539" s="41">
        <v>45580</v>
      </c>
      <c r="C4539" s="41">
        <v>46560</v>
      </c>
      <c r="D4539" s="41">
        <v>45560</v>
      </c>
      <c r="E4539" s="41">
        <v>46560</v>
      </c>
      <c r="F4539" s="7">
        <v>11303900</v>
      </c>
      <c r="G4539" s="19" t="str">
        <f>TEXT(StockData[[#This Row],[Date]],"mmm")</f>
        <v>Jun</v>
      </c>
      <c r="H4539" s="19">
        <f>YEAR(StockData[[#This Row],[Date]])</f>
        <v>2017</v>
      </c>
      <c r="I4539" s="22">
        <f>(StockData[[#This Row],[Close]]-StockData[[#This Row],[Open]])/StockData[[#This Row],[Open]]</f>
        <v>2.150065818341378E-2</v>
      </c>
      <c r="J4539" s="34">
        <f>StockData[[#This Row],[Date]]</f>
        <v>42905</v>
      </c>
    </row>
    <row r="4540" spans="1:10" x14ac:dyDescent="0.3">
      <c r="A4540" s="6">
        <v>42906</v>
      </c>
      <c r="B4540" s="41">
        <v>47240</v>
      </c>
      <c r="C4540" s="41">
        <v>48140</v>
      </c>
      <c r="D4540" s="41">
        <v>47220</v>
      </c>
      <c r="E4540" s="41">
        <v>48140</v>
      </c>
      <c r="F4540" s="7">
        <v>15045000</v>
      </c>
      <c r="G4540" s="19" t="str">
        <f>TEXT(StockData[[#This Row],[Date]],"mmm")</f>
        <v>Jun</v>
      </c>
      <c r="H4540" s="19">
        <f>YEAR(StockData[[#This Row],[Date]])</f>
        <v>2017</v>
      </c>
      <c r="I4540" s="22">
        <f>(StockData[[#This Row],[Close]]-StockData[[#This Row],[Open]])/StockData[[#This Row],[Open]]</f>
        <v>1.905165114309907E-2</v>
      </c>
      <c r="J4540" s="34">
        <f>StockData[[#This Row],[Date]]</f>
        <v>42906</v>
      </c>
    </row>
    <row r="4541" spans="1:10" x14ac:dyDescent="0.3">
      <c r="A4541" s="6">
        <v>42907</v>
      </c>
      <c r="B4541" s="41">
        <v>47740</v>
      </c>
      <c r="C4541" s="41">
        <v>48120</v>
      </c>
      <c r="D4541" s="41">
        <v>47480</v>
      </c>
      <c r="E4541" s="41">
        <v>47480</v>
      </c>
      <c r="F4541" s="7">
        <v>9973650</v>
      </c>
      <c r="G4541" s="19" t="str">
        <f>TEXT(StockData[[#This Row],[Date]],"mmm")</f>
        <v>Jun</v>
      </c>
      <c r="H4541" s="19">
        <f>YEAR(StockData[[#This Row],[Date]])</f>
        <v>2017</v>
      </c>
      <c r="I4541" s="22">
        <f>(StockData[[#This Row],[Close]]-StockData[[#This Row],[Open]])/StockData[[#This Row],[Open]]</f>
        <v>-5.4461667364893171E-3</v>
      </c>
      <c r="J4541" s="34">
        <f>StockData[[#This Row],[Date]]</f>
        <v>42907</v>
      </c>
    </row>
    <row r="4542" spans="1:10" x14ac:dyDescent="0.3">
      <c r="A4542" s="6">
        <v>42908</v>
      </c>
      <c r="B4542" s="41">
        <v>47960</v>
      </c>
      <c r="C4542" s="41">
        <v>48080</v>
      </c>
      <c r="D4542" s="41">
        <v>47720</v>
      </c>
      <c r="E4542" s="41">
        <v>47960</v>
      </c>
      <c r="F4542" s="7">
        <v>11455800</v>
      </c>
      <c r="G4542" s="19" t="str">
        <f>TEXT(StockData[[#This Row],[Date]],"mmm")</f>
        <v>Jun</v>
      </c>
      <c r="H4542" s="19">
        <f>YEAR(StockData[[#This Row],[Date]])</f>
        <v>2017</v>
      </c>
      <c r="I4542" s="22">
        <f>(StockData[[#This Row],[Close]]-StockData[[#This Row],[Open]])/StockData[[#This Row],[Open]]</f>
        <v>0</v>
      </c>
      <c r="J4542" s="34">
        <f>StockData[[#This Row],[Date]]</f>
        <v>42908</v>
      </c>
    </row>
    <row r="4543" spans="1:10" x14ac:dyDescent="0.3">
      <c r="A4543" s="6">
        <v>42909</v>
      </c>
      <c r="B4543" s="41">
        <v>47600</v>
      </c>
      <c r="C4543" s="41">
        <v>47780</v>
      </c>
      <c r="D4543" s="41">
        <v>47420</v>
      </c>
      <c r="E4543" s="41">
        <v>47620</v>
      </c>
      <c r="F4543" s="7">
        <v>9515100</v>
      </c>
      <c r="G4543" s="19" t="str">
        <f>TEXT(StockData[[#This Row],[Date]],"mmm")</f>
        <v>Jun</v>
      </c>
      <c r="H4543" s="19">
        <f>YEAR(StockData[[#This Row],[Date]])</f>
        <v>2017</v>
      </c>
      <c r="I4543" s="22">
        <f>(StockData[[#This Row],[Close]]-StockData[[#This Row],[Open]])/StockData[[#This Row],[Open]]</f>
        <v>4.2016806722689078E-4</v>
      </c>
      <c r="J4543" s="34">
        <f>StockData[[#This Row],[Date]]</f>
        <v>42909</v>
      </c>
    </row>
    <row r="4544" spans="1:10" x14ac:dyDescent="0.3">
      <c r="A4544" s="6">
        <v>42912</v>
      </c>
      <c r="B4544" s="41">
        <v>47520</v>
      </c>
      <c r="C4544" s="41">
        <v>48360</v>
      </c>
      <c r="D4544" s="41">
        <v>47520</v>
      </c>
      <c r="E4544" s="41">
        <v>48280</v>
      </c>
      <c r="F4544" s="7">
        <v>8552800</v>
      </c>
      <c r="G4544" s="19" t="str">
        <f>TEXT(StockData[[#This Row],[Date]],"mmm")</f>
        <v>Jun</v>
      </c>
      <c r="H4544" s="19">
        <f>YEAR(StockData[[#This Row],[Date]])</f>
        <v>2017</v>
      </c>
      <c r="I4544" s="22">
        <f>(StockData[[#This Row],[Close]]-StockData[[#This Row],[Open]])/StockData[[#This Row],[Open]]</f>
        <v>1.5993265993265993E-2</v>
      </c>
      <c r="J4544" s="34">
        <f>StockData[[#This Row],[Date]]</f>
        <v>42912</v>
      </c>
    </row>
    <row r="4545" spans="1:10" x14ac:dyDescent="0.3">
      <c r="A4545" s="6">
        <v>42913</v>
      </c>
      <c r="B4545" s="41">
        <v>48220</v>
      </c>
      <c r="C4545" s="41">
        <v>48400</v>
      </c>
      <c r="D4545" s="41">
        <v>47900</v>
      </c>
      <c r="E4545" s="41">
        <v>48300</v>
      </c>
      <c r="F4545" s="7">
        <v>9616750</v>
      </c>
      <c r="G4545" s="19" t="str">
        <f>TEXT(StockData[[#This Row],[Date]],"mmm")</f>
        <v>Jun</v>
      </c>
      <c r="H4545" s="19">
        <f>YEAR(StockData[[#This Row],[Date]])</f>
        <v>2017</v>
      </c>
      <c r="I4545" s="22">
        <f>(StockData[[#This Row],[Close]]-StockData[[#This Row],[Open]])/StockData[[#This Row],[Open]]</f>
        <v>1.6590626296142678E-3</v>
      </c>
      <c r="J4545" s="34">
        <f>StockData[[#This Row],[Date]]</f>
        <v>42913</v>
      </c>
    </row>
    <row r="4546" spans="1:10" x14ac:dyDescent="0.3">
      <c r="A4546" s="6">
        <v>42914</v>
      </c>
      <c r="B4546" s="41">
        <v>47600</v>
      </c>
      <c r="C4546" s="41">
        <v>48000</v>
      </c>
      <c r="D4546" s="41">
        <v>47560</v>
      </c>
      <c r="E4546" s="41">
        <v>47700</v>
      </c>
      <c r="F4546" s="7">
        <v>9572500</v>
      </c>
      <c r="G4546" s="19" t="str">
        <f>TEXT(StockData[[#This Row],[Date]],"mmm")</f>
        <v>Jun</v>
      </c>
      <c r="H4546" s="19">
        <f>YEAR(StockData[[#This Row],[Date]])</f>
        <v>2017</v>
      </c>
      <c r="I4546" s="22">
        <f>(StockData[[#This Row],[Close]]-StockData[[#This Row],[Open]])/StockData[[#This Row],[Open]]</f>
        <v>2.1008403361344537E-3</v>
      </c>
      <c r="J4546" s="34">
        <f>StockData[[#This Row],[Date]]</f>
        <v>42914</v>
      </c>
    </row>
    <row r="4547" spans="1:10" x14ac:dyDescent="0.3">
      <c r="A4547" s="6">
        <v>42915</v>
      </c>
      <c r="B4547" s="41">
        <v>48040</v>
      </c>
      <c r="C4547" s="41">
        <v>48320</v>
      </c>
      <c r="D4547" s="41">
        <v>47940</v>
      </c>
      <c r="E4547" s="41">
        <v>47940</v>
      </c>
      <c r="F4547" s="7">
        <v>8306550</v>
      </c>
      <c r="G4547" s="19" t="str">
        <f>TEXT(StockData[[#This Row],[Date]],"mmm")</f>
        <v>Jun</v>
      </c>
      <c r="H4547" s="19">
        <f>YEAR(StockData[[#This Row],[Date]])</f>
        <v>2017</v>
      </c>
      <c r="I4547" s="22">
        <f>(StockData[[#This Row],[Close]]-StockData[[#This Row],[Open]])/StockData[[#This Row],[Open]]</f>
        <v>-2.0815986677768525E-3</v>
      </c>
      <c r="J4547" s="34">
        <f>StockData[[#This Row],[Date]]</f>
        <v>42915</v>
      </c>
    </row>
    <row r="4548" spans="1:10" x14ac:dyDescent="0.3">
      <c r="A4548" s="6">
        <v>42916</v>
      </c>
      <c r="B4548" s="41">
        <v>47500</v>
      </c>
      <c r="C4548" s="41">
        <v>47620</v>
      </c>
      <c r="D4548" s="41">
        <v>47100</v>
      </c>
      <c r="E4548" s="41">
        <v>47540</v>
      </c>
      <c r="F4548" s="7">
        <v>11877550</v>
      </c>
      <c r="G4548" s="19" t="str">
        <f>TEXT(StockData[[#This Row],[Date]],"mmm")</f>
        <v>Jun</v>
      </c>
      <c r="H4548" s="19">
        <f>YEAR(StockData[[#This Row],[Date]])</f>
        <v>2017</v>
      </c>
      <c r="I4548" s="22">
        <f>(StockData[[#This Row],[Close]]-StockData[[#This Row],[Open]])/StockData[[#This Row],[Open]]</f>
        <v>8.4210526315789478E-4</v>
      </c>
      <c r="J4548" s="34">
        <f>StockData[[#This Row],[Date]]</f>
        <v>42916</v>
      </c>
    </row>
    <row r="4549" spans="1:10" x14ac:dyDescent="0.3">
      <c r="A4549" s="6">
        <v>42919</v>
      </c>
      <c r="B4549" s="41">
        <v>47500</v>
      </c>
      <c r="C4549" s="41">
        <v>47780</v>
      </c>
      <c r="D4549" s="41">
        <v>47120</v>
      </c>
      <c r="E4549" s="41">
        <v>47220</v>
      </c>
      <c r="F4549" s="7">
        <v>6805550</v>
      </c>
      <c r="G4549" s="19" t="str">
        <f>TEXT(StockData[[#This Row],[Date]],"mmm")</f>
        <v>Jul</v>
      </c>
      <c r="H4549" s="19">
        <f>YEAR(StockData[[#This Row],[Date]])</f>
        <v>2017</v>
      </c>
      <c r="I4549" s="22">
        <f>(StockData[[#This Row],[Close]]-StockData[[#This Row],[Open]])/StockData[[#This Row],[Open]]</f>
        <v>-5.8947368421052634E-3</v>
      </c>
      <c r="J4549" s="34">
        <f>StockData[[#This Row],[Date]]</f>
        <v>42919</v>
      </c>
    </row>
    <row r="4550" spans="1:10" x14ac:dyDescent="0.3">
      <c r="A4550" s="6">
        <v>42920</v>
      </c>
      <c r="B4550" s="41">
        <v>47160</v>
      </c>
      <c r="C4550" s="41">
        <v>47400</v>
      </c>
      <c r="D4550" s="41">
        <v>46900</v>
      </c>
      <c r="E4550" s="41">
        <v>47000</v>
      </c>
      <c r="F4550" s="7">
        <v>7961000</v>
      </c>
      <c r="G4550" s="19" t="str">
        <f>TEXT(StockData[[#This Row],[Date]],"mmm")</f>
        <v>Jul</v>
      </c>
      <c r="H4550" s="19">
        <f>YEAR(StockData[[#This Row],[Date]])</f>
        <v>2017</v>
      </c>
      <c r="I4550" s="22">
        <f>(StockData[[#This Row],[Close]]-StockData[[#This Row],[Open]])/StockData[[#This Row],[Open]]</f>
        <v>-3.3927056827820186E-3</v>
      </c>
      <c r="J4550" s="34">
        <f>StockData[[#This Row],[Date]]</f>
        <v>42920</v>
      </c>
    </row>
    <row r="4551" spans="1:10" x14ac:dyDescent="0.3">
      <c r="A4551" s="6">
        <v>42921</v>
      </c>
      <c r="B4551" s="41">
        <v>46820</v>
      </c>
      <c r="C4551" s="41">
        <v>47680</v>
      </c>
      <c r="D4551" s="41">
        <v>46780</v>
      </c>
      <c r="E4551" s="41">
        <v>47580</v>
      </c>
      <c r="F4551" s="7">
        <v>10640250</v>
      </c>
      <c r="G4551" s="19" t="str">
        <f>TEXT(StockData[[#This Row],[Date]],"mmm")</f>
        <v>Jul</v>
      </c>
      <c r="H4551" s="19">
        <f>YEAR(StockData[[#This Row],[Date]])</f>
        <v>2017</v>
      </c>
      <c r="I4551" s="22">
        <f>(StockData[[#This Row],[Close]]-StockData[[#This Row],[Open]])/StockData[[#This Row],[Open]]</f>
        <v>1.6232379325074753E-2</v>
      </c>
      <c r="J4551" s="34">
        <f>StockData[[#This Row],[Date]]</f>
        <v>42921</v>
      </c>
    </row>
    <row r="4552" spans="1:10" x14ac:dyDescent="0.3">
      <c r="A4552" s="6">
        <v>42922</v>
      </c>
      <c r="B4552" s="41">
        <v>48000</v>
      </c>
      <c r="C4552" s="41">
        <v>48100</v>
      </c>
      <c r="D4552" s="41">
        <v>47720</v>
      </c>
      <c r="E4552" s="41">
        <v>48060</v>
      </c>
      <c r="F4552" s="7">
        <v>10923050</v>
      </c>
      <c r="G4552" s="19" t="str">
        <f>TEXT(StockData[[#This Row],[Date]],"mmm")</f>
        <v>Jul</v>
      </c>
      <c r="H4552" s="19">
        <f>YEAR(StockData[[#This Row],[Date]])</f>
        <v>2017</v>
      </c>
      <c r="I4552" s="22">
        <f>(StockData[[#This Row],[Close]]-StockData[[#This Row],[Open]])/StockData[[#This Row],[Open]]</f>
        <v>1.25E-3</v>
      </c>
      <c r="J4552" s="34">
        <f>StockData[[#This Row],[Date]]</f>
        <v>42922</v>
      </c>
    </row>
    <row r="4553" spans="1:10" x14ac:dyDescent="0.3">
      <c r="A4553" s="6">
        <v>42923</v>
      </c>
      <c r="B4553" s="41">
        <v>47740</v>
      </c>
      <c r="C4553" s="41">
        <v>48120</v>
      </c>
      <c r="D4553" s="41">
        <v>47620</v>
      </c>
      <c r="E4553" s="41">
        <v>47860</v>
      </c>
      <c r="F4553" s="7">
        <v>8131900</v>
      </c>
      <c r="G4553" s="19" t="str">
        <f>TEXT(StockData[[#This Row],[Date]],"mmm")</f>
        <v>Jul</v>
      </c>
      <c r="H4553" s="19">
        <f>YEAR(StockData[[#This Row],[Date]])</f>
        <v>2017</v>
      </c>
      <c r="I4553" s="22">
        <f>(StockData[[#This Row],[Close]]-StockData[[#This Row],[Open]])/StockData[[#This Row],[Open]]</f>
        <v>2.5136154168412233E-3</v>
      </c>
      <c r="J4553" s="34">
        <f>StockData[[#This Row],[Date]]</f>
        <v>42923</v>
      </c>
    </row>
    <row r="4554" spans="1:10" x14ac:dyDescent="0.3">
      <c r="A4554" s="6">
        <v>42926</v>
      </c>
      <c r="B4554" s="41">
        <v>48500</v>
      </c>
      <c r="C4554" s="41">
        <v>48900</v>
      </c>
      <c r="D4554" s="41">
        <v>48320</v>
      </c>
      <c r="E4554" s="41">
        <v>48660</v>
      </c>
      <c r="F4554" s="7">
        <v>10792750</v>
      </c>
      <c r="G4554" s="19" t="str">
        <f>TEXT(StockData[[#This Row],[Date]],"mmm")</f>
        <v>Jul</v>
      </c>
      <c r="H4554" s="19">
        <f>YEAR(StockData[[#This Row],[Date]])</f>
        <v>2017</v>
      </c>
      <c r="I4554" s="22">
        <f>(StockData[[#This Row],[Close]]-StockData[[#This Row],[Open]])/StockData[[#This Row],[Open]]</f>
        <v>3.2989690721649486E-3</v>
      </c>
      <c r="J4554" s="34">
        <f>StockData[[#This Row],[Date]]</f>
        <v>42926</v>
      </c>
    </row>
    <row r="4555" spans="1:10" x14ac:dyDescent="0.3">
      <c r="A4555" s="6">
        <v>42927</v>
      </c>
      <c r="B4555" s="41">
        <v>48640</v>
      </c>
      <c r="C4555" s="41">
        <v>49000</v>
      </c>
      <c r="D4555" s="41">
        <v>48280</v>
      </c>
      <c r="E4555" s="41">
        <v>49000</v>
      </c>
      <c r="F4555" s="7">
        <v>9717800</v>
      </c>
      <c r="G4555" s="19" t="str">
        <f>TEXT(StockData[[#This Row],[Date]],"mmm")</f>
        <v>Jul</v>
      </c>
      <c r="H4555" s="19">
        <f>YEAR(StockData[[#This Row],[Date]])</f>
        <v>2017</v>
      </c>
      <c r="I4555" s="22">
        <f>(StockData[[#This Row],[Close]]-StockData[[#This Row],[Open]])/StockData[[#This Row],[Open]]</f>
        <v>7.4013157894736838E-3</v>
      </c>
      <c r="J4555" s="34">
        <f>StockData[[#This Row],[Date]]</f>
        <v>42927</v>
      </c>
    </row>
    <row r="4556" spans="1:10" x14ac:dyDescent="0.3">
      <c r="A4556" s="6">
        <v>42928</v>
      </c>
      <c r="B4556" s="41">
        <v>49000</v>
      </c>
      <c r="C4556" s="41">
        <v>50000</v>
      </c>
      <c r="D4556" s="41">
        <v>48840</v>
      </c>
      <c r="E4556" s="41">
        <v>49880</v>
      </c>
      <c r="F4556" s="7">
        <v>9486150</v>
      </c>
      <c r="G4556" s="19" t="str">
        <f>TEXT(StockData[[#This Row],[Date]],"mmm")</f>
        <v>Jul</v>
      </c>
      <c r="H4556" s="19">
        <f>YEAR(StockData[[#This Row],[Date]])</f>
        <v>2017</v>
      </c>
      <c r="I4556" s="22">
        <f>(StockData[[#This Row],[Close]]-StockData[[#This Row],[Open]])/StockData[[#This Row],[Open]]</f>
        <v>1.7959183673469388E-2</v>
      </c>
      <c r="J4556" s="34">
        <f>StockData[[#This Row],[Date]]</f>
        <v>42928</v>
      </c>
    </row>
    <row r="4557" spans="1:10" x14ac:dyDescent="0.3">
      <c r="A4557" s="6">
        <v>42929</v>
      </c>
      <c r="B4557" s="41">
        <v>50080</v>
      </c>
      <c r="C4557" s="41">
        <v>50940</v>
      </c>
      <c r="D4557" s="41">
        <v>50040</v>
      </c>
      <c r="E4557" s="41">
        <v>50560</v>
      </c>
      <c r="F4557" s="7">
        <v>16034150</v>
      </c>
      <c r="G4557" s="19" t="str">
        <f>TEXT(StockData[[#This Row],[Date]],"mmm")</f>
        <v>Jul</v>
      </c>
      <c r="H4557" s="19">
        <f>YEAR(StockData[[#This Row],[Date]])</f>
        <v>2017</v>
      </c>
      <c r="I4557" s="22">
        <f>(StockData[[#This Row],[Close]]-StockData[[#This Row],[Open]])/StockData[[#This Row],[Open]]</f>
        <v>9.5846645367412137E-3</v>
      </c>
      <c r="J4557" s="34">
        <f>StockData[[#This Row],[Date]]</f>
        <v>42929</v>
      </c>
    </row>
    <row r="4558" spans="1:10" x14ac:dyDescent="0.3">
      <c r="A4558" s="6">
        <v>42930</v>
      </c>
      <c r="B4558" s="41">
        <v>51000</v>
      </c>
      <c r="C4558" s="41">
        <v>51080</v>
      </c>
      <c r="D4558" s="41">
        <v>50420</v>
      </c>
      <c r="E4558" s="41">
        <v>50480</v>
      </c>
      <c r="F4558" s="7">
        <v>8239000</v>
      </c>
      <c r="G4558" s="19" t="str">
        <f>TEXT(StockData[[#This Row],[Date]],"mmm")</f>
        <v>Jul</v>
      </c>
      <c r="H4558" s="19">
        <f>YEAR(StockData[[#This Row],[Date]])</f>
        <v>2017</v>
      </c>
      <c r="I4558" s="22">
        <f>(StockData[[#This Row],[Close]]-StockData[[#This Row],[Open]])/StockData[[#This Row],[Open]]</f>
        <v>-1.019607843137255E-2</v>
      </c>
      <c r="J4558" s="34">
        <f>StockData[[#This Row],[Date]]</f>
        <v>42930</v>
      </c>
    </row>
    <row r="4559" spans="1:10" x14ac:dyDescent="0.3">
      <c r="A4559" s="6">
        <v>42933</v>
      </c>
      <c r="B4559" s="41">
        <v>50900</v>
      </c>
      <c r="C4559" s="41">
        <v>51020</v>
      </c>
      <c r="D4559" s="41">
        <v>50520</v>
      </c>
      <c r="E4559" s="41">
        <v>50640</v>
      </c>
      <c r="F4559" s="7">
        <v>8976100</v>
      </c>
      <c r="G4559" s="19" t="str">
        <f>TEXT(StockData[[#This Row],[Date]],"mmm")</f>
        <v>Jul</v>
      </c>
      <c r="H4559" s="19">
        <f>YEAR(StockData[[#This Row],[Date]])</f>
        <v>2017</v>
      </c>
      <c r="I4559" s="22">
        <f>(StockData[[#This Row],[Close]]-StockData[[#This Row],[Open]])/StockData[[#This Row],[Open]]</f>
        <v>-5.1080550098231824E-3</v>
      </c>
      <c r="J4559" s="34">
        <f>StockData[[#This Row],[Date]]</f>
        <v>42933</v>
      </c>
    </row>
    <row r="4560" spans="1:10" x14ac:dyDescent="0.3">
      <c r="A4560" s="6">
        <v>42934</v>
      </c>
      <c r="B4560" s="41">
        <v>50420</v>
      </c>
      <c r="C4560" s="41">
        <v>50880</v>
      </c>
      <c r="D4560" s="41">
        <v>50360</v>
      </c>
      <c r="E4560" s="41">
        <v>50840</v>
      </c>
      <c r="F4560" s="7">
        <v>7084450</v>
      </c>
      <c r="G4560" s="19" t="str">
        <f>TEXT(StockData[[#This Row],[Date]],"mmm")</f>
        <v>Jul</v>
      </c>
      <c r="H4560" s="19">
        <f>YEAR(StockData[[#This Row],[Date]])</f>
        <v>2017</v>
      </c>
      <c r="I4560" s="22">
        <f>(StockData[[#This Row],[Close]]-StockData[[#This Row],[Open]])/StockData[[#This Row],[Open]]</f>
        <v>8.3300277667592224E-3</v>
      </c>
      <c r="J4560" s="34">
        <f>StockData[[#This Row],[Date]]</f>
        <v>42934</v>
      </c>
    </row>
    <row r="4561" spans="1:10" x14ac:dyDescent="0.3">
      <c r="A4561" s="6">
        <v>42935</v>
      </c>
      <c r="B4561" s="41">
        <v>50620</v>
      </c>
      <c r="C4561" s="41">
        <v>50820</v>
      </c>
      <c r="D4561" s="41">
        <v>50000</v>
      </c>
      <c r="E4561" s="41">
        <v>50740</v>
      </c>
      <c r="F4561" s="7">
        <v>11157500</v>
      </c>
      <c r="G4561" s="19" t="str">
        <f>TEXT(StockData[[#This Row],[Date]],"mmm")</f>
        <v>Jul</v>
      </c>
      <c r="H4561" s="19">
        <f>YEAR(StockData[[#This Row],[Date]])</f>
        <v>2017</v>
      </c>
      <c r="I4561" s="22">
        <f>(StockData[[#This Row],[Close]]-StockData[[#This Row],[Open]])/StockData[[#This Row],[Open]]</f>
        <v>2.3706045041485581E-3</v>
      </c>
      <c r="J4561" s="34">
        <f>StockData[[#This Row],[Date]]</f>
        <v>42935</v>
      </c>
    </row>
    <row r="4562" spans="1:10" x14ac:dyDescent="0.3">
      <c r="A4562" s="6">
        <v>42936</v>
      </c>
      <c r="B4562" s="41">
        <v>50760</v>
      </c>
      <c r="C4562" s="41">
        <v>51320</v>
      </c>
      <c r="D4562" s="41">
        <v>50560</v>
      </c>
      <c r="E4562" s="41">
        <v>51200</v>
      </c>
      <c r="F4562" s="7">
        <v>8367600</v>
      </c>
      <c r="G4562" s="19" t="str">
        <f>TEXT(StockData[[#This Row],[Date]],"mmm")</f>
        <v>Jul</v>
      </c>
      <c r="H4562" s="19">
        <f>YEAR(StockData[[#This Row],[Date]])</f>
        <v>2017</v>
      </c>
      <c r="I4562" s="22">
        <f>(StockData[[#This Row],[Close]]-StockData[[#This Row],[Open]])/StockData[[#This Row],[Open]]</f>
        <v>8.6682427107959027E-3</v>
      </c>
      <c r="J4562" s="34">
        <f>StockData[[#This Row],[Date]]</f>
        <v>42936</v>
      </c>
    </row>
    <row r="4563" spans="1:10" x14ac:dyDescent="0.3">
      <c r="A4563" s="6">
        <v>42937</v>
      </c>
      <c r="B4563" s="41">
        <v>50860</v>
      </c>
      <c r="C4563" s="41">
        <v>51160</v>
      </c>
      <c r="D4563" s="41">
        <v>50520</v>
      </c>
      <c r="E4563" s="41">
        <v>51080</v>
      </c>
      <c r="F4563" s="7">
        <v>8449050</v>
      </c>
      <c r="G4563" s="19" t="str">
        <f>TEXT(StockData[[#This Row],[Date]],"mmm")</f>
        <v>Jul</v>
      </c>
      <c r="H4563" s="19">
        <f>YEAR(StockData[[#This Row],[Date]])</f>
        <v>2017</v>
      </c>
      <c r="I4563" s="22">
        <f>(StockData[[#This Row],[Close]]-StockData[[#This Row],[Open]])/StockData[[#This Row],[Open]]</f>
        <v>4.3255996854109323E-3</v>
      </c>
      <c r="J4563" s="34">
        <f>StockData[[#This Row],[Date]]</f>
        <v>42937</v>
      </c>
    </row>
    <row r="4564" spans="1:10" x14ac:dyDescent="0.3">
      <c r="A4564" s="6">
        <v>42940</v>
      </c>
      <c r="B4564" s="41">
        <v>50700</v>
      </c>
      <c r="C4564" s="41">
        <v>51000</v>
      </c>
      <c r="D4564" s="41">
        <v>50620</v>
      </c>
      <c r="E4564" s="41">
        <v>50860</v>
      </c>
      <c r="F4564" s="7">
        <v>7099750</v>
      </c>
      <c r="G4564" s="19" t="str">
        <f>TEXT(StockData[[#This Row],[Date]],"mmm")</f>
        <v>Jul</v>
      </c>
      <c r="H4564" s="19">
        <f>YEAR(StockData[[#This Row],[Date]])</f>
        <v>2017</v>
      </c>
      <c r="I4564" s="22">
        <f>(StockData[[#This Row],[Close]]-StockData[[#This Row],[Open]])/StockData[[#This Row],[Open]]</f>
        <v>3.1558185404339249E-3</v>
      </c>
      <c r="J4564" s="34">
        <f>StockData[[#This Row],[Date]]</f>
        <v>42940</v>
      </c>
    </row>
    <row r="4565" spans="1:10" x14ac:dyDescent="0.3">
      <c r="A4565" s="6">
        <v>42941</v>
      </c>
      <c r="B4565" s="41">
        <v>50500</v>
      </c>
      <c r="C4565" s="41">
        <v>50760</v>
      </c>
      <c r="D4565" s="41">
        <v>49940</v>
      </c>
      <c r="E4565" s="41">
        <v>50000</v>
      </c>
      <c r="F4565" s="7">
        <v>10810600</v>
      </c>
      <c r="G4565" s="19" t="str">
        <f>TEXT(StockData[[#This Row],[Date]],"mmm")</f>
        <v>Jul</v>
      </c>
      <c r="H4565" s="19">
        <f>YEAR(StockData[[#This Row],[Date]])</f>
        <v>2017</v>
      </c>
      <c r="I4565" s="22">
        <f>(StockData[[#This Row],[Close]]-StockData[[#This Row],[Open]])/StockData[[#This Row],[Open]]</f>
        <v>-9.9009900990099011E-3</v>
      </c>
      <c r="J4565" s="34">
        <f>StockData[[#This Row],[Date]]</f>
        <v>42941</v>
      </c>
    </row>
    <row r="4566" spans="1:10" x14ac:dyDescent="0.3">
      <c r="A4566" s="6">
        <v>42942</v>
      </c>
      <c r="B4566" s="41">
        <v>49600</v>
      </c>
      <c r="C4566" s="41">
        <v>50020</v>
      </c>
      <c r="D4566" s="41">
        <v>49300</v>
      </c>
      <c r="E4566" s="41">
        <v>49840</v>
      </c>
      <c r="F4566" s="7">
        <v>11224800</v>
      </c>
      <c r="G4566" s="19" t="str">
        <f>TEXT(StockData[[#This Row],[Date]],"mmm")</f>
        <v>Jul</v>
      </c>
      <c r="H4566" s="19">
        <f>YEAR(StockData[[#This Row],[Date]])</f>
        <v>2017</v>
      </c>
      <c r="I4566" s="22">
        <f>(StockData[[#This Row],[Close]]-StockData[[#This Row],[Open]])/StockData[[#This Row],[Open]]</f>
        <v>4.8387096774193551E-3</v>
      </c>
      <c r="J4566" s="34">
        <f>StockData[[#This Row],[Date]]</f>
        <v>42942</v>
      </c>
    </row>
    <row r="4567" spans="1:10" x14ac:dyDescent="0.3">
      <c r="A4567" s="6">
        <v>42943</v>
      </c>
      <c r="B4567" s="41">
        <v>50000</v>
      </c>
      <c r="C4567" s="41">
        <v>50640</v>
      </c>
      <c r="D4567" s="41">
        <v>49560</v>
      </c>
      <c r="E4567" s="41">
        <v>49800</v>
      </c>
      <c r="F4567" s="7">
        <v>11449500</v>
      </c>
      <c r="G4567" s="19" t="str">
        <f>TEXT(StockData[[#This Row],[Date]],"mmm")</f>
        <v>Jul</v>
      </c>
      <c r="H4567" s="19">
        <f>YEAR(StockData[[#This Row],[Date]])</f>
        <v>2017</v>
      </c>
      <c r="I4567" s="22">
        <f>(StockData[[#This Row],[Close]]-StockData[[#This Row],[Open]])/StockData[[#This Row],[Open]]</f>
        <v>-4.0000000000000001E-3</v>
      </c>
      <c r="J4567" s="34">
        <f>StockData[[#This Row],[Date]]</f>
        <v>42943</v>
      </c>
    </row>
    <row r="4568" spans="1:10" x14ac:dyDescent="0.3">
      <c r="A4568" s="6">
        <v>42944</v>
      </c>
      <c r="B4568" s="41">
        <v>49800</v>
      </c>
      <c r="C4568" s="41">
        <v>49800</v>
      </c>
      <c r="D4568" s="41">
        <v>47380</v>
      </c>
      <c r="E4568" s="41">
        <v>47760</v>
      </c>
      <c r="F4568" s="7">
        <v>26168300</v>
      </c>
      <c r="G4568" s="19" t="str">
        <f>TEXT(StockData[[#This Row],[Date]],"mmm")</f>
        <v>Jul</v>
      </c>
      <c r="H4568" s="19">
        <f>YEAR(StockData[[#This Row],[Date]])</f>
        <v>2017</v>
      </c>
      <c r="I4568" s="22">
        <f>(StockData[[#This Row],[Close]]-StockData[[#This Row],[Open]])/StockData[[#This Row],[Open]]</f>
        <v>-4.0963855421686748E-2</v>
      </c>
      <c r="J4568" s="34">
        <f>StockData[[#This Row],[Date]]</f>
        <v>42944</v>
      </c>
    </row>
    <row r="4569" spans="1:10" x14ac:dyDescent="0.3">
      <c r="A4569" s="6">
        <v>42947</v>
      </c>
      <c r="B4569" s="41">
        <v>47420</v>
      </c>
      <c r="C4569" s="41">
        <v>48240</v>
      </c>
      <c r="D4569" s="41">
        <v>46920</v>
      </c>
      <c r="E4569" s="41">
        <v>48200</v>
      </c>
      <c r="F4569" s="7">
        <v>12701400</v>
      </c>
      <c r="G4569" s="19" t="str">
        <f>TEXT(StockData[[#This Row],[Date]],"mmm")</f>
        <v>Jul</v>
      </c>
      <c r="H4569" s="19">
        <f>YEAR(StockData[[#This Row],[Date]])</f>
        <v>2017</v>
      </c>
      <c r="I4569" s="22">
        <f>(StockData[[#This Row],[Close]]-StockData[[#This Row],[Open]])/StockData[[#This Row],[Open]]</f>
        <v>1.6448755799240825E-2</v>
      </c>
      <c r="J4569" s="34">
        <f>StockData[[#This Row],[Date]]</f>
        <v>42947</v>
      </c>
    </row>
    <row r="4570" spans="1:10" x14ac:dyDescent="0.3">
      <c r="A4570" s="6">
        <v>42948</v>
      </c>
      <c r="B4570" s="41">
        <v>48000</v>
      </c>
      <c r="C4570" s="41">
        <v>48840</v>
      </c>
      <c r="D4570" s="41">
        <v>47540</v>
      </c>
      <c r="E4570" s="41">
        <v>48600</v>
      </c>
      <c r="F4570" s="7">
        <v>11369500</v>
      </c>
      <c r="G4570" s="19" t="str">
        <f>TEXT(StockData[[#This Row],[Date]],"mmm")</f>
        <v>Aug</v>
      </c>
      <c r="H4570" s="19">
        <f>YEAR(StockData[[#This Row],[Date]])</f>
        <v>2017</v>
      </c>
      <c r="I4570" s="22">
        <f>(StockData[[#This Row],[Close]]-StockData[[#This Row],[Open]])/StockData[[#This Row],[Open]]</f>
        <v>1.2500000000000001E-2</v>
      </c>
      <c r="J4570" s="34">
        <f>StockData[[#This Row],[Date]]</f>
        <v>42948</v>
      </c>
    </row>
    <row r="4571" spans="1:10" x14ac:dyDescent="0.3">
      <c r="A4571" s="6">
        <v>42949</v>
      </c>
      <c r="B4571" s="41">
        <v>49200</v>
      </c>
      <c r="C4571" s="41">
        <v>49340</v>
      </c>
      <c r="D4571" s="41">
        <v>48600</v>
      </c>
      <c r="E4571" s="41">
        <v>49000</v>
      </c>
      <c r="F4571" s="7">
        <v>7777450</v>
      </c>
      <c r="G4571" s="19" t="str">
        <f>TEXT(StockData[[#This Row],[Date]],"mmm")</f>
        <v>Aug</v>
      </c>
      <c r="H4571" s="19">
        <f>YEAR(StockData[[#This Row],[Date]])</f>
        <v>2017</v>
      </c>
      <c r="I4571" s="22">
        <f>(StockData[[#This Row],[Close]]-StockData[[#This Row],[Open]])/StockData[[#This Row],[Open]]</f>
        <v>-4.0650406504065045E-3</v>
      </c>
      <c r="J4571" s="34">
        <f>StockData[[#This Row],[Date]]</f>
        <v>42949</v>
      </c>
    </row>
    <row r="4572" spans="1:10" x14ac:dyDescent="0.3">
      <c r="A4572" s="6">
        <v>42950</v>
      </c>
      <c r="B4572" s="41">
        <v>49000</v>
      </c>
      <c r="C4572" s="41">
        <v>49000</v>
      </c>
      <c r="D4572" s="41">
        <v>47120</v>
      </c>
      <c r="E4572" s="41">
        <v>47780</v>
      </c>
      <c r="F4572" s="7">
        <v>15540800</v>
      </c>
      <c r="G4572" s="19" t="str">
        <f>TEXT(StockData[[#This Row],[Date]],"mmm")</f>
        <v>Aug</v>
      </c>
      <c r="H4572" s="19">
        <f>YEAR(StockData[[#This Row],[Date]])</f>
        <v>2017</v>
      </c>
      <c r="I4572" s="22">
        <f>(StockData[[#This Row],[Close]]-StockData[[#This Row],[Open]])/StockData[[#This Row],[Open]]</f>
        <v>-2.489795918367347E-2</v>
      </c>
      <c r="J4572" s="34">
        <f>StockData[[#This Row],[Date]]</f>
        <v>42950</v>
      </c>
    </row>
    <row r="4573" spans="1:10" x14ac:dyDescent="0.3">
      <c r="A4573" s="6">
        <v>42951</v>
      </c>
      <c r="B4573" s="41">
        <v>48160</v>
      </c>
      <c r="C4573" s="41">
        <v>48180</v>
      </c>
      <c r="D4573" s="41">
        <v>47500</v>
      </c>
      <c r="E4573" s="41">
        <v>47700</v>
      </c>
      <c r="F4573" s="7">
        <v>8359200</v>
      </c>
      <c r="G4573" s="19" t="str">
        <f>TEXT(StockData[[#This Row],[Date]],"mmm")</f>
        <v>Aug</v>
      </c>
      <c r="H4573" s="19">
        <f>YEAR(StockData[[#This Row],[Date]])</f>
        <v>2017</v>
      </c>
      <c r="I4573" s="22">
        <f>(StockData[[#This Row],[Close]]-StockData[[#This Row],[Open]])/StockData[[#This Row],[Open]]</f>
        <v>-9.5514950166112958E-3</v>
      </c>
      <c r="J4573" s="34">
        <f>StockData[[#This Row],[Date]]</f>
        <v>42951</v>
      </c>
    </row>
    <row r="4574" spans="1:10" x14ac:dyDescent="0.3">
      <c r="A4574" s="6">
        <v>42954</v>
      </c>
      <c r="B4574" s="41">
        <v>47500</v>
      </c>
      <c r="C4574" s="41">
        <v>48080</v>
      </c>
      <c r="D4574" s="41">
        <v>47440</v>
      </c>
      <c r="E4574" s="41">
        <v>47580</v>
      </c>
      <c r="F4574" s="7">
        <v>7218250</v>
      </c>
      <c r="G4574" s="19" t="str">
        <f>TEXT(StockData[[#This Row],[Date]],"mmm")</f>
        <v>Aug</v>
      </c>
      <c r="H4574" s="19">
        <f>YEAR(StockData[[#This Row],[Date]])</f>
        <v>2017</v>
      </c>
      <c r="I4574" s="22">
        <f>(StockData[[#This Row],[Close]]-StockData[[#This Row],[Open]])/StockData[[#This Row],[Open]]</f>
        <v>1.6842105263157896E-3</v>
      </c>
      <c r="J4574" s="34">
        <f>StockData[[#This Row],[Date]]</f>
        <v>42954</v>
      </c>
    </row>
    <row r="4575" spans="1:10" x14ac:dyDescent="0.3">
      <c r="A4575" s="6">
        <v>42955</v>
      </c>
      <c r="B4575" s="41">
        <v>47980</v>
      </c>
      <c r="C4575" s="41">
        <v>48260</v>
      </c>
      <c r="D4575" s="41">
        <v>47480</v>
      </c>
      <c r="E4575" s="41">
        <v>47720</v>
      </c>
      <c r="F4575" s="7">
        <v>7979600</v>
      </c>
      <c r="G4575" s="19" t="str">
        <f>TEXT(StockData[[#This Row],[Date]],"mmm")</f>
        <v>Aug</v>
      </c>
      <c r="H4575" s="19">
        <f>YEAR(StockData[[#This Row],[Date]])</f>
        <v>2017</v>
      </c>
      <c r="I4575" s="22">
        <f>(StockData[[#This Row],[Close]]-StockData[[#This Row],[Open]])/StockData[[#This Row],[Open]]</f>
        <v>-5.4189245518966233E-3</v>
      </c>
      <c r="J4575" s="34">
        <f>StockData[[#This Row],[Date]]</f>
        <v>42955</v>
      </c>
    </row>
    <row r="4576" spans="1:10" x14ac:dyDescent="0.3">
      <c r="A4576" s="6">
        <v>42956</v>
      </c>
      <c r="B4576" s="41">
        <v>47400</v>
      </c>
      <c r="C4576" s="41">
        <v>47400</v>
      </c>
      <c r="D4576" s="41">
        <v>46240</v>
      </c>
      <c r="E4576" s="41">
        <v>46280</v>
      </c>
      <c r="F4576" s="7">
        <v>14555400</v>
      </c>
      <c r="G4576" s="19" t="str">
        <f>TEXT(StockData[[#This Row],[Date]],"mmm")</f>
        <v>Aug</v>
      </c>
      <c r="H4576" s="19">
        <f>YEAR(StockData[[#This Row],[Date]])</f>
        <v>2017</v>
      </c>
      <c r="I4576" s="22">
        <f>(StockData[[#This Row],[Close]]-StockData[[#This Row],[Open]])/StockData[[#This Row],[Open]]</f>
        <v>-2.3628691983122362E-2</v>
      </c>
      <c r="J4576" s="34">
        <f>StockData[[#This Row],[Date]]</f>
        <v>42956</v>
      </c>
    </row>
    <row r="4577" spans="1:10" x14ac:dyDescent="0.3">
      <c r="A4577" s="6">
        <v>42957</v>
      </c>
      <c r="B4577" s="41">
        <v>46200</v>
      </c>
      <c r="C4577" s="41">
        <v>46320</v>
      </c>
      <c r="D4577" s="41">
        <v>45460</v>
      </c>
      <c r="E4577" s="41">
        <v>45900</v>
      </c>
      <c r="F4577" s="7">
        <v>22986150</v>
      </c>
      <c r="G4577" s="19" t="str">
        <f>TEXT(StockData[[#This Row],[Date]],"mmm")</f>
        <v>Aug</v>
      </c>
      <c r="H4577" s="19">
        <f>YEAR(StockData[[#This Row],[Date]])</f>
        <v>2017</v>
      </c>
      <c r="I4577" s="22">
        <f>(StockData[[#This Row],[Close]]-StockData[[#This Row],[Open]])/StockData[[#This Row],[Open]]</f>
        <v>-6.4935064935064939E-3</v>
      </c>
      <c r="J4577" s="34">
        <f>StockData[[#This Row],[Date]]</f>
        <v>42957</v>
      </c>
    </row>
    <row r="4578" spans="1:10" x14ac:dyDescent="0.3">
      <c r="A4578" s="6">
        <v>42958</v>
      </c>
      <c r="B4578" s="41">
        <v>45120</v>
      </c>
      <c r="C4578" s="41">
        <v>45300</v>
      </c>
      <c r="D4578" s="41">
        <v>44220</v>
      </c>
      <c r="E4578" s="41">
        <v>44620</v>
      </c>
      <c r="F4578" s="7">
        <v>25407300</v>
      </c>
      <c r="G4578" s="19" t="str">
        <f>TEXT(StockData[[#This Row],[Date]],"mmm")</f>
        <v>Aug</v>
      </c>
      <c r="H4578" s="19">
        <f>YEAR(StockData[[#This Row],[Date]])</f>
        <v>2017</v>
      </c>
      <c r="I4578" s="22">
        <f>(StockData[[#This Row],[Close]]-StockData[[#This Row],[Open]])/StockData[[#This Row],[Open]]</f>
        <v>-1.1081560283687944E-2</v>
      </c>
      <c r="J4578" s="34">
        <f>StockData[[#This Row],[Date]]</f>
        <v>42958</v>
      </c>
    </row>
    <row r="4579" spans="1:10" x14ac:dyDescent="0.3">
      <c r="A4579" s="6">
        <v>42961</v>
      </c>
      <c r="B4579" s="41">
        <v>45120</v>
      </c>
      <c r="C4579" s="41">
        <v>45400</v>
      </c>
      <c r="D4579" s="41">
        <v>44720</v>
      </c>
      <c r="E4579" s="41">
        <v>45000</v>
      </c>
      <c r="F4579" s="7">
        <v>19185600</v>
      </c>
      <c r="G4579" s="19" t="str">
        <f>TEXT(StockData[[#This Row],[Date]],"mmm")</f>
        <v>Aug</v>
      </c>
      <c r="H4579" s="19">
        <f>YEAR(StockData[[#This Row],[Date]])</f>
        <v>2017</v>
      </c>
      <c r="I4579" s="22">
        <f>(StockData[[#This Row],[Close]]-StockData[[#This Row],[Open]])/StockData[[#This Row],[Open]]</f>
        <v>-2.6595744680851063E-3</v>
      </c>
      <c r="J4579" s="34">
        <f>StockData[[#This Row],[Date]]</f>
        <v>42961</v>
      </c>
    </row>
    <row r="4580" spans="1:10" x14ac:dyDescent="0.3">
      <c r="A4580" s="6">
        <v>42962</v>
      </c>
      <c r="B4580" s="41">
        <v>45120</v>
      </c>
      <c r="C4580" s="41">
        <v>45400</v>
      </c>
      <c r="D4580" s="41">
        <v>44720</v>
      </c>
      <c r="E4580" s="41">
        <v>45000</v>
      </c>
      <c r="F4580" s="7">
        <v>0</v>
      </c>
      <c r="G4580" s="19" t="str">
        <f>TEXT(StockData[[#This Row],[Date]],"mmm")</f>
        <v>Aug</v>
      </c>
      <c r="H4580" s="19">
        <f>YEAR(StockData[[#This Row],[Date]])</f>
        <v>2017</v>
      </c>
      <c r="I4580" s="22">
        <f>(StockData[[#This Row],[Close]]-StockData[[#This Row],[Open]])/StockData[[#This Row],[Open]]</f>
        <v>-2.6595744680851063E-3</v>
      </c>
      <c r="J4580" s="34">
        <f>StockData[[#This Row],[Date]]</f>
        <v>42962</v>
      </c>
    </row>
    <row r="4581" spans="1:10" x14ac:dyDescent="0.3">
      <c r="A4581" s="6">
        <v>42963</v>
      </c>
      <c r="B4581" s="41">
        <v>46220</v>
      </c>
      <c r="C4581" s="41">
        <v>46380</v>
      </c>
      <c r="D4581" s="41">
        <v>46000</v>
      </c>
      <c r="E4581" s="41">
        <v>46200</v>
      </c>
      <c r="F4581" s="7">
        <v>21913650</v>
      </c>
      <c r="G4581" s="19" t="str">
        <f>TEXT(StockData[[#This Row],[Date]],"mmm")</f>
        <v>Aug</v>
      </c>
      <c r="H4581" s="19">
        <f>YEAR(StockData[[#This Row],[Date]])</f>
        <v>2017</v>
      </c>
      <c r="I4581" s="22">
        <f>(StockData[[#This Row],[Close]]-StockData[[#This Row],[Open]])/StockData[[#This Row],[Open]]</f>
        <v>-4.3271311120726956E-4</v>
      </c>
      <c r="J4581" s="34">
        <f>StockData[[#This Row],[Date]]</f>
        <v>42963</v>
      </c>
    </row>
    <row r="4582" spans="1:10" x14ac:dyDescent="0.3">
      <c r="A4582" s="6">
        <v>42964</v>
      </c>
      <c r="B4582" s="41">
        <v>46960</v>
      </c>
      <c r="C4582" s="41">
        <v>47300</v>
      </c>
      <c r="D4582" s="41">
        <v>46740</v>
      </c>
      <c r="E4582" s="41">
        <v>47040</v>
      </c>
      <c r="F4582" s="7">
        <v>12415850</v>
      </c>
      <c r="G4582" s="19" t="str">
        <f>TEXT(StockData[[#This Row],[Date]],"mmm")</f>
        <v>Aug</v>
      </c>
      <c r="H4582" s="19">
        <f>YEAR(StockData[[#This Row],[Date]])</f>
        <v>2017</v>
      </c>
      <c r="I4582" s="22">
        <f>(StockData[[#This Row],[Close]]-StockData[[#This Row],[Open]])/StockData[[#This Row],[Open]]</f>
        <v>1.7035775127768314E-3</v>
      </c>
      <c r="J4582" s="34">
        <f>StockData[[#This Row],[Date]]</f>
        <v>42964</v>
      </c>
    </row>
    <row r="4583" spans="1:10" x14ac:dyDescent="0.3">
      <c r="A4583" s="6">
        <v>42965</v>
      </c>
      <c r="B4583" s="41">
        <v>46760</v>
      </c>
      <c r="C4583" s="41">
        <v>47240</v>
      </c>
      <c r="D4583" s="41">
        <v>46240</v>
      </c>
      <c r="E4583" s="41">
        <v>46900</v>
      </c>
      <c r="F4583" s="7">
        <v>10477950</v>
      </c>
      <c r="G4583" s="19" t="str">
        <f>TEXT(StockData[[#This Row],[Date]],"mmm")</f>
        <v>Aug</v>
      </c>
      <c r="H4583" s="19">
        <f>YEAR(StockData[[#This Row],[Date]])</f>
        <v>2017</v>
      </c>
      <c r="I4583" s="22">
        <f>(StockData[[#This Row],[Close]]-StockData[[#This Row],[Open]])/StockData[[#This Row],[Open]]</f>
        <v>2.9940119760479044E-3</v>
      </c>
      <c r="J4583" s="34">
        <f>StockData[[#This Row],[Date]]</f>
        <v>42965</v>
      </c>
    </row>
    <row r="4584" spans="1:10" x14ac:dyDescent="0.3">
      <c r="A4584" s="6">
        <v>42968</v>
      </c>
      <c r="B4584" s="41">
        <v>47240</v>
      </c>
      <c r="C4584" s="41">
        <v>47240</v>
      </c>
      <c r="D4584" s="41">
        <v>46580</v>
      </c>
      <c r="E4584" s="41">
        <v>46840</v>
      </c>
      <c r="F4584" s="7">
        <v>5103450</v>
      </c>
      <c r="G4584" s="19" t="str">
        <f>TEXT(StockData[[#This Row],[Date]],"mmm")</f>
        <v>Aug</v>
      </c>
      <c r="H4584" s="19">
        <f>YEAR(StockData[[#This Row],[Date]])</f>
        <v>2017</v>
      </c>
      <c r="I4584" s="22">
        <f>(StockData[[#This Row],[Close]]-StockData[[#This Row],[Open]])/StockData[[#This Row],[Open]]</f>
        <v>-8.4674005080440304E-3</v>
      </c>
      <c r="J4584" s="34">
        <f>StockData[[#This Row],[Date]]</f>
        <v>42968</v>
      </c>
    </row>
    <row r="4585" spans="1:10" x14ac:dyDescent="0.3">
      <c r="A4585" s="6">
        <v>42969</v>
      </c>
      <c r="B4585" s="41">
        <v>46820</v>
      </c>
      <c r="C4585" s="41">
        <v>47160</v>
      </c>
      <c r="D4585" s="41">
        <v>46700</v>
      </c>
      <c r="E4585" s="41">
        <v>47000</v>
      </c>
      <c r="F4585" s="7">
        <v>7381750</v>
      </c>
      <c r="G4585" s="19" t="str">
        <f>TEXT(StockData[[#This Row],[Date]],"mmm")</f>
        <v>Aug</v>
      </c>
      <c r="H4585" s="19">
        <f>YEAR(StockData[[#This Row],[Date]])</f>
        <v>2017</v>
      </c>
      <c r="I4585" s="22">
        <f>(StockData[[#This Row],[Close]]-StockData[[#This Row],[Open]])/StockData[[#This Row],[Open]]</f>
        <v>3.8445108927808629E-3</v>
      </c>
      <c r="J4585" s="34">
        <f>StockData[[#This Row],[Date]]</f>
        <v>42969</v>
      </c>
    </row>
    <row r="4586" spans="1:10" x14ac:dyDescent="0.3">
      <c r="A4586" s="6">
        <v>42970</v>
      </c>
      <c r="B4586" s="41">
        <v>47780</v>
      </c>
      <c r="C4586" s="41">
        <v>47780</v>
      </c>
      <c r="D4586" s="41">
        <v>47180</v>
      </c>
      <c r="E4586" s="41">
        <v>47480</v>
      </c>
      <c r="F4586" s="7">
        <v>9384700</v>
      </c>
      <c r="G4586" s="19" t="str">
        <f>TEXT(StockData[[#This Row],[Date]],"mmm")</f>
        <v>Aug</v>
      </c>
      <c r="H4586" s="19">
        <f>YEAR(StockData[[#This Row],[Date]])</f>
        <v>2017</v>
      </c>
      <c r="I4586" s="22">
        <f>(StockData[[#This Row],[Close]]-StockData[[#This Row],[Open]])/StockData[[#This Row],[Open]]</f>
        <v>-6.2787777312683134E-3</v>
      </c>
      <c r="J4586" s="34">
        <f>StockData[[#This Row],[Date]]</f>
        <v>42970</v>
      </c>
    </row>
    <row r="4587" spans="1:10" x14ac:dyDescent="0.3">
      <c r="A4587" s="6">
        <v>42971</v>
      </c>
      <c r="B4587" s="41">
        <v>47520</v>
      </c>
      <c r="C4587" s="41">
        <v>47660</v>
      </c>
      <c r="D4587" s="41">
        <v>47340</v>
      </c>
      <c r="E4587" s="41">
        <v>47520</v>
      </c>
      <c r="F4587" s="7">
        <v>8657450</v>
      </c>
      <c r="G4587" s="19" t="str">
        <f>TEXT(StockData[[#This Row],[Date]],"mmm")</f>
        <v>Aug</v>
      </c>
      <c r="H4587" s="19">
        <f>YEAR(StockData[[#This Row],[Date]])</f>
        <v>2017</v>
      </c>
      <c r="I4587" s="22">
        <f>(StockData[[#This Row],[Close]]-StockData[[#This Row],[Open]])/StockData[[#This Row],[Open]]</f>
        <v>0</v>
      </c>
      <c r="J4587" s="34">
        <f>StockData[[#This Row],[Date]]</f>
        <v>42971</v>
      </c>
    </row>
    <row r="4588" spans="1:10" x14ac:dyDescent="0.3">
      <c r="A4588" s="6">
        <v>42972</v>
      </c>
      <c r="B4588" s="41">
        <v>47880</v>
      </c>
      <c r="C4588" s="41">
        <v>47880</v>
      </c>
      <c r="D4588" s="41">
        <v>46720</v>
      </c>
      <c r="E4588" s="41">
        <v>47020</v>
      </c>
      <c r="F4588" s="7">
        <v>11243550</v>
      </c>
      <c r="G4588" s="19" t="str">
        <f>TEXT(StockData[[#This Row],[Date]],"mmm")</f>
        <v>Aug</v>
      </c>
      <c r="H4588" s="19">
        <f>YEAR(StockData[[#This Row],[Date]])</f>
        <v>2017</v>
      </c>
      <c r="I4588" s="22">
        <f>(StockData[[#This Row],[Close]]-StockData[[#This Row],[Open]])/StockData[[#This Row],[Open]]</f>
        <v>-1.796157059314954E-2</v>
      </c>
      <c r="J4588" s="34">
        <f>StockData[[#This Row],[Date]]</f>
        <v>42972</v>
      </c>
    </row>
    <row r="4589" spans="1:10" x14ac:dyDescent="0.3">
      <c r="A4589" s="6">
        <v>42975</v>
      </c>
      <c r="B4589" s="41">
        <v>47020</v>
      </c>
      <c r="C4589" s="41">
        <v>47240</v>
      </c>
      <c r="D4589" s="41">
        <v>45960</v>
      </c>
      <c r="E4589" s="41">
        <v>46100</v>
      </c>
      <c r="F4589" s="7">
        <v>9962100</v>
      </c>
      <c r="G4589" s="19" t="str">
        <f>TEXT(StockData[[#This Row],[Date]],"mmm")</f>
        <v>Aug</v>
      </c>
      <c r="H4589" s="19">
        <f>YEAR(StockData[[#This Row],[Date]])</f>
        <v>2017</v>
      </c>
      <c r="I4589" s="22">
        <f>(StockData[[#This Row],[Close]]-StockData[[#This Row],[Open]])/StockData[[#This Row],[Open]]</f>
        <v>-1.9566142067205444E-2</v>
      </c>
      <c r="J4589" s="34">
        <f>StockData[[#This Row],[Date]]</f>
        <v>42975</v>
      </c>
    </row>
    <row r="4590" spans="1:10" x14ac:dyDescent="0.3">
      <c r="A4590" s="6">
        <v>42976</v>
      </c>
      <c r="B4590" s="41">
        <v>45640</v>
      </c>
      <c r="C4590" s="41">
        <v>46080</v>
      </c>
      <c r="D4590" s="41">
        <v>45160</v>
      </c>
      <c r="E4590" s="41">
        <v>46080</v>
      </c>
      <c r="F4590" s="7">
        <v>12623650</v>
      </c>
      <c r="G4590" s="19" t="str">
        <f>TEXT(StockData[[#This Row],[Date]],"mmm")</f>
        <v>Aug</v>
      </c>
      <c r="H4590" s="19">
        <f>YEAR(StockData[[#This Row],[Date]])</f>
        <v>2017</v>
      </c>
      <c r="I4590" s="22">
        <f>(StockData[[#This Row],[Close]]-StockData[[#This Row],[Open]])/StockData[[#This Row],[Open]]</f>
        <v>9.6406660823838732E-3</v>
      </c>
      <c r="J4590" s="34">
        <f>StockData[[#This Row],[Date]]</f>
        <v>42976</v>
      </c>
    </row>
    <row r="4591" spans="1:10" x14ac:dyDescent="0.3">
      <c r="A4591" s="6">
        <v>42977</v>
      </c>
      <c r="B4591" s="41">
        <v>46380</v>
      </c>
      <c r="C4591" s="41">
        <v>46400</v>
      </c>
      <c r="D4591" s="41">
        <v>45960</v>
      </c>
      <c r="E4591" s="41">
        <v>46200</v>
      </c>
      <c r="F4591" s="7">
        <v>7513000</v>
      </c>
      <c r="G4591" s="19" t="str">
        <f>TEXT(StockData[[#This Row],[Date]],"mmm")</f>
        <v>Aug</v>
      </c>
      <c r="H4591" s="19">
        <f>YEAR(StockData[[#This Row],[Date]])</f>
        <v>2017</v>
      </c>
      <c r="I4591" s="22">
        <f>(StockData[[#This Row],[Close]]-StockData[[#This Row],[Open]])/StockData[[#This Row],[Open]]</f>
        <v>-3.8809831824062097E-3</v>
      </c>
      <c r="J4591" s="34">
        <f>StockData[[#This Row],[Date]]</f>
        <v>42977</v>
      </c>
    </row>
    <row r="4592" spans="1:10" x14ac:dyDescent="0.3">
      <c r="A4592" s="6">
        <v>42978</v>
      </c>
      <c r="B4592" s="41">
        <v>46220</v>
      </c>
      <c r="C4592" s="41">
        <v>46640</v>
      </c>
      <c r="D4592" s="41">
        <v>46000</v>
      </c>
      <c r="E4592" s="41">
        <v>46320</v>
      </c>
      <c r="F4592" s="7">
        <v>11011700</v>
      </c>
      <c r="G4592" s="19" t="str">
        <f>TEXT(StockData[[#This Row],[Date]],"mmm")</f>
        <v>Aug</v>
      </c>
      <c r="H4592" s="19">
        <f>YEAR(StockData[[#This Row],[Date]])</f>
        <v>2017</v>
      </c>
      <c r="I4592" s="22">
        <f>(StockData[[#This Row],[Close]]-StockData[[#This Row],[Open]])/StockData[[#This Row],[Open]]</f>
        <v>2.1635655560363477E-3</v>
      </c>
      <c r="J4592" s="34">
        <f>StockData[[#This Row],[Date]]</f>
        <v>42978</v>
      </c>
    </row>
    <row r="4593" spans="1:10" x14ac:dyDescent="0.3">
      <c r="A4593" s="6">
        <v>42979</v>
      </c>
      <c r="B4593" s="41">
        <v>46460</v>
      </c>
      <c r="C4593" s="41">
        <v>46640</v>
      </c>
      <c r="D4593" s="41">
        <v>46300</v>
      </c>
      <c r="E4593" s="41">
        <v>46480</v>
      </c>
      <c r="F4593" s="7">
        <v>10641700</v>
      </c>
      <c r="G4593" s="19" t="str">
        <f>TEXT(StockData[[#This Row],[Date]],"mmm")</f>
        <v>Sep</v>
      </c>
      <c r="H4593" s="19">
        <f>YEAR(StockData[[#This Row],[Date]])</f>
        <v>2017</v>
      </c>
      <c r="I4593" s="22">
        <f>(StockData[[#This Row],[Close]]-StockData[[#This Row],[Open]])/StockData[[#This Row],[Open]]</f>
        <v>4.3047783039173483E-4</v>
      </c>
      <c r="J4593" s="34">
        <f>StockData[[#This Row],[Date]]</f>
        <v>42979</v>
      </c>
    </row>
    <row r="4594" spans="1:10" x14ac:dyDescent="0.3">
      <c r="A4594" s="6">
        <v>42982</v>
      </c>
      <c r="B4594" s="41">
        <v>45780</v>
      </c>
      <c r="C4594" s="41">
        <v>46360</v>
      </c>
      <c r="D4594" s="41">
        <v>45500</v>
      </c>
      <c r="E4594" s="41">
        <v>46040</v>
      </c>
      <c r="F4594" s="7">
        <v>7943500</v>
      </c>
      <c r="G4594" s="19" t="str">
        <f>TEXT(StockData[[#This Row],[Date]],"mmm")</f>
        <v>Sep</v>
      </c>
      <c r="H4594" s="19">
        <f>YEAR(StockData[[#This Row],[Date]])</f>
        <v>2017</v>
      </c>
      <c r="I4594" s="22">
        <f>(StockData[[#This Row],[Close]]-StockData[[#This Row],[Open]])/StockData[[#This Row],[Open]]</f>
        <v>5.679335954565312E-3</v>
      </c>
      <c r="J4594" s="34">
        <f>StockData[[#This Row],[Date]]</f>
        <v>42982</v>
      </c>
    </row>
    <row r="4595" spans="1:10" x14ac:dyDescent="0.3">
      <c r="A4595" s="6">
        <v>42983</v>
      </c>
      <c r="B4595" s="41">
        <v>46240</v>
      </c>
      <c r="C4595" s="41">
        <v>46900</v>
      </c>
      <c r="D4595" s="41">
        <v>45960</v>
      </c>
      <c r="E4595" s="41">
        <v>46760</v>
      </c>
      <c r="F4595" s="7">
        <v>11716100</v>
      </c>
      <c r="G4595" s="19" t="str">
        <f>TEXT(StockData[[#This Row],[Date]],"mmm")</f>
        <v>Sep</v>
      </c>
      <c r="H4595" s="19">
        <f>YEAR(StockData[[#This Row],[Date]])</f>
        <v>2017</v>
      </c>
      <c r="I4595" s="22">
        <f>(StockData[[#This Row],[Close]]-StockData[[#This Row],[Open]])/StockData[[#This Row],[Open]]</f>
        <v>1.124567474048443E-2</v>
      </c>
      <c r="J4595" s="34">
        <f>StockData[[#This Row],[Date]]</f>
        <v>42983</v>
      </c>
    </row>
    <row r="4596" spans="1:10" x14ac:dyDescent="0.3">
      <c r="A4596" s="6">
        <v>42984</v>
      </c>
      <c r="B4596" s="41">
        <v>46760</v>
      </c>
      <c r="C4596" s="41">
        <v>47180</v>
      </c>
      <c r="D4596" s="41">
        <v>46700</v>
      </c>
      <c r="E4596" s="41">
        <v>47000</v>
      </c>
      <c r="F4596" s="7">
        <v>10811050</v>
      </c>
      <c r="G4596" s="19" t="str">
        <f>TEXT(StockData[[#This Row],[Date]],"mmm")</f>
        <v>Sep</v>
      </c>
      <c r="H4596" s="19">
        <f>YEAR(StockData[[#This Row],[Date]])</f>
        <v>2017</v>
      </c>
      <c r="I4596" s="22">
        <f>(StockData[[#This Row],[Close]]-StockData[[#This Row],[Open]])/StockData[[#This Row],[Open]]</f>
        <v>5.1325919589392645E-3</v>
      </c>
      <c r="J4596" s="34">
        <f>StockData[[#This Row],[Date]]</f>
        <v>42984</v>
      </c>
    </row>
    <row r="4597" spans="1:10" x14ac:dyDescent="0.3">
      <c r="A4597" s="6">
        <v>42985</v>
      </c>
      <c r="B4597" s="41">
        <v>47000</v>
      </c>
      <c r="C4597" s="41">
        <v>48220</v>
      </c>
      <c r="D4597" s="41">
        <v>47000</v>
      </c>
      <c r="E4597" s="41">
        <v>48120</v>
      </c>
      <c r="F4597" s="7">
        <v>9676500</v>
      </c>
      <c r="G4597" s="19" t="str">
        <f>TEXT(StockData[[#This Row],[Date]],"mmm")</f>
        <v>Sep</v>
      </c>
      <c r="H4597" s="19">
        <f>YEAR(StockData[[#This Row],[Date]])</f>
        <v>2017</v>
      </c>
      <c r="I4597" s="22">
        <f>(StockData[[#This Row],[Close]]-StockData[[#This Row],[Open]])/StockData[[#This Row],[Open]]</f>
        <v>2.3829787234042554E-2</v>
      </c>
      <c r="J4597" s="34">
        <f>StockData[[#This Row],[Date]]</f>
        <v>42985</v>
      </c>
    </row>
    <row r="4598" spans="1:10" x14ac:dyDescent="0.3">
      <c r="A4598" s="6">
        <v>42986</v>
      </c>
      <c r="B4598" s="41">
        <v>48700</v>
      </c>
      <c r="C4598" s="41">
        <v>49180</v>
      </c>
      <c r="D4598" s="41">
        <v>48580</v>
      </c>
      <c r="E4598" s="41">
        <v>49080</v>
      </c>
      <c r="F4598" s="7">
        <v>10893000</v>
      </c>
      <c r="G4598" s="19" t="str">
        <f>TEXT(StockData[[#This Row],[Date]],"mmm")</f>
        <v>Sep</v>
      </c>
      <c r="H4598" s="19">
        <f>YEAR(StockData[[#This Row],[Date]])</f>
        <v>2017</v>
      </c>
      <c r="I4598" s="22">
        <f>(StockData[[#This Row],[Close]]-StockData[[#This Row],[Open]])/StockData[[#This Row],[Open]]</f>
        <v>7.8028747433264885E-3</v>
      </c>
      <c r="J4598" s="34">
        <f>StockData[[#This Row],[Date]]</f>
        <v>42986</v>
      </c>
    </row>
    <row r="4599" spans="1:10" x14ac:dyDescent="0.3">
      <c r="A4599" s="6">
        <v>42989</v>
      </c>
      <c r="B4599" s="41">
        <v>49700</v>
      </c>
      <c r="C4599" s="41">
        <v>50180</v>
      </c>
      <c r="D4599" s="41">
        <v>49500</v>
      </c>
      <c r="E4599" s="41">
        <v>49800</v>
      </c>
      <c r="F4599" s="7">
        <v>10374750</v>
      </c>
      <c r="G4599" s="19" t="str">
        <f>TEXT(StockData[[#This Row],[Date]],"mmm")</f>
        <v>Sep</v>
      </c>
      <c r="H4599" s="19">
        <f>YEAR(StockData[[#This Row],[Date]])</f>
        <v>2017</v>
      </c>
      <c r="I4599" s="22">
        <f>(StockData[[#This Row],[Close]]-StockData[[#This Row],[Open]])/StockData[[#This Row],[Open]]</f>
        <v>2.012072434607646E-3</v>
      </c>
      <c r="J4599" s="34">
        <f>StockData[[#This Row],[Date]]</f>
        <v>42989</v>
      </c>
    </row>
    <row r="4600" spans="1:10" x14ac:dyDescent="0.3">
      <c r="A4600" s="6">
        <v>42990</v>
      </c>
      <c r="B4600" s="41">
        <v>50200</v>
      </c>
      <c r="C4600" s="41">
        <v>50220</v>
      </c>
      <c r="D4600" s="41">
        <v>49140</v>
      </c>
      <c r="E4600" s="41">
        <v>49600</v>
      </c>
      <c r="F4600" s="7">
        <v>12029750</v>
      </c>
      <c r="G4600" s="19" t="str">
        <f>TEXT(StockData[[#This Row],[Date]],"mmm")</f>
        <v>Sep</v>
      </c>
      <c r="H4600" s="19">
        <f>YEAR(StockData[[#This Row],[Date]])</f>
        <v>2017</v>
      </c>
      <c r="I4600" s="22">
        <f>(StockData[[#This Row],[Close]]-StockData[[#This Row],[Open]])/StockData[[#This Row],[Open]]</f>
        <v>-1.1952191235059761E-2</v>
      </c>
      <c r="J4600" s="34">
        <f>StockData[[#This Row],[Date]]</f>
        <v>42990</v>
      </c>
    </row>
    <row r="4601" spans="1:10" x14ac:dyDescent="0.3">
      <c r="A4601" s="6">
        <v>42991</v>
      </c>
      <c r="B4601" s="41">
        <v>49820</v>
      </c>
      <c r="C4601" s="41">
        <v>50400</v>
      </c>
      <c r="D4601" s="41">
        <v>49440</v>
      </c>
      <c r="E4601" s="41">
        <v>49620</v>
      </c>
      <c r="F4601" s="7">
        <v>9357000</v>
      </c>
      <c r="G4601" s="19" t="str">
        <f>TEXT(StockData[[#This Row],[Date]],"mmm")</f>
        <v>Sep</v>
      </c>
      <c r="H4601" s="19">
        <f>YEAR(StockData[[#This Row],[Date]])</f>
        <v>2017</v>
      </c>
      <c r="I4601" s="22">
        <f>(StockData[[#This Row],[Close]]-StockData[[#This Row],[Open]])/StockData[[#This Row],[Open]]</f>
        <v>-4.0144520272982738E-3</v>
      </c>
      <c r="J4601" s="34">
        <f>StockData[[#This Row],[Date]]</f>
        <v>42991</v>
      </c>
    </row>
    <row r="4602" spans="1:10" x14ac:dyDescent="0.3">
      <c r="A4602" s="6">
        <v>42992</v>
      </c>
      <c r="B4602" s="41">
        <v>50060</v>
      </c>
      <c r="C4602" s="41">
        <v>50320</v>
      </c>
      <c r="D4602" s="41">
        <v>49760</v>
      </c>
      <c r="E4602" s="41">
        <v>50300</v>
      </c>
      <c r="F4602" s="7">
        <v>14204750</v>
      </c>
      <c r="G4602" s="19" t="str">
        <f>TEXT(StockData[[#This Row],[Date]],"mmm")</f>
        <v>Sep</v>
      </c>
      <c r="H4602" s="19">
        <f>YEAR(StockData[[#This Row],[Date]])</f>
        <v>2017</v>
      </c>
      <c r="I4602" s="22">
        <f>(StockData[[#This Row],[Close]]-StockData[[#This Row],[Open]])/StockData[[#This Row],[Open]]</f>
        <v>4.794246903715541E-3</v>
      </c>
      <c r="J4602" s="34">
        <f>StockData[[#This Row],[Date]]</f>
        <v>42992</v>
      </c>
    </row>
    <row r="4603" spans="1:10" x14ac:dyDescent="0.3">
      <c r="A4603" s="6">
        <v>42993</v>
      </c>
      <c r="B4603" s="41">
        <v>50300</v>
      </c>
      <c r="C4603" s="41">
        <v>50560</v>
      </c>
      <c r="D4603" s="41">
        <v>49860</v>
      </c>
      <c r="E4603" s="41">
        <v>50400</v>
      </c>
      <c r="F4603" s="7">
        <v>10757300</v>
      </c>
      <c r="G4603" s="19" t="str">
        <f>TEXT(StockData[[#This Row],[Date]],"mmm")</f>
        <v>Sep</v>
      </c>
      <c r="H4603" s="19">
        <f>YEAR(StockData[[#This Row],[Date]])</f>
        <v>2017</v>
      </c>
      <c r="I4603" s="22">
        <f>(StockData[[#This Row],[Close]]-StockData[[#This Row],[Open]])/StockData[[#This Row],[Open]]</f>
        <v>1.9880715705765406E-3</v>
      </c>
      <c r="J4603" s="34">
        <f>StockData[[#This Row],[Date]]</f>
        <v>42993</v>
      </c>
    </row>
    <row r="4604" spans="1:10" x14ac:dyDescent="0.3">
      <c r="A4604" s="6">
        <v>42996</v>
      </c>
      <c r="B4604" s="41">
        <v>50540</v>
      </c>
      <c r="C4604" s="41">
        <v>52480</v>
      </c>
      <c r="D4604" s="41">
        <v>50520</v>
      </c>
      <c r="E4604" s="41">
        <v>52480</v>
      </c>
      <c r="F4604" s="7">
        <v>11524950</v>
      </c>
      <c r="G4604" s="19" t="str">
        <f>TEXT(StockData[[#This Row],[Date]],"mmm")</f>
        <v>Sep</v>
      </c>
      <c r="H4604" s="19">
        <f>YEAR(StockData[[#This Row],[Date]])</f>
        <v>2017</v>
      </c>
      <c r="I4604" s="22">
        <f>(StockData[[#This Row],[Close]]-StockData[[#This Row],[Open]])/StockData[[#This Row],[Open]]</f>
        <v>3.8385437277404039E-2</v>
      </c>
      <c r="J4604" s="34">
        <f>StockData[[#This Row],[Date]]</f>
        <v>42996</v>
      </c>
    </row>
    <row r="4605" spans="1:10" x14ac:dyDescent="0.3">
      <c r="A4605" s="6">
        <v>42997</v>
      </c>
      <c r="B4605" s="41">
        <v>52500</v>
      </c>
      <c r="C4605" s="41">
        <v>52640</v>
      </c>
      <c r="D4605" s="41">
        <v>51780</v>
      </c>
      <c r="E4605" s="41">
        <v>52120</v>
      </c>
      <c r="F4605" s="7">
        <v>9850400</v>
      </c>
      <c r="G4605" s="19" t="str">
        <f>TEXT(StockData[[#This Row],[Date]],"mmm")</f>
        <v>Sep</v>
      </c>
      <c r="H4605" s="19">
        <f>YEAR(StockData[[#This Row],[Date]])</f>
        <v>2017</v>
      </c>
      <c r="I4605" s="22">
        <f>(StockData[[#This Row],[Close]]-StockData[[#This Row],[Open]])/StockData[[#This Row],[Open]]</f>
        <v>-7.2380952380952379E-3</v>
      </c>
      <c r="J4605" s="34">
        <f>StockData[[#This Row],[Date]]</f>
        <v>42997</v>
      </c>
    </row>
    <row r="4606" spans="1:10" x14ac:dyDescent="0.3">
      <c r="A4606" s="6">
        <v>42998</v>
      </c>
      <c r="B4606" s="41">
        <v>52120</v>
      </c>
      <c r="C4606" s="41">
        <v>52500</v>
      </c>
      <c r="D4606" s="41">
        <v>51840</v>
      </c>
      <c r="E4606" s="41">
        <v>52220</v>
      </c>
      <c r="F4606" s="7">
        <v>9292750</v>
      </c>
      <c r="G4606" s="19" t="str">
        <f>TEXT(StockData[[#This Row],[Date]],"mmm")</f>
        <v>Sep</v>
      </c>
      <c r="H4606" s="19">
        <f>YEAR(StockData[[#This Row],[Date]])</f>
        <v>2017</v>
      </c>
      <c r="I4606" s="22">
        <f>(StockData[[#This Row],[Close]]-StockData[[#This Row],[Open]])/StockData[[#This Row],[Open]]</f>
        <v>1.918649270913277E-3</v>
      </c>
      <c r="J4606" s="34">
        <f>StockData[[#This Row],[Date]]</f>
        <v>42998</v>
      </c>
    </row>
    <row r="4607" spans="1:10" x14ac:dyDescent="0.3">
      <c r="A4607" s="6">
        <v>42999</v>
      </c>
      <c r="B4607" s="41">
        <v>52220</v>
      </c>
      <c r="C4607" s="41">
        <v>52960</v>
      </c>
      <c r="D4607" s="41">
        <v>52220</v>
      </c>
      <c r="E4607" s="41">
        <v>52800</v>
      </c>
      <c r="F4607" s="7">
        <v>8839800</v>
      </c>
      <c r="G4607" s="19" t="str">
        <f>TEXT(StockData[[#This Row],[Date]],"mmm")</f>
        <v>Sep</v>
      </c>
      <c r="H4607" s="19">
        <f>YEAR(StockData[[#This Row],[Date]])</f>
        <v>2017</v>
      </c>
      <c r="I4607" s="22">
        <f>(StockData[[#This Row],[Close]]-StockData[[#This Row],[Open]])/StockData[[#This Row],[Open]]</f>
        <v>1.1106855610877058E-2</v>
      </c>
      <c r="J4607" s="34">
        <f>StockData[[#This Row],[Date]]</f>
        <v>42999</v>
      </c>
    </row>
    <row r="4608" spans="1:10" x14ac:dyDescent="0.3">
      <c r="A4608" s="6">
        <v>43000</v>
      </c>
      <c r="B4608" s="41">
        <v>52960</v>
      </c>
      <c r="C4608" s="41">
        <v>53600</v>
      </c>
      <c r="D4608" s="41">
        <v>52460</v>
      </c>
      <c r="E4608" s="41">
        <v>53000</v>
      </c>
      <c r="F4608" s="7">
        <v>13922400</v>
      </c>
      <c r="G4608" s="19" t="str">
        <f>TEXT(StockData[[#This Row],[Date]],"mmm")</f>
        <v>Sep</v>
      </c>
      <c r="H4608" s="19">
        <f>YEAR(StockData[[#This Row],[Date]])</f>
        <v>2017</v>
      </c>
      <c r="I4608" s="22">
        <f>(StockData[[#This Row],[Close]]-StockData[[#This Row],[Open]])/StockData[[#This Row],[Open]]</f>
        <v>7.5528700906344411E-4</v>
      </c>
      <c r="J4608" s="34">
        <f>StockData[[#This Row],[Date]]</f>
        <v>43000</v>
      </c>
    </row>
    <row r="4609" spans="1:10" x14ac:dyDescent="0.3">
      <c r="A4609" s="6">
        <v>43003</v>
      </c>
      <c r="B4609" s="41">
        <v>53000</v>
      </c>
      <c r="C4609" s="41">
        <v>53680</v>
      </c>
      <c r="D4609" s="41">
        <v>53000</v>
      </c>
      <c r="E4609" s="41">
        <v>53620</v>
      </c>
      <c r="F4609" s="7">
        <v>9303100</v>
      </c>
      <c r="G4609" s="19" t="str">
        <f>TEXT(StockData[[#This Row],[Date]],"mmm")</f>
        <v>Sep</v>
      </c>
      <c r="H4609" s="19">
        <f>YEAR(StockData[[#This Row],[Date]])</f>
        <v>2017</v>
      </c>
      <c r="I4609" s="22">
        <f>(StockData[[#This Row],[Close]]-StockData[[#This Row],[Open]])/StockData[[#This Row],[Open]]</f>
        <v>1.169811320754717E-2</v>
      </c>
      <c r="J4609" s="34">
        <f>StockData[[#This Row],[Date]]</f>
        <v>43003</v>
      </c>
    </row>
    <row r="4610" spans="1:10" x14ac:dyDescent="0.3">
      <c r="A4610" s="6">
        <v>43004</v>
      </c>
      <c r="B4610" s="41">
        <v>53020</v>
      </c>
      <c r="C4610" s="41">
        <v>53120</v>
      </c>
      <c r="D4610" s="41">
        <v>51560</v>
      </c>
      <c r="E4610" s="41">
        <v>51660</v>
      </c>
      <c r="F4610" s="7">
        <v>17057200</v>
      </c>
      <c r="G4610" s="19" t="str">
        <f>TEXT(StockData[[#This Row],[Date]],"mmm")</f>
        <v>Sep</v>
      </c>
      <c r="H4610" s="19">
        <f>YEAR(StockData[[#This Row],[Date]])</f>
        <v>2017</v>
      </c>
      <c r="I4610" s="22">
        <f>(StockData[[#This Row],[Close]]-StockData[[#This Row],[Open]])/StockData[[#This Row],[Open]]</f>
        <v>-2.5650697849867975E-2</v>
      </c>
      <c r="J4610" s="34">
        <f>StockData[[#This Row],[Date]]</f>
        <v>43004</v>
      </c>
    </row>
    <row r="4611" spans="1:10" x14ac:dyDescent="0.3">
      <c r="A4611" s="6">
        <v>43005</v>
      </c>
      <c r="B4611" s="41">
        <v>52000</v>
      </c>
      <c r="C4611" s="41">
        <v>52200</v>
      </c>
      <c r="D4611" s="41">
        <v>51500</v>
      </c>
      <c r="E4611" s="41">
        <v>51680</v>
      </c>
      <c r="F4611" s="7">
        <v>10797000</v>
      </c>
      <c r="G4611" s="19" t="str">
        <f>TEXT(StockData[[#This Row],[Date]],"mmm")</f>
        <v>Sep</v>
      </c>
      <c r="H4611" s="19">
        <f>YEAR(StockData[[#This Row],[Date]])</f>
        <v>2017</v>
      </c>
      <c r="I4611" s="22">
        <f>(StockData[[#This Row],[Close]]-StockData[[#This Row],[Open]])/StockData[[#This Row],[Open]]</f>
        <v>-6.1538461538461538E-3</v>
      </c>
      <c r="J4611" s="34">
        <f>StockData[[#This Row],[Date]]</f>
        <v>43005</v>
      </c>
    </row>
    <row r="4612" spans="1:10" x14ac:dyDescent="0.3">
      <c r="A4612" s="6">
        <v>43006</v>
      </c>
      <c r="B4612" s="41">
        <v>52260</v>
      </c>
      <c r="C4612" s="41">
        <v>52460</v>
      </c>
      <c r="D4612" s="41">
        <v>51260</v>
      </c>
      <c r="E4612" s="41">
        <v>51260</v>
      </c>
      <c r="F4612" s="7">
        <v>12025450</v>
      </c>
      <c r="G4612" s="19" t="str">
        <f>TEXT(StockData[[#This Row],[Date]],"mmm")</f>
        <v>Sep</v>
      </c>
      <c r="H4612" s="19">
        <f>YEAR(StockData[[#This Row],[Date]])</f>
        <v>2017</v>
      </c>
      <c r="I4612" s="22">
        <f>(StockData[[#This Row],[Close]]-StockData[[#This Row],[Open]])/StockData[[#This Row],[Open]]</f>
        <v>-1.9135093761959432E-2</v>
      </c>
      <c r="J4612" s="34">
        <f>StockData[[#This Row],[Date]]</f>
        <v>43006</v>
      </c>
    </row>
    <row r="4613" spans="1:10" x14ac:dyDescent="0.3">
      <c r="A4613" s="6">
        <v>43007</v>
      </c>
      <c r="B4613" s="41">
        <v>51180</v>
      </c>
      <c r="C4613" s="41">
        <v>51620</v>
      </c>
      <c r="D4613" s="41">
        <v>50840</v>
      </c>
      <c r="E4613" s="41">
        <v>51280</v>
      </c>
      <c r="F4613" s="7">
        <v>12909400</v>
      </c>
      <c r="G4613" s="19" t="str">
        <f>TEXT(StockData[[#This Row],[Date]],"mmm")</f>
        <v>Sep</v>
      </c>
      <c r="H4613" s="19">
        <f>YEAR(StockData[[#This Row],[Date]])</f>
        <v>2017</v>
      </c>
      <c r="I4613" s="22">
        <f>(StockData[[#This Row],[Close]]-StockData[[#This Row],[Open]])/StockData[[#This Row],[Open]]</f>
        <v>1.9538882375928096E-3</v>
      </c>
      <c r="J4613" s="34">
        <f>StockData[[#This Row],[Date]]</f>
        <v>43007</v>
      </c>
    </row>
    <row r="4614" spans="1:10" x14ac:dyDescent="0.3">
      <c r="A4614" s="6">
        <v>43010</v>
      </c>
      <c r="B4614" s="41">
        <v>51180</v>
      </c>
      <c r="C4614" s="41">
        <v>51620</v>
      </c>
      <c r="D4614" s="41">
        <v>50840</v>
      </c>
      <c r="E4614" s="41">
        <v>51280</v>
      </c>
      <c r="F4614" s="7">
        <v>0</v>
      </c>
      <c r="G4614" s="19" t="str">
        <f>TEXT(StockData[[#This Row],[Date]],"mmm")</f>
        <v>Oct</v>
      </c>
      <c r="H4614" s="19">
        <f>YEAR(StockData[[#This Row],[Date]])</f>
        <v>2017</v>
      </c>
      <c r="I4614" s="22">
        <f>(StockData[[#This Row],[Close]]-StockData[[#This Row],[Open]])/StockData[[#This Row],[Open]]</f>
        <v>1.9538882375928096E-3</v>
      </c>
      <c r="J4614" s="34">
        <f>StockData[[#This Row],[Date]]</f>
        <v>43010</v>
      </c>
    </row>
    <row r="4615" spans="1:10" x14ac:dyDescent="0.3">
      <c r="A4615" s="6">
        <v>43011</v>
      </c>
      <c r="B4615" s="41">
        <v>51180</v>
      </c>
      <c r="C4615" s="41">
        <v>51620</v>
      </c>
      <c r="D4615" s="41">
        <v>50840</v>
      </c>
      <c r="E4615" s="41">
        <v>51280</v>
      </c>
      <c r="F4615" s="7">
        <v>0</v>
      </c>
      <c r="G4615" s="19" t="str">
        <f>TEXT(StockData[[#This Row],[Date]],"mmm")</f>
        <v>Oct</v>
      </c>
      <c r="H4615" s="19">
        <f>YEAR(StockData[[#This Row],[Date]])</f>
        <v>2017</v>
      </c>
      <c r="I4615" s="22">
        <f>(StockData[[#This Row],[Close]]-StockData[[#This Row],[Open]])/StockData[[#This Row],[Open]]</f>
        <v>1.9538882375928096E-3</v>
      </c>
      <c r="J4615" s="34">
        <f>StockData[[#This Row],[Date]]</f>
        <v>43011</v>
      </c>
    </row>
    <row r="4616" spans="1:10" x14ac:dyDescent="0.3">
      <c r="A4616" s="6">
        <v>43012</v>
      </c>
      <c r="B4616" s="41">
        <v>51180</v>
      </c>
      <c r="C4616" s="41">
        <v>51620</v>
      </c>
      <c r="D4616" s="41">
        <v>50840</v>
      </c>
      <c r="E4616" s="41">
        <v>51280</v>
      </c>
      <c r="F4616" s="7">
        <v>0</v>
      </c>
      <c r="G4616" s="19" t="str">
        <f>TEXT(StockData[[#This Row],[Date]],"mmm")</f>
        <v>Oct</v>
      </c>
      <c r="H4616" s="19">
        <f>YEAR(StockData[[#This Row],[Date]])</f>
        <v>2017</v>
      </c>
      <c r="I4616" s="22">
        <f>(StockData[[#This Row],[Close]]-StockData[[#This Row],[Open]])/StockData[[#This Row],[Open]]</f>
        <v>1.9538882375928096E-3</v>
      </c>
      <c r="J4616" s="34">
        <f>StockData[[#This Row],[Date]]</f>
        <v>43012</v>
      </c>
    </row>
    <row r="4617" spans="1:10" x14ac:dyDescent="0.3">
      <c r="A4617" s="6">
        <v>43013</v>
      </c>
      <c r="B4617" s="41">
        <v>51180</v>
      </c>
      <c r="C4617" s="41">
        <v>51620</v>
      </c>
      <c r="D4617" s="41">
        <v>50840</v>
      </c>
      <c r="E4617" s="41">
        <v>51280</v>
      </c>
      <c r="F4617" s="7">
        <v>0</v>
      </c>
      <c r="G4617" s="19" t="str">
        <f>TEXT(StockData[[#This Row],[Date]],"mmm")</f>
        <v>Oct</v>
      </c>
      <c r="H4617" s="19">
        <f>YEAR(StockData[[#This Row],[Date]])</f>
        <v>2017</v>
      </c>
      <c r="I4617" s="22">
        <f>(StockData[[#This Row],[Close]]-StockData[[#This Row],[Open]])/StockData[[#This Row],[Open]]</f>
        <v>1.9538882375928096E-3</v>
      </c>
      <c r="J4617" s="34">
        <f>StockData[[#This Row],[Date]]</f>
        <v>43013</v>
      </c>
    </row>
    <row r="4618" spans="1:10" x14ac:dyDescent="0.3">
      <c r="A4618" s="6">
        <v>43014</v>
      </c>
      <c r="B4618" s="41">
        <v>51180</v>
      </c>
      <c r="C4618" s="41">
        <v>51620</v>
      </c>
      <c r="D4618" s="41">
        <v>50840</v>
      </c>
      <c r="E4618" s="41">
        <v>51280</v>
      </c>
      <c r="F4618" s="7">
        <v>0</v>
      </c>
      <c r="G4618" s="19" t="str">
        <f>TEXT(StockData[[#This Row],[Date]],"mmm")</f>
        <v>Oct</v>
      </c>
      <c r="H4618" s="19">
        <f>YEAR(StockData[[#This Row],[Date]])</f>
        <v>2017</v>
      </c>
      <c r="I4618" s="22">
        <f>(StockData[[#This Row],[Close]]-StockData[[#This Row],[Open]])/StockData[[#This Row],[Open]]</f>
        <v>1.9538882375928096E-3</v>
      </c>
      <c r="J4618" s="34">
        <f>StockData[[#This Row],[Date]]</f>
        <v>43014</v>
      </c>
    </row>
    <row r="4619" spans="1:10" x14ac:dyDescent="0.3">
      <c r="A4619" s="6">
        <v>43017</v>
      </c>
      <c r="B4619" s="41">
        <v>51180</v>
      </c>
      <c r="C4619" s="41">
        <v>51620</v>
      </c>
      <c r="D4619" s="41">
        <v>50840</v>
      </c>
      <c r="E4619" s="41">
        <v>51280</v>
      </c>
      <c r="F4619" s="7">
        <v>0</v>
      </c>
      <c r="G4619" s="19" t="str">
        <f>TEXT(StockData[[#This Row],[Date]],"mmm")</f>
        <v>Oct</v>
      </c>
      <c r="H4619" s="19">
        <f>YEAR(StockData[[#This Row],[Date]])</f>
        <v>2017</v>
      </c>
      <c r="I4619" s="22">
        <f>(StockData[[#This Row],[Close]]-StockData[[#This Row],[Open]])/StockData[[#This Row],[Open]]</f>
        <v>1.9538882375928096E-3</v>
      </c>
      <c r="J4619" s="34">
        <f>StockData[[#This Row],[Date]]</f>
        <v>43017</v>
      </c>
    </row>
    <row r="4620" spans="1:10" x14ac:dyDescent="0.3">
      <c r="A4620" s="6">
        <v>43018</v>
      </c>
      <c r="B4620" s="41">
        <v>53360</v>
      </c>
      <c r="C4620" s="41">
        <v>53640</v>
      </c>
      <c r="D4620" s="41">
        <v>52800</v>
      </c>
      <c r="E4620" s="41">
        <v>52800</v>
      </c>
      <c r="F4620" s="7">
        <v>20519800</v>
      </c>
      <c r="G4620" s="19" t="str">
        <f>TEXT(StockData[[#This Row],[Date]],"mmm")</f>
        <v>Oct</v>
      </c>
      <c r="H4620" s="19">
        <f>YEAR(StockData[[#This Row],[Date]])</f>
        <v>2017</v>
      </c>
      <c r="I4620" s="22">
        <f>(StockData[[#This Row],[Close]]-StockData[[#This Row],[Open]])/StockData[[#This Row],[Open]]</f>
        <v>-1.0494752623688156E-2</v>
      </c>
      <c r="J4620" s="34">
        <f>StockData[[#This Row],[Date]]</f>
        <v>43018</v>
      </c>
    </row>
    <row r="4621" spans="1:10" x14ac:dyDescent="0.3">
      <c r="A4621" s="6">
        <v>43019</v>
      </c>
      <c r="B4621" s="41">
        <v>53600</v>
      </c>
      <c r="C4621" s="41">
        <v>54760</v>
      </c>
      <c r="D4621" s="41">
        <v>53340</v>
      </c>
      <c r="E4621" s="41">
        <v>54640</v>
      </c>
      <c r="F4621" s="7">
        <v>13652150</v>
      </c>
      <c r="G4621" s="19" t="str">
        <f>TEXT(StockData[[#This Row],[Date]],"mmm")</f>
        <v>Oct</v>
      </c>
      <c r="H4621" s="19">
        <f>YEAR(StockData[[#This Row],[Date]])</f>
        <v>2017</v>
      </c>
      <c r="I4621" s="22">
        <f>(StockData[[#This Row],[Close]]-StockData[[#This Row],[Open]])/StockData[[#This Row],[Open]]</f>
        <v>1.9402985074626865E-2</v>
      </c>
      <c r="J4621" s="34">
        <f>StockData[[#This Row],[Date]]</f>
        <v>43019</v>
      </c>
    </row>
    <row r="4622" spans="1:10" x14ac:dyDescent="0.3">
      <c r="A4622" s="6">
        <v>43020</v>
      </c>
      <c r="B4622" s="41">
        <v>54840</v>
      </c>
      <c r="C4622" s="41">
        <v>55160</v>
      </c>
      <c r="D4622" s="41">
        <v>54100</v>
      </c>
      <c r="E4622" s="41">
        <v>54800</v>
      </c>
      <c r="F4622" s="7">
        <v>13890700</v>
      </c>
      <c r="G4622" s="19" t="str">
        <f>TEXT(StockData[[#This Row],[Date]],"mmm")</f>
        <v>Oct</v>
      </c>
      <c r="H4622" s="19">
        <f>YEAR(StockData[[#This Row],[Date]])</f>
        <v>2017</v>
      </c>
      <c r="I4622" s="22">
        <f>(StockData[[#This Row],[Close]]-StockData[[#This Row],[Open]])/StockData[[#This Row],[Open]]</f>
        <v>-7.2939460247994166E-4</v>
      </c>
      <c r="J4622" s="34">
        <f>StockData[[#This Row],[Date]]</f>
        <v>43020</v>
      </c>
    </row>
    <row r="4623" spans="1:10" x14ac:dyDescent="0.3">
      <c r="A4623" s="6">
        <v>43021</v>
      </c>
      <c r="B4623" s="41">
        <v>54540</v>
      </c>
      <c r="C4623" s="41">
        <v>54840</v>
      </c>
      <c r="D4623" s="41">
        <v>53780</v>
      </c>
      <c r="E4623" s="41">
        <v>54000</v>
      </c>
      <c r="F4623" s="7">
        <v>12601650</v>
      </c>
      <c r="G4623" s="19" t="str">
        <f>TEXT(StockData[[#This Row],[Date]],"mmm")</f>
        <v>Oct</v>
      </c>
      <c r="H4623" s="19">
        <f>YEAR(StockData[[#This Row],[Date]])</f>
        <v>2017</v>
      </c>
      <c r="I4623" s="22">
        <f>(StockData[[#This Row],[Close]]-StockData[[#This Row],[Open]])/StockData[[#This Row],[Open]]</f>
        <v>-9.9009900990099011E-3</v>
      </c>
      <c r="J4623" s="34">
        <f>StockData[[#This Row],[Date]]</f>
        <v>43021</v>
      </c>
    </row>
    <row r="4624" spans="1:10" x14ac:dyDescent="0.3">
      <c r="A4624" s="6">
        <v>43024</v>
      </c>
      <c r="B4624" s="41">
        <v>53980</v>
      </c>
      <c r="C4624" s="41">
        <v>54860</v>
      </c>
      <c r="D4624" s="41">
        <v>53760</v>
      </c>
      <c r="E4624" s="41">
        <v>53920</v>
      </c>
      <c r="F4624" s="7">
        <v>9769950</v>
      </c>
      <c r="G4624" s="19" t="str">
        <f>TEXT(StockData[[#This Row],[Date]],"mmm")</f>
        <v>Oct</v>
      </c>
      <c r="H4624" s="19">
        <f>YEAR(StockData[[#This Row],[Date]])</f>
        <v>2017</v>
      </c>
      <c r="I4624" s="22">
        <f>(StockData[[#This Row],[Close]]-StockData[[#This Row],[Open]])/StockData[[#This Row],[Open]]</f>
        <v>-1.1115227862171174E-3</v>
      </c>
      <c r="J4624" s="34">
        <f>StockData[[#This Row],[Date]]</f>
        <v>43024</v>
      </c>
    </row>
    <row r="4625" spans="1:10" x14ac:dyDescent="0.3">
      <c r="A4625" s="6">
        <v>43025</v>
      </c>
      <c r="B4625" s="41">
        <v>54020</v>
      </c>
      <c r="C4625" s="41">
        <v>55380</v>
      </c>
      <c r="D4625" s="41">
        <v>54000</v>
      </c>
      <c r="E4625" s="41">
        <v>54800</v>
      </c>
      <c r="F4625" s="7">
        <v>10607800</v>
      </c>
      <c r="G4625" s="19" t="str">
        <f>TEXT(StockData[[#This Row],[Date]],"mmm")</f>
        <v>Oct</v>
      </c>
      <c r="H4625" s="19">
        <f>YEAR(StockData[[#This Row],[Date]])</f>
        <v>2017</v>
      </c>
      <c r="I4625" s="22">
        <f>(StockData[[#This Row],[Close]]-StockData[[#This Row],[Open]])/StockData[[#This Row],[Open]]</f>
        <v>1.4439096630877453E-2</v>
      </c>
      <c r="J4625" s="34">
        <f>StockData[[#This Row],[Date]]</f>
        <v>43025</v>
      </c>
    </row>
    <row r="4626" spans="1:10" x14ac:dyDescent="0.3">
      <c r="A4626" s="6">
        <v>43026</v>
      </c>
      <c r="B4626" s="41">
        <v>54820</v>
      </c>
      <c r="C4626" s="41">
        <v>55240</v>
      </c>
      <c r="D4626" s="41">
        <v>54040</v>
      </c>
      <c r="E4626" s="41">
        <v>54760</v>
      </c>
      <c r="F4626" s="7">
        <v>10110750</v>
      </c>
      <c r="G4626" s="19" t="str">
        <f>TEXT(StockData[[#This Row],[Date]],"mmm")</f>
        <v>Oct</v>
      </c>
      <c r="H4626" s="19">
        <f>YEAR(StockData[[#This Row],[Date]])</f>
        <v>2017</v>
      </c>
      <c r="I4626" s="22">
        <f>(StockData[[#This Row],[Close]]-StockData[[#This Row],[Open]])/StockData[[#This Row],[Open]]</f>
        <v>-1.0944910616563297E-3</v>
      </c>
      <c r="J4626" s="34">
        <f>StockData[[#This Row],[Date]]</f>
        <v>43026</v>
      </c>
    </row>
    <row r="4627" spans="1:10" x14ac:dyDescent="0.3">
      <c r="A4627" s="6">
        <v>43027</v>
      </c>
      <c r="B4627" s="41">
        <v>54700</v>
      </c>
      <c r="C4627" s="41">
        <v>54700</v>
      </c>
      <c r="D4627" s="41">
        <v>52980</v>
      </c>
      <c r="E4627" s="41">
        <v>52980</v>
      </c>
      <c r="F4627" s="7">
        <v>12108700</v>
      </c>
      <c r="G4627" s="19" t="str">
        <f>TEXT(StockData[[#This Row],[Date]],"mmm")</f>
        <v>Oct</v>
      </c>
      <c r="H4627" s="19">
        <f>YEAR(StockData[[#This Row],[Date]])</f>
        <v>2017</v>
      </c>
      <c r="I4627" s="22">
        <f>(StockData[[#This Row],[Close]]-StockData[[#This Row],[Open]])/StockData[[#This Row],[Open]]</f>
        <v>-3.144424131627057E-2</v>
      </c>
      <c r="J4627" s="34">
        <f>StockData[[#This Row],[Date]]</f>
        <v>43027</v>
      </c>
    </row>
    <row r="4628" spans="1:10" x14ac:dyDescent="0.3">
      <c r="A4628" s="6">
        <v>43028</v>
      </c>
      <c r="B4628" s="41">
        <v>52800</v>
      </c>
      <c r="C4628" s="41">
        <v>54100</v>
      </c>
      <c r="D4628" s="41">
        <v>52800</v>
      </c>
      <c r="E4628" s="41">
        <v>53840</v>
      </c>
      <c r="F4628" s="7">
        <v>8027050</v>
      </c>
      <c r="G4628" s="19" t="str">
        <f>TEXT(StockData[[#This Row],[Date]],"mmm")</f>
        <v>Oct</v>
      </c>
      <c r="H4628" s="19">
        <f>YEAR(StockData[[#This Row],[Date]])</f>
        <v>2017</v>
      </c>
      <c r="I4628" s="22">
        <f>(StockData[[#This Row],[Close]]-StockData[[#This Row],[Open]])/StockData[[#This Row],[Open]]</f>
        <v>1.9696969696969695E-2</v>
      </c>
      <c r="J4628" s="34">
        <f>StockData[[#This Row],[Date]]</f>
        <v>43028</v>
      </c>
    </row>
    <row r="4629" spans="1:10" x14ac:dyDescent="0.3">
      <c r="A4629" s="6">
        <v>43031</v>
      </c>
      <c r="B4629" s="41">
        <v>54600</v>
      </c>
      <c r="C4629" s="41">
        <v>54640</v>
      </c>
      <c r="D4629" s="41">
        <v>54000</v>
      </c>
      <c r="E4629" s="41">
        <v>54300</v>
      </c>
      <c r="F4629" s="7">
        <v>8311050</v>
      </c>
      <c r="G4629" s="19" t="str">
        <f>TEXT(StockData[[#This Row],[Date]],"mmm")</f>
        <v>Oct</v>
      </c>
      <c r="H4629" s="19">
        <f>YEAR(StockData[[#This Row],[Date]])</f>
        <v>2017</v>
      </c>
      <c r="I4629" s="22">
        <f>(StockData[[#This Row],[Close]]-StockData[[#This Row],[Open]])/StockData[[#This Row],[Open]]</f>
        <v>-5.4945054945054949E-3</v>
      </c>
      <c r="J4629" s="34">
        <f>StockData[[#This Row],[Date]]</f>
        <v>43031</v>
      </c>
    </row>
    <row r="4630" spans="1:10" x14ac:dyDescent="0.3">
      <c r="A4630" s="6">
        <v>43032</v>
      </c>
      <c r="B4630" s="41">
        <v>54700</v>
      </c>
      <c r="C4630" s="41">
        <v>54780</v>
      </c>
      <c r="D4630" s="41">
        <v>54040</v>
      </c>
      <c r="E4630" s="41">
        <v>54040</v>
      </c>
      <c r="F4630" s="7">
        <v>5806050</v>
      </c>
      <c r="G4630" s="19" t="str">
        <f>TEXT(StockData[[#This Row],[Date]],"mmm")</f>
        <v>Oct</v>
      </c>
      <c r="H4630" s="19">
        <f>YEAR(StockData[[#This Row],[Date]])</f>
        <v>2017</v>
      </c>
      <c r="I4630" s="22">
        <f>(StockData[[#This Row],[Close]]-StockData[[#This Row],[Open]])/StockData[[#This Row],[Open]]</f>
        <v>-1.206581352833638E-2</v>
      </c>
      <c r="J4630" s="34">
        <f>StockData[[#This Row],[Date]]</f>
        <v>43032</v>
      </c>
    </row>
    <row r="4631" spans="1:10" x14ac:dyDescent="0.3">
      <c r="A4631" s="6">
        <v>43033</v>
      </c>
      <c r="B4631" s="41">
        <v>54040</v>
      </c>
      <c r="C4631" s="41">
        <v>54420</v>
      </c>
      <c r="D4631" s="41">
        <v>53700</v>
      </c>
      <c r="E4631" s="41">
        <v>53900</v>
      </c>
      <c r="F4631" s="7">
        <v>5882850</v>
      </c>
      <c r="G4631" s="19" t="str">
        <f>TEXT(StockData[[#This Row],[Date]],"mmm")</f>
        <v>Oct</v>
      </c>
      <c r="H4631" s="19">
        <f>YEAR(StockData[[#This Row],[Date]])</f>
        <v>2017</v>
      </c>
      <c r="I4631" s="22">
        <f>(StockData[[#This Row],[Close]]-StockData[[#This Row],[Open]])/StockData[[#This Row],[Open]]</f>
        <v>-2.5906735751295338E-3</v>
      </c>
      <c r="J4631" s="34">
        <f>StockData[[#This Row],[Date]]</f>
        <v>43033</v>
      </c>
    </row>
    <row r="4632" spans="1:10" x14ac:dyDescent="0.3">
      <c r="A4632" s="6">
        <v>43034</v>
      </c>
      <c r="B4632" s="41">
        <v>53720</v>
      </c>
      <c r="C4632" s="41">
        <v>53900</v>
      </c>
      <c r="D4632" s="41">
        <v>52400</v>
      </c>
      <c r="E4632" s="41">
        <v>52400</v>
      </c>
      <c r="F4632" s="7">
        <v>9776550</v>
      </c>
      <c r="G4632" s="19" t="str">
        <f>TEXT(StockData[[#This Row],[Date]],"mmm")</f>
        <v>Oct</v>
      </c>
      <c r="H4632" s="19">
        <f>YEAR(StockData[[#This Row],[Date]])</f>
        <v>2017</v>
      </c>
      <c r="I4632" s="22">
        <f>(StockData[[#This Row],[Close]]-StockData[[#This Row],[Open]])/StockData[[#This Row],[Open]]</f>
        <v>-2.4571854058078928E-2</v>
      </c>
      <c r="J4632" s="34">
        <f>StockData[[#This Row],[Date]]</f>
        <v>43034</v>
      </c>
    </row>
    <row r="4633" spans="1:10" x14ac:dyDescent="0.3">
      <c r="A4633" s="6">
        <v>43035</v>
      </c>
      <c r="B4633" s="41">
        <v>52400</v>
      </c>
      <c r="C4633" s="41">
        <v>53320</v>
      </c>
      <c r="D4633" s="41">
        <v>52140</v>
      </c>
      <c r="E4633" s="41">
        <v>53080</v>
      </c>
      <c r="F4633" s="7">
        <v>7392500</v>
      </c>
      <c r="G4633" s="19" t="str">
        <f>TEXT(StockData[[#This Row],[Date]],"mmm")</f>
        <v>Oct</v>
      </c>
      <c r="H4633" s="19">
        <f>YEAR(StockData[[#This Row],[Date]])</f>
        <v>2017</v>
      </c>
      <c r="I4633" s="22">
        <f>(StockData[[#This Row],[Close]]-StockData[[#This Row],[Open]])/StockData[[#This Row],[Open]]</f>
        <v>1.2977099236641221E-2</v>
      </c>
      <c r="J4633" s="34">
        <f>StockData[[#This Row],[Date]]</f>
        <v>43035</v>
      </c>
    </row>
    <row r="4634" spans="1:10" x14ac:dyDescent="0.3">
      <c r="A4634" s="6">
        <v>43038</v>
      </c>
      <c r="B4634" s="41">
        <v>53780</v>
      </c>
      <c r="C4634" s="41">
        <v>54320</v>
      </c>
      <c r="D4634" s="41">
        <v>53700</v>
      </c>
      <c r="E4634" s="41">
        <v>54040</v>
      </c>
      <c r="F4634" s="7">
        <v>8196150</v>
      </c>
      <c r="G4634" s="19" t="str">
        <f>TEXT(StockData[[#This Row],[Date]],"mmm")</f>
        <v>Oct</v>
      </c>
      <c r="H4634" s="19">
        <f>YEAR(StockData[[#This Row],[Date]])</f>
        <v>2017</v>
      </c>
      <c r="I4634" s="22">
        <f>(StockData[[#This Row],[Close]]-StockData[[#This Row],[Open]])/StockData[[#This Row],[Open]]</f>
        <v>4.834510970621049E-3</v>
      </c>
      <c r="J4634" s="34">
        <f>StockData[[#This Row],[Date]]</f>
        <v>43038</v>
      </c>
    </row>
    <row r="4635" spans="1:10" x14ac:dyDescent="0.3">
      <c r="A4635" s="6">
        <v>43039</v>
      </c>
      <c r="B4635" s="41">
        <v>54060</v>
      </c>
      <c r="C4635" s="41">
        <v>55440</v>
      </c>
      <c r="D4635" s="41">
        <v>53500</v>
      </c>
      <c r="E4635" s="41">
        <v>55080</v>
      </c>
      <c r="F4635" s="7">
        <v>13381550</v>
      </c>
      <c r="G4635" s="19" t="str">
        <f>TEXT(StockData[[#This Row],[Date]],"mmm")</f>
        <v>Oct</v>
      </c>
      <c r="H4635" s="19">
        <f>YEAR(StockData[[#This Row],[Date]])</f>
        <v>2017</v>
      </c>
      <c r="I4635" s="22">
        <f>(StockData[[#This Row],[Close]]-StockData[[#This Row],[Open]])/StockData[[#This Row],[Open]]</f>
        <v>1.8867924528301886E-2</v>
      </c>
      <c r="J4635" s="34">
        <f>StockData[[#This Row],[Date]]</f>
        <v>43039</v>
      </c>
    </row>
    <row r="4636" spans="1:10" x14ac:dyDescent="0.3">
      <c r="A4636" s="6">
        <v>43040</v>
      </c>
      <c r="B4636" s="41">
        <v>57500</v>
      </c>
      <c r="C4636" s="41">
        <v>57500</v>
      </c>
      <c r="D4636" s="41">
        <v>56180</v>
      </c>
      <c r="E4636" s="41">
        <v>57220</v>
      </c>
      <c r="F4636" s="7">
        <v>14510250</v>
      </c>
      <c r="G4636" s="19" t="str">
        <f>TEXT(StockData[[#This Row],[Date]],"mmm")</f>
        <v>Nov</v>
      </c>
      <c r="H4636" s="19">
        <f>YEAR(StockData[[#This Row],[Date]])</f>
        <v>2017</v>
      </c>
      <c r="I4636" s="22">
        <f>(StockData[[#This Row],[Close]]-StockData[[#This Row],[Open]])/StockData[[#This Row],[Open]]</f>
        <v>-4.8695652173913039E-3</v>
      </c>
      <c r="J4636" s="34">
        <f>StockData[[#This Row],[Date]]</f>
        <v>43040</v>
      </c>
    </row>
    <row r="4637" spans="1:10" x14ac:dyDescent="0.3">
      <c r="A4637" s="6">
        <v>43041</v>
      </c>
      <c r="B4637" s="41">
        <v>57500</v>
      </c>
      <c r="C4637" s="41">
        <v>57520</v>
      </c>
      <c r="D4637" s="41">
        <v>56760</v>
      </c>
      <c r="E4637" s="41">
        <v>57060</v>
      </c>
      <c r="F4637" s="7">
        <v>10721050</v>
      </c>
      <c r="G4637" s="19" t="str">
        <f>TEXT(StockData[[#This Row],[Date]],"mmm")</f>
        <v>Nov</v>
      </c>
      <c r="H4637" s="19">
        <f>YEAR(StockData[[#This Row],[Date]])</f>
        <v>2017</v>
      </c>
      <c r="I4637" s="22">
        <f>(StockData[[#This Row],[Close]]-StockData[[#This Row],[Open]])/StockData[[#This Row],[Open]]</f>
        <v>-7.6521739130434785E-3</v>
      </c>
      <c r="J4637" s="34">
        <f>StockData[[#This Row],[Date]]</f>
        <v>43041</v>
      </c>
    </row>
    <row r="4638" spans="1:10" x14ac:dyDescent="0.3">
      <c r="A4638" s="6">
        <v>43042</v>
      </c>
      <c r="B4638" s="41">
        <v>57060</v>
      </c>
      <c r="C4638" s="41">
        <v>57140</v>
      </c>
      <c r="D4638" s="41">
        <v>55860</v>
      </c>
      <c r="E4638" s="41">
        <v>56380</v>
      </c>
      <c r="F4638" s="7">
        <v>9935800</v>
      </c>
      <c r="G4638" s="19" t="str">
        <f>TEXT(StockData[[#This Row],[Date]],"mmm")</f>
        <v>Nov</v>
      </c>
      <c r="H4638" s="19">
        <f>YEAR(StockData[[#This Row],[Date]])</f>
        <v>2017</v>
      </c>
      <c r="I4638" s="22">
        <f>(StockData[[#This Row],[Close]]-StockData[[#This Row],[Open]])/StockData[[#This Row],[Open]]</f>
        <v>-1.1917280056081317E-2</v>
      </c>
      <c r="J4638" s="34">
        <f>StockData[[#This Row],[Date]]</f>
        <v>43042</v>
      </c>
    </row>
    <row r="4639" spans="1:10" x14ac:dyDescent="0.3">
      <c r="A4639" s="6">
        <v>43045</v>
      </c>
      <c r="B4639" s="41">
        <v>56380</v>
      </c>
      <c r="C4639" s="41">
        <v>56500</v>
      </c>
      <c r="D4639" s="41">
        <v>55340</v>
      </c>
      <c r="E4639" s="41">
        <v>56380</v>
      </c>
      <c r="F4639" s="7">
        <v>9000950</v>
      </c>
      <c r="G4639" s="19" t="str">
        <f>TEXT(StockData[[#This Row],[Date]],"mmm")</f>
        <v>Nov</v>
      </c>
      <c r="H4639" s="19">
        <f>YEAR(StockData[[#This Row],[Date]])</f>
        <v>2017</v>
      </c>
      <c r="I4639" s="22">
        <f>(StockData[[#This Row],[Close]]-StockData[[#This Row],[Open]])/StockData[[#This Row],[Open]]</f>
        <v>0</v>
      </c>
      <c r="J4639" s="34">
        <f>StockData[[#This Row],[Date]]</f>
        <v>43045</v>
      </c>
    </row>
    <row r="4640" spans="1:10" x14ac:dyDescent="0.3">
      <c r="A4640" s="6">
        <v>43046</v>
      </c>
      <c r="B4640" s="41">
        <v>56380</v>
      </c>
      <c r="C4640" s="41">
        <v>56920</v>
      </c>
      <c r="D4640" s="41">
        <v>55860</v>
      </c>
      <c r="E4640" s="41">
        <v>56100</v>
      </c>
      <c r="F4640" s="7">
        <v>7464550</v>
      </c>
      <c r="G4640" s="19" t="str">
        <f>TEXT(StockData[[#This Row],[Date]],"mmm")</f>
        <v>Nov</v>
      </c>
      <c r="H4640" s="19">
        <f>YEAR(StockData[[#This Row],[Date]])</f>
        <v>2017</v>
      </c>
      <c r="I4640" s="22">
        <f>(StockData[[#This Row],[Close]]-StockData[[#This Row],[Open]])/StockData[[#This Row],[Open]]</f>
        <v>-4.9663001064207167E-3</v>
      </c>
      <c r="J4640" s="34">
        <f>StockData[[#This Row],[Date]]</f>
        <v>43046</v>
      </c>
    </row>
    <row r="4641" spans="1:10" x14ac:dyDescent="0.3">
      <c r="A4641" s="6">
        <v>43047</v>
      </c>
      <c r="B4641" s="41">
        <v>56100</v>
      </c>
      <c r="C4641" s="41">
        <v>57060</v>
      </c>
      <c r="D4641" s="41">
        <v>55860</v>
      </c>
      <c r="E4641" s="41">
        <v>56760</v>
      </c>
      <c r="F4641" s="7">
        <v>8520200</v>
      </c>
      <c r="G4641" s="19" t="str">
        <f>TEXT(StockData[[#This Row],[Date]],"mmm")</f>
        <v>Nov</v>
      </c>
      <c r="H4641" s="19">
        <f>YEAR(StockData[[#This Row],[Date]])</f>
        <v>2017</v>
      </c>
      <c r="I4641" s="22">
        <f>(StockData[[#This Row],[Close]]-StockData[[#This Row],[Open]])/StockData[[#This Row],[Open]]</f>
        <v>1.1764705882352941E-2</v>
      </c>
      <c r="J4641" s="34">
        <f>StockData[[#This Row],[Date]]</f>
        <v>43047</v>
      </c>
    </row>
    <row r="4642" spans="1:10" x14ac:dyDescent="0.3">
      <c r="A4642" s="6">
        <v>43048</v>
      </c>
      <c r="B4642" s="41">
        <v>56920</v>
      </c>
      <c r="C4642" s="41">
        <v>56920</v>
      </c>
      <c r="D4642" s="41">
        <v>55900</v>
      </c>
      <c r="E4642" s="41">
        <v>56340</v>
      </c>
      <c r="F4642" s="7">
        <v>11994050</v>
      </c>
      <c r="G4642" s="19" t="str">
        <f>TEXT(StockData[[#This Row],[Date]],"mmm")</f>
        <v>Nov</v>
      </c>
      <c r="H4642" s="19">
        <f>YEAR(StockData[[#This Row],[Date]])</f>
        <v>2017</v>
      </c>
      <c r="I4642" s="22">
        <f>(StockData[[#This Row],[Close]]-StockData[[#This Row],[Open]])/StockData[[#This Row],[Open]]</f>
        <v>-1.0189739985945186E-2</v>
      </c>
      <c r="J4642" s="34">
        <f>StockData[[#This Row],[Date]]</f>
        <v>43048</v>
      </c>
    </row>
    <row r="4643" spans="1:10" x14ac:dyDescent="0.3">
      <c r="A4643" s="6">
        <v>43049</v>
      </c>
      <c r="B4643" s="41">
        <v>55800</v>
      </c>
      <c r="C4643" s="41">
        <v>56540</v>
      </c>
      <c r="D4643" s="41">
        <v>55780</v>
      </c>
      <c r="E4643" s="41">
        <v>56400</v>
      </c>
      <c r="F4643" s="7">
        <v>6748800</v>
      </c>
      <c r="G4643" s="19" t="str">
        <f>TEXT(StockData[[#This Row],[Date]],"mmm")</f>
        <v>Nov</v>
      </c>
      <c r="H4643" s="19">
        <f>YEAR(StockData[[#This Row],[Date]])</f>
        <v>2017</v>
      </c>
      <c r="I4643" s="22">
        <f>(StockData[[#This Row],[Close]]-StockData[[#This Row],[Open]])/StockData[[#This Row],[Open]]</f>
        <v>1.0752688172043012E-2</v>
      </c>
      <c r="J4643" s="34">
        <f>StockData[[#This Row],[Date]]</f>
        <v>43049</v>
      </c>
    </row>
    <row r="4644" spans="1:10" x14ac:dyDescent="0.3">
      <c r="A4644" s="6">
        <v>43052</v>
      </c>
      <c r="B4644" s="41">
        <v>56400</v>
      </c>
      <c r="C4644" s="41">
        <v>56800</v>
      </c>
      <c r="D4644" s="41">
        <v>56100</v>
      </c>
      <c r="E4644" s="41">
        <v>56380</v>
      </c>
      <c r="F4644" s="7">
        <v>8806650</v>
      </c>
      <c r="G4644" s="19" t="str">
        <f>TEXT(StockData[[#This Row],[Date]],"mmm")</f>
        <v>Nov</v>
      </c>
      <c r="H4644" s="19">
        <f>YEAR(StockData[[#This Row],[Date]])</f>
        <v>2017</v>
      </c>
      <c r="I4644" s="22">
        <f>(StockData[[#This Row],[Close]]-StockData[[#This Row],[Open]])/StockData[[#This Row],[Open]]</f>
        <v>-3.5460992907801421E-4</v>
      </c>
      <c r="J4644" s="34">
        <f>StockData[[#This Row],[Date]]</f>
        <v>43052</v>
      </c>
    </row>
    <row r="4645" spans="1:10" x14ac:dyDescent="0.3">
      <c r="A4645" s="6">
        <v>43053</v>
      </c>
      <c r="B4645" s="41">
        <v>56380</v>
      </c>
      <c r="C4645" s="41">
        <v>56740</v>
      </c>
      <c r="D4645" s="41">
        <v>55920</v>
      </c>
      <c r="E4645" s="41">
        <v>55920</v>
      </c>
      <c r="F4645" s="7">
        <v>6725000</v>
      </c>
      <c r="G4645" s="19" t="str">
        <f>TEXT(StockData[[#This Row],[Date]],"mmm")</f>
        <v>Nov</v>
      </c>
      <c r="H4645" s="19">
        <f>YEAR(StockData[[#This Row],[Date]])</f>
        <v>2017</v>
      </c>
      <c r="I4645" s="22">
        <f>(StockData[[#This Row],[Close]]-StockData[[#This Row],[Open]])/StockData[[#This Row],[Open]]</f>
        <v>-8.1589216034054623E-3</v>
      </c>
      <c r="J4645" s="34">
        <f>StockData[[#This Row],[Date]]</f>
        <v>43053</v>
      </c>
    </row>
    <row r="4646" spans="1:10" x14ac:dyDescent="0.3">
      <c r="A4646" s="6">
        <v>43054</v>
      </c>
      <c r="B4646" s="41">
        <v>55920</v>
      </c>
      <c r="C4646" s="41">
        <v>56320</v>
      </c>
      <c r="D4646" s="41">
        <v>55320</v>
      </c>
      <c r="E4646" s="41">
        <v>55340</v>
      </c>
      <c r="F4646" s="7">
        <v>8816950</v>
      </c>
      <c r="G4646" s="19" t="str">
        <f>TEXT(StockData[[#This Row],[Date]],"mmm")</f>
        <v>Nov</v>
      </c>
      <c r="H4646" s="19">
        <f>YEAR(StockData[[#This Row],[Date]])</f>
        <v>2017</v>
      </c>
      <c r="I4646" s="22">
        <f>(StockData[[#This Row],[Close]]-StockData[[#This Row],[Open]])/StockData[[#This Row],[Open]]</f>
        <v>-1.0371959942775394E-2</v>
      </c>
      <c r="J4646" s="34">
        <f>StockData[[#This Row],[Date]]</f>
        <v>43054</v>
      </c>
    </row>
    <row r="4647" spans="1:10" x14ac:dyDescent="0.3">
      <c r="A4647" s="6">
        <v>43055</v>
      </c>
      <c r="B4647" s="41">
        <v>55920</v>
      </c>
      <c r="C4647" s="41">
        <v>56320</v>
      </c>
      <c r="D4647" s="41">
        <v>55320</v>
      </c>
      <c r="E4647" s="41">
        <v>55340</v>
      </c>
      <c r="F4647" s="7">
        <v>0</v>
      </c>
      <c r="G4647" s="19" t="str">
        <f>TEXT(StockData[[#This Row],[Date]],"mmm")</f>
        <v>Nov</v>
      </c>
      <c r="H4647" s="19">
        <f>YEAR(StockData[[#This Row],[Date]])</f>
        <v>2017</v>
      </c>
      <c r="I4647" s="22">
        <f>(StockData[[#This Row],[Close]]-StockData[[#This Row],[Open]])/StockData[[#This Row],[Open]]</f>
        <v>-1.0371959942775394E-2</v>
      </c>
      <c r="J4647" s="34">
        <f>StockData[[#This Row],[Date]]</f>
        <v>43055</v>
      </c>
    </row>
    <row r="4648" spans="1:10" x14ac:dyDescent="0.3">
      <c r="A4648" s="6">
        <v>43056</v>
      </c>
      <c r="B4648" s="41">
        <v>56400</v>
      </c>
      <c r="C4648" s="41">
        <v>56880</v>
      </c>
      <c r="D4648" s="41">
        <v>55820</v>
      </c>
      <c r="E4648" s="41">
        <v>55820</v>
      </c>
      <c r="F4648" s="7">
        <v>10733150</v>
      </c>
      <c r="G4648" s="19" t="str">
        <f>TEXT(StockData[[#This Row],[Date]],"mmm")</f>
        <v>Nov</v>
      </c>
      <c r="H4648" s="19">
        <f>YEAR(StockData[[#This Row],[Date]])</f>
        <v>2017</v>
      </c>
      <c r="I4648" s="22">
        <f>(StockData[[#This Row],[Close]]-StockData[[#This Row],[Open]])/StockData[[#This Row],[Open]]</f>
        <v>-1.0283687943262411E-2</v>
      </c>
      <c r="J4648" s="34">
        <f>StockData[[#This Row],[Date]]</f>
        <v>43056</v>
      </c>
    </row>
    <row r="4649" spans="1:10" x14ac:dyDescent="0.3">
      <c r="A4649" s="6">
        <v>43059</v>
      </c>
      <c r="B4649" s="41">
        <v>55900</v>
      </c>
      <c r="C4649" s="41">
        <v>55980</v>
      </c>
      <c r="D4649" s="41">
        <v>55200</v>
      </c>
      <c r="E4649" s="41">
        <v>55200</v>
      </c>
      <c r="F4649" s="7">
        <v>9472750</v>
      </c>
      <c r="G4649" s="19" t="str">
        <f>TEXT(StockData[[#This Row],[Date]],"mmm")</f>
        <v>Nov</v>
      </c>
      <c r="H4649" s="19">
        <f>YEAR(StockData[[#This Row],[Date]])</f>
        <v>2017</v>
      </c>
      <c r="I4649" s="22">
        <f>(StockData[[#This Row],[Close]]-StockData[[#This Row],[Open]])/StockData[[#This Row],[Open]]</f>
        <v>-1.2522361359570662E-2</v>
      </c>
      <c r="J4649" s="34">
        <f>StockData[[#This Row],[Date]]</f>
        <v>43059</v>
      </c>
    </row>
    <row r="4650" spans="1:10" x14ac:dyDescent="0.3">
      <c r="A4650" s="6">
        <v>43060</v>
      </c>
      <c r="B4650" s="41">
        <v>55400</v>
      </c>
      <c r="C4650" s="41">
        <v>55840</v>
      </c>
      <c r="D4650" s="41">
        <v>55280</v>
      </c>
      <c r="E4650" s="41">
        <v>55280</v>
      </c>
      <c r="F4650" s="7">
        <v>10324700</v>
      </c>
      <c r="G4650" s="19" t="str">
        <f>TEXT(StockData[[#This Row],[Date]],"mmm")</f>
        <v>Nov</v>
      </c>
      <c r="H4650" s="19">
        <f>YEAR(StockData[[#This Row],[Date]])</f>
        <v>2017</v>
      </c>
      <c r="I4650" s="22">
        <f>(StockData[[#This Row],[Close]]-StockData[[#This Row],[Open]])/StockData[[#This Row],[Open]]</f>
        <v>-2.1660649819494585E-3</v>
      </c>
      <c r="J4650" s="34">
        <f>StockData[[#This Row],[Date]]</f>
        <v>43060</v>
      </c>
    </row>
    <row r="4651" spans="1:10" x14ac:dyDescent="0.3">
      <c r="A4651" s="6">
        <v>43061</v>
      </c>
      <c r="B4651" s="41">
        <v>55980</v>
      </c>
      <c r="C4651" s="41">
        <v>56200</v>
      </c>
      <c r="D4651" s="41">
        <v>55620</v>
      </c>
      <c r="E4651" s="41">
        <v>55960</v>
      </c>
      <c r="F4651" s="7">
        <v>7952950</v>
      </c>
      <c r="G4651" s="19" t="str">
        <f>TEXT(StockData[[#This Row],[Date]],"mmm")</f>
        <v>Nov</v>
      </c>
      <c r="H4651" s="19">
        <f>YEAR(StockData[[#This Row],[Date]])</f>
        <v>2017</v>
      </c>
      <c r="I4651" s="22">
        <f>(StockData[[#This Row],[Close]]-StockData[[#This Row],[Open]])/StockData[[#This Row],[Open]]</f>
        <v>-3.5727045373347622E-4</v>
      </c>
      <c r="J4651" s="34">
        <f>StockData[[#This Row],[Date]]</f>
        <v>43061</v>
      </c>
    </row>
    <row r="4652" spans="1:10" x14ac:dyDescent="0.3">
      <c r="A4652" s="6">
        <v>43062</v>
      </c>
      <c r="B4652" s="41">
        <v>55960</v>
      </c>
      <c r="C4652" s="41">
        <v>55980</v>
      </c>
      <c r="D4652" s="41">
        <v>55020</v>
      </c>
      <c r="E4652" s="41">
        <v>55300</v>
      </c>
      <c r="F4652" s="7">
        <v>6272900</v>
      </c>
      <c r="G4652" s="19" t="str">
        <f>TEXT(StockData[[#This Row],[Date]],"mmm")</f>
        <v>Nov</v>
      </c>
      <c r="H4652" s="19">
        <f>YEAR(StockData[[#This Row],[Date]])</f>
        <v>2017</v>
      </c>
      <c r="I4652" s="22">
        <f>(StockData[[#This Row],[Close]]-StockData[[#This Row],[Open]])/StockData[[#This Row],[Open]]</f>
        <v>-1.1794138670478913E-2</v>
      </c>
      <c r="J4652" s="34">
        <f>StockData[[#This Row],[Date]]</f>
        <v>43062</v>
      </c>
    </row>
    <row r="4653" spans="1:10" x14ac:dyDescent="0.3">
      <c r="A4653" s="6">
        <v>43063</v>
      </c>
      <c r="B4653" s="41">
        <v>55300</v>
      </c>
      <c r="C4653" s="41">
        <v>55500</v>
      </c>
      <c r="D4653" s="41">
        <v>55180</v>
      </c>
      <c r="E4653" s="41">
        <v>55460</v>
      </c>
      <c r="F4653" s="7">
        <v>4536200</v>
      </c>
      <c r="G4653" s="19" t="str">
        <f>TEXT(StockData[[#This Row],[Date]],"mmm")</f>
        <v>Nov</v>
      </c>
      <c r="H4653" s="19">
        <f>YEAR(StockData[[#This Row],[Date]])</f>
        <v>2017</v>
      </c>
      <c r="I4653" s="22">
        <f>(StockData[[#This Row],[Close]]-StockData[[#This Row],[Open]])/StockData[[#This Row],[Open]]</f>
        <v>2.8933092224231465E-3</v>
      </c>
      <c r="J4653" s="34">
        <f>StockData[[#This Row],[Date]]</f>
        <v>43063</v>
      </c>
    </row>
    <row r="4654" spans="1:10" x14ac:dyDescent="0.3">
      <c r="A4654" s="6">
        <v>43066</v>
      </c>
      <c r="B4654" s="41">
        <v>55360</v>
      </c>
      <c r="C4654" s="41">
        <v>55360</v>
      </c>
      <c r="D4654" s="41">
        <v>52640</v>
      </c>
      <c r="E4654" s="41">
        <v>52640</v>
      </c>
      <c r="F4654" s="7">
        <v>18128900</v>
      </c>
      <c r="G4654" s="19" t="str">
        <f>TEXT(StockData[[#This Row],[Date]],"mmm")</f>
        <v>Nov</v>
      </c>
      <c r="H4654" s="19">
        <f>YEAR(StockData[[#This Row],[Date]])</f>
        <v>2017</v>
      </c>
      <c r="I4654" s="22">
        <f>(StockData[[#This Row],[Close]]-StockData[[#This Row],[Open]])/StockData[[#This Row],[Open]]</f>
        <v>-4.9132947976878616E-2</v>
      </c>
      <c r="J4654" s="34">
        <f>StockData[[#This Row],[Date]]</f>
        <v>43066</v>
      </c>
    </row>
    <row r="4655" spans="1:10" x14ac:dyDescent="0.3">
      <c r="A4655" s="6">
        <v>43067</v>
      </c>
      <c r="B4655" s="41">
        <v>52700</v>
      </c>
      <c r="C4655" s="41">
        <v>53280</v>
      </c>
      <c r="D4655" s="41">
        <v>51720</v>
      </c>
      <c r="E4655" s="41">
        <v>53280</v>
      </c>
      <c r="F4655" s="7">
        <v>13499400</v>
      </c>
      <c r="G4655" s="19" t="str">
        <f>TEXT(StockData[[#This Row],[Date]],"mmm")</f>
        <v>Nov</v>
      </c>
      <c r="H4655" s="19">
        <f>YEAR(StockData[[#This Row],[Date]])</f>
        <v>2017</v>
      </c>
      <c r="I4655" s="22">
        <f>(StockData[[#This Row],[Close]]-StockData[[#This Row],[Open]])/StockData[[#This Row],[Open]]</f>
        <v>1.1005692599620493E-2</v>
      </c>
      <c r="J4655" s="34">
        <f>StockData[[#This Row],[Date]]</f>
        <v>43067</v>
      </c>
    </row>
    <row r="4656" spans="1:10" x14ac:dyDescent="0.3">
      <c r="A4656" s="6">
        <v>43068</v>
      </c>
      <c r="B4656" s="41">
        <v>53200</v>
      </c>
      <c r="C4656" s="41">
        <v>53240</v>
      </c>
      <c r="D4656" s="41">
        <v>52500</v>
      </c>
      <c r="E4656" s="41">
        <v>52600</v>
      </c>
      <c r="F4656" s="7">
        <v>9590250</v>
      </c>
      <c r="G4656" s="19" t="str">
        <f>TEXT(StockData[[#This Row],[Date]],"mmm")</f>
        <v>Nov</v>
      </c>
      <c r="H4656" s="19">
        <f>YEAR(StockData[[#This Row],[Date]])</f>
        <v>2017</v>
      </c>
      <c r="I4656" s="22">
        <f>(StockData[[#This Row],[Close]]-StockData[[#This Row],[Open]])/StockData[[#This Row],[Open]]</f>
        <v>-1.1278195488721804E-2</v>
      </c>
      <c r="J4656" s="34">
        <f>StockData[[#This Row],[Date]]</f>
        <v>43068</v>
      </c>
    </row>
    <row r="4657" spans="1:10" x14ac:dyDescent="0.3">
      <c r="A4657" s="6">
        <v>43069</v>
      </c>
      <c r="B4657" s="41">
        <v>50800</v>
      </c>
      <c r="C4657" s="41">
        <v>51860</v>
      </c>
      <c r="D4657" s="41">
        <v>50200</v>
      </c>
      <c r="E4657" s="41">
        <v>50800</v>
      </c>
      <c r="F4657" s="7">
        <v>29634150</v>
      </c>
      <c r="G4657" s="19" t="str">
        <f>TEXT(StockData[[#This Row],[Date]],"mmm")</f>
        <v>Nov</v>
      </c>
      <c r="H4657" s="19">
        <f>YEAR(StockData[[#This Row],[Date]])</f>
        <v>2017</v>
      </c>
      <c r="I4657" s="22">
        <f>(StockData[[#This Row],[Close]]-StockData[[#This Row],[Open]])/StockData[[#This Row],[Open]]</f>
        <v>0</v>
      </c>
      <c r="J4657" s="34">
        <f>StockData[[#This Row],[Date]]</f>
        <v>43069</v>
      </c>
    </row>
    <row r="4658" spans="1:10" x14ac:dyDescent="0.3">
      <c r="A4658" s="6">
        <v>43070</v>
      </c>
      <c r="B4658" s="41">
        <v>50800</v>
      </c>
      <c r="C4658" s="41">
        <v>51780</v>
      </c>
      <c r="D4658" s="41">
        <v>50800</v>
      </c>
      <c r="E4658" s="41">
        <v>50840</v>
      </c>
      <c r="F4658" s="7">
        <v>12868600</v>
      </c>
      <c r="G4658" s="19" t="str">
        <f>TEXT(StockData[[#This Row],[Date]],"mmm")</f>
        <v>Dec</v>
      </c>
      <c r="H4658" s="19">
        <f>YEAR(StockData[[#This Row],[Date]])</f>
        <v>2017</v>
      </c>
      <c r="I4658" s="22">
        <f>(StockData[[#This Row],[Close]]-StockData[[#This Row],[Open]])/StockData[[#This Row],[Open]]</f>
        <v>7.874015748031496E-4</v>
      </c>
      <c r="J4658" s="34">
        <f>StockData[[#This Row],[Date]]</f>
        <v>43070</v>
      </c>
    </row>
    <row r="4659" spans="1:10" x14ac:dyDescent="0.3">
      <c r="A4659" s="6">
        <v>43073</v>
      </c>
      <c r="B4659" s="41">
        <v>50840</v>
      </c>
      <c r="C4659" s="41">
        <v>51340</v>
      </c>
      <c r="D4659" s="41">
        <v>50020</v>
      </c>
      <c r="E4659" s="41">
        <v>51340</v>
      </c>
      <c r="F4659" s="7">
        <v>14865050</v>
      </c>
      <c r="G4659" s="19" t="str">
        <f>TEXT(StockData[[#This Row],[Date]],"mmm")</f>
        <v>Dec</v>
      </c>
      <c r="H4659" s="19">
        <f>YEAR(StockData[[#This Row],[Date]])</f>
        <v>2017</v>
      </c>
      <c r="I4659" s="22">
        <f>(StockData[[#This Row],[Close]]-StockData[[#This Row],[Open]])/StockData[[#This Row],[Open]]</f>
        <v>9.8347757671125094E-3</v>
      </c>
      <c r="J4659" s="34">
        <f>StockData[[#This Row],[Date]]</f>
        <v>43073</v>
      </c>
    </row>
    <row r="4660" spans="1:10" x14ac:dyDescent="0.3">
      <c r="A4660" s="6">
        <v>43074</v>
      </c>
      <c r="B4660" s="41">
        <v>50600</v>
      </c>
      <c r="C4660" s="41">
        <v>51300</v>
      </c>
      <c r="D4660" s="41">
        <v>50280</v>
      </c>
      <c r="E4660" s="41">
        <v>51260</v>
      </c>
      <c r="F4660" s="7">
        <v>9326550</v>
      </c>
      <c r="G4660" s="19" t="str">
        <f>TEXT(StockData[[#This Row],[Date]],"mmm")</f>
        <v>Dec</v>
      </c>
      <c r="H4660" s="19">
        <f>YEAR(StockData[[#This Row],[Date]])</f>
        <v>2017</v>
      </c>
      <c r="I4660" s="22">
        <f>(StockData[[#This Row],[Close]]-StockData[[#This Row],[Open]])/StockData[[#This Row],[Open]]</f>
        <v>1.3043478260869565E-2</v>
      </c>
      <c r="J4660" s="34">
        <f>StockData[[#This Row],[Date]]</f>
        <v>43074</v>
      </c>
    </row>
    <row r="4661" spans="1:10" x14ac:dyDescent="0.3">
      <c r="A4661" s="6">
        <v>43075</v>
      </c>
      <c r="B4661" s="41">
        <v>51260</v>
      </c>
      <c r="C4661" s="41">
        <v>51560</v>
      </c>
      <c r="D4661" s="41">
        <v>50020</v>
      </c>
      <c r="E4661" s="41">
        <v>50020</v>
      </c>
      <c r="F4661" s="7">
        <v>10889200</v>
      </c>
      <c r="G4661" s="19" t="str">
        <f>TEXT(StockData[[#This Row],[Date]],"mmm")</f>
        <v>Dec</v>
      </c>
      <c r="H4661" s="19">
        <f>YEAR(StockData[[#This Row],[Date]])</f>
        <v>2017</v>
      </c>
      <c r="I4661" s="22">
        <f>(StockData[[#This Row],[Close]]-StockData[[#This Row],[Open]])/StockData[[#This Row],[Open]]</f>
        <v>-2.4190401872805307E-2</v>
      </c>
      <c r="J4661" s="34">
        <f>StockData[[#This Row],[Date]]</f>
        <v>43075</v>
      </c>
    </row>
    <row r="4662" spans="1:10" x14ac:dyDescent="0.3">
      <c r="A4662" s="6">
        <v>43076</v>
      </c>
      <c r="B4662" s="41">
        <v>50040</v>
      </c>
      <c r="C4662" s="41">
        <v>50980</v>
      </c>
      <c r="D4662" s="41">
        <v>50020</v>
      </c>
      <c r="E4662" s="41">
        <v>50740</v>
      </c>
      <c r="F4662" s="7">
        <v>11065600</v>
      </c>
      <c r="G4662" s="19" t="str">
        <f>TEXT(StockData[[#This Row],[Date]],"mmm")</f>
        <v>Dec</v>
      </c>
      <c r="H4662" s="19">
        <f>YEAR(StockData[[#This Row],[Date]])</f>
        <v>2017</v>
      </c>
      <c r="I4662" s="22">
        <f>(StockData[[#This Row],[Close]]-StockData[[#This Row],[Open]])/StockData[[#This Row],[Open]]</f>
        <v>1.3988808952837729E-2</v>
      </c>
      <c r="J4662" s="34">
        <f>StockData[[#This Row],[Date]]</f>
        <v>43076</v>
      </c>
    </row>
    <row r="4663" spans="1:10" x14ac:dyDescent="0.3">
      <c r="A4663" s="6">
        <v>43077</v>
      </c>
      <c r="B4663" s="41">
        <v>51360</v>
      </c>
      <c r="C4663" s="41">
        <v>52000</v>
      </c>
      <c r="D4663" s="41">
        <v>51040</v>
      </c>
      <c r="E4663" s="41">
        <v>52000</v>
      </c>
      <c r="F4663" s="7">
        <v>11290450</v>
      </c>
      <c r="G4663" s="19" t="str">
        <f>TEXT(StockData[[#This Row],[Date]],"mmm")</f>
        <v>Dec</v>
      </c>
      <c r="H4663" s="19">
        <f>YEAR(StockData[[#This Row],[Date]])</f>
        <v>2017</v>
      </c>
      <c r="I4663" s="22">
        <f>(StockData[[#This Row],[Close]]-StockData[[#This Row],[Open]])/StockData[[#This Row],[Open]]</f>
        <v>1.2461059190031152E-2</v>
      </c>
      <c r="J4663" s="34">
        <f>StockData[[#This Row],[Date]]</f>
        <v>43077</v>
      </c>
    </row>
    <row r="4664" spans="1:10" x14ac:dyDescent="0.3">
      <c r="A4664" s="6">
        <v>43080</v>
      </c>
      <c r="B4664" s="41">
        <v>52000</v>
      </c>
      <c r="C4664" s="41">
        <v>52040</v>
      </c>
      <c r="D4664" s="41">
        <v>51500</v>
      </c>
      <c r="E4664" s="41">
        <v>51780</v>
      </c>
      <c r="F4664" s="7">
        <v>8125850</v>
      </c>
      <c r="G4664" s="19" t="str">
        <f>TEXT(StockData[[#This Row],[Date]],"mmm")</f>
        <v>Dec</v>
      </c>
      <c r="H4664" s="19">
        <f>YEAR(StockData[[#This Row],[Date]])</f>
        <v>2017</v>
      </c>
      <c r="I4664" s="22">
        <f>(StockData[[#This Row],[Close]]-StockData[[#This Row],[Open]])/StockData[[#This Row],[Open]]</f>
        <v>-4.2307692307692307E-3</v>
      </c>
      <c r="J4664" s="34">
        <f>StockData[[#This Row],[Date]]</f>
        <v>43080</v>
      </c>
    </row>
    <row r="4665" spans="1:10" x14ac:dyDescent="0.3">
      <c r="A4665" s="6">
        <v>43081</v>
      </c>
      <c r="B4665" s="41">
        <v>51820</v>
      </c>
      <c r="C4665" s="41">
        <v>52100</v>
      </c>
      <c r="D4665" s="41">
        <v>51660</v>
      </c>
      <c r="E4665" s="41">
        <v>52100</v>
      </c>
      <c r="F4665" s="7">
        <v>8765050</v>
      </c>
      <c r="G4665" s="19" t="str">
        <f>TEXT(StockData[[#This Row],[Date]],"mmm")</f>
        <v>Dec</v>
      </c>
      <c r="H4665" s="19">
        <f>YEAR(StockData[[#This Row],[Date]])</f>
        <v>2017</v>
      </c>
      <c r="I4665" s="22">
        <f>(StockData[[#This Row],[Close]]-StockData[[#This Row],[Open]])/StockData[[#This Row],[Open]]</f>
        <v>5.4033191817830957E-3</v>
      </c>
      <c r="J4665" s="34">
        <f>StockData[[#This Row],[Date]]</f>
        <v>43081</v>
      </c>
    </row>
    <row r="4666" spans="1:10" x14ac:dyDescent="0.3">
      <c r="A4666" s="6">
        <v>43082</v>
      </c>
      <c r="B4666" s="41">
        <v>52100</v>
      </c>
      <c r="C4666" s="41">
        <v>52100</v>
      </c>
      <c r="D4666" s="41">
        <v>51100</v>
      </c>
      <c r="E4666" s="41">
        <v>51320</v>
      </c>
      <c r="F4666" s="7">
        <v>11333700</v>
      </c>
      <c r="G4666" s="19" t="str">
        <f>TEXT(StockData[[#This Row],[Date]],"mmm")</f>
        <v>Dec</v>
      </c>
      <c r="H4666" s="19">
        <f>YEAR(StockData[[#This Row],[Date]])</f>
        <v>2017</v>
      </c>
      <c r="I4666" s="22">
        <f>(StockData[[#This Row],[Close]]-StockData[[#This Row],[Open]])/StockData[[#This Row],[Open]]</f>
        <v>-1.4971209213051824E-2</v>
      </c>
      <c r="J4666" s="34">
        <f>StockData[[#This Row],[Date]]</f>
        <v>43082</v>
      </c>
    </row>
    <row r="4667" spans="1:10" x14ac:dyDescent="0.3">
      <c r="A4667" s="6">
        <v>43083</v>
      </c>
      <c r="B4667" s="41">
        <v>51320</v>
      </c>
      <c r="C4667" s="41">
        <v>52280</v>
      </c>
      <c r="D4667" s="41">
        <v>51060</v>
      </c>
      <c r="E4667" s="41">
        <v>51060</v>
      </c>
      <c r="F4667" s="7">
        <v>20310400</v>
      </c>
      <c r="G4667" s="19" t="str">
        <f>TEXT(StockData[[#This Row],[Date]],"mmm")</f>
        <v>Dec</v>
      </c>
      <c r="H4667" s="19">
        <f>YEAR(StockData[[#This Row],[Date]])</f>
        <v>2017</v>
      </c>
      <c r="I4667" s="22">
        <f>(StockData[[#This Row],[Close]]-StockData[[#This Row],[Open]])/StockData[[#This Row],[Open]]</f>
        <v>-5.0662509742790338E-3</v>
      </c>
      <c r="J4667" s="34">
        <f>StockData[[#This Row],[Date]]</f>
        <v>43083</v>
      </c>
    </row>
    <row r="4668" spans="1:10" x14ac:dyDescent="0.3">
      <c r="A4668" s="6">
        <v>43084</v>
      </c>
      <c r="B4668" s="41">
        <v>51240</v>
      </c>
      <c r="C4668" s="41">
        <v>51480</v>
      </c>
      <c r="D4668" s="41">
        <v>50520</v>
      </c>
      <c r="E4668" s="41">
        <v>50620</v>
      </c>
      <c r="F4668" s="7">
        <v>14928550</v>
      </c>
      <c r="G4668" s="19" t="str">
        <f>TEXT(StockData[[#This Row],[Date]],"mmm")</f>
        <v>Dec</v>
      </c>
      <c r="H4668" s="19">
        <f>YEAR(StockData[[#This Row],[Date]])</f>
        <v>2017</v>
      </c>
      <c r="I4668" s="22">
        <f>(StockData[[#This Row],[Close]]-StockData[[#This Row],[Open]])/StockData[[#This Row],[Open]]</f>
        <v>-1.2099921935987509E-2</v>
      </c>
      <c r="J4668" s="34">
        <f>StockData[[#This Row],[Date]]</f>
        <v>43084</v>
      </c>
    </row>
    <row r="4669" spans="1:10" x14ac:dyDescent="0.3">
      <c r="A4669" s="6">
        <v>43087</v>
      </c>
      <c r="B4669" s="41">
        <v>50620</v>
      </c>
      <c r="C4669" s="41">
        <v>51240</v>
      </c>
      <c r="D4669" s="41">
        <v>50620</v>
      </c>
      <c r="E4669" s="41">
        <v>51200</v>
      </c>
      <c r="F4669" s="7">
        <v>7350250</v>
      </c>
      <c r="G4669" s="19" t="str">
        <f>TEXT(StockData[[#This Row],[Date]],"mmm")</f>
        <v>Dec</v>
      </c>
      <c r="H4669" s="19">
        <f>YEAR(StockData[[#This Row],[Date]])</f>
        <v>2017</v>
      </c>
      <c r="I4669" s="22">
        <f>(StockData[[#This Row],[Close]]-StockData[[#This Row],[Open]])/StockData[[#This Row],[Open]]</f>
        <v>1.1457921770051362E-2</v>
      </c>
      <c r="J4669" s="34">
        <f>StockData[[#This Row],[Date]]</f>
        <v>43087</v>
      </c>
    </row>
    <row r="4670" spans="1:10" x14ac:dyDescent="0.3">
      <c r="A4670" s="6">
        <v>43088</v>
      </c>
      <c r="B4670" s="41">
        <v>51540</v>
      </c>
      <c r="C4670" s="41">
        <v>52080</v>
      </c>
      <c r="D4670" s="41">
        <v>51520</v>
      </c>
      <c r="E4670" s="41">
        <v>51560</v>
      </c>
      <c r="F4670" s="7">
        <v>11978600</v>
      </c>
      <c r="G4670" s="19" t="str">
        <f>TEXT(StockData[[#This Row],[Date]],"mmm")</f>
        <v>Dec</v>
      </c>
      <c r="H4670" s="19">
        <f>YEAR(StockData[[#This Row],[Date]])</f>
        <v>2017</v>
      </c>
      <c r="I4670" s="22">
        <f>(StockData[[#This Row],[Close]]-StockData[[#This Row],[Open]])/StockData[[#This Row],[Open]]</f>
        <v>3.8804811796662784E-4</v>
      </c>
      <c r="J4670" s="34">
        <f>StockData[[#This Row],[Date]]</f>
        <v>43088</v>
      </c>
    </row>
    <row r="4671" spans="1:10" x14ac:dyDescent="0.3">
      <c r="A4671" s="6">
        <v>43089</v>
      </c>
      <c r="B4671" s="41">
        <v>51500</v>
      </c>
      <c r="C4671" s="41">
        <v>51760</v>
      </c>
      <c r="D4671" s="41">
        <v>50820</v>
      </c>
      <c r="E4671" s="41">
        <v>50880</v>
      </c>
      <c r="F4671" s="7">
        <v>10080550</v>
      </c>
      <c r="G4671" s="19" t="str">
        <f>TEXT(StockData[[#This Row],[Date]],"mmm")</f>
        <v>Dec</v>
      </c>
      <c r="H4671" s="19">
        <f>YEAR(StockData[[#This Row],[Date]])</f>
        <v>2017</v>
      </c>
      <c r="I4671" s="22">
        <f>(StockData[[#This Row],[Close]]-StockData[[#This Row],[Open]])/StockData[[#This Row],[Open]]</f>
        <v>-1.2038834951456311E-2</v>
      </c>
      <c r="J4671" s="34">
        <f>StockData[[#This Row],[Date]]</f>
        <v>43089</v>
      </c>
    </row>
    <row r="4672" spans="1:10" x14ac:dyDescent="0.3">
      <c r="A4672" s="6">
        <v>43090</v>
      </c>
      <c r="B4672" s="41">
        <v>51000</v>
      </c>
      <c r="C4672" s="41">
        <v>51060</v>
      </c>
      <c r="D4672" s="41">
        <v>49100</v>
      </c>
      <c r="E4672" s="41">
        <v>49140</v>
      </c>
      <c r="F4672" s="7">
        <v>15624300</v>
      </c>
      <c r="G4672" s="19" t="str">
        <f>TEXT(StockData[[#This Row],[Date]],"mmm")</f>
        <v>Dec</v>
      </c>
      <c r="H4672" s="19">
        <f>YEAR(StockData[[#This Row],[Date]])</f>
        <v>2017</v>
      </c>
      <c r="I4672" s="22">
        <f>(StockData[[#This Row],[Close]]-StockData[[#This Row],[Open]])/StockData[[#This Row],[Open]]</f>
        <v>-3.6470588235294116E-2</v>
      </c>
      <c r="J4672" s="34">
        <f>StockData[[#This Row],[Date]]</f>
        <v>43090</v>
      </c>
    </row>
    <row r="4673" spans="1:10" x14ac:dyDescent="0.3">
      <c r="A4673" s="6">
        <v>43091</v>
      </c>
      <c r="B4673" s="41">
        <v>49400</v>
      </c>
      <c r="C4673" s="41">
        <v>49960</v>
      </c>
      <c r="D4673" s="41">
        <v>49240</v>
      </c>
      <c r="E4673" s="41">
        <v>49700</v>
      </c>
      <c r="F4673" s="7">
        <v>11199650</v>
      </c>
      <c r="G4673" s="19" t="str">
        <f>TEXT(StockData[[#This Row],[Date]],"mmm")</f>
        <v>Dec</v>
      </c>
      <c r="H4673" s="19">
        <f>YEAR(StockData[[#This Row],[Date]])</f>
        <v>2017</v>
      </c>
      <c r="I4673" s="22">
        <f>(StockData[[#This Row],[Close]]-StockData[[#This Row],[Open]])/StockData[[#This Row],[Open]]</f>
        <v>6.0728744939271256E-3</v>
      </c>
      <c r="J4673" s="34">
        <f>StockData[[#This Row],[Date]]</f>
        <v>43091</v>
      </c>
    </row>
    <row r="4674" spans="1:10" x14ac:dyDescent="0.3">
      <c r="A4674" s="6">
        <v>43094</v>
      </c>
      <c r="B4674" s="41">
        <v>49400</v>
      </c>
      <c r="C4674" s="41">
        <v>49960</v>
      </c>
      <c r="D4674" s="41">
        <v>49240</v>
      </c>
      <c r="E4674" s="41">
        <v>49700</v>
      </c>
      <c r="F4674" s="7">
        <v>0</v>
      </c>
      <c r="G4674" s="19" t="str">
        <f>TEXT(StockData[[#This Row],[Date]],"mmm")</f>
        <v>Dec</v>
      </c>
      <c r="H4674" s="19">
        <f>YEAR(StockData[[#This Row],[Date]])</f>
        <v>2017</v>
      </c>
      <c r="I4674" s="22">
        <f>(StockData[[#This Row],[Close]]-StockData[[#This Row],[Open]])/StockData[[#This Row],[Open]]</f>
        <v>6.0728744939271256E-3</v>
      </c>
      <c r="J4674" s="34">
        <f>StockData[[#This Row],[Date]]</f>
        <v>43094</v>
      </c>
    </row>
    <row r="4675" spans="1:10" x14ac:dyDescent="0.3">
      <c r="A4675" s="6">
        <v>43095</v>
      </c>
      <c r="B4675" s="41">
        <v>49760</v>
      </c>
      <c r="C4675" s="41">
        <v>50100</v>
      </c>
      <c r="D4675" s="41">
        <v>48200</v>
      </c>
      <c r="E4675" s="41">
        <v>48200</v>
      </c>
      <c r="F4675" s="7">
        <v>16039850</v>
      </c>
      <c r="G4675" s="19" t="str">
        <f>TEXT(StockData[[#This Row],[Date]],"mmm")</f>
        <v>Dec</v>
      </c>
      <c r="H4675" s="19">
        <f>YEAR(StockData[[#This Row],[Date]])</f>
        <v>2017</v>
      </c>
      <c r="I4675" s="22">
        <f>(StockData[[#This Row],[Close]]-StockData[[#This Row],[Open]])/StockData[[#This Row],[Open]]</f>
        <v>-3.1350482315112539E-2</v>
      </c>
      <c r="J4675" s="34">
        <f>StockData[[#This Row],[Date]]</f>
        <v>43095</v>
      </c>
    </row>
    <row r="4676" spans="1:10" x14ac:dyDescent="0.3">
      <c r="A4676" s="6">
        <v>43096</v>
      </c>
      <c r="B4676" s="41">
        <v>48960</v>
      </c>
      <c r="C4676" s="41">
        <v>49560</v>
      </c>
      <c r="D4676" s="41">
        <v>48460</v>
      </c>
      <c r="E4676" s="41">
        <v>49360</v>
      </c>
      <c r="F4676" s="7">
        <v>10743600</v>
      </c>
      <c r="G4676" s="19" t="str">
        <f>TEXT(StockData[[#This Row],[Date]],"mmm")</f>
        <v>Dec</v>
      </c>
      <c r="H4676" s="19">
        <f>YEAR(StockData[[#This Row],[Date]])</f>
        <v>2017</v>
      </c>
      <c r="I4676" s="22">
        <f>(StockData[[#This Row],[Close]]-StockData[[#This Row],[Open]])/StockData[[#This Row],[Open]]</f>
        <v>8.1699346405228763E-3</v>
      </c>
      <c r="J4676" s="34">
        <f>StockData[[#This Row],[Date]]</f>
        <v>43096</v>
      </c>
    </row>
    <row r="4677" spans="1:10" x14ac:dyDescent="0.3">
      <c r="A4677" s="6">
        <v>43097</v>
      </c>
      <c r="B4677" s="41">
        <v>49560</v>
      </c>
      <c r="C4677" s="41">
        <v>50960</v>
      </c>
      <c r="D4677" s="41">
        <v>49500</v>
      </c>
      <c r="E4677" s="41">
        <v>50960</v>
      </c>
      <c r="F4677" s="7">
        <v>8985450</v>
      </c>
      <c r="G4677" s="19" t="str">
        <f>TEXT(StockData[[#This Row],[Date]],"mmm")</f>
        <v>Dec</v>
      </c>
      <c r="H4677" s="19">
        <f>YEAR(StockData[[#This Row],[Date]])</f>
        <v>2017</v>
      </c>
      <c r="I4677" s="22">
        <f>(StockData[[#This Row],[Close]]-StockData[[#This Row],[Open]])/StockData[[#This Row],[Open]]</f>
        <v>2.8248587570621469E-2</v>
      </c>
      <c r="J4677" s="34">
        <f>StockData[[#This Row],[Date]]</f>
        <v>43097</v>
      </c>
    </row>
    <row r="4678" spans="1:10" x14ac:dyDescent="0.3">
      <c r="A4678" s="6">
        <v>43098</v>
      </c>
      <c r="B4678" s="41">
        <v>49560</v>
      </c>
      <c r="C4678" s="41">
        <v>50960</v>
      </c>
      <c r="D4678" s="41">
        <v>49500</v>
      </c>
      <c r="E4678" s="41">
        <v>50960</v>
      </c>
      <c r="F4678" s="7">
        <v>0</v>
      </c>
      <c r="G4678" s="19" t="str">
        <f>TEXT(StockData[[#This Row],[Date]],"mmm")</f>
        <v>Dec</v>
      </c>
      <c r="H4678" s="19">
        <f>YEAR(StockData[[#This Row],[Date]])</f>
        <v>2017</v>
      </c>
      <c r="I4678" s="22">
        <f>(StockData[[#This Row],[Close]]-StockData[[#This Row],[Open]])/StockData[[#This Row],[Open]]</f>
        <v>2.8248587570621469E-2</v>
      </c>
      <c r="J4678" s="34">
        <f>StockData[[#This Row],[Date]]</f>
        <v>43098</v>
      </c>
    </row>
    <row r="4679" spans="1:10" x14ac:dyDescent="0.3">
      <c r="A4679" s="6">
        <v>43101</v>
      </c>
      <c r="B4679" s="41">
        <v>49560</v>
      </c>
      <c r="C4679" s="41">
        <v>50960</v>
      </c>
      <c r="D4679" s="41">
        <v>49500</v>
      </c>
      <c r="E4679" s="41">
        <v>50960</v>
      </c>
      <c r="F4679" s="7">
        <v>0</v>
      </c>
      <c r="G4679" s="19" t="str">
        <f>TEXT(StockData[[#This Row],[Date]],"mmm")</f>
        <v>Jan</v>
      </c>
      <c r="H4679" s="19">
        <f>YEAR(StockData[[#This Row],[Date]])</f>
        <v>2018</v>
      </c>
      <c r="I4679" s="22">
        <f>(StockData[[#This Row],[Close]]-StockData[[#This Row],[Open]])/StockData[[#This Row],[Open]]</f>
        <v>2.8248587570621469E-2</v>
      </c>
      <c r="J4679" s="34">
        <f>StockData[[#This Row],[Date]]</f>
        <v>43101</v>
      </c>
    </row>
    <row r="4680" spans="1:10" x14ac:dyDescent="0.3">
      <c r="A4680" s="6">
        <v>43102</v>
      </c>
      <c r="B4680" s="41">
        <v>51380</v>
      </c>
      <c r="C4680" s="41">
        <v>51400</v>
      </c>
      <c r="D4680" s="41">
        <v>50780</v>
      </c>
      <c r="E4680" s="41">
        <v>51020</v>
      </c>
      <c r="F4680" s="7">
        <v>8474250</v>
      </c>
      <c r="G4680" s="19" t="str">
        <f>TEXT(StockData[[#This Row],[Date]],"mmm")</f>
        <v>Jan</v>
      </c>
      <c r="H4680" s="19">
        <f>YEAR(StockData[[#This Row],[Date]])</f>
        <v>2018</v>
      </c>
      <c r="I4680" s="22">
        <f>(StockData[[#This Row],[Close]]-StockData[[#This Row],[Open]])/StockData[[#This Row],[Open]]</f>
        <v>-7.0066173608407945E-3</v>
      </c>
      <c r="J4680" s="34">
        <f>StockData[[#This Row],[Date]]</f>
        <v>43102</v>
      </c>
    </row>
    <row r="4681" spans="1:10" x14ac:dyDescent="0.3">
      <c r="A4681" s="6">
        <v>43103</v>
      </c>
      <c r="B4681" s="41">
        <v>52540</v>
      </c>
      <c r="C4681" s="41">
        <v>52560</v>
      </c>
      <c r="D4681" s="41">
        <v>51420</v>
      </c>
      <c r="E4681" s="41">
        <v>51620</v>
      </c>
      <c r="F4681" s="7">
        <v>10013500</v>
      </c>
      <c r="G4681" s="19" t="str">
        <f>TEXT(StockData[[#This Row],[Date]],"mmm")</f>
        <v>Jan</v>
      </c>
      <c r="H4681" s="19">
        <f>YEAR(StockData[[#This Row],[Date]])</f>
        <v>2018</v>
      </c>
      <c r="I4681" s="22">
        <f>(StockData[[#This Row],[Close]]-StockData[[#This Row],[Open]])/StockData[[#This Row],[Open]]</f>
        <v>-1.7510468214693566E-2</v>
      </c>
      <c r="J4681" s="34">
        <f>StockData[[#This Row],[Date]]</f>
        <v>43103</v>
      </c>
    </row>
    <row r="4682" spans="1:10" x14ac:dyDescent="0.3">
      <c r="A4682" s="6">
        <v>43104</v>
      </c>
      <c r="B4682" s="41">
        <v>52120</v>
      </c>
      <c r="C4682" s="41">
        <v>52180</v>
      </c>
      <c r="D4682" s="41">
        <v>50640</v>
      </c>
      <c r="E4682" s="41">
        <v>51080</v>
      </c>
      <c r="F4682" s="7">
        <v>11695450</v>
      </c>
      <c r="G4682" s="19" t="str">
        <f>TEXT(StockData[[#This Row],[Date]],"mmm")</f>
        <v>Jan</v>
      </c>
      <c r="H4682" s="19">
        <f>YEAR(StockData[[#This Row],[Date]])</f>
        <v>2018</v>
      </c>
      <c r="I4682" s="22">
        <f>(StockData[[#This Row],[Close]]-StockData[[#This Row],[Open]])/StockData[[#This Row],[Open]]</f>
        <v>-1.9953952417498082E-2</v>
      </c>
      <c r="J4682" s="34">
        <f>StockData[[#This Row],[Date]]</f>
        <v>43104</v>
      </c>
    </row>
    <row r="4683" spans="1:10" x14ac:dyDescent="0.3">
      <c r="A4683" s="6">
        <v>43105</v>
      </c>
      <c r="B4683" s="41">
        <v>51300</v>
      </c>
      <c r="C4683" s="41">
        <v>52120</v>
      </c>
      <c r="D4683" s="41">
        <v>51200</v>
      </c>
      <c r="E4683" s="41">
        <v>52120</v>
      </c>
      <c r="F4683" s="7">
        <v>9481150</v>
      </c>
      <c r="G4683" s="19" t="str">
        <f>TEXT(StockData[[#This Row],[Date]],"mmm")</f>
        <v>Jan</v>
      </c>
      <c r="H4683" s="19">
        <f>YEAR(StockData[[#This Row],[Date]])</f>
        <v>2018</v>
      </c>
      <c r="I4683" s="22">
        <f>(StockData[[#This Row],[Close]]-StockData[[#This Row],[Open]])/StockData[[#This Row],[Open]]</f>
        <v>1.5984405458089667E-2</v>
      </c>
      <c r="J4683" s="34">
        <f>StockData[[#This Row],[Date]]</f>
        <v>43105</v>
      </c>
    </row>
    <row r="4684" spans="1:10" x14ac:dyDescent="0.3">
      <c r="A4684" s="6">
        <v>43108</v>
      </c>
      <c r="B4684" s="41">
        <v>52400</v>
      </c>
      <c r="C4684" s="41">
        <v>52520</v>
      </c>
      <c r="D4684" s="41">
        <v>51500</v>
      </c>
      <c r="E4684" s="41">
        <v>52020</v>
      </c>
      <c r="F4684" s="7">
        <v>8383650</v>
      </c>
      <c r="G4684" s="19" t="str">
        <f>TEXT(StockData[[#This Row],[Date]],"mmm")</f>
        <v>Jan</v>
      </c>
      <c r="H4684" s="19">
        <f>YEAR(StockData[[#This Row],[Date]])</f>
        <v>2018</v>
      </c>
      <c r="I4684" s="22">
        <f>(StockData[[#This Row],[Close]]-StockData[[#This Row],[Open]])/StockData[[#This Row],[Open]]</f>
        <v>-7.2519083969465646E-3</v>
      </c>
      <c r="J4684" s="34">
        <f>StockData[[#This Row],[Date]]</f>
        <v>43108</v>
      </c>
    </row>
    <row r="4685" spans="1:10" x14ac:dyDescent="0.3">
      <c r="A4685" s="6">
        <v>43109</v>
      </c>
      <c r="B4685" s="41">
        <v>51460</v>
      </c>
      <c r="C4685" s="41">
        <v>51720</v>
      </c>
      <c r="D4685" s="41">
        <v>49980</v>
      </c>
      <c r="E4685" s="41">
        <v>50400</v>
      </c>
      <c r="F4685" s="7">
        <v>18013600</v>
      </c>
      <c r="G4685" s="19" t="str">
        <f>TEXT(StockData[[#This Row],[Date]],"mmm")</f>
        <v>Jan</v>
      </c>
      <c r="H4685" s="19">
        <f>YEAR(StockData[[#This Row],[Date]])</f>
        <v>2018</v>
      </c>
      <c r="I4685" s="22">
        <f>(StockData[[#This Row],[Close]]-StockData[[#This Row],[Open]])/StockData[[#This Row],[Open]]</f>
        <v>-2.0598523124757094E-2</v>
      </c>
      <c r="J4685" s="34">
        <f>StockData[[#This Row],[Date]]</f>
        <v>43109</v>
      </c>
    </row>
    <row r="4686" spans="1:10" x14ac:dyDescent="0.3">
      <c r="A4686" s="6">
        <v>43110</v>
      </c>
      <c r="B4686" s="41">
        <v>50500</v>
      </c>
      <c r="C4686" s="41">
        <v>50520</v>
      </c>
      <c r="D4686" s="41">
        <v>48640</v>
      </c>
      <c r="E4686" s="41">
        <v>48840</v>
      </c>
      <c r="F4686" s="7">
        <v>18566800</v>
      </c>
      <c r="G4686" s="19" t="str">
        <f>TEXT(StockData[[#This Row],[Date]],"mmm")</f>
        <v>Jan</v>
      </c>
      <c r="H4686" s="19">
        <f>YEAR(StockData[[#This Row],[Date]])</f>
        <v>2018</v>
      </c>
      <c r="I4686" s="22">
        <f>(StockData[[#This Row],[Close]]-StockData[[#This Row],[Open]])/StockData[[#This Row],[Open]]</f>
        <v>-3.2871287128712873E-2</v>
      </c>
      <c r="J4686" s="34">
        <f>StockData[[#This Row],[Date]]</f>
        <v>43110</v>
      </c>
    </row>
    <row r="4687" spans="1:10" x14ac:dyDescent="0.3">
      <c r="A4687" s="6">
        <v>43111</v>
      </c>
      <c r="B4687" s="41">
        <v>48200</v>
      </c>
      <c r="C4687" s="41">
        <v>49260</v>
      </c>
      <c r="D4687" s="41">
        <v>48020</v>
      </c>
      <c r="E4687" s="41">
        <v>48240</v>
      </c>
      <c r="F4687" s="7">
        <v>25123800</v>
      </c>
      <c r="G4687" s="19" t="str">
        <f>TEXT(StockData[[#This Row],[Date]],"mmm")</f>
        <v>Jan</v>
      </c>
      <c r="H4687" s="19">
        <f>YEAR(StockData[[#This Row],[Date]])</f>
        <v>2018</v>
      </c>
      <c r="I4687" s="22">
        <f>(StockData[[#This Row],[Close]]-StockData[[#This Row],[Open]])/StockData[[#This Row],[Open]]</f>
        <v>8.2987551867219915E-4</v>
      </c>
      <c r="J4687" s="34">
        <f>StockData[[#This Row],[Date]]</f>
        <v>43111</v>
      </c>
    </row>
    <row r="4688" spans="1:10" x14ac:dyDescent="0.3">
      <c r="A4688" s="6">
        <v>43112</v>
      </c>
      <c r="B4688" s="41">
        <v>48240</v>
      </c>
      <c r="C4688" s="41">
        <v>48480</v>
      </c>
      <c r="D4688" s="41">
        <v>46760</v>
      </c>
      <c r="E4688" s="41">
        <v>48200</v>
      </c>
      <c r="F4688" s="7">
        <v>27270450</v>
      </c>
      <c r="G4688" s="19" t="str">
        <f>TEXT(StockData[[#This Row],[Date]],"mmm")</f>
        <v>Jan</v>
      </c>
      <c r="H4688" s="19">
        <f>YEAR(StockData[[#This Row],[Date]])</f>
        <v>2018</v>
      </c>
      <c r="I4688" s="22">
        <f>(StockData[[#This Row],[Close]]-StockData[[#This Row],[Open]])/StockData[[#This Row],[Open]]</f>
        <v>-8.2918739635157548E-4</v>
      </c>
      <c r="J4688" s="34">
        <f>StockData[[#This Row],[Date]]</f>
        <v>43112</v>
      </c>
    </row>
    <row r="4689" spans="1:10" x14ac:dyDescent="0.3">
      <c r="A4689" s="6">
        <v>43115</v>
      </c>
      <c r="B4689" s="41">
        <v>48800</v>
      </c>
      <c r="C4689" s="41">
        <v>48980</v>
      </c>
      <c r="D4689" s="41">
        <v>47920</v>
      </c>
      <c r="E4689" s="41">
        <v>48540</v>
      </c>
      <c r="F4689" s="7">
        <v>10096000</v>
      </c>
      <c r="G4689" s="19" t="str">
        <f>TEXT(StockData[[#This Row],[Date]],"mmm")</f>
        <v>Jan</v>
      </c>
      <c r="H4689" s="19">
        <f>YEAR(StockData[[#This Row],[Date]])</f>
        <v>2018</v>
      </c>
      <c r="I4689" s="22">
        <f>(StockData[[#This Row],[Close]]-StockData[[#This Row],[Open]])/StockData[[#This Row],[Open]]</f>
        <v>-5.3278688524590161E-3</v>
      </c>
      <c r="J4689" s="34">
        <f>StockData[[#This Row],[Date]]</f>
        <v>43115</v>
      </c>
    </row>
    <row r="4690" spans="1:10" x14ac:dyDescent="0.3">
      <c r="A4690" s="6">
        <v>43116</v>
      </c>
      <c r="B4690" s="41">
        <v>48760</v>
      </c>
      <c r="C4690" s="41">
        <v>50140</v>
      </c>
      <c r="D4690" s="41">
        <v>48620</v>
      </c>
      <c r="E4690" s="41">
        <v>50000</v>
      </c>
      <c r="F4690" s="7">
        <v>20389650</v>
      </c>
      <c r="G4690" s="19" t="str">
        <f>TEXT(StockData[[#This Row],[Date]],"mmm")</f>
        <v>Jan</v>
      </c>
      <c r="H4690" s="19">
        <f>YEAR(StockData[[#This Row],[Date]])</f>
        <v>2018</v>
      </c>
      <c r="I4690" s="22">
        <f>(StockData[[#This Row],[Close]]-StockData[[#This Row],[Open]])/StockData[[#This Row],[Open]]</f>
        <v>2.5430680885972109E-2</v>
      </c>
      <c r="J4690" s="34">
        <f>StockData[[#This Row],[Date]]</f>
        <v>43116</v>
      </c>
    </row>
    <row r="4691" spans="1:10" x14ac:dyDescent="0.3">
      <c r="A4691" s="6">
        <v>43117</v>
      </c>
      <c r="B4691" s="41">
        <v>50020</v>
      </c>
      <c r="C4691" s="41">
        <v>50020</v>
      </c>
      <c r="D4691" s="41">
        <v>49060</v>
      </c>
      <c r="E4691" s="41">
        <v>49620</v>
      </c>
      <c r="F4691" s="7">
        <v>11053050</v>
      </c>
      <c r="G4691" s="19" t="str">
        <f>TEXT(StockData[[#This Row],[Date]],"mmm")</f>
        <v>Jan</v>
      </c>
      <c r="H4691" s="19">
        <f>YEAR(StockData[[#This Row],[Date]])</f>
        <v>2018</v>
      </c>
      <c r="I4691" s="22">
        <f>(StockData[[#This Row],[Close]]-StockData[[#This Row],[Open]])/StockData[[#This Row],[Open]]</f>
        <v>-7.9968012794882047E-3</v>
      </c>
      <c r="J4691" s="34">
        <f>StockData[[#This Row],[Date]]</f>
        <v>43117</v>
      </c>
    </row>
    <row r="4692" spans="1:10" x14ac:dyDescent="0.3">
      <c r="A4692" s="6">
        <v>43118</v>
      </c>
      <c r="B4692" s="41">
        <v>50020</v>
      </c>
      <c r="C4692" s="41">
        <v>50640</v>
      </c>
      <c r="D4692" s="41">
        <v>49820</v>
      </c>
      <c r="E4692" s="41">
        <v>49900</v>
      </c>
      <c r="F4692" s="7">
        <v>14848850</v>
      </c>
      <c r="G4692" s="19" t="str">
        <f>TEXT(StockData[[#This Row],[Date]],"mmm")</f>
        <v>Jan</v>
      </c>
      <c r="H4692" s="19">
        <f>YEAR(StockData[[#This Row],[Date]])</f>
        <v>2018</v>
      </c>
      <c r="I4692" s="22">
        <f>(StockData[[#This Row],[Close]]-StockData[[#This Row],[Open]])/StockData[[#This Row],[Open]]</f>
        <v>-2.3990403838464614E-3</v>
      </c>
      <c r="J4692" s="34">
        <f>StockData[[#This Row],[Date]]</f>
        <v>43118</v>
      </c>
    </row>
    <row r="4693" spans="1:10" x14ac:dyDescent="0.3">
      <c r="A4693" s="6">
        <v>43119</v>
      </c>
      <c r="B4693" s="41">
        <v>50380</v>
      </c>
      <c r="C4693" s="41">
        <v>50380</v>
      </c>
      <c r="D4693" s="41">
        <v>49040</v>
      </c>
      <c r="E4693" s="41">
        <v>49320</v>
      </c>
      <c r="F4693" s="7">
        <v>9219950</v>
      </c>
      <c r="G4693" s="19" t="str">
        <f>TEXT(StockData[[#This Row],[Date]],"mmm")</f>
        <v>Jan</v>
      </c>
      <c r="H4693" s="19">
        <f>YEAR(StockData[[#This Row],[Date]])</f>
        <v>2018</v>
      </c>
      <c r="I4693" s="22">
        <f>(StockData[[#This Row],[Close]]-StockData[[#This Row],[Open]])/StockData[[#This Row],[Open]]</f>
        <v>-2.1040095275903135E-2</v>
      </c>
      <c r="J4693" s="34">
        <f>StockData[[#This Row],[Date]]</f>
        <v>43119</v>
      </c>
    </row>
    <row r="4694" spans="1:10" x14ac:dyDescent="0.3">
      <c r="A4694" s="6">
        <v>43122</v>
      </c>
      <c r="B4694" s="41">
        <v>48640</v>
      </c>
      <c r="C4694" s="41">
        <v>48680</v>
      </c>
      <c r="D4694" s="41">
        <v>47960</v>
      </c>
      <c r="E4694" s="41">
        <v>48240</v>
      </c>
      <c r="F4694" s="7">
        <v>12520900</v>
      </c>
      <c r="G4694" s="19" t="str">
        <f>TEXT(StockData[[#This Row],[Date]],"mmm")</f>
        <v>Jan</v>
      </c>
      <c r="H4694" s="19">
        <f>YEAR(StockData[[#This Row],[Date]])</f>
        <v>2018</v>
      </c>
      <c r="I4694" s="22">
        <f>(StockData[[#This Row],[Close]]-StockData[[#This Row],[Open]])/StockData[[#This Row],[Open]]</f>
        <v>-8.2236842105263153E-3</v>
      </c>
      <c r="J4694" s="34">
        <f>StockData[[#This Row],[Date]]</f>
        <v>43122</v>
      </c>
    </row>
    <row r="4695" spans="1:10" x14ac:dyDescent="0.3">
      <c r="A4695" s="6">
        <v>43123</v>
      </c>
      <c r="B4695" s="41">
        <v>48660</v>
      </c>
      <c r="C4695" s="41">
        <v>49160</v>
      </c>
      <c r="D4695" s="41">
        <v>48300</v>
      </c>
      <c r="E4695" s="41">
        <v>49160</v>
      </c>
      <c r="F4695" s="7">
        <v>13532700</v>
      </c>
      <c r="G4695" s="19" t="str">
        <f>TEXT(StockData[[#This Row],[Date]],"mmm")</f>
        <v>Jan</v>
      </c>
      <c r="H4695" s="19">
        <f>YEAR(StockData[[#This Row],[Date]])</f>
        <v>2018</v>
      </c>
      <c r="I4695" s="22">
        <f>(StockData[[#This Row],[Close]]-StockData[[#This Row],[Open]])/StockData[[#This Row],[Open]]</f>
        <v>1.0275380189066995E-2</v>
      </c>
      <c r="J4695" s="34">
        <f>StockData[[#This Row],[Date]]</f>
        <v>43123</v>
      </c>
    </row>
    <row r="4696" spans="1:10" x14ac:dyDescent="0.3">
      <c r="A4696" s="6">
        <v>43124</v>
      </c>
      <c r="B4696" s="41">
        <v>48860</v>
      </c>
      <c r="C4696" s="41">
        <v>49700</v>
      </c>
      <c r="D4696" s="41">
        <v>48560</v>
      </c>
      <c r="E4696" s="41">
        <v>49340</v>
      </c>
      <c r="F4696" s="7">
        <v>9550500</v>
      </c>
      <c r="G4696" s="19" t="str">
        <f>TEXT(StockData[[#This Row],[Date]],"mmm")</f>
        <v>Jan</v>
      </c>
      <c r="H4696" s="19">
        <f>YEAR(StockData[[#This Row],[Date]])</f>
        <v>2018</v>
      </c>
      <c r="I4696" s="22">
        <f>(StockData[[#This Row],[Close]]-StockData[[#This Row],[Open]])/StockData[[#This Row],[Open]]</f>
        <v>9.8239869013507976E-3</v>
      </c>
      <c r="J4696" s="34">
        <f>StockData[[#This Row],[Date]]</f>
        <v>43124</v>
      </c>
    </row>
    <row r="4697" spans="1:10" x14ac:dyDescent="0.3">
      <c r="A4697" s="6">
        <v>43125</v>
      </c>
      <c r="B4697" s="41">
        <v>49220</v>
      </c>
      <c r="C4697" s="41">
        <v>50360</v>
      </c>
      <c r="D4697" s="41">
        <v>49160</v>
      </c>
      <c r="E4697" s="41">
        <v>50260</v>
      </c>
      <c r="F4697" s="7">
        <v>11160350</v>
      </c>
      <c r="G4697" s="19" t="str">
        <f>TEXT(StockData[[#This Row],[Date]],"mmm")</f>
        <v>Jan</v>
      </c>
      <c r="H4697" s="19">
        <f>YEAR(StockData[[#This Row],[Date]])</f>
        <v>2018</v>
      </c>
      <c r="I4697" s="22">
        <f>(StockData[[#This Row],[Close]]-StockData[[#This Row],[Open]])/StockData[[#This Row],[Open]]</f>
        <v>2.1129622104835433E-2</v>
      </c>
      <c r="J4697" s="34">
        <f>StockData[[#This Row],[Date]]</f>
        <v>43125</v>
      </c>
    </row>
    <row r="4698" spans="1:10" x14ac:dyDescent="0.3">
      <c r="A4698" s="6">
        <v>43126</v>
      </c>
      <c r="B4698" s="41">
        <v>50500</v>
      </c>
      <c r="C4698" s="41">
        <v>50780</v>
      </c>
      <c r="D4698" s="41">
        <v>49840</v>
      </c>
      <c r="E4698" s="41">
        <v>50780</v>
      </c>
      <c r="F4698" s="7">
        <v>10350100</v>
      </c>
      <c r="G4698" s="19" t="str">
        <f>TEXT(StockData[[#This Row],[Date]],"mmm")</f>
        <v>Jan</v>
      </c>
      <c r="H4698" s="19">
        <f>YEAR(StockData[[#This Row],[Date]])</f>
        <v>2018</v>
      </c>
      <c r="I4698" s="22">
        <f>(StockData[[#This Row],[Close]]-StockData[[#This Row],[Open]])/StockData[[#This Row],[Open]]</f>
        <v>5.5445544554455443E-3</v>
      </c>
      <c r="J4698" s="34">
        <f>StockData[[#This Row],[Date]]</f>
        <v>43126</v>
      </c>
    </row>
    <row r="4699" spans="1:10" x14ac:dyDescent="0.3">
      <c r="A4699" s="6">
        <v>43129</v>
      </c>
      <c r="B4699" s="41">
        <v>51200</v>
      </c>
      <c r="C4699" s="41">
        <v>51480</v>
      </c>
      <c r="D4699" s="41">
        <v>50900</v>
      </c>
      <c r="E4699" s="41">
        <v>51220</v>
      </c>
      <c r="F4699" s="7">
        <v>11838800</v>
      </c>
      <c r="G4699" s="19" t="str">
        <f>TEXT(StockData[[#This Row],[Date]],"mmm")</f>
        <v>Jan</v>
      </c>
      <c r="H4699" s="19">
        <f>YEAR(StockData[[#This Row],[Date]])</f>
        <v>2018</v>
      </c>
      <c r="I4699" s="22">
        <f>(StockData[[#This Row],[Close]]-StockData[[#This Row],[Open]])/StockData[[#This Row],[Open]]</f>
        <v>3.9062500000000002E-4</v>
      </c>
      <c r="J4699" s="34">
        <f>StockData[[#This Row],[Date]]</f>
        <v>43129</v>
      </c>
    </row>
    <row r="4700" spans="1:10" x14ac:dyDescent="0.3">
      <c r="A4700" s="6">
        <v>43130</v>
      </c>
      <c r="B4700" s="41">
        <v>50440</v>
      </c>
      <c r="C4700" s="41">
        <v>50640</v>
      </c>
      <c r="D4700" s="41">
        <v>49780</v>
      </c>
      <c r="E4700" s="41">
        <v>49800</v>
      </c>
      <c r="F4700" s="7">
        <v>12284550</v>
      </c>
      <c r="G4700" s="19" t="str">
        <f>TEXT(StockData[[#This Row],[Date]],"mmm")</f>
        <v>Jan</v>
      </c>
      <c r="H4700" s="19">
        <f>YEAR(StockData[[#This Row],[Date]])</f>
        <v>2018</v>
      </c>
      <c r="I4700" s="22">
        <f>(StockData[[#This Row],[Close]]-StockData[[#This Row],[Open]])/StockData[[#This Row],[Open]]</f>
        <v>-1.2688342585249802E-2</v>
      </c>
      <c r="J4700" s="34">
        <f>StockData[[#This Row],[Date]]</f>
        <v>43130</v>
      </c>
    </row>
    <row r="4701" spans="1:10" x14ac:dyDescent="0.3">
      <c r="A4701" s="6">
        <v>43131</v>
      </c>
      <c r="B4701" s="41">
        <v>50020</v>
      </c>
      <c r="C4701" s="41">
        <v>54140</v>
      </c>
      <c r="D4701" s="41">
        <v>49600</v>
      </c>
      <c r="E4701" s="41">
        <v>49900</v>
      </c>
      <c r="F4701" s="7">
        <v>64681300</v>
      </c>
      <c r="G4701" s="19" t="str">
        <f>TEXT(StockData[[#This Row],[Date]],"mmm")</f>
        <v>Jan</v>
      </c>
      <c r="H4701" s="19">
        <f>YEAR(StockData[[#This Row],[Date]])</f>
        <v>2018</v>
      </c>
      <c r="I4701" s="22">
        <f>(StockData[[#This Row],[Close]]-StockData[[#This Row],[Open]])/StockData[[#This Row],[Open]]</f>
        <v>-2.3990403838464614E-3</v>
      </c>
      <c r="J4701" s="34">
        <f>StockData[[#This Row],[Date]]</f>
        <v>43131</v>
      </c>
    </row>
    <row r="4702" spans="1:10" x14ac:dyDescent="0.3">
      <c r="A4702" s="6">
        <v>43132</v>
      </c>
      <c r="B4702" s="41">
        <v>50620</v>
      </c>
      <c r="C4702" s="41">
        <v>50960</v>
      </c>
      <c r="D4702" s="41">
        <v>49720</v>
      </c>
      <c r="E4702" s="41">
        <v>49820</v>
      </c>
      <c r="F4702" s="7">
        <v>27609450</v>
      </c>
      <c r="G4702" s="19" t="str">
        <f>TEXT(StockData[[#This Row],[Date]],"mmm")</f>
        <v>Feb</v>
      </c>
      <c r="H4702" s="19">
        <f>YEAR(StockData[[#This Row],[Date]])</f>
        <v>2018</v>
      </c>
      <c r="I4702" s="22">
        <f>(StockData[[#This Row],[Close]]-StockData[[#This Row],[Open]])/StockData[[#This Row],[Open]]</f>
        <v>-1.5804030027657054E-2</v>
      </c>
      <c r="J4702" s="34">
        <f>StockData[[#This Row],[Date]]</f>
        <v>43132</v>
      </c>
    </row>
    <row r="4703" spans="1:10" x14ac:dyDescent="0.3">
      <c r="A4703" s="6">
        <v>43133</v>
      </c>
      <c r="B4703" s="41">
        <v>49380</v>
      </c>
      <c r="C4703" s="41">
        <v>49400</v>
      </c>
      <c r="D4703" s="41">
        <v>47700</v>
      </c>
      <c r="E4703" s="41">
        <v>47700</v>
      </c>
      <c r="F4703" s="7">
        <v>29260350</v>
      </c>
      <c r="G4703" s="19" t="str">
        <f>TEXT(StockData[[#This Row],[Date]],"mmm")</f>
        <v>Feb</v>
      </c>
      <c r="H4703" s="19">
        <f>YEAR(StockData[[#This Row],[Date]])</f>
        <v>2018</v>
      </c>
      <c r="I4703" s="22">
        <f>(StockData[[#This Row],[Close]]-StockData[[#This Row],[Open]])/StockData[[#This Row],[Open]]</f>
        <v>-3.4021871202916158E-2</v>
      </c>
      <c r="J4703" s="34">
        <f>StockData[[#This Row],[Date]]</f>
        <v>43133</v>
      </c>
    </row>
    <row r="4704" spans="1:10" x14ac:dyDescent="0.3">
      <c r="A4704" s="6">
        <v>43136</v>
      </c>
      <c r="B4704" s="41">
        <v>46500</v>
      </c>
      <c r="C4704" s="41">
        <v>48320</v>
      </c>
      <c r="D4704" s="41">
        <v>46000</v>
      </c>
      <c r="E4704" s="41">
        <v>47920</v>
      </c>
      <c r="F4704" s="7">
        <v>28357900</v>
      </c>
      <c r="G4704" s="19" t="str">
        <f>TEXT(StockData[[#This Row],[Date]],"mmm")</f>
        <v>Feb</v>
      </c>
      <c r="H4704" s="19">
        <f>YEAR(StockData[[#This Row],[Date]])</f>
        <v>2018</v>
      </c>
      <c r="I4704" s="22">
        <f>(StockData[[#This Row],[Close]]-StockData[[#This Row],[Open]])/StockData[[#This Row],[Open]]</f>
        <v>3.053763440860215E-2</v>
      </c>
      <c r="J4704" s="34">
        <f>StockData[[#This Row],[Date]]</f>
        <v>43136</v>
      </c>
    </row>
    <row r="4705" spans="1:10" x14ac:dyDescent="0.3">
      <c r="A4705" s="6">
        <v>43137</v>
      </c>
      <c r="B4705" s="41">
        <v>46600</v>
      </c>
      <c r="C4705" s="41">
        <v>47920</v>
      </c>
      <c r="D4705" s="41">
        <v>46580</v>
      </c>
      <c r="E4705" s="41">
        <v>47420</v>
      </c>
      <c r="F4705" s="7">
        <v>19406450</v>
      </c>
      <c r="G4705" s="19" t="str">
        <f>TEXT(StockData[[#This Row],[Date]],"mmm")</f>
        <v>Feb</v>
      </c>
      <c r="H4705" s="19">
        <f>YEAR(StockData[[#This Row],[Date]])</f>
        <v>2018</v>
      </c>
      <c r="I4705" s="22">
        <f>(StockData[[#This Row],[Close]]-StockData[[#This Row],[Open]])/StockData[[#This Row],[Open]]</f>
        <v>1.759656652360515E-2</v>
      </c>
      <c r="J4705" s="34">
        <f>StockData[[#This Row],[Date]]</f>
        <v>43137</v>
      </c>
    </row>
    <row r="4706" spans="1:10" x14ac:dyDescent="0.3">
      <c r="A4706" s="6">
        <v>43138</v>
      </c>
      <c r="B4706" s="41">
        <v>48240</v>
      </c>
      <c r="C4706" s="41">
        <v>48260</v>
      </c>
      <c r="D4706" s="41">
        <v>45800</v>
      </c>
      <c r="E4706" s="41">
        <v>45800</v>
      </c>
      <c r="F4706" s="7">
        <v>23448050</v>
      </c>
      <c r="G4706" s="19" t="str">
        <f>TEXT(StockData[[#This Row],[Date]],"mmm")</f>
        <v>Feb</v>
      </c>
      <c r="H4706" s="19">
        <f>YEAR(StockData[[#This Row],[Date]])</f>
        <v>2018</v>
      </c>
      <c r="I4706" s="22">
        <f>(StockData[[#This Row],[Close]]-StockData[[#This Row],[Open]])/StockData[[#This Row],[Open]]</f>
        <v>-5.0580431177446102E-2</v>
      </c>
      <c r="J4706" s="34">
        <f>StockData[[#This Row],[Date]]</f>
        <v>43138</v>
      </c>
    </row>
    <row r="4707" spans="1:10" x14ac:dyDescent="0.3">
      <c r="A4707" s="6">
        <v>43139</v>
      </c>
      <c r="B4707" s="41">
        <v>46120</v>
      </c>
      <c r="C4707" s="41">
        <v>46620</v>
      </c>
      <c r="D4707" s="41">
        <v>45980</v>
      </c>
      <c r="E4707" s="41">
        <v>46000</v>
      </c>
      <c r="F4707" s="7">
        <v>23251050</v>
      </c>
      <c r="G4707" s="19" t="str">
        <f>TEXT(StockData[[#This Row],[Date]],"mmm")</f>
        <v>Feb</v>
      </c>
      <c r="H4707" s="19">
        <f>YEAR(StockData[[#This Row],[Date]])</f>
        <v>2018</v>
      </c>
      <c r="I4707" s="22">
        <f>(StockData[[#This Row],[Close]]-StockData[[#This Row],[Open]])/StockData[[#This Row],[Open]]</f>
        <v>-2.6019080659150044E-3</v>
      </c>
      <c r="J4707" s="34">
        <f>StockData[[#This Row],[Date]]</f>
        <v>43139</v>
      </c>
    </row>
    <row r="4708" spans="1:10" x14ac:dyDescent="0.3">
      <c r="A4708" s="6">
        <v>43140</v>
      </c>
      <c r="B4708" s="41">
        <v>44440</v>
      </c>
      <c r="C4708" s="41">
        <v>45180</v>
      </c>
      <c r="D4708" s="41">
        <v>44420</v>
      </c>
      <c r="E4708" s="41">
        <v>44700</v>
      </c>
      <c r="F4708" s="7">
        <v>17465000</v>
      </c>
      <c r="G4708" s="19" t="str">
        <f>TEXT(StockData[[#This Row],[Date]],"mmm")</f>
        <v>Feb</v>
      </c>
      <c r="H4708" s="19">
        <f>YEAR(StockData[[#This Row],[Date]])</f>
        <v>2018</v>
      </c>
      <c r="I4708" s="22">
        <f>(StockData[[#This Row],[Close]]-StockData[[#This Row],[Open]])/StockData[[#This Row],[Open]]</f>
        <v>5.8505850585058505E-3</v>
      </c>
      <c r="J4708" s="34">
        <f>StockData[[#This Row],[Date]]</f>
        <v>43140</v>
      </c>
    </row>
    <row r="4709" spans="1:10" x14ac:dyDescent="0.3">
      <c r="A4709" s="6">
        <v>43143</v>
      </c>
      <c r="B4709" s="41">
        <v>45100</v>
      </c>
      <c r="C4709" s="41">
        <v>46320</v>
      </c>
      <c r="D4709" s="41">
        <v>45040</v>
      </c>
      <c r="E4709" s="41">
        <v>45720</v>
      </c>
      <c r="F4709" s="7">
        <v>15754950</v>
      </c>
      <c r="G4709" s="19" t="str">
        <f>TEXT(StockData[[#This Row],[Date]],"mmm")</f>
        <v>Feb</v>
      </c>
      <c r="H4709" s="19">
        <f>YEAR(StockData[[#This Row],[Date]])</f>
        <v>2018</v>
      </c>
      <c r="I4709" s="22">
        <f>(StockData[[#This Row],[Close]]-StockData[[#This Row],[Open]])/StockData[[#This Row],[Open]]</f>
        <v>1.3747228381374724E-2</v>
      </c>
      <c r="J4709" s="34">
        <f>StockData[[#This Row],[Date]]</f>
        <v>43143</v>
      </c>
    </row>
    <row r="4710" spans="1:10" x14ac:dyDescent="0.3">
      <c r="A4710" s="6">
        <v>43144</v>
      </c>
      <c r="B4710" s="41">
        <v>46200</v>
      </c>
      <c r="C4710" s="41">
        <v>48060</v>
      </c>
      <c r="D4710" s="41">
        <v>46200</v>
      </c>
      <c r="E4710" s="41">
        <v>47540</v>
      </c>
      <c r="F4710" s="7">
        <v>18923250</v>
      </c>
      <c r="G4710" s="19" t="str">
        <f>TEXT(StockData[[#This Row],[Date]],"mmm")</f>
        <v>Feb</v>
      </c>
      <c r="H4710" s="19">
        <f>YEAR(StockData[[#This Row],[Date]])</f>
        <v>2018</v>
      </c>
      <c r="I4710" s="22">
        <f>(StockData[[#This Row],[Close]]-StockData[[#This Row],[Open]])/StockData[[#This Row],[Open]]</f>
        <v>2.9004329004329005E-2</v>
      </c>
      <c r="J4710" s="34">
        <f>StockData[[#This Row],[Date]]</f>
        <v>43144</v>
      </c>
    </row>
    <row r="4711" spans="1:10" x14ac:dyDescent="0.3">
      <c r="A4711" s="6">
        <v>43145</v>
      </c>
      <c r="B4711" s="41">
        <v>48080</v>
      </c>
      <c r="C4711" s="41">
        <v>49100</v>
      </c>
      <c r="D4711" s="41">
        <v>47940</v>
      </c>
      <c r="E4711" s="41">
        <v>49000</v>
      </c>
      <c r="F4711" s="7">
        <v>18905900</v>
      </c>
      <c r="G4711" s="19" t="str">
        <f>TEXT(StockData[[#This Row],[Date]],"mmm")</f>
        <v>Feb</v>
      </c>
      <c r="H4711" s="19">
        <f>YEAR(StockData[[#This Row],[Date]])</f>
        <v>2018</v>
      </c>
      <c r="I4711" s="22">
        <f>(StockData[[#This Row],[Close]]-StockData[[#This Row],[Open]])/StockData[[#This Row],[Open]]</f>
        <v>1.913477537437604E-2</v>
      </c>
      <c r="J4711" s="34">
        <f>StockData[[#This Row],[Date]]</f>
        <v>43145</v>
      </c>
    </row>
    <row r="4712" spans="1:10" x14ac:dyDescent="0.3">
      <c r="A4712" s="6">
        <v>43146</v>
      </c>
      <c r="B4712" s="41">
        <v>48080</v>
      </c>
      <c r="C4712" s="41">
        <v>49100</v>
      </c>
      <c r="D4712" s="41">
        <v>47940</v>
      </c>
      <c r="E4712" s="41">
        <v>49000</v>
      </c>
      <c r="F4712" s="7">
        <v>0</v>
      </c>
      <c r="G4712" s="19" t="str">
        <f>TEXT(StockData[[#This Row],[Date]],"mmm")</f>
        <v>Feb</v>
      </c>
      <c r="H4712" s="19">
        <f>YEAR(StockData[[#This Row],[Date]])</f>
        <v>2018</v>
      </c>
      <c r="I4712" s="22">
        <f>(StockData[[#This Row],[Close]]-StockData[[#This Row],[Open]])/StockData[[#This Row],[Open]]</f>
        <v>1.913477537437604E-2</v>
      </c>
      <c r="J4712" s="34">
        <f>StockData[[#This Row],[Date]]</f>
        <v>43146</v>
      </c>
    </row>
    <row r="4713" spans="1:10" x14ac:dyDescent="0.3">
      <c r="A4713" s="6">
        <v>43147</v>
      </c>
      <c r="B4713" s="41">
        <v>48080</v>
      </c>
      <c r="C4713" s="41">
        <v>49100</v>
      </c>
      <c r="D4713" s="41">
        <v>47940</v>
      </c>
      <c r="E4713" s="41">
        <v>49000</v>
      </c>
      <c r="F4713" s="7">
        <v>0</v>
      </c>
      <c r="G4713" s="19" t="str">
        <f>TEXT(StockData[[#This Row],[Date]],"mmm")</f>
        <v>Feb</v>
      </c>
      <c r="H4713" s="19">
        <f>YEAR(StockData[[#This Row],[Date]])</f>
        <v>2018</v>
      </c>
      <c r="I4713" s="22">
        <f>(StockData[[#This Row],[Close]]-StockData[[#This Row],[Open]])/StockData[[#This Row],[Open]]</f>
        <v>1.913477537437604E-2</v>
      </c>
      <c r="J4713" s="34">
        <f>StockData[[#This Row],[Date]]</f>
        <v>43147</v>
      </c>
    </row>
    <row r="4714" spans="1:10" x14ac:dyDescent="0.3">
      <c r="A4714" s="6">
        <v>43150</v>
      </c>
      <c r="B4714" s="41">
        <v>49800</v>
      </c>
      <c r="C4714" s="41">
        <v>49800</v>
      </c>
      <c r="D4714" s="41">
        <v>47860</v>
      </c>
      <c r="E4714" s="41">
        <v>48380</v>
      </c>
      <c r="F4714" s="7">
        <v>15353450</v>
      </c>
      <c r="G4714" s="19" t="str">
        <f>TEXT(StockData[[#This Row],[Date]],"mmm")</f>
        <v>Feb</v>
      </c>
      <c r="H4714" s="19">
        <f>YEAR(StockData[[#This Row],[Date]])</f>
        <v>2018</v>
      </c>
      <c r="I4714" s="22">
        <f>(StockData[[#This Row],[Close]]-StockData[[#This Row],[Open]])/StockData[[#This Row],[Open]]</f>
        <v>-2.8514056224899598E-2</v>
      </c>
      <c r="J4714" s="34">
        <f>StockData[[#This Row],[Date]]</f>
        <v>43150</v>
      </c>
    </row>
    <row r="4715" spans="1:10" x14ac:dyDescent="0.3">
      <c r="A4715" s="6">
        <v>43151</v>
      </c>
      <c r="B4715" s="41">
        <v>48040</v>
      </c>
      <c r="C4715" s="41">
        <v>48160</v>
      </c>
      <c r="D4715" s="41">
        <v>47220</v>
      </c>
      <c r="E4715" s="41">
        <v>47400</v>
      </c>
      <c r="F4715" s="7">
        <v>10122600</v>
      </c>
      <c r="G4715" s="19" t="str">
        <f>TEXT(StockData[[#This Row],[Date]],"mmm")</f>
        <v>Feb</v>
      </c>
      <c r="H4715" s="19">
        <f>YEAR(StockData[[#This Row],[Date]])</f>
        <v>2018</v>
      </c>
      <c r="I4715" s="22">
        <f>(StockData[[#This Row],[Close]]-StockData[[#This Row],[Open]])/StockData[[#This Row],[Open]]</f>
        <v>-1.3322231473771857E-2</v>
      </c>
      <c r="J4715" s="34">
        <f>StockData[[#This Row],[Date]]</f>
        <v>43151</v>
      </c>
    </row>
    <row r="4716" spans="1:10" x14ac:dyDescent="0.3">
      <c r="A4716" s="6">
        <v>43152</v>
      </c>
      <c r="B4716" s="41">
        <v>47280</v>
      </c>
      <c r="C4716" s="41">
        <v>47580</v>
      </c>
      <c r="D4716" s="41">
        <v>46840</v>
      </c>
      <c r="E4716" s="41">
        <v>47280</v>
      </c>
      <c r="F4716" s="7">
        <v>12880200</v>
      </c>
      <c r="G4716" s="19" t="str">
        <f>TEXT(StockData[[#This Row],[Date]],"mmm")</f>
        <v>Feb</v>
      </c>
      <c r="H4716" s="19">
        <f>YEAR(StockData[[#This Row],[Date]])</f>
        <v>2018</v>
      </c>
      <c r="I4716" s="22">
        <f>(StockData[[#This Row],[Close]]-StockData[[#This Row],[Open]])/StockData[[#This Row],[Open]]</f>
        <v>0</v>
      </c>
      <c r="J4716" s="34">
        <f>StockData[[#This Row],[Date]]</f>
        <v>43152</v>
      </c>
    </row>
    <row r="4717" spans="1:10" x14ac:dyDescent="0.3">
      <c r="A4717" s="6">
        <v>43153</v>
      </c>
      <c r="B4717" s="41">
        <v>47260</v>
      </c>
      <c r="C4717" s="41">
        <v>47260</v>
      </c>
      <c r="D4717" s="41">
        <v>46760</v>
      </c>
      <c r="E4717" s="41">
        <v>46760</v>
      </c>
      <c r="F4717" s="7">
        <v>8869950</v>
      </c>
      <c r="G4717" s="19" t="str">
        <f>TEXT(StockData[[#This Row],[Date]],"mmm")</f>
        <v>Feb</v>
      </c>
      <c r="H4717" s="19">
        <f>YEAR(StockData[[#This Row],[Date]])</f>
        <v>2018</v>
      </c>
      <c r="I4717" s="22">
        <f>(StockData[[#This Row],[Close]]-StockData[[#This Row],[Open]])/StockData[[#This Row],[Open]]</f>
        <v>-1.0579771476936098E-2</v>
      </c>
      <c r="J4717" s="34">
        <f>StockData[[#This Row],[Date]]</f>
        <v>43153</v>
      </c>
    </row>
    <row r="4718" spans="1:10" x14ac:dyDescent="0.3">
      <c r="A4718" s="6">
        <v>43154</v>
      </c>
      <c r="B4718" s="41">
        <v>46760</v>
      </c>
      <c r="C4718" s="41">
        <v>47800</v>
      </c>
      <c r="D4718" s="41">
        <v>46760</v>
      </c>
      <c r="E4718" s="41">
        <v>47220</v>
      </c>
      <c r="F4718" s="7">
        <v>12423300</v>
      </c>
      <c r="G4718" s="19" t="str">
        <f>TEXT(StockData[[#This Row],[Date]],"mmm")</f>
        <v>Feb</v>
      </c>
      <c r="H4718" s="19">
        <f>YEAR(StockData[[#This Row],[Date]])</f>
        <v>2018</v>
      </c>
      <c r="I4718" s="22">
        <f>(StockData[[#This Row],[Close]]-StockData[[#This Row],[Open]])/StockData[[#This Row],[Open]]</f>
        <v>9.8374679213002574E-3</v>
      </c>
      <c r="J4718" s="34">
        <f>StockData[[#This Row],[Date]]</f>
        <v>43154</v>
      </c>
    </row>
    <row r="4719" spans="1:10" x14ac:dyDescent="0.3">
      <c r="A4719" s="6">
        <v>43157</v>
      </c>
      <c r="B4719" s="41">
        <v>47280</v>
      </c>
      <c r="C4719" s="41">
        <v>47560</v>
      </c>
      <c r="D4719" s="41">
        <v>47080</v>
      </c>
      <c r="E4719" s="41">
        <v>47380</v>
      </c>
      <c r="F4719" s="7">
        <v>9560650</v>
      </c>
      <c r="G4719" s="19" t="str">
        <f>TEXT(StockData[[#This Row],[Date]],"mmm")</f>
        <v>Feb</v>
      </c>
      <c r="H4719" s="19">
        <f>YEAR(StockData[[#This Row],[Date]])</f>
        <v>2018</v>
      </c>
      <c r="I4719" s="22">
        <f>(StockData[[#This Row],[Close]]-StockData[[#This Row],[Open]])/StockData[[#This Row],[Open]]</f>
        <v>2.1150592216582064E-3</v>
      </c>
      <c r="J4719" s="34">
        <f>StockData[[#This Row],[Date]]</f>
        <v>43157</v>
      </c>
    </row>
    <row r="4720" spans="1:10" x14ac:dyDescent="0.3">
      <c r="A4720" s="6">
        <v>43158</v>
      </c>
      <c r="B4720" s="41">
        <v>48360</v>
      </c>
      <c r="C4720" s="41">
        <v>48380</v>
      </c>
      <c r="D4720" s="41">
        <v>47380</v>
      </c>
      <c r="E4720" s="41">
        <v>47380</v>
      </c>
      <c r="F4720" s="7">
        <v>9830550</v>
      </c>
      <c r="G4720" s="19" t="str">
        <f>TEXT(StockData[[#This Row],[Date]],"mmm")</f>
        <v>Feb</v>
      </c>
      <c r="H4720" s="19">
        <f>YEAR(StockData[[#This Row],[Date]])</f>
        <v>2018</v>
      </c>
      <c r="I4720" s="22">
        <f>(StockData[[#This Row],[Close]]-StockData[[#This Row],[Open]])/StockData[[#This Row],[Open]]</f>
        <v>-2.0264681555004136E-2</v>
      </c>
      <c r="J4720" s="34">
        <f>StockData[[#This Row],[Date]]</f>
        <v>43158</v>
      </c>
    </row>
    <row r="4721" spans="1:10" x14ac:dyDescent="0.3">
      <c r="A4721" s="6">
        <v>43159</v>
      </c>
      <c r="B4721" s="41">
        <v>47380</v>
      </c>
      <c r="C4721" s="41">
        <v>48100</v>
      </c>
      <c r="D4721" s="41">
        <v>47000</v>
      </c>
      <c r="E4721" s="41">
        <v>47060</v>
      </c>
      <c r="F4721" s="7">
        <v>15162350</v>
      </c>
      <c r="G4721" s="19" t="str">
        <f>TEXT(StockData[[#This Row],[Date]],"mmm")</f>
        <v>Feb</v>
      </c>
      <c r="H4721" s="19">
        <f>YEAR(StockData[[#This Row],[Date]])</f>
        <v>2018</v>
      </c>
      <c r="I4721" s="22">
        <f>(StockData[[#This Row],[Close]]-StockData[[#This Row],[Open]])/StockData[[#This Row],[Open]]</f>
        <v>-6.7539046010975093E-3</v>
      </c>
      <c r="J4721" s="34">
        <f>StockData[[#This Row],[Date]]</f>
        <v>43159</v>
      </c>
    </row>
    <row r="4722" spans="1:10" x14ac:dyDescent="0.3">
      <c r="A4722" s="6">
        <v>43160</v>
      </c>
      <c r="B4722" s="41">
        <v>47380</v>
      </c>
      <c r="C4722" s="41">
        <v>48100</v>
      </c>
      <c r="D4722" s="41">
        <v>47000</v>
      </c>
      <c r="E4722" s="41">
        <v>47060</v>
      </c>
      <c r="F4722" s="7">
        <v>0</v>
      </c>
      <c r="G4722" s="19" t="str">
        <f>TEXT(StockData[[#This Row],[Date]],"mmm")</f>
        <v>Mar</v>
      </c>
      <c r="H4722" s="19">
        <f>YEAR(StockData[[#This Row],[Date]])</f>
        <v>2018</v>
      </c>
      <c r="I4722" s="22">
        <f>(StockData[[#This Row],[Close]]-StockData[[#This Row],[Open]])/StockData[[#This Row],[Open]]</f>
        <v>-6.7539046010975093E-3</v>
      </c>
      <c r="J4722" s="34">
        <f>StockData[[#This Row],[Date]]</f>
        <v>43160</v>
      </c>
    </row>
    <row r="4723" spans="1:10" x14ac:dyDescent="0.3">
      <c r="A4723" s="6">
        <v>43161</v>
      </c>
      <c r="B4723" s="41">
        <v>46580</v>
      </c>
      <c r="C4723" s="41">
        <v>46800</v>
      </c>
      <c r="D4723" s="41">
        <v>46000</v>
      </c>
      <c r="E4723" s="41">
        <v>46020</v>
      </c>
      <c r="F4723" s="7">
        <v>13265500</v>
      </c>
      <c r="G4723" s="19" t="str">
        <f>TEXT(StockData[[#This Row],[Date]],"mmm")</f>
        <v>Mar</v>
      </c>
      <c r="H4723" s="19">
        <f>YEAR(StockData[[#This Row],[Date]])</f>
        <v>2018</v>
      </c>
      <c r="I4723" s="22">
        <f>(StockData[[#This Row],[Close]]-StockData[[#This Row],[Open]])/StockData[[#This Row],[Open]]</f>
        <v>-1.2022327179046801E-2</v>
      </c>
      <c r="J4723" s="34">
        <f>StockData[[#This Row],[Date]]</f>
        <v>43161</v>
      </c>
    </row>
    <row r="4724" spans="1:10" x14ac:dyDescent="0.3">
      <c r="A4724" s="6">
        <v>43164</v>
      </c>
      <c r="B4724" s="41">
        <v>45820</v>
      </c>
      <c r="C4724" s="41">
        <v>46160</v>
      </c>
      <c r="D4724" s="41">
        <v>45080</v>
      </c>
      <c r="E4724" s="41">
        <v>45200</v>
      </c>
      <c r="F4724" s="7">
        <v>14100950</v>
      </c>
      <c r="G4724" s="19" t="str">
        <f>TEXT(StockData[[#This Row],[Date]],"mmm")</f>
        <v>Mar</v>
      </c>
      <c r="H4724" s="19">
        <f>YEAR(StockData[[#This Row],[Date]])</f>
        <v>2018</v>
      </c>
      <c r="I4724" s="22">
        <f>(StockData[[#This Row],[Close]]-StockData[[#This Row],[Open]])/StockData[[#This Row],[Open]]</f>
        <v>-1.3531209079004802E-2</v>
      </c>
      <c r="J4724" s="34">
        <f>StockData[[#This Row],[Date]]</f>
        <v>43164</v>
      </c>
    </row>
    <row r="4725" spans="1:10" x14ac:dyDescent="0.3">
      <c r="A4725" s="6">
        <v>43165</v>
      </c>
      <c r="B4725" s="41">
        <v>45920</v>
      </c>
      <c r="C4725" s="41">
        <v>47100</v>
      </c>
      <c r="D4725" s="41">
        <v>45820</v>
      </c>
      <c r="E4725" s="41">
        <v>47020</v>
      </c>
      <c r="F4725" s="7">
        <v>15423350</v>
      </c>
      <c r="G4725" s="19" t="str">
        <f>TEXT(StockData[[#This Row],[Date]],"mmm")</f>
        <v>Mar</v>
      </c>
      <c r="H4725" s="19">
        <f>YEAR(StockData[[#This Row],[Date]])</f>
        <v>2018</v>
      </c>
      <c r="I4725" s="22">
        <f>(StockData[[#This Row],[Close]]-StockData[[#This Row],[Open]])/StockData[[#This Row],[Open]]</f>
        <v>2.3954703832752614E-2</v>
      </c>
      <c r="J4725" s="34">
        <f>StockData[[#This Row],[Date]]</f>
        <v>43165</v>
      </c>
    </row>
    <row r="4726" spans="1:10" x14ac:dyDescent="0.3">
      <c r="A4726" s="6">
        <v>43166</v>
      </c>
      <c r="B4726" s="41">
        <v>48200</v>
      </c>
      <c r="C4726" s="41">
        <v>48900</v>
      </c>
      <c r="D4726" s="41">
        <v>47220</v>
      </c>
      <c r="E4726" s="41">
        <v>48620</v>
      </c>
      <c r="F4726" s="7">
        <v>21427050</v>
      </c>
      <c r="G4726" s="19" t="str">
        <f>TEXT(StockData[[#This Row],[Date]],"mmm")</f>
        <v>Mar</v>
      </c>
      <c r="H4726" s="19">
        <f>YEAR(StockData[[#This Row],[Date]])</f>
        <v>2018</v>
      </c>
      <c r="I4726" s="22">
        <f>(StockData[[#This Row],[Close]]-StockData[[#This Row],[Open]])/StockData[[#This Row],[Open]]</f>
        <v>8.7136929460580916E-3</v>
      </c>
      <c r="J4726" s="34">
        <f>StockData[[#This Row],[Date]]</f>
        <v>43166</v>
      </c>
    </row>
    <row r="4727" spans="1:10" x14ac:dyDescent="0.3">
      <c r="A4727" s="6">
        <v>43167</v>
      </c>
      <c r="B4727" s="41">
        <v>49200</v>
      </c>
      <c r="C4727" s="41">
        <v>49480</v>
      </c>
      <c r="D4727" s="41">
        <v>48080</v>
      </c>
      <c r="E4727" s="41">
        <v>49200</v>
      </c>
      <c r="F4727" s="7">
        <v>19463650</v>
      </c>
      <c r="G4727" s="19" t="str">
        <f>TEXT(StockData[[#This Row],[Date]],"mmm")</f>
        <v>Mar</v>
      </c>
      <c r="H4727" s="19">
        <f>YEAR(StockData[[#This Row],[Date]])</f>
        <v>2018</v>
      </c>
      <c r="I4727" s="22">
        <f>(StockData[[#This Row],[Close]]-StockData[[#This Row],[Open]])/StockData[[#This Row],[Open]]</f>
        <v>0</v>
      </c>
      <c r="J4727" s="34">
        <f>StockData[[#This Row],[Date]]</f>
        <v>43167</v>
      </c>
    </row>
    <row r="4728" spans="1:10" x14ac:dyDescent="0.3">
      <c r="A4728" s="6">
        <v>43168</v>
      </c>
      <c r="B4728" s="41">
        <v>49440</v>
      </c>
      <c r="C4728" s="41">
        <v>50540</v>
      </c>
      <c r="D4728" s="41">
        <v>49240</v>
      </c>
      <c r="E4728" s="41">
        <v>49740</v>
      </c>
      <c r="F4728" s="7">
        <v>14304400</v>
      </c>
      <c r="G4728" s="19" t="str">
        <f>TEXT(StockData[[#This Row],[Date]],"mmm")</f>
        <v>Mar</v>
      </c>
      <c r="H4728" s="19">
        <f>YEAR(StockData[[#This Row],[Date]])</f>
        <v>2018</v>
      </c>
      <c r="I4728" s="22">
        <f>(StockData[[#This Row],[Close]]-StockData[[#This Row],[Open]])/StockData[[#This Row],[Open]]</f>
        <v>6.0679611650485436E-3</v>
      </c>
      <c r="J4728" s="34">
        <f>StockData[[#This Row],[Date]]</f>
        <v>43168</v>
      </c>
    </row>
    <row r="4729" spans="1:10" x14ac:dyDescent="0.3">
      <c r="A4729" s="6">
        <v>43171</v>
      </c>
      <c r="B4729" s="41">
        <v>50560</v>
      </c>
      <c r="C4729" s="41">
        <v>50780</v>
      </c>
      <c r="D4729" s="41">
        <v>49580</v>
      </c>
      <c r="E4729" s="41">
        <v>49740</v>
      </c>
      <c r="F4729" s="7">
        <v>8688950</v>
      </c>
      <c r="G4729" s="19" t="str">
        <f>TEXT(StockData[[#This Row],[Date]],"mmm")</f>
        <v>Mar</v>
      </c>
      <c r="H4729" s="19">
        <f>YEAR(StockData[[#This Row],[Date]])</f>
        <v>2018</v>
      </c>
      <c r="I4729" s="22">
        <f>(StockData[[#This Row],[Close]]-StockData[[#This Row],[Open]])/StockData[[#This Row],[Open]]</f>
        <v>-1.6218354430379747E-2</v>
      </c>
      <c r="J4729" s="34">
        <f>StockData[[#This Row],[Date]]</f>
        <v>43171</v>
      </c>
    </row>
    <row r="4730" spans="1:10" x14ac:dyDescent="0.3">
      <c r="A4730" s="6">
        <v>43172</v>
      </c>
      <c r="B4730" s="41">
        <v>50760</v>
      </c>
      <c r="C4730" s="41">
        <v>51660</v>
      </c>
      <c r="D4730" s="41">
        <v>50360</v>
      </c>
      <c r="E4730" s="41">
        <v>51660</v>
      </c>
      <c r="F4730" s="7">
        <v>20098700</v>
      </c>
      <c r="G4730" s="19" t="str">
        <f>TEXT(StockData[[#This Row],[Date]],"mmm")</f>
        <v>Mar</v>
      </c>
      <c r="H4730" s="19">
        <f>YEAR(StockData[[#This Row],[Date]])</f>
        <v>2018</v>
      </c>
      <c r="I4730" s="22">
        <f>(StockData[[#This Row],[Close]]-StockData[[#This Row],[Open]])/StockData[[#This Row],[Open]]</f>
        <v>1.7730496453900711E-2</v>
      </c>
      <c r="J4730" s="34">
        <f>StockData[[#This Row],[Date]]</f>
        <v>43172</v>
      </c>
    </row>
    <row r="4731" spans="1:10" x14ac:dyDescent="0.3">
      <c r="A4731" s="6">
        <v>43173</v>
      </c>
      <c r="B4731" s="41">
        <v>51020</v>
      </c>
      <c r="C4731" s="41">
        <v>52000</v>
      </c>
      <c r="D4731" s="41">
        <v>51000</v>
      </c>
      <c r="E4731" s="41">
        <v>51760</v>
      </c>
      <c r="F4731" s="7">
        <v>12713250</v>
      </c>
      <c r="G4731" s="19" t="str">
        <f>TEXT(StockData[[#This Row],[Date]],"mmm")</f>
        <v>Mar</v>
      </c>
      <c r="H4731" s="19">
        <f>YEAR(StockData[[#This Row],[Date]])</f>
        <v>2018</v>
      </c>
      <c r="I4731" s="22">
        <f>(StockData[[#This Row],[Close]]-StockData[[#This Row],[Open]])/StockData[[#This Row],[Open]]</f>
        <v>1.4504116032928263E-2</v>
      </c>
      <c r="J4731" s="34">
        <f>StockData[[#This Row],[Date]]</f>
        <v>43173</v>
      </c>
    </row>
    <row r="4732" spans="1:10" x14ac:dyDescent="0.3">
      <c r="A4732" s="6">
        <v>43174</v>
      </c>
      <c r="B4732" s="41">
        <v>52000</v>
      </c>
      <c r="C4732" s="41">
        <v>52020</v>
      </c>
      <c r="D4732" s="41">
        <v>51020</v>
      </c>
      <c r="E4732" s="41">
        <v>51540</v>
      </c>
      <c r="F4732" s="7">
        <v>8882450</v>
      </c>
      <c r="G4732" s="19" t="str">
        <f>TEXT(StockData[[#This Row],[Date]],"mmm")</f>
        <v>Mar</v>
      </c>
      <c r="H4732" s="19">
        <f>YEAR(StockData[[#This Row],[Date]])</f>
        <v>2018</v>
      </c>
      <c r="I4732" s="22">
        <f>(StockData[[#This Row],[Close]]-StockData[[#This Row],[Open]])/StockData[[#This Row],[Open]]</f>
        <v>-8.8461538461538456E-3</v>
      </c>
      <c r="J4732" s="34">
        <f>StockData[[#This Row],[Date]]</f>
        <v>43174</v>
      </c>
    </row>
    <row r="4733" spans="1:10" x14ac:dyDescent="0.3">
      <c r="A4733" s="6">
        <v>43175</v>
      </c>
      <c r="B4733" s="41">
        <v>51220</v>
      </c>
      <c r="C4733" s="41">
        <v>51420</v>
      </c>
      <c r="D4733" s="41">
        <v>50240</v>
      </c>
      <c r="E4733" s="41">
        <v>51140</v>
      </c>
      <c r="F4733" s="7">
        <v>12184900</v>
      </c>
      <c r="G4733" s="19" t="str">
        <f>TEXT(StockData[[#This Row],[Date]],"mmm")</f>
        <v>Mar</v>
      </c>
      <c r="H4733" s="19">
        <f>YEAR(StockData[[#This Row],[Date]])</f>
        <v>2018</v>
      </c>
      <c r="I4733" s="22">
        <f>(StockData[[#This Row],[Close]]-StockData[[#This Row],[Open]])/StockData[[#This Row],[Open]]</f>
        <v>-1.5618898867629833E-3</v>
      </c>
      <c r="J4733" s="34">
        <f>StockData[[#This Row],[Date]]</f>
        <v>43175</v>
      </c>
    </row>
    <row r="4734" spans="1:10" x14ac:dyDescent="0.3">
      <c r="A4734" s="6">
        <v>43178</v>
      </c>
      <c r="B4734" s="41">
        <v>50620</v>
      </c>
      <c r="C4734" s="41">
        <v>51340</v>
      </c>
      <c r="D4734" s="41">
        <v>50440</v>
      </c>
      <c r="E4734" s="41">
        <v>50740</v>
      </c>
      <c r="F4734" s="7">
        <v>8218850</v>
      </c>
      <c r="G4734" s="19" t="str">
        <f>TEXT(StockData[[#This Row],[Date]],"mmm")</f>
        <v>Mar</v>
      </c>
      <c r="H4734" s="19">
        <f>YEAR(StockData[[#This Row],[Date]])</f>
        <v>2018</v>
      </c>
      <c r="I4734" s="22">
        <f>(StockData[[#This Row],[Close]]-StockData[[#This Row],[Open]])/StockData[[#This Row],[Open]]</f>
        <v>2.3706045041485581E-3</v>
      </c>
      <c r="J4734" s="34">
        <f>StockData[[#This Row],[Date]]</f>
        <v>43178</v>
      </c>
    </row>
    <row r="4735" spans="1:10" x14ac:dyDescent="0.3">
      <c r="A4735" s="6">
        <v>43179</v>
      </c>
      <c r="B4735" s="41">
        <v>50700</v>
      </c>
      <c r="C4735" s="41">
        <v>51200</v>
      </c>
      <c r="D4735" s="41">
        <v>50100</v>
      </c>
      <c r="E4735" s="41">
        <v>51200</v>
      </c>
      <c r="F4735" s="7">
        <v>8193250</v>
      </c>
      <c r="G4735" s="19" t="str">
        <f>TEXT(StockData[[#This Row],[Date]],"mmm")</f>
        <v>Mar</v>
      </c>
      <c r="H4735" s="19">
        <f>YEAR(StockData[[#This Row],[Date]])</f>
        <v>2018</v>
      </c>
      <c r="I4735" s="22">
        <f>(StockData[[#This Row],[Close]]-StockData[[#This Row],[Open]])/StockData[[#This Row],[Open]]</f>
        <v>9.8619329388560158E-3</v>
      </c>
      <c r="J4735" s="34">
        <f>StockData[[#This Row],[Date]]</f>
        <v>43179</v>
      </c>
    </row>
    <row r="4736" spans="1:10" x14ac:dyDescent="0.3">
      <c r="A4736" s="6">
        <v>43180</v>
      </c>
      <c r="B4736" s="41">
        <v>51780</v>
      </c>
      <c r="C4736" s="41">
        <v>51780</v>
      </c>
      <c r="D4736" s="41">
        <v>51060</v>
      </c>
      <c r="E4736" s="41">
        <v>51060</v>
      </c>
      <c r="F4736" s="7">
        <v>8905200</v>
      </c>
      <c r="G4736" s="19" t="str">
        <f>TEXT(StockData[[#This Row],[Date]],"mmm")</f>
        <v>Mar</v>
      </c>
      <c r="H4736" s="19">
        <f>YEAR(StockData[[#This Row],[Date]])</f>
        <v>2018</v>
      </c>
      <c r="I4736" s="22">
        <f>(StockData[[#This Row],[Close]]-StockData[[#This Row],[Open]])/StockData[[#This Row],[Open]]</f>
        <v>-1.3904982618771726E-2</v>
      </c>
      <c r="J4736" s="34">
        <f>StockData[[#This Row],[Date]]</f>
        <v>43180</v>
      </c>
    </row>
    <row r="4737" spans="1:10" x14ac:dyDescent="0.3">
      <c r="A4737" s="6">
        <v>43181</v>
      </c>
      <c r="B4737" s="41">
        <v>51060</v>
      </c>
      <c r="C4737" s="41">
        <v>51780</v>
      </c>
      <c r="D4737" s="41">
        <v>51040</v>
      </c>
      <c r="E4737" s="41">
        <v>51780</v>
      </c>
      <c r="F4737" s="7">
        <v>8454100</v>
      </c>
      <c r="G4737" s="19" t="str">
        <f>TEXT(StockData[[#This Row],[Date]],"mmm")</f>
        <v>Mar</v>
      </c>
      <c r="H4737" s="19">
        <f>YEAR(StockData[[#This Row],[Date]])</f>
        <v>2018</v>
      </c>
      <c r="I4737" s="22">
        <f>(StockData[[#This Row],[Close]]-StockData[[#This Row],[Open]])/StockData[[#This Row],[Open]]</f>
        <v>1.4101057579318449E-2</v>
      </c>
      <c r="J4737" s="34">
        <f>StockData[[#This Row],[Date]]</f>
        <v>43181</v>
      </c>
    </row>
    <row r="4738" spans="1:10" x14ac:dyDescent="0.3">
      <c r="A4738" s="6">
        <v>43182</v>
      </c>
      <c r="B4738" s="41">
        <v>50340</v>
      </c>
      <c r="C4738" s="41">
        <v>50720</v>
      </c>
      <c r="D4738" s="41">
        <v>49600</v>
      </c>
      <c r="E4738" s="41">
        <v>49720</v>
      </c>
      <c r="F4738" s="7">
        <v>14854950</v>
      </c>
      <c r="G4738" s="19" t="str">
        <f>TEXT(StockData[[#This Row],[Date]],"mmm")</f>
        <v>Mar</v>
      </c>
      <c r="H4738" s="19">
        <f>YEAR(StockData[[#This Row],[Date]])</f>
        <v>2018</v>
      </c>
      <c r="I4738" s="22">
        <f>(StockData[[#This Row],[Close]]-StockData[[#This Row],[Open]])/StockData[[#This Row],[Open]]</f>
        <v>-1.2316249503377036E-2</v>
      </c>
      <c r="J4738" s="34">
        <f>StockData[[#This Row],[Date]]</f>
        <v>43182</v>
      </c>
    </row>
    <row r="4739" spans="1:10" x14ac:dyDescent="0.3">
      <c r="A4739" s="6">
        <v>43185</v>
      </c>
      <c r="B4739" s="41">
        <v>49420</v>
      </c>
      <c r="C4739" s="41">
        <v>50280</v>
      </c>
      <c r="D4739" s="41">
        <v>49040</v>
      </c>
      <c r="E4739" s="41">
        <v>50280</v>
      </c>
      <c r="F4739" s="7">
        <v>10057750</v>
      </c>
      <c r="G4739" s="19" t="str">
        <f>TEXT(StockData[[#This Row],[Date]],"mmm")</f>
        <v>Mar</v>
      </c>
      <c r="H4739" s="19">
        <f>YEAR(StockData[[#This Row],[Date]])</f>
        <v>2018</v>
      </c>
      <c r="I4739" s="22">
        <f>(StockData[[#This Row],[Close]]-StockData[[#This Row],[Open]])/StockData[[#This Row],[Open]]</f>
        <v>1.7401861594496155E-2</v>
      </c>
      <c r="J4739" s="34">
        <f>StockData[[#This Row],[Date]]</f>
        <v>43185</v>
      </c>
    </row>
    <row r="4740" spans="1:10" x14ac:dyDescent="0.3">
      <c r="A4740" s="6">
        <v>43186</v>
      </c>
      <c r="B4740" s="41">
        <v>50320</v>
      </c>
      <c r="C4740" s="41">
        <v>50460</v>
      </c>
      <c r="D4740" s="41">
        <v>49080</v>
      </c>
      <c r="E4740" s="41">
        <v>49980</v>
      </c>
      <c r="F4740" s="7">
        <v>11874000</v>
      </c>
      <c r="G4740" s="19" t="str">
        <f>TEXT(StockData[[#This Row],[Date]],"mmm")</f>
        <v>Mar</v>
      </c>
      <c r="H4740" s="19">
        <f>YEAR(StockData[[#This Row],[Date]])</f>
        <v>2018</v>
      </c>
      <c r="I4740" s="22">
        <f>(StockData[[#This Row],[Close]]-StockData[[#This Row],[Open]])/StockData[[#This Row],[Open]]</f>
        <v>-6.7567567567567571E-3</v>
      </c>
      <c r="J4740" s="34">
        <f>StockData[[#This Row],[Date]]</f>
        <v>43186</v>
      </c>
    </row>
    <row r="4741" spans="1:10" x14ac:dyDescent="0.3">
      <c r="A4741" s="6">
        <v>43187</v>
      </c>
      <c r="B4741" s="41">
        <v>49100</v>
      </c>
      <c r="C4741" s="41">
        <v>49100</v>
      </c>
      <c r="D4741" s="41">
        <v>48340</v>
      </c>
      <c r="E4741" s="41">
        <v>48700</v>
      </c>
      <c r="F4741" s="7">
        <v>15159450</v>
      </c>
      <c r="G4741" s="19" t="str">
        <f>TEXT(StockData[[#This Row],[Date]],"mmm")</f>
        <v>Mar</v>
      </c>
      <c r="H4741" s="19">
        <f>YEAR(StockData[[#This Row],[Date]])</f>
        <v>2018</v>
      </c>
      <c r="I4741" s="22">
        <f>(StockData[[#This Row],[Close]]-StockData[[#This Row],[Open]])/StockData[[#This Row],[Open]]</f>
        <v>-8.1466395112016286E-3</v>
      </c>
      <c r="J4741" s="34">
        <f>StockData[[#This Row],[Date]]</f>
        <v>43187</v>
      </c>
    </row>
    <row r="4742" spans="1:10" x14ac:dyDescent="0.3">
      <c r="A4742" s="6">
        <v>43188</v>
      </c>
      <c r="B4742" s="41">
        <v>48700</v>
      </c>
      <c r="C4742" s="41">
        <v>49560</v>
      </c>
      <c r="D4742" s="41">
        <v>48320</v>
      </c>
      <c r="E4742" s="41">
        <v>49040</v>
      </c>
      <c r="F4742" s="7">
        <v>10067000</v>
      </c>
      <c r="G4742" s="19" t="str">
        <f>TEXT(StockData[[#This Row],[Date]],"mmm")</f>
        <v>Mar</v>
      </c>
      <c r="H4742" s="19">
        <f>YEAR(StockData[[#This Row],[Date]])</f>
        <v>2018</v>
      </c>
      <c r="I4742" s="22">
        <f>(StockData[[#This Row],[Close]]-StockData[[#This Row],[Open]])/StockData[[#This Row],[Open]]</f>
        <v>6.9815195071868588E-3</v>
      </c>
      <c r="J4742" s="34">
        <f>StockData[[#This Row],[Date]]</f>
        <v>43188</v>
      </c>
    </row>
    <row r="4743" spans="1:10" x14ac:dyDescent="0.3">
      <c r="A4743" s="6">
        <v>43189</v>
      </c>
      <c r="B4743" s="41">
        <v>49080</v>
      </c>
      <c r="C4743" s="41">
        <v>49900</v>
      </c>
      <c r="D4743" s="41">
        <v>49080</v>
      </c>
      <c r="E4743" s="41">
        <v>49220</v>
      </c>
      <c r="F4743" s="7">
        <v>7777100</v>
      </c>
      <c r="G4743" s="19" t="str">
        <f>TEXT(StockData[[#This Row],[Date]],"mmm")</f>
        <v>Mar</v>
      </c>
      <c r="H4743" s="19">
        <f>YEAR(StockData[[#This Row],[Date]])</f>
        <v>2018</v>
      </c>
      <c r="I4743" s="22">
        <f>(StockData[[#This Row],[Close]]-StockData[[#This Row],[Open]])/StockData[[#This Row],[Open]]</f>
        <v>2.8524857375713123E-3</v>
      </c>
      <c r="J4743" s="34">
        <f>StockData[[#This Row],[Date]]</f>
        <v>43189</v>
      </c>
    </row>
    <row r="4744" spans="1:10" x14ac:dyDescent="0.3">
      <c r="A4744" s="6">
        <v>43192</v>
      </c>
      <c r="B4744" s="41">
        <v>49000</v>
      </c>
      <c r="C4744" s="41">
        <v>49220</v>
      </c>
      <c r="D4744" s="41">
        <v>48500</v>
      </c>
      <c r="E4744" s="41">
        <v>48540</v>
      </c>
      <c r="F4744" s="7">
        <v>7115650</v>
      </c>
      <c r="G4744" s="19" t="str">
        <f>TEXT(StockData[[#This Row],[Date]],"mmm")</f>
        <v>Apr</v>
      </c>
      <c r="H4744" s="19">
        <f>YEAR(StockData[[#This Row],[Date]])</f>
        <v>2018</v>
      </c>
      <c r="I4744" s="22">
        <f>(StockData[[#This Row],[Close]]-StockData[[#This Row],[Open]])/StockData[[#This Row],[Open]]</f>
        <v>-9.3877551020408161E-3</v>
      </c>
      <c r="J4744" s="34">
        <f>StockData[[#This Row],[Date]]</f>
        <v>43192</v>
      </c>
    </row>
    <row r="4745" spans="1:10" x14ac:dyDescent="0.3">
      <c r="A4745" s="6">
        <v>43193</v>
      </c>
      <c r="B4745" s="41">
        <v>47880</v>
      </c>
      <c r="C4745" s="41">
        <v>48140</v>
      </c>
      <c r="D4745" s="41">
        <v>47280</v>
      </c>
      <c r="E4745" s="41">
        <v>48120</v>
      </c>
      <c r="F4745" s="7">
        <v>12768250</v>
      </c>
      <c r="G4745" s="19" t="str">
        <f>TEXT(StockData[[#This Row],[Date]],"mmm")</f>
        <v>Apr</v>
      </c>
      <c r="H4745" s="19">
        <f>YEAR(StockData[[#This Row],[Date]])</f>
        <v>2018</v>
      </c>
      <c r="I4745" s="22">
        <f>(StockData[[#This Row],[Close]]-StockData[[#This Row],[Open]])/StockData[[#This Row],[Open]]</f>
        <v>5.0125313283208017E-3</v>
      </c>
      <c r="J4745" s="34">
        <f>StockData[[#This Row],[Date]]</f>
        <v>43193</v>
      </c>
    </row>
    <row r="4746" spans="1:10" x14ac:dyDescent="0.3">
      <c r="A4746" s="6">
        <v>43194</v>
      </c>
      <c r="B4746" s="41">
        <v>48160</v>
      </c>
      <c r="C4746" s="41">
        <v>48260</v>
      </c>
      <c r="D4746" s="41">
        <v>46920</v>
      </c>
      <c r="E4746" s="41">
        <v>46920</v>
      </c>
      <c r="F4746" s="7">
        <v>12384200</v>
      </c>
      <c r="G4746" s="19" t="str">
        <f>TEXT(StockData[[#This Row],[Date]],"mmm")</f>
        <v>Apr</v>
      </c>
      <c r="H4746" s="19">
        <f>YEAR(StockData[[#This Row],[Date]])</f>
        <v>2018</v>
      </c>
      <c r="I4746" s="22">
        <f>(StockData[[#This Row],[Close]]-StockData[[#This Row],[Open]])/StockData[[#This Row],[Open]]</f>
        <v>-2.5747508305647839E-2</v>
      </c>
      <c r="J4746" s="34">
        <f>StockData[[#This Row],[Date]]</f>
        <v>43194</v>
      </c>
    </row>
    <row r="4747" spans="1:10" x14ac:dyDescent="0.3">
      <c r="A4747" s="6">
        <v>43195</v>
      </c>
      <c r="B4747" s="41">
        <v>47400</v>
      </c>
      <c r="C4747" s="41">
        <v>49380</v>
      </c>
      <c r="D4747" s="41">
        <v>47340</v>
      </c>
      <c r="E4747" s="41">
        <v>48740</v>
      </c>
      <c r="F4747" s="7">
        <v>13245600</v>
      </c>
      <c r="G4747" s="19" t="str">
        <f>TEXT(StockData[[#This Row],[Date]],"mmm")</f>
        <v>Apr</v>
      </c>
      <c r="H4747" s="19">
        <f>YEAR(StockData[[#This Row],[Date]])</f>
        <v>2018</v>
      </c>
      <c r="I4747" s="22">
        <f>(StockData[[#This Row],[Close]]-StockData[[#This Row],[Open]])/StockData[[#This Row],[Open]]</f>
        <v>2.8270042194092827E-2</v>
      </c>
      <c r="J4747" s="34">
        <f>StockData[[#This Row],[Date]]</f>
        <v>43195</v>
      </c>
    </row>
    <row r="4748" spans="1:10" x14ac:dyDescent="0.3">
      <c r="A4748" s="6">
        <v>43196</v>
      </c>
      <c r="B4748" s="41">
        <v>48000</v>
      </c>
      <c r="C4748" s="41">
        <v>48580</v>
      </c>
      <c r="D4748" s="41">
        <v>47400</v>
      </c>
      <c r="E4748" s="41">
        <v>48400</v>
      </c>
      <c r="F4748" s="7">
        <v>12532700</v>
      </c>
      <c r="G4748" s="19" t="str">
        <f>TEXT(StockData[[#This Row],[Date]],"mmm")</f>
        <v>Apr</v>
      </c>
      <c r="H4748" s="19">
        <f>YEAR(StockData[[#This Row],[Date]])</f>
        <v>2018</v>
      </c>
      <c r="I4748" s="22">
        <f>(StockData[[#This Row],[Close]]-StockData[[#This Row],[Open]])/StockData[[#This Row],[Open]]</f>
        <v>8.3333333333333332E-3</v>
      </c>
      <c r="J4748" s="34">
        <f>StockData[[#This Row],[Date]]</f>
        <v>43196</v>
      </c>
    </row>
    <row r="4749" spans="1:10" x14ac:dyDescent="0.3">
      <c r="A4749" s="6">
        <v>43199</v>
      </c>
      <c r="B4749" s="41">
        <v>48260</v>
      </c>
      <c r="C4749" s="41">
        <v>49440</v>
      </c>
      <c r="D4749" s="41">
        <v>48200</v>
      </c>
      <c r="E4749" s="41">
        <v>49200</v>
      </c>
      <c r="F4749" s="7">
        <v>9950400</v>
      </c>
      <c r="G4749" s="19" t="str">
        <f>TEXT(StockData[[#This Row],[Date]],"mmm")</f>
        <v>Apr</v>
      </c>
      <c r="H4749" s="19">
        <f>YEAR(StockData[[#This Row],[Date]])</f>
        <v>2018</v>
      </c>
      <c r="I4749" s="22">
        <f>(StockData[[#This Row],[Close]]-StockData[[#This Row],[Open]])/StockData[[#This Row],[Open]]</f>
        <v>1.9477828429341069E-2</v>
      </c>
      <c r="J4749" s="34">
        <f>StockData[[#This Row],[Date]]</f>
        <v>43199</v>
      </c>
    </row>
    <row r="4750" spans="1:10" x14ac:dyDescent="0.3">
      <c r="A4750" s="6">
        <v>43200</v>
      </c>
      <c r="B4750" s="41">
        <v>48540</v>
      </c>
      <c r="C4750" s="41">
        <v>49220</v>
      </c>
      <c r="D4750" s="41">
        <v>48040</v>
      </c>
      <c r="E4750" s="41">
        <v>48880</v>
      </c>
      <c r="F4750" s="7">
        <v>10984350</v>
      </c>
      <c r="G4750" s="19" t="str">
        <f>TEXT(StockData[[#This Row],[Date]],"mmm")</f>
        <v>Apr</v>
      </c>
      <c r="H4750" s="19">
        <f>YEAR(StockData[[#This Row],[Date]])</f>
        <v>2018</v>
      </c>
      <c r="I4750" s="22">
        <f>(StockData[[#This Row],[Close]]-StockData[[#This Row],[Open]])/StockData[[#This Row],[Open]]</f>
        <v>7.0045323444581789E-3</v>
      </c>
      <c r="J4750" s="34">
        <f>StockData[[#This Row],[Date]]</f>
        <v>43200</v>
      </c>
    </row>
    <row r="4751" spans="1:10" x14ac:dyDescent="0.3">
      <c r="A4751" s="6">
        <v>43201</v>
      </c>
      <c r="B4751" s="41">
        <v>49900</v>
      </c>
      <c r="C4751" s="41">
        <v>49900</v>
      </c>
      <c r="D4751" s="41">
        <v>48600</v>
      </c>
      <c r="E4751" s="41">
        <v>48860</v>
      </c>
      <c r="F4751" s="7">
        <v>10051100</v>
      </c>
      <c r="G4751" s="19" t="str">
        <f>TEXT(StockData[[#This Row],[Date]],"mmm")</f>
        <v>Apr</v>
      </c>
      <c r="H4751" s="19">
        <f>YEAR(StockData[[#This Row],[Date]])</f>
        <v>2018</v>
      </c>
      <c r="I4751" s="22">
        <f>(StockData[[#This Row],[Close]]-StockData[[#This Row],[Open]])/StockData[[#This Row],[Open]]</f>
        <v>-2.0841683366733466E-2</v>
      </c>
      <c r="J4751" s="34">
        <f>StockData[[#This Row],[Date]]</f>
        <v>43201</v>
      </c>
    </row>
    <row r="4752" spans="1:10" x14ac:dyDescent="0.3">
      <c r="A4752" s="6">
        <v>43202</v>
      </c>
      <c r="B4752" s="41">
        <v>49440</v>
      </c>
      <c r="C4752" s="41">
        <v>49440</v>
      </c>
      <c r="D4752" s="41">
        <v>48880</v>
      </c>
      <c r="E4752" s="41">
        <v>49000</v>
      </c>
      <c r="F4752" s="7">
        <v>12466250</v>
      </c>
      <c r="G4752" s="19" t="str">
        <f>TEXT(StockData[[#This Row],[Date]],"mmm")</f>
        <v>Apr</v>
      </c>
      <c r="H4752" s="19">
        <f>YEAR(StockData[[#This Row],[Date]])</f>
        <v>2018</v>
      </c>
      <c r="I4752" s="22">
        <f>(StockData[[#This Row],[Close]]-StockData[[#This Row],[Open]])/StockData[[#This Row],[Open]]</f>
        <v>-8.8996763754045308E-3</v>
      </c>
      <c r="J4752" s="34">
        <f>StockData[[#This Row],[Date]]</f>
        <v>43202</v>
      </c>
    </row>
    <row r="4753" spans="1:10" x14ac:dyDescent="0.3">
      <c r="A4753" s="6">
        <v>43203</v>
      </c>
      <c r="B4753" s="41">
        <v>49600</v>
      </c>
      <c r="C4753" s="41">
        <v>50180</v>
      </c>
      <c r="D4753" s="41">
        <v>49400</v>
      </c>
      <c r="E4753" s="41">
        <v>49800</v>
      </c>
      <c r="F4753" s="7">
        <v>10278300</v>
      </c>
      <c r="G4753" s="19" t="str">
        <f>TEXT(StockData[[#This Row],[Date]],"mmm")</f>
        <v>Apr</v>
      </c>
      <c r="H4753" s="19">
        <f>YEAR(StockData[[#This Row],[Date]])</f>
        <v>2018</v>
      </c>
      <c r="I4753" s="22">
        <f>(StockData[[#This Row],[Close]]-StockData[[#This Row],[Open]])/StockData[[#This Row],[Open]]</f>
        <v>4.0322580645161289E-3</v>
      </c>
      <c r="J4753" s="34">
        <f>StockData[[#This Row],[Date]]</f>
        <v>43203</v>
      </c>
    </row>
    <row r="4754" spans="1:10" x14ac:dyDescent="0.3">
      <c r="A4754" s="6">
        <v>43206</v>
      </c>
      <c r="B4754" s="41">
        <v>50320</v>
      </c>
      <c r="C4754" s="41">
        <v>50600</v>
      </c>
      <c r="D4754" s="41">
        <v>49860</v>
      </c>
      <c r="E4754" s="41">
        <v>50340</v>
      </c>
      <c r="F4754" s="7">
        <v>7877450</v>
      </c>
      <c r="G4754" s="19" t="str">
        <f>TEXT(StockData[[#This Row],[Date]],"mmm")</f>
        <v>Apr</v>
      </c>
      <c r="H4754" s="19">
        <f>YEAR(StockData[[#This Row],[Date]])</f>
        <v>2018</v>
      </c>
      <c r="I4754" s="22">
        <f>(StockData[[#This Row],[Close]]-StockData[[#This Row],[Open]])/StockData[[#This Row],[Open]]</f>
        <v>3.9745627980922101E-4</v>
      </c>
      <c r="J4754" s="34">
        <f>StockData[[#This Row],[Date]]</f>
        <v>43206</v>
      </c>
    </row>
    <row r="4755" spans="1:10" x14ac:dyDescent="0.3">
      <c r="A4755" s="6">
        <v>43207</v>
      </c>
      <c r="B4755" s="41">
        <v>50240</v>
      </c>
      <c r="C4755" s="41">
        <v>50540</v>
      </c>
      <c r="D4755" s="41">
        <v>49820</v>
      </c>
      <c r="E4755" s="41">
        <v>49980</v>
      </c>
      <c r="F4755" s="7">
        <v>7772000</v>
      </c>
      <c r="G4755" s="19" t="str">
        <f>TEXT(StockData[[#This Row],[Date]],"mmm")</f>
        <v>Apr</v>
      </c>
      <c r="H4755" s="19">
        <f>YEAR(StockData[[#This Row],[Date]])</f>
        <v>2018</v>
      </c>
      <c r="I4755" s="22">
        <f>(StockData[[#This Row],[Close]]-StockData[[#This Row],[Open]])/StockData[[#This Row],[Open]]</f>
        <v>-5.1751592356687895E-3</v>
      </c>
      <c r="J4755" s="34">
        <f>StockData[[#This Row],[Date]]</f>
        <v>43207</v>
      </c>
    </row>
    <row r="4756" spans="1:10" x14ac:dyDescent="0.3">
      <c r="A4756" s="6">
        <v>43208</v>
      </c>
      <c r="B4756" s="41">
        <v>51000</v>
      </c>
      <c r="C4756" s="41">
        <v>51360</v>
      </c>
      <c r="D4756" s="41">
        <v>50580</v>
      </c>
      <c r="E4756" s="41">
        <v>51360</v>
      </c>
      <c r="F4756" s="7">
        <v>13462600</v>
      </c>
      <c r="G4756" s="19" t="str">
        <f>TEXT(StockData[[#This Row],[Date]],"mmm")</f>
        <v>Apr</v>
      </c>
      <c r="H4756" s="19">
        <f>YEAR(StockData[[#This Row],[Date]])</f>
        <v>2018</v>
      </c>
      <c r="I4756" s="22">
        <f>(StockData[[#This Row],[Close]]-StockData[[#This Row],[Open]])/StockData[[#This Row],[Open]]</f>
        <v>7.058823529411765E-3</v>
      </c>
      <c r="J4756" s="34">
        <f>StockData[[#This Row],[Date]]</f>
        <v>43208</v>
      </c>
    </row>
    <row r="4757" spans="1:10" x14ac:dyDescent="0.3">
      <c r="A4757" s="6">
        <v>43209</v>
      </c>
      <c r="B4757" s="41">
        <v>52000</v>
      </c>
      <c r="C4757" s="41">
        <v>52980</v>
      </c>
      <c r="D4757" s="41">
        <v>51540</v>
      </c>
      <c r="E4757" s="41">
        <v>52780</v>
      </c>
      <c r="F4757" s="7">
        <v>17190550</v>
      </c>
      <c r="G4757" s="19" t="str">
        <f>TEXT(StockData[[#This Row],[Date]],"mmm")</f>
        <v>Apr</v>
      </c>
      <c r="H4757" s="19">
        <f>YEAR(StockData[[#This Row],[Date]])</f>
        <v>2018</v>
      </c>
      <c r="I4757" s="22">
        <f>(StockData[[#This Row],[Close]]-StockData[[#This Row],[Open]])/StockData[[#This Row],[Open]]</f>
        <v>1.4999999999999999E-2</v>
      </c>
      <c r="J4757" s="34">
        <f>StockData[[#This Row],[Date]]</f>
        <v>43209</v>
      </c>
    </row>
    <row r="4758" spans="1:10" x14ac:dyDescent="0.3">
      <c r="A4758" s="6">
        <v>43210</v>
      </c>
      <c r="B4758" s="41">
        <v>51800</v>
      </c>
      <c r="C4758" s="41">
        <v>52260</v>
      </c>
      <c r="D4758" s="41">
        <v>51420</v>
      </c>
      <c r="E4758" s="41">
        <v>51620</v>
      </c>
      <c r="F4758" s="7">
        <v>11761000</v>
      </c>
      <c r="G4758" s="19" t="str">
        <f>TEXT(StockData[[#This Row],[Date]],"mmm")</f>
        <v>Apr</v>
      </c>
      <c r="H4758" s="19">
        <f>YEAR(StockData[[#This Row],[Date]])</f>
        <v>2018</v>
      </c>
      <c r="I4758" s="22">
        <f>(StockData[[#This Row],[Close]]-StockData[[#This Row],[Open]])/StockData[[#This Row],[Open]]</f>
        <v>-3.4749034749034747E-3</v>
      </c>
      <c r="J4758" s="34">
        <f>StockData[[#This Row],[Date]]</f>
        <v>43210</v>
      </c>
    </row>
    <row r="4759" spans="1:10" x14ac:dyDescent="0.3">
      <c r="A4759" s="6">
        <v>43213</v>
      </c>
      <c r="B4759" s="41">
        <v>51000</v>
      </c>
      <c r="C4759" s="41">
        <v>52080</v>
      </c>
      <c r="D4759" s="41">
        <v>51000</v>
      </c>
      <c r="E4759" s="41">
        <v>51900</v>
      </c>
      <c r="F4759" s="7">
        <v>11619000</v>
      </c>
      <c r="G4759" s="19" t="str">
        <f>TEXT(StockData[[#This Row],[Date]],"mmm")</f>
        <v>Apr</v>
      </c>
      <c r="H4759" s="19">
        <f>YEAR(StockData[[#This Row],[Date]])</f>
        <v>2018</v>
      </c>
      <c r="I4759" s="22">
        <f>(StockData[[#This Row],[Close]]-StockData[[#This Row],[Open]])/StockData[[#This Row],[Open]]</f>
        <v>1.7647058823529412E-2</v>
      </c>
      <c r="J4759" s="34">
        <f>StockData[[#This Row],[Date]]</f>
        <v>43213</v>
      </c>
    </row>
    <row r="4760" spans="1:10" x14ac:dyDescent="0.3">
      <c r="A4760" s="6">
        <v>43214</v>
      </c>
      <c r="B4760" s="41">
        <v>51840</v>
      </c>
      <c r="C4760" s="41">
        <v>51860</v>
      </c>
      <c r="D4760" s="41">
        <v>50080</v>
      </c>
      <c r="E4760" s="41">
        <v>50460</v>
      </c>
      <c r="F4760" s="7">
        <v>15770300</v>
      </c>
      <c r="G4760" s="19" t="str">
        <f>TEXT(StockData[[#This Row],[Date]],"mmm")</f>
        <v>Apr</v>
      </c>
      <c r="H4760" s="19">
        <f>YEAR(StockData[[#This Row],[Date]])</f>
        <v>2018</v>
      </c>
      <c r="I4760" s="22">
        <f>(StockData[[#This Row],[Close]]-StockData[[#This Row],[Open]])/StockData[[#This Row],[Open]]</f>
        <v>-2.6620370370370371E-2</v>
      </c>
      <c r="J4760" s="34">
        <f>StockData[[#This Row],[Date]]</f>
        <v>43214</v>
      </c>
    </row>
    <row r="4761" spans="1:10" x14ac:dyDescent="0.3">
      <c r="A4761" s="6">
        <v>43215</v>
      </c>
      <c r="B4761" s="41">
        <v>49220</v>
      </c>
      <c r="C4761" s="41">
        <v>50500</v>
      </c>
      <c r="D4761" s="41">
        <v>49220</v>
      </c>
      <c r="E4761" s="41">
        <v>50400</v>
      </c>
      <c r="F4761" s="7">
        <v>16614600</v>
      </c>
      <c r="G4761" s="19" t="str">
        <f>TEXT(StockData[[#This Row],[Date]],"mmm")</f>
        <v>Apr</v>
      </c>
      <c r="H4761" s="19">
        <f>YEAR(StockData[[#This Row],[Date]])</f>
        <v>2018</v>
      </c>
      <c r="I4761" s="22">
        <f>(StockData[[#This Row],[Close]]-StockData[[#This Row],[Open]])/StockData[[#This Row],[Open]]</f>
        <v>2.3973994311255586E-2</v>
      </c>
      <c r="J4761" s="34">
        <f>StockData[[#This Row],[Date]]</f>
        <v>43215</v>
      </c>
    </row>
    <row r="4762" spans="1:10" x14ac:dyDescent="0.3">
      <c r="A4762" s="6">
        <v>43216</v>
      </c>
      <c r="B4762" s="41">
        <v>50420</v>
      </c>
      <c r="C4762" s="41">
        <v>52160</v>
      </c>
      <c r="D4762" s="41">
        <v>50400</v>
      </c>
      <c r="E4762" s="41">
        <v>52140</v>
      </c>
      <c r="F4762" s="7">
        <v>18046550</v>
      </c>
      <c r="G4762" s="19" t="str">
        <f>TEXT(StockData[[#This Row],[Date]],"mmm")</f>
        <v>Apr</v>
      </c>
      <c r="H4762" s="19">
        <f>YEAR(StockData[[#This Row],[Date]])</f>
        <v>2018</v>
      </c>
      <c r="I4762" s="22">
        <f>(StockData[[#This Row],[Close]]-StockData[[#This Row],[Open]])/StockData[[#This Row],[Open]]</f>
        <v>3.4113447044823483E-2</v>
      </c>
      <c r="J4762" s="34">
        <f>StockData[[#This Row],[Date]]</f>
        <v>43216</v>
      </c>
    </row>
    <row r="4763" spans="1:10" x14ac:dyDescent="0.3">
      <c r="A4763" s="6">
        <v>43217</v>
      </c>
      <c r="B4763" s="41">
        <v>53380</v>
      </c>
      <c r="C4763" s="41">
        <v>53640</v>
      </c>
      <c r="D4763" s="41">
        <v>52440</v>
      </c>
      <c r="E4763" s="41">
        <v>53000</v>
      </c>
      <c r="F4763" s="7">
        <v>30310800</v>
      </c>
      <c r="G4763" s="19" t="str">
        <f>TEXT(StockData[[#This Row],[Date]],"mmm")</f>
        <v>Apr</v>
      </c>
      <c r="H4763" s="19">
        <f>YEAR(StockData[[#This Row],[Date]])</f>
        <v>2018</v>
      </c>
      <c r="I4763" s="22">
        <f>(StockData[[#This Row],[Close]]-StockData[[#This Row],[Open]])/StockData[[#This Row],[Open]]</f>
        <v>-7.1187710753091047E-3</v>
      </c>
      <c r="J4763" s="34">
        <f>StockData[[#This Row],[Date]]</f>
        <v>43217</v>
      </c>
    </row>
    <row r="4764" spans="1:10" x14ac:dyDescent="0.3">
      <c r="A4764" s="6">
        <v>43220</v>
      </c>
      <c r="B4764" s="41">
        <v>53380</v>
      </c>
      <c r="C4764" s="41">
        <v>53640</v>
      </c>
      <c r="D4764" s="41">
        <v>52440</v>
      </c>
      <c r="E4764" s="41">
        <v>53000</v>
      </c>
      <c r="F4764" s="7">
        <v>30310800</v>
      </c>
      <c r="G4764" s="19" t="str">
        <f>TEXT(StockData[[#This Row],[Date]],"mmm")</f>
        <v>Apr</v>
      </c>
      <c r="H4764" s="19">
        <f>YEAR(StockData[[#This Row],[Date]])</f>
        <v>2018</v>
      </c>
      <c r="I4764" s="22">
        <f>(StockData[[#This Row],[Close]]-StockData[[#This Row],[Open]])/StockData[[#This Row],[Open]]</f>
        <v>-7.1187710753091047E-3</v>
      </c>
      <c r="J4764" s="34">
        <f>StockData[[#This Row],[Date]]</f>
        <v>43220</v>
      </c>
    </row>
    <row r="4765" spans="1:10" x14ac:dyDescent="0.3">
      <c r="A4765" s="6">
        <v>43221</v>
      </c>
      <c r="B4765" s="41">
        <v>53380</v>
      </c>
      <c r="C4765" s="41">
        <v>53640</v>
      </c>
      <c r="D4765" s="41">
        <v>52440</v>
      </c>
      <c r="E4765" s="41">
        <v>53000</v>
      </c>
      <c r="F4765" s="7">
        <v>30310800</v>
      </c>
      <c r="G4765" s="19" t="str">
        <f>TEXT(StockData[[#This Row],[Date]],"mmm")</f>
        <v>May</v>
      </c>
      <c r="H4765" s="19">
        <f>YEAR(StockData[[#This Row],[Date]])</f>
        <v>2018</v>
      </c>
      <c r="I4765" s="22">
        <f>(StockData[[#This Row],[Close]]-StockData[[#This Row],[Open]])/StockData[[#This Row],[Open]]</f>
        <v>-7.1187710753091047E-3</v>
      </c>
      <c r="J4765" s="34">
        <f>StockData[[#This Row],[Date]]</f>
        <v>43221</v>
      </c>
    </row>
    <row r="4766" spans="1:10" x14ac:dyDescent="0.3">
      <c r="A4766" s="6">
        <v>43222</v>
      </c>
      <c r="B4766" s="41">
        <v>53380</v>
      </c>
      <c r="C4766" s="41">
        <v>53640</v>
      </c>
      <c r="D4766" s="41">
        <v>52440</v>
      </c>
      <c r="E4766" s="41">
        <v>53000</v>
      </c>
      <c r="F4766" s="7">
        <v>30310800</v>
      </c>
      <c r="G4766" s="19" t="str">
        <f>TEXT(StockData[[#This Row],[Date]],"mmm")</f>
        <v>May</v>
      </c>
      <c r="H4766" s="19">
        <f>YEAR(StockData[[#This Row],[Date]])</f>
        <v>2018</v>
      </c>
      <c r="I4766" s="22">
        <f>(StockData[[#This Row],[Close]]-StockData[[#This Row],[Open]])/StockData[[#This Row],[Open]]</f>
        <v>-7.1187710753091047E-3</v>
      </c>
      <c r="J4766" s="34">
        <f>StockData[[#This Row],[Date]]</f>
        <v>43222</v>
      </c>
    </row>
    <row r="4767" spans="1:10" x14ac:dyDescent="0.3">
      <c r="A4767" s="6">
        <v>43223</v>
      </c>
      <c r="B4767" s="41">
        <v>53380</v>
      </c>
      <c r="C4767" s="41">
        <v>53640</v>
      </c>
      <c r="D4767" s="41">
        <v>52440</v>
      </c>
      <c r="E4767" s="41">
        <v>53000</v>
      </c>
      <c r="F4767" s="7">
        <v>30310800</v>
      </c>
      <c r="G4767" s="19" t="str">
        <f>TEXT(StockData[[#This Row],[Date]],"mmm")</f>
        <v>May</v>
      </c>
      <c r="H4767" s="19">
        <f>YEAR(StockData[[#This Row],[Date]])</f>
        <v>2018</v>
      </c>
      <c r="I4767" s="22">
        <f>(StockData[[#This Row],[Close]]-StockData[[#This Row],[Open]])/StockData[[#This Row],[Open]]</f>
        <v>-7.1187710753091047E-3</v>
      </c>
      <c r="J4767" s="34">
        <f>StockData[[#This Row],[Date]]</f>
        <v>43223</v>
      </c>
    </row>
    <row r="4768" spans="1:10" x14ac:dyDescent="0.3">
      <c r="A4768" s="6">
        <v>43224</v>
      </c>
      <c r="B4768" s="41">
        <v>53000</v>
      </c>
      <c r="C4768" s="41">
        <v>53900</v>
      </c>
      <c r="D4768" s="41">
        <v>51800</v>
      </c>
      <c r="E4768" s="41">
        <v>51900</v>
      </c>
      <c r="F4768" s="7">
        <v>39565391</v>
      </c>
      <c r="G4768" s="19" t="str">
        <f>TEXT(StockData[[#This Row],[Date]],"mmm")</f>
        <v>May</v>
      </c>
      <c r="H4768" s="19">
        <f>YEAR(StockData[[#This Row],[Date]])</f>
        <v>2018</v>
      </c>
      <c r="I4768" s="22">
        <f>(StockData[[#This Row],[Close]]-StockData[[#This Row],[Open]])/StockData[[#This Row],[Open]]</f>
        <v>-2.0754716981132074E-2</v>
      </c>
      <c r="J4768" s="34">
        <f>StockData[[#This Row],[Date]]</f>
        <v>43224</v>
      </c>
    </row>
    <row r="4769" spans="1:10" x14ac:dyDescent="0.3">
      <c r="A4769" s="6">
        <v>43227</v>
      </c>
      <c r="B4769" s="41">
        <v>53000</v>
      </c>
      <c r="C4769" s="41">
        <v>53900</v>
      </c>
      <c r="D4769" s="41">
        <v>51800</v>
      </c>
      <c r="E4769" s="41">
        <v>51900</v>
      </c>
      <c r="F4769" s="7">
        <v>39565391</v>
      </c>
      <c r="G4769" s="19" t="str">
        <f>TEXT(StockData[[#This Row],[Date]],"mmm")</f>
        <v>May</v>
      </c>
      <c r="H4769" s="19">
        <f>YEAR(StockData[[#This Row],[Date]])</f>
        <v>2018</v>
      </c>
      <c r="I4769" s="22">
        <f>(StockData[[#This Row],[Close]]-StockData[[#This Row],[Open]])/StockData[[#This Row],[Open]]</f>
        <v>-2.0754716981132074E-2</v>
      </c>
      <c r="J4769" s="34">
        <f>StockData[[#This Row],[Date]]</f>
        <v>43227</v>
      </c>
    </row>
    <row r="4770" spans="1:10" x14ac:dyDescent="0.3">
      <c r="A4770" s="6">
        <v>43228</v>
      </c>
      <c r="B4770" s="41">
        <v>52600</v>
      </c>
      <c r="C4770" s="41">
        <v>53200</v>
      </c>
      <c r="D4770" s="41">
        <v>51900</v>
      </c>
      <c r="E4770" s="41">
        <v>52600</v>
      </c>
      <c r="F4770" s="7">
        <v>23104720</v>
      </c>
      <c r="G4770" s="19" t="str">
        <f>TEXT(StockData[[#This Row],[Date]],"mmm")</f>
        <v>May</v>
      </c>
      <c r="H4770" s="19">
        <f>YEAR(StockData[[#This Row],[Date]])</f>
        <v>2018</v>
      </c>
      <c r="I4770" s="22">
        <f>(StockData[[#This Row],[Close]]-StockData[[#This Row],[Open]])/StockData[[#This Row],[Open]]</f>
        <v>0</v>
      </c>
      <c r="J4770" s="34">
        <f>StockData[[#This Row],[Date]]</f>
        <v>43228</v>
      </c>
    </row>
    <row r="4771" spans="1:10" x14ac:dyDescent="0.3">
      <c r="A4771" s="6">
        <v>43229</v>
      </c>
      <c r="B4771" s="41">
        <v>52600</v>
      </c>
      <c r="C4771" s="41">
        <v>52800</v>
      </c>
      <c r="D4771" s="41">
        <v>50900</v>
      </c>
      <c r="E4771" s="41">
        <v>50900</v>
      </c>
      <c r="F4771" s="7">
        <v>16128305</v>
      </c>
      <c r="G4771" s="19" t="str">
        <f>TEXT(StockData[[#This Row],[Date]],"mmm")</f>
        <v>May</v>
      </c>
      <c r="H4771" s="19">
        <f>YEAR(StockData[[#This Row],[Date]])</f>
        <v>2018</v>
      </c>
      <c r="I4771" s="22">
        <f>(StockData[[#This Row],[Close]]-StockData[[#This Row],[Open]])/StockData[[#This Row],[Open]]</f>
        <v>-3.2319391634980987E-2</v>
      </c>
      <c r="J4771" s="34">
        <f>StockData[[#This Row],[Date]]</f>
        <v>43229</v>
      </c>
    </row>
    <row r="4772" spans="1:10" x14ac:dyDescent="0.3">
      <c r="A4772" s="6">
        <v>43230</v>
      </c>
      <c r="B4772" s="41">
        <v>51700</v>
      </c>
      <c r="C4772" s="41">
        <v>51700</v>
      </c>
      <c r="D4772" s="41">
        <v>50600</v>
      </c>
      <c r="E4772" s="41">
        <v>51600</v>
      </c>
      <c r="F4772" s="7">
        <v>13905263</v>
      </c>
      <c r="G4772" s="19" t="str">
        <f>TEXT(StockData[[#This Row],[Date]],"mmm")</f>
        <v>May</v>
      </c>
      <c r="H4772" s="19">
        <f>YEAR(StockData[[#This Row],[Date]])</f>
        <v>2018</v>
      </c>
      <c r="I4772" s="22">
        <f>(StockData[[#This Row],[Close]]-StockData[[#This Row],[Open]])/StockData[[#This Row],[Open]]</f>
        <v>-1.9342359767891683E-3</v>
      </c>
      <c r="J4772" s="34">
        <f>StockData[[#This Row],[Date]]</f>
        <v>43230</v>
      </c>
    </row>
    <row r="4773" spans="1:10" x14ac:dyDescent="0.3">
      <c r="A4773" s="6">
        <v>43231</v>
      </c>
      <c r="B4773" s="41">
        <v>52000</v>
      </c>
      <c r="C4773" s="41">
        <v>52200</v>
      </c>
      <c r="D4773" s="41">
        <v>51200</v>
      </c>
      <c r="E4773" s="41">
        <v>51300</v>
      </c>
      <c r="F4773" s="7">
        <v>10314997</v>
      </c>
      <c r="G4773" s="19" t="str">
        <f>TEXT(StockData[[#This Row],[Date]],"mmm")</f>
        <v>May</v>
      </c>
      <c r="H4773" s="19">
        <f>YEAR(StockData[[#This Row],[Date]])</f>
        <v>2018</v>
      </c>
      <c r="I4773" s="22">
        <f>(StockData[[#This Row],[Close]]-StockData[[#This Row],[Open]])/StockData[[#This Row],[Open]]</f>
        <v>-1.3461538461538462E-2</v>
      </c>
      <c r="J4773" s="34">
        <f>StockData[[#This Row],[Date]]</f>
        <v>43231</v>
      </c>
    </row>
    <row r="4774" spans="1:10" x14ac:dyDescent="0.3">
      <c r="A4774" s="6">
        <v>43234</v>
      </c>
      <c r="B4774" s="41">
        <v>51000</v>
      </c>
      <c r="C4774" s="41">
        <v>51100</v>
      </c>
      <c r="D4774" s="41">
        <v>49900</v>
      </c>
      <c r="E4774" s="41">
        <v>50100</v>
      </c>
      <c r="F4774" s="7">
        <v>14909272</v>
      </c>
      <c r="G4774" s="19" t="str">
        <f>TEXT(StockData[[#This Row],[Date]],"mmm")</f>
        <v>May</v>
      </c>
      <c r="H4774" s="19">
        <f>YEAR(StockData[[#This Row],[Date]])</f>
        <v>2018</v>
      </c>
      <c r="I4774" s="22">
        <f>(StockData[[#This Row],[Close]]-StockData[[#This Row],[Open]])/StockData[[#This Row],[Open]]</f>
        <v>-1.7647058823529412E-2</v>
      </c>
      <c r="J4774" s="34">
        <f>StockData[[#This Row],[Date]]</f>
        <v>43234</v>
      </c>
    </row>
    <row r="4775" spans="1:10" x14ac:dyDescent="0.3">
      <c r="A4775" s="6">
        <v>43235</v>
      </c>
      <c r="B4775" s="41">
        <v>50200</v>
      </c>
      <c r="C4775" s="41">
        <v>50400</v>
      </c>
      <c r="D4775" s="41">
        <v>49100</v>
      </c>
      <c r="E4775" s="41">
        <v>49200</v>
      </c>
      <c r="F4775" s="7">
        <v>18709146</v>
      </c>
      <c r="G4775" s="19" t="str">
        <f>TEXT(StockData[[#This Row],[Date]],"mmm")</f>
        <v>May</v>
      </c>
      <c r="H4775" s="19">
        <f>YEAR(StockData[[#This Row],[Date]])</f>
        <v>2018</v>
      </c>
      <c r="I4775" s="22">
        <f>(StockData[[#This Row],[Close]]-StockData[[#This Row],[Open]])/StockData[[#This Row],[Open]]</f>
        <v>-1.9920318725099601E-2</v>
      </c>
      <c r="J4775" s="34">
        <f>StockData[[#This Row],[Date]]</f>
        <v>43235</v>
      </c>
    </row>
    <row r="4776" spans="1:10" x14ac:dyDescent="0.3">
      <c r="A4776" s="6">
        <v>43236</v>
      </c>
      <c r="B4776" s="41">
        <v>49200</v>
      </c>
      <c r="C4776" s="41">
        <v>50200</v>
      </c>
      <c r="D4776" s="41">
        <v>49150</v>
      </c>
      <c r="E4776" s="41">
        <v>49850</v>
      </c>
      <c r="F4776" s="7">
        <v>15918683</v>
      </c>
      <c r="G4776" s="19" t="str">
        <f>TEXT(StockData[[#This Row],[Date]],"mmm")</f>
        <v>May</v>
      </c>
      <c r="H4776" s="19">
        <f>YEAR(StockData[[#This Row],[Date]])</f>
        <v>2018</v>
      </c>
      <c r="I4776" s="22">
        <f>(StockData[[#This Row],[Close]]-StockData[[#This Row],[Open]])/StockData[[#This Row],[Open]]</f>
        <v>1.3211382113821139E-2</v>
      </c>
      <c r="J4776" s="34">
        <f>StockData[[#This Row],[Date]]</f>
        <v>43236</v>
      </c>
    </row>
    <row r="4777" spans="1:10" x14ac:dyDescent="0.3">
      <c r="A4777" s="6">
        <v>43237</v>
      </c>
      <c r="B4777" s="41">
        <v>50300</v>
      </c>
      <c r="C4777" s="41">
        <v>50500</v>
      </c>
      <c r="D4777" s="41">
        <v>49400</v>
      </c>
      <c r="E4777" s="41">
        <v>49400</v>
      </c>
      <c r="F4777" s="7">
        <v>10365440</v>
      </c>
      <c r="G4777" s="19" t="str">
        <f>TEXT(StockData[[#This Row],[Date]],"mmm")</f>
        <v>May</v>
      </c>
      <c r="H4777" s="19">
        <f>YEAR(StockData[[#This Row],[Date]])</f>
        <v>2018</v>
      </c>
      <c r="I4777" s="22">
        <f>(StockData[[#This Row],[Close]]-StockData[[#This Row],[Open]])/StockData[[#This Row],[Open]]</f>
        <v>-1.7892644135188866E-2</v>
      </c>
      <c r="J4777" s="34">
        <f>StockData[[#This Row],[Date]]</f>
        <v>43237</v>
      </c>
    </row>
    <row r="4778" spans="1:10" x14ac:dyDescent="0.3">
      <c r="A4778" s="6">
        <v>43238</v>
      </c>
      <c r="B4778" s="41">
        <v>49900</v>
      </c>
      <c r="C4778" s="41">
        <v>49900</v>
      </c>
      <c r="D4778" s="41">
        <v>49350</v>
      </c>
      <c r="E4778" s="41">
        <v>49500</v>
      </c>
      <c r="F4778" s="7">
        <v>6706570</v>
      </c>
      <c r="G4778" s="19" t="str">
        <f>TEXT(StockData[[#This Row],[Date]],"mmm")</f>
        <v>May</v>
      </c>
      <c r="H4778" s="19">
        <f>YEAR(StockData[[#This Row],[Date]])</f>
        <v>2018</v>
      </c>
      <c r="I4778" s="22">
        <f>(StockData[[#This Row],[Close]]-StockData[[#This Row],[Open]])/StockData[[#This Row],[Open]]</f>
        <v>-8.0160320641282558E-3</v>
      </c>
      <c r="J4778" s="34">
        <f>StockData[[#This Row],[Date]]</f>
        <v>43238</v>
      </c>
    </row>
    <row r="4779" spans="1:10" x14ac:dyDescent="0.3">
      <c r="A4779" s="6">
        <v>43241</v>
      </c>
      <c r="B4779" s="41">
        <v>49650</v>
      </c>
      <c r="C4779" s="41">
        <v>50200</v>
      </c>
      <c r="D4779" s="41">
        <v>49100</v>
      </c>
      <c r="E4779" s="41">
        <v>50000</v>
      </c>
      <c r="F4779" s="7">
        <v>9020998</v>
      </c>
      <c r="G4779" s="19" t="str">
        <f>TEXT(StockData[[#This Row],[Date]],"mmm")</f>
        <v>May</v>
      </c>
      <c r="H4779" s="19">
        <f>YEAR(StockData[[#This Row],[Date]])</f>
        <v>2018</v>
      </c>
      <c r="I4779" s="22">
        <f>(StockData[[#This Row],[Close]]-StockData[[#This Row],[Open]])/StockData[[#This Row],[Open]]</f>
        <v>7.0493454179254783E-3</v>
      </c>
      <c r="J4779" s="34">
        <f>StockData[[#This Row],[Date]]</f>
        <v>43241</v>
      </c>
    </row>
    <row r="4780" spans="1:10" x14ac:dyDescent="0.3">
      <c r="A4780" s="6">
        <v>43242</v>
      </c>
      <c r="B4780" s="41">
        <v>49650</v>
      </c>
      <c r="C4780" s="41">
        <v>50200</v>
      </c>
      <c r="D4780" s="41">
        <v>49100</v>
      </c>
      <c r="E4780" s="41">
        <v>50000</v>
      </c>
      <c r="F4780" s="7">
        <v>9020998</v>
      </c>
      <c r="G4780" s="19" t="str">
        <f>TEXT(StockData[[#This Row],[Date]],"mmm")</f>
        <v>May</v>
      </c>
      <c r="H4780" s="19">
        <f>YEAR(StockData[[#This Row],[Date]])</f>
        <v>2018</v>
      </c>
      <c r="I4780" s="22">
        <f>(StockData[[#This Row],[Close]]-StockData[[#This Row],[Open]])/StockData[[#This Row],[Open]]</f>
        <v>7.0493454179254783E-3</v>
      </c>
      <c r="J4780" s="34">
        <f>StockData[[#This Row],[Date]]</f>
        <v>43242</v>
      </c>
    </row>
    <row r="4781" spans="1:10" x14ac:dyDescent="0.3">
      <c r="A4781" s="6">
        <v>43243</v>
      </c>
      <c r="B4781" s="41">
        <v>50600</v>
      </c>
      <c r="C4781" s="41">
        <v>52000</v>
      </c>
      <c r="D4781" s="41">
        <v>50400</v>
      </c>
      <c r="E4781" s="41">
        <v>51800</v>
      </c>
      <c r="F4781" s="7">
        <v>17095490</v>
      </c>
      <c r="G4781" s="19" t="str">
        <f>TEXT(StockData[[#This Row],[Date]],"mmm")</f>
        <v>May</v>
      </c>
      <c r="H4781" s="19">
        <f>YEAR(StockData[[#This Row],[Date]])</f>
        <v>2018</v>
      </c>
      <c r="I4781" s="22">
        <f>(StockData[[#This Row],[Close]]-StockData[[#This Row],[Open]])/StockData[[#This Row],[Open]]</f>
        <v>2.3715415019762844E-2</v>
      </c>
      <c r="J4781" s="34">
        <f>StockData[[#This Row],[Date]]</f>
        <v>43243</v>
      </c>
    </row>
    <row r="4782" spans="1:10" x14ac:dyDescent="0.3">
      <c r="A4782" s="6">
        <v>43244</v>
      </c>
      <c r="B4782" s="41">
        <v>52000</v>
      </c>
      <c r="C4782" s="41">
        <v>52000</v>
      </c>
      <c r="D4782" s="41">
        <v>51100</v>
      </c>
      <c r="E4782" s="41">
        <v>51400</v>
      </c>
      <c r="F4782" s="7">
        <v>8289275</v>
      </c>
      <c r="G4782" s="19" t="str">
        <f>TEXT(StockData[[#This Row],[Date]],"mmm")</f>
        <v>May</v>
      </c>
      <c r="H4782" s="19">
        <f>YEAR(StockData[[#This Row],[Date]])</f>
        <v>2018</v>
      </c>
      <c r="I4782" s="22">
        <f>(StockData[[#This Row],[Close]]-StockData[[#This Row],[Open]])/StockData[[#This Row],[Open]]</f>
        <v>-1.1538461538461539E-2</v>
      </c>
      <c r="J4782" s="34">
        <f>StockData[[#This Row],[Date]]</f>
        <v>43244</v>
      </c>
    </row>
    <row r="4783" spans="1:10" x14ac:dyDescent="0.3">
      <c r="A4783" s="6">
        <v>43245</v>
      </c>
      <c r="B4783" s="41">
        <v>51000</v>
      </c>
      <c r="C4783" s="41">
        <v>52800</v>
      </c>
      <c r="D4783" s="41">
        <v>50800</v>
      </c>
      <c r="E4783" s="41">
        <v>52700</v>
      </c>
      <c r="F4783" s="7">
        <v>15207266</v>
      </c>
      <c r="G4783" s="19" t="str">
        <f>TEXT(StockData[[#This Row],[Date]],"mmm")</f>
        <v>May</v>
      </c>
      <c r="H4783" s="19">
        <f>YEAR(StockData[[#This Row],[Date]])</f>
        <v>2018</v>
      </c>
      <c r="I4783" s="22">
        <f>(StockData[[#This Row],[Close]]-StockData[[#This Row],[Open]])/StockData[[#This Row],[Open]]</f>
        <v>3.3333333333333333E-2</v>
      </c>
      <c r="J4783" s="34">
        <f>StockData[[#This Row],[Date]]</f>
        <v>43245</v>
      </c>
    </row>
    <row r="4784" spans="1:10" x14ac:dyDescent="0.3">
      <c r="A4784" s="6">
        <v>43248</v>
      </c>
      <c r="B4784" s="41">
        <v>52500</v>
      </c>
      <c r="C4784" s="41">
        <v>53000</v>
      </c>
      <c r="D4784" s="41">
        <v>52000</v>
      </c>
      <c r="E4784" s="41">
        <v>52300</v>
      </c>
      <c r="F4784" s="7">
        <v>9787820</v>
      </c>
      <c r="G4784" s="19" t="str">
        <f>TEXT(StockData[[#This Row],[Date]],"mmm")</f>
        <v>May</v>
      </c>
      <c r="H4784" s="19">
        <f>YEAR(StockData[[#This Row],[Date]])</f>
        <v>2018</v>
      </c>
      <c r="I4784" s="22">
        <f>(StockData[[#This Row],[Close]]-StockData[[#This Row],[Open]])/StockData[[#This Row],[Open]]</f>
        <v>-3.8095238095238095E-3</v>
      </c>
      <c r="J4784" s="34">
        <f>StockData[[#This Row],[Date]]</f>
        <v>43248</v>
      </c>
    </row>
    <row r="4785" spans="1:10" x14ac:dyDescent="0.3">
      <c r="A4785" s="6">
        <v>43249</v>
      </c>
      <c r="B4785" s="41">
        <v>52200</v>
      </c>
      <c r="C4785" s="41">
        <v>52500</v>
      </c>
      <c r="D4785" s="41">
        <v>51300</v>
      </c>
      <c r="E4785" s="41">
        <v>51300</v>
      </c>
      <c r="F4785" s="7">
        <v>8480437</v>
      </c>
      <c r="G4785" s="19" t="str">
        <f>TEXT(StockData[[#This Row],[Date]],"mmm")</f>
        <v>May</v>
      </c>
      <c r="H4785" s="19">
        <f>YEAR(StockData[[#This Row],[Date]])</f>
        <v>2018</v>
      </c>
      <c r="I4785" s="22">
        <f>(StockData[[#This Row],[Close]]-StockData[[#This Row],[Open]])/StockData[[#This Row],[Open]]</f>
        <v>-1.7241379310344827E-2</v>
      </c>
      <c r="J4785" s="34">
        <f>StockData[[#This Row],[Date]]</f>
        <v>43249</v>
      </c>
    </row>
    <row r="4786" spans="1:10" x14ac:dyDescent="0.3">
      <c r="A4786" s="6">
        <v>43250</v>
      </c>
      <c r="B4786" s="41">
        <v>51300</v>
      </c>
      <c r="C4786" s="41">
        <v>51500</v>
      </c>
      <c r="D4786" s="41">
        <v>49100</v>
      </c>
      <c r="E4786" s="41">
        <v>49500</v>
      </c>
      <c r="F4786" s="7">
        <v>20498098</v>
      </c>
      <c r="G4786" s="19" t="str">
        <f>TEXT(StockData[[#This Row],[Date]],"mmm")</f>
        <v>May</v>
      </c>
      <c r="H4786" s="19">
        <f>YEAR(StockData[[#This Row],[Date]])</f>
        <v>2018</v>
      </c>
      <c r="I4786" s="22">
        <f>(StockData[[#This Row],[Close]]-StockData[[#This Row],[Open]])/StockData[[#This Row],[Open]]</f>
        <v>-3.5087719298245612E-2</v>
      </c>
      <c r="J4786" s="34">
        <f>StockData[[#This Row],[Date]]</f>
        <v>43250</v>
      </c>
    </row>
    <row r="4787" spans="1:10" x14ac:dyDescent="0.3">
      <c r="A4787" s="6">
        <v>43251</v>
      </c>
      <c r="B4787" s="41">
        <v>50400</v>
      </c>
      <c r="C4787" s="41">
        <v>50800</v>
      </c>
      <c r="D4787" s="41">
        <v>49850</v>
      </c>
      <c r="E4787" s="41">
        <v>50700</v>
      </c>
      <c r="F4787" s="7">
        <v>63491109</v>
      </c>
      <c r="G4787" s="19" t="str">
        <f>TEXT(StockData[[#This Row],[Date]],"mmm")</f>
        <v>May</v>
      </c>
      <c r="H4787" s="19">
        <f>YEAR(StockData[[#This Row],[Date]])</f>
        <v>2018</v>
      </c>
      <c r="I4787" s="22">
        <f>(StockData[[#This Row],[Close]]-StockData[[#This Row],[Open]])/StockData[[#This Row],[Open]]</f>
        <v>5.9523809523809521E-3</v>
      </c>
      <c r="J4787" s="34">
        <f>StockData[[#This Row],[Date]]</f>
        <v>43251</v>
      </c>
    </row>
    <row r="4788" spans="1:10" x14ac:dyDescent="0.3">
      <c r="A4788" s="6">
        <v>43252</v>
      </c>
      <c r="B4788" s="41">
        <v>50500</v>
      </c>
      <c r="C4788" s="41">
        <v>51700</v>
      </c>
      <c r="D4788" s="41">
        <v>49950</v>
      </c>
      <c r="E4788" s="41">
        <v>51300</v>
      </c>
      <c r="F4788" s="7">
        <v>13038499</v>
      </c>
      <c r="G4788" s="19" t="str">
        <f>TEXT(StockData[[#This Row],[Date]],"mmm")</f>
        <v>Jun</v>
      </c>
      <c r="H4788" s="19">
        <f>YEAR(StockData[[#This Row],[Date]])</f>
        <v>2018</v>
      </c>
      <c r="I4788" s="22">
        <f>(StockData[[#This Row],[Close]]-StockData[[#This Row],[Open]])/StockData[[#This Row],[Open]]</f>
        <v>1.5841584158415842E-2</v>
      </c>
      <c r="J4788" s="34">
        <f>StockData[[#This Row],[Date]]</f>
        <v>43252</v>
      </c>
    </row>
    <row r="4789" spans="1:10" x14ac:dyDescent="0.3">
      <c r="A4789" s="6">
        <v>43255</v>
      </c>
      <c r="B4789" s="41">
        <v>50800</v>
      </c>
      <c r="C4789" s="41">
        <v>51200</v>
      </c>
      <c r="D4789" s="41">
        <v>50700</v>
      </c>
      <c r="E4789" s="41">
        <v>51100</v>
      </c>
      <c r="F4789" s="7">
        <v>9767171</v>
      </c>
      <c r="G4789" s="19" t="str">
        <f>TEXT(StockData[[#This Row],[Date]],"mmm")</f>
        <v>Jun</v>
      </c>
      <c r="H4789" s="19">
        <f>YEAR(StockData[[#This Row],[Date]])</f>
        <v>2018</v>
      </c>
      <c r="I4789" s="22">
        <f>(StockData[[#This Row],[Close]]-StockData[[#This Row],[Open]])/StockData[[#This Row],[Open]]</f>
        <v>5.905511811023622E-3</v>
      </c>
      <c r="J4789" s="34">
        <f>StockData[[#This Row],[Date]]</f>
        <v>43255</v>
      </c>
    </row>
    <row r="4790" spans="1:10" x14ac:dyDescent="0.3">
      <c r="A4790" s="6">
        <v>43256</v>
      </c>
      <c r="B4790" s="41">
        <v>51100</v>
      </c>
      <c r="C4790" s="41">
        <v>51400</v>
      </c>
      <c r="D4790" s="41">
        <v>50400</v>
      </c>
      <c r="E4790" s="41">
        <v>51300</v>
      </c>
      <c r="F4790" s="7">
        <v>9144100</v>
      </c>
      <c r="G4790" s="19" t="str">
        <f>TEXT(StockData[[#This Row],[Date]],"mmm")</f>
        <v>Jun</v>
      </c>
      <c r="H4790" s="19">
        <f>YEAR(StockData[[#This Row],[Date]])</f>
        <v>2018</v>
      </c>
      <c r="I4790" s="22">
        <f>(StockData[[#This Row],[Close]]-StockData[[#This Row],[Open]])/StockData[[#This Row],[Open]]</f>
        <v>3.9138943248532287E-3</v>
      </c>
      <c r="J4790" s="34">
        <f>StockData[[#This Row],[Date]]</f>
        <v>43256</v>
      </c>
    </row>
    <row r="4791" spans="1:10" x14ac:dyDescent="0.3">
      <c r="A4791" s="6">
        <v>43257</v>
      </c>
      <c r="B4791" s="41">
        <v>51100</v>
      </c>
      <c r="C4791" s="41">
        <v>51400</v>
      </c>
      <c r="D4791" s="41">
        <v>50400</v>
      </c>
      <c r="E4791" s="41">
        <v>51300</v>
      </c>
      <c r="F4791" s="7">
        <v>9144100</v>
      </c>
      <c r="G4791" s="19" t="str">
        <f>TEXT(StockData[[#This Row],[Date]],"mmm")</f>
        <v>Jun</v>
      </c>
      <c r="H4791" s="19">
        <f>YEAR(StockData[[#This Row],[Date]])</f>
        <v>2018</v>
      </c>
      <c r="I4791" s="22">
        <f>(StockData[[#This Row],[Close]]-StockData[[#This Row],[Open]])/StockData[[#This Row],[Open]]</f>
        <v>3.9138943248532287E-3</v>
      </c>
      <c r="J4791" s="34">
        <f>StockData[[#This Row],[Date]]</f>
        <v>43257</v>
      </c>
    </row>
    <row r="4792" spans="1:10" x14ac:dyDescent="0.3">
      <c r="A4792" s="6">
        <v>43258</v>
      </c>
      <c r="B4792" s="41">
        <v>51800</v>
      </c>
      <c r="C4792" s="41">
        <v>51800</v>
      </c>
      <c r="D4792" s="41">
        <v>50500</v>
      </c>
      <c r="E4792" s="41">
        <v>50600</v>
      </c>
      <c r="F4792" s="7">
        <v>13590016</v>
      </c>
      <c r="G4792" s="19" t="str">
        <f>TEXT(StockData[[#This Row],[Date]],"mmm")</f>
        <v>Jun</v>
      </c>
      <c r="H4792" s="19">
        <f>YEAR(StockData[[#This Row],[Date]])</f>
        <v>2018</v>
      </c>
      <c r="I4792" s="22">
        <f>(StockData[[#This Row],[Close]]-StockData[[#This Row],[Open]])/StockData[[#This Row],[Open]]</f>
        <v>-2.3166023166023165E-2</v>
      </c>
      <c r="J4792" s="34">
        <f>StockData[[#This Row],[Date]]</f>
        <v>43258</v>
      </c>
    </row>
    <row r="4793" spans="1:10" x14ac:dyDescent="0.3">
      <c r="A4793" s="6">
        <v>43259</v>
      </c>
      <c r="B4793" s="41">
        <v>50200</v>
      </c>
      <c r="C4793" s="41">
        <v>50400</v>
      </c>
      <c r="D4793" s="41">
        <v>49600</v>
      </c>
      <c r="E4793" s="41">
        <v>49650</v>
      </c>
      <c r="F4793" s="7">
        <v>16951706</v>
      </c>
      <c r="G4793" s="19" t="str">
        <f>TEXT(StockData[[#This Row],[Date]],"mmm")</f>
        <v>Jun</v>
      </c>
      <c r="H4793" s="19">
        <f>YEAR(StockData[[#This Row],[Date]])</f>
        <v>2018</v>
      </c>
      <c r="I4793" s="22">
        <f>(StockData[[#This Row],[Close]]-StockData[[#This Row],[Open]])/StockData[[#This Row],[Open]]</f>
        <v>-1.0956175298804782E-2</v>
      </c>
      <c r="J4793" s="34">
        <f>StockData[[#This Row],[Date]]</f>
        <v>43259</v>
      </c>
    </row>
    <row r="4794" spans="1:10" x14ac:dyDescent="0.3">
      <c r="A4794" s="6">
        <v>43262</v>
      </c>
      <c r="B4794" s="41">
        <v>49750</v>
      </c>
      <c r="C4794" s="41">
        <v>50300</v>
      </c>
      <c r="D4794" s="41">
        <v>49350</v>
      </c>
      <c r="E4794" s="41">
        <v>49900</v>
      </c>
      <c r="F4794" s="7">
        <v>10571312</v>
      </c>
      <c r="G4794" s="19" t="str">
        <f>TEXT(StockData[[#This Row],[Date]],"mmm")</f>
        <v>Jun</v>
      </c>
      <c r="H4794" s="19">
        <f>YEAR(StockData[[#This Row],[Date]])</f>
        <v>2018</v>
      </c>
      <c r="I4794" s="22">
        <f>(StockData[[#This Row],[Close]]-StockData[[#This Row],[Open]])/StockData[[#This Row],[Open]]</f>
        <v>3.015075376884422E-3</v>
      </c>
      <c r="J4794" s="34">
        <f>StockData[[#This Row],[Date]]</f>
        <v>43262</v>
      </c>
    </row>
    <row r="4795" spans="1:10" x14ac:dyDescent="0.3">
      <c r="A4795" s="6">
        <v>43263</v>
      </c>
      <c r="B4795" s="41">
        <v>49700</v>
      </c>
      <c r="C4795" s="41">
        <v>49800</v>
      </c>
      <c r="D4795" s="41">
        <v>49250</v>
      </c>
      <c r="E4795" s="41">
        <v>49400</v>
      </c>
      <c r="F4795" s="7">
        <v>12110569</v>
      </c>
      <c r="G4795" s="19" t="str">
        <f>TEXT(StockData[[#This Row],[Date]],"mmm")</f>
        <v>Jun</v>
      </c>
      <c r="H4795" s="19">
        <f>YEAR(StockData[[#This Row],[Date]])</f>
        <v>2018</v>
      </c>
      <c r="I4795" s="22">
        <f>(StockData[[#This Row],[Close]]-StockData[[#This Row],[Open]])/StockData[[#This Row],[Open]]</f>
        <v>-6.0362173038229373E-3</v>
      </c>
      <c r="J4795" s="34">
        <f>StockData[[#This Row],[Date]]</f>
        <v>43263</v>
      </c>
    </row>
    <row r="4796" spans="1:10" x14ac:dyDescent="0.3">
      <c r="A4796" s="6">
        <v>43264</v>
      </c>
      <c r="B4796" s="41">
        <v>49700</v>
      </c>
      <c r="C4796" s="41">
        <v>49800</v>
      </c>
      <c r="D4796" s="41">
        <v>49250</v>
      </c>
      <c r="E4796" s="41">
        <v>49400</v>
      </c>
      <c r="F4796" s="7">
        <v>12110569</v>
      </c>
      <c r="G4796" s="19" t="str">
        <f>TEXT(StockData[[#This Row],[Date]],"mmm")</f>
        <v>Jun</v>
      </c>
      <c r="H4796" s="19">
        <f>YEAR(StockData[[#This Row],[Date]])</f>
        <v>2018</v>
      </c>
      <c r="I4796" s="22">
        <f>(StockData[[#This Row],[Close]]-StockData[[#This Row],[Open]])/StockData[[#This Row],[Open]]</f>
        <v>-6.0362173038229373E-3</v>
      </c>
      <c r="J4796" s="34">
        <f>StockData[[#This Row],[Date]]</f>
        <v>43264</v>
      </c>
    </row>
    <row r="4797" spans="1:10" x14ac:dyDescent="0.3">
      <c r="A4797" s="6">
        <v>43265</v>
      </c>
      <c r="B4797" s="41">
        <v>49000</v>
      </c>
      <c r="C4797" s="41">
        <v>49000</v>
      </c>
      <c r="D4797" s="41">
        <v>48200</v>
      </c>
      <c r="E4797" s="41">
        <v>48200</v>
      </c>
      <c r="F4797" s="7">
        <v>20971729</v>
      </c>
      <c r="G4797" s="19" t="str">
        <f>TEXT(StockData[[#This Row],[Date]],"mmm")</f>
        <v>Jun</v>
      </c>
      <c r="H4797" s="19">
        <f>YEAR(StockData[[#This Row],[Date]])</f>
        <v>2018</v>
      </c>
      <c r="I4797" s="22">
        <f>(StockData[[#This Row],[Close]]-StockData[[#This Row],[Open]])/StockData[[#This Row],[Open]]</f>
        <v>-1.6326530612244899E-2</v>
      </c>
      <c r="J4797" s="34">
        <f>StockData[[#This Row],[Date]]</f>
        <v>43265</v>
      </c>
    </row>
    <row r="4798" spans="1:10" x14ac:dyDescent="0.3">
      <c r="A4798" s="6">
        <v>43266</v>
      </c>
      <c r="B4798" s="41">
        <v>48500</v>
      </c>
      <c r="C4798" s="41">
        <v>48700</v>
      </c>
      <c r="D4798" s="41">
        <v>47650</v>
      </c>
      <c r="E4798" s="41">
        <v>47650</v>
      </c>
      <c r="F4798" s="7">
        <v>17080892</v>
      </c>
      <c r="G4798" s="19" t="str">
        <f>TEXT(StockData[[#This Row],[Date]],"mmm")</f>
        <v>Jun</v>
      </c>
      <c r="H4798" s="19">
        <f>YEAR(StockData[[#This Row],[Date]])</f>
        <v>2018</v>
      </c>
      <c r="I4798" s="22">
        <f>(StockData[[#This Row],[Close]]-StockData[[#This Row],[Open]])/StockData[[#This Row],[Open]]</f>
        <v>-1.7525773195876289E-2</v>
      </c>
      <c r="J4798" s="34">
        <f>StockData[[#This Row],[Date]]</f>
        <v>43266</v>
      </c>
    </row>
    <row r="4799" spans="1:10" x14ac:dyDescent="0.3">
      <c r="A4799" s="6">
        <v>43269</v>
      </c>
      <c r="B4799" s="41">
        <v>47600</v>
      </c>
      <c r="C4799" s="41">
        <v>47650</v>
      </c>
      <c r="D4799" s="41">
        <v>46200</v>
      </c>
      <c r="E4799" s="41">
        <v>46600</v>
      </c>
      <c r="F4799" s="7">
        <v>16661870</v>
      </c>
      <c r="G4799" s="19" t="str">
        <f>TEXT(StockData[[#This Row],[Date]],"mmm")</f>
        <v>Jun</v>
      </c>
      <c r="H4799" s="19">
        <f>YEAR(StockData[[#This Row],[Date]])</f>
        <v>2018</v>
      </c>
      <c r="I4799" s="22">
        <f>(StockData[[#This Row],[Close]]-StockData[[#This Row],[Open]])/StockData[[#This Row],[Open]]</f>
        <v>-2.100840336134454E-2</v>
      </c>
      <c r="J4799" s="34">
        <f>StockData[[#This Row],[Date]]</f>
        <v>43269</v>
      </c>
    </row>
    <row r="4800" spans="1:10" x14ac:dyDescent="0.3">
      <c r="A4800" s="6">
        <v>43270</v>
      </c>
      <c r="B4800" s="41">
        <v>47200</v>
      </c>
      <c r="C4800" s="41">
        <v>47350</v>
      </c>
      <c r="D4800" s="41">
        <v>46500</v>
      </c>
      <c r="E4800" s="41">
        <v>47000</v>
      </c>
      <c r="F4800" s="7">
        <v>15217971</v>
      </c>
      <c r="G4800" s="19" t="str">
        <f>TEXT(StockData[[#This Row],[Date]],"mmm")</f>
        <v>Jun</v>
      </c>
      <c r="H4800" s="19">
        <f>YEAR(StockData[[#This Row],[Date]])</f>
        <v>2018</v>
      </c>
      <c r="I4800" s="22">
        <f>(StockData[[#This Row],[Close]]-StockData[[#This Row],[Open]])/StockData[[#This Row],[Open]]</f>
        <v>-4.2372881355932203E-3</v>
      </c>
      <c r="J4800" s="34">
        <f>StockData[[#This Row],[Date]]</f>
        <v>43270</v>
      </c>
    </row>
    <row r="4801" spans="1:10" x14ac:dyDescent="0.3">
      <c r="A4801" s="6">
        <v>43271</v>
      </c>
      <c r="B4801" s="41">
        <v>47450</v>
      </c>
      <c r="C4801" s="41">
        <v>47600</v>
      </c>
      <c r="D4801" s="41">
        <v>46850</v>
      </c>
      <c r="E4801" s="41">
        <v>47000</v>
      </c>
      <c r="F4801" s="7">
        <v>12959316</v>
      </c>
      <c r="G4801" s="19" t="str">
        <f>TEXT(StockData[[#This Row],[Date]],"mmm")</f>
        <v>Jun</v>
      </c>
      <c r="H4801" s="19">
        <f>YEAR(StockData[[#This Row],[Date]])</f>
        <v>2018</v>
      </c>
      <c r="I4801" s="22">
        <f>(StockData[[#This Row],[Close]]-StockData[[#This Row],[Open]])/StockData[[#This Row],[Open]]</f>
        <v>-9.4836670179135937E-3</v>
      </c>
      <c r="J4801" s="34">
        <f>StockData[[#This Row],[Date]]</f>
        <v>43271</v>
      </c>
    </row>
    <row r="4802" spans="1:10" x14ac:dyDescent="0.3">
      <c r="A4802" s="6">
        <v>43272</v>
      </c>
      <c r="B4802" s="41">
        <v>47900</v>
      </c>
      <c r="C4802" s="41">
        <v>47900</v>
      </c>
      <c r="D4802" s="41">
        <v>47050</v>
      </c>
      <c r="E4802" s="41">
        <v>47050</v>
      </c>
      <c r="F4802" s="7">
        <v>10015541</v>
      </c>
      <c r="G4802" s="19" t="str">
        <f>TEXT(StockData[[#This Row],[Date]],"mmm")</f>
        <v>Jun</v>
      </c>
      <c r="H4802" s="19">
        <f>YEAR(StockData[[#This Row],[Date]])</f>
        <v>2018</v>
      </c>
      <c r="I4802" s="22">
        <f>(StockData[[#This Row],[Close]]-StockData[[#This Row],[Open]])/StockData[[#This Row],[Open]]</f>
        <v>-1.7745302713987474E-2</v>
      </c>
      <c r="J4802" s="34">
        <f>StockData[[#This Row],[Date]]</f>
        <v>43272</v>
      </c>
    </row>
    <row r="4803" spans="1:10" x14ac:dyDescent="0.3">
      <c r="A4803" s="6">
        <v>43273</v>
      </c>
      <c r="B4803" s="41">
        <v>47000</v>
      </c>
      <c r="C4803" s="41">
        <v>47250</v>
      </c>
      <c r="D4803" s="41">
        <v>46200</v>
      </c>
      <c r="E4803" s="41">
        <v>47250</v>
      </c>
      <c r="F4803" s="7">
        <v>10298006</v>
      </c>
      <c r="G4803" s="19" t="str">
        <f>TEXT(StockData[[#This Row],[Date]],"mmm")</f>
        <v>Jun</v>
      </c>
      <c r="H4803" s="19">
        <f>YEAR(StockData[[#This Row],[Date]])</f>
        <v>2018</v>
      </c>
      <c r="I4803" s="22">
        <f>(StockData[[#This Row],[Close]]-StockData[[#This Row],[Open]])/StockData[[#This Row],[Open]]</f>
        <v>5.3191489361702126E-3</v>
      </c>
      <c r="J4803" s="34">
        <f>StockData[[#This Row],[Date]]</f>
        <v>43273</v>
      </c>
    </row>
    <row r="4804" spans="1:10" x14ac:dyDescent="0.3">
      <c r="A4804" s="6">
        <v>43276</v>
      </c>
      <c r="B4804" s="41">
        <v>47050</v>
      </c>
      <c r="C4804" s="41">
        <v>47050</v>
      </c>
      <c r="D4804" s="41">
        <v>46150</v>
      </c>
      <c r="E4804" s="41">
        <v>46650</v>
      </c>
      <c r="F4804" s="7">
        <v>10587711</v>
      </c>
      <c r="G4804" s="19" t="str">
        <f>TEXT(StockData[[#This Row],[Date]],"mmm")</f>
        <v>Jun</v>
      </c>
      <c r="H4804" s="19">
        <f>YEAR(StockData[[#This Row],[Date]])</f>
        <v>2018</v>
      </c>
      <c r="I4804" s="22">
        <f>(StockData[[#This Row],[Close]]-StockData[[#This Row],[Open]])/StockData[[#This Row],[Open]]</f>
        <v>-8.5015940488841653E-3</v>
      </c>
      <c r="J4804" s="34">
        <f>StockData[[#This Row],[Date]]</f>
        <v>43276</v>
      </c>
    </row>
    <row r="4805" spans="1:10" x14ac:dyDescent="0.3">
      <c r="A4805" s="6">
        <v>43277</v>
      </c>
      <c r="B4805" s="41">
        <v>45900</v>
      </c>
      <c r="C4805" s="41">
        <v>47300</v>
      </c>
      <c r="D4805" s="41">
        <v>45900</v>
      </c>
      <c r="E4805" s="41">
        <v>47000</v>
      </c>
      <c r="F4805" s="7">
        <v>11223166</v>
      </c>
      <c r="G4805" s="19" t="str">
        <f>TEXT(StockData[[#This Row],[Date]],"mmm")</f>
        <v>Jun</v>
      </c>
      <c r="H4805" s="19">
        <f>YEAR(StockData[[#This Row],[Date]])</f>
        <v>2018</v>
      </c>
      <c r="I4805" s="22">
        <f>(StockData[[#This Row],[Close]]-StockData[[#This Row],[Open]])/StockData[[#This Row],[Open]]</f>
        <v>2.3965141612200435E-2</v>
      </c>
      <c r="J4805" s="34">
        <f>StockData[[#This Row],[Date]]</f>
        <v>43277</v>
      </c>
    </row>
    <row r="4806" spans="1:10" x14ac:dyDescent="0.3">
      <c r="A4806" s="6">
        <v>43278</v>
      </c>
      <c r="B4806" s="41">
        <v>47450</v>
      </c>
      <c r="C4806" s="41">
        <v>48500</v>
      </c>
      <c r="D4806" s="41">
        <v>47000</v>
      </c>
      <c r="E4806" s="41">
        <v>47950</v>
      </c>
      <c r="F4806" s="7">
        <v>15274752</v>
      </c>
      <c r="G4806" s="19" t="str">
        <f>TEXT(StockData[[#This Row],[Date]],"mmm")</f>
        <v>Jun</v>
      </c>
      <c r="H4806" s="19">
        <f>YEAR(StockData[[#This Row],[Date]])</f>
        <v>2018</v>
      </c>
      <c r="I4806" s="22">
        <f>(StockData[[#This Row],[Close]]-StockData[[#This Row],[Open]])/StockData[[#This Row],[Open]]</f>
        <v>1.053740779768177E-2</v>
      </c>
      <c r="J4806" s="34">
        <f>StockData[[#This Row],[Date]]</f>
        <v>43278</v>
      </c>
    </row>
    <row r="4807" spans="1:10" x14ac:dyDescent="0.3">
      <c r="A4807" s="6">
        <v>43279</v>
      </c>
      <c r="B4807" s="41">
        <v>46850</v>
      </c>
      <c r="C4807" s="41">
        <v>47150</v>
      </c>
      <c r="D4807" s="41">
        <v>46600</v>
      </c>
      <c r="E4807" s="41">
        <v>46800</v>
      </c>
      <c r="F4807" s="7">
        <v>12784800</v>
      </c>
      <c r="G4807" s="19" t="str">
        <f>TEXT(StockData[[#This Row],[Date]],"mmm")</f>
        <v>Jun</v>
      </c>
      <c r="H4807" s="19">
        <f>YEAR(StockData[[#This Row],[Date]])</f>
        <v>2018</v>
      </c>
      <c r="I4807" s="22">
        <f>(StockData[[#This Row],[Close]]-StockData[[#This Row],[Open]])/StockData[[#This Row],[Open]]</f>
        <v>-1.0672358591248667E-3</v>
      </c>
      <c r="J4807" s="34">
        <f>StockData[[#This Row],[Date]]</f>
        <v>43279</v>
      </c>
    </row>
    <row r="4808" spans="1:10" x14ac:dyDescent="0.3">
      <c r="A4808" s="6">
        <v>43280</v>
      </c>
      <c r="B4808" s="41">
        <v>46250</v>
      </c>
      <c r="C4808" s="41">
        <v>47150</v>
      </c>
      <c r="D4808" s="41">
        <v>46200</v>
      </c>
      <c r="E4808" s="41">
        <v>46650</v>
      </c>
      <c r="F4808" s="7">
        <v>14099635</v>
      </c>
      <c r="G4808" s="19" t="str">
        <f>TEXT(StockData[[#This Row],[Date]],"mmm")</f>
        <v>Jun</v>
      </c>
      <c r="H4808" s="19">
        <f>YEAR(StockData[[#This Row],[Date]])</f>
        <v>2018</v>
      </c>
      <c r="I4808" s="22">
        <f>(StockData[[#This Row],[Close]]-StockData[[#This Row],[Open]])/StockData[[#This Row],[Open]]</f>
        <v>8.6486486486486488E-3</v>
      </c>
      <c r="J4808" s="34">
        <f>StockData[[#This Row],[Date]]</f>
        <v>43280</v>
      </c>
    </row>
    <row r="4809" spans="1:10" x14ac:dyDescent="0.3">
      <c r="A4809" s="6">
        <v>43283</v>
      </c>
      <c r="B4809" s="41">
        <v>46500</v>
      </c>
      <c r="C4809" s="41">
        <v>47150</v>
      </c>
      <c r="D4809" s="41">
        <v>45500</v>
      </c>
      <c r="E4809" s="41">
        <v>45550</v>
      </c>
      <c r="F4809" s="7">
        <v>13112253</v>
      </c>
      <c r="G4809" s="19" t="str">
        <f>TEXT(StockData[[#This Row],[Date]],"mmm")</f>
        <v>Jul</v>
      </c>
      <c r="H4809" s="19">
        <f>YEAR(StockData[[#This Row],[Date]])</f>
        <v>2018</v>
      </c>
      <c r="I4809" s="22">
        <f>(StockData[[#This Row],[Close]]-StockData[[#This Row],[Open]])/StockData[[#This Row],[Open]]</f>
        <v>-2.0430107526881722E-2</v>
      </c>
      <c r="J4809" s="34">
        <f>StockData[[#This Row],[Date]]</f>
        <v>43283</v>
      </c>
    </row>
    <row r="4810" spans="1:10" x14ac:dyDescent="0.3">
      <c r="A4810" s="6">
        <v>43284</v>
      </c>
      <c r="B4810" s="41">
        <v>45750</v>
      </c>
      <c r="C4810" s="41">
        <v>46450</v>
      </c>
      <c r="D4810" s="41">
        <v>45750</v>
      </c>
      <c r="E4810" s="41">
        <v>46150</v>
      </c>
      <c r="F4810" s="7">
        <v>10959655</v>
      </c>
      <c r="G4810" s="19" t="str">
        <f>TEXT(StockData[[#This Row],[Date]],"mmm")</f>
        <v>Jul</v>
      </c>
      <c r="H4810" s="19">
        <f>YEAR(StockData[[#This Row],[Date]])</f>
        <v>2018</v>
      </c>
      <c r="I4810" s="22">
        <f>(StockData[[#This Row],[Close]]-StockData[[#This Row],[Open]])/StockData[[#This Row],[Open]]</f>
        <v>8.7431693989071038E-3</v>
      </c>
      <c r="J4810" s="34">
        <f>StockData[[#This Row],[Date]]</f>
        <v>43284</v>
      </c>
    </row>
    <row r="4811" spans="1:10" x14ac:dyDescent="0.3">
      <c r="A4811" s="6">
        <v>43285</v>
      </c>
      <c r="B4811" s="41">
        <v>46700</v>
      </c>
      <c r="C4811" s="41">
        <v>47050</v>
      </c>
      <c r="D4811" s="41">
        <v>46050</v>
      </c>
      <c r="E4811" s="41">
        <v>46250</v>
      </c>
      <c r="F4811" s="7">
        <v>8776763</v>
      </c>
      <c r="G4811" s="19" t="str">
        <f>TEXT(StockData[[#This Row],[Date]],"mmm")</f>
        <v>Jul</v>
      </c>
      <c r="H4811" s="19">
        <f>YEAR(StockData[[#This Row],[Date]])</f>
        <v>2018</v>
      </c>
      <c r="I4811" s="22">
        <f>(StockData[[#This Row],[Close]]-StockData[[#This Row],[Open]])/StockData[[#This Row],[Open]]</f>
        <v>-9.6359743040685224E-3</v>
      </c>
      <c r="J4811" s="34">
        <f>StockData[[#This Row],[Date]]</f>
        <v>43285</v>
      </c>
    </row>
    <row r="4812" spans="1:10" x14ac:dyDescent="0.3">
      <c r="A4812" s="6">
        <v>43286</v>
      </c>
      <c r="B4812" s="41">
        <v>46100</v>
      </c>
      <c r="C4812" s="41">
        <v>46550</v>
      </c>
      <c r="D4812" s="41">
        <v>45600</v>
      </c>
      <c r="E4812" s="41">
        <v>45950</v>
      </c>
      <c r="F4812" s="7">
        <v>7039773</v>
      </c>
      <c r="G4812" s="19" t="str">
        <f>TEXT(StockData[[#This Row],[Date]],"mmm")</f>
        <v>Jul</v>
      </c>
      <c r="H4812" s="19">
        <f>YEAR(StockData[[#This Row],[Date]])</f>
        <v>2018</v>
      </c>
      <c r="I4812" s="22">
        <f>(StockData[[#This Row],[Close]]-StockData[[#This Row],[Open]])/StockData[[#This Row],[Open]]</f>
        <v>-3.2537960954446853E-3</v>
      </c>
      <c r="J4812" s="34">
        <f>StockData[[#This Row],[Date]]</f>
        <v>43286</v>
      </c>
    </row>
    <row r="4813" spans="1:10" x14ac:dyDescent="0.3">
      <c r="A4813" s="6">
        <v>43287</v>
      </c>
      <c r="B4813" s="41">
        <v>45500</v>
      </c>
      <c r="C4813" s="41">
        <v>45850</v>
      </c>
      <c r="D4813" s="41">
        <v>44650</v>
      </c>
      <c r="E4813" s="41">
        <v>44900</v>
      </c>
      <c r="F4813" s="7">
        <v>17843706</v>
      </c>
      <c r="G4813" s="19" t="str">
        <f>TEXT(StockData[[#This Row],[Date]],"mmm")</f>
        <v>Jul</v>
      </c>
      <c r="H4813" s="19">
        <f>YEAR(StockData[[#This Row],[Date]])</f>
        <v>2018</v>
      </c>
      <c r="I4813" s="22">
        <f>(StockData[[#This Row],[Close]]-StockData[[#This Row],[Open]])/StockData[[#This Row],[Open]]</f>
        <v>-1.3186813186813187E-2</v>
      </c>
      <c r="J4813" s="34">
        <f>StockData[[#This Row],[Date]]</f>
        <v>43287</v>
      </c>
    </row>
    <row r="4814" spans="1:10" x14ac:dyDescent="0.3">
      <c r="A4814" s="6">
        <v>43290</v>
      </c>
      <c r="B4814" s="41">
        <v>45500</v>
      </c>
      <c r="C4814" s="41">
        <v>46100</v>
      </c>
      <c r="D4814" s="41">
        <v>45200</v>
      </c>
      <c r="E4814" s="41">
        <v>45600</v>
      </c>
      <c r="F4814" s="7">
        <v>11602464</v>
      </c>
      <c r="G4814" s="19" t="str">
        <f>TEXT(StockData[[#This Row],[Date]],"mmm")</f>
        <v>Jul</v>
      </c>
      <c r="H4814" s="19">
        <f>YEAR(StockData[[#This Row],[Date]])</f>
        <v>2018</v>
      </c>
      <c r="I4814" s="22">
        <f>(StockData[[#This Row],[Close]]-StockData[[#This Row],[Open]])/StockData[[#This Row],[Open]]</f>
        <v>2.1978021978021978E-3</v>
      </c>
      <c r="J4814" s="34">
        <f>StockData[[#This Row],[Date]]</f>
        <v>43290</v>
      </c>
    </row>
    <row r="4815" spans="1:10" x14ac:dyDescent="0.3">
      <c r="A4815" s="6">
        <v>43291</v>
      </c>
      <c r="B4815" s="41">
        <v>46200</v>
      </c>
      <c r="C4815" s="41">
        <v>46550</v>
      </c>
      <c r="D4815" s="41">
        <v>46100</v>
      </c>
      <c r="E4815" s="41">
        <v>46300</v>
      </c>
      <c r="F4815" s="7">
        <v>10528665</v>
      </c>
      <c r="G4815" s="19" t="str">
        <f>TEXT(StockData[[#This Row],[Date]],"mmm")</f>
        <v>Jul</v>
      </c>
      <c r="H4815" s="19">
        <f>YEAR(StockData[[#This Row],[Date]])</f>
        <v>2018</v>
      </c>
      <c r="I4815" s="22">
        <f>(StockData[[#This Row],[Close]]-StockData[[#This Row],[Open]])/StockData[[#This Row],[Open]]</f>
        <v>2.1645021645021645E-3</v>
      </c>
      <c r="J4815" s="34">
        <f>StockData[[#This Row],[Date]]</f>
        <v>43291</v>
      </c>
    </row>
    <row r="4816" spans="1:10" x14ac:dyDescent="0.3">
      <c r="A4816" s="6">
        <v>43292</v>
      </c>
      <c r="B4816" s="41">
        <v>46400</v>
      </c>
      <c r="C4816" s="41">
        <v>46450</v>
      </c>
      <c r="D4816" s="41">
        <v>45400</v>
      </c>
      <c r="E4816" s="41">
        <v>46000</v>
      </c>
      <c r="F4816" s="7">
        <v>11224077</v>
      </c>
      <c r="G4816" s="19" t="str">
        <f>TEXT(StockData[[#This Row],[Date]],"mmm")</f>
        <v>Jul</v>
      </c>
      <c r="H4816" s="19">
        <f>YEAR(StockData[[#This Row],[Date]])</f>
        <v>2018</v>
      </c>
      <c r="I4816" s="22">
        <f>(StockData[[#This Row],[Close]]-StockData[[#This Row],[Open]])/StockData[[#This Row],[Open]]</f>
        <v>-8.6206896551724137E-3</v>
      </c>
      <c r="J4816" s="34">
        <f>StockData[[#This Row],[Date]]</f>
        <v>43292</v>
      </c>
    </row>
    <row r="4817" spans="1:10" x14ac:dyDescent="0.3">
      <c r="A4817" s="6">
        <v>43293</v>
      </c>
      <c r="B4817" s="41">
        <v>45900</v>
      </c>
      <c r="C4817" s="41">
        <v>46250</v>
      </c>
      <c r="D4817" s="41">
        <v>45450</v>
      </c>
      <c r="E4817" s="41">
        <v>45500</v>
      </c>
      <c r="F4817" s="7">
        <v>11828104</v>
      </c>
      <c r="G4817" s="19" t="str">
        <f>TEXT(StockData[[#This Row],[Date]],"mmm")</f>
        <v>Jul</v>
      </c>
      <c r="H4817" s="19">
        <f>YEAR(StockData[[#This Row],[Date]])</f>
        <v>2018</v>
      </c>
      <c r="I4817" s="22">
        <f>(StockData[[#This Row],[Close]]-StockData[[#This Row],[Open]])/StockData[[#This Row],[Open]]</f>
        <v>-8.7145969498910684E-3</v>
      </c>
      <c r="J4817" s="34">
        <f>StockData[[#This Row],[Date]]</f>
        <v>43293</v>
      </c>
    </row>
    <row r="4818" spans="1:10" x14ac:dyDescent="0.3">
      <c r="A4818" s="6">
        <v>43294</v>
      </c>
      <c r="B4818" s="41">
        <v>45800</v>
      </c>
      <c r="C4818" s="41">
        <v>46500</v>
      </c>
      <c r="D4818" s="41">
        <v>45750</v>
      </c>
      <c r="E4818" s="41">
        <v>46500</v>
      </c>
      <c r="F4818" s="7">
        <v>11543389</v>
      </c>
      <c r="G4818" s="19" t="str">
        <f>TEXT(StockData[[#This Row],[Date]],"mmm")</f>
        <v>Jul</v>
      </c>
      <c r="H4818" s="19">
        <f>YEAR(StockData[[#This Row],[Date]])</f>
        <v>2018</v>
      </c>
      <c r="I4818" s="22">
        <f>(StockData[[#This Row],[Close]]-StockData[[#This Row],[Open]])/StockData[[#This Row],[Open]]</f>
        <v>1.5283842794759825E-2</v>
      </c>
      <c r="J4818" s="34">
        <f>StockData[[#This Row],[Date]]</f>
        <v>43294</v>
      </c>
    </row>
    <row r="4819" spans="1:10" x14ac:dyDescent="0.3">
      <c r="A4819" s="6">
        <v>43297</v>
      </c>
      <c r="B4819" s="41">
        <v>46800</v>
      </c>
      <c r="C4819" s="41">
        <v>46800</v>
      </c>
      <c r="D4819" s="41">
        <v>46000</v>
      </c>
      <c r="E4819" s="41">
        <v>46050</v>
      </c>
      <c r="F4819" s="7">
        <v>7678719</v>
      </c>
      <c r="G4819" s="19" t="str">
        <f>TEXT(StockData[[#This Row],[Date]],"mmm")</f>
        <v>Jul</v>
      </c>
      <c r="H4819" s="19">
        <f>YEAR(StockData[[#This Row],[Date]])</f>
        <v>2018</v>
      </c>
      <c r="I4819" s="22">
        <f>(StockData[[#This Row],[Close]]-StockData[[#This Row],[Open]])/StockData[[#This Row],[Open]]</f>
        <v>-1.6025641025641024E-2</v>
      </c>
      <c r="J4819" s="34">
        <f>StockData[[#This Row],[Date]]</f>
        <v>43297</v>
      </c>
    </row>
    <row r="4820" spans="1:10" x14ac:dyDescent="0.3">
      <c r="A4820" s="6">
        <v>43298</v>
      </c>
      <c r="B4820" s="41">
        <v>46150</v>
      </c>
      <c r="C4820" s="41">
        <v>46200</v>
      </c>
      <c r="D4820" s="41">
        <v>45600</v>
      </c>
      <c r="E4820" s="41">
        <v>45850</v>
      </c>
      <c r="F4820" s="7">
        <v>8892953</v>
      </c>
      <c r="G4820" s="19" t="str">
        <f>TEXT(StockData[[#This Row],[Date]],"mmm")</f>
        <v>Jul</v>
      </c>
      <c r="H4820" s="19">
        <f>YEAR(StockData[[#This Row],[Date]])</f>
        <v>2018</v>
      </c>
      <c r="I4820" s="22">
        <f>(StockData[[#This Row],[Close]]-StockData[[#This Row],[Open]])/StockData[[#This Row],[Open]]</f>
        <v>-6.5005417118093175E-3</v>
      </c>
      <c r="J4820" s="34">
        <f>StockData[[#This Row],[Date]]</f>
        <v>43298</v>
      </c>
    </row>
    <row r="4821" spans="1:10" x14ac:dyDescent="0.3">
      <c r="A4821" s="6">
        <v>43299</v>
      </c>
      <c r="B4821" s="41">
        <v>46700</v>
      </c>
      <c r="C4821" s="41">
        <v>47200</v>
      </c>
      <c r="D4821" s="41">
        <v>46450</v>
      </c>
      <c r="E4821" s="41">
        <v>46550</v>
      </c>
      <c r="F4821" s="7">
        <v>10952645</v>
      </c>
      <c r="G4821" s="19" t="str">
        <f>TEXT(StockData[[#This Row],[Date]],"mmm")</f>
        <v>Jul</v>
      </c>
      <c r="H4821" s="19">
        <f>YEAR(StockData[[#This Row],[Date]])</f>
        <v>2018</v>
      </c>
      <c r="I4821" s="22">
        <f>(StockData[[#This Row],[Close]]-StockData[[#This Row],[Open]])/StockData[[#This Row],[Open]]</f>
        <v>-3.2119914346895075E-3</v>
      </c>
      <c r="J4821" s="34">
        <f>StockData[[#This Row],[Date]]</f>
        <v>43299</v>
      </c>
    </row>
    <row r="4822" spans="1:10" x14ac:dyDescent="0.3">
      <c r="A4822" s="6">
        <v>43300</v>
      </c>
      <c r="B4822" s="41">
        <v>47050</v>
      </c>
      <c r="C4822" s="41">
        <v>47200</v>
      </c>
      <c r="D4822" s="41">
        <v>46600</v>
      </c>
      <c r="E4822" s="41">
        <v>46900</v>
      </c>
      <c r="F4822" s="7">
        <v>9880128</v>
      </c>
      <c r="G4822" s="19" t="str">
        <f>TEXT(StockData[[#This Row],[Date]],"mmm")</f>
        <v>Jul</v>
      </c>
      <c r="H4822" s="19">
        <f>YEAR(StockData[[#This Row],[Date]])</f>
        <v>2018</v>
      </c>
      <c r="I4822" s="22">
        <f>(StockData[[#This Row],[Close]]-StockData[[#This Row],[Open]])/StockData[[#This Row],[Open]]</f>
        <v>-3.188097768331562E-3</v>
      </c>
      <c r="J4822" s="34">
        <f>StockData[[#This Row],[Date]]</f>
        <v>43300</v>
      </c>
    </row>
    <row r="4823" spans="1:10" x14ac:dyDescent="0.3">
      <c r="A4823" s="6">
        <v>43301</v>
      </c>
      <c r="B4823" s="41">
        <v>47000</v>
      </c>
      <c r="C4823" s="41">
        <v>47600</v>
      </c>
      <c r="D4823" s="41">
        <v>46700</v>
      </c>
      <c r="E4823" s="41">
        <v>47450</v>
      </c>
      <c r="F4823" s="7">
        <v>10474547</v>
      </c>
      <c r="G4823" s="19" t="str">
        <f>TEXT(StockData[[#This Row],[Date]],"mmm")</f>
        <v>Jul</v>
      </c>
      <c r="H4823" s="19">
        <f>YEAR(StockData[[#This Row],[Date]])</f>
        <v>2018</v>
      </c>
      <c r="I4823" s="22">
        <f>(StockData[[#This Row],[Close]]-StockData[[#This Row],[Open]])/StockData[[#This Row],[Open]]</f>
        <v>9.5744680851063829E-3</v>
      </c>
      <c r="J4823" s="34">
        <f>StockData[[#This Row],[Date]]</f>
        <v>43301</v>
      </c>
    </row>
    <row r="4824" spans="1:10" x14ac:dyDescent="0.3">
      <c r="A4824" s="6">
        <v>43304</v>
      </c>
      <c r="B4824" s="41">
        <v>47100</v>
      </c>
      <c r="C4824" s="41">
        <v>47200</v>
      </c>
      <c r="D4824" s="41">
        <v>46150</v>
      </c>
      <c r="E4824" s="41">
        <v>46500</v>
      </c>
      <c r="F4824" s="7">
        <v>10823782</v>
      </c>
      <c r="G4824" s="19" t="str">
        <f>TEXT(StockData[[#This Row],[Date]],"mmm")</f>
        <v>Jul</v>
      </c>
      <c r="H4824" s="19">
        <f>YEAR(StockData[[#This Row],[Date]])</f>
        <v>2018</v>
      </c>
      <c r="I4824" s="22">
        <f>(StockData[[#This Row],[Close]]-StockData[[#This Row],[Open]])/StockData[[#This Row],[Open]]</f>
        <v>-1.2738853503184714E-2</v>
      </c>
      <c r="J4824" s="34">
        <f>StockData[[#This Row],[Date]]</f>
        <v>43304</v>
      </c>
    </row>
    <row r="4825" spans="1:10" x14ac:dyDescent="0.3">
      <c r="A4825" s="6">
        <v>43305</v>
      </c>
      <c r="B4825" s="41">
        <v>46350</v>
      </c>
      <c r="C4825" s="41">
        <v>46600</v>
      </c>
      <c r="D4825" s="41">
        <v>45950</v>
      </c>
      <c r="E4825" s="41">
        <v>46150</v>
      </c>
      <c r="F4825" s="7">
        <v>8261363</v>
      </c>
      <c r="G4825" s="19" t="str">
        <f>TEXT(StockData[[#This Row],[Date]],"mmm")</f>
        <v>Jul</v>
      </c>
      <c r="H4825" s="19">
        <f>YEAR(StockData[[#This Row],[Date]])</f>
        <v>2018</v>
      </c>
      <c r="I4825" s="22">
        <f>(StockData[[#This Row],[Close]]-StockData[[#This Row],[Open]])/StockData[[#This Row],[Open]]</f>
        <v>-4.3149946062567418E-3</v>
      </c>
      <c r="J4825" s="34">
        <f>StockData[[#This Row],[Date]]</f>
        <v>43305</v>
      </c>
    </row>
    <row r="4826" spans="1:10" x14ac:dyDescent="0.3">
      <c r="A4826" s="6">
        <v>43306</v>
      </c>
      <c r="B4826" s="41">
        <v>46250</v>
      </c>
      <c r="C4826" s="41">
        <v>46550</v>
      </c>
      <c r="D4826" s="41">
        <v>45900</v>
      </c>
      <c r="E4826" s="41">
        <v>46150</v>
      </c>
      <c r="F4826" s="7">
        <v>7222471</v>
      </c>
      <c r="G4826" s="19" t="str">
        <f>TEXT(StockData[[#This Row],[Date]],"mmm")</f>
        <v>Jul</v>
      </c>
      <c r="H4826" s="19">
        <f>YEAR(StockData[[#This Row],[Date]])</f>
        <v>2018</v>
      </c>
      <c r="I4826" s="22">
        <f>(StockData[[#This Row],[Close]]-StockData[[#This Row],[Open]])/StockData[[#This Row],[Open]]</f>
        <v>-2.1621621621621622E-3</v>
      </c>
      <c r="J4826" s="34">
        <f>StockData[[#This Row],[Date]]</f>
        <v>43306</v>
      </c>
    </row>
    <row r="4827" spans="1:10" x14ac:dyDescent="0.3">
      <c r="A4827" s="6">
        <v>43307</v>
      </c>
      <c r="B4827" s="41">
        <v>46100</v>
      </c>
      <c r="C4827" s="41">
        <v>47000</v>
      </c>
      <c r="D4827" s="41">
        <v>46000</v>
      </c>
      <c r="E4827" s="41">
        <v>46900</v>
      </c>
      <c r="F4827" s="7">
        <v>7374946</v>
      </c>
      <c r="G4827" s="19" t="str">
        <f>TEXT(StockData[[#This Row],[Date]],"mmm")</f>
        <v>Jul</v>
      </c>
      <c r="H4827" s="19">
        <f>YEAR(StockData[[#This Row],[Date]])</f>
        <v>2018</v>
      </c>
      <c r="I4827" s="22">
        <f>(StockData[[#This Row],[Close]]-StockData[[#This Row],[Open]])/StockData[[#This Row],[Open]]</f>
        <v>1.735357917570499E-2</v>
      </c>
      <c r="J4827" s="34">
        <f>StockData[[#This Row],[Date]]</f>
        <v>43307</v>
      </c>
    </row>
    <row r="4828" spans="1:10" x14ac:dyDescent="0.3">
      <c r="A4828" s="6">
        <v>43308</v>
      </c>
      <c r="B4828" s="41">
        <v>46450</v>
      </c>
      <c r="C4828" s="41">
        <v>47000</v>
      </c>
      <c r="D4828" s="41">
        <v>46450</v>
      </c>
      <c r="E4828" s="41">
        <v>46900</v>
      </c>
      <c r="F4828" s="7">
        <v>4762460</v>
      </c>
      <c r="G4828" s="19" t="str">
        <f>TEXT(StockData[[#This Row],[Date]],"mmm")</f>
        <v>Jul</v>
      </c>
      <c r="H4828" s="19">
        <f>YEAR(StockData[[#This Row],[Date]])</f>
        <v>2018</v>
      </c>
      <c r="I4828" s="22">
        <f>(StockData[[#This Row],[Close]]-StockData[[#This Row],[Open]])/StockData[[#This Row],[Open]]</f>
        <v>9.6878363832077503E-3</v>
      </c>
      <c r="J4828" s="34">
        <f>StockData[[#This Row],[Date]]</f>
        <v>43308</v>
      </c>
    </row>
    <row r="4829" spans="1:10" x14ac:dyDescent="0.3">
      <c r="A4829" s="6">
        <v>43311</v>
      </c>
      <c r="B4829" s="41">
        <v>46550</v>
      </c>
      <c r="C4829" s="41">
        <v>46800</v>
      </c>
      <c r="D4829" s="41">
        <v>46350</v>
      </c>
      <c r="E4829" s="41">
        <v>46500</v>
      </c>
      <c r="F4829" s="7">
        <v>5723035</v>
      </c>
      <c r="G4829" s="19" t="str">
        <f>TEXT(StockData[[#This Row],[Date]],"mmm")</f>
        <v>Jul</v>
      </c>
      <c r="H4829" s="19">
        <f>YEAR(StockData[[#This Row],[Date]])</f>
        <v>2018</v>
      </c>
      <c r="I4829" s="22">
        <f>(StockData[[#This Row],[Close]]-StockData[[#This Row],[Open]])/StockData[[#This Row],[Open]]</f>
        <v>-1.0741138560687433E-3</v>
      </c>
      <c r="J4829" s="34">
        <f>StockData[[#This Row],[Date]]</f>
        <v>43311</v>
      </c>
    </row>
    <row r="4830" spans="1:10" x14ac:dyDescent="0.3">
      <c r="A4830" s="6">
        <v>43312</v>
      </c>
      <c r="B4830" s="41">
        <v>46200</v>
      </c>
      <c r="C4830" s="41">
        <v>46450</v>
      </c>
      <c r="D4830" s="41">
        <v>46000</v>
      </c>
      <c r="E4830" s="41">
        <v>46250</v>
      </c>
      <c r="F4830" s="7">
        <v>8033607</v>
      </c>
      <c r="G4830" s="19" t="str">
        <f>TEXT(StockData[[#This Row],[Date]],"mmm")</f>
        <v>Jul</v>
      </c>
      <c r="H4830" s="19">
        <f>YEAR(StockData[[#This Row],[Date]])</f>
        <v>2018</v>
      </c>
      <c r="I4830" s="22">
        <f>(StockData[[#This Row],[Close]]-StockData[[#This Row],[Open]])/StockData[[#This Row],[Open]]</f>
        <v>1.0822510822510823E-3</v>
      </c>
      <c r="J4830" s="34">
        <f>StockData[[#This Row],[Date]]</f>
        <v>43312</v>
      </c>
    </row>
    <row r="4831" spans="1:10" x14ac:dyDescent="0.3">
      <c r="A4831" s="6">
        <v>43313</v>
      </c>
      <c r="B4831" s="41">
        <v>46050</v>
      </c>
      <c r="C4831" s="41">
        <v>46850</v>
      </c>
      <c r="D4831" s="41">
        <v>46050</v>
      </c>
      <c r="E4831" s="41">
        <v>46550</v>
      </c>
      <c r="F4831" s="7">
        <v>7484499</v>
      </c>
      <c r="G4831" s="19" t="str">
        <f>TEXT(StockData[[#This Row],[Date]],"mmm")</f>
        <v>Aug</v>
      </c>
      <c r="H4831" s="19">
        <f>YEAR(StockData[[#This Row],[Date]])</f>
        <v>2018</v>
      </c>
      <c r="I4831" s="22">
        <f>(StockData[[#This Row],[Close]]-StockData[[#This Row],[Open]])/StockData[[#This Row],[Open]]</f>
        <v>1.0857763300760043E-2</v>
      </c>
      <c r="J4831" s="34">
        <f>StockData[[#This Row],[Date]]</f>
        <v>43313</v>
      </c>
    </row>
    <row r="4832" spans="1:10" x14ac:dyDescent="0.3">
      <c r="A4832" s="6">
        <v>43314</v>
      </c>
      <c r="B4832" s="41">
        <v>46550</v>
      </c>
      <c r="C4832" s="41">
        <v>46800</v>
      </c>
      <c r="D4832" s="41">
        <v>45500</v>
      </c>
      <c r="E4832" s="41">
        <v>45550</v>
      </c>
      <c r="F4832" s="7">
        <v>8560924</v>
      </c>
      <c r="G4832" s="19" t="str">
        <f>TEXT(StockData[[#This Row],[Date]],"mmm")</f>
        <v>Aug</v>
      </c>
      <c r="H4832" s="19">
        <f>YEAR(StockData[[#This Row],[Date]])</f>
        <v>2018</v>
      </c>
      <c r="I4832" s="22">
        <f>(StockData[[#This Row],[Close]]-StockData[[#This Row],[Open]])/StockData[[#This Row],[Open]]</f>
        <v>-2.1482277121374866E-2</v>
      </c>
      <c r="J4832" s="34">
        <f>StockData[[#This Row],[Date]]</f>
        <v>43314</v>
      </c>
    </row>
    <row r="4833" spans="1:10" x14ac:dyDescent="0.3">
      <c r="A4833" s="6">
        <v>43315</v>
      </c>
      <c r="B4833" s="41">
        <v>45850</v>
      </c>
      <c r="C4833" s="41">
        <v>45900</v>
      </c>
      <c r="D4833" s="41">
        <v>45450</v>
      </c>
      <c r="E4833" s="41">
        <v>45750</v>
      </c>
      <c r="F4833" s="7">
        <v>8274944</v>
      </c>
      <c r="G4833" s="19" t="str">
        <f>TEXT(StockData[[#This Row],[Date]],"mmm")</f>
        <v>Aug</v>
      </c>
      <c r="H4833" s="19">
        <f>YEAR(StockData[[#This Row],[Date]])</f>
        <v>2018</v>
      </c>
      <c r="I4833" s="22">
        <f>(StockData[[#This Row],[Close]]-StockData[[#This Row],[Open]])/StockData[[#This Row],[Open]]</f>
        <v>-2.1810250817884407E-3</v>
      </c>
      <c r="J4833" s="34">
        <f>StockData[[#This Row],[Date]]</f>
        <v>43315</v>
      </c>
    </row>
    <row r="4834" spans="1:10" x14ac:dyDescent="0.3">
      <c r="A4834" s="6">
        <v>43318</v>
      </c>
      <c r="B4834" s="41">
        <v>46150</v>
      </c>
      <c r="C4834" s="41">
        <v>46150</v>
      </c>
      <c r="D4834" s="41">
        <v>45750</v>
      </c>
      <c r="E4834" s="41">
        <v>45800</v>
      </c>
      <c r="F4834" s="7">
        <v>6771979</v>
      </c>
      <c r="G4834" s="19" t="str">
        <f>TEXT(StockData[[#This Row],[Date]],"mmm")</f>
        <v>Aug</v>
      </c>
      <c r="H4834" s="19">
        <f>YEAR(StockData[[#This Row],[Date]])</f>
        <v>2018</v>
      </c>
      <c r="I4834" s="22">
        <f>(StockData[[#This Row],[Close]]-StockData[[#This Row],[Open]])/StockData[[#This Row],[Open]]</f>
        <v>-7.5839653304442039E-3</v>
      </c>
      <c r="J4834" s="34">
        <f>StockData[[#This Row],[Date]]</f>
        <v>43318</v>
      </c>
    </row>
    <row r="4835" spans="1:10" x14ac:dyDescent="0.3">
      <c r="A4835" s="6">
        <v>43319</v>
      </c>
      <c r="B4835" s="41">
        <v>46300</v>
      </c>
      <c r="C4835" s="41">
        <v>46750</v>
      </c>
      <c r="D4835" s="41">
        <v>45900</v>
      </c>
      <c r="E4835" s="41">
        <v>46700</v>
      </c>
      <c r="F4835" s="7">
        <v>9058174</v>
      </c>
      <c r="G4835" s="19" t="str">
        <f>TEXT(StockData[[#This Row],[Date]],"mmm")</f>
        <v>Aug</v>
      </c>
      <c r="H4835" s="19">
        <f>YEAR(StockData[[#This Row],[Date]])</f>
        <v>2018</v>
      </c>
      <c r="I4835" s="22">
        <f>(StockData[[#This Row],[Close]]-StockData[[#This Row],[Open]])/StockData[[#This Row],[Open]]</f>
        <v>8.6393088552915772E-3</v>
      </c>
      <c r="J4835" s="34">
        <f>StockData[[#This Row],[Date]]</f>
        <v>43319</v>
      </c>
    </row>
    <row r="4836" spans="1:10" x14ac:dyDescent="0.3">
      <c r="A4836" s="6">
        <v>43320</v>
      </c>
      <c r="B4836" s="41">
        <v>47000</v>
      </c>
      <c r="C4836" s="41">
        <v>47000</v>
      </c>
      <c r="D4836" s="41">
        <v>46550</v>
      </c>
      <c r="E4836" s="41">
        <v>46800</v>
      </c>
      <c r="F4836" s="7">
        <v>6429338</v>
      </c>
      <c r="G4836" s="19" t="str">
        <f>TEXT(StockData[[#This Row],[Date]],"mmm")</f>
        <v>Aug</v>
      </c>
      <c r="H4836" s="19">
        <f>YEAR(StockData[[#This Row],[Date]])</f>
        <v>2018</v>
      </c>
      <c r="I4836" s="22">
        <f>(StockData[[#This Row],[Close]]-StockData[[#This Row],[Open]])/StockData[[#This Row],[Open]]</f>
        <v>-4.2553191489361703E-3</v>
      </c>
      <c r="J4836" s="34">
        <f>StockData[[#This Row],[Date]]</f>
        <v>43320</v>
      </c>
    </row>
    <row r="4837" spans="1:10" x14ac:dyDescent="0.3">
      <c r="A4837" s="6">
        <v>43321</v>
      </c>
      <c r="B4837" s="41">
        <v>47000</v>
      </c>
      <c r="C4837" s="41">
        <v>47050</v>
      </c>
      <c r="D4837" s="41">
        <v>46450</v>
      </c>
      <c r="E4837" s="41">
        <v>46900</v>
      </c>
      <c r="F4837" s="7">
        <v>12010886</v>
      </c>
      <c r="G4837" s="19" t="str">
        <f>TEXT(StockData[[#This Row],[Date]],"mmm")</f>
        <v>Aug</v>
      </c>
      <c r="H4837" s="19">
        <f>YEAR(StockData[[#This Row],[Date]])</f>
        <v>2018</v>
      </c>
      <c r="I4837" s="22">
        <f>(StockData[[#This Row],[Close]]-StockData[[#This Row],[Open]])/StockData[[#This Row],[Open]]</f>
        <v>-2.1276595744680851E-3</v>
      </c>
      <c r="J4837" s="34">
        <f>StockData[[#This Row],[Date]]</f>
        <v>43321</v>
      </c>
    </row>
    <row r="4838" spans="1:10" x14ac:dyDescent="0.3">
      <c r="A4838" s="6">
        <v>43322</v>
      </c>
      <c r="B4838" s="41">
        <v>46150</v>
      </c>
      <c r="C4838" s="41">
        <v>46400</v>
      </c>
      <c r="D4838" s="41">
        <v>44850</v>
      </c>
      <c r="E4838" s="41">
        <v>45400</v>
      </c>
      <c r="F4838" s="7">
        <v>16670643</v>
      </c>
      <c r="G4838" s="19" t="str">
        <f>TEXT(StockData[[#This Row],[Date]],"mmm")</f>
        <v>Aug</v>
      </c>
      <c r="H4838" s="19">
        <f>YEAR(StockData[[#This Row],[Date]])</f>
        <v>2018</v>
      </c>
      <c r="I4838" s="22">
        <f>(StockData[[#This Row],[Close]]-StockData[[#This Row],[Open]])/StockData[[#This Row],[Open]]</f>
        <v>-1.6251354279523293E-2</v>
      </c>
      <c r="J4838" s="34">
        <f>StockData[[#This Row],[Date]]</f>
        <v>43322</v>
      </c>
    </row>
    <row r="4839" spans="1:10" x14ac:dyDescent="0.3">
      <c r="A4839" s="6">
        <v>43325</v>
      </c>
      <c r="B4839" s="41">
        <v>44950</v>
      </c>
      <c r="C4839" s="41">
        <v>45100</v>
      </c>
      <c r="D4839" s="41">
        <v>44650</v>
      </c>
      <c r="E4839" s="41">
        <v>45050</v>
      </c>
      <c r="F4839" s="7">
        <v>9803831</v>
      </c>
      <c r="G4839" s="19" t="str">
        <f>TEXT(StockData[[#This Row],[Date]],"mmm")</f>
        <v>Aug</v>
      </c>
      <c r="H4839" s="19">
        <f>YEAR(StockData[[#This Row],[Date]])</f>
        <v>2018</v>
      </c>
      <c r="I4839" s="22">
        <f>(StockData[[#This Row],[Close]]-StockData[[#This Row],[Open]])/StockData[[#This Row],[Open]]</f>
        <v>2.2246941045606229E-3</v>
      </c>
      <c r="J4839" s="34">
        <f>StockData[[#This Row],[Date]]</f>
        <v>43325</v>
      </c>
    </row>
    <row r="4840" spans="1:10" x14ac:dyDescent="0.3">
      <c r="A4840" s="6">
        <v>43326</v>
      </c>
      <c r="B4840" s="41">
        <v>44850</v>
      </c>
      <c r="C4840" s="41">
        <v>45400</v>
      </c>
      <c r="D4840" s="41">
        <v>44850</v>
      </c>
      <c r="E4840" s="41">
        <v>45150</v>
      </c>
      <c r="F4840" s="7">
        <v>6409259</v>
      </c>
      <c r="G4840" s="19" t="str">
        <f>TEXT(StockData[[#This Row],[Date]],"mmm")</f>
        <v>Aug</v>
      </c>
      <c r="H4840" s="19">
        <f>YEAR(StockData[[#This Row],[Date]])</f>
        <v>2018</v>
      </c>
      <c r="I4840" s="22">
        <f>(StockData[[#This Row],[Close]]-StockData[[#This Row],[Open]])/StockData[[#This Row],[Open]]</f>
        <v>6.688963210702341E-3</v>
      </c>
      <c r="J4840" s="34">
        <f>StockData[[#This Row],[Date]]</f>
        <v>43326</v>
      </c>
    </row>
    <row r="4841" spans="1:10" x14ac:dyDescent="0.3">
      <c r="A4841" s="6">
        <v>43327</v>
      </c>
      <c r="B4841" s="41">
        <v>44850</v>
      </c>
      <c r="C4841" s="41">
        <v>45400</v>
      </c>
      <c r="D4841" s="41">
        <v>44850</v>
      </c>
      <c r="E4841" s="41">
        <v>45150</v>
      </c>
      <c r="F4841" s="7">
        <v>6409259</v>
      </c>
      <c r="G4841" s="19" t="str">
        <f>TEXT(StockData[[#This Row],[Date]],"mmm")</f>
        <v>Aug</v>
      </c>
      <c r="H4841" s="19">
        <f>YEAR(StockData[[#This Row],[Date]])</f>
        <v>2018</v>
      </c>
      <c r="I4841" s="22">
        <f>(StockData[[#This Row],[Close]]-StockData[[#This Row],[Open]])/StockData[[#This Row],[Open]]</f>
        <v>6.688963210702341E-3</v>
      </c>
      <c r="J4841" s="34">
        <f>StockData[[#This Row],[Date]]</f>
        <v>43327</v>
      </c>
    </row>
    <row r="4842" spans="1:10" x14ac:dyDescent="0.3">
      <c r="A4842" s="6">
        <v>43328</v>
      </c>
      <c r="B4842" s="41">
        <v>43800</v>
      </c>
      <c r="C4842" s="41">
        <v>44650</v>
      </c>
      <c r="D4842" s="41">
        <v>43700</v>
      </c>
      <c r="E4842" s="41">
        <v>44250</v>
      </c>
      <c r="F4842" s="7">
        <v>10088229</v>
      </c>
      <c r="G4842" s="19" t="str">
        <f>TEXT(StockData[[#This Row],[Date]],"mmm")</f>
        <v>Aug</v>
      </c>
      <c r="H4842" s="19">
        <f>YEAR(StockData[[#This Row],[Date]])</f>
        <v>2018</v>
      </c>
      <c r="I4842" s="22">
        <f>(StockData[[#This Row],[Close]]-StockData[[#This Row],[Open]])/StockData[[#This Row],[Open]]</f>
        <v>1.0273972602739725E-2</v>
      </c>
      <c r="J4842" s="34">
        <f>StockData[[#This Row],[Date]]</f>
        <v>43328</v>
      </c>
    </row>
    <row r="4843" spans="1:10" x14ac:dyDescent="0.3">
      <c r="A4843" s="6">
        <v>43329</v>
      </c>
      <c r="B4843" s="41">
        <v>44050</v>
      </c>
      <c r="C4843" s="41">
        <v>44400</v>
      </c>
      <c r="D4843" s="41">
        <v>44050</v>
      </c>
      <c r="E4843" s="41">
        <v>44100</v>
      </c>
      <c r="F4843" s="7">
        <v>6808747</v>
      </c>
      <c r="G4843" s="19" t="str">
        <f>TEXT(StockData[[#This Row],[Date]],"mmm")</f>
        <v>Aug</v>
      </c>
      <c r="H4843" s="19">
        <f>YEAR(StockData[[#This Row],[Date]])</f>
        <v>2018</v>
      </c>
      <c r="I4843" s="22">
        <f>(StockData[[#This Row],[Close]]-StockData[[#This Row],[Open]])/StockData[[#This Row],[Open]]</f>
        <v>1.1350737797956867E-3</v>
      </c>
      <c r="J4843" s="34">
        <f>StockData[[#This Row],[Date]]</f>
        <v>43329</v>
      </c>
    </row>
    <row r="4844" spans="1:10" x14ac:dyDescent="0.3">
      <c r="A4844" s="6">
        <v>43332</v>
      </c>
      <c r="B4844" s="41">
        <v>43500</v>
      </c>
      <c r="C4844" s="41">
        <v>44200</v>
      </c>
      <c r="D4844" s="41">
        <v>43500</v>
      </c>
      <c r="E4844" s="41">
        <v>43850</v>
      </c>
      <c r="F4844" s="7">
        <v>7289124</v>
      </c>
      <c r="G4844" s="19" t="str">
        <f>TEXT(StockData[[#This Row],[Date]],"mmm")</f>
        <v>Aug</v>
      </c>
      <c r="H4844" s="19">
        <f>YEAR(StockData[[#This Row],[Date]])</f>
        <v>2018</v>
      </c>
      <c r="I4844" s="22">
        <f>(StockData[[#This Row],[Close]]-StockData[[#This Row],[Open]])/StockData[[#This Row],[Open]]</f>
        <v>8.0459770114942528E-3</v>
      </c>
      <c r="J4844" s="34">
        <f>StockData[[#This Row],[Date]]</f>
        <v>43332</v>
      </c>
    </row>
    <row r="4845" spans="1:10" x14ac:dyDescent="0.3">
      <c r="A4845" s="6">
        <v>43333</v>
      </c>
      <c r="B4845" s="41">
        <v>43700</v>
      </c>
      <c r="C4845" s="41">
        <v>44900</v>
      </c>
      <c r="D4845" s="41">
        <v>43700</v>
      </c>
      <c r="E4845" s="41">
        <v>44800</v>
      </c>
      <c r="F4845" s="7">
        <v>9520270</v>
      </c>
      <c r="G4845" s="19" t="str">
        <f>TEXT(StockData[[#This Row],[Date]],"mmm")</f>
        <v>Aug</v>
      </c>
      <c r="H4845" s="19">
        <f>YEAR(StockData[[#This Row],[Date]])</f>
        <v>2018</v>
      </c>
      <c r="I4845" s="22">
        <f>(StockData[[#This Row],[Close]]-StockData[[#This Row],[Open]])/StockData[[#This Row],[Open]]</f>
        <v>2.5171624713958809E-2</v>
      </c>
      <c r="J4845" s="34">
        <f>StockData[[#This Row],[Date]]</f>
        <v>43333</v>
      </c>
    </row>
    <row r="4846" spans="1:10" x14ac:dyDescent="0.3">
      <c r="A4846" s="6">
        <v>43334</v>
      </c>
      <c r="B4846" s="41">
        <v>45150</v>
      </c>
      <c r="C4846" s="41">
        <v>46200</v>
      </c>
      <c r="D4846" s="41">
        <v>44900</v>
      </c>
      <c r="E4846" s="41">
        <v>46100</v>
      </c>
      <c r="F4846" s="7">
        <v>11641656</v>
      </c>
      <c r="G4846" s="19" t="str">
        <f>TEXT(StockData[[#This Row],[Date]],"mmm")</f>
        <v>Aug</v>
      </c>
      <c r="H4846" s="19">
        <f>YEAR(StockData[[#This Row],[Date]])</f>
        <v>2018</v>
      </c>
      <c r="I4846" s="22">
        <f>(StockData[[#This Row],[Close]]-StockData[[#This Row],[Open]])/StockData[[#This Row],[Open]]</f>
        <v>2.1040974529346623E-2</v>
      </c>
      <c r="J4846" s="34">
        <f>StockData[[#This Row],[Date]]</f>
        <v>43334</v>
      </c>
    </row>
    <row r="4847" spans="1:10" x14ac:dyDescent="0.3">
      <c r="A4847" s="6">
        <v>43335</v>
      </c>
      <c r="B4847" s="41">
        <v>46150</v>
      </c>
      <c r="C4847" s="41">
        <v>46200</v>
      </c>
      <c r="D4847" s="41">
        <v>45700</v>
      </c>
      <c r="E4847" s="41">
        <v>46200</v>
      </c>
      <c r="F4847" s="7">
        <v>6730918</v>
      </c>
      <c r="G4847" s="19" t="str">
        <f>TEXT(StockData[[#This Row],[Date]],"mmm")</f>
        <v>Aug</v>
      </c>
      <c r="H4847" s="19">
        <f>YEAR(StockData[[#This Row],[Date]])</f>
        <v>2018</v>
      </c>
      <c r="I4847" s="22">
        <f>(StockData[[#This Row],[Close]]-StockData[[#This Row],[Open]])/StockData[[#This Row],[Open]]</f>
        <v>1.0834236186348862E-3</v>
      </c>
      <c r="J4847" s="34">
        <f>StockData[[#This Row],[Date]]</f>
        <v>43335</v>
      </c>
    </row>
    <row r="4848" spans="1:10" x14ac:dyDescent="0.3">
      <c r="A4848" s="6">
        <v>43336</v>
      </c>
      <c r="B4848" s="41">
        <v>45900</v>
      </c>
      <c r="C4848" s="41">
        <v>46400</v>
      </c>
      <c r="D4848" s="41">
        <v>45550</v>
      </c>
      <c r="E4848" s="41">
        <v>46150</v>
      </c>
      <c r="F4848" s="7">
        <v>6582535</v>
      </c>
      <c r="G4848" s="19" t="str">
        <f>TEXT(StockData[[#This Row],[Date]],"mmm")</f>
        <v>Aug</v>
      </c>
      <c r="H4848" s="19">
        <f>YEAR(StockData[[#This Row],[Date]])</f>
        <v>2018</v>
      </c>
      <c r="I4848" s="22">
        <f>(StockData[[#This Row],[Close]]-StockData[[#This Row],[Open]])/StockData[[#This Row],[Open]]</f>
        <v>5.4466230936819175E-3</v>
      </c>
      <c r="J4848" s="34">
        <f>StockData[[#This Row],[Date]]</f>
        <v>43336</v>
      </c>
    </row>
    <row r="4849" spans="1:10" x14ac:dyDescent="0.3">
      <c r="A4849" s="6">
        <v>43339</v>
      </c>
      <c r="B4849" s="41">
        <v>46100</v>
      </c>
      <c r="C4849" s="41">
        <v>46550</v>
      </c>
      <c r="D4849" s="41">
        <v>46000</v>
      </c>
      <c r="E4849" s="41">
        <v>46300</v>
      </c>
      <c r="F4849" s="7">
        <v>5263782</v>
      </c>
      <c r="G4849" s="19" t="str">
        <f>TEXT(StockData[[#This Row],[Date]],"mmm")</f>
        <v>Aug</v>
      </c>
      <c r="H4849" s="19">
        <f>YEAR(StockData[[#This Row],[Date]])</f>
        <v>2018</v>
      </c>
      <c r="I4849" s="22">
        <f>(StockData[[#This Row],[Close]]-StockData[[#This Row],[Open]])/StockData[[#This Row],[Open]]</f>
        <v>4.3383947939262474E-3</v>
      </c>
      <c r="J4849" s="34">
        <f>StockData[[#This Row],[Date]]</f>
        <v>43339</v>
      </c>
    </row>
    <row r="4850" spans="1:10" x14ac:dyDescent="0.3">
      <c r="A4850" s="6">
        <v>43340</v>
      </c>
      <c r="B4850" s="41">
        <v>46800</v>
      </c>
      <c r="C4850" s="41">
        <v>46950</v>
      </c>
      <c r="D4850" s="41">
        <v>46300</v>
      </c>
      <c r="E4850" s="41">
        <v>46550</v>
      </c>
      <c r="F4850" s="7">
        <v>7365976</v>
      </c>
      <c r="G4850" s="19" t="str">
        <f>TEXT(StockData[[#This Row],[Date]],"mmm")</f>
        <v>Aug</v>
      </c>
      <c r="H4850" s="19">
        <f>YEAR(StockData[[#This Row],[Date]])</f>
        <v>2018</v>
      </c>
      <c r="I4850" s="22">
        <f>(StockData[[#This Row],[Close]]-StockData[[#This Row],[Open]])/StockData[[#This Row],[Open]]</f>
        <v>-5.341880341880342E-3</v>
      </c>
      <c r="J4850" s="34">
        <f>StockData[[#This Row],[Date]]</f>
        <v>43340</v>
      </c>
    </row>
    <row r="4851" spans="1:10" x14ac:dyDescent="0.3">
      <c r="A4851" s="6">
        <v>43341</v>
      </c>
      <c r="B4851" s="41">
        <v>46750</v>
      </c>
      <c r="C4851" s="41">
        <v>46800</v>
      </c>
      <c r="D4851" s="41">
        <v>46400</v>
      </c>
      <c r="E4851" s="41">
        <v>46800</v>
      </c>
      <c r="F4851" s="7">
        <v>5572374</v>
      </c>
      <c r="G4851" s="19" t="str">
        <f>TEXT(StockData[[#This Row],[Date]],"mmm")</f>
        <v>Aug</v>
      </c>
      <c r="H4851" s="19">
        <f>YEAR(StockData[[#This Row],[Date]])</f>
        <v>2018</v>
      </c>
      <c r="I4851" s="22">
        <f>(StockData[[#This Row],[Close]]-StockData[[#This Row],[Open]])/StockData[[#This Row],[Open]]</f>
        <v>1.0695187165775401E-3</v>
      </c>
      <c r="J4851" s="34">
        <f>StockData[[#This Row],[Date]]</f>
        <v>43341</v>
      </c>
    </row>
    <row r="4852" spans="1:10" x14ac:dyDescent="0.3">
      <c r="A4852" s="6">
        <v>43342</v>
      </c>
      <c r="B4852" s="41">
        <v>46950</v>
      </c>
      <c r="C4852" s="41">
        <v>47950</v>
      </c>
      <c r="D4852" s="41">
        <v>46700</v>
      </c>
      <c r="E4852" s="41">
        <v>47650</v>
      </c>
      <c r="F4852" s="7">
        <v>12193231</v>
      </c>
      <c r="G4852" s="19" t="str">
        <f>TEXT(StockData[[#This Row],[Date]],"mmm")</f>
        <v>Aug</v>
      </c>
      <c r="H4852" s="19">
        <f>YEAR(StockData[[#This Row],[Date]])</f>
        <v>2018</v>
      </c>
      <c r="I4852" s="22">
        <f>(StockData[[#This Row],[Close]]-StockData[[#This Row],[Open]])/StockData[[#This Row],[Open]]</f>
        <v>1.4909478168264111E-2</v>
      </c>
      <c r="J4852" s="34">
        <f>StockData[[#This Row],[Date]]</f>
        <v>43342</v>
      </c>
    </row>
    <row r="4853" spans="1:10" x14ac:dyDescent="0.3">
      <c r="A4853" s="6">
        <v>43343</v>
      </c>
      <c r="B4853" s="41">
        <v>47100</v>
      </c>
      <c r="C4853" s="41">
        <v>48450</v>
      </c>
      <c r="D4853" s="41">
        <v>47000</v>
      </c>
      <c r="E4853" s="41">
        <v>48450</v>
      </c>
      <c r="F4853" s="7">
        <v>13577454</v>
      </c>
      <c r="G4853" s="19" t="str">
        <f>TEXT(StockData[[#This Row],[Date]],"mmm")</f>
        <v>Aug</v>
      </c>
      <c r="H4853" s="19">
        <f>YEAR(StockData[[#This Row],[Date]])</f>
        <v>2018</v>
      </c>
      <c r="I4853" s="22">
        <f>(StockData[[#This Row],[Close]]-StockData[[#This Row],[Open]])/StockData[[#This Row],[Open]]</f>
        <v>2.8662420382165606E-2</v>
      </c>
      <c r="J4853" s="34">
        <f>StockData[[#This Row],[Date]]</f>
        <v>43343</v>
      </c>
    </row>
    <row r="4854" spans="1:10" x14ac:dyDescent="0.3">
      <c r="A4854" s="6">
        <v>43346</v>
      </c>
      <c r="B4854" s="41">
        <v>48200</v>
      </c>
      <c r="C4854" s="41">
        <v>48300</v>
      </c>
      <c r="D4854" s="41">
        <v>47300</v>
      </c>
      <c r="E4854" s="41">
        <v>47450</v>
      </c>
      <c r="F4854" s="7">
        <v>8595084</v>
      </c>
      <c r="G4854" s="19" t="str">
        <f>TEXT(StockData[[#This Row],[Date]],"mmm")</f>
        <v>Sep</v>
      </c>
      <c r="H4854" s="19">
        <f>YEAR(StockData[[#This Row],[Date]])</f>
        <v>2018</v>
      </c>
      <c r="I4854" s="22">
        <f>(StockData[[#This Row],[Close]]-StockData[[#This Row],[Open]])/StockData[[#This Row],[Open]]</f>
        <v>-1.5560165975103735E-2</v>
      </c>
      <c r="J4854" s="34">
        <f>StockData[[#This Row],[Date]]</f>
        <v>43346</v>
      </c>
    </row>
    <row r="4855" spans="1:10" x14ac:dyDescent="0.3">
      <c r="A4855" s="6">
        <v>43347</v>
      </c>
      <c r="B4855" s="41">
        <v>47550</v>
      </c>
      <c r="C4855" s="41">
        <v>47800</v>
      </c>
      <c r="D4855" s="41">
        <v>47200</v>
      </c>
      <c r="E4855" s="41">
        <v>47650</v>
      </c>
      <c r="F4855" s="7">
        <v>6791255</v>
      </c>
      <c r="G4855" s="19" t="str">
        <f>TEXT(StockData[[#This Row],[Date]],"mmm")</f>
        <v>Sep</v>
      </c>
      <c r="H4855" s="19">
        <f>YEAR(StockData[[#This Row],[Date]])</f>
        <v>2018</v>
      </c>
      <c r="I4855" s="22">
        <f>(StockData[[#This Row],[Close]]-StockData[[#This Row],[Open]])/StockData[[#This Row],[Open]]</f>
        <v>2.103049421661409E-3</v>
      </c>
      <c r="J4855" s="34">
        <f>StockData[[#This Row],[Date]]</f>
        <v>43347</v>
      </c>
    </row>
    <row r="4856" spans="1:10" x14ac:dyDescent="0.3">
      <c r="A4856" s="6">
        <v>43348</v>
      </c>
      <c r="B4856" s="41">
        <v>47300</v>
      </c>
      <c r="C4856" s="41">
        <v>47450</v>
      </c>
      <c r="D4856" s="41">
        <v>46400</v>
      </c>
      <c r="E4856" s="41">
        <v>46600</v>
      </c>
      <c r="F4856" s="7">
        <v>9139998</v>
      </c>
      <c r="G4856" s="19" t="str">
        <f>TEXT(StockData[[#This Row],[Date]],"mmm")</f>
        <v>Sep</v>
      </c>
      <c r="H4856" s="19">
        <f>YEAR(StockData[[#This Row],[Date]])</f>
        <v>2018</v>
      </c>
      <c r="I4856" s="22">
        <f>(StockData[[#This Row],[Close]]-StockData[[#This Row],[Open]])/StockData[[#This Row],[Open]]</f>
        <v>-1.4799154334038054E-2</v>
      </c>
      <c r="J4856" s="34">
        <f>StockData[[#This Row],[Date]]</f>
        <v>43348</v>
      </c>
    </row>
    <row r="4857" spans="1:10" x14ac:dyDescent="0.3">
      <c r="A4857" s="6">
        <v>43349</v>
      </c>
      <c r="B4857" s="41">
        <v>46200</v>
      </c>
      <c r="C4857" s="41">
        <v>46400</v>
      </c>
      <c r="D4857" s="41">
        <v>45800</v>
      </c>
      <c r="E4857" s="41">
        <v>46100</v>
      </c>
      <c r="F4857" s="7">
        <v>9040553</v>
      </c>
      <c r="G4857" s="19" t="str">
        <f>TEXT(StockData[[#This Row],[Date]],"mmm")</f>
        <v>Sep</v>
      </c>
      <c r="H4857" s="19">
        <f>YEAR(StockData[[#This Row],[Date]])</f>
        <v>2018</v>
      </c>
      <c r="I4857" s="22">
        <f>(StockData[[#This Row],[Close]]-StockData[[#This Row],[Open]])/StockData[[#This Row],[Open]]</f>
        <v>-2.1645021645021645E-3</v>
      </c>
      <c r="J4857" s="34">
        <f>StockData[[#This Row],[Date]]</f>
        <v>43349</v>
      </c>
    </row>
    <row r="4858" spans="1:10" x14ac:dyDescent="0.3">
      <c r="A4858" s="6">
        <v>43350</v>
      </c>
      <c r="B4858" s="41">
        <v>44500</v>
      </c>
      <c r="C4858" s="41">
        <v>45200</v>
      </c>
      <c r="D4858" s="41">
        <v>44400</v>
      </c>
      <c r="E4858" s="41">
        <v>44900</v>
      </c>
      <c r="F4858" s="7">
        <v>18285508</v>
      </c>
      <c r="G4858" s="19" t="str">
        <f>TEXT(StockData[[#This Row],[Date]],"mmm")</f>
        <v>Sep</v>
      </c>
      <c r="H4858" s="19">
        <f>YEAR(StockData[[#This Row],[Date]])</f>
        <v>2018</v>
      </c>
      <c r="I4858" s="22">
        <f>(StockData[[#This Row],[Close]]-StockData[[#This Row],[Open]])/StockData[[#This Row],[Open]]</f>
        <v>8.988764044943821E-3</v>
      </c>
      <c r="J4858" s="34">
        <f>StockData[[#This Row],[Date]]</f>
        <v>43350</v>
      </c>
    </row>
    <row r="4859" spans="1:10" x14ac:dyDescent="0.3">
      <c r="A4859" s="6">
        <v>43353</v>
      </c>
      <c r="B4859" s="41">
        <v>45450</v>
      </c>
      <c r="C4859" s="41">
        <v>45550</v>
      </c>
      <c r="D4859" s="41">
        <v>45000</v>
      </c>
      <c r="E4859" s="41">
        <v>45500</v>
      </c>
      <c r="F4859" s="7">
        <v>9979838</v>
      </c>
      <c r="G4859" s="19" t="str">
        <f>TEXT(StockData[[#This Row],[Date]],"mmm")</f>
        <v>Sep</v>
      </c>
      <c r="H4859" s="19">
        <f>YEAR(StockData[[#This Row],[Date]])</f>
        <v>2018</v>
      </c>
      <c r="I4859" s="22">
        <f>(StockData[[#This Row],[Close]]-StockData[[#This Row],[Open]])/StockData[[#This Row],[Open]]</f>
        <v>1.1001100110011001E-3</v>
      </c>
      <c r="J4859" s="34">
        <f>StockData[[#This Row],[Date]]</f>
        <v>43353</v>
      </c>
    </row>
    <row r="4860" spans="1:10" x14ac:dyDescent="0.3">
      <c r="A4860" s="6">
        <v>43354</v>
      </c>
      <c r="B4860" s="41">
        <v>45550</v>
      </c>
      <c r="C4860" s="41">
        <v>45900</v>
      </c>
      <c r="D4860" s="41">
        <v>45050</v>
      </c>
      <c r="E4860" s="41">
        <v>45050</v>
      </c>
      <c r="F4860" s="7">
        <v>9865790</v>
      </c>
      <c r="G4860" s="19" t="str">
        <f>TEXT(StockData[[#This Row],[Date]],"mmm")</f>
        <v>Sep</v>
      </c>
      <c r="H4860" s="19">
        <f>YEAR(StockData[[#This Row],[Date]])</f>
        <v>2018</v>
      </c>
      <c r="I4860" s="22">
        <f>(StockData[[#This Row],[Close]]-StockData[[#This Row],[Open]])/StockData[[#This Row],[Open]]</f>
        <v>-1.0976948408342482E-2</v>
      </c>
      <c r="J4860" s="34">
        <f>StockData[[#This Row],[Date]]</f>
        <v>43354</v>
      </c>
    </row>
    <row r="4861" spans="1:10" x14ac:dyDescent="0.3">
      <c r="A4861" s="6">
        <v>43355</v>
      </c>
      <c r="B4861" s="41">
        <v>44900</v>
      </c>
      <c r="C4861" s="41">
        <v>45100</v>
      </c>
      <c r="D4861" s="41">
        <v>44500</v>
      </c>
      <c r="E4861" s="41">
        <v>44550</v>
      </c>
      <c r="F4861" s="7">
        <v>12995269</v>
      </c>
      <c r="G4861" s="19" t="str">
        <f>TEXT(StockData[[#This Row],[Date]],"mmm")</f>
        <v>Sep</v>
      </c>
      <c r="H4861" s="19">
        <f>YEAR(StockData[[#This Row],[Date]])</f>
        <v>2018</v>
      </c>
      <c r="I4861" s="22">
        <f>(StockData[[#This Row],[Close]]-StockData[[#This Row],[Open]])/StockData[[#This Row],[Open]]</f>
        <v>-7.7951002227171495E-3</v>
      </c>
      <c r="J4861" s="34">
        <f>StockData[[#This Row],[Date]]</f>
        <v>43355</v>
      </c>
    </row>
    <row r="4862" spans="1:10" x14ac:dyDescent="0.3">
      <c r="A4862" s="6">
        <v>43356</v>
      </c>
      <c r="B4862" s="41">
        <v>44550</v>
      </c>
      <c r="C4862" s="41">
        <v>44750</v>
      </c>
      <c r="D4862" s="41">
        <v>44000</v>
      </c>
      <c r="E4862" s="41">
        <v>44050</v>
      </c>
      <c r="F4862" s="7">
        <v>18277942</v>
      </c>
      <c r="G4862" s="19" t="str">
        <f>TEXT(StockData[[#This Row],[Date]],"mmm")</f>
        <v>Sep</v>
      </c>
      <c r="H4862" s="19">
        <f>YEAR(StockData[[#This Row],[Date]])</f>
        <v>2018</v>
      </c>
      <c r="I4862" s="22">
        <f>(StockData[[#This Row],[Close]]-StockData[[#This Row],[Open]])/StockData[[#This Row],[Open]]</f>
        <v>-1.1223344556677889E-2</v>
      </c>
      <c r="J4862" s="34">
        <f>StockData[[#This Row],[Date]]</f>
        <v>43356</v>
      </c>
    </row>
    <row r="4863" spans="1:10" x14ac:dyDescent="0.3">
      <c r="A4863" s="6">
        <v>43357</v>
      </c>
      <c r="B4863" s="41">
        <v>45000</v>
      </c>
      <c r="C4863" s="41">
        <v>45850</v>
      </c>
      <c r="D4863" s="41">
        <v>44900</v>
      </c>
      <c r="E4863" s="41">
        <v>45850</v>
      </c>
      <c r="F4863" s="7">
        <v>12446344</v>
      </c>
      <c r="G4863" s="19" t="str">
        <f>TEXT(StockData[[#This Row],[Date]],"mmm")</f>
        <v>Sep</v>
      </c>
      <c r="H4863" s="19">
        <f>YEAR(StockData[[#This Row],[Date]])</f>
        <v>2018</v>
      </c>
      <c r="I4863" s="22">
        <f>(StockData[[#This Row],[Close]]-StockData[[#This Row],[Open]])/StockData[[#This Row],[Open]]</f>
        <v>1.8888888888888889E-2</v>
      </c>
      <c r="J4863" s="34">
        <f>StockData[[#This Row],[Date]]</f>
        <v>43357</v>
      </c>
    </row>
    <row r="4864" spans="1:10" x14ac:dyDescent="0.3">
      <c r="A4864" s="6">
        <v>43360</v>
      </c>
      <c r="B4864" s="41">
        <v>45550</v>
      </c>
      <c r="C4864" s="41">
        <v>45800</v>
      </c>
      <c r="D4864" s="41">
        <v>44900</v>
      </c>
      <c r="E4864" s="41">
        <v>45150</v>
      </c>
      <c r="F4864" s="7">
        <v>8123384</v>
      </c>
      <c r="G4864" s="19" t="str">
        <f>TEXT(StockData[[#This Row],[Date]],"mmm")</f>
        <v>Sep</v>
      </c>
      <c r="H4864" s="19">
        <f>YEAR(StockData[[#This Row],[Date]])</f>
        <v>2018</v>
      </c>
      <c r="I4864" s="22">
        <f>(StockData[[#This Row],[Close]]-StockData[[#This Row],[Open]])/StockData[[#This Row],[Open]]</f>
        <v>-8.7815587266739849E-3</v>
      </c>
      <c r="J4864" s="34">
        <f>StockData[[#This Row],[Date]]</f>
        <v>43360</v>
      </c>
    </row>
    <row r="4865" spans="1:10" x14ac:dyDescent="0.3">
      <c r="A4865" s="6">
        <v>43361</v>
      </c>
      <c r="B4865" s="41">
        <v>44950</v>
      </c>
      <c r="C4865" s="41">
        <v>45900</v>
      </c>
      <c r="D4865" s="41">
        <v>44700</v>
      </c>
      <c r="E4865" s="41">
        <v>45500</v>
      </c>
      <c r="F4865" s="7">
        <v>9987090</v>
      </c>
      <c r="G4865" s="19" t="str">
        <f>TEXT(StockData[[#This Row],[Date]],"mmm")</f>
        <v>Sep</v>
      </c>
      <c r="H4865" s="19">
        <f>YEAR(StockData[[#This Row],[Date]])</f>
        <v>2018</v>
      </c>
      <c r="I4865" s="22">
        <f>(StockData[[#This Row],[Close]]-StockData[[#This Row],[Open]])/StockData[[#This Row],[Open]]</f>
        <v>1.2235817575083427E-2</v>
      </c>
      <c r="J4865" s="34">
        <f>StockData[[#This Row],[Date]]</f>
        <v>43361</v>
      </c>
    </row>
    <row r="4866" spans="1:10" x14ac:dyDescent="0.3">
      <c r="A4866" s="6">
        <v>43362</v>
      </c>
      <c r="B4866" s="41">
        <v>46000</v>
      </c>
      <c r="C4866" s="41">
        <v>46200</v>
      </c>
      <c r="D4866" s="41">
        <v>45700</v>
      </c>
      <c r="E4866" s="41">
        <v>46150</v>
      </c>
      <c r="F4866" s="7">
        <v>9367454</v>
      </c>
      <c r="G4866" s="19" t="str">
        <f>TEXT(StockData[[#This Row],[Date]],"mmm")</f>
        <v>Sep</v>
      </c>
      <c r="H4866" s="19">
        <f>YEAR(StockData[[#This Row],[Date]])</f>
        <v>2018</v>
      </c>
      <c r="I4866" s="22">
        <f>(StockData[[#This Row],[Close]]-StockData[[#This Row],[Open]])/StockData[[#This Row],[Open]]</f>
        <v>3.2608695652173911E-3</v>
      </c>
      <c r="J4866" s="34">
        <f>StockData[[#This Row],[Date]]</f>
        <v>43362</v>
      </c>
    </row>
    <row r="4867" spans="1:10" x14ac:dyDescent="0.3">
      <c r="A4867" s="6">
        <v>43363</v>
      </c>
      <c r="B4867" s="41">
        <v>46850</v>
      </c>
      <c r="C4867" s="41">
        <v>47600</v>
      </c>
      <c r="D4867" s="41">
        <v>46400</v>
      </c>
      <c r="E4867" s="41">
        <v>47250</v>
      </c>
      <c r="F4867" s="7">
        <v>13536966</v>
      </c>
      <c r="G4867" s="19" t="str">
        <f>TEXT(StockData[[#This Row],[Date]],"mmm")</f>
        <v>Sep</v>
      </c>
      <c r="H4867" s="19">
        <f>YEAR(StockData[[#This Row],[Date]])</f>
        <v>2018</v>
      </c>
      <c r="I4867" s="22">
        <f>(StockData[[#This Row],[Close]]-StockData[[#This Row],[Open]])/StockData[[#This Row],[Open]]</f>
        <v>8.5378868729989333E-3</v>
      </c>
      <c r="J4867" s="34">
        <f>StockData[[#This Row],[Date]]</f>
        <v>43363</v>
      </c>
    </row>
    <row r="4868" spans="1:10" x14ac:dyDescent="0.3">
      <c r="A4868" s="6">
        <v>43364</v>
      </c>
      <c r="B4868" s="41">
        <v>46550</v>
      </c>
      <c r="C4868" s="41">
        <v>47550</v>
      </c>
      <c r="D4868" s="41">
        <v>46550</v>
      </c>
      <c r="E4868" s="41">
        <v>47400</v>
      </c>
      <c r="F4868" s="7">
        <v>14476906</v>
      </c>
      <c r="G4868" s="19" t="str">
        <f>TEXT(StockData[[#This Row],[Date]],"mmm")</f>
        <v>Sep</v>
      </c>
      <c r="H4868" s="19">
        <f>YEAR(StockData[[#This Row],[Date]])</f>
        <v>2018</v>
      </c>
      <c r="I4868" s="22">
        <f>(StockData[[#This Row],[Close]]-StockData[[#This Row],[Open]])/StockData[[#This Row],[Open]]</f>
        <v>1.8259935553168637E-2</v>
      </c>
      <c r="J4868" s="34">
        <f>StockData[[#This Row],[Date]]</f>
        <v>43364</v>
      </c>
    </row>
    <row r="4869" spans="1:10" x14ac:dyDescent="0.3">
      <c r="A4869" s="6">
        <v>43367</v>
      </c>
      <c r="B4869" s="41">
        <v>46550</v>
      </c>
      <c r="C4869" s="41">
        <v>47550</v>
      </c>
      <c r="D4869" s="41">
        <v>46550</v>
      </c>
      <c r="E4869" s="41">
        <v>47400</v>
      </c>
      <c r="F4869" s="7">
        <v>14476906</v>
      </c>
      <c r="G4869" s="19" t="str">
        <f>TEXT(StockData[[#This Row],[Date]],"mmm")</f>
        <v>Sep</v>
      </c>
      <c r="H4869" s="19">
        <f>YEAR(StockData[[#This Row],[Date]])</f>
        <v>2018</v>
      </c>
      <c r="I4869" s="22">
        <f>(StockData[[#This Row],[Close]]-StockData[[#This Row],[Open]])/StockData[[#This Row],[Open]]</f>
        <v>1.8259935553168637E-2</v>
      </c>
      <c r="J4869" s="34">
        <f>StockData[[#This Row],[Date]]</f>
        <v>43367</v>
      </c>
    </row>
    <row r="4870" spans="1:10" x14ac:dyDescent="0.3">
      <c r="A4870" s="6">
        <v>43368</v>
      </c>
      <c r="B4870" s="41">
        <v>46550</v>
      </c>
      <c r="C4870" s="41">
        <v>47550</v>
      </c>
      <c r="D4870" s="41">
        <v>46550</v>
      </c>
      <c r="E4870" s="41">
        <v>47400</v>
      </c>
      <c r="F4870" s="7">
        <v>14476906</v>
      </c>
      <c r="G4870" s="19" t="str">
        <f>TEXT(StockData[[#This Row],[Date]],"mmm")</f>
        <v>Sep</v>
      </c>
      <c r="H4870" s="19">
        <f>YEAR(StockData[[#This Row],[Date]])</f>
        <v>2018</v>
      </c>
      <c r="I4870" s="22">
        <f>(StockData[[#This Row],[Close]]-StockData[[#This Row],[Open]])/StockData[[#This Row],[Open]]</f>
        <v>1.8259935553168637E-2</v>
      </c>
      <c r="J4870" s="34">
        <f>StockData[[#This Row],[Date]]</f>
        <v>43368</v>
      </c>
    </row>
    <row r="4871" spans="1:10" x14ac:dyDescent="0.3">
      <c r="A4871" s="6">
        <v>43369</v>
      </c>
      <c r="B4871" s="41">
        <v>46550</v>
      </c>
      <c r="C4871" s="41">
        <v>47550</v>
      </c>
      <c r="D4871" s="41">
        <v>46550</v>
      </c>
      <c r="E4871" s="41">
        <v>47400</v>
      </c>
      <c r="F4871" s="7">
        <v>14476906</v>
      </c>
      <c r="G4871" s="19" t="str">
        <f>TEXT(StockData[[#This Row],[Date]],"mmm")</f>
        <v>Sep</v>
      </c>
      <c r="H4871" s="19">
        <f>YEAR(StockData[[#This Row],[Date]])</f>
        <v>2018</v>
      </c>
      <c r="I4871" s="22">
        <f>(StockData[[#This Row],[Close]]-StockData[[#This Row],[Open]])/StockData[[#This Row],[Open]]</f>
        <v>1.8259935553168637E-2</v>
      </c>
      <c r="J4871" s="34">
        <f>StockData[[#This Row],[Date]]</f>
        <v>43369</v>
      </c>
    </row>
    <row r="4872" spans="1:10" x14ac:dyDescent="0.3">
      <c r="A4872" s="6">
        <v>43370</v>
      </c>
      <c r="B4872" s="41">
        <v>46950</v>
      </c>
      <c r="C4872" s="41">
        <v>47500</v>
      </c>
      <c r="D4872" s="41">
        <v>46450</v>
      </c>
      <c r="E4872" s="41">
        <v>47500</v>
      </c>
      <c r="F4872" s="7">
        <v>15804586</v>
      </c>
      <c r="G4872" s="19" t="str">
        <f>TEXT(StockData[[#This Row],[Date]],"mmm")</f>
        <v>Sep</v>
      </c>
      <c r="H4872" s="19">
        <f>YEAR(StockData[[#This Row],[Date]])</f>
        <v>2018</v>
      </c>
      <c r="I4872" s="22">
        <f>(StockData[[#This Row],[Close]]-StockData[[#This Row],[Open]])/StockData[[#This Row],[Open]]</f>
        <v>1.1714589989350373E-2</v>
      </c>
      <c r="J4872" s="34">
        <f>StockData[[#This Row],[Date]]</f>
        <v>43370</v>
      </c>
    </row>
    <row r="4873" spans="1:10" x14ac:dyDescent="0.3">
      <c r="A4873" s="6">
        <v>43371</v>
      </c>
      <c r="B4873" s="41">
        <v>47250</v>
      </c>
      <c r="C4873" s="41">
        <v>47250</v>
      </c>
      <c r="D4873" s="41">
        <v>46300</v>
      </c>
      <c r="E4873" s="41">
        <v>46450</v>
      </c>
      <c r="F4873" s="7">
        <v>11270515</v>
      </c>
      <c r="G4873" s="19" t="str">
        <f>TEXT(StockData[[#This Row],[Date]],"mmm")</f>
        <v>Sep</v>
      </c>
      <c r="H4873" s="19">
        <f>YEAR(StockData[[#This Row],[Date]])</f>
        <v>2018</v>
      </c>
      <c r="I4873" s="22">
        <f>(StockData[[#This Row],[Close]]-StockData[[#This Row],[Open]])/StockData[[#This Row],[Open]]</f>
        <v>-1.6931216931216932E-2</v>
      </c>
      <c r="J4873" s="34">
        <f>StockData[[#This Row],[Date]]</f>
        <v>43371</v>
      </c>
    </row>
    <row r="4874" spans="1:10" x14ac:dyDescent="0.3">
      <c r="A4874" s="6">
        <v>43374</v>
      </c>
      <c r="B4874" s="41">
        <v>46450</v>
      </c>
      <c r="C4874" s="41">
        <v>46800</v>
      </c>
      <c r="D4874" s="41">
        <v>45800</v>
      </c>
      <c r="E4874" s="41">
        <v>46350</v>
      </c>
      <c r="F4874" s="7">
        <v>6354983</v>
      </c>
      <c r="G4874" s="19" t="str">
        <f>TEXT(StockData[[#This Row],[Date]],"mmm")</f>
        <v>Oct</v>
      </c>
      <c r="H4874" s="19">
        <f>YEAR(StockData[[#This Row],[Date]])</f>
        <v>2018</v>
      </c>
      <c r="I4874" s="22">
        <f>(StockData[[#This Row],[Close]]-StockData[[#This Row],[Open]])/StockData[[#This Row],[Open]]</f>
        <v>-2.1528525296017221E-3</v>
      </c>
      <c r="J4874" s="34">
        <f>StockData[[#This Row],[Date]]</f>
        <v>43374</v>
      </c>
    </row>
    <row r="4875" spans="1:10" x14ac:dyDescent="0.3">
      <c r="A4875" s="6">
        <v>43375</v>
      </c>
      <c r="B4875" s="41">
        <v>46450</v>
      </c>
      <c r="C4875" s="41">
        <v>46700</v>
      </c>
      <c r="D4875" s="41">
        <v>45700</v>
      </c>
      <c r="E4875" s="41">
        <v>45700</v>
      </c>
      <c r="F4875" s="7">
        <v>6607188</v>
      </c>
      <c r="G4875" s="19" t="str">
        <f>TEXT(StockData[[#This Row],[Date]],"mmm")</f>
        <v>Oct</v>
      </c>
      <c r="H4875" s="19">
        <f>YEAR(StockData[[#This Row],[Date]])</f>
        <v>2018</v>
      </c>
      <c r="I4875" s="22">
        <f>(StockData[[#This Row],[Close]]-StockData[[#This Row],[Open]])/StockData[[#This Row],[Open]]</f>
        <v>-1.6146393972012917E-2</v>
      </c>
      <c r="J4875" s="34">
        <f>StockData[[#This Row],[Date]]</f>
        <v>43375</v>
      </c>
    </row>
    <row r="4876" spans="1:10" x14ac:dyDescent="0.3">
      <c r="A4876" s="6">
        <v>43376</v>
      </c>
      <c r="B4876" s="41">
        <v>46450</v>
      </c>
      <c r="C4876" s="41">
        <v>46700</v>
      </c>
      <c r="D4876" s="41">
        <v>45700</v>
      </c>
      <c r="E4876" s="41">
        <v>45700</v>
      </c>
      <c r="F4876" s="7">
        <v>6607188</v>
      </c>
      <c r="G4876" s="19" t="str">
        <f>TEXT(StockData[[#This Row],[Date]],"mmm")</f>
        <v>Oct</v>
      </c>
      <c r="H4876" s="19">
        <f>YEAR(StockData[[#This Row],[Date]])</f>
        <v>2018</v>
      </c>
      <c r="I4876" s="22">
        <f>(StockData[[#This Row],[Close]]-StockData[[#This Row],[Open]])/StockData[[#This Row],[Open]]</f>
        <v>-1.6146393972012917E-2</v>
      </c>
      <c r="J4876" s="34">
        <f>StockData[[#This Row],[Date]]</f>
        <v>43376</v>
      </c>
    </row>
    <row r="4877" spans="1:10" x14ac:dyDescent="0.3">
      <c r="A4877" s="6">
        <v>43377</v>
      </c>
      <c r="B4877" s="41">
        <v>45150</v>
      </c>
      <c r="C4877" s="41">
        <v>45600</v>
      </c>
      <c r="D4877" s="41">
        <v>44700</v>
      </c>
      <c r="E4877" s="41">
        <v>44700</v>
      </c>
      <c r="F4877" s="7">
        <v>11865327</v>
      </c>
      <c r="G4877" s="19" t="str">
        <f>TEXT(StockData[[#This Row],[Date]],"mmm")</f>
        <v>Oct</v>
      </c>
      <c r="H4877" s="19">
        <f>YEAR(StockData[[#This Row],[Date]])</f>
        <v>2018</v>
      </c>
      <c r="I4877" s="22">
        <f>(StockData[[#This Row],[Close]]-StockData[[#This Row],[Open]])/StockData[[#This Row],[Open]]</f>
        <v>-9.9667774086378731E-3</v>
      </c>
      <c r="J4877" s="34">
        <f>StockData[[#This Row],[Date]]</f>
        <v>43377</v>
      </c>
    </row>
    <row r="4878" spans="1:10" x14ac:dyDescent="0.3">
      <c r="A4878" s="6">
        <v>43378</v>
      </c>
      <c r="B4878" s="41">
        <v>44800</v>
      </c>
      <c r="C4878" s="41">
        <v>45500</v>
      </c>
      <c r="D4878" s="41">
        <v>44550</v>
      </c>
      <c r="E4878" s="41">
        <v>44700</v>
      </c>
      <c r="F4878" s="7">
        <v>10544165</v>
      </c>
      <c r="G4878" s="19" t="str">
        <f>TEXT(StockData[[#This Row],[Date]],"mmm")</f>
        <v>Oct</v>
      </c>
      <c r="H4878" s="19">
        <f>YEAR(StockData[[#This Row],[Date]])</f>
        <v>2018</v>
      </c>
      <c r="I4878" s="22">
        <f>(StockData[[#This Row],[Close]]-StockData[[#This Row],[Open]])/StockData[[#This Row],[Open]]</f>
        <v>-2.232142857142857E-3</v>
      </c>
      <c r="J4878" s="34">
        <f>StockData[[#This Row],[Date]]</f>
        <v>43378</v>
      </c>
    </row>
    <row r="4879" spans="1:10" x14ac:dyDescent="0.3">
      <c r="A4879" s="6">
        <v>43381</v>
      </c>
      <c r="B4879" s="41">
        <v>44200</v>
      </c>
      <c r="C4879" s="41">
        <v>45200</v>
      </c>
      <c r="D4879" s="41">
        <v>44200</v>
      </c>
      <c r="E4879" s="41">
        <v>44950</v>
      </c>
      <c r="F4879" s="7">
        <v>6759464</v>
      </c>
      <c r="G4879" s="19" t="str">
        <f>TEXT(StockData[[#This Row],[Date]],"mmm")</f>
        <v>Oct</v>
      </c>
      <c r="H4879" s="19">
        <f>YEAR(StockData[[#This Row],[Date]])</f>
        <v>2018</v>
      </c>
      <c r="I4879" s="22">
        <f>(StockData[[#This Row],[Close]]-StockData[[#This Row],[Open]])/StockData[[#This Row],[Open]]</f>
        <v>1.6968325791855202E-2</v>
      </c>
      <c r="J4879" s="34">
        <f>StockData[[#This Row],[Date]]</f>
        <v>43381</v>
      </c>
    </row>
    <row r="4880" spans="1:10" x14ac:dyDescent="0.3">
      <c r="A4880" s="6">
        <v>43382</v>
      </c>
      <c r="B4880" s="41">
        <v>44200</v>
      </c>
      <c r="C4880" s="41">
        <v>45200</v>
      </c>
      <c r="D4880" s="41">
        <v>44200</v>
      </c>
      <c r="E4880" s="41">
        <v>44950</v>
      </c>
      <c r="F4880" s="7">
        <v>6759464</v>
      </c>
      <c r="G4880" s="19" t="str">
        <f>TEXT(StockData[[#This Row],[Date]],"mmm")</f>
        <v>Oct</v>
      </c>
      <c r="H4880" s="19">
        <f>YEAR(StockData[[#This Row],[Date]])</f>
        <v>2018</v>
      </c>
      <c r="I4880" s="22">
        <f>(StockData[[#This Row],[Close]]-StockData[[#This Row],[Open]])/StockData[[#This Row],[Open]]</f>
        <v>1.6968325791855202E-2</v>
      </c>
      <c r="J4880" s="34">
        <f>StockData[[#This Row],[Date]]</f>
        <v>43382</v>
      </c>
    </row>
    <row r="4881" spans="1:10" x14ac:dyDescent="0.3">
      <c r="A4881" s="6">
        <v>43383</v>
      </c>
      <c r="B4881" s="41">
        <v>45250</v>
      </c>
      <c r="C4881" s="41">
        <v>45500</v>
      </c>
      <c r="D4881" s="41">
        <v>44500</v>
      </c>
      <c r="E4881" s="41">
        <v>45300</v>
      </c>
      <c r="F4881" s="7">
        <v>10341349</v>
      </c>
      <c r="G4881" s="19" t="str">
        <f>TEXT(StockData[[#This Row],[Date]],"mmm")</f>
        <v>Oct</v>
      </c>
      <c r="H4881" s="19">
        <f>YEAR(StockData[[#This Row],[Date]])</f>
        <v>2018</v>
      </c>
      <c r="I4881" s="22">
        <f>(StockData[[#This Row],[Close]]-StockData[[#This Row],[Open]])/StockData[[#This Row],[Open]]</f>
        <v>1.1049723756906078E-3</v>
      </c>
      <c r="J4881" s="34">
        <f>StockData[[#This Row],[Date]]</f>
        <v>43383</v>
      </c>
    </row>
    <row r="4882" spans="1:10" x14ac:dyDescent="0.3">
      <c r="A4882" s="6">
        <v>43384</v>
      </c>
      <c r="B4882" s="41">
        <v>44000</v>
      </c>
      <c r="C4882" s="41">
        <v>44650</v>
      </c>
      <c r="D4882" s="41">
        <v>43100</v>
      </c>
      <c r="E4882" s="41">
        <v>43100</v>
      </c>
      <c r="F4882" s="7">
        <v>19324537</v>
      </c>
      <c r="G4882" s="19" t="str">
        <f>TEXT(StockData[[#This Row],[Date]],"mmm")</f>
        <v>Oct</v>
      </c>
      <c r="H4882" s="19">
        <f>YEAR(StockData[[#This Row],[Date]])</f>
        <v>2018</v>
      </c>
      <c r="I4882" s="22">
        <f>(StockData[[#This Row],[Close]]-StockData[[#This Row],[Open]])/StockData[[#This Row],[Open]]</f>
        <v>-2.0454545454545454E-2</v>
      </c>
      <c r="J4882" s="34">
        <f>StockData[[#This Row],[Date]]</f>
        <v>43384</v>
      </c>
    </row>
    <row r="4883" spans="1:10" x14ac:dyDescent="0.3">
      <c r="A4883" s="6">
        <v>43385</v>
      </c>
      <c r="B4883" s="41">
        <v>43200</v>
      </c>
      <c r="C4883" s="41">
        <v>44650</v>
      </c>
      <c r="D4883" s="41">
        <v>43200</v>
      </c>
      <c r="E4883" s="41">
        <v>44000</v>
      </c>
      <c r="F4883" s="7">
        <v>12640906</v>
      </c>
      <c r="G4883" s="19" t="str">
        <f>TEXT(StockData[[#This Row],[Date]],"mmm")</f>
        <v>Oct</v>
      </c>
      <c r="H4883" s="19">
        <f>YEAR(StockData[[#This Row],[Date]])</f>
        <v>2018</v>
      </c>
      <c r="I4883" s="22">
        <f>(StockData[[#This Row],[Close]]-StockData[[#This Row],[Open]])/StockData[[#This Row],[Open]]</f>
        <v>1.8518518518518517E-2</v>
      </c>
      <c r="J4883" s="34">
        <f>StockData[[#This Row],[Date]]</f>
        <v>43385</v>
      </c>
    </row>
    <row r="4884" spans="1:10" x14ac:dyDescent="0.3">
      <c r="A4884" s="6">
        <v>43388</v>
      </c>
      <c r="B4884" s="41">
        <v>44050</v>
      </c>
      <c r="C4884" s="41">
        <v>44050</v>
      </c>
      <c r="D4884" s="41">
        <v>43350</v>
      </c>
      <c r="E4884" s="41">
        <v>43800</v>
      </c>
      <c r="F4884" s="7">
        <v>7434522</v>
      </c>
      <c r="G4884" s="19" t="str">
        <f>TEXT(StockData[[#This Row],[Date]],"mmm")</f>
        <v>Oct</v>
      </c>
      <c r="H4884" s="19">
        <f>YEAR(StockData[[#This Row],[Date]])</f>
        <v>2018</v>
      </c>
      <c r="I4884" s="22">
        <f>(StockData[[#This Row],[Close]]-StockData[[#This Row],[Open]])/StockData[[#This Row],[Open]]</f>
        <v>-5.6753688989784334E-3</v>
      </c>
      <c r="J4884" s="34">
        <f>StockData[[#This Row],[Date]]</f>
        <v>43388</v>
      </c>
    </row>
    <row r="4885" spans="1:10" x14ac:dyDescent="0.3">
      <c r="A4885" s="6">
        <v>43389</v>
      </c>
      <c r="B4885" s="41">
        <v>43700</v>
      </c>
      <c r="C4885" s="41">
        <v>44150</v>
      </c>
      <c r="D4885" s="41">
        <v>43350</v>
      </c>
      <c r="E4885" s="41">
        <v>43600</v>
      </c>
      <c r="F4885" s="7">
        <v>6825677</v>
      </c>
      <c r="G4885" s="19" t="str">
        <f>TEXT(StockData[[#This Row],[Date]],"mmm")</f>
        <v>Oct</v>
      </c>
      <c r="H4885" s="19">
        <f>YEAR(StockData[[#This Row],[Date]])</f>
        <v>2018</v>
      </c>
      <c r="I4885" s="22">
        <f>(StockData[[#This Row],[Close]]-StockData[[#This Row],[Open]])/StockData[[#This Row],[Open]]</f>
        <v>-2.2883295194508009E-3</v>
      </c>
      <c r="J4885" s="34">
        <f>StockData[[#This Row],[Date]]</f>
        <v>43389</v>
      </c>
    </row>
    <row r="4886" spans="1:10" x14ac:dyDescent="0.3">
      <c r="A4886" s="6">
        <v>43390</v>
      </c>
      <c r="B4886" s="41">
        <v>44150</v>
      </c>
      <c r="C4886" s="41">
        <v>44500</v>
      </c>
      <c r="D4886" s="41">
        <v>44000</v>
      </c>
      <c r="E4886" s="41">
        <v>44150</v>
      </c>
      <c r="F4886" s="7">
        <v>8306193</v>
      </c>
      <c r="G4886" s="19" t="str">
        <f>TEXT(StockData[[#This Row],[Date]],"mmm")</f>
        <v>Oct</v>
      </c>
      <c r="H4886" s="19">
        <f>YEAR(StockData[[#This Row],[Date]])</f>
        <v>2018</v>
      </c>
      <c r="I4886" s="22">
        <f>(StockData[[#This Row],[Close]]-StockData[[#This Row],[Open]])/StockData[[#This Row],[Open]]</f>
        <v>0</v>
      </c>
      <c r="J4886" s="34">
        <f>StockData[[#This Row],[Date]]</f>
        <v>43390</v>
      </c>
    </row>
    <row r="4887" spans="1:10" x14ac:dyDescent="0.3">
      <c r="A4887" s="6">
        <v>43391</v>
      </c>
      <c r="B4887" s="41">
        <v>43950</v>
      </c>
      <c r="C4887" s="41">
        <v>44450</v>
      </c>
      <c r="D4887" s="41">
        <v>43700</v>
      </c>
      <c r="E4887" s="41">
        <v>44050</v>
      </c>
      <c r="F4887" s="7">
        <v>8347725</v>
      </c>
      <c r="G4887" s="19" t="str">
        <f>TEXT(StockData[[#This Row],[Date]],"mmm")</f>
        <v>Oct</v>
      </c>
      <c r="H4887" s="19">
        <f>YEAR(StockData[[#This Row],[Date]])</f>
        <v>2018</v>
      </c>
      <c r="I4887" s="22">
        <f>(StockData[[#This Row],[Close]]-StockData[[#This Row],[Open]])/StockData[[#This Row],[Open]]</f>
        <v>2.2753128555176336E-3</v>
      </c>
      <c r="J4887" s="34">
        <f>StockData[[#This Row],[Date]]</f>
        <v>43391</v>
      </c>
    </row>
    <row r="4888" spans="1:10" x14ac:dyDescent="0.3">
      <c r="A4888" s="6">
        <v>43392</v>
      </c>
      <c r="B4888" s="41">
        <v>43900</v>
      </c>
      <c r="C4888" s="41">
        <v>44150</v>
      </c>
      <c r="D4888" s="41">
        <v>43450</v>
      </c>
      <c r="E4888" s="41">
        <v>43900</v>
      </c>
      <c r="F4888" s="7">
        <v>7842520</v>
      </c>
      <c r="G4888" s="19" t="str">
        <f>TEXT(StockData[[#This Row],[Date]],"mmm")</f>
        <v>Oct</v>
      </c>
      <c r="H4888" s="19">
        <f>YEAR(StockData[[#This Row],[Date]])</f>
        <v>2018</v>
      </c>
      <c r="I4888" s="22">
        <f>(StockData[[#This Row],[Close]]-StockData[[#This Row],[Open]])/StockData[[#This Row],[Open]]</f>
        <v>0</v>
      </c>
      <c r="J4888" s="34">
        <f>StockData[[#This Row],[Date]]</f>
        <v>43392</v>
      </c>
    </row>
    <row r="4889" spans="1:10" x14ac:dyDescent="0.3">
      <c r="A4889" s="6">
        <v>43395</v>
      </c>
      <c r="B4889" s="41">
        <v>43450</v>
      </c>
      <c r="C4889" s="41">
        <v>43950</v>
      </c>
      <c r="D4889" s="41">
        <v>43200</v>
      </c>
      <c r="E4889" s="41">
        <v>43550</v>
      </c>
      <c r="F4889" s="7">
        <v>8357648</v>
      </c>
      <c r="G4889" s="19" t="str">
        <f>TEXT(StockData[[#This Row],[Date]],"mmm")</f>
        <v>Oct</v>
      </c>
      <c r="H4889" s="19">
        <f>YEAR(StockData[[#This Row],[Date]])</f>
        <v>2018</v>
      </c>
      <c r="I4889" s="22">
        <f>(StockData[[#This Row],[Close]]-StockData[[#This Row],[Open]])/StockData[[#This Row],[Open]]</f>
        <v>2.3014959723820483E-3</v>
      </c>
      <c r="J4889" s="34">
        <f>StockData[[#This Row],[Date]]</f>
        <v>43395</v>
      </c>
    </row>
    <row r="4890" spans="1:10" x14ac:dyDescent="0.3">
      <c r="A4890" s="6">
        <v>43396</v>
      </c>
      <c r="B4890" s="41">
        <v>43300</v>
      </c>
      <c r="C4890" s="41">
        <v>43450</v>
      </c>
      <c r="D4890" s="41">
        <v>42550</v>
      </c>
      <c r="E4890" s="41">
        <v>43050</v>
      </c>
      <c r="F4890" s="7">
        <v>9531231</v>
      </c>
      <c r="G4890" s="19" t="str">
        <f>TEXT(StockData[[#This Row],[Date]],"mmm")</f>
        <v>Oct</v>
      </c>
      <c r="H4890" s="19">
        <f>YEAR(StockData[[#This Row],[Date]])</f>
        <v>2018</v>
      </c>
      <c r="I4890" s="22">
        <f>(StockData[[#This Row],[Close]]-StockData[[#This Row],[Open]])/StockData[[#This Row],[Open]]</f>
        <v>-5.7736720554272519E-3</v>
      </c>
      <c r="J4890" s="34">
        <f>StockData[[#This Row],[Date]]</f>
        <v>43396</v>
      </c>
    </row>
    <row r="4891" spans="1:10" x14ac:dyDescent="0.3">
      <c r="A4891" s="6">
        <v>43397</v>
      </c>
      <c r="B4891" s="41">
        <v>43050</v>
      </c>
      <c r="C4891" s="41">
        <v>43100</v>
      </c>
      <c r="D4891" s="41">
        <v>42250</v>
      </c>
      <c r="E4891" s="41">
        <v>42550</v>
      </c>
      <c r="F4891" s="7">
        <v>13522825</v>
      </c>
      <c r="G4891" s="19" t="str">
        <f>TEXT(StockData[[#This Row],[Date]],"mmm")</f>
        <v>Oct</v>
      </c>
      <c r="H4891" s="19">
        <f>YEAR(StockData[[#This Row],[Date]])</f>
        <v>2018</v>
      </c>
      <c r="I4891" s="22">
        <f>(StockData[[#This Row],[Close]]-StockData[[#This Row],[Open]])/StockData[[#This Row],[Open]]</f>
        <v>-1.1614401858304297E-2</v>
      </c>
      <c r="J4891" s="34">
        <f>StockData[[#This Row],[Date]]</f>
        <v>43397</v>
      </c>
    </row>
    <row r="4892" spans="1:10" x14ac:dyDescent="0.3">
      <c r="A4892" s="6">
        <v>43398</v>
      </c>
      <c r="B4892" s="41">
        <v>40600</v>
      </c>
      <c r="C4892" s="41">
        <v>41550</v>
      </c>
      <c r="D4892" s="41">
        <v>40550</v>
      </c>
      <c r="E4892" s="41">
        <v>41000</v>
      </c>
      <c r="F4892" s="7">
        <v>19338170</v>
      </c>
      <c r="G4892" s="19" t="str">
        <f>TEXT(StockData[[#This Row],[Date]],"mmm")</f>
        <v>Oct</v>
      </c>
      <c r="H4892" s="19">
        <f>YEAR(StockData[[#This Row],[Date]])</f>
        <v>2018</v>
      </c>
      <c r="I4892" s="22">
        <f>(StockData[[#This Row],[Close]]-StockData[[#This Row],[Open]])/StockData[[#This Row],[Open]]</f>
        <v>9.852216748768473E-3</v>
      </c>
      <c r="J4892" s="34">
        <f>StockData[[#This Row],[Date]]</f>
        <v>43398</v>
      </c>
    </row>
    <row r="4893" spans="1:10" x14ac:dyDescent="0.3">
      <c r="A4893" s="6">
        <v>43399</v>
      </c>
      <c r="B4893" s="41">
        <v>41100</v>
      </c>
      <c r="C4893" s="41">
        <v>41300</v>
      </c>
      <c r="D4893" s="41">
        <v>40400</v>
      </c>
      <c r="E4893" s="41">
        <v>41000</v>
      </c>
      <c r="F4893" s="7">
        <v>14413864</v>
      </c>
      <c r="G4893" s="19" t="str">
        <f>TEXT(StockData[[#This Row],[Date]],"mmm")</f>
        <v>Oct</v>
      </c>
      <c r="H4893" s="19">
        <f>YEAR(StockData[[#This Row],[Date]])</f>
        <v>2018</v>
      </c>
      <c r="I4893" s="22">
        <f>(StockData[[#This Row],[Close]]-StockData[[#This Row],[Open]])/StockData[[#This Row],[Open]]</f>
        <v>-2.4330900243309003E-3</v>
      </c>
      <c r="J4893" s="34">
        <f>StockData[[#This Row],[Date]]</f>
        <v>43399</v>
      </c>
    </row>
    <row r="4894" spans="1:10" x14ac:dyDescent="0.3">
      <c r="A4894" s="6">
        <v>43402</v>
      </c>
      <c r="B4894" s="41">
        <v>40850</v>
      </c>
      <c r="C4894" s="41">
        <v>41950</v>
      </c>
      <c r="D4894" s="41">
        <v>40550</v>
      </c>
      <c r="E4894" s="41">
        <v>41400</v>
      </c>
      <c r="F4894" s="7">
        <v>14460521</v>
      </c>
      <c r="G4894" s="19" t="str">
        <f>TEXT(StockData[[#This Row],[Date]],"mmm")</f>
        <v>Oct</v>
      </c>
      <c r="H4894" s="19">
        <f>YEAR(StockData[[#This Row],[Date]])</f>
        <v>2018</v>
      </c>
      <c r="I4894" s="22">
        <f>(StockData[[#This Row],[Close]]-StockData[[#This Row],[Open]])/StockData[[#This Row],[Open]]</f>
        <v>1.346389228886169E-2</v>
      </c>
      <c r="J4894" s="34">
        <f>StockData[[#This Row],[Date]]</f>
        <v>43402</v>
      </c>
    </row>
    <row r="4895" spans="1:10" x14ac:dyDescent="0.3">
      <c r="A4895" s="6">
        <v>43403</v>
      </c>
      <c r="B4895" s="41">
        <v>41400</v>
      </c>
      <c r="C4895" s="41">
        <v>43000</v>
      </c>
      <c r="D4895" s="41">
        <v>41000</v>
      </c>
      <c r="E4895" s="41">
        <v>42350</v>
      </c>
      <c r="F4895" s="7">
        <v>14205190</v>
      </c>
      <c r="G4895" s="19" t="str">
        <f>TEXT(StockData[[#This Row],[Date]],"mmm")</f>
        <v>Oct</v>
      </c>
      <c r="H4895" s="19">
        <f>YEAR(StockData[[#This Row],[Date]])</f>
        <v>2018</v>
      </c>
      <c r="I4895" s="22">
        <f>(StockData[[#This Row],[Close]]-StockData[[#This Row],[Open]])/StockData[[#This Row],[Open]]</f>
        <v>2.2946859903381644E-2</v>
      </c>
      <c r="J4895" s="34">
        <f>StockData[[#This Row],[Date]]</f>
        <v>43403</v>
      </c>
    </row>
    <row r="4896" spans="1:10" x14ac:dyDescent="0.3">
      <c r="A4896" s="6">
        <v>43404</v>
      </c>
      <c r="B4896" s="41">
        <v>42900</v>
      </c>
      <c r="C4896" s="41">
        <v>43350</v>
      </c>
      <c r="D4896" s="41">
        <v>41700</v>
      </c>
      <c r="E4896" s="41">
        <v>42400</v>
      </c>
      <c r="F4896" s="7">
        <v>17621480</v>
      </c>
      <c r="G4896" s="19" t="str">
        <f>TEXT(StockData[[#This Row],[Date]],"mmm")</f>
        <v>Oct</v>
      </c>
      <c r="H4896" s="19">
        <f>YEAR(StockData[[#This Row],[Date]])</f>
        <v>2018</v>
      </c>
      <c r="I4896" s="22">
        <f>(StockData[[#This Row],[Close]]-StockData[[#This Row],[Open]])/StockData[[#This Row],[Open]]</f>
        <v>-1.1655011655011656E-2</v>
      </c>
      <c r="J4896" s="34">
        <f>StockData[[#This Row],[Date]]</f>
        <v>43404</v>
      </c>
    </row>
    <row r="4897" spans="1:10" x14ac:dyDescent="0.3">
      <c r="A4897" s="6">
        <v>43405</v>
      </c>
      <c r="B4897" s="41">
        <v>42450</v>
      </c>
      <c r="C4897" s="41">
        <v>42950</v>
      </c>
      <c r="D4897" s="41">
        <v>42150</v>
      </c>
      <c r="E4897" s="41">
        <v>42150</v>
      </c>
      <c r="F4897" s="7">
        <v>13423132</v>
      </c>
      <c r="G4897" s="19" t="str">
        <f>TEXT(StockData[[#This Row],[Date]],"mmm")</f>
        <v>Nov</v>
      </c>
      <c r="H4897" s="19">
        <f>YEAR(StockData[[#This Row],[Date]])</f>
        <v>2018</v>
      </c>
      <c r="I4897" s="22">
        <f>(StockData[[#This Row],[Close]]-StockData[[#This Row],[Open]])/StockData[[#This Row],[Open]]</f>
        <v>-7.0671378091872791E-3</v>
      </c>
      <c r="J4897" s="34">
        <f>StockData[[#This Row],[Date]]</f>
        <v>43405</v>
      </c>
    </row>
    <row r="4898" spans="1:10" x14ac:dyDescent="0.3">
      <c r="A4898" s="6">
        <v>43406</v>
      </c>
      <c r="B4898" s="41">
        <v>43050</v>
      </c>
      <c r="C4898" s="41">
        <v>44250</v>
      </c>
      <c r="D4898" s="41">
        <v>42800</v>
      </c>
      <c r="E4898" s="41">
        <v>44150</v>
      </c>
      <c r="F4898" s="7">
        <v>16517112</v>
      </c>
      <c r="G4898" s="19" t="str">
        <f>TEXT(StockData[[#This Row],[Date]],"mmm")</f>
        <v>Nov</v>
      </c>
      <c r="H4898" s="19">
        <f>YEAR(StockData[[#This Row],[Date]])</f>
        <v>2018</v>
      </c>
      <c r="I4898" s="22">
        <f>(StockData[[#This Row],[Close]]-StockData[[#This Row],[Open]])/StockData[[#This Row],[Open]]</f>
        <v>2.5551684088269456E-2</v>
      </c>
      <c r="J4898" s="34">
        <f>StockData[[#This Row],[Date]]</f>
        <v>43406</v>
      </c>
    </row>
    <row r="4899" spans="1:10" x14ac:dyDescent="0.3">
      <c r="A4899" s="6">
        <v>43409</v>
      </c>
      <c r="B4899" s="41">
        <v>43750</v>
      </c>
      <c r="C4899" s="41">
        <v>43800</v>
      </c>
      <c r="D4899" s="41">
        <v>42900</v>
      </c>
      <c r="E4899" s="41">
        <v>43800</v>
      </c>
      <c r="F4899" s="7">
        <v>9426777</v>
      </c>
      <c r="G4899" s="19" t="str">
        <f>TEXT(StockData[[#This Row],[Date]],"mmm")</f>
        <v>Nov</v>
      </c>
      <c r="H4899" s="19">
        <f>YEAR(StockData[[#This Row],[Date]])</f>
        <v>2018</v>
      </c>
      <c r="I4899" s="22">
        <f>(StockData[[#This Row],[Close]]-StockData[[#This Row],[Open]])/StockData[[#This Row],[Open]]</f>
        <v>1.1428571428571429E-3</v>
      </c>
      <c r="J4899" s="34">
        <f>StockData[[#This Row],[Date]]</f>
        <v>43409</v>
      </c>
    </row>
    <row r="4900" spans="1:10" x14ac:dyDescent="0.3">
      <c r="A4900" s="6">
        <v>43410</v>
      </c>
      <c r="B4900" s="41">
        <v>43750</v>
      </c>
      <c r="C4900" s="41">
        <v>43800</v>
      </c>
      <c r="D4900" s="41">
        <v>42950</v>
      </c>
      <c r="E4900" s="41">
        <v>43750</v>
      </c>
      <c r="F4900" s="7">
        <v>7713625</v>
      </c>
      <c r="G4900" s="19" t="str">
        <f>TEXT(StockData[[#This Row],[Date]],"mmm")</f>
        <v>Nov</v>
      </c>
      <c r="H4900" s="19">
        <f>YEAR(StockData[[#This Row],[Date]])</f>
        <v>2018</v>
      </c>
      <c r="I4900" s="22">
        <f>(StockData[[#This Row],[Close]]-StockData[[#This Row],[Open]])/StockData[[#This Row],[Open]]</f>
        <v>0</v>
      </c>
      <c r="J4900" s="34">
        <f>StockData[[#This Row],[Date]]</f>
        <v>43410</v>
      </c>
    </row>
    <row r="4901" spans="1:10" x14ac:dyDescent="0.3">
      <c r="A4901" s="6">
        <v>43411</v>
      </c>
      <c r="B4901" s="41">
        <v>43600</v>
      </c>
      <c r="C4901" s="41">
        <v>44500</v>
      </c>
      <c r="D4901" s="41">
        <v>43400</v>
      </c>
      <c r="E4901" s="41">
        <v>44000</v>
      </c>
      <c r="F4901" s="7">
        <v>11553998</v>
      </c>
      <c r="G4901" s="19" t="str">
        <f>TEXT(StockData[[#This Row],[Date]],"mmm")</f>
        <v>Nov</v>
      </c>
      <c r="H4901" s="19">
        <f>YEAR(StockData[[#This Row],[Date]])</f>
        <v>2018</v>
      </c>
      <c r="I4901" s="22">
        <f>(StockData[[#This Row],[Close]]-StockData[[#This Row],[Open]])/StockData[[#This Row],[Open]]</f>
        <v>9.1743119266055051E-3</v>
      </c>
      <c r="J4901" s="34">
        <f>StockData[[#This Row],[Date]]</f>
        <v>43411</v>
      </c>
    </row>
    <row r="4902" spans="1:10" x14ac:dyDescent="0.3">
      <c r="A4902" s="6">
        <v>43412</v>
      </c>
      <c r="B4902" s="41">
        <v>44900</v>
      </c>
      <c r="C4902" s="41">
        <v>45050</v>
      </c>
      <c r="D4902" s="41">
        <v>44050</v>
      </c>
      <c r="E4902" s="41">
        <v>44050</v>
      </c>
      <c r="F4902" s="7">
        <v>12617397</v>
      </c>
      <c r="G4902" s="19" t="str">
        <f>TEXT(StockData[[#This Row],[Date]],"mmm")</f>
        <v>Nov</v>
      </c>
      <c r="H4902" s="19">
        <f>YEAR(StockData[[#This Row],[Date]])</f>
        <v>2018</v>
      </c>
      <c r="I4902" s="22">
        <f>(StockData[[#This Row],[Close]]-StockData[[#This Row],[Open]])/StockData[[#This Row],[Open]]</f>
        <v>-1.8930957683741648E-2</v>
      </c>
      <c r="J4902" s="34">
        <f>StockData[[#This Row],[Date]]</f>
        <v>43412</v>
      </c>
    </row>
    <row r="4903" spans="1:10" x14ac:dyDescent="0.3">
      <c r="A4903" s="6">
        <v>43413</v>
      </c>
      <c r="B4903" s="41">
        <v>44450</v>
      </c>
      <c r="C4903" s="41">
        <v>44850</v>
      </c>
      <c r="D4903" s="41">
        <v>43900</v>
      </c>
      <c r="E4903" s="41">
        <v>44300</v>
      </c>
      <c r="F4903" s="7">
        <v>7318500</v>
      </c>
      <c r="G4903" s="19" t="str">
        <f>TEXT(StockData[[#This Row],[Date]],"mmm")</f>
        <v>Nov</v>
      </c>
      <c r="H4903" s="19">
        <f>YEAR(StockData[[#This Row],[Date]])</f>
        <v>2018</v>
      </c>
      <c r="I4903" s="22">
        <f>(StockData[[#This Row],[Close]]-StockData[[#This Row],[Open]])/StockData[[#This Row],[Open]]</f>
        <v>-3.3745781777277839E-3</v>
      </c>
      <c r="J4903" s="34">
        <f>StockData[[#This Row],[Date]]</f>
        <v>43413</v>
      </c>
    </row>
    <row r="4904" spans="1:10" x14ac:dyDescent="0.3">
      <c r="A4904" s="6">
        <v>43416</v>
      </c>
      <c r="B4904" s="41">
        <v>43850</v>
      </c>
      <c r="C4904" s="41">
        <v>45250</v>
      </c>
      <c r="D4904" s="41">
        <v>43700</v>
      </c>
      <c r="E4904" s="41">
        <v>45200</v>
      </c>
      <c r="F4904" s="7">
        <v>8552566</v>
      </c>
      <c r="G4904" s="19" t="str">
        <f>TEXT(StockData[[#This Row],[Date]],"mmm")</f>
        <v>Nov</v>
      </c>
      <c r="H4904" s="19">
        <f>YEAR(StockData[[#This Row],[Date]])</f>
        <v>2018</v>
      </c>
      <c r="I4904" s="22">
        <f>(StockData[[#This Row],[Close]]-StockData[[#This Row],[Open]])/StockData[[#This Row],[Open]]</f>
        <v>3.0786773090079819E-2</v>
      </c>
      <c r="J4904" s="34">
        <f>StockData[[#This Row],[Date]]</f>
        <v>43416</v>
      </c>
    </row>
    <row r="4905" spans="1:10" x14ac:dyDescent="0.3">
      <c r="A4905" s="6">
        <v>43417</v>
      </c>
      <c r="B4905" s="41">
        <v>43900</v>
      </c>
      <c r="C4905" s="41">
        <v>44500</v>
      </c>
      <c r="D4905" s="41">
        <v>43400</v>
      </c>
      <c r="E4905" s="41">
        <v>44500</v>
      </c>
      <c r="F4905" s="7">
        <v>9311126</v>
      </c>
      <c r="G4905" s="19" t="str">
        <f>TEXT(StockData[[#This Row],[Date]],"mmm")</f>
        <v>Nov</v>
      </c>
      <c r="H4905" s="19">
        <f>YEAR(StockData[[#This Row],[Date]])</f>
        <v>2018</v>
      </c>
      <c r="I4905" s="22">
        <f>(StockData[[#This Row],[Close]]-StockData[[#This Row],[Open]])/StockData[[#This Row],[Open]]</f>
        <v>1.366742596810934E-2</v>
      </c>
      <c r="J4905" s="34">
        <f>StockData[[#This Row],[Date]]</f>
        <v>43417</v>
      </c>
    </row>
    <row r="4906" spans="1:10" x14ac:dyDescent="0.3">
      <c r="A4906" s="6">
        <v>43418</v>
      </c>
      <c r="B4906" s="41">
        <v>44500</v>
      </c>
      <c r="C4906" s="41">
        <v>44500</v>
      </c>
      <c r="D4906" s="41">
        <v>43800</v>
      </c>
      <c r="E4906" s="41">
        <v>44100</v>
      </c>
      <c r="F4906" s="7">
        <v>6783344</v>
      </c>
      <c r="G4906" s="19" t="str">
        <f>TEXT(StockData[[#This Row],[Date]],"mmm")</f>
        <v>Nov</v>
      </c>
      <c r="H4906" s="19">
        <f>YEAR(StockData[[#This Row],[Date]])</f>
        <v>2018</v>
      </c>
      <c r="I4906" s="22">
        <f>(StockData[[#This Row],[Close]]-StockData[[#This Row],[Open]])/StockData[[#This Row],[Open]]</f>
        <v>-8.988764044943821E-3</v>
      </c>
      <c r="J4906" s="34">
        <f>StockData[[#This Row],[Date]]</f>
        <v>43418</v>
      </c>
    </row>
    <row r="4907" spans="1:10" x14ac:dyDescent="0.3">
      <c r="A4907" s="6">
        <v>43419</v>
      </c>
      <c r="B4907" s="41">
        <v>44050</v>
      </c>
      <c r="C4907" s="41">
        <v>44350</v>
      </c>
      <c r="D4907" s="41">
        <v>43500</v>
      </c>
      <c r="E4907" s="41">
        <v>44250</v>
      </c>
      <c r="F4907" s="7">
        <v>5864067</v>
      </c>
      <c r="G4907" s="19" t="str">
        <f>TEXT(StockData[[#This Row],[Date]],"mmm")</f>
        <v>Nov</v>
      </c>
      <c r="H4907" s="19">
        <f>YEAR(StockData[[#This Row],[Date]])</f>
        <v>2018</v>
      </c>
      <c r="I4907" s="22">
        <f>(StockData[[#This Row],[Close]]-StockData[[#This Row],[Open]])/StockData[[#This Row],[Open]]</f>
        <v>4.5402951191827468E-3</v>
      </c>
      <c r="J4907" s="34">
        <f>StockData[[#This Row],[Date]]</f>
        <v>43419</v>
      </c>
    </row>
    <row r="4908" spans="1:10" x14ac:dyDescent="0.3">
      <c r="A4908" s="6">
        <v>43420</v>
      </c>
      <c r="B4908" s="41">
        <v>44600</v>
      </c>
      <c r="C4908" s="41">
        <v>44750</v>
      </c>
      <c r="D4908" s="41">
        <v>43700</v>
      </c>
      <c r="E4908" s="41">
        <v>44000</v>
      </c>
      <c r="F4908" s="7">
        <v>7777124</v>
      </c>
      <c r="G4908" s="19" t="str">
        <f>TEXT(StockData[[#This Row],[Date]],"mmm")</f>
        <v>Nov</v>
      </c>
      <c r="H4908" s="19">
        <f>YEAR(StockData[[#This Row],[Date]])</f>
        <v>2018</v>
      </c>
      <c r="I4908" s="22">
        <f>(StockData[[#This Row],[Close]]-StockData[[#This Row],[Open]])/StockData[[#This Row],[Open]]</f>
        <v>-1.3452914798206279E-2</v>
      </c>
      <c r="J4908" s="34">
        <f>StockData[[#This Row],[Date]]</f>
        <v>43420</v>
      </c>
    </row>
    <row r="4909" spans="1:10" x14ac:dyDescent="0.3">
      <c r="A4909" s="6">
        <v>43423</v>
      </c>
      <c r="B4909" s="41">
        <v>44050</v>
      </c>
      <c r="C4909" s="41">
        <v>44250</v>
      </c>
      <c r="D4909" s="41">
        <v>43450</v>
      </c>
      <c r="E4909" s="41">
        <v>43650</v>
      </c>
      <c r="F4909" s="7">
        <v>7538720</v>
      </c>
      <c r="G4909" s="19" t="str">
        <f>TEXT(StockData[[#This Row],[Date]],"mmm")</f>
        <v>Nov</v>
      </c>
      <c r="H4909" s="19">
        <f>YEAR(StockData[[#This Row],[Date]])</f>
        <v>2018</v>
      </c>
      <c r="I4909" s="22">
        <f>(StockData[[#This Row],[Close]]-StockData[[#This Row],[Open]])/StockData[[#This Row],[Open]]</f>
        <v>-9.0805902383654935E-3</v>
      </c>
      <c r="J4909" s="34">
        <f>StockData[[#This Row],[Date]]</f>
        <v>43423</v>
      </c>
    </row>
    <row r="4910" spans="1:10" x14ac:dyDescent="0.3">
      <c r="A4910" s="6">
        <v>43424</v>
      </c>
      <c r="B4910" s="41">
        <v>42450</v>
      </c>
      <c r="C4910" s="41">
        <v>43000</v>
      </c>
      <c r="D4910" s="41">
        <v>42100</v>
      </c>
      <c r="E4910" s="41">
        <v>42800</v>
      </c>
      <c r="F4910" s="7">
        <v>9420664</v>
      </c>
      <c r="G4910" s="19" t="str">
        <f>TEXT(StockData[[#This Row],[Date]],"mmm")</f>
        <v>Nov</v>
      </c>
      <c r="H4910" s="19">
        <f>YEAR(StockData[[#This Row],[Date]])</f>
        <v>2018</v>
      </c>
      <c r="I4910" s="22">
        <f>(StockData[[#This Row],[Close]]-StockData[[#This Row],[Open]])/StockData[[#This Row],[Open]]</f>
        <v>8.2449941107184919E-3</v>
      </c>
      <c r="J4910" s="34">
        <f>StockData[[#This Row],[Date]]</f>
        <v>43424</v>
      </c>
    </row>
    <row r="4911" spans="1:10" x14ac:dyDescent="0.3">
      <c r="A4911" s="6">
        <v>43425</v>
      </c>
      <c r="B4911" s="41">
        <v>41800</v>
      </c>
      <c r="C4911" s="41">
        <v>42300</v>
      </c>
      <c r="D4911" s="41">
        <v>41800</v>
      </c>
      <c r="E4911" s="41">
        <v>42100</v>
      </c>
      <c r="F4911" s="7">
        <v>10769589</v>
      </c>
      <c r="G4911" s="19" t="str">
        <f>TEXT(StockData[[#This Row],[Date]],"mmm")</f>
        <v>Nov</v>
      </c>
      <c r="H4911" s="19">
        <f>YEAR(StockData[[#This Row],[Date]])</f>
        <v>2018</v>
      </c>
      <c r="I4911" s="22">
        <f>(StockData[[#This Row],[Close]]-StockData[[#This Row],[Open]])/StockData[[#This Row],[Open]]</f>
        <v>7.1770334928229667E-3</v>
      </c>
      <c r="J4911" s="34">
        <f>StockData[[#This Row],[Date]]</f>
        <v>43425</v>
      </c>
    </row>
    <row r="4912" spans="1:10" x14ac:dyDescent="0.3">
      <c r="A4912" s="6">
        <v>43426</v>
      </c>
      <c r="B4912" s="41">
        <v>42000</v>
      </c>
      <c r="C4912" s="41">
        <v>42650</v>
      </c>
      <c r="D4912" s="41">
        <v>42000</v>
      </c>
      <c r="E4912" s="41">
        <v>42450</v>
      </c>
      <c r="F4912" s="7">
        <v>5970796</v>
      </c>
      <c r="G4912" s="19" t="str">
        <f>TEXT(StockData[[#This Row],[Date]],"mmm")</f>
        <v>Nov</v>
      </c>
      <c r="H4912" s="19">
        <f>YEAR(StockData[[#This Row],[Date]])</f>
        <v>2018</v>
      </c>
      <c r="I4912" s="22">
        <f>(StockData[[#This Row],[Close]]-StockData[[#This Row],[Open]])/StockData[[#This Row],[Open]]</f>
        <v>1.0714285714285714E-2</v>
      </c>
      <c r="J4912" s="34">
        <f>StockData[[#This Row],[Date]]</f>
        <v>43426</v>
      </c>
    </row>
    <row r="4913" spans="1:10" x14ac:dyDescent="0.3">
      <c r="A4913" s="6">
        <v>43427</v>
      </c>
      <c r="B4913" s="41">
        <v>42450</v>
      </c>
      <c r="C4913" s="41">
        <v>42600</v>
      </c>
      <c r="D4913" s="41">
        <v>41900</v>
      </c>
      <c r="E4913" s="41">
        <v>42400</v>
      </c>
      <c r="F4913" s="7">
        <v>5192638</v>
      </c>
      <c r="G4913" s="19" t="str">
        <f>TEXT(StockData[[#This Row],[Date]],"mmm")</f>
        <v>Nov</v>
      </c>
      <c r="H4913" s="19">
        <f>YEAR(StockData[[#This Row],[Date]])</f>
        <v>2018</v>
      </c>
      <c r="I4913" s="22">
        <f>(StockData[[#This Row],[Close]]-StockData[[#This Row],[Open]])/StockData[[#This Row],[Open]]</f>
        <v>-1.1778563015312131E-3</v>
      </c>
      <c r="J4913" s="34">
        <f>StockData[[#This Row],[Date]]</f>
        <v>43427</v>
      </c>
    </row>
    <row r="4914" spans="1:10" x14ac:dyDescent="0.3">
      <c r="A4914" s="6">
        <v>43430</v>
      </c>
      <c r="B4914" s="41">
        <v>42150</v>
      </c>
      <c r="C4914" s="41">
        <v>42800</v>
      </c>
      <c r="D4914" s="41">
        <v>42100</v>
      </c>
      <c r="E4914" s="41">
        <v>42600</v>
      </c>
      <c r="F4914" s="7">
        <v>6613009</v>
      </c>
      <c r="G4914" s="19" t="str">
        <f>TEXT(StockData[[#This Row],[Date]],"mmm")</f>
        <v>Nov</v>
      </c>
      <c r="H4914" s="19">
        <f>YEAR(StockData[[#This Row],[Date]])</f>
        <v>2018</v>
      </c>
      <c r="I4914" s="22">
        <f>(StockData[[#This Row],[Close]]-StockData[[#This Row],[Open]])/StockData[[#This Row],[Open]]</f>
        <v>1.0676156583629894E-2</v>
      </c>
      <c r="J4914" s="34">
        <f>StockData[[#This Row],[Date]]</f>
        <v>43430</v>
      </c>
    </row>
    <row r="4915" spans="1:10" x14ac:dyDescent="0.3">
      <c r="A4915" s="6">
        <v>43431</v>
      </c>
      <c r="B4915" s="41">
        <v>42900</v>
      </c>
      <c r="C4915" s="41">
        <v>43100</v>
      </c>
      <c r="D4915" s="41">
        <v>42500</v>
      </c>
      <c r="E4915" s="41">
        <v>43050</v>
      </c>
      <c r="F4915" s="7">
        <v>8367091</v>
      </c>
      <c r="G4915" s="19" t="str">
        <f>TEXT(StockData[[#This Row],[Date]],"mmm")</f>
        <v>Nov</v>
      </c>
      <c r="H4915" s="19">
        <f>YEAR(StockData[[#This Row],[Date]])</f>
        <v>2018</v>
      </c>
      <c r="I4915" s="22">
        <f>(StockData[[#This Row],[Close]]-StockData[[#This Row],[Open]])/StockData[[#This Row],[Open]]</f>
        <v>3.4965034965034965E-3</v>
      </c>
      <c r="J4915" s="34">
        <f>StockData[[#This Row],[Date]]</f>
        <v>43431</v>
      </c>
    </row>
    <row r="4916" spans="1:10" x14ac:dyDescent="0.3">
      <c r="A4916" s="6">
        <v>43432</v>
      </c>
      <c r="B4916" s="41">
        <v>42800</v>
      </c>
      <c r="C4916" s="41">
        <v>43200</v>
      </c>
      <c r="D4916" s="41">
        <v>42750</v>
      </c>
      <c r="E4916" s="41">
        <v>43150</v>
      </c>
      <c r="F4916" s="7">
        <v>6943099</v>
      </c>
      <c r="G4916" s="19" t="str">
        <f>TEXT(StockData[[#This Row],[Date]],"mmm")</f>
        <v>Nov</v>
      </c>
      <c r="H4916" s="19">
        <f>YEAR(StockData[[#This Row],[Date]])</f>
        <v>2018</v>
      </c>
      <c r="I4916" s="22">
        <f>(StockData[[#This Row],[Close]]-StockData[[#This Row],[Open]])/StockData[[#This Row],[Open]]</f>
        <v>8.1775700934579431E-3</v>
      </c>
      <c r="J4916" s="34">
        <f>StockData[[#This Row],[Date]]</f>
        <v>43432</v>
      </c>
    </row>
    <row r="4917" spans="1:10" x14ac:dyDescent="0.3">
      <c r="A4917" s="6">
        <v>43433</v>
      </c>
      <c r="B4917" s="41">
        <v>43850</v>
      </c>
      <c r="C4917" s="41">
        <v>43850</v>
      </c>
      <c r="D4917" s="41">
        <v>42900</v>
      </c>
      <c r="E4917" s="41">
        <v>43150</v>
      </c>
      <c r="F4917" s="7">
        <v>8473511</v>
      </c>
      <c r="G4917" s="19" t="str">
        <f>TEXT(StockData[[#This Row],[Date]],"mmm")</f>
        <v>Nov</v>
      </c>
      <c r="H4917" s="19">
        <f>YEAR(StockData[[#This Row],[Date]])</f>
        <v>2018</v>
      </c>
      <c r="I4917" s="22">
        <f>(StockData[[#This Row],[Close]]-StockData[[#This Row],[Open]])/StockData[[#This Row],[Open]]</f>
        <v>-1.596351197263398E-2</v>
      </c>
      <c r="J4917" s="34">
        <f>StockData[[#This Row],[Date]]</f>
        <v>43433</v>
      </c>
    </row>
    <row r="4918" spans="1:10" x14ac:dyDescent="0.3">
      <c r="A4918" s="6">
        <v>43434</v>
      </c>
      <c r="B4918" s="41">
        <v>43450</v>
      </c>
      <c r="C4918" s="41">
        <v>44000</v>
      </c>
      <c r="D4918" s="41">
        <v>41750</v>
      </c>
      <c r="E4918" s="41">
        <v>41850</v>
      </c>
      <c r="F4918" s="7">
        <v>19775519</v>
      </c>
      <c r="G4918" s="19" t="str">
        <f>TEXT(StockData[[#This Row],[Date]],"mmm")</f>
        <v>Nov</v>
      </c>
      <c r="H4918" s="19">
        <f>YEAR(StockData[[#This Row],[Date]])</f>
        <v>2018</v>
      </c>
      <c r="I4918" s="22">
        <f>(StockData[[#This Row],[Close]]-StockData[[#This Row],[Open]])/StockData[[#This Row],[Open]]</f>
        <v>-3.6823935558112773E-2</v>
      </c>
      <c r="J4918" s="34">
        <f>StockData[[#This Row],[Date]]</f>
        <v>43434</v>
      </c>
    </row>
    <row r="4919" spans="1:10" x14ac:dyDescent="0.3">
      <c r="A4919" s="6">
        <v>43437</v>
      </c>
      <c r="B4919" s="41">
        <v>42750</v>
      </c>
      <c r="C4919" s="41">
        <v>43400</v>
      </c>
      <c r="D4919" s="41">
        <v>42400</v>
      </c>
      <c r="E4919" s="41">
        <v>43250</v>
      </c>
      <c r="F4919" s="7">
        <v>12110702</v>
      </c>
      <c r="G4919" s="19" t="str">
        <f>TEXT(StockData[[#This Row],[Date]],"mmm")</f>
        <v>Dec</v>
      </c>
      <c r="H4919" s="19">
        <f>YEAR(StockData[[#This Row],[Date]])</f>
        <v>2018</v>
      </c>
      <c r="I4919" s="22">
        <f>(StockData[[#This Row],[Close]]-StockData[[#This Row],[Open]])/StockData[[#This Row],[Open]]</f>
        <v>1.1695906432748537E-2</v>
      </c>
      <c r="J4919" s="34">
        <f>StockData[[#This Row],[Date]]</f>
        <v>43437</v>
      </c>
    </row>
    <row r="4920" spans="1:10" x14ac:dyDescent="0.3">
      <c r="A4920" s="6">
        <v>43438</v>
      </c>
      <c r="B4920" s="41">
        <v>42650</v>
      </c>
      <c r="C4920" s="41">
        <v>42900</v>
      </c>
      <c r="D4920" s="41">
        <v>41900</v>
      </c>
      <c r="E4920" s="41">
        <v>42150</v>
      </c>
      <c r="F4920" s="7">
        <v>14347746</v>
      </c>
      <c r="G4920" s="19" t="str">
        <f>TEXT(StockData[[#This Row],[Date]],"mmm")</f>
        <v>Dec</v>
      </c>
      <c r="H4920" s="19">
        <f>YEAR(StockData[[#This Row],[Date]])</f>
        <v>2018</v>
      </c>
      <c r="I4920" s="22">
        <f>(StockData[[#This Row],[Close]]-StockData[[#This Row],[Open]])/StockData[[#This Row],[Open]]</f>
        <v>-1.1723329425556858E-2</v>
      </c>
      <c r="J4920" s="34">
        <f>StockData[[#This Row],[Date]]</f>
        <v>43438</v>
      </c>
    </row>
    <row r="4921" spans="1:10" x14ac:dyDescent="0.3">
      <c r="A4921" s="6">
        <v>43439</v>
      </c>
      <c r="B4921" s="41">
        <v>40900</v>
      </c>
      <c r="C4921" s="41">
        <v>41750</v>
      </c>
      <c r="D4921" s="41">
        <v>40850</v>
      </c>
      <c r="E4921" s="41">
        <v>41450</v>
      </c>
      <c r="F4921" s="7">
        <v>12631983</v>
      </c>
      <c r="G4921" s="19" t="str">
        <f>TEXT(StockData[[#This Row],[Date]],"mmm")</f>
        <v>Dec</v>
      </c>
      <c r="H4921" s="19">
        <f>YEAR(StockData[[#This Row],[Date]])</f>
        <v>2018</v>
      </c>
      <c r="I4921" s="22">
        <f>(StockData[[#This Row],[Close]]-StockData[[#This Row],[Open]])/StockData[[#This Row],[Open]]</f>
        <v>1.3447432762836185E-2</v>
      </c>
      <c r="J4921" s="34">
        <f>StockData[[#This Row],[Date]]</f>
        <v>43439</v>
      </c>
    </row>
    <row r="4922" spans="1:10" x14ac:dyDescent="0.3">
      <c r="A4922" s="6">
        <v>43440</v>
      </c>
      <c r="B4922" s="41">
        <v>40600</v>
      </c>
      <c r="C4922" s="41">
        <v>41100</v>
      </c>
      <c r="D4922" s="41">
        <v>40450</v>
      </c>
      <c r="E4922" s="41">
        <v>40500</v>
      </c>
      <c r="F4922" s="7">
        <v>14251826</v>
      </c>
      <c r="G4922" s="19" t="str">
        <f>TEXT(StockData[[#This Row],[Date]],"mmm")</f>
        <v>Dec</v>
      </c>
      <c r="H4922" s="19">
        <f>YEAR(StockData[[#This Row],[Date]])</f>
        <v>2018</v>
      </c>
      <c r="I4922" s="22">
        <f>(StockData[[#This Row],[Close]]-StockData[[#This Row],[Open]])/StockData[[#This Row],[Open]]</f>
        <v>-2.4630541871921183E-3</v>
      </c>
      <c r="J4922" s="34">
        <f>StockData[[#This Row],[Date]]</f>
        <v>43440</v>
      </c>
    </row>
    <row r="4923" spans="1:10" x14ac:dyDescent="0.3">
      <c r="A4923" s="6">
        <v>43441</v>
      </c>
      <c r="B4923" s="41">
        <v>40900</v>
      </c>
      <c r="C4923" s="41">
        <v>41400</v>
      </c>
      <c r="D4923" s="41">
        <v>40850</v>
      </c>
      <c r="E4923" s="41">
        <v>40950</v>
      </c>
      <c r="F4923" s="7">
        <v>11433083</v>
      </c>
      <c r="G4923" s="19" t="str">
        <f>TEXT(StockData[[#This Row],[Date]],"mmm")</f>
        <v>Dec</v>
      </c>
      <c r="H4923" s="19">
        <f>YEAR(StockData[[#This Row],[Date]])</f>
        <v>2018</v>
      </c>
      <c r="I4923" s="22">
        <f>(StockData[[#This Row],[Close]]-StockData[[#This Row],[Open]])/StockData[[#This Row],[Open]]</f>
        <v>1.2224938875305623E-3</v>
      </c>
      <c r="J4923" s="34">
        <f>StockData[[#This Row],[Date]]</f>
        <v>43441</v>
      </c>
    </row>
    <row r="4924" spans="1:10" x14ac:dyDescent="0.3">
      <c r="A4924" s="6">
        <v>43444</v>
      </c>
      <c r="B4924" s="41">
        <v>40450</v>
      </c>
      <c r="C4924" s="41">
        <v>40650</v>
      </c>
      <c r="D4924" s="41">
        <v>40000</v>
      </c>
      <c r="E4924" s="41">
        <v>40200</v>
      </c>
      <c r="F4924" s="7">
        <v>14892263</v>
      </c>
      <c r="G4924" s="19" t="str">
        <f>TEXT(StockData[[#This Row],[Date]],"mmm")</f>
        <v>Dec</v>
      </c>
      <c r="H4924" s="19">
        <f>YEAR(StockData[[#This Row],[Date]])</f>
        <v>2018</v>
      </c>
      <c r="I4924" s="22">
        <f>(StockData[[#This Row],[Close]]-StockData[[#This Row],[Open]])/StockData[[#This Row],[Open]]</f>
        <v>-6.180469715698393E-3</v>
      </c>
      <c r="J4924" s="34">
        <f>StockData[[#This Row],[Date]]</f>
        <v>43444</v>
      </c>
    </row>
    <row r="4925" spans="1:10" x14ac:dyDescent="0.3">
      <c r="A4925" s="6">
        <v>43445</v>
      </c>
      <c r="B4925" s="41">
        <v>40600</v>
      </c>
      <c r="C4925" s="41">
        <v>40700</v>
      </c>
      <c r="D4925" s="41">
        <v>40200</v>
      </c>
      <c r="E4925" s="41">
        <v>40250</v>
      </c>
      <c r="F4925" s="7">
        <v>10638766</v>
      </c>
      <c r="G4925" s="19" t="str">
        <f>TEXT(StockData[[#This Row],[Date]],"mmm")</f>
        <v>Dec</v>
      </c>
      <c r="H4925" s="19">
        <f>YEAR(StockData[[#This Row],[Date]])</f>
        <v>2018</v>
      </c>
      <c r="I4925" s="22">
        <f>(StockData[[#This Row],[Close]]-StockData[[#This Row],[Open]])/StockData[[#This Row],[Open]]</f>
        <v>-8.6206896551724137E-3</v>
      </c>
      <c r="J4925" s="34">
        <f>StockData[[#This Row],[Date]]</f>
        <v>43445</v>
      </c>
    </row>
    <row r="4926" spans="1:10" x14ac:dyDescent="0.3">
      <c r="A4926" s="6">
        <v>43446</v>
      </c>
      <c r="B4926" s="41">
        <v>40250</v>
      </c>
      <c r="C4926" s="41">
        <v>40700</v>
      </c>
      <c r="D4926" s="41">
        <v>40150</v>
      </c>
      <c r="E4926" s="41">
        <v>40450</v>
      </c>
      <c r="F4926" s="7">
        <v>12024279</v>
      </c>
      <c r="G4926" s="19" t="str">
        <f>TEXT(StockData[[#This Row],[Date]],"mmm")</f>
        <v>Dec</v>
      </c>
      <c r="H4926" s="19">
        <f>YEAR(StockData[[#This Row],[Date]])</f>
        <v>2018</v>
      </c>
      <c r="I4926" s="22">
        <f>(StockData[[#This Row],[Close]]-StockData[[#This Row],[Open]])/StockData[[#This Row],[Open]]</f>
        <v>4.9689440993788822E-3</v>
      </c>
      <c r="J4926" s="34">
        <f>StockData[[#This Row],[Date]]</f>
        <v>43446</v>
      </c>
    </row>
    <row r="4927" spans="1:10" x14ac:dyDescent="0.3">
      <c r="A4927" s="6">
        <v>43447</v>
      </c>
      <c r="B4927" s="41">
        <v>40650</v>
      </c>
      <c r="C4927" s="41">
        <v>40750</v>
      </c>
      <c r="D4927" s="41">
        <v>40000</v>
      </c>
      <c r="E4927" s="41">
        <v>40000</v>
      </c>
      <c r="F4927" s="7">
        <v>26254646</v>
      </c>
      <c r="G4927" s="19" t="str">
        <f>TEXT(StockData[[#This Row],[Date]],"mmm")</f>
        <v>Dec</v>
      </c>
      <c r="H4927" s="19">
        <f>YEAR(StockData[[#This Row],[Date]])</f>
        <v>2018</v>
      </c>
      <c r="I4927" s="22">
        <f>(StockData[[#This Row],[Close]]-StockData[[#This Row],[Open]])/StockData[[#This Row],[Open]]</f>
        <v>-1.5990159901599015E-2</v>
      </c>
      <c r="J4927" s="34">
        <f>StockData[[#This Row],[Date]]</f>
        <v>43447</v>
      </c>
    </row>
    <row r="4928" spans="1:10" x14ac:dyDescent="0.3">
      <c r="A4928" s="6">
        <v>43448</v>
      </c>
      <c r="B4928" s="41">
        <v>40200</v>
      </c>
      <c r="C4928" s="41">
        <v>40200</v>
      </c>
      <c r="D4928" s="41">
        <v>38700</v>
      </c>
      <c r="E4928" s="41">
        <v>38950</v>
      </c>
      <c r="F4928" s="7">
        <v>19671783</v>
      </c>
      <c r="G4928" s="19" t="str">
        <f>TEXT(StockData[[#This Row],[Date]],"mmm")</f>
        <v>Dec</v>
      </c>
      <c r="H4928" s="19">
        <f>YEAR(StockData[[#This Row],[Date]])</f>
        <v>2018</v>
      </c>
      <c r="I4928" s="22">
        <f>(StockData[[#This Row],[Close]]-StockData[[#This Row],[Open]])/StockData[[#This Row],[Open]]</f>
        <v>-3.109452736318408E-2</v>
      </c>
      <c r="J4928" s="34">
        <f>StockData[[#This Row],[Date]]</f>
        <v>43448</v>
      </c>
    </row>
    <row r="4929" spans="1:10" x14ac:dyDescent="0.3">
      <c r="A4929" s="6">
        <v>43451</v>
      </c>
      <c r="B4929" s="41">
        <v>38650</v>
      </c>
      <c r="C4929" s="41">
        <v>39600</v>
      </c>
      <c r="D4929" s="41">
        <v>38650</v>
      </c>
      <c r="E4929" s="41">
        <v>39150</v>
      </c>
      <c r="F4929" s="7">
        <v>11532968</v>
      </c>
      <c r="G4929" s="19" t="str">
        <f>TEXT(StockData[[#This Row],[Date]],"mmm")</f>
        <v>Dec</v>
      </c>
      <c r="H4929" s="19">
        <f>YEAR(StockData[[#This Row],[Date]])</f>
        <v>2018</v>
      </c>
      <c r="I4929" s="22">
        <f>(StockData[[#This Row],[Close]]-StockData[[#This Row],[Open]])/StockData[[#This Row],[Open]]</f>
        <v>1.2936610608020699E-2</v>
      </c>
      <c r="J4929" s="34">
        <f>StockData[[#This Row],[Date]]</f>
        <v>43451</v>
      </c>
    </row>
    <row r="4930" spans="1:10" x14ac:dyDescent="0.3">
      <c r="A4930" s="6">
        <v>43452</v>
      </c>
      <c r="B4930" s="41">
        <v>38300</v>
      </c>
      <c r="C4930" s="41">
        <v>39200</v>
      </c>
      <c r="D4930" s="41">
        <v>38300</v>
      </c>
      <c r="E4930" s="41">
        <v>38900</v>
      </c>
      <c r="F4930" s="7">
        <v>11042101</v>
      </c>
      <c r="G4930" s="19" t="str">
        <f>TEXT(StockData[[#This Row],[Date]],"mmm")</f>
        <v>Dec</v>
      </c>
      <c r="H4930" s="19">
        <f>YEAR(StockData[[#This Row],[Date]])</f>
        <v>2018</v>
      </c>
      <c r="I4930" s="22">
        <f>(StockData[[#This Row],[Close]]-StockData[[#This Row],[Open]])/StockData[[#This Row],[Open]]</f>
        <v>1.5665796344647518E-2</v>
      </c>
      <c r="J4930" s="34">
        <f>StockData[[#This Row],[Date]]</f>
        <v>43452</v>
      </c>
    </row>
    <row r="4931" spans="1:10" x14ac:dyDescent="0.3">
      <c r="A4931" s="6">
        <v>43453</v>
      </c>
      <c r="B4931" s="41">
        <v>38900</v>
      </c>
      <c r="C4931" s="41">
        <v>39350</v>
      </c>
      <c r="D4931" s="41">
        <v>38850</v>
      </c>
      <c r="E4931" s="41">
        <v>39100</v>
      </c>
      <c r="F4931" s="7">
        <v>9942037</v>
      </c>
      <c r="G4931" s="19" t="str">
        <f>TEXT(StockData[[#This Row],[Date]],"mmm")</f>
        <v>Dec</v>
      </c>
      <c r="H4931" s="19">
        <f>YEAR(StockData[[#This Row],[Date]])</f>
        <v>2018</v>
      </c>
      <c r="I4931" s="22">
        <f>(StockData[[#This Row],[Close]]-StockData[[#This Row],[Open]])/StockData[[#This Row],[Open]]</f>
        <v>5.1413881748071976E-3</v>
      </c>
      <c r="J4931" s="34">
        <f>StockData[[#This Row],[Date]]</f>
        <v>43453</v>
      </c>
    </row>
    <row r="4932" spans="1:10" x14ac:dyDescent="0.3">
      <c r="A4932" s="6">
        <v>43454</v>
      </c>
      <c r="B4932" s="41">
        <v>38600</v>
      </c>
      <c r="C4932" s="41">
        <v>39100</v>
      </c>
      <c r="D4932" s="41">
        <v>38500</v>
      </c>
      <c r="E4932" s="41">
        <v>38650</v>
      </c>
      <c r="F4932" s="7">
        <v>11937617</v>
      </c>
      <c r="G4932" s="19" t="str">
        <f>TEXT(StockData[[#This Row],[Date]],"mmm")</f>
        <v>Dec</v>
      </c>
      <c r="H4932" s="19">
        <f>YEAR(StockData[[#This Row],[Date]])</f>
        <v>2018</v>
      </c>
      <c r="I4932" s="22">
        <f>(StockData[[#This Row],[Close]]-StockData[[#This Row],[Open]])/StockData[[#This Row],[Open]]</f>
        <v>1.2953367875647669E-3</v>
      </c>
      <c r="J4932" s="34">
        <f>StockData[[#This Row],[Date]]</f>
        <v>43454</v>
      </c>
    </row>
    <row r="4933" spans="1:10" x14ac:dyDescent="0.3">
      <c r="A4933" s="6">
        <v>43455</v>
      </c>
      <c r="B4933" s="41">
        <v>38200</v>
      </c>
      <c r="C4933" s="41">
        <v>38650</v>
      </c>
      <c r="D4933" s="41">
        <v>38100</v>
      </c>
      <c r="E4933" s="41">
        <v>38650</v>
      </c>
      <c r="F4933" s="7">
        <v>14947080</v>
      </c>
      <c r="G4933" s="19" t="str">
        <f>TEXT(StockData[[#This Row],[Date]],"mmm")</f>
        <v>Dec</v>
      </c>
      <c r="H4933" s="19">
        <f>YEAR(StockData[[#This Row],[Date]])</f>
        <v>2018</v>
      </c>
      <c r="I4933" s="22">
        <f>(StockData[[#This Row],[Close]]-StockData[[#This Row],[Open]])/StockData[[#This Row],[Open]]</f>
        <v>1.1780104712041885E-2</v>
      </c>
      <c r="J4933" s="34">
        <f>StockData[[#This Row],[Date]]</f>
        <v>43455</v>
      </c>
    </row>
    <row r="4934" spans="1:10" x14ac:dyDescent="0.3">
      <c r="A4934" s="6">
        <v>43458</v>
      </c>
      <c r="B4934" s="41">
        <v>38500</v>
      </c>
      <c r="C4934" s="41">
        <v>39050</v>
      </c>
      <c r="D4934" s="41">
        <v>38300</v>
      </c>
      <c r="E4934" s="41">
        <v>38800</v>
      </c>
      <c r="F4934" s="7">
        <v>9729530</v>
      </c>
      <c r="G4934" s="19" t="str">
        <f>TEXT(StockData[[#This Row],[Date]],"mmm")</f>
        <v>Dec</v>
      </c>
      <c r="H4934" s="19">
        <f>YEAR(StockData[[#This Row],[Date]])</f>
        <v>2018</v>
      </c>
      <c r="I4934" s="22">
        <f>(StockData[[#This Row],[Close]]-StockData[[#This Row],[Open]])/StockData[[#This Row],[Open]]</f>
        <v>7.7922077922077922E-3</v>
      </c>
      <c r="J4934" s="34">
        <f>StockData[[#This Row],[Date]]</f>
        <v>43458</v>
      </c>
    </row>
    <row r="4935" spans="1:10" x14ac:dyDescent="0.3">
      <c r="A4935" s="6">
        <v>43459</v>
      </c>
      <c r="B4935" s="41">
        <v>38500</v>
      </c>
      <c r="C4935" s="41">
        <v>39050</v>
      </c>
      <c r="D4935" s="41">
        <v>38300</v>
      </c>
      <c r="E4935" s="41">
        <v>38800</v>
      </c>
      <c r="F4935" s="7">
        <v>9729530</v>
      </c>
      <c r="G4935" s="19" t="str">
        <f>TEXT(StockData[[#This Row],[Date]],"mmm")</f>
        <v>Dec</v>
      </c>
      <c r="H4935" s="19">
        <f>YEAR(StockData[[#This Row],[Date]])</f>
        <v>2018</v>
      </c>
      <c r="I4935" s="22">
        <f>(StockData[[#This Row],[Close]]-StockData[[#This Row],[Open]])/StockData[[#This Row],[Open]]</f>
        <v>7.7922077922077922E-3</v>
      </c>
      <c r="J4935" s="34">
        <f>StockData[[#This Row],[Date]]</f>
        <v>43459</v>
      </c>
    </row>
    <row r="4936" spans="1:10" x14ac:dyDescent="0.3">
      <c r="A4936" s="6">
        <v>43460</v>
      </c>
      <c r="B4936" s="41">
        <v>38400</v>
      </c>
      <c r="C4936" s="41">
        <v>38750</v>
      </c>
      <c r="D4936" s="41">
        <v>38300</v>
      </c>
      <c r="E4936" s="41">
        <v>38350</v>
      </c>
      <c r="F4936" s="7">
        <v>12707675</v>
      </c>
      <c r="G4936" s="19" t="str">
        <f>TEXT(StockData[[#This Row],[Date]],"mmm")</f>
        <v>Dec</v>
      </c>
      <c r="H4936" s="19">
        <f>YEAR(StockData[[#This Row],[Date]])</f>
        <v>2018</v>
      </c>
      <c r="I4936" s="22">
        <f>(StockData[[#This Row],[Close]]-StockData[[#This Row],[Open]])/StockData[[#This Row],[Open]]</f>
        <v>-1.3020833333333333E-3</v>
      </c>
      <c r="J4936" s="34">
        <f>StockData[[#This Row],[Date]]</f>
        <v>43460</v>
      </c>
    </row>
    <row r="4937" spans="1:10" x14ac:dyDescent="0.3">
      <c r="A4937" s="6">
        <v>43461</v>
      </c>
      <c r="B4937" s="41">
        <v>38700</v>
      </c>
      <c r="C4937" s="41">
        <v>38800</v>
      </c>
      <c r="D4937" s="41">
        <v>38100</v>
      </c>
      <c r="E4937" s="41">
        <v>38250</v>
      </c>
      <c r="F4937" s="7">
        <v>10510643</v>
      </c>
      <c r="G4937" s="19" t="str">
        <f>TEXT(StockData[[#This Row],[Date]],"mmm")</f>
        <v>Dec</v>
      </c>
      <c r="H4937" s="19">
        <f>YEAR(StockData[[#This Row],[Date]])</f>
        <v>2018</v>
      </c>
      <c r="I4937" s="22">
        <f>(StockData[[#This Row],[Close]]-StockData[[#This Row],[Open]])/StockData[[#This Row],[Open]]</f>
        <v>-1.1627906976744186E-2</v>
      </c>
      <c r="J4937" s="34">
        <f>StockData[[#This Row],[Date]]</f>
        <v>43461</v>
      </c>
    </row>
    <row r="4938" spans="1:10" x14ac:dyDescent="0.3">
      <c r="A4938" s="6">
        <v>43462</v>
      </c>
      <c r="B4938" s="41">
        <v>38250</v>
      </c>
      <c r="C4938" s="41">
        <v>38900</v>
      </c>
      <c r="D4938" s="41">
        <v>38200</v>
      </c>
      <c r="E4938" s="41">
        <v>38700</v>
      </c>
      <c r="F4938" s="7">
        <v>9900267</v>
      </c>
      <c r="G4938" s="19" t="str">
        <f>TEXT(StockData[[#This Row],[Date]],"mmm")</f>
        <v>Dec</v>
      </c>
      <c r="H4938" s="19">
        <f>YEAR(StockData[[#This Row],[Date]])</f>
        <v>2018</v>
      </c>
      <c r="I4938" s="22">
        <f>(StockData[[#This Row],[Close]]-StockData[[#This Row],[Open]])/StockData[[#This Row],[Open]]</f>
        <v>1.1764705882352941E-2</v>
      </c>
      <c r="J4938" s="34">
        <f>StockData[[#This Row],[Date]]</f>
        <v>43462</v>
      </c>
    </row>
    <row r="4939" spans="1:10" x14ac:dyDescent="0.3">
      <c r="A4939" s="6">
        <v>43465</v>
      </c>
      <c r="B4939" s="41">
        <v>38250</v>
      </c>
      <c r="C4939" s="41">
        <v>38900</v>
      </c>
      <c r="D4939" s="41">
        <v>38200</v>
      </c>
      <c r="E4939" s="41">
        <v>38700</v>
      </c>
      <c r="F4939" s="7">
        <v>9900267</v>
      </c>
      <c r="G4939" s="19" t="str">
        <f>TEXT(StockData[[#This Row],[Date]],"mmm")</f>
        <v>Dec</v>
      </c>
      <c r="H4939" s="19">
        <f>YEAR(StockData[[#This Row],[Date]])</f>
        <v>2018</v>
      </c>
      <c r="I4939" s="22">
        <f>(StockData[[#This Row],[Close]]-StockData[[#This Row],[Open]])/StockData[[#This Row],[Open]]</f>
        <v>1.1764705882352941E-2</v>
      </c>
      <c r="J4939" s="34">
        <f>StockData[[#This Row],[Date]]</f>
        <v>43465</v>
      </c>
    </row>
    <row r="4940" spans="1:10" x14ac:dyDescent="0.3">
      <c r="A4940" s="6">
        <v>43466</v>
      </c>
      <c r="B4940" s="41">
        <v>38250</v>
      </c>
      <c r="C4940" s="41">
        <v>38900</v>
      </c>
      <c r="D4940" s="41">
        <v>38200</v>
      </c>
      <c r="E4940" s="41">
        <v>38700</v>
      </c>
      <c r="F4940" s="7">
        <v>9900267</v>
      </c>
      <c r="G4940" s="19" t="str">
        <f>TEXT(StockData[[#This Row],[Date]],"mmm")</f>
        <v>Jan</v>
      </c>
      <c r="H4940" s="19">
        <f>YEAR(StockData[[#This Row],[Date]])</f>
        <v>2019</v>
      </c>
      <c r="I4940" s="22">
        <f>(StockData[[#This Row],[Close]]-StockData[[#This Row],[Open]])/StockData[[#This Row],[Open]]</f>
        <v>1.1764705882352941E-2</v>
      </c>
      <c r="J4940" s="34">
        <f>StockData[[#This Row],[Date]]</f>
        <v>43466</v>
      </c>
    </row>
    <row r="4941" spans="1:10" x14ac:dyDescent="0.3">
      <c r="A4941" s="6">
        <v>43467</v>
      </c>
      <c r="B4941" s="41">
        <v>39400</v>
      </c>
      <c r="C4941" s="41">
        <v>39400</v>
      </c>
      <c r="D4941" s="41">
        <v>38550</v>
      </c>
      <c r="E4941" s="41">
        <v>38750</v>
      </c>
      <c r="F4941" s="7">
        <v>7847664</v>
      </c>
      <c r="G4941" s="19" t="str">
        <f>TEXT(StockData[[#This Row],[Date]],"mmm")</f>
        <v>Jan</v>
      </c>
      <c r="H4941" s="19">
        <f>YEAR(StockData[[#This Row],[Date]])</f>
        <v>2019</v>
      </c>
      <c r="I4941" s="22">
        <f>(StockData[[#This Row],[Close]]-StockData[[#This Row],[Open]])/StockData[[#This Row],[Open]]</f>
        <v>-1.6497461928934011E-2</v>
      </c>
      <c r="J4941" s="34">
        <f>StockData[[#This Row],[Date]]</f>
        <v>43467</v>
      </c>
    </row>
    <row r="4942" spans="1:10" x14ac:dyDescent="0.3">
      <c r="A4942" s="6">
        <v>43468</v>
      </c>
      <c r="B4942" s="41">
        <v>38300</v>
      </c>
      <c r="C4942" s="41">
        <v>38550</v>
      </c>
      <c r="D4942" s="41">
        <v>37450</v>
      </c>
      <c r="E4942" s="41">
        <v>37600</v>
      </c>
      <c r="F4942" s="7">
        <v>12471493</v>
      </c>
      <c r="G4942" s="19" t="str">
        <f>TEXT(StockData[[#This Row],[Date]],"mmm")</f>
        <v>Jan</v>
      </c>
      <c r="H4942" s="19">
        <f>YEAR(StockData[[#This Row],[Date]])</f>
        <v>2019</v>
      </c>
      <c r="I4942" s="22">
        <f>(StockData[[#This Row],[Close]]-StockData[[#This Row],[Open]])/StockData[[#This Row],[Open]]</f>
        <v>-1.8276762402088774E-2</v>
      </c>
      <c r="J4942" s="34">
        <f>StockData[[#This Row],[Date]]</f>
        <v>43468</v>
      </c>
    </row>
    <row r="4943" spans="1:10" x14ac:dyDescent="0.3">
      <c r="A4943" s="6">
        <v>43469</v>
      </c>
      <c r="B4943" s="41">
        <v>37450</v>
      </c>
      <c r="C4943" s="41">
        <v>37600</v>
      </c>
      <c r="D4943" s="41">
        <v>36850</v>
      </c>
      <c r="E4943" s="41">
        <v>37450</v>
      </c>
      <c r="F4943" s="7">
        <v>14108958</v>
      </c>
      <c r="G4943" s="19" t="str">
        <f>TEXT(StockData[[#This Row],[Date]],"mmm")</f>
        <v>Jan</v>
      </c>
      <c r="H4943" s="19">
        <f>YEAR(StockData[[#This Row],[Date]])</f>
        <v>2019</v>
      </c>
      <c r="I4943" s="22">
        <f>(StockData[[#This Row],[Close]]-StockData[[#This Row],[Open]])/StockData[[#This Row],[Open]]</f>
        <v>0</v>
      </c>
      <c r="J4943" s="34">
        <f>StockData[[#This Row],[Date]]</f>
        <v>43469</v>
      </c>
    </row>
    <row r="4944" spans="1:10" x14ac:dyDescent="0.3">
      <c r="A4944" s="6">
        <v>43472</v>
      </c>
      <c r="B4944" s="41">
        <v>38000</v>
      </c>
      <c r="C4944" s="41">
        <v>38900</v>
      </c>
      <c r="D4944" s="41">
        <v>37800</v>
      </c>
      <c r="E4944" s="41">
        <v>38750</v>
      </c>
      <c r="F4944" s="7">
        <v>12748997</v>
      </c>
      <c r="G4944" s="19" t="str">
        <f>TEXT(StockData[[#This Row],[Date]],"mmm")</f>
        <v>Jan</v>
      </c>
      <c r="H4944" s="19">
        <f>YEAR(StockData[[#This Row],[Date]])</f>
        <v>2019</v>
      </c>
      <c r="I4944" s="22">
        <f>(StockData[[#This Row],[Close]]-StockData[[#This Row],[Open]])/StockData[[#This Row],[Open]]</f>
        <v>1.9736842105263157E-2</v>
      </c>
      <c r="J4944" s="34">
        <f>StockData[[#This Row],[Date]]</f>
        <v>43472</v>
      </c>
    </row>
    <row r="4945" spans="1:10" x14ac:dyDescent="0.3">
      <c r="A4945" s="6">
        <v>43473</v>
      </c>
      <c r="B4945" s="41">
        <v>38000</v>
      </c>
      <c r="C4945" s="41">
        <v>39200</v>
      </c>
      <c r="D4945" s="41">
        <v>37950</v>
      </c>
      <c r="E4945" s="41">
        <v>38100</v>
      </c>
      <c r="F4945" s="7">
        <v>12756554</v>
      </c>
      <c r="G4945" s="19" t="str">
        <f>TEXT(StockData[[#This Row],[Date]],"mmm")</f>
        <v>Jan</v>
      </c>
      <c r="H4945" s="19">
        <f>YEAR(StockData[[#This Row],[Date]])</f>
        <v>2019</v>
      </c>
      <c r="I4945" s="22">
        <f>(StockData[[#This Row],[Close]]-StockData[[#This Row],[Open]])/StockData[[#This Row],[Open]]</f>
        <v>2.631578947368421E-3</v>
      </c>
      <c r="J4945" s="34">
        <f>StockData[[#This Row],[Date]]</f>
        <v>43473</v>
      </c>
    </row>
    <row r="4946" spans="1:10" x14ac:dyDescent="0.3">
      <c r="A4946" s="6">
        <v>43474</v>
      </c>
      <c r="B4946" s="41">
        <v>38650</v>
      </c>
      <c r="C4946" s="41">
        <v>39600</v>
      </c>
      <c r="D4946" s="41">
        <v>38300</v>
      </c>
      <c r="E4946" s="41">
        <v>39600</v>
      </c>
      <c r="F4946" s="7">
        <v>17452708</v>
      </c>
      <c r="G4946" s="19" t="str">
        <f>TEXT(StockData[[#This Row],[Date]],"mmm")</f>
        <v>Jan</v>
      </c>
      <c r="H4946" s="19">
        <f>YEAR(StockData[[#This Row],[Date]])</f>
        <v>2019</v>
      </c>
      <c r="I4946" s="22">
        <f>(StockData[[#This Row],[Close]]-StockData[[#This Row],[Open]])/StockData[[#This Row],[Open]]</f>
        <v>2.4579560155239329E-2</v>
      </c>
      <c r="J4946" s="34">
        <f>StockData[[#This Row],[Date]]</f>
        <v>43474</v>
      </c>
    </row>
    <row r="4947" spans="1:10" x14ac:dyDescent="0.3">
      <c r="A4947" s="6">
        <v>43475</v>
      </c>
      <c r="B4947" s="41">
        <v>40000</v>
      </c>
      <c r="C4947" s="41">
        <v>40150</v>
      </c>
      <c r="D4947" s="41">
        <v>39600</v>
      </c>
      <c r="E4947" s="41">
        <v>39800</v>
      </c>
      <c r="F4947" s="7">
        <v>14731699</v>
      </c>
      <c r="G4947" s="19" t="str">
        <f>TEXT(StockData[[#This Row],[Date]],"mmm")</f>
        <v>Jan</v>
      </c>
      <c r="H4947" s="19">
        <f>YEAR(StockData[[#This Row],[Date]])</f>
        <v>2019</v>
      </c>
      <c r="I4947" s="22">
        <f>(StockData[[#This Row],[Close]]-StockData[[#This Row],[Open]])/StockData[[#This Row],[Open]]</f>
        <v>-5.0000000000000001E-3</v>
      </c>
      <c r="J4947" s="34">
        <f>StockData[[#This Row],[Date]]</f>
        <v>43475</v>
      </c>
    </row>
    <row r="4948" spans="1:10" x14ac:dyDescent="0.3">
      <c r="A4948" s="6">
        <v>43476</v>
      </c>
      <c r="B4948" s="41">
        <v>40350</v>
      </c>
      <c r="C4948" s="41">
        <v>40550</v>
      </c>
      <c r="D4948" s="41">
        <v>39950</v>
      </c>
      <c r="E4948" s="41">
        <v>40500</v>
      </c>
      <c r="F4948" s="7">
        <v>11661063</v>
      </c>
      <c r="G4948" s="19" t="str">
        <f>TEXT(StockData[[#This Row],[Date]],"mmm")</f>
        <v>Jan</v>
      </c>
      <c r="H4948" s="19">
        <f>YEAR(StockData[[#This Row],[Date]])</f>
        <v>2019</v>
      </c>
      <c r="I4948" s="22">
        <f>(StockData[[#This Row],[Close]]-StockData[[#This Row],[Open]])/StockData[[#This Row],[Open]]</f>
        <v>3.7174721189591076E-3</v>
      </c>
      <c r="J4948" s="34">
        <f>StockData[[#This Row],[Date]]</f>
        <v>43476</v>
      </c>
    </row>
    <row r="4949" spans="1:10" x14ac:dyDescent="0.3">
      <c r="A4949" s="6">
        <v>43479</v>
      </c>
      <c r="B4949" s="41">
        <v>40450</v>
      </c>
      <c r="C4949" s="41">
        <v>40700</v>
      </c>
      <c r="D4949" s="41">
        <v>39850</v>
      </c>
      <c r="E4949" s="41">
        <v>40050</v>
      </c>
      <c r="F4949" s="7">
        <v>11984996</v>
      </c>
      <c r="G4949" s="19" t="str">
        <f>TEXT(StockData[[#This Row],[Date]],"mmm")</f>
        <v>Jan</v>
      </c>
      <c r="H4949" s="19">
        <f>YEAR(StockData[[#This Row],[Date]])</f>
        <v>2019</v>
      </c>
      <c r="I4949" s="22">
        <f>(StockData[[#This Row],[Close]]-StockData[[#This Row],[Open]])/StockData[[#This Row],[Open]]</f>
        <v>-9.8887515451174281E-3</v>
      </c>
      <c r="J4949" s="34">
        <f>StockData[[#This Row],[Date]]</f>
        <v>43479</v>
      </c>
    </row>
    <row r="4950" spans="1:10" x14ac:dyDescent="0.3">
      <c r="A4950" s="6">
        <v>43480</v>
      </c>
      <c r="B4950" s="41">
        <v>40050</v>
      </c>
      <c r="C4950" s="41">
        <v>41100</v>
      </c>
      <c r="D4950" s="41">
        <v>39850</v>
      </c>
      <c r="E4950" s="41">
        <v>41100</v>
      </c>
      <c r="F4950" s="7">
        <v>11492756</v>
      </c>
      <c r="G4950" s="19" t="str">
        <f>TEXT(StockData[[#This Row],[Date]],"mmm")</f>
        <v>Jan</v>
      </c>
      <c r="H4950" s="19">
        <f>YEAR(StockData[[#This Row],[Date]])</f>
        <v>2019</v>
      </c>
      <c r="I4950" s="22">
        <f>(StockData[[#This Row],[Close]]-StockData[[#This Row],[Open]])/StockData[[#This Row],[Open]]</f>
        <v>2.6217228464419477E-2</v>
      </c>
      <c r="J4950" s="34">
        <f>StockData[[#This Row],[Date]]</f>
        <v>43480</v>
      </c>
    </row>
    <row r="4951" spans="1:10" x14ac:dyDescent="0.3">
      <c r="A4951" s="6">
        <v>43481</v>
      </c>
      <c r="B4951" s="41">
        <v>41150</v>
      </c>
      <c r="C4951" s="41">
        <v>41450</v>
      </c>
      <c r="D4951" s="41">
        <v>40700</v>
      </c>
      <c r="E4951" s="41">
        <v>41450</v>
      </c>
      <c r="F4951" s="7">
        <v>8491595</v>
      </c>
      <c r="G4951" s="19" t="str">
        <f>TEXT(StockData[[#This Row],[Date]],"mmm")</f>
        <v>Jan</v>
      </c>
      <c r="H4951" s="19">
        <f>YEAR(StockData[[#This Row],[Date]])</f>
        <v>2019</v>
      </c>
      <c r="I4951" s="22">
        <f>(StockData[[#This Row],[Close]]-StockData[[#This Row],[Open]])/StockData[[#This Row],[Open]]</f>
        <v>7.2904009720534627E-3</v>
      </c>
      <c r="J4951" s="34">
        <f>StockData[[#This Row],[Date]]</f>
        <v>43481</v>
      </c>
    </row>
    <row r="4952" spans="1:10" x14ac:dyDescent="0.3">
      <c r="A4952" s="6">
        <v>43482</v>
      </c>
      <c r="B4952" s="41">
        <v>41700</v>
      </c>
      <c r="C4952" s="41">
        <v>42100</v>
      </c>
      <c r="D4952" s="41">
        <v>41450</v>
      </c>
      <c r="E4952" s="41">
        <v>41950</v>
      </c>
      <c r="F4952" s="7">
        <v>11736903</v>
      </c>
      <c r="G4952" s="19" t="str">
        <f>TEXT(StockData[[#This Row],[Date]],"mmm")</f>
        <v>Jan</v>
      </c>
      <c r="H4952" s="19">
        <f>YEAR(StockData[[#This Row],[Date]])</f>
        <v>2019</v>
      </c>
      <c r="I4952" s="22">
        <f>(StockData[[#This Row],[Close]]-StockData[[#This Row],[Open]])/StockData[[#This Row],[Open]]</f>
        <v>5.9952038369304557E-3</v>
      </c>
      <c r="J4952" s="34">
        <f>StockData[[#This Row],[Date]]</f>
        <v>43482</v>
      </c>
    </row>
    <row r="4953" spans="1:10" x14ac:dyDescent="0.3">
      <c r="A4953" s="6">
        <v>43483</v>
      </c>
      <c r="B4953" s="41">
        <v>42000</v>
      </c>
      <c r="C4953" s="41">
        <v>42400</v>
      </c>
      <c r="D4953" s="41">
        <v>41950</v>
      </c>
      <c r="E4953" s="41">
        <v>42300</v>
      </c>
      <c r="F4953" s="7">
        <v>11029256</v>
      </c>
      <c r="G4953" s="19" t="str">
        <f>TEXT(StockData[[#This Row],[Date]],"mmm")</f>
        <v>Jan</v>
      </c>
      <c r="H4953" s="19">
        <f>YEAR(StockData[[#This Row],[Date]])</f>
        <v>2019</v>
      </c>
      <c r="I4953" s="22">
        <f>(StockData[[#This Row],[Close]]-StockData[[#This Row],[Open]])/StockData[[#This Row],[Open]]</f>
        <v>7.1428571428571426E-3</v>
      </c>
      <c r="J4953" s="34">
        <f>StockData[[#This Row],[Date]]</f>
        <v>43483</v>
      </c>
    </row>
    <row r="4954" spans="1:10" x14ac:dyDescent="0.3">
      <c r="A4954" s="6">
        <v>43486</v>
      </c>
      <c r="B4954" s="41">
        <v>42700</v>
      </c>
      <c r="C4954" s="41">
        <v>42750</v>
      </c>
      <c r="D4954" s="41">
        <v>41900</v>
      </c>
      <c r="E4954" s="41">
        <v>42750</v>
      </c>
      <c r="F4954" s="7">
        <v>11355701</v>
      </c>
      <c r="G4954" s="19" t="str">
        <f>TEXT(StockData[[#This Row],[Date]],"mmm")</f>
        <v>Jan</v>
      </c>
      <c r="H4954" s="19">
        <f>YEAR(StockData[[#This Row],[Date]])</f>
        <v>2019</v>
      </c>
      <c r="I4954" s="22">
        <f>(StockData[[#This Row],[Close]]-StockData[[#This Row],[Open]])/StockData[[#This Row],[Open]]</f>
        <v>1.17096018735363E-3</v>
      </c>
      <c r="J4954" s="34">
        <f>StockData[[#This Row],[Date]]</f>
        <v>43486</v>
      </c>
    </row>
    <row r="4955" spans="1:10" x14ac:dyDescent="0.3">
      <c r="A4955" s="6">
        <v>43487</v>
      </c>
      <c r="B4955" s="41">
        <v>42750</v>
      </c>
      <c r="C4955" s="41">
        <v>42850</v>
      </c>
      <c r="D4955" s="41">
        <v>41850</v>
      </c>
      <c r="E4955" s="41">
        <v>42150</v>
      </c>
      <c r="F4955" s="7">
        <v>9964356</v>
      </c>
      <c r="G4955" s="19" t="str">
        <f>TEXT(StockData[[#This Row],[Date]],"mmm")</f>
        <v>Jan</v>
      </c>
      <c r="H4955" s="19">
        <f>YEAR(StockData[[#This Row],[Date]])</f>
        <v>2019</v>
      </c>
      <c r="I4955" s="22">
        <f>(StockData[[#This Row],[Close]]-StockData[[#This Row],[Open]])/StockData[[#This Row],[Open]]</f>
        <v>-1.4035087719298246E-2</v>
      </c>
      <c r="J4955" s="34">
        <f>StockData[[#This Row],[Date]]</f>
        <v>43487</v>
      </c>
    </row>
    <row r="4956" spans="1:10" x14ac:dyDescent="0.3">
      <c r="A4956" s="6">
        <v>43488</v>
      </c>
      <c r="B4956" s="41">
        <v>41350</v>
      </c>
      <c r="C4956" s="41">
        <v>42250</v>
      </c>
      <c r="D4956" s="41">
        <v>41350</v>
      </c>
      <c r="E4956" s="41">
        <v>42000</v>
      </c>
      <c r="F4956" s="7">
        <v>11071079</v>
      </c>
      <c r="G4956" s="19" t="str">
        <f>TEXT(StockData[[#This Row],[Date]],"mmm")</f>
        <v>Jan</v>
      </c>
      <c r="H4956" s="19">
        <f>YEAR(StockData[[#This Row],[Date]])</f>
        <v>2019</v>
      </c>
      <c r="I4956" s="22">
        <f>(StockData[[#This Row],[Close]]-StockData[[#This Row],[Open]])/StockData[[#This Row],[Open]]</f>
        <v>1.5719467956469165E-2</v>
      </c>
      <c r="J4956" s="34">
        <f>StockData[[#This Row],[Date]]</f>
        <v>43488</v>
      </c>
    </row>
    <row r="4957" spans="1:10" x14ac:dyDescent="0.3">
      <c r="A4957" s="6">
        <v>43489</v>
      </c>
      <c r="B4957" s="41">
        <v>43050</v>
      </c>
      <c r="C4957" s="41">
        <v>43100</v>
      </c>
      <c r="D4957" s="41">
        <v>42350</v>
      </c>
      <c r="E4957" s="41">
        <v>43050</v>
      </c>
      <c r="F4957" s="7">
        <v>14747623</v>
      </c>
      <c r="G4957" s="19" t="str">
        <f>TEXT(StockData[[#This Row],[Date]],"mmm")</f>
        <v>Jan</v>
      </c>
      <c r="H4957" s="19">
        <f>YEAR(StockData[[#This Row],[Date]])</f>
        <v>2019</v>
      </c>
      <c r="I4957" s="22">
        <f>(StockData[[#This Row],[Close]]-StockData[[#This Row],[Open]])/StockData[[#This Row],[Open]]</f>
        <v>0</v>
      </c>
      <c r="J4957" s="34">
        <f>StockData[[#This Row],[Date]]</f>
        <v>43489</v>
      </c>
    </row>
    <row r="4958" spans="1:10" x14ac:dyDescent="0.3">
      <c r="A4958" s="6">
        <v>43490</v>
      </c>
      <c r="B4958" s="41">
        <v>44300</v>
      </c>
      <c r="C4958" s="41">
        <v>44750</v>
      </c>
      <c r="D4958" s="41">
        <v>43750</v>
      </c>
      <c r="E4958" s="41">
        <v>44750</v>
      </c>
      <c r="F4958" s="7">
        <v>22789395</v>
      </c>
      <c r="G4958" s="19" t="str">
        <f>TEXT(StockData[[#This Row],[Date]],"mmm")</f>
        <v>Jan</v>
      </c>
      <c r="H4958" s="19">
        <f>YEAR(StockData[[#This Row],[Date]])</f>
        <v>2019</v>
      </c>
      <c r="I4958" s="22">
        <f>(StockData[[#This Row],[Close]]-StockData[[#This Row],[Open]])/StockData[[#This Row],[Open]]</f>
        <v>1.0158013544018058E-2</v>
      </c>
      <c r="J4958" s="34">
        <f>StockData[[#This Row],[Date]]</f>
        <v>43490</v>
      </c>
    </row>
    <row r="4959" spans="1:10" x14ac:dyDescent="0.3">
      <c r="A4959" s="6">
        <v>43493</v>
      </c>
      <c r="B4959" s="41">
        <v>45000</v>
      </c>
      <c r="C4959" s="41">
        <v>45500</v>
      </c>
      <c r="D4959" s="41">
        <v>44600</v>
      </c>
      <c r="E4959" s="41">
        <v>45050</v>
      </c>
      <c r="F4959" s="7">
        <v>17998914</v>
      </c>
      <c r="G4959" s="19" t="str">
        <f>TEXT(StockData[[#This Row],[Date]],"mmm")</f>
        <v>Jan</v>
      </c>
      <c r="H4959" s="19">
        <f>YEAR(StockData[[#This Row],[Date]])</f>
        <v>2019</v>
      </c>
      <c r="I4959" s="22">
        <f>(StockData[[#This Row],[Close]]-StockData[[#This Row],[Open]])/StockData[[#This Row],[Open]]</f>
        <v>1.1111111111111111E-3</v>
      </c>
      <c r="J4959" s="34">
        <f>StockData[[#This Row],[Date]]</f>
        <v>43493</v>
      </c>
    </row>
    <row r="4960" spans="1:10" x14ac:dyDescent="0.3">
      <c r="A4960" s="6">
        <v>43494</v>
      </c>
      <c r="B4960" s="41">
        <v>45050</v>
      </c>
      <c r="C4960" s="41">
        <v>45500</v>
      </c>
      <c r="D4960" s="41">
        <v>44350</v>
      </c>
      <c r="E4960" s="41">
        <v>45500</v>
      </c>
      <c r="F4960" s="7">
        <v>16215017</v>
      </c>
      <c r="G4960" s="19" t="str">
        <f>TEXT(StockData[[#This Row],[Date]],"mmm")</f>
        <v>Jan</v>
      </c>
      <c r="H4960" s="19">
        <f>YEAR(StockData[[#This Row],[Date]])</f>
        <v>2019</v>
      </c>
      <c r="I4960" s="22">
        <f>(StockData[[#This Row],[Close]]-StockData[[#This Row],[Open]])/StockData[[#This Row],[Open]]</f>
        <v>9.9889012208657056E-3</v>
      </c>
      <c r="J4960" s="34">
        <f>StockData[[#This Row],[Date]]</f>
        <v>43494</v>
      </c>
    </row>
    <row r="4961" spans="1:10" x14ac:dyDescent="0.3">
      <c r="A4961" s="6">
        <v>43495</v>
      </c>
      <c r="B4961" s="41">
        <v>44800</v>
      </c>
      <c r="C4961" s="41">
        <v>46400</v>
      </c>
      <c r="D4961" s="41">
        <v>44800</v>
      </c>
      <c r="E4961" s="41">
        <v>46400</v>
      </c>
      <c r="F4961" s="7">
        <v>17505980</v>
      </c>
      <c r="G4961" s="19" t="str">
        <f>TEXT(StockData[[#This Row],[Date]],"mmm")</f>
        <v>Jan</v>
      </c>
      <c r="H4961" s="19">
        <f>YEAR(StockData[[#This Row],[Date]])</f>
        <v>2019</v>
      </c>
      <c r="I4961" s="22">
        <f>(StockData[[#This Row],[Close]]-StockData[[#This Row],[Open]])/StockData[[#This Row],[Open]]</f>
        <v>3.5714285714285712E-2</v>
      </c>
      <c r="J4961" s="34">
        <f>StockData[[#This Row],[Date]]</f>
        <v>43495</v>
      </c>
    </row>
    <row r="4962" spans="1:10" x14ac:dyDescent="0.3">
      <c r="A4962" s="6">
        <v>43496</v>
      </c>
      <c r="B4962" s="41">
        <v>46650</v>
      </c>
      <c r="C4962" s="41">
        <v>47050</v>
      </c>
      <c r="D4962" s="41">
        <v>46150</v>
      </c>
      <c r="E4962" s="41">
        <v>46150</v>
      </c>
      <c r="F4962" s="7">
        <v>21621145</v>
      </c>
      <c r="G4962" s="19" t="str">
        <f>TEXT(StockData[[#This Row],[Date]],"mmm")</f>
        <v>Jan</v>
      </c>
      <c r="H4962" s="19">
        <f>YEAR(StockData[[#This Row],[Date]])</f>
        <v>2019</v>
      </c>
      <c r="I4962" s="22">
        <f>(StockData[[#This Row],[Close]]-StockData[[#This Row],[Open]])/StockData[[#This Row],[Open]]</f>
        <v>-1.0718113612004287E-2</v>
      </c>
      <c r="J4962" s="34">
        <f>StockData[[#This Row],[Date]]</f>
        <v>43496</v>
      </c>
    </row>
    <row r="4963" spans="1:10" x14ac:dyDescent="0.3">
      <c r="A4963" s="6">
        <v>43497</v>
      </c>
      <c r="B4963" s="41">
        <v>46650</v>
      </c>
      <c r="C4963" s="41">
        <v>46950</v>
      </c>
      <c r="D4963" s="41">
        <v>46250</v>
      </c>
      <c r="E4963" s="41">
        <v>46350</v>
      </c>
      <c r="F4963" s="7">
        <v>13832454</v>
      </c>
      <c r="G4963" s="19" t="str">
        <f>TEXT(StockData[[#This Row],[Date]],"mmm")</f>
        <v>Feb</v>
      </c>
      <c r="H4963" s="19">
        <f>YEAR(StockData[[#This Row],[Date]])</f>
        <v>2019</v>
      </c>
      <c r="I4963" s="22">
        <f>(StockData[[#This Row],[Close]]-StockData[[#This Row],[Open]])/StockData[[#This Row],[Open]]</f>
        <v>-6.4308681672025723E-3</v>
      </c>
      <c r="J4963" s="34">
        <f>StockData[[#This Row],[Date]]</f>
        <v>43497</v>
      </c>
    </row>
    <row r="4964" spans="1:10" x14ac:dyDescent="0.3">
      <c r="A4964" s="6">
        <v>43500</v>
      </c>
      <c r="B4964" s="41">
        <v>46650</v>
      </c>
      <c r="C4964" s="41">
        <v>46950</v>
      </c>
      <c r="D4964" s="41">
        <v>46250</v>
      </c>
      <c r="E4964" s="41">
        <v>46350</v>
      </c>
      <c r="F4964" s="7">
        <v>13832454</v>
      </c>
      <c r="G4964" s="19" t="str">
        <f>TEXT(StockData[[#This Row],[Date]],"mmm")</f>
        <v>Feb</v>
      </c>
      <c r="H4964" s="19">
        <f>YEAR(StockData[[#This Row],[Date]])</f>
        <v>2019</v>
      </c>
      <c r="I4964" s="22">
        <f>(StockData[[#This Row],[Close]]-StockData[[#This Row],[Open]])/StockData[[#This Row],[Open]]</f>
        <v>-6.4308681672025723E-3</v>
      </c>
      <c r="J4964" s="34">
        <f>StockData[[#This Row],[Date]]</f>
        <v>43500</v>
      </c>
    </row>
    <row r="4965" spans="1:10" x14ac:dyDescent="0.3">
      <c r="A4965" s="6">
        <v>43501</v>
      </c>
      <c r="B4965" s="41">
        <v>46650</v>
      </c>
      <c r="C4965" s="41">
        <v>46950</v>
      </c>
      <c r="D4965" s="41">
        <v>46250</v>
      </c>
      <c r="E4965" s="41">
        <v>46350</v>
      </c>
      <c r="F4965" s="7">
        <v>13832454</v>
      </c>
      <c r="G4965" s="19" t="str">
        <f>TEXT(StockData[[#This Row],[Date]],"mmm")</f>
        <v>Feb</v>
      </c>
      <c r="H4965" s="19">
        <f>YEAR(StockData[[#This Row],[Date]])</f>
        <v>2019</v>
      </c>
      <c r="I4965" s="22">
        <f>(StockData[[#This Row],[Close]]-StockData[[#This Row],[Open]])/StockData[[#This Row],[Open]]</f>
        <v>-6.4308681672025723E-3</v>
      </c>
      <c r="J4965" s="34">
        <f>StockData[[#This Row],[Date]]</f>
        <v>43501</v>
      </c>
    </row>
    <row r="4966" spans="1:10" x14ac:dyDescent="0.3">
      <c r="A4966" s="6">
        <v>43502</v>
      </c>
      <c r="B4966" s="41">
        <v>46650</v>
      </c>
      <c r="C4966" s="41">
        <v>46950</v>
      </c>
      <c r="D4966" s="41">
        <v>46250</v>
      </c>
      <c r="E4966" s="41">
        <v>46350</v>
      </c>
      <c r="F4966" s="7">
        <v>13832454</v>
      </c>
      <c r="G4966" s="19" t="str">
        <f>TEXT(StockData[[#This Row],[Date]],"mmm")</f>
        <v>Feb</v>
      </c>
      <c r="H4966" s="19">
        <f>YEAR(StockData[[#This Row],[Date]])</f>
        <v>2019</v>
      </c>
      <c r="I4966" s="22">
        <f>(StockData[[#This Row],[Close]]-StockData[[#This Row],[Open]])/StockData[[#This Row],[Open]]</f>
        <v>-6.4308681672025723E-3</v>
      </c>
      <c r="J4966" s="34">
        <f>StockData[[#This Row],[Date]]</f>
        <v>43502</v>
      </c>
    </row>
    <row r="4967" spans="1:10" x14ac:dyDescent="0.3">
      <c r="A4967" s="6">
        <v>43503</v>
      </c>
      <c r="B4967" s="41">
        <v>46800</v>
      </c>
      <c r="C4967" s="41">
        <v>47100</v>
      </c>
      <c r="D4967" s="41">
        <v>46200</v>
      </c>
      <c r="E4967" s="41">
        <v>46200</v>
      </c>
      <c r="F4967" s="7">
        <v>15872001</v>
      </c>
      <c r="G4967" s="19" t="str">
        <f>TEXT(StockData[[#This Row],[Date]],"mmm")</f>
        <v>Feb</v>
      </c>
      <c r="H4967" s="19">
        <f>YEAR(StockData[[#This Row],[Date]])</f>
        <v>2019</v>
      </c>
      <c r="I4967" s="22">
        <f>(StockData[[#This Row],[Close]]-StockData[[#This Row],[Open]])/StockData[[#This Row],[Open]]</f>
        <v>-1.282051282051282E-2</v>
      </c>
      <c r="J4967" s="34">
        <f>StockData[[#This Row],[Date]]</f>
        <v>43503</v>
      </c>
    </row>
    <row r="4968" spans="1:10" x14ac:dyDescent="0.3">
      <c r="A4968" s="6">
        <v>43504</v>
      </c>
      <c r="B4968" s="41">
        <v>45700</v>
      </c>
      <c r="C4968" s="41">
        <v>45700</v>
      </c>
      <c r="D4968" s="41">
        <v>44650</v>
      </c>
      <c r="E4968" s="41">
        <v>44800</v>
      </c>
      <c r="F4968" s="7">
        <v>12689196</v>
      </c>
      <c r="G4968" s="19" t="str">
        <f>TEXT(StockData[[#This Row],[Date]],"mmm")</f>
        <v>Feb</v>
      </c>
      <c r="H4968" s="19">
        <f>YEAR(StockData[[#This Row],[Date]])</f>
        <v>2019</v>
      </c>
      <c r="I4968" s="22">
        <f>(StockData[[#This Row],[Close]]-StockData[[#This Row],[Open]])/StockData[[#This Row],[Open]]</f>
        <v>-1.9693654266958426E-2</v>
      </c>
      <c r="J4968" s="34">
        <f>StockData[[#This Row],[Date]]</f>
        <v>43504</v>
      </c>
    </row>
    <row r="4969" spans="1:10" x14ac:dyDescent="0.3">
      <c r="A4969" s="6">
        <v>43507</v>
      </c>
      <c r="B4969" s="41">
        <v>44500</v>
      </c>
      <c r="C4969" s="41">
        <v>45000</v>
      </c>
      <c r="D4969" s="41">
        <v>44250</v>
      </c>
      <c r="E4969" s="41">
        <v>45000</v>
      </c>
      <c r="F4969" s="7">
        <v>11125044</v>
      </c>
      <c r="G4969" s="19" t="str">
        <f>TEXT(StockData[[#This Row],[Date]],"mmm")</f>
        <v>Feb</v>
      </c>
      <c r="H4969" s="19">
        <f>YEAR(StockData[[#This Row],[Date]])</f>
        <v>2019</v>
      </c>
      <c r="I4969" s="22">
        <f>(StockData[[#This Row],[Close]]-StockData[[#This Row],[Open]])/StockData[[#This Row],[Open]]</f>
        <v>1.1235955056179775E-2</v>
      </c>
      <c r="J4969" s="34">
        <f>StockData[[#This Row],[Date]]</f>
        <v>43507</v>
      </c>
    </row>
    <row r="4970" spans="1:10" x14ac:dyDescent="0.3">
      <c r="A4970" s="6">
        <v>43508</v>
      </c>
      <c r="B4970" s="41">
        <v>44650</v>
      </c>
      <c r="C4970" s="41">
        <v>46250</v>
      </c>
      <c r="D4970" s="41">
        <v>44650</v>
      </c>
      <c r="E4970" s="41">
        <v>46050</v>
      </c>
      <c r="F4970" s="7">
        <v>13184367</v>
      </c>
      <c r="G4970" s="19" t="str">
        <f>TEXT(StockData[[#This Row],[Date]],"mmm")</f>
        <v>Feb</v>
      </c>
      <c r="H4970" s="19">
        <f>YEAR(StockData[[#This Row],[Date]])</f>
        <v>2019</v>
      </c>
      <c r="I4970" s="22">
        <f>(StockData[[#This Row],[Close]]-StockData[[#This Row],[Open]])/StockData[[#This Row],[Open]]</f>
        <v>3.1354983202687571E-2</v>
      </c>
      <c r="J4970" s="34">
        <f>StockData[[#This Row],[Date]]</f>
        <v>43508</v>
      </c>
    </row>
    <row r="4971" spans="1:10" x14ac:dyDescent="0.3">
      <c r="A4971" s="6">
        <v>43509</v>
      </c>
      <c r="B4971" s="41">
        <v>46400</v>
      </c>
      <c r="C4971" s="41">
        <v>46700</v>
      </c>
      <c r="D4971" s="41">
        <v>46000</v>
      </c>
      <c r="E4971" s="41">
        <v>46200</v>
      </c>
      <c r="F4971" s="7">
        <v>11299738</v>
      </c>
      <c r="G4971" s="19" t="str">
        <f>TEXT(StockData[[#This Row],[Date]],"mmm")</f>
        <v>Feb</v>
      </c>
      <c r="H4971" s="19">
        <f>YEAR(StockData[[#This Row],[Date]])</f>
        <v>2019</v>
      </c>
      <c r="I4971" s="22">
        <f>(StockData[[#This Row],[Close]]-StockData[[#This Row],[Open]])/StockData[[#This Row],[Open]]</f>
        <v>-4.3103448275862068E-3</v>
      </c>
      <c r="J4971" s="34">
        <f>StockData[[#This Row],[Date]]</f>
        <v>43509</v>
      </c>
    </row>
    <row r="4972" spans="1:10" x14ac:dyDescent="0.3">
      <c r="A4972" s="6">
        <v>43510</v>
      </c>
      <c r="B4972" s="41">
        <v>46600</v>
      </c>
      <c r="C4972" s="41">
        <v>47500</v>
      </c>
      <c r="D4972" s="41">
        <v>46150</v>
      </c>
      <c r="E4972" s="41">
        <v>47500</v>
      </c>
      <c r="F4972" s="7">
        <v>17259341</v>
      </c>
      <c r="G4972" s="19" t="str">
        <f>TEXT(StockData[[#This Row],[Date]],"mmm")</f>
        <v>Feb</v>
      </c>
      <c r="H4972" s="19">
        <f>YEAR(StockData[[#This Row],[Date]])</f>
        <v>2019</v>
      </c>
      <c r="I4972" s="22">
        <f>(StockData[[#This Row],[Close]]-StockData[[#This Row],[Open]])/StockData[[#This Row],[Open]]</f>
        <v>1.9313304721030045E-2</v>
      </c>
      <c r="J4972" s="34">
        <f>StockData[[#This Row],[Date]]</f>
        <v>43510</v>
      </c>
    </row>
    <row r="4973" spans="1:10" x14ac:dyDescent="0.3">
      <c r="A4973" s="6">
        <v>43511</v>
      </c>
      <c r="B4973" s="41">
        <v>46750</v>
      </c>
      <c r="C4973" s="41">
        <v>46850</v>
      </c>
      <c r="D4973" s="41">
        <v>45650</v>
      </c>
      <c r="E4973" s="41">
        <v>46050</v>
      </c>
      <c r="F4973" s="7">
        <v>10554643</v>
      </c>
      <c r="G4973" s="19" t="str">
        <f>TEXT(StockData[[#This Row],[Date]],"mmm")</f>
        <v>Feb</v>
      </c>
      <c r="H4973" s="19">
        <f>YEAR(StockData[[#This Row],[Date]])</f>
        <v>2019</v>
      </c>
      <c r="I4973" s="22">
        <f>(StockData[[#This Row],[Close]]-StockData[[#This Row],[Open]])/StockData[[#This Row],[Open]]</f>
        <v>-1.4973262032085561E-2</v>
      </c>
      <c r="J4973" s="34">
        <f>StockData[[#This Row],[Date]]</f>
        <v>43511</v>
      </c>
    </row>
    <row r="4974" spans="1:10" x14ac:dyDescent="0.3">
      <c r="A4974" s="6">
        <v>43514</v>
      </c>
      <c r="B4974" s="41">
        <v>46500</v>
      </c>
      <c r="C4974" s="41">
        <v>46850</v>
      </c>
      <c r="D4974" s="41">
        <v>45850</v>
      </c>
      <c r="E4974" s="41">
        <v>46200</v>
      </c>
      <c r="F4974" s="7">
        <v>8183728</v>
      </c>
      <c r="G4974" s="19" t="str">
        <f>TEXT(StockData[[#This Row],[Date]],"mmm")</f>
        <v>Feb</v>
      </c>
      <c r="H4974" s="19">
        <f>YEAR(StockData[[#This Row],[Date]])</f>
        <v>2019</v>
      </c>
      <c r="I4974" s="22">
        <f>(StockData[[#This Row],[Close]]-StockData[[#This Row],[Open]])/StockData[[#This Row],[Open]]</f>
        <v>-6.4516129032258064E-3</v>
      </c>
      <c r="J4974" s="34">
        <f>StockData[[#This Row],[Date]]</f>
        <v>43514</v>
      </c>
    </row>
    <row r="4975" spans="1:10" x14ac:dyDescent="0.3">
      <c r="A4975" s="6">
        <v>43515</v>
      </c>
      <c r="B4975" s="41">
        <v>45850</v>
      </c>
      <c r="C4975" s="41">
        <v>46150</v>
      </c>
      <c r="D4975" s="41">
        <v>45450</v>
      </c>
      <c r="E4975" s="41">
        <v>45950</v>
      </c>
      <c r="F4975" s="7">
        <v>6741395</v>
      </c>
      <c r="G4975" s="19" t="str">
        <f>TEXT(StockData[[#This Row],[Date]],"mmm")</f>
        <v>Feb</v>
      </c>
      <c r="H4975" s="19">
        <f>YEAR(StockData[[#This Row],[Date]])</f>
        <v>2019</v>
      </c>
      <c r="I4975" s="22">
        <f>(StockData[[#This Row],[Close]]-StockData[[#This Row],[Open]])/StockData[[#This Row],[Open]]</f>
        <v>2.1810250817884407E-3</v>
      </c>
      <c r="J4975" s="34">
        <f>StockData[[#This Row],[Date]]</f>
        <v>43515</v>
      </c>
    </row>
    <row r="4976" spans="1:10" x14ac:dyDescent="0.3">
      <c r="A4976" s="6">
        <v>43516</v>
      </c>
      <c r="B4976" s="41">
        <v>46750</v>
      </c>
      <c r="C4976" s="41">
        <v>47100</v>
      </c>
      <c r="D4976" s="41">
        <v>46500</v>
      </c>
      <c r="E4976" s="41">
        <v>46900</v>
      </c>
      <c r="F4976" s="7">
        <v>11506720</v>
      </c>
      <c r="G4976" s="19" t="str">
        <f>TEXT(StockData[[#This Row],[Date]],"mmm")</f>
        <v>Feb</v>
      </c>
      <c r="H4976" s="19">
        <f>YEAR(StockData[[#This Row],[Date]])</f>
        <v>2019</v>
      </c>
      <c r="I4976" s="22">
        <f>(StockData[[#This Row],[Close]]-StockData[[#This Row],[Open]])/StockData[[#This Row],[Open]]</f>
        <v>3.2085561497326204E-3</v>
      </c>
      <c r="J4976" s="34">
        <f>StockData[[#This Row],[Date]]</f>
        <v>43516</v>
      </c>
    </row>
    <row r="4977" spans="1:10" x14ac:dyDescent="0.3">
      <c r="A4977" s="6">
        <v>43517</v>
      </c>
      <c r="B4977" s="41">
        <v>46500</v>
      </c>
      <c r="C4977" s="41">
        <v>47200</v>
      </c>
      <c r="D4977" s="41">
        <v>46200</v>
      </c>
      <c r="E4977" s="41">
        <v>46950</v>
      </c>
      <c r="F4977" s="7">
        <v>8694009</v>
      </c>
      <c r="G4977" s="19" t="str">
        <f>TEXT(StockData[[#This Row],[Date]],"mmm")</f>
        <v>Feb</v>
      </c>
      <c r="H4977" s="19">
        <f>YEAR(StockData[[#This Row],[Date]])</f>
        <v>2019</v>
      </c>
      <c r="I4977" s="22">
        <f>(StockData[[#This Row],[Close]]-StockData[[#This Row],[Open]])/StockData[[#This Row],[Open]]</f>
        <v>9.6774193548387101E-3</v>
      </c>
      <c r="J4977" s="34">
        <f>StockData[[#This Row],[Date]]</f>
        <v>43517</v>
      </c>
    </row>
    <row r="4978" spans="1:10" x14ac:dyDescent="0.3">
      <c r="A4978" s="6">
        <v>43518</v>
      </c>
      <c r="B4978" s="41">
        <v>46500</v>
      </c>
      <c r="C4978" s="41">
        <v>47150</v>
      </c>
      <c r="D4978" s="41">
        <v>46450</v>
      </c>
      <c r="E4978" s="41">
        <v>47150</v>
      </c>
      <c r="F4978" s="7">
        <v>6895772</v>
      </c>
      <c r="G4978" s="19" t="str">
        <f>TEXT(StockData[[#This Row],[Date]],"mmm")</f>
        <v>Feb</v>
      </c>
      <c r="H4978" s="19">
        <f>YEAR(StockData[[#This Row],[Date]])</f>
        <v>2019</v>
      </c>
      <c r="I4978" s="22">
        <f>(StockData[[#This Row],[Close]]-StockData[[#This Row],[Open]])/StockData[[#This Row],[Open]]</f>
        <v>1.3978494623655914E-2</v>
      </c>
      <c r="J4978" s="34">
        <f>StockData[[#This Row],[Date]]</f>
        <v>43518</v>
      </c>
    </row>
    <row r="4979" spans="1:10" x14ac:dyDescent="0.3">
      <c r="A4979" s="6">
        <v>43521</v>
      </c>
      <c r="B4979" s="41">
        <v>47400</v>
      </c>
      <c r="C4979" s="41">
        <v>47550</v>
      </c>
      <c r="D4979" s="41">
        <v>47050</v>
      </c>
      <c r="E4979" s="41">
        <v>47350</v>
      </c>
      <c r="F4979" s="7">
        <v>7484716</v>
      </c>
      <c r="G4979" s="19" t="str">
        <f>TEXT(StockData[[#This Row],[Date]],"mmm")</f>
        <v>Feb</v>
      </c>
      <c r="H4979" s="19">
        <f>YEAR(StockData[[#This Row],[Date]])</f>
        <v>2019</v>
      </c>
      <c r="I4979" s="22">
        <f>(StockData[[#This Row],[Close]]-StockData[[#This Row],[Open]])/StockData[[#This Row],[Open]]</f>
        <v>-1.0548523206751054E-3</v>
      </c>
      <c r="J4979" s="34">
        <f>StockData[[#This Row],[Date]]</f>
        <v>43521</v>
      </c>
    </row>
    <row r="4980" spans="1:10" x14ac:dyDescent="0.3">
      <c r="A4980" s="6">
        <v>43522</v>
      </c>
      <c r="B4980" s="41">
        <v>47350</v>
      </c>
      <c r="C4980" s="41">
        <v>47450</v>
      </c>
      <c r="D4980" s="41">
        <v>46500</v>
      </c>
      <c r="E4980" s="41">
        <v>46750</v>
      </c>
      <c r="F4980" s="7">
        <v>7985547</v>
      </c>
      <c r="G4980" s="19" t="str">
        <f>TEXT(StockData[[#This Row],[Date]],"mmm")</f>
        <v>Feb</v>
      </c>
      <c r="H4980" s="19">
        <f>YEAR(StockData[[#This Row],[Date]])</f>
        <v>2019</v>
      </c>
      <c r="I4980" s="22">
        <f>(StockData[[#This Row],[Close]]-StockData[[#This Row],[Open]])/StockData[[#This Row],[Open]]</f>
        <v>-1.2671594508975714E-2</v>
      </c>
      <c r="J4980" s="34">
        <f>StockData[[#This Row],[Date]]</f>
        <v>43522</v>
      </c>
    </row>
    <row r="4981" spans="1:10" x14ac:dyDescent="0.3">
      <c r="A4981" s="6">
        <v>43523</v>
      </c>
      <c r="B4981" s="41">
        <v>47000</v>
      </c>
      <c r="C4981" s="41">
        <v>47250</v>
      </c>
      <c r="D4981" s="41">
        <v>46750</v>
      </c>
      <c r="E4981" s="41">
        <v>46750</v>
      </c>
      <c r="F4981" s="7">
        <v>8045211</v>
      </c>
      <c r="G4981" s="19" t="str">
        <f>TEXT(StockData[[#This Row],[Date]],"mmm")</f>
        <v>Feb</v>
      </c>
      <c r="H4981" s="19">
        <f>YEAR(StockData[[#This Row],[Date]])</f>
        <v>2019</v>
      </c>
      <c r="I4981" s="22">
        <f>(StockData[[#This Row],[Close]]-StockData[[#This Row],[Open]])/StockData[[#This Row],[Open]]</f>
        <v>-5.3191489361702126E-3</v>
      </c>
      <c r="J4981" s="34">
        <f>StockData[[#This Row],[Date]]</f>
        <v>43523</v>
      </c>
    </row>
    <row r="4982" spans="1:10" x14ac:dyDescent="0.3">
      <c r="A4982" s="6">
        <v>43524</v>
      </c>
      <c r="B4982" s="41">
        <v>46400</v>
      </c>
      <c r="C4982" s="41">
        <v>46500</v>
      </c>
      <c r="D4982" s="41">
        <v>45100</v>
      </c>
      <c r="E4982" s="41">
        <v>45100</v>
      </c>
      <c r="F4982" s="7">
        <v>23569321</v>
      </c>
      <c r="G4982" s="19" t="str">
        <f>TEXT(StockData[[#This Row],[Date]],"mmm")</f>
        <v>Feb</v>
      </c>
      <c r="H4982" s="19">
        <f>YEAR(StockData[[#This Row],[Date]])</f>
        <v>2019</v>
      </c>
      <c r="I4982" s="22">
        <f>(StockData[[#This Row],[Close]]-StockData[[#This Row],[Open]])/StockData[[#This Row],[Open]]</f>
        <v>-2.8017241379310345E-2</v>
      </c>
      <c r="J4982" s="34">
        <f>StockData[[#This Row],[Date]]</f>
        <v>43524</v>
      </c>
    </row>
    <row r="4983" spans="1:10" x14ac:dyDescent="0.3">
      <c r="A4983" s="6">
        <v>43525</v>
      </c>
      <c r="B4983" s="41">
        <v>46400</v>
      </c>
      <c r="C4983" s="41">
        <v>46500</v>
      </c>
      <c r="D4983" s="41">
        <v>45100</v>
      </c>
      <c r="E4983" s="41">
        <v>45100</v>
      </c>
      <c r="F4983" s="7">
        <v>23569321</v>
      </c>
      <c r="G4983" s="19" t="str">
        <f>TEXT(StockData[[#This Row],[Date]],"mmm")</f>
        <v>Mar</v>
      </c>
      <c r="H4983" s="19">
        <f>YEAR(StockData[[#This Row],[Date]])</f>
        <v>2019</v>
      </c>
      <c r="I4983" s="22">
        <f>(StockData[[#This Row],[Close]]-StockData[[#This Row],[Open]])/StockData[[#This Row],[Open]]</f>
        <v>-2.8017241379310345E-2</v>
      </c>
      <c r="J4983" s="34">
        <f>StockData[[#This Row],[Date]]</f>
        <v>43525</v>
      </c>
    </row>
    <row r="4984" spans="1:10" x14ac:dyDescent="0.3">
      <c r="A4984" s="6">
        <v>43528</v>
      </c>
      <c r="B4984" s="41">
        <v>46000</v>
      </c>
      <c r="C4984" s="41">
        <v>46100</v>
      </c>
      <c r="D4984" s="41">
        <v>44800</v>
      </c>
      <c r="E4984" s="41">
        <v>44850</v>
      </c>
      <c r="F4984" s="7">
        <v>12926539</v>
      </c>
      <c r="G4984" s="19" t="str">
        <f>TEXT(StockData[[#This Row],[Date]],"mmm")</f>
        <v>Mar</v>
      </c>
      <c r="H4984" s="19">
        <f>YEAR(StockData[[#This Row],[Date]])</f>
        <v>2019</v>
      </c>
      <c r="I4984" s="22">
        <f>(StockData[[#This Row],[Close]]-StockData[[#This Row],[Open]])/StockData[[#This Row],[Open]]</f>
        <v>-2.5000000000000001E-2</v>
      </c>
      <c r="J4984" s="34">
        <f>StockData[[#This Row],[Date]]</f>
        <v>43528</v>
      </c>
    </row>
    <row r="4985" spans="1:10" x14ac:dyDescent="0.3">
      <c r="A4985" s="6">
        <v>43529</v>
      </c>
      <c r="B4985" s="41">
        <v>44600</v>
      </c>
      <c r="C4985" s="41">
        <v>45100</v>
      </c>
      <c r="D4985" s="41">
        <v>44150</v>
      </c>
      <c r="E4985" s="41">
        <v>44250</v>
      </c>
      <c r="F4985" s="7">
        <v>10612405</v>
      </c>
      <c r="G4985" s="19" t="str">
        <f>TEXT(StockData[[#This Row],[Date]],"mmm")</f>
        <v>Mar</v>
      </c>
      <c r="H4985" s="19">
        <f>YEAR(StockData[[#This Row],[Date]])</f>
        <v>2019</v>
      </c>
      <c r="I4985" s="22">
        <f>(StockData[[#This Row],[Close]]-StockData[[#This Row],[Open]])/StockData[[#This Row],[Open]]</f>
        <v>-7.8475336322869956E-3</v>
      </c>
      <c r="J4985" s="34">
        <f>StockData[[#This Row],[Date]]</f>
        <v>43529</v>
      </c>
    </row>
    <row r="4986" spans="1:10" x14ac:dyDescent="0.3">
      <c r="A4986" s="6">
        <v>43530</v>
      </c>
      <c r="B4986" s="41">
        <v>44000</v>
      </c>
      <c r="C4986" s="41">
        <v>44300</v>
      </c>
      <c r="D4986" s="41">
        <v>43700</v>
      </c>
      <c r="E4986" s="41">
        <v>44000</v>
      </c>
      <c r="F4986" s="7">
        <v>10202544</v>
      </c>
      <c r="G4986" s="19" t="str">
        <f>TEXT(StockData[[#This Row],[Date]],"mmm")</f>
        <v>Mar</v>
      </c>
      <c r="H4986" s="19">
        <f>YEAR(StockData[[#This Row],[Date]])</f>
        <v>2019</v>
      </c>
      <c r="I4986" s="22">
        <f>(StockData[[#This Row],[Close]]-StockData[[#This Row],[Open]])/StockData[[#This Row],[Open]]</f>
        <v>0</v>
      </c>
      <c r="J4986" s="34">
        <f>StockData[[#This Row],[Date]]</f>
        <v>43530</v>
      </c>
    </row>
    <row r="4987" spans="1:10" x14ac:dyDescent="0.3">
      <c r="A4987" s="6">
        <v>43531</v>
      </c>
      <c r="B4987" s="41">
        <v>43400</v>
      </c>
      <c r="C4987" s="41">
        <v>44950</v>
      </c>
      <c r="D4987" s="41">
        <v>43400</v>
      </c>
      <c r="E4987" s="41">
        <v>44450</v>
      </c>
      <c r="F4987" s="7">
        <v>11049749</v>
      </c>
      <c r="G4987" s="19" t="str">
        <f>TEXT(StockData[[#This Row],[Date]],"mmm")</f>
        <v>Mar</v>
      </c>
      <c r="H4987" s="19">
        <f>YEAR(StockData[[#This Row],[Date]])</f>
        <v>2019</v>
      </c>
      <c r="I4987" s="22">
        <f>(StockData[[#This Row],[Close]]-StockData[[#This Row],[Open]])/StockData[[#This Row],[Open]]</f>
        <v>2.4193548387096774E-2</v>
      </c>
      <c r="J4987" s="34">
        <f>StockData[[#This Row],[Date]]</f>
        <v>43531</v>
      </c>
    </row>
    <row r="4988" spans="1:10" x14ac:dyDescent="0.3">
      <c r="A4988" s="6">
        <v>43532</v>
      </c>
      <c r="B4988" s="41">
        <v>44450</v>
      </c>
      <c r="C4988" s="41">
        <v>44800</v>
      </c>
      <c r="D4988" s="41">
        <v>43800</v>
      </c>
      <c r="E4988" s="41">
        <v>43800</v>
      </c>
      <c r="F4988" s="7">
        <v>7729069</v>
      </c>
      <c r="G4988" s="19" t="str">
        <f>TEXT(StockData[[#This Row],[Date]],"mmm")</f>
        <v>Mar</v>
      </c>
      <c r="H4988" s="19">
        <f>YEAR(StockData[[#This Row],[Date]])</f>
        <v>2019</v>
      </c>
      <c r="I4988" s="22">
        <f>(StockData[[#This Row],[Close]]-StockData[[#This Row],[Open]])/StockData[[#This Row],[Open]]</f>
        <v>-1.4623172103487065E-2</v>
      </c>
      <c r="J4988" s="34">
        <f>StockData[[#This Row],[Date]]</f>
        <v>43532</v>
      </c>
    </row>
    <row r="4989" spans="1:10" x14ac:dyDescent="0.3">
      <c r="A4989" s="6">
        <v>43535</v>
      </c>
      <c r="B4989" s="41">
        <v>44400</v>
      </c>
      <c r="C4989" s="41">
        <v>44450</v>
      </c>
      <c r="D4989" s="41">
        <v>43650</v>
      </c>
      <c r="E4989" s="41">
        <v>43650</v>
      </c>
      <c r="F4989" s="7">
        <v>10717408</v>
      </c>
      <c r="G4989" s="19" t="str">
        <f>TEXT(StockData[[#This Row],[Date]],"mmm")</f>
        <v>Mar</v>
      </c>
      <c r="H4989" s="19">
        <f>YEAR(StockData[[#This Row],[Date]])</f>
        <v>2019</v>
      </c>
      <c r="I4989" s="22">
        <f>(StockData[[#This Row],[Close]]-StockData[[#This Row],[Open]])/StockData[[#This Row],[Open]]</f>
        <v>-1.6891891891891893E-2</v>
      </c>
      <c r="J4989" s="34">
        <f>StockData[[#This Row],[Date]]</f>
        <v>43535</v>
      </c>
    </row>
    <row r="4990" spans="1:10" x14ac:dyDescent="0.3">
      <c r="A4990" s="6">
        <v>43536</v>
      </c>
      <c r="B4990" s="41">
        <v>44300</v>
      </c>
      <c r="C4990" s="41">
        <v>44950</v>
      </c>
      <c r="D4990" s="41">
        <v>44150</v>
      </c>
      <c r="E4990" s="41">
        <v>44650</v>
      </c>
      <c r="F4990" s="7">
        <v>11431977</v>
      </c>
      <c r="G4990" s="19" t="str">
        <f>TEXT(StockData[[#This Row],[Date]],"mmm")</f>
        <v>Mar</v>
      </c>
      <c r="H4990" s="19">
        <f>YEAR(StockData[[#This Row],[Date]])</f>
        <v>2019</v>
      </c>
      <c r="I4990" s="22">
        <f>(StockData[[#This Row],[Close]]-StockData[[#This Row],[Open]])/StockData[[#This Row],[Open]]</f>
        <v>7.900677200902935E-3</v>
      </c>
      <c r="J4990" s="34">
        <f>StockData[[#This Row],[Date]]</f>
        <v>43536</v>
      </c>
    </row>
    <row r="4991" spans="1:10" x14ac:dyDescent="0.3">
      <c r="A4991" s="6">
        <v>43537</v>
      </c>
      <c r="B4991" s="41">
        <v>44250</v>
      </c>
      <c r="C4991" s="41">
        <v>44450</v>
      </c>
      <c r="D4991" s="41">
        <v>43700</v>
      </c>
      <c r="E4991" s="41">
        <v>43850</v>
      </c>
      <c r="F4991" s="7">
        <v>8108343</v>
      </c>
      <c r="G4991" s="19" t="str">
        <f>TEXT(StockData[[#This Row],[Date]],"mmm")</f>
        <v>Mar</v>
      </c>
      <c r="H4991" s="19">
        <f>YEAR(StockData[[#This Row],[Date]])</f>
        <v>2019</v>
      </c>
      <c r="I4991" s="22">
        <f>(StockData[[#This Row],[Close]]-StockData[[#This Row],[Open]])/StockData[[#This Row],[Open]]</f>
        <v>-9.0395480225988704E-3</v>
      </c>
      <c r="J4991" s="34">
        <f>StockData[[#This Row],[Date]]</f>
        <v>43537</v>
      </c>
    </row>
    <row r="4992" spans="1:10" x14ac:dyDescent="0.3">
      <c r="A4992" s="6">
        <v>43538</v>
      </c>
      <c r="B4992" s="41">
        <v>43700</v>
      </c>
      <c r="C4992" s="41">
        <v>44300</v>
      </c>
      <c r="D4992" s="41">
        <v>43550</v>
      </c>
      <c r="E4992" s="41">
        <v>43850</v>
      </c>
      <c r="F4992" s="7">
        <v>18039161</v>
      </c>
      <c r="G4992" s="19" t="str">
        <f>TEXT(StockData[[#This Row],[Date]],"mmm")</f>
        <v>Mar</v>
      </c>
      <c r="H4992" s="19">
        <f>YEAR(StockData[[#This Row],[Date]])</f>
        <v>2019</v>
      </c>
      <c r="I4992" s="22">
        <f>(StockData[[#This Row],[Close]]-StockData[[#This Row],[Open]])/StockData[[#This Row],[Open]]</f>
        <v>3.4324942791762012E-3</v>
      </c>
      <c r="J4992" s="34">
        <f>StockData[[#This Row],[Date]]</f>
        <v>43538</v>
      </c>
    </row>
    <row r="4993" spans="1:10" x14ac:dyDescent="0.3">
      <c r="A4993" s="6">
        <v>43539</v>
      </c>
      <c r="B4993" s="41">
        <v>43800</v>
      </c>
      <c r="C4993" s="41">
        <v>44250</v>
      </c>
      <c r="D4993" s="41">
        <v>43700</v>
      </c>
      <c r="E4993" s="41">
        <v>44200</v>
      </c>
      <c r="F4993" s="7">
        <v>16814163</v>
      </c>
      <c r="G4993" s="19" t="str">
        <f>TEXT(StockData[[#This Row],[Date]],"mmm")</f>
        <v>Mar</v>
      </c>
      <c r="H4993" s="19">
        <f>YEAR(StockData[[#This Row],[Date]])</f>
        <v>2019</v>
      </c>
      <c r="I4993" s="22">
        <f>(StockData[[#This Row],[Close]]-StockData[[#This Row],[Open]])/StockData[[#This Row],[Open]]</f>
        <v>9.1324200913242004E-3</v>
      </c>
      <c r="J4993" s="34">
        <f>StockData[[#This Row],[Date]]</f>
        <v>43539</v>
      </c>
    </row>
    <row r="4994" spans="1:10" x14ac:dyDescent="0.3">
      <c r="A4994" s="6">
        <v>43542</v>
      </c>
      <c r="B4994" s="41">
        <v>43950</v>
      </c>
      <c r="C4994" s="41">
        <v>44150</v>
      </c>
      <c r="D4994" s="41">
        <v>43450</v>
      </c>
      <c r="E4994" s="41">
        <v>43700</v>
      </c>
      <c r="F4994" s="7">
        <v>8188876</v>
      </c>
      <c r="G4994" s="19" t="str">
        <f>TEXT(StockData[[#This Row],[Date]],"mmm")</f>
        <v>Mar</v>
      </c>
      <c r="H4994" s="19">
        <f>YEAR(StockData[[#This Row],[Date]])</f>
        <v>2019</v>
      </c>
      <c r="I4994" s="22">
        <f>(StockData[[#This Row],[Close]]-StockData[[#This Row],[Open]])/StockData[[#This Row],[Open]]</f>
        <v>-5.6882821387940841E-3</v>
      </c>
      <c r="J4994" s="34">
        <f>StockData[[#This Row],[Date]]</f>
        <v>43542</v>
      </c>
    </row>
    <row r="4995" spans="1:10" x14ac:dyDescent="0.3">
      <c r="A4995" s="6">
        <v>43543</v>
      </c>
      <c r="B4995" s="41">
        <v>43750</v>
      </c>
      <c r="C4995" s="41">
        <v>43900</v>
      </c>
      <c r="D4995" s="41">
        <v>43550</v>
      </c>
      <c r="E4995" s="41">
        <v>43900</v>
      </c>
      <c r="F4995" s="7">
        <v>7609563</v>
      </c>
      <c r="G4995" s="19" t="str">
        <f>TEXT(StockData[[#This Row],[Date]],"mmm")</f>
        <v>Mar</v>
      </c>
      <c r="H4995" s="19">
        <f>YEAR(StockData[[#This Row],[Date]])</f>
        <v>2019</v>
      </c>
      <c r="I4995" s="22">
        <f>(StockData[[#This Row],[Close]]-StockData[[#This Row],[Open]])/StockData[[#This Row],[Open]]</f>
        <v>3.4285714285714284E-3</v>
      </c>
      <c r="J4995" s="34">
        <f>StockData[[#This Row],[Date]]</f>
        <v>43543</v>
      </c>
    </row>
    <row r="4996" spans="1:10" x14ac:dyDescent="0.3">
      <c r="A4996" s="6">
        <v>43544</v>
      </c>
      <c r="B4996" s="41">
        <v>43800</v>
      </c>
      <c r="C4996" s="41">
        <v>44200</v>
      </c>
      <c r="D4996" s="41">
        <v>43100</v>
      </c>
      <c r="E4996" s="41">
        <v>44050</v>
      </c>
      <c r="F4996" s="7">
        <v>9846242</v>
      </c>
      <c r="G4996" s="19" t="str">
        <f>TEXT(StockData[[#This Row],[Date]],"mmm")</f>
        <v>Mar</v>
      </c>
      <c r="H4996" s="19">
        <f>YEAR(StockData[[#This Row],[Date]])</f>
        <v>2019</v>
      </c>
      <c r="I4996" s="22">
        <f>(StockData[[#This Row],[Close]]-StockData[[#This Row],[Open]])/StockData[[#This Row],[Open]]</f>
        <v>5.7077625570776253E-3</v>
      </c>
      <c r="J4996" s="34">
        <f>StockData[[#This Row],[Date]]</f>
        <v>43544</v>
      </c>
    </row>
    <row r="4997" spans="1:10" x14ac:dyDescent="0.3">
      <c r="A4997" s="6">
        <v>43545</v>
      </c>
      <c r="B4997" s="41">
        <v>44600</v>
      </c>
      <c r="C4997" s="41">
        <v>46250</v>
      </c>
      <c r="D4997" s="41">
        <v>44050</v>
      </c>
      <c r="E4997" s="41">
        <v>45850</v>
      </c>
      <c r="F4997" s="7">
        <v>21138016</v>
      </c>
      <c r="G4997" s="19" t="str">
        <f>TEXT(StockData[[#This Row],[Date]],"mmm")</f>
        <v>Mar</v>
      </c>
      <c r="H4997" s="19">
        <f>YEAR(StockData[[#This Row],[Date]])</f>
        <v>2019</v>
      </c>
      <c r="I4997" s="22">
        <f>(StockData[[#This Row],[Close]]-StockData[[#This Row],[Open]])/StockData[[#This Row],[Open]]</f>
        <v>2.8026905829596414E-2</v>
      </c>
      <c r="J4997" s="34">
        <f>StockData[[#This Row],[Date]]</f>
        <v>43545</v>
      </c>
    </row>
    <row r="4998" spans="1:10" x14ac:dyDescent="0.3">
      <c r="A4998" s="6">
        <v>43546</v>
      </c>
      <c r="B4998" s="41">
        <v>46850</v>
      </c>
      <c r="C4998" s="41">
        <v>47000</v>
      </c>
      <c r="D4998" s="41">
        <v>46250</v>
      </c>
      <c r="E4998" s="41">
        <v>46550</v>
      </c>
      <c r="F4998" s="7">
        <v>12535911</v>
      </c>
      <c r="G4998" s="19" t="str">
        <f>TEXT(StockData[[#This Row],[Date]],"mmm")</f>
        <v>Mar</v>
      </c>
      <c r="H4998" s="19">
        <f>YEAR(StockData[[#This Row],[Date]])</f>
        <v>2019</v>
      </c>
      <c r="I4998" s="22">
        <f>(StockData[[#This Row],[Close]]-StockData[[#This Row],[Open]])/StockData[[#This Row],[Open]]</f>
        <v>-6.4034151547491995E-3</v>
      </c>
      <c r="J4998" s="34">
        <f>StockData[[#This Row],[Date]]</f>
        <v>43546</v>
      </c>
    </row>
    <row r="4999" spans="1:10" x14ac:dyDescent="0.3">
      <c r="A4999" s="6">
        <v>43549</v>
      </c>
      <c r="B4999" s="41">
        <v>45300</v>
      </c>
      <c r="C4999" s="41">
        <v>45650</v>
      </c>
      <c r="D4999" s="41">
        <v>44800</v>
      </c>
      <c r="E4999" s="41">
        <v>45500</v>
      </c>
      <c r="F4999" s="7">
        <v>8699728</v>
      </c>
      <c r="G4999" s="19" t="str">
        <f>TEXT(StockData[[#This Row],[Date]],"mmm")</f>
        <v>Mar</v>
      </c>
      <c r="H4999" s="19">
        <f>YEAR(StockData[[#This Row],[Date]])</f>
        <v>2019</v>
      </c>
      <c r="I4999" s="22">
        <f>(StockData[[#This Row],[Close]]-StockData[[#This Row],[Open]])/StockData[[#This Row],[Open]]</f>
        <v>4.4150110375275938E-3</v>
      </c>
      <c r="J4999" s="34">
        <f>StockData[[#This Row],[Date]]</f>
        <v>43549</v>
      </c>
    </row>
    <row r="5000" spans="1:10" x14ac:dyDescent="0.3">
      <c r="A5000" s="6">
        <v>43550</v>
      </c>
      <c r="B5000" s="41">
        <v>45500</v>
      </c>
      <c r="C5000" s="41">
        <v>45700</v>
      </c>
      <c r="D5000" s="41">
        <v>44900</v>
      </c>
      <c r="E5000" s="41">
        <v>45250</v>
      </c>
      <c r="F5000" s="7">
        <v>9729811</v>
      </c>
      <c r="G5000" s="19" t="str">
        <f>TEXT(StockData[[#This Row],[Date]],"mmm")</f>
        <v>Mar</v>
      </c>
      <c r="H5000" s="19">
        <f>YEAR(StockData[[#This Row],[Date]])</f>
        <v>2019</v>
      </c>
      <c r="I5000" s="22">
        <f>(StockData[[#This Row],[Close]]-StockData[[#This Row],[Open]])/StockData[[#This Row],[Open]]</f>
        <v>-5.4945054945054949E-3</v>
      </c>
      <c r="J5000" s="34">
        <f>StockData[[#This Row],[Date]]</f>
        <v>43550</v>
      </c>
    </row>
    <row r="5001" spans="1:10" x14ac:dyDescent="0.3">
      <c r="A5001" s="6">
        <v>43551</v>
      </c>
      <c r="B5001" s="41">
        <v>44750</v>
      </c>
      <c r="C5001" s="41">
        <v>45600</v>
      </c>
      <c r="D5001" s="41">
        <v>44250</v>
      </c>
      <c r="E5001" s="41">
        <v>45350</v>
      </c>
      <c r="F5001" s="7">
        <v>9568081</v>
      </c>
      <c r="G5001" s="19" t="str">
        <f>TEXT(StockData[[#This Row],[Date]],"mmm")</f>
        <v>Mar</v>
      </c>
      <c r="H5001" s="19">
        <f>YEAR(StockData[[#This Row],[Date]])</f>
        <v>2019</v>
      </c>
      <c r="I5001" s="22">
        <f>(StockData[[#This Row],[Close]]-StockData[[#This Row],[Open]])/StockData[[#This Row],[Open]]</f>
        <v>1.3407821229050279E-2</v>
      </c>
      <c r="J5001" s="34">
        <f>StockData[[#This Row],[Date]]</f>
        <v>43551</v>
      </c>
    </row>
    <row r="5002" spans="1:10" x14ac:dyDescent="0.3">
      <c r="A5002" s="6">
        <v>43552</v>
      </c>
      <c r="B5002" s="41">
        <v>44950</v>
      </c>
      <c r="C5002" s="41">
        <v>45200</v>
      </c>
      <c r="D5002" s="41">
        <v>44300</v>
      </c>
      <c r="E5002" s="41">
        <v>44850</v>
      </c>
      <c r="F5002" s="7">
        <v>6821306</v>
      </c>
      <c r="G5002" s="19" t="str">
        <f>TEXT(StockData[[#This Row],[Date]],"mmm")</f>
        <v>Mar</v>
      </c>
      <c r="H5002" s="19">
        <f>YEAR(StockData[[#This Row],[Date]])</f>
        <v>2019</v>
      </c>
      <c r="I5002" s="22">
        <f>(StockData[[#This Row],[Close]]-StockData[[#This Row],[Open]])/StockData[[#This Row],[Open]]</f>
        <v>-2.2246941045606229E-3</v>
      </c>
      <c r="J5002" s="34">
        <f>StockData[[#This Row],[Date]]</f>
        <v>43552</v>
      </c>
    </row>
    <row r="5003" spans="1:10" x14ac:dyDescent="0.3">
      <c r="A5003" s="6">
        <v>43553</v>
      </c>
      <c r="B5003" s="41">
        <v>44500</v>
      </c>
      <c r="C5003" s="41">
        <v>44900</v>
      </c>
      <c r="D5003" s="41">
        <v>44200</v>
      </c>
      <c r="E5003" s="41">
        <v>44650</v>
      </c>
      <c r="F5003" s="7">
        <v>11491713</v>
      </c>
      <c r="G5003" s="19" t="str">
        <f>TEXT(StockData[[#This Row],[Date]],"mmm")</f>
        <v>Mar</v>
      </c>
      <c r="H5003" s="19">
        <f>YEAR(StockData[[#This Row],[Date]])</f>
        <v>2019</v>
      </c>
      <c r="I5003" s="22">
        <f>(StockData[[#This Row],[Close]]-StockData[[#This Row],[Open]])/StockData[[#This Row],[Open]]</f>
        <v>3.3707865168539327E-3</v>
      </c>
      <c r="J5003" s="34">
        <f>StockData[[#This Row],[Date]]</f>
        <v>43553</v>
      </c>
    </row>
    <row r="5004" spans="1:10" x14ac:dyDescent="0.3">
      <c r="A5004" s="6">
        <v>43556</v>
      </c>
      <c r="B5004" s="41">
        <v>45200</v>
      </c>
      <c r="C5004" s="41">
        <v>45450</v>
      </c>
      <c r="D5004" s="41">
        <v>44850</v>
      </c>
      <c r="E5004" s="41">
        <v>45050</v>
      </c>
      <c r="F5004" s="7">
        <v>7362129</v>
      </c>
      <c r="G5004" s="19" t="str">
        <f>TEXT(StockData[[#This Row],[Date]],"mmm")</f>
        <v>Apr</v>
      </c>
      <c r="H5004" s="19">
        <f>YEAR(StockData[[#This Row],[Date]])</f>
        <v>2019</v>
      </c>
      <c r="I5004" s="22">
        <f>(StockData[[#This Row],[Close]]-StockData[[#This Row],[Open]])/StockData[[#This Row],[Open]]</f>
        <v>-3.3185840707964601E-3</v>
      </c>
      <c r="J5004" s="34">
        <f>StockData[[#This Row],[Date]]</f>
        <v>43556</v>
      </c>
    </row>
    <row r="5005" spans="1:10" x14ac:dyDescent="0.3">
      <c r="A5005" s="6">
        <v>43557</v>
      </c>
      <c r="B5005" s="41">
        <v>45550</v>
      </c>
      <c r="C5005" s="41">
        <v>46100</v>
      </c>
      <c r="D5005" s="41">
        <v>45350</v>
      </c>
      <c r="E5005" s="41">
        <v>45750</v>
      </c>
      <c r="F5005" s="7">
        <v>9480688</v>
      </c>
      <c r="G5005" s="19" t="str">
        <f>TEXT(StockData[[#This Row],[Date]],"mmm")</f>
        <v>Apr</v>
      </c>
      <c r="H5005" s="19">
        <f>YEAR(StockData[[#This Row],[Date]])</f>
        <v>2019</v>
      </c>
      <c r="I5005" s="22">
        <f>(StockData[[#This Row],[Close]]-StockData[[#This Row],[Open]])/StockData[[#This Row],[Open]]</f>
        <v>4.3907793633369925E-3</v>
      </c>
      <c r="J5005" s="34">
        <f>StockData[[#This Row],[Date]]</f>
        <v>43557</v>
      </c>
    </row>
    <row r="5006" spans="1:10" x14ac:dyDescent="0.3">
      <c r="A5006" s="6">
        <v>43558</v>
      </c>
      <c r="B5006" s="41">
        <v>46750</v>
      </c>
      <c r="C5006" s="41">
        <v>46750</v>
      </c>
      <c r="D5006" s="41">
        <v>45800</v>
      </c>
      <c r="E5006" s="41">
        <v>46600</v>
      </c>
      <c r="F5006" s="7">
        <v>12436570</v>
      </c>
      <c r="G5006" s="19" t="str">
        <f>TEXT(StockData[[#This Row],[Date]],"mmm")</f>
        <v>Apr</v>
      </c>
      <c r="H5006" s="19">
        <f>YEAR(StockData[[#This Row],[Date]])</f>
        <v>2019</v>
      </c>
      <c r="I5006" s="22">
        <f>(StockData[[#This Row],[Close]]-StockData[[#This Row],[Open]])/StockData[[#This Row],[Open]]</f>
        <v>-3.2085561497326204E-3</v>
      </c>
      <c r="J5006" s="34">
        <f>StockData[[#This Row],[Date]]</f>
        <v>43558</v>
      </c>
    </row>
    <row r="5007" spans="1:10" x14ac:dyDescent="0.3">
      <c r="A5007" s="6">
        <v>43559</v>
      </c>
      <c r="B5007" s="41">
        <v>46150</v>
      </c>
      <c r="C5007" s="41">
        <v>47100</v>
      </c>
      <c r="D5007" s="41">
        <v>46150</v>
      </c>
      <c r="E5007" s="41">
        <v>46950</v>
      </c>
      <c r="F5007" s="7">
        <v>12650168</v>
      </c>
      <c r="G5007" s="19" t="str">
        <f>TEXT(StockData[[#This Row],[Date]],"mmm")</f>
        <v>Apr</v>
      </c>
      <c r="H5007" s="19">
        <f>YEAR(StockData[[#This Row],[Date]])</f>
        <v>2019</v>
      </c>
      <c r="I5007" s="22">
        <f>(StockData[[#This Row],[Close]]-StockData[[#This Row],[Open]])/StockData[[#This Row],[Open]]</f>
        <v>1.7334777898158179E-2</v>
      </c>
      <c r="J5007" s="34">
        <f>StockData[[#This Row],[Date]]</f>
        <v>43559</v>
      </c>
    </row>
    <row r="5008" spans="1:10" x14ac:dyDescent="0.3">
      <c r="A5008" s="6">
        <v>43560</v>
      </c>
      <c r="B5008" s="41">
        <v>46950</v>
      </c>
      <c r="C5008" s="41">
        <v>47550</v>
      </c>
      <c r="D5008" s="41">
        <v>46600</v>
      </c>
      <c r="E5008" s="41">
        <v>46850</v>
      </c>
      <c r="F5008" s="7">
        <v>8546339</v>
      </c>
      <c r="G5008" s="19" t="str">
        <f>TEXT(StockData[[#This Row],[Date]],"mmm")</f>
        <v>Apr</v>
      </c>
      <c r="H5008" s="19">
        <f>YEAR(StockData[[#This Row],[Date]])</f>
        <v>2019</v>
      </c>
      <c r="I5008" s="22">
        <f>(StockData[[#This Row],[Close]]-StockData[[#This Row],[Open]])/StockData[[#This Row],[Open]]</f>
        <v>-2.1299254526091589E-3</v>
      </c>
      <c r="J5008" s="34">
        <f>StockData[[#This Row],[Date]]</f>
        <v>43560</v>
      </c>
    </row>
    <row r="5009" spans="1:10" x14ac:dyDescent="0.3">
      <c r="A5009" s="6">
        <v>43563</v>
      </c>
      <c r="B5009" s="41">
        <v>47250</v>
      </c>
      <c r="C5009" s="41">
        <v>47250</v>
      </c>
      <c r="D5009" s="41">
        <v>46150</v>
      </c>
      <c r="E5009" s="41">
        <v>46650</v>
      </c>
      <c r="F5009" s="7">
        <v>8507909</v>
      </c>
      <c r="G5009" s="19" t="str">
        <f>TEXT(StockData[[#This Row],[Date]],"mmm")</f>
        <v>Apr</v>
      </c>
      <c r="H5009" s="19">
        <f>YEAR(StockData[[#This Row],[Date]])</f>
        <v>2019</v>
      </c>
      <c r="I5009" s="22">
        <f>(StockData[[#This Row],[Close]]-StockData[[#This Row],[Open]])/StockData[[#This Row],[Open]]</f>
        <v>-1.2698412698412698E-2</v>
      </c>
      <c r="J5009" s="34">
        <f>StockData[[#This Row],[Date]]</f>
        <v>43563</v>
      </c>
    </row>
    <row r="5010" spans="1:10" x14ac:dyDescent="0.3">
      <c r="A5010" s="6">
        <v>43564</v>
      </c>
      <c r="B5010" s="41">
        <v>46700</v>
      </c>
      <c r="C5010" s="41">
        <v>46950</v>
      </c>
      <c r="D5010" s="41">
        <v>46200</v>
      </c>
      <c r="E5010" s="41">
        <v>46650</v>
      </c>
      <c r="F5010" s="7">
        <v>6878761</v>
      </c>
      <c r="G5010" s="19" t="str">
        <f>TEXT(StockData[[#This Row],[Date]],"mmm")</f>
        <v>Apr</v>
      </c>
      <c r="H5010" s="19">
        <f>YEAR(StockData[[#This Row],[Date]])</f>
        <v>2019</v>
      </c>
      <c r="I5010" s="22">
        <f>(StockData[[#This Row],[Close]]-StockData[[#This Row],[Open]])/StockData[[#This Row],[Open]]</f>
        <v>-1.0706638115631692E-3</v>
      </c>
      <c r="J5010" s="34">
        <f>StockData[[#This Row],[Date]]</f>
        <v>43564</v>
      </c>
    </row>
    <row r="5011" spans="1:10" x14ac:dyDescent="0.3">
      <c r="A5011" s="6">
        <v>43565</v>
      </c>
      <c r="B5011" s="41">
        <v>46400</v>
      </c>
      <c r="C5011" s="41">
        <v>46700</v>
      </c>
      <c r="D5011" s="41">
        <v>46050</v>
      </c>
      <c r="E5011" s="41">
        <v>46700</v>
      </c>
      <c r="F5011" s="7">
        <v>11883995</v>
      </c>
      <c r="G5011" s="19" t="str">
        <f>TEXT(StockData[[#This Row],[Date]],"mmm")</f>
        <v>Apr</v>
      </c>
      <c r="H5011" s="19">
        <f>YEAR(StockData[[#This Row],[Date]])</f>
        <v>2019</v>
      </c>
      <c r="I5011" s="22">
        <f>(StockData[[#This Row],[Close]]-StockData[[#This Row],[Open]])/StockData[[#This Row],[Open]]</f>
        <v>6.4655172413793103E-3</v>
      </c>
      <c r="J5011" s="34">
        <f>StockData[[#This Row],[Date]]</f>
        <v>43565</v>
      </c>
    </row>
    <row r="5012" spans="1:10" x14ac:dyDescent="0.3">
      <c r="A5012" s="6">
        <v>43566</v>
      </c>
      <c r="B5012" s="41">
        <v>46700</v>
      </c>
      <c r="C5012" s="41">
        <v>46800</v>
      </c>
      <c r="D5012" s="41">
        <v>46150</v>
      </c>
      <c r="E5012" s="41">
        <v>46250</v>
      </c>
      <c r="F5012" s="7">
        <v>13697399</v>
      </c>
      <c r="G5012" s="19" t="str">
        <f>TEXT(StockData[[#This Row],[Date]],"mmm")</f>
        <v>Apr</v>
      </c>
      <c r="H5012" s="19">
        <f>YEAR(StockData[[#This Row],[Date]])</f>
        <v>2019</v>
      </c>
      <c r="I5012" s="22">
        <f>(StockData[[#This Row],[Close]]-StockData[[#This Row],[Open]])/StockData[[#This Row],[Open]]</f>
        <v>-9.6359743040685224E-3</v>
      </c>
      <c r="J5012" s="34">
        <f>StockData[[#This Row],[Date]]</f>
        <v>43566</v>
      </c>
    </row>
    <row r="5013" spans="1:10" x14ac:dyDescent="0.3">
      <c r="A5013" s="6">
        <v>43567</v>
      </c>
      <c r="B5013" s="41">
        <v>46050</v>
      </c>
      <c r="C5013" s="41">
        <v>46900</v>
      </c>
      <c r="D5013" s="41">
        <v>46000</v>
      </c>
      <c r="E5013" s="41">
        <v>46850</v>
      </c>
      <c r="F5013" s="7">
        <v>7668936</v>
      </c>
      <c r="G5013" s="19" t="str">
        <f>TEXT(StockData[[#This Row],[Date]],"mmm")</f>
        <v>Apr</v>
      </c>
      <c r="H5013" s="19">
        <f>YEAR(StockData[[#This Row],[Date]])</f>
        <v>2019</v>
      </c>
      <c r="I5013" s="22">
        <f>(StockData[[#This Row],[Close]]-StockData[[#This Row],[Open]])/StockData[[#This Row],[Open]]</f>
        <v>1.737242128121607E-2</v>
      </c>
      <c r="J5013" s="34">
        <f>StockData[[#This Row],[Date]]</f>
        <v>43567</v>
      </c>
    </row>
    <row r="5014" spans="1:10" x14ac:dyDescent="0.3">
      <c r="A5014" s="6">
        <v>43570</v>
      </c>
      <c r="B5014" s="41">
        <v>47150</v>
      </c>
      <c r="C5014" s="41">
        <v>47500</v>
      </c>
      <c r="D5014" s="41">
        <v>47000</v>
      </c>
      <c r="E5014" s="41">
        <v>47050</v>
      </c>
      <c r="F5014" s="7">
        <v>8733019</v>
      </c>
      <c r="G5014" s="19" t="str">
        <f>TEXT(StockData[[#This Row],[Date]],"mmm")</f>
        <v>Apr</v>
      </c>
      <c r="H5014" s="19">
        <f>YEAR(StockData[[#This Row],[Date]])</f>
        <v>2019</v>
      </c>
      <c r="I5014" s="22">
        <f>(StockData[[#This Row],[Close]]-StockData[[#This Row],[Open]])/StockData[[#This Row],[Open]]</f>
        <v>-2.1208907741251328E-3</v>
      </c>
      <c r="J5014" s="34">
        <f>StockData[[#This Row],[Date]]</f>
        <v>43570</v>
      </c>
    </row>
    <row r="5015" spans="1:10" x14ac:dyDescent="0.3">
      <c r="A5015" s="6">
        <v>43571</v>
      </c>
      <c r="B5015" s="41">
        <v>47400</v>
      </c>
      <c r="C5015" s="41">
        <v>47400</v>
      </c>
      <c r="D5015" s="41">
        <v>46800</v>
      </c>
      <c r="E5015" s="41">
        <v>47250</v>
      </c>
      <c r="F5015" s="7">
        <v>7730881</v>
      </c>
      <c r="G5015" s="19" t="str">
        <f>TEXT(StockData[[#This Row],[Date]],"mmm")</f>
        <v>Apr</v>
      </c>
      <c r="H5015" s="19">
        <f>YEAR(StockData[[#This Row],[Date]])</f>
        <v>2019</v>
      </c>
      <c r="I5015" s="22">
        <f>(StockData[[#This Row],[Close]]-StockData[[#This Row],[Open]])/StockData[[#This Row],[Open]]</f>
        <v>-3.1645569620253164E-3</v>
      </c>
      <c r="J5015" s="34">
        <f>StockData[[#This Row],[Date]]</f>
        <v>43571</v>
      </c>
    </row>
    <row r="5016" spans="1:10" x14ac:dyDescent="0.3">
      <c r="A5016" s="6">
        <v>43572</v>
      </c>
      <c r="B5016" s="41">
        <v>47300</v>
      </c>
      <c r="C5016" s="41">
        <v>47600</v>
      </c>
      <c r="D5016" s="41">
        <v>47000</v>
      </c>
      <c r="E5016" s="41">
        <v>47050</v>
      </c>
      <c r="F5016" s="7">
        <v>5513658</v>
      </c>
      <c r="G5016" s="19" t="str">
        <f>TEXT(StockData[[#This Row],[Date]],"mmm")</f>
        <v>Apr</v>
      </c>
      <c r="H5016" s="19">
        <f>YEAR(StockData[[#This Row],[Date]])</f>
        <v>2019</v>
      </c>
      <c r="I5016" s="22">
        <f>(StockData[[#This Row],[Close]]-StockData[[#This Row],[Open]])/StockData[[#This Row],[Open]]</f>
        <v>-5.2854122621564482E-3</v>
      </c>
      <c r="J5016" s="34">
        <f>StockData[[#This Row],[Date]]</f>
        <v>43572</v>
      </c>
    </row>
    <row r="5017" spans="1:10" x14ac:dyDescent="0.3">
      <c r="A5017" s="6">
        <v>43573</v>
      </c>
      <c r="B5017" s="41">
        <v>47200</v>
      </c>
      <c r="C5017" s="41">
        <v>47250</v>
      </c>
      <c r="D5017" s="41">
        <v>45500</v>
      </c>
      <c r="E5017" s="41">
        <v>45600</v>
      </c>
      <c r="F5017" s="7">
        <v>12808747</v>
      </c>
      <c r="G5017" s="19" t="str">
        <f>TEXT(StockData[[#This Row],[Date]],"mmm")</f>
        <v>Apr</v>
      </c>
      <c r="H5017" s="19">
        <f>YEAR(StockData[[#This Row],[Date]])</f>
        <v>2019</v>
      </c>
      <c r="I5017" s="22">
        <f>(StockData[[#This Row],[Close]]-StockData[[#This Row],[Open]])/StockData[[#This Row],[Open]]</f>
        <v>-3.3898305084745763E-2</v>
      </c>
      <c r="J5017" s="34">
        <f>StockData[[#This Row],[Date]]</f>
        <v>43573</v>
      </c>
    </row>
    <row r="5018" spans="1:10" x14ac:dyDescent="0.3">
      <c r="A5018" s="6">
        <v>43574</v>
      </c>
      <c r="B5018" s="41">
        <v>45750</v>
      </c>
      <c r="C5018" s="41">
        <v>46000</v>
      </c>
      <c r="D5018" s="41">
        <v>45250</v>
      </c>
      <c r="E5018" s="41">
        <v>45300</v>
      </c>
      <c r="F5018" s="7">
        <v>8479710</v>
      </c>
      <c r="G5018" s="19" t="str">
        <f>TEXT(StockData[[#This Row],[Date]],"mmm")</f>
        <v>Apr</v>
      </c>
      <c r="H5018" s="19">
        <f>YEAR(StockData[[#This Row],[Date]])</f>
        <v>2019</v>
      </c>
      <c r="I5018" s="22">
        <f>(StockData[[#This Row],[Close]]-StockData[[#This Row],[Open]])/StockData[[#This Row],[Open]]</f>
        <v>-9.8360655737704927E-3</v>
      </c>
      <c r="J5018" s="34">
        <f>StockData[[#This Row],[Date]]</f>
        <v>43574</v>
      </c>
    </row>
    <row r="5019" spans="1:10" x14ac:dyDescent="0.3">
      <c r="A5019" s="6">
        <v>43577</v>
      </c>
      <c r="B5019" s="41">
        <v>45400</v>
      </c>
      <c r="C5019" s="41">
        <v>45900</v>
      </c>
      <c r="D5019" s="41">
        <v>45100</v>
      </c>
      <c r="E5019" s="41">
        <v>45350</v>
      </c>
      <c r="F5019" s="7">
        <v>6006957</v>
      </c>
      <c r="G5019" s="19" t="str">
        <f>TEXT(StockData[[#This Row],[Date]],"mmm")</f>
        <v>Apr</v>
      </c>
      <c r="H5019" s="19">
        <f>YEAR(StockData[[#This Row],[Date]])</f>
        <v>2019</v>
      </c>
      <c r="I5019" s="22">
        <f>(StockData[[#This Row],[Close]]-StockData[[#This Row],[Open]])/StockData[[#This Row],[Open]]</f>
        <v>-1.1013215859030838E-3</v>
      </c>
      <c r="J5019" s="34">
        <f>StockData[[#This Row],[Date]]</f>
        <v>43577</v>
      </c>
    </row>
    <row r="5020" spans="1:10" x14ac:dyDescent="0.3">
      <c r="A5020" s="6">
        <v>43578</v>
      </c>
      <c r="B5020" s="41">
        <v>45050</v>
      </c>
      <c r="C5020" s="41">
        <v>45500</v>
      </c>
      <c r="D5020" s="41">
        <v>45000</v>
      </c>
      <c r="E5020" s="41">
        <v>45200</v>
      </c>
      <c r="F5020" s="7">
        <v>6920566</v>
      </c>
      <c r="G5020" s="19" t="str">
        <f>TEXT(StockData[[#This Row],[Date]],"mmm")</f>
        <v>Apr</v>
      </c>
      <c r="H5020" s="19">
        <f>YEAR(StockData[[#This Row],[Date]])</f>
        <v>2019</v>
      </c>
      <c r="I5020" s="22">
        <f>(StockData[[#This Row],[Close]]-StockData[[#This Row],[Open]])/StockData[[#This Row],[Open]]</f>
        <v>3.3296337402885681E-3</v>
      </c>
      <c r="J5020" s="34">
        <f>StockData[[#This Row],[Date]]</f>
        <v>43578</v>
      </c>
    </row>
    <row r="5021" spans="1:10" x14ac:dyDescent="0.3">
      <c r="A5021" s="6">
        <v>43579</v>
      </c>
      <c r="B5021" s="41">
        <v>45400</v>
      </c>
      <c r="C5021" s="41">
        <v>45650</v>
      </c>
      <c r="D5021" s="41">
        <v>44150</v>
      </c>
      <c r="E5021" s="41">
        <v>44750</v>
      </c>
      <c r="F5021" s="7">
        <v>13299267</v>
      </c>
      <c r="G5021" s="19" t="str">
        <f>TEXT(StockData[[#This Row],[Date]],"mmm")</f>
        <v>Apr</v>
      </c>
      <c r="H5021" s="19">
        <f>YEAR(StockData[[#This Row],[Date]])</f>
        <v>2019</v>
      </c>
      <c r="I5021" s="22">
        <f>(StockData[[#This Row],[Close]]-StockData[[#This Row],[Open]])/StockData[[#This Row],[Open]]</f>
        <v>-1.4317180616740088E-2</v>
      </c>
      <c r="J5021" s="34">
        <f>StockData[[#This Row],[Date]]</f>
        <v>43579</v>
      </c>
    </row>
    <row r="5022" spans="1:10" x14ac:dyDescent="0.3">
      <c r="A5022" s="6">
        <v>43580</v>
      </c>
      <c r="B5022" s="41">
        <v>44250</v>
      </c>
      <c r="C5022" s="41">
        <v>45000</v>
      </c>
      <c r="D5022" s="41">
        <v>44100</v>
      </c>
      <c r="E5022" s="41">
        <v>44650</v>
      </c>
      <c r="F5022" s="7">
        <v>10868965</v>
      </c>
      <c r="G5022" s="19" t="str">
        <f>TEXT(StockData[[#This Row],[Date]],"mmm")</f>
        <v>Apr</v>
      </c>
      <c r="H5022" s="19">
        <f>YEAR(StockData[[#This Row],[Date]])</f>
        <v>2019</v>
      </c>
      <c r="I5022" s="22">
        <f>(StockData[[#This Row],[Close]]-StockData[[#This Row],[Open]])/StockData[[#This Row],[Open]]</f>
        <v>9.0395480225988704E-3</v>
      </c>
      <c r="J5022" s="34">
        <f>StockData[[#This Row],[Date]]</f>
        <v>43580</v>
      </c>
    </row>
    <row r="5023" spans="1:10" x14ac:dyDescent="0.3">
      <c r="A5023" s="6">
        <v>43581</v>
      </c>
      <c r="B5023" s="41">
        <v>44200</v>
      </c>
      <c r="C5023" s="41">
        <v>45000</v>
      </c>
      <c r="D5023" s="41">
        <v>43800</v>
      </c>
      <c r="E5023" s="41">
        <v>44850</v>
      </c>
      <c r="F5023" s="7">
        <v>9739982</v>
      </c>
      <c r="G5023" s="19" t="str">
        <f>TEXT(StockData[[#This Row],[Date]],"mmm")</f>
        <v>Apr</v>
      </c>
      <c r="H5023" s="19">
        <f>YEAR(StockData[[#This Row],[Date]])</f>
        <v>2019</v>
      </c>
      <c r="I5023" s="22">
        <f>(StockData[[#This Row],[Close]]-StockData[[#This Row],[Open]])/StockData[[#This Row],[Open]]</f>
        <v>1.4705882352941176E-2</v>
      </c>
      <c r="J5023" s="34">
        <f>StockData[[#This Row],[Date]]</f>
        <v>43581</v>
      </c>
    </row>
    <row r="5024" spans="1:10" x14ac:dyDescent="0.3">
      <c r="A5024" s="6">
        <v>43584</v>
      </c>
      <c r="B5024" s="41">
        <v>45150</v>
      </c>
      <c r="C5024" s="41">
        <v>46150</v>
      </c>
      <c r="D5024" s="41">
        <v>45100</v>
      </c>
      <c r="E5024" s="41">
        <v>46150</v>
      </c>
      <c r="F5024" s="7">
        <v>8777517</v>
      </c>
      <c r="G5024" s="19" t="str">
        <f>TEXT(StockData[[#This Row],[Date]],"mmm")</f>
        <v>Apr</v>
      </c>
      <c r="H5024" s="19">
        <f>YEAR(StockData[[#This Row],[Date]])</f>
        <v>2019</v>
      </c>
      <c r="I5024" s="22">
        <f>(StockData[[#This Row],[Close]]-StockData[[#This Row],[Open]])/StockData[[#This Row],[Open]]</f>
        <v>2.2148394241417499E-2</v>
      </c>
      <c r="J5024" s="34">
        <f>StockData[[#This Row],[Date]]</f>
        <v>43584</v>
      </c>
    </row>
    <row r="5025" spans="1:10" x14ac:dyDescent="0.3">
      <c r="A5025" s="6">
        <v>43585</v>
      </c>
      <c r="B5025" s="41">
        <v>46000</v>
      </c>
      <c r="C5025" s="41">
        <v>46300</v>
      </c>
      <c r="D5025" s="41">
        <v>45350</v>
      </c>
      <c r="E5025" s="41">
        <v>45850</v>
      </c>
      <c r="F5025" s="7">
        <v>11121273</v>
      </c>
      <c r="G5025" s="19" t="str">
        <f>TEXT(StockData[[#This Row],[Date]],"mmm")</f>
        <v>Apr</v>
      </c>
      <c r="H5025" s="19">
        <f>YEAR(StockData[[#This Row],[Date]])</f>
        <v>2019</v>
      </c>
      <c r="I5025" s="22">
        <f>(StockData[[#This Row],[Close]]-StockData[[#This Row],[Open]])/StockData[[#This Row],[Open]]</f>
        <v>-3.2608695652173911E-3</v>
      </c>
      <c r="J5025" s="34">
        <f>StockData[[#This Row],[Date]]</f>
        <v>43585</v>
      </c>
    </row>
    <row r="5026" spans="1:10" x14ac:dyDescent="0.3">
      <c r="A5026" s="6">
        <v>43586</v>
      </c>
      <c r="B5026" s="41">
        <v>46000</v>
      </c>
      <c r="C5026" s="41">
        <v>46300</v>
      </c>
      <c r="D5026" s="41">
        <v>45350</v>
      </c>
      <c r="E5026" s="41">
        <v>45850</v>
      </c>
      <c r="F5026" s="7">
        <v>11121273</v>
      </c>
      <c r="G5026" s="19" t="str">
        <f>TEXT(StockData[[#This Row],[Date]],"mmm")</f>
        <v>May</v>
      </c>
      <c r="H5026" s="19">
        <f>YEAR(StockData[[#This Row],[Date]])</f>
        <v>2019</v>
      </c>
      <c r="I5026" s="22">
        <f>(StockData[[#This Row],[Close]]-StockData[[#This Row],[Open]])/StockData[[#This Row],[Open]]</f>
        <v>-3.2608695652173911E-3</v>
      </c>
      <c r="J5026" s="34">
        <f>StockData[[#This Row],[Date]]</f>
        <v>43586</v>
      </c>
    </row>
    <row r="5027" spans="1:10" x14ac:dyDescent="0.3">
      <c r="A5027" s="6">
        <v>43587</v>
      </c>
      <c r="B5027" s="41">
        <v>45500</v>
      </c>
      <c r="C5027" s="41">
        <v>46150</v>
      </c>
      <c r="D5027" s="41">
        <v>45400</v>
      </c>
      <c r="E5027" s="41">
        <v>45900</v>
      </c>
      <c r="F5027" s="7">
        <v>8625126</v>
      </c>
      <c r="G5027" s="19" t="str">
        <f>TEXT(StockData[[#This Row],[Date]],"mmm")</f>
        <v>May</v>
      </c>
      <c r="H5027" s="19">
        <f>YEAR(StockData[[#This Row],[Date]])</f>
        <v>2019</v>
      </c>
      <c r="I5027" s="22">
        <f>(StockData[[#This Row],[Close]]-StockData[[#This Row],[Open]])/StockData[[#This Row],[Open]]</f>
        <v>8.7912087912087912E-3</v>
      </c>
      <c r="J5027" s="34">
        <f>StockData[[#This Row],[Date]]</f>
        <v>43587</v>
      </c>
    </row>
    <row r="5028" spans="1:10" x14ac:dyDescent="0.3">
      <c r="A5028" s="6">
        <v>43588</v>
      </c>
      <c r="B5028" s="41">
        <v>45900</v>
      </c>
      <c r="C5028" s="41">
        <v>46050</v>
      </c>
      <c r="D5028" s="41">
        <v>45300</v>
      </c>
      <c r="E5028" s="41">
        <v>45300</v>
      </c>
      <c r="F5028" s="7">
        <v>6562916</v>
      </c>
      <c r="G5028" s="19" t="str">
        <f>TEXT(StockData[[#This Row],[Date]],"mmm")</f>
        <v>May</v>
      </c>
      <c r="H5028" s="19">
        <f>YEAR(StockData[[#This Row],[Date]])</f>
        <v>2019</v>
      </c>
      <c r="I5028" s="22">
        <f>(StockData[[#This Row],[Close]]-StockData[[#This Row],[Open]])/StockData[[#This Row],[Open]]</f>
        <v>-1.3071895424836602E-2</v>
      </c>
      <c r="J5028" s="34">
        <f>StockData[[#This Row],[Date]]</f>
        <v>43588</v>
      </c>
    </row>
    <row r="5029" spans="1:10" x14ac:dyDescent="0.3">
      <c r="A5029" s="6">
        <v>43591</v>
      </c>
      <c r="B5029" s="41">
        <v>45900</v>
      </c>
      <c r="C5029" s="41">
        <v>46050</v>
      </c>
      <c r="D5029" s="41">
        <v>45300</v>
      </c>
      <c r="E5029" s="41">
        <v>45300</v>
      </c>
      <c r="F5029" s="7">
        <v>6562916</v>
      </c>
      <c r="G5029" s="19" t="str">
        <f>TEXT(StockData[[#This Row],[Date]],"mmm")</f>
        <v>May</v>
      </c>
      <c r="H5029" s="19">
        <f>YEAR(StockData[[#This Row],[Date]])</f>
        <v>2019</v>
      </c>
      <c r="I5029" s="22">
        <f>(StockData[[#This Row],[Close]]-StockData[[#This Row],[Open]])/StockData[[#This Row],[Open]]</f>
        <v>-1.3071895424836602E-2</v>
      </c>
      <c r="J5029" s="34">
        <f>StockData[[#This Row],[Date]]</f>
        <v>43591</v>
      </c>
    </row>
    <row r="5030" spans="1:10" x14ac:dyDescent="0.3">
      <c r="A5030" s="6">
        <v>43592</v>
      </c>
      <c r="B5030" s="41">
        <v>45250</v>
      </c>
      <c r="C5030" s="41">
        <v>45300</v>
      </c>
      <c r="D5030" s="41">
        <v>44400</v>
      </c>
      <c r="E5030" s="41">
        <v>44850</v>
      </c>
      <c r="F5030" s="7">
        <v>12014907</v>
      </c>
      <c r="G5030" s="19" t="str">
        <f>TEXT(StockData[[#This Row],[Date]],"mmm")</f>
        <v>May</v>
      </c>
      <c r="H5030" s="19">
        <f>YEAR(StockData[[#This Row],[Date]])</f>
        <v>2019</v>
      </c>
      <c r="I5030" s="22">
        <f>(StockData[[#This Row],[Close]]-StockData[[#This Row],[Open]])/StockData[[#This Row],[Open]]</f>
        <v>-8.8397790055248626E-3</v>
      </c>
      <c r="J5030" s="34">
        <f>StockData[[#This Row],[Date]]</f>
        <v>43592</v>
      </c>
    </row>
    <row r="5031" spans="1:10" x14ac:dyDescent="0.3">
      <c r="A5031" s="6">
        <v>43593</v>
      </c>
      <c r="B5031" s="41">
        <v>44300</v>
      </c>
      <c r="C5031" s="41">
        <v>44850</v>
      </c>
      <c r="D5031" s="41">
        <v>44200</v>
      </c>
      <c r="E5031" s="41">
        <v>44250</v>
      </c>
      <c r="F5031" s="7">
        <v>10398754</v>
      </c>
      <c r="G5031" s="19" t="str">
        <f>TEXT(StockData[[#This Row],[Date]],"mmm")</f>
        <v>May</v>
      </c>
      <c r="H5031" s="19">
        <f>YEAR(StockData[[#This Row],[Date]])</f>
        <v>2019</v>
      </c>
      <c r="I5031" s="22">
        <f>(StockData[[#This Row],[Close]]-StockData[[#This Row],[Open]])/StockData[[#This Row],[Open]]</f>
        <v>-1.128668171557562E-3</v>
      </c>
      <c r="J5031" s="34">
        <f>StockData[[#This Row],[Date]]</f>
        <v>43593</v>
      </c>
    </row>
    <row r="5032" spans="1:10" x14ac:dyDescent="0.3">
      <c r="A5032" s="6">
        <v>43594</v>
      </c>
      <c r="B5032" s="41">
        <v>43900</v>
      </c>
      <c r="C5032" s="41">
        <v>44250</v>
      </c>
      <c r="D5032" s="41">
        <v>42450</v>
      </c>
      <c r="E5032" s="41">
        <v>42450</v>
      </c>
      <c r="F5032" s="7">
        <v>23029718</v>
      </c>
      <c r="G5032" s="19" t="str">
        <f>TEXT(StockData[[#This Row],[Date]],"mmm")</f>
        <v>May</v>
      </c>
      <c r="H5032" s="19">
        <f>YEAR(StockData[[#This Row],[Date]])</f>
        <v>2019</v>
      </c>
      <c r="I5032" s="22">
        <f>(StockData[[#This Row],[Close]]-StockData[[#This Row],[Open]])/StockData[[#This Row],[Open]]</f>
        <v>-3.3029612756264239E-2</v>
      </c>
      <c r="J5032" s="34">
        <f>StockData[[#This Row],[Date]]</f>
        <v>43594</v>
      </c>
    </row>
    <row r="5033" spans="1:10" x14ac:dyDescent="0.3">
      <c r="A5033" s="6">
        <v>43595</v>
      </c>
      <c r="B5033" s="41">
        <v>42600</v>
      </c>
      <c r="C5033" s="41">
        <v>43450</v>
      </c>
      <c r="D5033" s="41">
        <v>42450</v>
      </c>
      <c r="E5033" s="41">
        <v>42900</v>
      </c>
      <c r="F5033" s="7">
        <v>14579512</v>
      </c>
      <c r="G5033" s="19" t="str">
        <f>TEXT(StockData[[#This Row],[Date]],"mmm")</f>
        <v>May</v>
      </c>
      <c r="H5033" s="19">
        <f>YEAR(StockData[[#This Row],[Date]])</f>
        <v>2019</v>
      </c>
      <c r="I5033" s="22">
        <f>(StockData[[#This Row],[Close]]-StockData[[#This Row],[Open]])/StockData[[#This Row],[Open]]</f>
        <v>7.0422535211267607E-3</v>
      </c>
      <c r="J5033" s="34">
        <f>StockData[[#This Row],[Date]]</f>
        <v>43595</v>
      </c>
    </row>
    <row r="5034" spans="1:10" x14ac:dyDescent="0.3">
      <c r="A5034" s="6">
        <v>43598</v>
      </c>
      <c r="B5034" s="41">
        <v>42500</v>
      </c>
      <c r="C5034" s="41">
        <v>43200</v>
      </c>
      <c r="D5034" s="41">
        <v>42350</v>
      </c>
      <c r="E5034" s="41">
        <v>42650</v>
      </c>
      <c r="F5034" s="7">
        <v>7635079</v>
      </c>
      <c r="G5034" s="19" t="str">
        <f>TEXT(StockData[[#This Row],[Date]],"mmm")</f>
        <v>May</v>
      </c>
      <c r="H5034" s="19">
        <f>YEAR(StockData[[#This Row],[Date]])</f>
        <v>2019</v>
      </c>
      <c r="I5034" s="22">
        <f>(StockData[[#This Row],[Close]]-StockData[[#This Row],[Open]])/StockData[[#This Row],[Open]]</f>
        <v>3.5294117647058825E-3</v>
      </c>
      <c r="J5034" s="34">
        <f>StockData[[#This Row],[Date]]</f>
        <v>43598</v>
      </c>
    </row>
    <row r="5035" spans="1:10" x14ac:dyDescent="0.3">
      <c r="A5035" s="6">
        <v>43599</v>
      </c>
      <c r="B5035" s="41">
        <v>41300</v>
      </c>
      <c r="C5035" s="41">
        <v>43100</v>
      </c>
      <c r="D5035" s="41">
        <v>41300</v>
      </c>
      <c r="E5035" s="41">
        <v>42650</v>
      </c>
      <c r="F5035" s="7">
        <v>11563730</v>
      </c>
      <c r="G5035" s="19" t="str">
        <f>TEXT(StockData[[#This Row],[Date]],"mmm")</f>
        <v>May</v>
      </c>
      <c r="H5035" s="19">
        <f>YEAR(StockData[[#This Row],[Date]])</f>
        <v>2019</v>
      </c>
      <c r="I5035" s="22">
        <f>(StockData[[#This Row],[Close]]-StockData[[#This Row],[Open]])/StockData[[#This Row],[Open]]</f>
        <v>3.2687651331719129E-2</v>
      </c>
      <c r="J5035" s="34">
        <f>StockData[[#This Row],[Date]]</f>
        <v>43599</v>
      </c>
    </row>
    <row r="5036" spans="1:10" x14ac:dyDescent="0.3">
      <c r="A5036" s="6">
        <v>43600</v>
      </c>
      <c r="B5036" s="41">
        <v>42700</v>
      </c>
      <c r="C5036" s="41">
        <v>43050</v>
      </c>
      <c r="D5036" s="41">
        <v>42550</v>
      </c>
      <c r="E5036" s="41">
        <v>42550</v>
      </c>
      <c r="F5036" s="7">
        <v>7670185</v>
      </c>
      <c r="G5036" s="19" t="str">
        <f>TEXT(StockData[[#This Row],[Date]],"mmm")</f>
        <v>May</v>
      </c>
      <c r="H5036" s="19">
        <f>YEAR(StockData[[#This Row],[Date]])</f>
        <v>2019</v>
      </c>
      <c r="I5036" s="22">
        <f>(StockData[[#This Row],[Close]]-StockData[[#This Row],[Open]])/StockData[[#This Row],[Open]]</f>
        <v>-3.5128805620608899E-3</v>
      </c>
      <c r="J5036" s="34">
        <f>StockData[[#This Row],[Date]]</f>
        <v>43600</v>
      </c>
    </row>
    <row r="5037" spans="1:10" x14ac:dyDescent="0.3">
      <c r="A5037" s="6">
        <v>43601</v>
      </c>
      <c r="B5037" s="41">
        <v>42350</v>
      </c>
      <c r="C5037" s="41">
        <v>42400</v>
      </c>
      <c r="D5037" s="41">
        <v>41350</v>
      </c>
      <c r="E5037" s="41">
        <v>41550</v>
      </c>
      <c r="F5037" s="7">
        <v>13687828</v>
      </c>
      <c r="G5037" s="19" t="str">
        <f>TEXT(StockData[[#This Row],[Date]],"mmm")</f>
        <v>May</v>
      </c>
      <c r="H5037" s="19">
        <f>YEAR(StockData[[#This Row],[Date]])</f>
        <v>2019</v>
      </c>
      <c r="I5037" s="22">
        <f>(StockData[[#This Row],[Close]]-StockData[[#This Row],[Open]])/StockData[[#This Row],[Open]]</f>
        <v>-1.8890200708382526E-2</v>
      </c>
      <c r="J5037" s="34">
        <f>StockData[[#This Row],[Date]]</f>
        <v>43601</v>
      </c>
    </row>
    <row r="5038" spans="1:10" x14ac:dyDescent="0.3">
      <c r="A5038" s="6">
        <v>43602</v>
      </c>
      <c r="B5038" s="41">
        <v>41950</v>
      </c>
      <c r="C5038" s="41">
        <v>42050</v>
      </c>
      <c r="D5038" s="41">
        <v>40850</v>
      </c>
      <c r="E5038" s="41">
        <v>41200</v>
      </c>
      <c r="F5038" s="7">
        <v>13357951</v>
      </c>
      <c r="G5038" s="19" t="str">
        <f>TEXT(StockData[[#This Row],[Date]],"mmm")</f>
        <v>May</v>
      </c>
      <c r="H5038" s="19">
        <f>YEAR(StockData[[#This Row],[Date]])</f>
        <v>2019</v>
      </c>
      <c r="I5038" s="22">
        <f>(StockData[[#This Row],[Close]]-StockData[[#This Row],[Open]])/StockData[[#This Row],[Open]]</f>
        <v>-1.7878426698450536E-2</v>
      </c>
      <c r="J5038" s="34">
        <f>StockData[[#This Row],[Date]]</f>
        <v>43602</v>
      </c>
    </row>
    <row r="5039" spans="1:10" x14ac:dyDescent="0.3">
      <c r="A5039" s="6">
        <v>43605</v>
      </c>
      <c r="B5039" s="41">
        <v>41650</v>
      </c>
      <c r="C5039" s="41">
        <v>42100</v>
      </c>
      <c r="D5039" s="41">
        <v>41550</v>
      </c>
      <c r="E5039" s="41">
        <v>42000</v>
      </c>
      <c r="F5039" s="7">
        <v>15752397</v>
      </c>
      <c r="G5039" s="19" t="str">
        <f>TEXT(StockData[[#This Row],[Date]],"mmm")</f>
        <v>May</v>
      </c>
      <c r="H5039" s="19">
        <f>YEAR(StockData[[#This Row],[Date]])</f>
        <v>2019</v>
      </c>
      <c r="I5039" s="22">
        <f>(StockData[[#This Row],[Close]]-StockData[[#This Row],[Open]])/StockData[[#This Row],[Open]]</f>
        <v>8.4033613445378148E-3</v>
      </c>
      <c r="J5039" s="34">
        <f>StockData[[#This Row],[Date]]</f>
        <v>43605</v>
      </c>
    </row>
    <row r="5040" spans="1:10" x14ac:dyDescent="0.3">
      <c r="A5040" s="6">
        <v>43606</v>
      </c>
      <c r="B5040" s="41">
        <v>42600</v>
      </c>
      <c r="C5040" s="41">
        <v>43950</v>
      </c>
      <c r="D5040" s="41">
        <v>42350</v>
      </c>
      <c r="E5040" s="41">
        <v>43150</v>
      </c>
      <c r="F5040" s="7">
        <v>18812133</v>
      </c>
      <c r="G5040" s="19" t="str">
        <f>TEXT(StockData[[#This Row],[Date]],"mmm")</f>
        <v>May</v>
      </c>
      <c r="H5040" s="19">
        <f>YEAR(StockData[[#This Row],[Date]])</f>
        <v>2019</v>
      </c>
      <c r="I5040" s="22">
        <f>(StockData[[#This Row],[Close]]-StockData[[#This Row],[Open]])/StockData[[#This Row],[Open]]</f>
        <v>1.2910798122065728E-2</v>
      </c>
      <c r="J5040" s="34">
        <f>StockData[[#This Row],[Date]]</f>
        <v>43606</v>
      </c>
    </row>
    <row r="5041" spans="1:10" x14ac:dyDescent="0.3">
      <c r="A5041" s="6">
        <v>43607</v>
      </c>
      <c r="B5041" s="41">
        <v>43700</v>
      </c>
      <c r="C5041" s="41">
        <v>43800</v>
      </c>
      <c r="D5041" s="41">
        <v>42400</v>
      </c>
      <c r="E5041" s="41">
        <v>43500</v>
      </c>
      <c r="F5041" s="7">
        <v>11033339</v>
      </c>
      <c r="G5041" s="19" t="str">
        <f>TEXT(StockData[[#This Row],[Date]],"mmm")</f>
        <v>May</v>
      </c>
      <c r="H5041" s="19">
        <f>YEAR(StockData[[#This Row],[Date]])</f>
        <v>2019</v>
      </c>
      <c r="I5041" s="22">
        <f>(StockData[[#This Row],[Close]]-StockData[[#This Row],[Open]])/StockData[[#This Row],[Open]]</f>
        <v>-4.5766590389016018E-3</v>
      </c>
      <c r="J5041" s="34">
        <f>StockData[[#This Row],[Date]]</f>
        <v>43607</v>
      </c>
    </row>
    <row r="5042" spans="1:10" x14ac:dyDescent="0.3">
      <c r="A5042" s="6">
        <v>43608</v>
      </c>
      <c r="B5042" s="41">
        <v>43900</v>
      </c>
      <c r="C5042" s="41">
        <v>44000</v>
      </c>
      <c r="D5042" s="41">
        <v>43250</v>
      </c>
      <c r="E5042" s="41">
        <v>43850</v>
      </c>
      <c r="F5042" s="7">
        <v>12259006</v>
      </c>
      <c r="G5042" s="19" t="str">
        <f>TEXT(StockData[[#This Row],[Date]],"mmm")</f>
        <v>May</v>
      </c>
      <c r="H5042" s="19">
        <f>YEAR(StockData[[#This Row],[Date]])</f>
        <v>2019</v>
      </c>
      <c r="I5042" s="22">
        <f>(StockData[[#This Row],[Close]]-StockData[[#This Row],[Open]])/StockData[[#This Row],[Open]]</f>
        <v>-1.1389521640091116E-3</v>
      </c>
      <c r="J5042" s="34">
        <f>StockData[[#This Row],[Date]]</f>
        <v>43608</v>
      </c>
    </row>
    <row r="5043" spans="1:10" x14ac:dyDescent="0.3">
      <c r="A5043" s="6">
        <v>43609</v>
      </c>
      <c r="B5043" s="41">
        <v>43800</v>
      </c>
      <c r="C5043" s="41">
        <v>43800</v>
      </c>
      <c r="D5043" s="41">
        <v>42400</v>
      </c>
      <c r="E5043" s="41">
        <v>42700</v>
      </c>
      <c r="F5043" s="7">
        <v>13966305</v>
      </c>
      <c r="G5043" s="19" t="str">
        <f>TEXT(StockData[[#This Row],[Date]],"mmm")</f>
        <v>May</v>
      </c>
      <c r="H5043" s="19">
        <f>YEAR(StockData[[#This Row],[Date]])</f>
        <v>2019</v>
      </c>
      <c r="I5043" s="22">
        <f>(StockData[[#This Row],[Close]]-StockData[[#This Row],[Open]])/StockData[[#This Row],[Open]]</f>
        <v>-2.5114155251141551E-2</v>
      </c>
      <c r="J5043" s="34">
        <f>StockData[[#This Row],[Date]]</f>
        <v>43609</v>
      </c>
    </row>
    <row r="5044" spans="1:10" x14ac:dyDescent="0.3">
      <c r="A5044" s="6">
        <v>43612</v>
      </c>
      <c r="B5044" s="41">
        <v>42500</v>
      </c>
      <c r="C5044" s="41">
        <v>43000</v>
      </c>
      <c r="D5044" s="41">
        <v>42350</v>
      </c>
      <c r="E5044" s="41">
        <v>42650</v>
      </c>
      <c r="F5044" s="7">
        <v>8066669</v>
      </c>
      <c r="G5044" s="19" t="str">
        <f>TEXT(StockData[[#This Row],[Date]],"mmm")</f>
        <v>May</v>
      </c>
      <c r="H5044" s="19">
        <f>YEAR(StockData[[#This Row],[Date]])</f>
        <v>2019</v>
      </c>
      <c r="I5044" s="22">
        <f>(StockData[[#This Row],[Close]]-StockData[[#This Row],[Open]])/StockData[[#This Row],[Open]]</f>
        <v>3.5294117647058825E-3</v>
      </c>
      <c r="J5044" s="34">
        <f>StockData[[#This Row],[Date]]</f>
        <v>43612</v>
      </c>
    </row>
    <row r="5045" spans="1:10" x14ac:dyDescent="0.3">
      <c r="A5045" s="6">
        <v>43613</v>
      </c>
      <c r="B5045" s="41">
        <v>42550</v>
      </c>
      <c r="C5045" s="41">
        <v>42950</v>
      </c>
      <c r="D5045" s="41">
        <v>42150</v>
      </c>
      <c r="E5045" s="41">
        <v>42550</v>
      </c>
      <c r="F5045" s="7">
        <v>24506881</v>
      </c>
      <c r="G5045" s="19" t="str">
        <f>TEXT(StockData[[#This Row],[Date]],"mmm")</f>
        <v>May</v>
      </c>
      <c r="H5045" s="19">
        <f>YEAR(StockData[[#This Row],[Date]])</f>
        <v>2019</v>
      </c>
      <c r="I5045" s="22">
        <f>(StockData[[#This Row],[Close]]-StockData[[#This Row],[Open]])/StockData[[#This Row],[Open]]</f>
        <v>0</v>
      </c>
      <c r="J5045" s="34">
        <f>StockData[[#This Row],[Date]]</f>
        <v>43613</v>
      </c>
    </row>
    <row r="5046" spans="1:10" x14ac:dyDescent="0.3">
      <c r="A5046" s="6">
        <v>43614</v>
      </c>
      <c r="B5046" s="41">
        <v>41850</v>
      </c>
      <c r="C5046" s="41">
        <v>42100</v>
      </c>
      <c r="D5046" s="41">
        <v>41300</v>
      </c>
      <c r="E5046" s="41">
        <v>41800</v>
      </c>
      <c r="F5046" s="7">
        <v>14930618</v>
      </c>
      <c r="G5046" s="19" t="str">
        <f>TEXT(StockData[[#This Row],[Date]],"mmm")</f>
        <v>May</v>
      </c>
      <c r="H5046" s="19">
        <f>YEAR(StockData[[#This Row],[Date]])</f>
        <v>2019</v>
      </c>
      <c r="I5046" s="22">
        <f>(StockData[[#This Row],[Close]]-StockData[[#This Row],[Open]])/StockData[[#This Row],[Open]]</f>
        <v>-1.1947431302270011E-3</v>
      </c>
      <c r="J5046" s="34">
        <f>StockData[[#This Row],[Date]]</f>
        <v>43614</v>
      </c>
    </row>
    <row r="5047" spans="1:10" x14ac:dyDescent="0.3">
      <c r="A5047" s="6">
        <v>43615</v>
      </c>
      <c r="B5047" s="41">
        <v>42200</v>
      </c>
      <c r="C5047" s="41">
        <v>42700</v>
      </c>
      <c r="D5047" s="41">
        <v>42150</v>
      </c>
      <c r="E5047" s="41">
        <v>42550</v>
      </c>
      <c r="F5047" s="7">
        <v>11766018</v>
      </c>
      <c r="G5047" s="19" t="str">
        <f>TEXT(StockData[[#This Row],[Date]],"mmm")</f>
        <v>May</v>
      </c>
      <c r="H5047" s="19">
        <f>YEAR(StockData[[#This Row],[Date]])</f>
        <v>2019</v>
      </c>
      <c r="I5047" s="22">
        <f>(StockData[[#This Row],[Close]]-StockData[[#This Row],[Open]])/StockData[[#This Row],[Open]]</f>
        <v>8.2938388625592423E-3</v>
      </c>
      <c r="J5047" s="34">
        <f>StockData[[#This Row],[Date]]</f>
        <v>43615</v>
      </c>
    </row>
    <row r="5048" spans="1:10" x14ac:dyDescent="0.3">
      <c r="A5048" s="6">
        <v>43616</v>
      </c>
      <c r="B5048" s="41">
        <v>42600</v>
      </c>
      <c r="C5048" s="41">
        <v>42800</v>
      </c>
      <c r="D5048" s="41">
        <v>42150</v>
      </c>
      <c r="E5048" s="41">
        <v>42500</v>
      </c>
      <c r="F5048" s="7">
        <v>11365999</v>
      </c>
      <c r="G5048" s="19" t="str">
        <f>TEXT(StockData[[#This Row],[Date]],"mmm")</f>
        <v>May</v>
      </c>
      <c r="H5048" s="19">
        <f>YEAR(StockData[[#This Row],[Date]])</f>
        <v>2019</v>
      </c>
      <c r="I5048" s="22">
        <f>(StockData[[#This Row],[Close]]-StockData[[#This Row],[Open]])/StockData[[#This Row],[Open]]</f>
        <v>-2.3474178403755869E-3</v>
      </c>
      <c r="J5048" s="34">
        <f>StockData[[#This Row],[Date]]</f>
        <v>43616</v>
      </c>
    </row>
    <row r="5049" spans="1:10" x14ac:dyDescent="0.3">
      <c r="A5049" s="6">
        <v>43619</v>
      </c>
      <c r="B5049" s="41">
        <v>42950</v>
      </c>
      <c r="C5049" s="41">
        <v>43900</v>
      </c>
      <c r="D5049" s="41">
        <v>42500</v>
      </c>
      <c r="E5049" s="41">
        <v>43800</v>
      </c>
      <c r="F5049" s="7">
        <v>15466580</v>
      </c>
      <c r="G5049" s="19" t="str">
        <f>TEXT(StockData[[#This Row],[Date]],"mmm")</f>
        <v>Jun</v>
      </c>
      <c r="H5049" s="19">
        <f>YEAR(StockData[[#This Row],[Date]])</f>
        <v>2019</v>
      </c>
      <c r="I5049" s="22">
        <f>(StockData[[#This Row],[Close]]-StockData[[#This Row],[Open]])/StockData[[#This Row],[Open]]</f>
        <v>1.9790454016298021E-2</v>
      </c>
      <c r="J5049" s="34">
        <f>StockData[[#This Row],[Date]]</f>
        <v>43619</v>
      </c>
    </row>
    <row r="5050" spans="1:10" x14ac:dyDescent="0.3">
      <c r="A5050" s="6">
        <v>43620</v>
      </c>
      <c r="B5050" s="41">
        <v>43400</v>
      </c>
      <c r="C5050" s="41">
        <v>43700</v>
      </c>
      <c r="D5050" s="41">
        <v>43000</v>
      </c>
      <c r="E5050" s="41">
        <v>43450</v>
      </c>
      <c r="F5050" s="7">
        <v>9913497</v>
      </c>
      <c r="G5050" s="19" t="str">
        <f>TEXT(StockData[[#This Row],[Date]],"mmm")</f>
        <v>Jun</v>
      </c>
      <c r="H5050" s="19">
        <f>YEAR(StockData[[#This Row],[Date]])</f>
        <v>2019</v>
      </c>
      <c r="I5050" s="22">
        <f>(StockData[[#This Row],[Close]]-StockData[[#This Row],[Open]])/StockData[[#This Row],[Open]]</f>
        <v>1.152073732718894E-3</v>
      </c>
      <c r="J5050" s="34">
        <f>StockData[[#This Row],[Date]]</f>
        <v>43620</v>
      </c>
    </row>
    <row r="5051" spans="1:10" x14ac:dyDescent="0.3">
      <c r="A5051" s="6">
        <v>43621</v>
      </c>
      <c r="B5051" s="41">
        <v>44050</v>
      </c>
      <c r="C5051" s="41">
        <v>44200</v>
      </c>
      <c r="D5051" s="41">
        <v>43700</v>
      </c>
      <c r="E5051" s="41">
        <v>43900</v>
      </c>
      <c r="F5051" s="7">
        <v>12464135</v>
      </c>
      <c r="G5051" s="19" t="str">
        <f>TEXT(StockData[[#This Row],[Date]],"mmm")</f>
        <v>Jun</v>
      </c>
      <c r="H5051" s="19">
        <f>YEAR(StockData[[#This Row],[Date]])</f>
        <v>2019</v>
      </c>
      <c r="I5051" s="22">
        <f>(StockData[[#This Row],[Close]]-StockData[[#This Row],[Open]])/StockData[[#This Row],[Open]]</f>
        <v>-3.4052213393870601E-3</v>
      </c>
      <c r="J5051" s="34">
        <f>StockData[[#This Row],[Date]]</f>
        <v>43621</v>
      </c>
    </row>
    <row r="5052" spans="1:10" x14ac:dyDescent="0.3">
      <c r="A5052" s="6">
        <v>43622</v>
      </c>
      <c r="B5052" s="41">
        <v>44050</v>
      </c>
      <c r="C5052" s="41">
        <v>44200</v>
      </c>
      <c r="D5052" s="41">
        <v>43700</v>
      </c>
      <c r="E5052" s="41">
        <v>43900</v>
      </c>
      <c r="F5052" s="7">
        <v>12464135</v>
      </c>
      <c r="G5052" s="19" t="str">
        <f>TEXT(StockData[[#This Row],[Date]],"mmm")</f>
        <v>Jun</v>
      </c>
      <c r="H5052" s="19">
        <f>YEAR(StockData[[#This Row],[Date]])</f>
        <v>2019</v>
      </c>
      <c r="I5052" s="22">
        <f>(StockData[[#This Row],[Close]]-StockData[[#This Row],[Open]])/StockData[[#This Row],[Open]]</f>
        <v>-3.4052213393870601E-3</v>
      </c>
      <c r="J5052" s="34">
        <f>StockData[[#This Row],[Date]]</f>
        <v>43622</v>
      </c>
    </row>
    <row r="5053" spans="1:10" x14ac:dyDescent="0.3">
      <c r="A5053" s="6">
        <v>43623</v>
      </c>
      <c r="B5053" s="41">
        <v>43600</v>
      </c>
      <c r="C5053" s="41">
        <v>44350</v>
      </c>
      <c r="D5053" s="41">
        <v>43450</v>
      </c>
      <c r="E5053" s="41">
        <v>44200</v>
      </c>
      <c r="F5053" s="7">
        <v>11683682</v>
      </c>
      <c r="G5053" s="19" t="str">
        <f>TEXT(StockData[[#This Row],[Date]],"mmm")</f>
        <v>Jun</v>
      </c>
      <c r="H5053" s="19">
        <f>YEAR(StockData[[#This Row],[Date]])</f>
        <v>2019</v>
      </c>
      <c r="I5053" s="22">
        <f>(StockData[[#This Row],[Close]]-StockData[[#This Row],[Open]])/StockData[[#This Row],[Open]]</f>
        <v>1.3761467889908258E-2</v>
      </c>
      <c r="J5053" s="34">
        <f>StockData[[#This Row],[Date]]</f>
        <v>43623</v>
      </c>
    </row>
    <row r="5054" spans="1:10" x14ac:dyDescent="0.3">
      <c r="A5054" s="6">
        <v>43626</v>
      </c>
      <c r="B5054" s="41">
        <v>44300</v>
      </c>
      <c r="C5054" s="41">
        <v>44850</v>
      </c>
      <c r="D5054" s="41">
        <v>44050</v>
      </c>
      <c r="E5054" s="41">
        <v>44800</v>
      </c>
      <c r="F5054" s="7">
        <v>8792182</v>
      </c>
      <c r="G5054" s="19" t="str">
        <f>TEXT(StockData[[#This Row],[Date]],"mmm")</f>
        <v>Jun</v>
      </c>
      <c r="H5054" s="19">
        <f>YEAR(StockData[[#This Row],[Date]])</f>
        <v>2019</v>
      </c>
      <c r="I5054" s="22">
        <f>(StockData[[#This Row],[Close]]-StockData[[#This Row],[Open]])/StockData[[#This Row],[Open]]</f>
        <v>1.1286681715575621E-2</v>
      </c>
      <c r="J5054" s="34">
        <f>StockData[[#This Row],[Date]]</f>
        <v>43626</v>
      </c>
    </row>
    <row r="5055" spans="1:10" x14ac:dyDescent="0.3">
      <c r="A5055" s="6">
        <v>43627</v>
      </c>
      <c r="B5055" s="41">
        <v>44800</v>
      </c>
      <c r="C5055" s="41">
        <v>45000</v>
      </c>
      <c r="D5055" s="41">
        <v>44550</v>
      </c>
      <c r="E5055" s="41">
        <v>44850</v>
      </c>
      <c r="F5055" s="7">
        <v>6664872</v>
      </c>
      <c r="G5055" s="19" t="str">
        <f>TEXT(StockData[[#This Row],[Date]],"mmm")</f>
        <v>Jun</v>
      </c>
      <c r="H5055" s="19">
        <f>YEAR(StockData[[#This Row],[Date]])</f>
        <v>2019</v>
      </c>
      <c r="I5055" s="22">
        <f>(StockData[[#This Row],[Close]]-StockData[[#This Row],[Open]])/StockData[[#This Row],[Open]]</f>
        <v>1.1160714285714285E-3</v>
      </c>
      <c r="J5055" s="34">
        <f>StockData[[#This Row],[Date]]</f>
        <v>43627</v>
      </c>
    </row>
    <row r="5056" spans="1:10" x14ac:dyDescent="0.3">
      <c r="A5056" s="6">
        <v>43628</v>
      </c>
      <c r="B5056" s="41">
        <v>44800</v>
      </c>
      <c r="C5056" s="41">
        <v>45050</v>
      </c>
      <c r="D5056" s="41">
        <v>44300</v>
      </c>
      <c r="E5056" s="41">
        <v>44600</v>
      </c>
      <c r="F5056" s="7">
        <v>8607439</v>
      </c>
      <c r="G5056" s="19" t="str">
        <f>TEXT(StockData[[#This Row],[Date]],"mmm")</f>
        <v>Jun</v>
      </c>
      <c r="H5056" s="19">
        <f>YEAR(StockData[[#This Row],[Date]])</f>
        <v>2019</v>
      </c>
      <c r="I5056" s="22">
        <f>(StockData[[#This Row],[Close]]-StockData[[#This Row],[Open]])/StockData[[#This Row],[Open]]</f>
        <v>-4.464285714285714E-3</v>
      </c>
      <c r="J5056" s="34">
        <f>StockData[[#This Row],[Date]]</f>
        <v>43628</v>
      </c>
    </row>
    <row r="5057" spans="1:10" x14ac:dyDescent="0.3">
      <c r="A5057" s="6">
        <v>43629</v>
      </c>
      <c r="B5057" s="41">
        <v>44200</v>
      </c>
      <c r="C5057" s="41">
        <v>44400</v>
      </c>
      <c r="D5057" s="41">
        <v>43400</v>
      </c>
      <c r="E5057" s="41">
        <v>43750</v>
      </c>
      <c r="F5057" s="7">
        <v>16906541</v>
      </c>
      <c r="G5057" s="19" t="str">
        <f>TEXT(StockData[[#This Row],[Date]],"mmm")</f>
        <v>Jun</v>
      </c>
      <c r="H5057" s="19">
        <f>YEAR(StockData[[#This Row],[Date]])</f>
        <v>2019</v>
      </c>
      <c r="I5057" s="22">
        <f>(StockData[[#This Row],[Close]]-StockData[[#This Row],[Open]])/StockData[[#This Row],[Open]]</f>
        <v>-1.0180995475113122E-2</v>
      </c>
      <c r="J5057" s="34">
        <f>StockData[[#This Row],[Date]]</f>
        <v>43629</v>
      </c>
    </row>
    <row r="5058" spans="1:10" x14ac:dyDescent="0.3">
      <c r="A5058" s="6">
        <v>43630</v>
      </c>
      <c r="B5058" s="41">
        <v>43750</v>
      </c>
      <c r="C5058" s="41">
        <v>44150</v>
      </c>
      <c r="D5058" s="41">
        <v>43300</v>
      </c>
      <c r="E5058" s="41">
        <v>44000</v>
      </c>
      <c r="F5058" s="7">
        <v>9322873</v>
      </c>
      <c r="G5058" s="19" t="str">
        <f>TEXT(StockData[[#This Row],[Date]],"mmm")</f>
        <v>Jun</v>
      </c>
      <c r="H5058" s="19">
        <f>YEAR(StockData[[#This Row],[Date]])</f>
        <v>2019</v>
      </c>
      <c r="I5058" s="22">
        <f>(StockData[[#This Row],[Close]]-StockData[[#This Row],[Open]])/StockData[[#This Row],[Open]]</f>
        <v>5.7142857142857143E-3</v>
      </c>
      <c r="J5058" s="34">
        <f>StockData[[#This Row],[Date]]</f>
        <v>43630</v>
      </c>
    </row>
    <row r="5059" spans="1:10" x14ac:dyDescent="0.3">
      <c r="A5059" s="6">
        <v>43633</v>
      </c>
      <c r="B5059" s="41">
        <v>43750</v>
      </c>
      <c r="C5059" s="41">
        <v>44050</v>
      </c>
      <c r="D5059" s="41">
        <v>43400</v>
      </c>
      <c r="E5059" s="41">
        <v>43900</v>
      </c>
      <c r="F5059" s="7">
        <v>11890424</v>
      </c>
      <c r="G5059" s="19" t="str">
        <f>TEXT(StockData[[#This Row],[Date]],"mmm")</f>
        <v>Jun</v>
      </c>
      <c r="H5059" s="19">
        <f>YEAR(StockData[[#This Row],[Date]])</f>
        <v>2019</v>
      </c>
      <c r="I5059" s="22">
        <f>(StockData[[#This Row],[Close]]-StockData[[#This Row],[Open]])/StockData[[#This Row],[Open]]</f>
        <v>3.4285714285714284E-3</v>
      </c>
      <c r="J5059" s="34">
        <f>StockData[[#This Row],[Date]]</f>
        <v>43633</v>
      </c>
    </row>
    <row r="5060" spans="1:10" x14ac:dyDescent="0.3">
      <c r="A5060" s="6">
        <v>43634</v>
      </c>
      <c r="B5060" s="41">
        <v>43750</v>
      </c>
      <c r="C5060" s="41">
        <v>44500</v>
      </c>
      <c r="D5060" s="41">
        <v>43650</v>
      </c>
      <c r="E5060" s="41">
        <v>44350</v>
      </c>
      <c r="F5060" s="7">
        <v>7994928</v>
      </c>
      <c r="G5060" s="19" t="str">
        <f>TEXT(StockData[[#This Row],[Date]],"mmm")</f>
        <v>Jun</v>
      </c>
      <c r="H5060" s="19">
        <f>YEAR(StockData[[#This Row],[Date]])</f>
        <v>2019</v>
      </c>
      <c r="I5060" s="22">
        <f>(StockData[[#This Row],[Close]]-StockData[[#This Row],[Open]])/StockData[[#This Row],[Open]]</f>
        <v>1.3714285714285714E-2</v>
      </c>
      <c r="J5060" s="34">
        <f>StockData[[#This Row],[Date]]</f>
        <v>43634</v>
      </c>
    </row>
    <row r="5061" spans="1:10" x14ac:dyDescent="0.3">
      <c r="A5061" s="6">
        <v>43635</v>
      </c>
      <c r="B5061" s="41">
        <v>45450</v>
      </c>
      <c r="C5061" s="41">
        <v>45450</v>
      </c>
      <c r="D5061" s="41">
        <v>45000</v>
      </c>
      <c r="E5061" s="41">
        <v>45350</v>
      </c>
      <c r="F5061" s="7">
        <v>10417690</v>
      </c>
      <c r="G5061" s="19" t="str">
        <f>TEXT(StockData[[#This Row],[Date]],"mmm")</f>
        <v>Jun</v>
      </c>
      <c r="H5061" s="19">
        <f>YEAR(StockData[[#This Row],[Date]])</f>
        <v>2019</v>
      </c>
      <c r="I5061" s="22">
        <f>(StockData[[#This Row],[Close]]-StockData[[#This Row],[Open]])/StockData[[#This Row],[Open]]</f>
        <v>-2.2002200220022001E-3</v>
      </c>
      <c r="J5061" s="34">
        <f>StockData[[#This Row],[Date]]</f>
        <v>43635</v>
      </c>
    </row>
    <row r="5062" spans="1:10" x14ac:dyDescent="0.3">
      <c r="A5062" s="6">
        <v>43636</v>
      </c>
      <c r="B5062" s="41">
        <v>44850</v>
      </c>
      <c r="C5062" s="41">
        <v>45500</v>
      </c>
      <c r="D5062" s="41">
        <v>44850</v>
      </c>
      <c r="E5062" s="41">
        <v>45500</v>
      </c>
      <c r="F5062" s="7">
        <v>7147785</v>
      </c>
      <c r="G5062" s="19" t="str">
        <f>TEXT(StockData[[#This Row],[Date]],"mmm")</f>
        <v>Jun</v>
      </c>
      <c r="H5062" s="19">
        <f>YEAR(StockData[[#This Row],[Date]])</f>
        <v>2019</v>
      </c>
      <c r="I5062" s="22">
        <f>(StockData[[#This Row],[Close]]-StockData[[#This Row],[Open]])/StockData[[#This Row],[Open]]</f>
        <v>1.4492753623188406E-2</v>
      </c>
      <c r="J5062" s="34">
        <f>StockData[[#This Row],[Date]]</f>
        <v>43636</v>
      </c>
    </row>
    <row r="5063" spans="1:10" x14ac:dyDescent="0.3">
      <c r="A5063" s="6">
        <v>43637</v>
      </c>
      <c r="B5063" s="41">
        <v>45750</v>
      </c>
      <c r="C5063" s="41">
        <v>45800</v>
      </c>
      <c r="D5063" s="41">
        <v>45200</v>
      </c>
      <c r="E5063" s="41">
        <v>45700</v>
      </c>
      <c r="F5063" s="7">
        <v>9454913</v>
      </c>
      <c r="G5063" s="19" t="str">
        <f>TEXT(StockData[[#This Row],[Date]],"mmm")</f>
        <v>Jun</v>
      </c>
      <c r="H5063" s="19">
        <f>YEAR(StockData[[#This Row],[Date]])</f>
        <v>2019</v>
      </c>
      <c r="I5063" s="22">
        <f>(StockData[[#This Row],[Close]]-StockData[[#This Row],[Open]])/StockData[[#This Row],[Open]]</f>
        <v>-1.092896174863388E-3</v>
      </c>
      <c r="J5063" s="34">
        <f>StockData[[#This Row],[Date]]</f>
        <v>43637</v>
      </c>
    </row>
    <row r="5064" spans="1:10" x14ac:dyDescent="0.3">
      <c r="A5064" s="6">
        <v>43640</v>
      </c>
      <c r="B5064" s="41">
        <v>45200</v>
      </c>
      <c r="C5064" s="41">
        <v>45800</v>
      </c>
      <c r="D5064" s="41">
        <v>45200</v>
      </c>
      <c r="E5064" s="41">
        <v>45500</v>
      </c>
      <c r="F5064" s="7">
        <v>6085066</v>
      </c>
      <c r="G5064" s="19" t="str">
        <f>TEXT(StockData[[#This Row],[Date]],"mmm")</f>
        <v>Jun</v>
      </c>
      <c r="H5064" s="19">
        <f>YEAR(StockData[[#This Row],[Date]])</f>
        <v>2019</v>
      </c>
      <c r="I5064" s="22">
        <f>(StockData[[#This Row],[Close]]-StockData[[#This Row],[Open]])/StockData[[#This Row],[Open]]</f>
        <v>6.6371681415929203E-3</v>
      </c>
      <c r="J5064" s="34">
        <f>StockData[[#This Row],[Date]]</f>
        <v>43640</v>
      </c>
    </row>
    <row r="5065" spans="1:10" x14ac:dyDescent="0.3">
      <c r="A5065" s="6">
        <v>43641</v>
      </c>
      <c r="B5065" s="41">
        <v>45200</v>
      </c>
      <c r="C5065" s="41">
        <v>45800</v>
      </c>
      <c r="D5065" s="41">
        <v>45200</v>
      </c>
      <c r="E5065" s="41">
        <v>45600</v>
      </c>
      <c r="F5065" s="7">
        <v>7076774</v>
      </c>
      <c r="G5065" s="19" t="str">
        <f>TEXT(StockData[[#This Row],[Date]],"mmm")</f>
        <v>Jun</v>
      </c>
      <c r="H5065" s="19">
        <f>YEAR(StockData[[#This Row],[Date]])</f>
        <v>2019</v>
      </c>
      <c r="I5065" s="22">
        <f>(StockData[[#This Row],[Close]]-StockData[[#This Row],[Open]])/StockData[[#This Row],[Open]]</f>
        <v>8.8495575221238937E-3</v>
      </c>
      <c r="J5065" s="34">
        <f>StockData[[#This Row],[Date]]</f>
        <v>43641</v>
      </c>
    </row>
    <row r="5066" spans="1:10" x14ac:dyDescent="0.3">
      <c r="A5066" s="6">
        <v>43642</v>
      </c>
      <c r="B5066" s="41">
        <v>45800</v>
      </c>
      <c r="C5066" s="41">
        <v>46000</v>
      </c>
      <c r="D5066" s="41">
        <v>45600</v>
      </c>
      <c r="E5066" s="41">
        <v>45700</v>
      </c>
      <c r="F5066" s="7">
        <v>9226097</v>
      </c>
      <c r="G5066" s="19" t="str">
        <f>TEXT(StockData[[#This Row],[Date]],"mmm")</f>
        <v>Jun</v>
      </c>
      <c r="H5066" s="19">
        <f>YEAR(StockData[[#This Row],[Date]])</f>
        <v>2019</v>
      </c>
      <c r="I5066" s="22">
        <f>(StockData[[#This Row],[Close]]-StockData[[#This Row],[Open]])/StockData[[#This Row],[Open]]</f>
        <v>-2.1834061135371178E-3</v>
      </c>
      <c r="J5066" s="34">
        <f>StockData[[#This Row],[Date]]</f>
        <v>43642</v>
      </c>
    </row>
    <row r="5067" spans="1:10" x14ac:dyDescent="0.3">
      <c r="A5067" s="6">
        <v>43643</v>
      </c>
      <c r="B5067" s="41">
        <v>46000</v>
      </c>
      <c r="C5067" s="41">
        <v>46600</v>
      </c>
      <c r="D5067" s="41">
        <v>45750</v>
      </c>
      <c r="E5067" s="41">
        <v>46500</v>
      </c>
      <c r="F5067" s="7">
        <v>12603534</v>
      </c>
      <c r="G5067" s="19" t="str">
        <f>TEXT(StockData[[#This Row],[Date]],"mmm")</f>
        <v>Jun</v>
      </c>
      <c r="H5067" s="19">
        <f>YEAR(StockData[[#This Row],[Date]])</f>
        <v>2019</v>
      </c>
      <c r="I5067" s="22">
        <f>(StockData[[#This Row],[Close]]-StockData[[#This Row],[Open]])/StockData[[#This Row],[Open]]</f>
        <v>1.0869565217391304E-2</v>
      </c>
      <c r="J5067" s="34">
        <f>StockData[[#This Row],[Date]]</f>
        <v>43643</v>
      </c>
    </row>
    <row r="5068" spans="1:10" x14ac:dyDescent="0.3">
      <c r="A5068" s="6">
        <v>43644</v>
      </c>
      <c r="B5068" s="41">
        <v>47000</v>
      </c>
      <c r="C5068" s="41">
        <v>47000</v>
      </c>
      <c r="D5068" s="41">
        <v>46700</v>
      </c>
      <c r="E5068" s="41">
        <v>47000</v>
      </c>
      <c r="F5068" s="7">
        <v>12949231</v>
      </c>
      <c r="G5068" s="19" t="str">
        <f>TEXT(StockData[[#This Row],[Date]],"mmm")</f>
        <v>Jun</v>
      </c>
      <c r="H5068" s="19">
        <f>YEAR(StockData[[#This Row],[Date]])</f>
        <v>2019</v>
      </c>
      <c r="I5068" s="22">
        <f>(StockData[[#This Row],[Close]]-StockData[[#This Row],[Open]])/StockData[[#This Row],[Open]]</f>
        <v>0</v>
      </c>
      <c r="J5068" s="34">
        <f>StockData[[#This Row],[Date]]</f>
        <v>43644</v>
      </c>
    </row>
    <row r="5069" spans="1:10" x14ac:dyDescent="0.3">
      <c r="A5069" s="6">
        <v>43647</v>
      </c>
      <c r="B5069" s="41">
        <v>47350</v>
      </c>
      <c r="C5069" s="41">
        <v>47400</v>
      </c>
      <c r="D5069" s="41">
        <v>46250</v>
      </c>
      <c r="E5069" s="41">
        <v>46600</v>
      </c>
      <c r="F5069" s="7">
        <v>11383522</v>
      </c>
      <c r="G5069" s="19" t="str">
        <f>TEXT(StockData[[#This Row],[Date]],"mmm")</f>
        <v>Jul</v>
      </c>
      <c r="H5069" s="19">
        <f>YEAR(StockData[[#This Row],[Date]])</f>
        <v>2019</v>
      </c>
      <c r="I5069" s="22">
        <f>(StockData[[#This Row],[Close]]-StockData[[#This Row],[Open]])/StockData[[#This Row],[Open]]</f>
        <v>-1.5839493136219639E-2</v>
      </c>
      <c r="J5069" s="34">
        <f>StockData[[#This Row],[Date]]</f>
        <v>43647</v>
      </c>
    </row>
    <row r="5070" spans="1:10" x14ac:dyDescent="0.3">
      <c r="A5070" s="6">
        <v>43648</v>
      </c>
      <c r="B5070" s="41">
        <v>46200</v>
      </c>
      <c r="C5070" s="41">
        <v>46900</v>
      </c>
      <c r="D5070" s="41">
        <v>45850</v>
      </c>
      <c r="E5070" s="41">
        <v>46250</v>
      </c>
      <c r="F5070" s="7">
        <v>8463073</v>
      </c>
      <c r="G5070" s="19" t="str">
        <f>TEXT(StockData[[#This Row],[Date]],"mmm")</f>
        <v>Jul</v>
      </c>
      <c r="H5070" s="19">
        <f>YEAR(StockData[[#This Row],[Date]])</f>
        <v>2019</v>
      </c>
      <c r="I5070" s="22">
        <f>(StockData[[#This Row],[Close]]-StockData[[#This Row],[Open]])/StockData[[#This Row],[Open]]</f>
        <v>1.0822510822510823E-3</v>
      </c>
      <c r="J5070" s="34">
        <f>StockData[[#This Row],[Date]]</f>
        <v>43648</v>
      </c>
    </row>
    <row r="5071" spans="1:10" x14ac:dyDescent="0.3">
      <c r="A5071" s="6">
        <v>43649</v>
      </c>
      <c r="B5071" s="41">
        <v>45750</v>
      </c>
      <c r="C5071" s="41">
        <v>46350</v>
      </c>
      <c r="D5071" s="41">
        <v>45200</v>
      </c>
      <c r="E5071" s="41">
        <v>45400</v>
      </c>
      <c r="F5071" s="7">
        <v>9669368</v>
      </c>
      <c r="G5071" s="19" t="str">
        <f>TEXT(StockData[[#This Row],[Date]],"mmm")</f>
        <v>Jul</v>
      </c>
      <c r="H5071" s="19">
        <f>YEAR(StockData[[#This Row],[Date]])</f>
        <v>2019</v>
      </c>
      <c r="I5071" s="22">
        <f>(StockData[[#This Row],[Close]]-StockData[[#This Row],[Open]])/StockData[[#This Row],[Open]]</f>
        <v>-7.6502732240437158E-3</v>
      </c>
      <c r="J5071" s="34">
        <f>StockData[[#This Row],[Date]]</f>
        <v>43649</v>
      </c>
    </row>
    <row r="5072" spans="1:10" x14ac:dyDescent="0.3">
      <c r="A5072" s="6">
        <v>43650</v>
      </c>
      <c r="B5072" s="41">
        <v>45250</v>
      </c>
      <c r="C5072" s="41">
        <v>46200</v>
      </c>
      <c r="D5072" s="41">
        <v>45250</v>
      </c>
      <c r="E5072" s="41">
        <v>46000</v>
      </c>
      <c r="F5072" s="7">
        <v>6365573</v>
      </c>
      <c r="G5072" s="19" t="str">
        <f>TEXT(StockData[[#This Row],[Date]],"mmm")</f>
        <v>Jul</v>
      </c>
      <c r="H5072" s="19">
        <f>YEAR(StockData[[#This Row],[Date]])</f>
        <v>2019</v>
      </c>
      <c r="I5072" s="22">
        <f>(StockData[[#This Row],[Close]]-StockData[[#This Row],[Open]])/StockData[[#This Row],[Open]]</f>
        <v>1.6574585635359115E-2</v>
      </c>
      <c r="J5072" s="34">
        <f>StockData[[#This Row],[Date]]</f>
        <v>43650</v>
      </c>
    </row>
    <row r="5073" spans="1:10" x14ac:dyDescent="0.3">
      <c r="A5073" s="6">
        <v>43651</v>
      </c>
      <c r="B5073" s="41">
        <v>45950</v>
      </c>
      <c r="C5073" s="41">
        <v>45950</v>
      </c>
      <c r="D5073" s="41">
        <v>45250</v>
      </c>
      <c r="E5073" s="41">
        <v>45650</v>
      </c>
      <c r="F5073" s="7">
        <v>7235395</v>
      </c>
      <c r="G5073" s="19" t="str">
        <f>TEXT(StockData[[#This Row],[Date]],"mmm")</f>
        <v>Jul</v>
      </c>
      <c r="H5073" s="19">
        <f>YEAR(StockData[[#This Row],[Date]])</f>
        <v>2019</v>
      </c>
      <c r="I5073" s="22">
        <f>(StockData[[#This Row],[Close]]-StockData[[#This Row],[Open]])/StockData[[#This Row],[Open]]</f>
        <v>-6.5288356909684441E-3</v>
      </c>
      <c r="J5073" s="34">
        <f>StockData[[#This Row],[Date]]</f>
        <v>43651</v>
      </c>
    </row>
    <row r="5074" spans="1:10" x14ac:dyDescent="0.3">
      <c r="A5074" s="6">
        <v>43654</v>
      </c>
      <c r="B5074" s="41">
        <v>44750</v>
      </c>
      <c r="C5074" s="41">
        <v>44800</v>
      </c>
      <c r="D5074" s="41">
        <v>44350</v>
      </c>
      <c r="E5074" s="41">
        <v>44400</v>
      </c>
      <c r="F5074" s="7">
        <v>7823843</v>
      </c>
      <c r="G5074" s="19" t="str">
        <f>TEXT(StockData[[#This Row],[Date]],"mmm")</f>
        <v>Jul</v>
      </c>
      <c r="H5074" s="19">
        <f>YEAR(StockData[[#This Row],[Date]])</f>
        <v>2019</v>
      </c>
      <c r="I5074" s="22">
        <f>(StockData[[#This Row],[Close]]-StockData[[#This Row],[Open]])/StockData[[#This Row],[Open]]</f>
        <v>-7.82122905027933E-3</v>
      </c>
      <c r="J5074" s="34">
        <f>StockData[[#This Row],[Date]]</f>
        <v>43654</v>
      </c>
    </row>
    <row r="5075" spans="1:10" x14ac:dyDescent="0.3">
      <c r="A5075" s="6">
        <v>43655</v>
      </c>
      <c r="B5075" s="41">
        <v>44850</v>
      </c>
      <c r="C5075" s="41">
        <v>45450</v>
      </c>
      <c r="D5075" s="41">
        <v>44700</v>
      </c>
      <c r="E5075" s="41">
        <v>45100</v>
      </c>
      <c r="F5075" s="7">
        <v>7646421</v>
      </c>
      <c r="G5075" s="19" t="str">
        <f>TEXT(StockData[[#This Row],[Date]],"mmm")</f>
        <v>Jul</v>
      </c>
      <c r="H5075" s="19">
        <f>YEAR(StockData[[#This Row],[Date]])</f>
        <v>2019</v>
      </c>
      <c r="I5075" s="22">
        <f>(StockData[[#This Row],[Close]]-StockData[[#This Row],[Open]])/StockData[[#This Row],[Open]]</f>
        <v>5.5741360089186179E-3</v>
      </c>
      <c r="J5075" s="34">
        <f>StockData[[#This Row],[Date]]</f>
        <v>43655</v>
      </c>
    </row>
    <row r="5076" spans="1:10" x14ac:dyDescent="0.3">
      <c r="A5076" s="6">
        <v>43657</v>
      </c>
      <c r="B5076" s="41">
        <v>46350</v>
      </c>
      <c r="C5076" s="41">
        <v>46550</v>
      </c>
      <c r="D5076" s="41">
        <v>46150</v>
      </c>
      <c r="E5076" s="41">
        <v>46200</v>
      </c>
      <c r="F5076" s="7">
        <v>10989751</v>
      </c>
      <c r="G5076" s="19" t="str">
        <f>TEXT(StockData[[#This Row],[Date]],"mmm")</f>
        <v>Jul</v>
      </c>
      <c r="H5076" s="19">
        <f>YEAR(StockData[[#This Row],[Date]])</f>
        <v>2019</v>
      </c>
      <c r="I5076" s="22">
        <f>(StockData[[#This Row],[Close]]-StockData[[#This Row],[Open]])/StockData[[#This Row],[Open]]</f>
        <v>-3.2362459546925568E-3</v>
      </c>
      <c r="J5076" s="34">
        <f>StockData[[#This Row],[Date]]</f>
        <v>43657</v>
      </c>
    </row>
    <row r="5077" spans="1:10" x14ac:dyDescent="0.3">
      <c r="A5077" s="6">
        <v>43658</v>
      </c>
      <c r="B5077" s="41">
        <v>46350</v>
      </c>
      <c r="C5077" s="41">
        <v>46400</v>
      </c>
      <c r="D5077" s="41">
        <v>45800</v>
      </c>
      <c r="E5077" s="41">
        <v>46300</v>
      </c>
      <c r="F5077" s="7">
        <v>5245804</v>
      </c>
      <c r="G5077" s="19" t="str">
        <f>TEXT(StockData[[#This Row],[Date]],"mmm")</f>
        <v>Jul</v>
      </c>
      <c r="H5077" s="19">
        <f>YEAR(StockData[[#This Row],[Date]])</f>
        <v>2019</v>
      </c>
      <c r="I5077" s="22">
        <f>(StockData[[#This Row],[Close]]-StockData[[#This Row],[Open]])/StockData[[#This Row],[Open]]</f>
        <v>-1.0787486515641855E-3</v>
      </c>
      <c r="J5077" s="34">
        <f>StockData[[#This Row],[Date]]</f>
        <v>43658</v>
      </c>
    </row>
    <row r="5078" spans="1:10" x14ac:dyDescent="0.3">
      <c r="A5078" s="6">
        <v>43661</v>
      </c>
      <c r="B5078" s="41">
        <v>45950</v>
      </c>
      <c r="C5078" s="41">
        <v>46650</v>
      </c>
      <c r="D5078" s="41">
        <v>45750</v>
      </c>
      <c r="E5078" s="41">
        <v>46450</v>
      </c>
      <c r="F5078" s="7">
        <v>4717226</v>
      </c>
      <c r="G5078" s="19" t="str">
        <f>TEXT(StockData[[#This Row],[Date]],"mmm")</f>
        <v>Jul</v>
      </c>
      <c r="H5078" s="19">
        <f>YEAR(StockData[[#This Row],[Date]])</f>
        <v>2019</v>
      </c>
      <c r="I5078" s="22">
        <f>(StockData[[#This Row],[Close]]-StockData[[#This Row],[Open]])/StockData[[#This Row],[Open]]</f>
        <v>1.088139281828074E-2</v>
      </c>
      <c r="J5078" s="34">
        <f>StockData[[#This Row],[Date]]</f>
        <v>43661</v>
      </c>
    </row>
    <row r="5079" spans="1:10" x14ac:dyDescent="0.3">
      <c r="A5079" s="6">
        <v>43662</v>
      </c>
      <c r="B5079" s="41">
        <v>46450</v>
      </c>
      <c r="C5079" s="41">
        <v>46850</v>
      </c>
      <c r="D5079" s="41">
        <v>46300</v>
      </c>
      <c r="E5079" s="41">
        <v>46850</v>
      </c>
      <c r="F5079" s="7">
        <v>7407824</v>
      </c>
      <c r="G5079" s="19" t="str">
        <f>TEXT(StockData[[#This Row],[Date]],"mmm")</f>
        <v>Jul</v>
      </c>
      <c r="H5079" s="19">
        <f>YEAR(StockData[[#This Row],[Date]])</f>
        <v>2019</v>
      </c>
      <c r="I5079" s="22">
        <f>(StockData[[#This Row],[Close]]-StockData[[#This Row],[Open]])/StockData[[#This Row],[Open]]</f>
        <v>8.6114101184068884E-3</v>
      </c>
      <c r="J5079" s="34">
        <f>StockData[[#This Row],[Date]]</f>
        <v>43662</v>
      </c>
    </row>
    <row r="5080" spans="1:10" x14ac:dyDescent="0.3">
      <c r="A5080" s="6">
        <v>43663</v>
      </c>
      <c r="B5080" s="41">
        <v>46150</v>
      </c>
      <c r="C5080" s="41">
        <v>46350</v>
      </c>
      <c r="D5080" s="41">
        <v>45950</v>
      </c>
      <c r="E5080" s="41">
        <v>46050</v>
      </c>
      <c r="F5080" s="7">
        <v>5216602</v>
      </c>
      <c r="G5080" s="19" t="str">
        <f>TEXT(StockData[[#This Row],[Date]],"mmm")</f>
        <v>Jul</v>
      </c>
      <c r="H5080" s="19">
        <f>YEAR(StockData[[#This Row],[Date]])</f>
        <v>2019</v>
      </c>
      <c r="I5080" s="22">
        <f>(StockData[[#This Row],[Close]]-StockData[[#This Row],[Open]])/StockData[[#This Row],[Open]]</f>
        <v>-2.1668472372697724E-3</v>
      </c>
      <c r="J5080" s="34">
        <f>StockData[[#This Row],[Date]]</f>
        <v>43663</v>
      </c>
    </row>
    <row r="5081" spans="1:10" x14ac:dyDescent="0.3">
      <c r="A5081" s="6">
        <v>43664</v>
      </c>
      <c r="B5081" s="41">
        <v>46450</v>
      </c>
      <c r="C5081" s="41">
        <v>46450</v>
      </c>
      <c r="D5081" s="41">
        <v>45650</v>
      </c>
      <c r="E5081" s="41">
        <v>46100</v>
      </c>
      <c r="F5081" s="7">
        <v>5143554</v>
      </c>
      <c r="G5081" s="19" t="str">
        <f>TEXT(StockData[[#This Row],[Date]],"mmm")</f>
        <v>Jul</v>
      </c>
      <c r="H5081" s="19">
        <f>YEAR(StockData[[#This Row],[Date]])</f>
        <v>2019</v>
      </c>
      <c r="I5081" s="22">
        <f>(StockData[[#This Row],[Close]]-StockData[[#This Row],[Open]])/StockData[[#This Row],[Open]]</f>
        <v>-7.5349838536060282E-3</v>
      </c>
      <c r="J5081" s="34">
        <f>StockData[[#This Row],[Date]]</f>
        <v>43664</v>
      </c>
    </row>
    <row r="5082" spans="1:10" x14ac:dyDescent="0.3">
      <c r="A5082" s="6">
        <v>43665</v>
      </c>
      <c r="B5082" s="41">
        <v>46650</v>
      </c>
      <c r="C5082" s="41">
        <v>46950</v>
      </c>
      <c r="D5082" s="41">
        <v>46600</v>
      </c>
      <c r="E5082" s="41">
        <v>46800</v>
      </c>
      <c r="F5082" s="7">
        <v>8819393</v>
      </c>
      <c r="G5082" s="19" t="str">
        <f>TEXT(StockData[[#This Row],[Date]],"mmm")</f>
        <v>Jul</v>
      </c>
      <c r="H5082" s="19">
        <f>YEAR(StockData[[#This Row],[Date]])</f>
        <v>2019</v>
      </c>
      <c r="I5082" s="22">
        <f>(StockData[[#This Row],[Close]]-StockData[[#This Row],[Open]])/StockData[[#This Row],[Open]]</f>
        <v>3.2154340836012861E-3</v>
      </c>
      <c r="J5082" s="34">
        <f>StockData[[#This Row],[Date]]</f>
        <v>43665</v>
      </c>
    </row>
    <row r="5083" spans="1:10" x14ac:dyDescent="0.3">
      <c r="A5083" s="6">
        <v>43668</v>
      </c>
      <c r="B5083" s="41">
        <v>46800</v>
      </c>
      <c r="C5083" s="41">
        <v>47300</v>
      </c>
      <c r="D5083" s="41">
        <v>46600</v>
      </c>
      <c r="E5083" s="41">
        <v>47200</v>
      </c>
      <c r="F5083" s="7">
        <v>9009109</v>
      </c>
      <c r="G5083" s="19" t="str">
        <f>TEXT(StockData[[#This Row],[Date]],"mmm")</f>
        <v>Jul</v>
      </c>
      <c r="H5083" s="19">
        <f>YEAR(StockData[[#This Row],[Date]])</f>
        <v>2019</v>
      </c>
      <c r="I5083" s="22">
        <f>(StockData[[#This Row],[Close]]-StockData[[#This Row],[Open]])/StockData[[#This Row],[Open]]</f>
        <v>8.5470085470085479E-3</v>
      </c>
      <c r="J5083" s="34">
        <f>StockData[[#This Row],[Date]]</f>
        <v>43668</v>
      </c>
    </row>
    <row r="5084" spans="1:10" x14ac:dyDescent="0.3">
      <c r="A5084" s="6">
        <v>43669</v>
      </c>
      <c r="B5084" s="41">
        <v>47350</v>
      </c>
      <c r="C5084" s="41">
        <v>47550</v>
      </c>
      <c r="D5084" s="41">
        <v>47050</v>
      </c>
      <c r="E5084" s="41">
        <v>47300</v>
      </c>
      <c r="F5084" s="7">
        <v>9061381</v>
      </c>
      <c r="G5084" s="19" t="str">
        <f>TEXT(StockData[[#This Row],[Date]],"mmm")</f>
        <v>Jul</v>
      </c>
      <c r="H5084" s="19">
        <f>YEAR(StockData[[#This Row],[Date]])</f>
        <v>2019</v>
      </c>
      <c r="I5084" s="22">
        <f>(StockData[[#This Row],[Close]]-StockData[[#This Row],[Open]])/StockData[[#This Row],[Open]]</f>
        <v>-1.0559662090813093E-3</v>
      </c>
      <c r="J5084" s="34">
        <f>StockData[[#This Row],[Date]]</f>
        <v>43669</v>
      </c>
    </row>
    <row r="5085" spans="1:10" x14ac:dyDescent="0.3">
      <c r="A5085" s="6">
        <v>43670</v>
      </c>
      <c r="B5085" s="41">
        <v>47100</v>
      </c>
      <c r="C5085" s="41">
        <v>47150</v>
      </c>
      <c r="D5085" s="41">
        <v>46250</v>
      </c>
      <c r="E5085" s="41">
        <v>46400</v>
      </c>
      <c r="F5085" s="7">
        <v>8756522</v>
      </c>
      <c r="G5085" s="19" t="str">
        <f>TEXT(StockData[[#This Row],[Date]],"mmm")</f>
        <v>Jul</v>
      </c>
      <c r="H5085" s="19">
        <f>YEAR(StockData[[#This Row],[Date]])</f>
        <v>2019</v>
      </c>
      <c r="I5085" s="22">
        <f>(StockData[[#This Row],[Close]]-StockData[[#This Row],[Open]])/StockData[[#This Row],[Open]]</f>
        <v>-1.4861995753715499E-2</v>
      </c>
      <c r="J5085" s="34">
        <f>StockData[[#This Row],[Date]]</f>
        <v>43670</v>
      </c>
    </row>
    <row r="5086" spans="1:10" x14ac:dyDescent="0.3">
      <c r="A5086" s="6">
        <v>43671</v>
      </c>
      <c r="B5086" s="41">
        <v>47150</v>
      </c>
      <c r="C5086" s="41">
        <v>47200</v>
      </c>
      <c r="D5086" s="41">
        <v>46600</v>
      </c>
      <c r="E5086" s="41">
        <v>47200</v>
      </c>
      <c r="F5086" s="7">
        <v>8408838</v>
      </c>
      <c r="G5086" s="19" t="str">
        <f>TEXT(StockData[[#This Row],[Date]],"mmm")</f>
        <v>Jul</v>
      </c>
      <c r="H5086" s="19">
        <f>YEAR(StockData[[#This Row],[Date]])</f>
        <v>2019</v>
      </c>
      <c r="I5086" s="22">
        <f>(StockData[[#This Row],[Close]]-StockData[[#This Row],[Open]])/StockData[[#This Row],[Open]]</f>
        <v>1.0604453870625664E-3</v>
      </c>
      <c r="J5086" s="34">
        <f>StockData[[#This Row],[Date]]</f>
        <v>43671</v>
      </c>
    </row>
    <row r="5087" spans="1:10" x14ac:dyDescent="0.3">
      <c r="A5087" s="6">
        <v>43672</v>
      </c>
      <c r="B5087" s="41">
        <v>46650</v>
      </c>
      <c r="C5087" s="41">
        <v>47150</v>
      </c>
      <c r="D5087" s="41">
        <v>46550</v>
      </c>
      <c r="E5087" s="41">
        <v>47150</v>
      </c>
      <c r="F5087" s="7">
        <v>7873886</v>
      </c>
      <c r="G5087" s="19" t="str">
        <f>TEXT(StockData[[#This Row],[Date]],"mmm")</f>
        <v>Jul</v>
      </c>
      <c r="H5087" s="19">
        <f>YEAR(StockData[[#This Row],[Date]])</f>
        <v>2019</v>
      </c>
      <c r="I5087" s="22">
        <f>(StockData[[#This Row],[Close]]-StockData[[#This Row],[Open]])/StockData[[#This Row],[Open]]</f>
        <v>1.0718113612004287E-2</v>
      </c>
      <c r="J5087" s="34">
        <f>StockData[[#This Row],[Date]]</f>
        <v>43672</v>
      </c>
    </row>
    <row r="5088" spans="1:10" x14ac:dyDescent="0.3">
      <c r="A5088" s="6">
        <v>43675</v>
      </c>
      <c r="B5088" s="41">
        <v>46800</v>
      </c>
      <c r="C5088" s="41">
        <v>47050</v>
      </c>
      <c r="D5088" s="41">
        <v>46000</v>
      </c>
      <c r="E5088" s="41">
        <v>46100</v>
      </c>
      <c r="F5088" s="7">
        <v>6856846</v>
      </c>
      <c r="G5088" s="19" t="str">
        <f>TEXT(StockData[[#This Row],[Date]],"mmm")</f>
        <v>Jul</v>
      </c>
      <c r="H5088" s="19">
        <f>YEAR(StockData[[#This Row],[Date]])</f>
        <v>2019</v>
      </c>
      <c r="I5088" s="22">
        <f>(StockData[[#This Row],[Close]]-StockData[[#This Row],[Open]])/StockData[[#This Row],[Open]]</f>
        <v>-1.4957264957264958E-2</v>
      </c>
      <c r="J5088" s="34">
        <f>StockData[[#This Row],[Date]]</f>
        <v>43675</v>
      </c>
    </row>
    <row r="5089" spans="1:10" x14ac:dyDescent="0.3">
      <c r="A5089" s="6">
        <v>43676</v>
      </c>
      <c r="B5089" s="41">
        <v>46300</v>
      </c>
      <c r="C5089" s="41">
        <v>46850</v>
      </c>
      <c r="D5089" s="41">
        <v>46300</v>
      </c>
      <c r="E5089" s="41">
        <v>46550</v>
      </c>
      <c r="F5089" s="7">
        <v>5551014</v>
      </c>
      <c r="G5089" s="19" t="str">
        <f>TEXT(StockData[[#This Row],[Date]],"mmm")</f>
        <v>Jul</v>
      </c>
      <c r="H5089" s="19">
        <f>YEAR(StockData[[#This Row],[Date]])</f>
        <v>2019</v>
      </c>
      <c r="I5089" s="22">
        <f>(StockData[[#This Row],[Close]]-StockData[[#This Row],[Open]])/StockData[[#This Row],[Open]]</f>
        <v>5.3995680345572351E-3</v>
      </c>
      <c r="J5089" s="34">
        <f>StockData[[#This Row],[Date]]</f>
        <v>43676</v>
      </c>
    </row>
    <row r="5090" spans="1:10" x14ac:dyDescent="0.3">
      <c r="A5090" s="6">
        <v>43677</v>
      </c>
      <c r="B5090" s="41">
        <v>46200</v>
      </c>
      <c r="C5090" s="41">
        <v>46600</v>
      </c>
      <c r="D5090" s="41">
        <v>45000</v>
      </c>
      <c r="E5090" s="41">
        <v>45350</v>
      </c>
      <c r="F5090" s="7">
        <v>12872916</v>
      </c>
      <c r="G5090" s="19" t="str">
        <f>TEXT(StockData[[#This Row],[Date]],"mmm")</f>
        <v>Jul</v>
      </c>
      <c r="H5090" s="19">
        <f>YEAR(StockData[[#This Row],[Date]])</f>
        <v>2019</v>
      </c>
      <c r="I5090" s="22">
        <f>(StockData[[#This Row],[Close]]-StockData[[#This Row],[Open]])/StockData[[#This Row],[Open]]</f>
        <v>-1.83982683982684E-2</v>
      </c>
      <c r="J5090" s="34">
        <f>StockData[[#This Row],[Date]]</f>
        <v>43677</v>
      </c>
    </row>
    <row r="5091" spans="1:10" x14ac:dyDescent="0.3">
      <c r="A5091" s="6">
        <v>43678</v>
      </c>
      <c r="B5091" s="41">
        <v>44900</v>
      </c>
      <c r="C5091" s="41">
        <v>45500</v>
      </c>
      <c r="D5091" s="41">
        <v>44850</v>
      </c>
      <c r="E5091" s="41">
        <v>45200</v>
      </c>
      <c r="F5091" s="7">
        <v>7811181</v>
      </c>
      <c r="G5091" s="19" t="str">
        <f>TEXT(StockData[[#This Row],[Date]],"mmm")</f>
        <v>Aug</v>
      </c>
      <c r="H5091" s="19">
        <f>YEAR(StockData[[#This Row],[Date]])</f>
        <v>2019</v>
      </c>
      <c r="I5091" s="22">
        <f>(StockData[[#This Row],[Close]]-StockData[[#This Row],[Open]])/StockData[[#This Row],[Open]]</f>
        <v>6.6815144766146995E-3</v>
      </c>
      <c r="J5091" s="34">
        <f>StockData[[#This Row],[Date]]</f>
        <v>43678</v>
      </c>
    </row>
    <row r="5092" spans="1:10" x14ac:dyDescent="0.3">
      <c r="A5092" s="6">
        <v>43679</v>
      </c>
      <c r="B5092" s="41">
        <v>44550</v>
      </c>
      <c r="C5092" s="41">
        <v>45500</v>
      </c>
      <c r="D5092" s="41">
        <v>44300</v>
      </c>
      <c r="E5092" s="41">
        <v>44950</v>
      </c>
      <c r="F5092" s="7">
        <v>12151374</v>
      </c>
      <c r="G5092" s="19" t="str">
        <f>TEXT(StockData[[#This Row],[Date]],"mmm")</f>
        <v>Aug</v>
      </c>
      <c r="H5092" s="19">
        <f>YEAR(StockData[[#This Row],[Date]])</f>
        <v>2019</v>
      </c>
      <c r="I5092" s="22">
        <f>(StockData[[#This Row],[Close]]-StockData[[#This Row],[Open]])/StockData[[#This Row],[Open]]</f>
        <v>8.9786756453423128E-3</v>
      </c>
      <c r="J5092" s="34">
        <f>StockData[[#This Row],[Date]]</f>
        <v>43679</v>
      </c>
    </row>
    <row r="5093" spans="1:10" x14ac:dyDescent="0.3">
      <c r="A5093" s="6">
        <v>43682</v>
      </c>
      <c r="B5093" s="41">
        <v>44350</v>
      </c>
      <c r="C5093" s="41">
        <v>44600</v>
      </c>
      <c r="D5093" s="41">
        <v>43600</v>
      </c>
      <c r="E5093" s="41">
        <v>43950</v>
      </c>
      <c r="F5093" s="7">
        <v>14214086</v>
      </c>
      <c r="G5093" s="19" t="str">
        <f>TEXT(StockData[[#This Row],[Date]],"mmm")</f>
        <v>Aug</v>
      </c>
      <c r="H5093" s="19">
        <f>YEAR(StockData[[#This Row],[Date]])</f>
        <v>2019</v>
      </c>
      <c r="I5093" s="22">
        <f>(StockData[[#This Row],[Close]]-StockData[[#This Row],[Open]])/StockData[[#This Row],[Open]]</f>
        <v>-9.0191657271702363E-3</v>
      </c>
      <c r="J5093" s="34">
        <f>StockData[[#This Row],[Date]]</f>
        <v>43682</v>
      </c>
    </row>
    <row r="5094" spans="1:10" x14ac:dyDescent="0.3">
      <c r="A5094" s="6">
        <v>43683</v>
      </c>
      <c r="B5094" s="41">
        <v>42500</v>
      </c>
      <c r="C5094" s="41">
        <v>43800</v>
      </c>
      <c r="D5094" s="41">
        <v>42500</v>
      </c>
      <c r="E5094" s="41">
        <v>43500</v>
      </c>
      <c r="F5094" s="7">
        <v>15083824</v>
      </c>
      <c r="G5094" s="19" t="str">
        <f>TEXT(StockData[[#This Row],[Date]],"mmm")</f>
        <v>Aug</v>
      </c>
      <c r="H5094" s="19">
        <f>YEAR(StockData[[#This Row],[Date]])</f>
        <v>2019</v>
      </c>
      <c r="I5094" s="22">
        <f>(StockData[[#This Row],[Close]]-StockData[[#This Row],[Open]])/StockData[[#This Row],[Open]]</f>
        <v>2.3529411764705882E-2</v>
      </c>
      <c r="J5094" s="34">
        <f>StockData[[#This Row],[Date]]</f>
        <v>43683</v>
      </c>
    </row>
    <row r="5095" spans="1:10" x14ac:dyDescent="0.3">
      <c r="A5095" s="6">
        <v>43684</v>
      </c>
      <c r="B5095" s="41">
        <v>43600</v>
      </c>
      <c r="C5095" s="41">
        <v>43900</v>
      </c>
      <c r="D5095" s="41">
        <v>43100</v>
      </c>
      <c r="E5095" s="41">
        <v>43200</v>
      </c>
      <c r="F5095" s="7">
        <v>10002533</v>
      </c>
      <c r="G5095" s="19" t="str">
        <f>TEXT(StockData[[#This Row],[Date]],"mmm")</f>
        <v>Aug</v>
      </c>
      <c r="H5095" s="19">
        <f>YEAR(StockData[[#This Row],[Date]])</f>
        <v>2019</v>
      </c>
      <c r="I5095" s="22">
        <f>(StockData[[#This Row],[Close]]-StockData[[#This Row],[Open]])/StockData[[#This Row],[Open]]</f>
        <v>-9.1743119266055051E-3</v>
      </c>
      <c r="J5095" s="34">
        <f>StockData[[#This Row],[Date]]</f>
        <v>43684</v>
      </c>
    </row>
    <row r="5096" spans="1:10" x14ac:dyDescent="0.3">
      <c r="A5096" s="6">
        <v>43685</v>
      </c>
      <c r="B5096" s="41">
        <v>43250</v>
      </c>
      <c r="C5096" s="41">
        <v>43500</v>
      </c>
      <c r="D5096" s="41">
        <v>42650</v>
      </c>
      <c r="E5096" s="41">
        <v>42650</v>
      </c>
      <c r="F5096" s="7">
        <v>16926881</v>
      </c>
      <c r="G5096" s="19" t="str">
        <f>TEXT(StockData[[#This Row],[Date]],"mmm")</f>
        <v>Aug</v>
      </c>
      <c r="H5096" s="19">
        <f>YEAR(StockData[[#This Row],[Date]])</f>
        <v>2019</v>
      </c>
      <c r="I5096" s="22">
        <f>(StockData[[#This Row],[Close]]-StockData[[#This Row],[Open]])/StockData[[#This Row],[Open]]</f>
        <v>-1.3872832369942197E-2</v>
      </c>
      <c r="J5096" s="34">
        <f>StockData[[#This Row],[Date]]</f>
        <v>43685</v>
      </c>
    </row>
    <row r="5097" spans="1:10" x14ac:dyDescent="0.3">
      <c r="A5097" s="6">
        <v>43686</v>
      </c>
      <c r="B5097" s="41">
        <v>43250</v>
      </c>
      <c r="C5097" s="41">
        <v>43350</v>
      </c>
      <c r="D5097" s="41">
        <v>43050</v>
      </c>
      <c r="E5097" s="41">
        <v>43150</v>
      </c>
      <c r="F5097" s="7">
        <v>9685147</v>
      </c>
      <c r="G5097" s="19" t="str">
        <f>TEXT(StockData[[#This Row],[Date]],"mmm")</f>
        <v>Aug</v>
      </c>
      <c r="H5097" s="19">
        <f>YEAR(StockData[[#This Row],[Date]])</f>
        <v>2019</v>
      </c>
      <c r="I5097" s="22">
        <f>(StockData[[#This Row],[Close]]-StockData[[#This Row],[Open]])/StockData[[#This Row],[Open]]</f>
        <v>-2.3121387283236996E-3</v>
      </c>
      <c r="J5097" s="34">
        <f>StockData[[#This Row],[Date]]</f>
        <v>43686</v>
      </c>
    </row>
    <row r="5098" spans="1:10" x14ac:dyDescent="0.3">
      <c r="A5098" s="6">
        <v>43689</v>
      </c>
      <c r="B5098" s="41">
        <v>44000</v>
      </c>
      <c r="C5098" s="41">
        <v>44000</v>
      </c>
      <c r="D5098" s="41">
        <v>43550</v>
      </c>
      <c r="E5098" s="41">
        <v>43700</v>
      </c>
      <c r="F5098" s="7">
        <v>8466169</v>
      </c>
      <c r="G5098" s="19" t="str">
        <f>TEXT(StockData[[#This Row],[Date]],"mmm")</f>
        <v>Aug</v>
      </c>
      <c r="H5098" s="19">
        <f>YEAR(StockData[[#This Row],[Date]])</f>
        <v>2019</v>
      </c>
      <c r="I5098" s="22">
        <f>(StockData[[#This Row],[Close]]-StockData[[#This Row],[Open]])/StockData[[#This Row],[Open]]</f>
        <v>-6.8181818181818179E-3</v>
      </c>
      <c r="J5098" s="34">
        <f>StockData[[#This Row],[Date]]</f>
        <v>43689</v>
      </c>
    </row>
    <row r="5099" spans="1:10" x14ac:dyDescent="0.3">
      <c r="A5099" s="6">
        <v>43690</v>
      </c>
      <c r="B5099" s="41">
        <v>43500</v>
      </c>
      <c r="C5099" s="41">
        <v>43500</v>
      </c>
      <c r="D5099" s="41">
        <v>42950</v>
      </c>
      <c r="E5099" s="41">
        <v>43000</v>
      </c>
      <c r="F5099" s="7">
        <v>7276979</v>
      </c>
      <c r="G5099" s="19" t="str">
        <f>TEXT(StockData[[#This Row],[Date]],"mmm")</f>
        <v>Aug</v>
      </c>
      <c r="H5099" s="19">
        <f>YEAR(StockData[[#This Row],[Date]])</f>
        <v>2019</v>
      </c>
      <c r="I5099" s="22">
        <f>(StockData[[#This Row],[Close]]-StockData[[#This Row],[Open]])/StockData[[#This Row],[Open]]</f>
        <v>-1.1494252873563218E-2</v>
      </c>
      <c r="J5099" s="34">
        <f>StockData[[#This Row],[Date]]</f>
        <v>43690</v>
      </c>
    </row>
    <row r="5100" spans="1:10" x14ac:dyDescent="0.3">
      <c r="A5100" s="6">
        <v>43691</v>
      </c>
      <c r="B5100" s="41">
        <v>43900</v>
      </c>
      <c r="C5100" s="41">
        <v>44250</v>
      </c>
      <c r="D5100" s="41">
        <v>43500</v>
      </c>
      <c r="E5100" s="41">
        <v>43700</v>
      </c>
      <c r="F5100" s="7">
        <v>8750135</v>
      </c>
      <c r="G5100" s="19" t="str">
        <f>TEXT(StockData[[#This Row],[Date]],"mmm")</f>
        <v>Aug</v>
      </c>
      <c r="H5100" s="19">
        <f>YEAR(StockData[[#This Row],[Date]])</f>
        <v>2019</v>
      </c>
      <c r="I5100" s="22">
        <f>(StockData[[#This Row],[Close]]-StockData[[#This Row],[Open]])/StockData[[#This Row],[Open]]</f>
        <v>-4.5558086560364463E-3</v>
      </c>
      <c r="J5100" s="34">
        <f>StockData[[#This Row],[Date]]</f>
        <v>43691</v>
      </c>
    </row>
    <row r="5101" spans="1:10" x14ac:dyDescent="0.3">
      <c r="A5101" s="6">
        <v>43692</v>
      </c>
      <c r="B5101" s="41">
        <v>43900</v>
      </c>
      <c r="C5101" s="41">
        <v>44250</v>
      </c>
      <c r="D5101" s="41">
        <v>43500</v>
      </c>
      <c r="E5101" s="41">
        <v>43700</v>
      </c>
      <c r="F5101" s="7">
        <v>8750135</v>
      </c>
      <c r="G5101" s="19" t="str">
        <f>TEXT(StockData[[#This Row],[Date]],"mmm")</f>
        <v>Aug</v>
      </c>
      <c r="H5101" s="19">
        <f>YEAR(StockData[[#This Row],[Date]])</f>
        <v>2019</v>
      </c>
      <c r="I5101" s="22">
        <f>(StockData[[#This Row],[Close]]-StockData[[#This Row],[Open]])/StockData[[#This Row],[Open]]</f>
        <v>-4.5558086560364463E-3</v>
      </c>
      <c r="J5101" s="34">
        <f>StockData[[#This Row],[Date]]</f>
        <v>43692</v>
      </c>
    </row>
    <row r="5102" spans="1:10" x14ac:dyDescent="0.3">
      <c r="A5102" s="6">
        <v>43693</v>
      </c>
      <c r="B5102" s="41">
        <v>43800</v>
      </c>
      <c r="C5102" s="41">
        <v>43900</v>
      </c>
      <c r="D5102" s="41">
        <v>43300</v>
      </c>
      <c r="E5102" s="41">
        <v>43900</v>
      </c>
      <c r="F5102" s="7">
        <v>9528115</v>
      </c>
      <c r="G5102" s="19" t="str">
        <f>TEXT(StockData[[#This Row],[Date]],"mmm")</f>
        <v>Aug</v>
      </c>
      <c r="H5102" s="19">
        <f>YEAR(StockData[[#This Row],[Date]])</f>
        <v>2019</v>
      </c>
      <c r="I5102" s="22">
        <f>(StockData[[#This Row],[Close]]-StockData[[#This Row],[Open]])/StockData[[#This Row],[Open]]</f>
        <v>2.2831050228310501E-3</v>
      </c>
      <c r="J5102" s="34">
        <f>StockData[[#This Row],[Date]]</f>
        <v>43693</v>
      </c>
    </row>
    <row r="5103" spans="1:10" x14ac:dyDescent="0.3">
      <c r="A5103" s="6">
        <v>43696</v>
      </c>
      <c r="B5103" s="41">
        <v>44350</v>
      </c>
      <c r="C5103" s="41">
        <v>44350</v>
      </c>
      <c r="D5103" s="41">
        <v>43500</v>
      </c>
      <c r="E5103" s="41">
        <v>43600</v>
      </c>
      <c r="F5103" s="7">
        <v>6014218</v>
      </c>
      <c r="G5103" s="19" t="str">
        <f>TEXT(StockData[[#This Row],[Date]],"mmm")</f>
        <v>Aug</v>
      </c>
      <c r="H5103" s="19">
        <f>YEAR(StockData[[#This Row],[Date]])</f>
        <v>2019</v>
      </c>
      <c r="I5103" s="22">
        <f>(StockData[[#This Row],[Close]]-StockData[[#This Row],[Open]])/StockData[[#This Row],[Open]]</f>
        <v>-1.6910935738444193E-2</v>
      </c>
      <c r="J5103" s="34">
        <f>StockData[[#This Row],[Date]]</f>
        <v>43696</v>
      </c>
    </row>
    <row r="5104" spans="1:10" x14ac:dyDescent="0.3">
      <c r="A5104" s="6">
        <v>43697</v>
      </c>
      <c r="B5104" s="41">
        <v>43950</v>
      </c>
      <c r="C5104" s="41">
        <v>44600</v>
      </c>
      <c r="D5104" s="41">
        <v>43550</v>
      </c>
      <c r="E5104" s="41">
        <v>44450</v>
      </c>
      <c r="F5104" s="7">
        <v>8434205</v>
      </c>
      <c r="G5104" s="19" t="str">
        <f>TEXT(StockData[[#This Row],[Date]],"mmm")</f>
        <v>Aug</v>
      </c>
      <c r="H5104" s="19">
        <f>YEAR(StockData[[#This Row],[Date]])</f>
        <v>2019</v>
      </c>
      <c r="I5104" s="22">
        <f>(StockData[[#This Row],[Close]]-StockData[[#This Row],[Open]])/StockData[[#This Row],[Open]]</f>
        <v>1.1376564277588168E-2</v>
      </c>
      <c r="J5104" s="34">
        <f>StockData[[#This Row],[Date]]</f>
        <v>43697</v>
      </c>
    </row>
    <row r="5105" spans="1:10" x14ac:dyDescent="0.3">
      <c r="A5105" s="6">
        <v>43698</v>
      </c>
      <c r="B5105" s="41">
        <v>44350</v>
      </c>
      <c r="C5105" s="41">
        <v>44800</v>
      </c>
      <c r="D5105" s="41">
        <v>44150</v>
      </c>
      <c r="E5105" s="41">
        <v>44500</v>
      </c>
      <c r="F5105" s="7">
        <v>6571717</v>
      </c>
      <c r="G5105" s="19" t="str">
        <f>TEXT(StockData[[#This Row],[Date]],"mmm")</f>
        <v>Aug</v>
      </c>
      <c r="H5105" s="19">
        <f>YEAR(StockData[[#This Row],[Date]])</f>
        <v>2019</v>
      </c>
      <c r="I5105" s="22">
        <f>(StockData[[#This Row],[Close]]-StockData[[#This Row],[Open]])/StockData[[#This Row],[Open]]</f>
        <v>3.3821871476888386E-3</v>
      </c>
      <c r="J5105" s="34">
        <f>StockData[[#This Row],[Date]]</f>
        <v>43698</v>
      </c>
    </row>
    <row r="5106" spans="1:10" x14ac:dyDescent="0.3">
      <c r="A5106" s="6">
        <v>43699</v>
      </c>
      <c r="B5106" s="41">
        <v>44500</v>
      </c>
      <c r="C5106" s="41">
        <v>44700</v>
      </c>
      <c r="D5106" s="41">
        <v>43850</v>
      </c>
      <c r="E5106" s="41">
        <v>44050</v>
      </c>
      <c r="F5106" s="7">
        <v>8061177</v>
      </c>
      <c r="G5106" s="19" t="str">
        <f>TEXT(StockData[[#This Row],[Date]],"mmm")</f>
        <v>Aug</v>
      </c>
      <c r="H5106" s="19">
        <f>YEAR(StockData[[#This Row],[Date]])</f>
        <v>2019</v>
      </c>
      <c r="I5106" s="22">
        <f>(StockData[[#This Row],[Close]]-StockData[[#This Row],[Open]])/StockData[[#This Row],[Open]]</f>
        <v>-1.0112359550561797E-2</v>
      </c>
      <c r="J5106" s="34">
        <f>StockData[[#This Row],[Date]]</f>
        <v>43699</v>
      </c>
    </row>
    <row r="5107" spans="1:10" x14ac:dyDescent="0.3">
      <c r="A5107" s="6">
        <v>43700</v>
      </c>
      <c r="B5107" s="41">
        <v>43800</v>
      </c>
      <c r="C5107" s="41">
        <v>44200</v>
      </c>
      <c r="D5107" s="41">
        <v>43650</v>
      </c>
      <c r="E5107" s="41">
        <v>43950</v>
      </c>
      <c r="F5107" s="7">
        <v>5017381</v>
      </c>
      <c r="G5107" s="19" t="str">
        <f>TEXT(StockData[[#This Row],[Date]],"mmm")</f>
        <v>Aug</v>
      </c>
      <c r="H5107" s="19">
        <f>YEAR(StockData[[#This Row],[Date]])</f>
        <v>2019</v>
      </c>
      <c r="I5107" s="22">
        <f>(StockData[[#This Row],[Close]]-StockData[[#This Row],[Open]])/StockData[[#This Row],[Open]]</f>
        <v>3.4246575342465752E-3</v>
      </c>
      <c r="J5107" s="34">
        <f>StockData[[#This Row],[Date]]</f>
        <v>43700</v>
      </c>
    </row>
    <row r="5108" spans="1:10" x14ac:dyDescent="0.3">
      <c r="A5108" s="6">
        <v>43703</v>
      </c>
      <c r="B5108" s="41">
        <v>43050</v>
      </c>
      <c r="C5108" s="41">
        <v>43800</v>
      </c>
      <c r="D5108" s="41">
        <v>42950</v>
      </c>
      <c r="E5108" s="41">
        <v>43600</v>
      </c>
      <c r="F5108" s="7">
        <v>7954949</v>
      </c>
      <c r="G5108" s="19" t="str">
        <f>TEXT(StockData[[#This Row],[Date]],"mmm")</f>
        <v>Aug</v>
      </c>
      <c r="H5108" s="19">
        <f>YEAR(StockData[[#This Row],[Date]])</f>
        <v>2019</v>
      </c>
      <c r="I5108" s="22">
        <f>(StockData[[#This Row],[Close]]-StockData[[#This Row],[Open]])/StockData[[#This Row],[Open]]</f>
        <v>1.2775842044134728E-2</v>
      </c>
      <c r="J5108" s="34">
        <f>StockData[[#This Row],[Date]]</f>
        <v>43703</v>
      </c>
    </row>
    <row r="5109" spans="1:10" x14ac:dyDescent="0.3">
      <c r="A5109" s="6">
        <v>43704</v>
      </c>
      <c r="B5109" s="41">
        <v>43650</v>
      </c>
      <c r="C5109" s="41">
        <v>44200</v>
      </c>
      <c r="D5109" s="41">
        <v>43600</v>
      </c>
      <c r="E5109" s="41">
        <v>44050</v>
      </c>
      <c r="F5109" s="7">
        <v>16883932</v>
      </c>
      <c r="G5109" s="19" t="str">
        <f>TEXT(StockData[[#This Row],[Date]],"mmm")</f>
        <v>Aug</v>
      </c>
      <c r="H5109" s="19">
        <f>YEAR(StockData[[#This Row],[Date]])</f>
        <v>2019</v>
      </c>
      <c r="I5109" s="22">
        <f>(StockData[[#This Row],[Close]]-StockData[[#This Row],[Open]])/StockData[[#This Row],[Open]]</f>
        <v>9.1638029782359683E-3</v>
      </c>
      <c r="J5109" s="34">
        <f>StockData[[#This Row],[Date]]</f>
        <v>43704</v>
      </c>
    </row>
    <row r="5110" spans="1:10" x14ac:dyDescent="0.3">
      <c r="A5110" s="6">
        <v>43705</v>
      </c>
      <c r="B5110" s="41">
        <v>44100</v>
      </c>
      <c r="C5110" s="41">
        <v>44400</v>
      </c>
      <c r="D5110" s="41">
        <v>43750</v>
      </c>
      <c r="E5110" s="41">
        <v>44150</v>
      </c>
      <c r="F5110" s="7">
        <v>5758333</v>
      </c>
      <c r="G5110" s="19" t="str">
        <f>TEXT(StockData[[#This Row],[Date]],"mmm")</f>
        <v>Aug</v>
      </c>
      <c r="H5110" s="19">
        <f>YEAR(StockData[[#This Row],[Date]])</f>
        <v>2019</v>
      </c>
      <c r="I5110" s="22">
        <f>(StockData[[#This Row],[Close]]-StockData[[#This Row],[Open]])/StockData[[#This Row],[Open]]</f>
        <v>1.1337868480725624E-3</v>
      </c>
      <c r="J5110" s="34">
        <f>StockData[[#This Row],[Date]]</f>
        <v>43705</v>
      </c>
    </row>
    <row r="5111" spans="1:10" x14ac:dyDescent="0.3">
      <c r="A5111" s="6">
        <v>43706</v>
      </c>
      <c r="B5111" s="41">
        <v>44200</v>
      </c>
      <c r="C5111" s="41">
        <v>44200</v>
      </c>
      <c r="D5111" s="41">
        <v>43050</v>
      </c>
      <c r="E5111" s="41">
        <v>43400</v>
      </c>
      <c r="F5111" s="7">
        <v>10768862</v>
      </c>
      <c r="G5111" s="19" t="str">
        <f>TEXT(StockData[[#This Row],[Date]],"mmm")</f>
        <v>Aug</v>
      </c>
      <c r="H5111" s="19">
        <f>YEAR(StockData[[#This Row],[Date]])</f>
        <v>2019</v>
      </c>
      <c r="I5111" s="22">
        <f>(StockData[[#This Row],[Close]]-StockData[[#This Row],[Open]])/StockData[[#This Row],[Open]]</f>
        <v>-1.8099547511312219E-2</v>
      </c>
      <c r="J5111" s="34">
        <f>StockData[[#This Row],[Date]]</f>
        <v>43706</v>
      </c>
    </row>
    <row r="5112" spans="1:10" x14ac:dyDescent="0.3">
      <c r="A5112" s="6">
        <v>43707</v>
      </c>
      <c r="B5112" s="41">
        <v>43750</v>
      </c>
      <c r="C5112" s="41">
        <v>44300</v>
      </c>
      <c r="D5112" s="41">
        <v>43750</v>
      </c>
      <c r="E5112" s="41">
        <v>44000</v>
      </c>
      <c r="F5112" s="7">
        <v>9899073</v>
      </c>
      <c r="G5112" s="19" t="str">
        <f>TEXT(StockData[[#This Row],[Date]],"mmm")</f>
        <v>Aug</v>
      </c>
      <c r="H5112" s="19">
        <f>YEAR(StockData[[#This Row],[Date]])</f>
        <v>2019</v>
      </c>
      <c r="I5112" s="22">
        <f>(StockData[[#This Row],[Close]]-StockData[[#This Row],[Open]])/StockData[[#This Row],[Open]]</f>
        <v>5.7142857142857143E-3</v>
      </c>
      <c r="J5112" s="34">
        <f>StockData[[#This Row],[Date]]</f>
        <v>43707</v>
      </c>
    </row>
    <row r="5113" spans="1:10" x14ac:dyDescent="0.3">
      <c r="A5113" s="6">
        <v>43710</v>
      </c>
      <c r="B5113" s="41">
        <v>44850</v>
      </c>
      <c r="C5113" s="41">
        <v>44850</v>
      </c>
      <c r="D5113" s="41">
        <v>43650</v>
      </c>
      <c r="E5113" s="41">
        <v>43800</v>
      </c>
      <c r="F5113" s="7">
        <v>7185537</v>
      </c>
      <c r="G5113" s="19" t="str">
        <f>TEXT(StockData[[#This Row],[Date]],"mmm")</f>
        <v>Sep</v>
      </c>
      <c r="H5113" s="19">
        <f>YEAR(StockData[[#This Row],[Date]])</f>
        <v>2019</v>
      </c>
      <c r="I5113" s="22">
        <f>(StockData[[#This Row],[Close]]-StockData[[#This Row],[Open]])/StockData[[#This Row],[Open]]</f>
        <v>-2.3411371237458192E-2</v>
      </c>
      <c r="J5113" s="34">
        <f>StockData[[#This Row],[Date]]</f>
        <v>43710</v>
      </c>
    </row>
    <row r="5114" spans="1:10" x14ac:dyDescent="0.3">
      <c r="A5114" s="6">
        <v>43711</v>
      </c>
      <c r="B5114" s="41">
        <v>43550</v>
      </c>
      <c r="C5114" s="41">
        <v>43650</v>
      </c>
      <c r="D5114" s="41">
        <v>43100</v>
      </c>
      <c r="E5114" s="41">
        <v>43250</v>
      </c>
      <c r="F5114" s="7">
        <v>9774941</v>
      </c>
      <c r="G5114" s="19" t="str">
        <f>TEXT(StockData[[#This Row],[Date]],"mmm")</f>
        <v>Sep</v>
      </c>
      <c r="H5114" s="19">
        <f>YEAR(StockData[[#This Row],[Date]])</f>
        <v>2019</v>
      </c>
      <c r="I5114" s="22">
        <f>(StockData[[#This Row],[Close]]-StockData[[#This Row],[Open]])/StockData[[#This Row],[Open]]</f>
        <v>-6.8886337543053958E-3</v>
      </c>
      <c r="J5114" s="34">
        <f>StockData[[#This Row],[Date]]</f>
        <v>43711</v>
      </c>
    </row>
    <row r="5115" spans="1:10" x14ac:dyDescent="0.3">
      <c r="A5115" s="6">
        <v>43712</v>
      </c>
      <c r="B5115" s="41">
        <v>43250</v>
      </c>
      <c r="C5115" s="41">
        <v>44100</v>
      </c>
      <c r="D5115" s="41">
        <v>43150</v>
      </c>
      <c r="E5115" s="41">
        <v>44100</v>
      </c>
      <c r="F5115" s="7">
        <v>12441837</v>
      </c>
      <c r="G5115" s="19" t="str">
        <f>TEXT(StockData[[#This Row],[Date]],"mmm")</f>
        <v>Sep</v>
      </c>
      <c r="H5115" s="19">
        <f>YEAR(StockData[[#This Row],[Date]])</f>
        <v>2019</v>
      </c>
      <c r="I5115" s="22">
        <f>(StockData[[#This Row],[Close]]-StockData[[#This Row],[Open]])/StockData[[#This Row],[Open]]</f>
        <v>1.9653179190751446E-2</v>
      </c>
      <c r="J5115" s="34">
        <f>StockData[[#This Row],[Date]]</f>
        <v>43712</v>
      </c>
    </row>
    <row r="5116" spans="1:10" x14ac:dyDescent="0.3">
      <c r="A5116" s="6">
        <v>43713</v>
      </c>
      <c r="B5116" s="41">
        <v>44800</v>
      </c>
      <c r="C5116" s="41">
        <v>46100</v>
      </c>
      <c r="D5116" s="41">
        <v>44450</v>
      </c>
      <c r="E5116" s="41">
        <v>45700</v>
      </c>
      <c r="F5116" s="7">
        <v>18297430</v>
      </c>
      <c r="G5116" s="19" t="str">
        <f>TEXT(StockData[[#This Row],[Date]],"mmm")</f>
        <v>Sep</v>
      </c>
      <c r="H5116" s="19">
        <f>YEAR(StockData[[#This Row],[Date]])</f>
        <v>2019</v>
      </c>
      <c r="I5116" s="22">
        <f>(StockData[[#This Row],[Close]]-StockData[[#This Row],[Open]])/StockData[[#This Row],[Open]]</f>
        <v>2.0089285714285716E-2</v>
      </c>
      <c r="J5116" s="34">
        <f>StockData[[#This Row],[Date]]</f>
        <v>43713</v>
      </c>
    </row>
    <row r="5117" spans="1:10" x14ac:dyDescent="0.3">
      <c r="A5117" s="6">
        <v>43714</v>
      </c>
      <c r="B5117" s="41">
        <v>46500</v>
      </c>
      <c r="C5117" s="41">
        <v>46500</v>
      </c>
      <c r="D5117" s="41">
        <v>45850</v>
      </c>
      <c r="E5117" s="41">
        <v>46300</v>
      </c>
      <c r="F5117" s="7">
        <v>9896562</v>
      </c>
      <c r="G5117" s="19" t="str">
        <f>TEXT(StockData[[#This Row],[Date]],"mmm")</f>
        <v>Sep</v>
      </c>
      <c r="H5117" s="19">
        <f>YEAR(StockData[[#This Row],[Date]])</f>
        <v>2019</v>
      </c>
      <c r="I5117" s="22">
        <f>(StockData[[#This Row],[Close]]-StockData[[#This Row],[Open]])/StockData[[#This Row],[Open]]</f>
        <v>-4.3010752688172043E-3</v>
      </c>
      <c r="J5117" s="34">
        <f>StockData[[#This Row],[Date]]</f>
        <v>43714</v>
      </c>
    </row>
    <row r="5118" spans="1:10" x14ac:dyDescent="0.3">
      <c r="A5118" s="6">
        <v>43717</v>
      </c>
      <c r="B5118" s="41">
        <v>46450</v>
      </c>
      <c r="C5118" s="41">
        <v>47000</v>
      </c>
      <c r="D5118" s="41">
        <v>46300</v>
      </c>
      <c r="E5118" s="41">
        <v>46900</v>
      </c>
      <c r="F5118" s="7">
        <v>9434157</v>
      </c>
      <c r="G5118" s="19" t="str">
        <f>TEXT(StockData[[#This Row],[Date]],"mmm")</f>
        <v>Sep</v>
      </c>
      <c r="H5118" s="19">
        <f>YEAR(StockData[[#This Row],[Date]])</f>
        <v>2019</v>
      </c>
      <c r="I5118" s="22">
        <f>(StockData[[#This Row],[Close]]-StockData[[#This Row],[Open]])/StockData[[#This Row],[Open]]</f>
        <v>9.6878363832077503E-3</v>
      </c>
      <c r="J5118" s="34">
        <f>StockData[[#This Row],[Date]]</f>
        <v>43717</v>
      </c>
    </row>
    <row r="5119" spans="1:10" x14ac:dyDescent="0.3">
      <c r="A5119" s="6">
        <v>43718</v>
      </c>
      <c r="B5119" s="41">
        <v>47100</v>
      </c>
      <c r="C5119" s="41">
        <v>47200</v>
      </c>
      <c r="D5119" s="41">
        <v>46550</v>
      </c>
      <c r="E5119" s="41">
        <v>47000</v>
      </c>
      <c r="F5119" s="7">
        <v>9231792</v>
      </c>
      <c r="G5119" s="19" t="str">
        <f>TEXT(StockData[[#This Row],[Date]],"mmm")</f>
        <v>Sep</v>
      </c>
      <c r="H5119" s="19">
        <f>YEAR(StockData[[#This Row],[Date]])</f>
        <v>2019</v>
      </c>
      <c r="I5119" s="22">
        <f>(StockData[[#This Row],[Close]]-StockData[[#This Row],[Open]])/StockData[[#This Row],[Open]]</f>
        <v>-2.1231422505307855E-3</v>
      </c>
      <c r="J5119" s="34">
        <f>StockData[[#This Row],[Date]]</f>
        <v>43718</v>
      </c>
    </row>
    <row r="5120" spans="1:10" x14ac:dyDescent="0.3">
      <c r="A5120" s="6">
        <v>43719</v>
      </c>
      <c r="B5120" s="41">
        <v>47300</v>
      </c>
      <c r="C5120" s="41">
        <v>47400</v>
      </c>
      <c r="D5120" s="41">
        <v>46800</v>
      </c>
      <c r="E5120" s="41">
        <v>47150</v>
      </c>
      <c r="F5120" s="7">
        <v>16141619</v>
      </c>
      <c r="G5120" s="19" t="str">
        <f>TEXT(StockData[[#This Row],[Date]],"mmm")</f>
        <v>Sep</v>
      </c>
      <c r="H5120" s="19">
        <f>YEAR(StockData[[#This Row],[Date]])</f>
        <v>2019</v>
      </c>
      <c r="I5120" s="22">
        <f>(StockData[[#This Row],[Close]]-StockData[[#This Row],[Open]])/StockData[[#This Row],[Open]]</f>
        <v>-3.1712473572938688E-3</v>
      </c>
      <c r="J5120" s="34">
        <f>StockData[[#This Row],[Date]]</f>
        <v>43719</v>
      </c>
    </row>
    <row r="5121" spans="1:10" x14ac:dyDescent="0.3">
      <c r="A5121" s="6">
        <v>43720</v>
      </c>
      <c r="B5121" s="41">
        <v>47300</v>
      </c>
      <c r="C5121" s="41">
        <v>47400</v>
      </c>
      <c r="D5121" s="41">
        <v>46800</v>
      </c>
      <c r="E5121" s="41">
        <v>47150</v>
      </c>
      <c r="F5121" s="7">
        <v>16141619</v>
      </c>
      <c r="G5121" s="19" t="str">
        <f>TEXT(StockData[[#This Row],[Date]],"mmm")</f>
        <v>Sep</v>
      </c>
      <c r="H5121" s="19">
        <f>YEAR(StockData[[#This Row],[Date]])</f>
        <v>2019</v>
      </c>
      <c r="I5121" s="22">
        <f>(StockData[[#This Row],[Close]]-StockData[[#This Row],[Open]])/StockData[[#This Row],[Open]]</f>
        <v>-3.1712473572938688E-3</v>
      </c>
      <c r="J5121" s="34">
        <f>StockData[[#This Row],[Date]]</f>
        <v>43720</v>
      </c>
    </row>
    <row r="5122" spans="1:10" x14ac:dyDescent="0.3">
      <c r="A5122" s="6">
        <v>43721</v>
      </c>
      <c r="B5122" s="41">
        <v>47300</v>
      </c>
      <c r="C5122" s="41">
        <v>47400</v>
      </c>
      <c r="D5122" s="41">
        <v>46800</v>
      </c>
      <c r="E5122" s="41">
        <v>47150</v>
      </c>
      <c r="F5122" s="7">
        <v>16141619</v>
      </c>
      <c r="G5122" s="19" t="str">
        <f>TEXT(StockData[[#This Row],[Date]],"mmm")</f>
        <v>Sep</v>
      </c>
      <c r="H5122" s="19">
        <f>YEAR(StockData[[#This Row],[Date]])</f>
        <v>2019</v>
      </c>
      <c r="I5122" s="22">
        <f>(StockData[[#This Row],[Close]]-StockData[[#This Row],[Open]])/StockData[[#This Row],[Open]]</f>
        <v>-3.1712473572938688E-3</v>
      </c>
      <c r="J5122" s="34">
        <f>StockData[[#This Row],[Date]]</f>
        <v>43721</v>
      </c>
    </row>
    <row r="5123" spans="1:10" x14ac:dyDescent="0.3">
      <c r="A5123" s="6">
        <v>43724</v>
      </c>
      <c r="B5123" s="41">
        <v>47000</v>
      </c>
      <c r="C5123" s="41">
        <v>47100</v>
      </c>
      <c r="D5123" s="41">
        <v>46400</v>
      </c>
      <c r="E5123" s="41">
        <v>47100</v>
      </c>
      <c r="F5123" s="7">
        <v>15550926</v>
      </c>
      <c r="G5123" s="19" t="str">
        <f>TEXT(StockData[[#This Row],[Date]],"mmm")</f>
        <v>Sep</v>
      </c>
      <c r="H5123" s="19">
        <f>YEAR(StockData[[#This Row],[Date]])</f>
        <v>2019</v>
      </c>
      <c r="I5123" s="22">
        <f>(StockData[[#This Row],[Close]]-StockData[[#This Row],[Open]])/StockData[[#This Row],[Open]]</f>
        <v>2.1276595744680851E-3</v>
      </c>
      <c r="J5123" s="34">
        <f>StockData[[#This Row],[Date]]</f>
        <v>43724</v>
      </c>
    </row>
    <row r="5124" spans="1:10" x14ac:dyDescent="0.3">
      <c r="A5124" s="6">
        <v>43725</v>
      </c>
      <c r="B5124" s="41">
        <v>47000</v>
      </c>
      <c r="C5124" s="41">
        <v>47100</v>
      </c>
      <c r="D5124" s="41">
        <v>46800</v>
      </c>
      <c r="E5124" s="41">
        <v>46900</v>
      </c>
      <c r="F5124" s="7">
        <v>7006280</v>
      </c>
      <c r="G5124" s="19" t="str">
        <f>TEXT(StockData[[#This Row],[Date]],"mmm")</f>
        <v>Sep</v>
      </c>
      <c r="H5124" s="19">
        <f>YEAR(StockData[[#This Row],[Date]])</f>
        <v>2019</v>
      </c>
      <c r="I5124" s="22">
        <f>(StockData[[#This Row],[Close]]-StockData[[#This Row],[Open]])/StockData[[#This Row],[Open]]</f>
        <v>-2.1276595744680851E-3</v>
      </c>
      <c r="J5124" s="34">
        <f>StockData[[#This Row],[Date]]</f>
        <v>43725</v>
      </c>
    </row>
    <row r="5125" spans="1:10" x14ac:dyDescent="0.3">
      <c r="A5125" s="6">
        <v>43726</v>
      </c>
      <c r="B5125" s="41">
        <v>46900</v>
      </c>
      <c r="C5125" s="41">
        <v>47700</v>
      </c>
      <c r="D5125" s="41">
        <v>46800</v>
      </c>
      <c r="E5125" s="41">
        <v>47700</v>
      </c>
      <c r="F5125" s="7">
        <v>10413027</v>
      </c>
      <c r="G5125" s="19" t="str">
        <f>TEXT(StockData[[#This Row],[Date]],"mmm")</f>
        <v>Sep</v>
      </c>
      <c r="H5125" s="19">
        <f>YEAR(StockData[[#This Row],[Date]])</f>
        <v>2019</v>
      </c>
      <c r="I5125" s="22">
        <f>(StockData[[#This Row],[Close]]-StockData[[#This Row],[Open]])/StockData[[#This Row],[Open]]</f>
        <v>1.7057569296375266E-2</v>
      </c>
      <c r="J5125" s="34">
        <f>StockData[[#This Row],[Date]]</f>
        <v>43726</v>
      </c>
    </row>
    <row r="5126" spans="1:10" x14ac:dyDescent="0.3">
      <c r="A5126" s="6">
        <v>43727</v>
      </c>
      <c r="B5126" s="41">
        <v>48050</v>
      </c>
      <c r="C5126" s="41">
        <v>49200</v>
      </c>
      <c r="D5126" s="41">
        <v>47850</v>
      </c>
      <c r="E5126" s="41">
        <v>49150</v>
      </c>
      <c r="F5126" s="7">
        <v>16461413</v>
      </c>
      <c r="G5126" s="19" t="str">
        <f>TEXT(StockData[[#This Row],[Date]],"mmm")</f>
        <v>Sep</v>
      </c>
      <c r="H5126" s="19">
        <f>YEAR(StockData[[#This Row],[Date]])</f>
        <v>2019</v>
      </c>
      <c r="I5126" s="22">
        <f>(StockData[[#This Row],[Close]]-StockData[[#This Row],[Open]])/StockData[[#This Row],[Open]]</f>
        <v>2.2892819979188347E-2</v>
      </c>
      <c r="J5126" s="34">
        <f>StockData[[#This Row],[Date]]</f>
        <v>43727</v>
      </c>
    </row>
    <row r="5127" spans="1:10" x14ac:dyDescent="0.3">
      <c r="A5127" s="6">
        <v>43728</v>
      </c>
      <c r="B5127" s="41">
        <v>49400</v>
      </c>
      <c r="C5127" s="41">
        <v>49600</v>
      </c>
      <c r="D5127" s="41">
        <v>49100</v>
      </c>
      <c r="E5127" s="41">
        <v>49200</v>
      </c>
      <c r="F5127" s="7">
        <v>15460210</v>
      </c>
      <c r="G5127" s="19" t="str">
        <f>TEXT(StockData[[#This Row],[Date]],"mmm")</f>
        <v>Sep</v>
      </c>
      <c r="H5127" s="19">
        <f>YEAR(StockData[[#This Row],[Date]])</f>
        <v>2019</v>
      </c>
      <c r="I5127" s="22">
        <f>(StockData[[#This Row],[Close]]-StockData[[#This Row],[Open]])/StockData[[#This Row],[Open]]</f>
        <v>-4.048582995951417E-3</v>
      </c>
      <c r="J5127" s="34">
        <f>StockData[[#This Row],[Date]]</f>
        <v>43728</v>
      </c>
    </row>
    <row r="5128" spans="1:10" x14ac:dyDescent="0.3">
      <c r="A5128" s="6">
        <v>43731</v>
      </c>
      <c r="B5128" s="41">
        <v>49250</v>
      </c>
      <c r="C5128" s="41">
        <v>49300</v>
      </c>
      <c r="D5128" s="41">
        <v>49000</v>
      </c>
      <c r="E5128" s="41">
        <v>49300</v>
      </c>
      <c r="F5128" s="7">
        <v>7568553</v>
      </c>
      <c r="G5128" s="19" t="str">
        <f>TEXT(StockData[[#This Row],[Date]],"mmm")</f>
        <v>Sep</v>
      </c>
      <c r="H5128" s="19">
        <f>YEAR(StockData[[#This Row],[Date]])</f>
        <v>2019</v>
      </c>
      <c r="I5128" s="22">
        <f>(StockData[[#This Row],[Close]]-StockData[[#This Row],[Open]])/StockData[[#This Row],[Open]]</f>
        <v>1.0152284263959391E-3</v>
      </c>
      <c r="J5128" s="34">
        <f>StockData[[#This Row],[Date]]</f>
        <v>43731</v>
      </c>
    </row>
    <row r="5129" spans="1:10" x14ac:dyDescent="0.3">
      <c r="A5129" s="6">
        <v>43732</v>
      </c>
      <c r="B5129" s="41">
        <v>49050</v>
      </c>
      <c r="C5129" s="41">
        <v>49650</v>
      </c>
      <c r="D5129" s="41">
        <v>48850</v>
      </c>
      <c r="E5129" s="41">
        <v>49500</v>
      </c>
      <c r="F5129" s="7">
        <v>7871955</v>
      </c>
      <c r="G5129" s="19" t="str">
        <f>TEXT(StockData[[#This Row],[Date]],"mmm")</f>
        <v>Sep</v>
      </c>
      <c r="H5129" s="19">
        <f>YEAR(StockData[[#This Row],[Date]])</f>
        <v>2019</v>
      </c>
      <c r="I5129" s="22">
        <f>(StockData[[#This Row],[Close]]-StockData[[#This Row],[Open]])/StockData[[#This Row],[Open]]</f>
        <v>9.1743119266055051E-3</v>
      </c>
      <c r="J5129" s="34">
        <f>StockData[[#This Row],[Date]]</f>
        <v>43732</v>
      </c>
    </row>
    <row r="5130" spans="1:10" x14ac:dyDescent="0.3">
      <c r="A5130" s="6">
        <v>43733</v>
      </c>
      <c r="B5130" s="41">
        <v>49200</v>
      </c>
      <c r="C5130" s="41">
        <v>49350</v>
      </c>
      <c r="D5130" s="41">
        <v>48800</v>
      </c>
      <c r="E5130" s="41">
        <v>48900</v>
      </c>
      <c r="F5130" s="7">
        <v>9187141</v>
      </c>
      <c r="G5130" s="19" t="str">
        <f>TEXT(StockData[[#This Row],[Date]],"mmm")</f>
        <v>Sep</v>
      </c>
      <c r="H5130" s="19">
        <f>YEAR(StockData[[#This Row],[Date]])</f>
        <v>2019</v>
      </c>
      <c r="I5130" s="22">
        <f>(StockData[[#This Row],[Close]]-StockData[[#This Row],[Open]])/StockData[[#This Row],[Open]]</f>
        <v>-6.0975609756097563E-3</v>
      </c>
      <c r="J5130" s="34">
        <f>StockData[[#This Row],[Date]]</f>
        <v>43733</v>
      </c>
    </row>
    <row r="5131" spans="1:10" x14ac:dyDescent="0.3">
      <c r="A5131" s="6">
        <v>43734</v>
      </c>
      <c r="B5131" s="41">
        <v>49000</v>
      </c>
      <c r="C5131" s="41">
        <v>49250</v>
      </c>
      <c r="D5131" s="41">
        <v>48900</v>
      </c>
      <c r="E5131" s="41">
        <v>49200</v>
      </c>
      <c r="F5131" s="7">
        <v>8494756</v>
      </c>
      <c r="G5131" s="19" t="str">
        <f>TEXT(StockData[[#This Row],[Date]],"mmm")</f>
        <v>Sep</v>
      </c>
      <c r="H5131" s="19">
        <f>YEAR(StockData[[#This Row],[Date]])</f>
        <v>2019</v>
      </c>
      <c r="I5131" s="22">
        <f>(StockData[[#This Row],[Close]]-StockData[[#This Row],[Open]])/StockData[[#This Row],[Open]]</f>
        <v>4.0816326530612249E-3</v>
      </c>
      <c r="J5131" s="34">
        <f>StockData[[#This Row],[Date]]</f>
        <v>43734</v>
      </c>
    </row>
    <row r="5132" spans="1:10" x14ac:dyDescent="0.3">
      <c r="A5132" s="6">
        <v>43735</v>
      </c>
      <c r="B5132" s="41">
        <v>48000</v>
      </c>
      <c r="C5132" s="41">
        <v>48700</v>
      </c>
      <c r="D5132" s="41">
        <v>48000</v>
      </c>
      <c r="E5132" s="41">
        <v>48400</v>
      </c>
      <c r="F5132" s="7">
        <v>8048041</v>
      </c>
      <c r="G5132" s="19" t="str">
        <f>TEXT(StockData[[#This Row],[Date]],"mmm")</f>
        <v>Sep</v>
      </c>
      <c r="H5132" s="19">
        <f>YEAR(StockData[[#This Row],[Date]])</f>
        <v>2019</v>
      </c>
      <c r="I5132" s="22">
        <f>(StockData[[#This Row],[Close]]-StockData[[#This Row],[Open]])/StockData[[#This Row],[Open]]</f>
        <v>8.3333333333333332E-3</v>
      </c>
      <c r="J5132" s="34">
        <f>StockData[[#This Row],[Date]]</f>
        <v>43735</v>
      </c>
    </row>
    <row r="5133" spans="1:10" x14ac:dyDescent="0.3">
      <c r="A5133" s="6">
        <v>43738</v>
      </c>
      <c r="B5133" s="41">
        <v>48050</v>
      </c>
      <c r="C5133" s="41">
        <v>49250</v>
      </c>
      <c r="D5133" s="41">
        <v>47900</v>
      </c>
      <c r="E5133" s="41">
        <v>49050</v>
      </c>
      <c r="F5133" s="7">
        <v>9497119</v>
      </c>
      <c r="G5133" s="19" t="str">
        <f>TEXT(StockData[[#This Row],[Date]],"mmm")</f>
        <v>Sep</v>
      </c>
      <c r="H5133" s="19">
        <f>YEAR(StockData[[#This Row],[Date]])</f>
        <v>2019</v>
      </c>
      <c r="I5133" s="22">
        <f>(StockData[[#This Row],[Close]]-StockData[[#This Row],[Open]])/StockData[[#This Row],[Open]]</f>
        <v>2.081165452653486E-2</v>
      </c>
      <c r="J5133" s="34">
        <f>StockData[[#This Row],[Date]]</f>
        <v>43738</v>
      </c>
    </row>
    <row r="5134" spans="1:10" x14ac:dyDescent="0.3">
      <c r="A5134" s="6">
        <v>43739</v>
      </c>
      <c r="B5134" s="41">
        <v>48900</v>
      </c>
      <c r="C5134" s="41">
        <v>49100</v>
      </c>
      <c r="D5134" s="41">
        <v>48650</v>
      </c>
      <c r="E5134" s="41">
        <v>48850</v>
      </c>
      <c r="F5134" s="7">
        <v>6206035</v>
      </c>
      <c r="G5134" s="19" t="str">
        <f>TEXT(StockData[[#This Row],[Date]],"mmm")</f>
        <v>Oct</v>
      </c>
      <c r="H5134" s="19">
        <f>YEAR(StockData[[#This Row],[Date]])</f>
        <v>2019</v>
      </c>
      <c r="I5134" s="22">
        <f>(StockData[[#This Row],[Close]]-StockData[[#This Row],[Open]])/StockData[[#This Row],[Open]]</f>
        <v>-1.0224948875255625E-3</v>
      </c>
      <c r="J5134" s="34">
        <f>StockData[[#This Row],[Date]]</f>
        <v>43739</v>
      </c>
    </row>
    <row r="5135" spans="1:10" x14ac:dyDescent="0.3">
      <c r="A5135" s="6">
        <v>43740</v>
      </c>
      <c r="B5135" s="41">
        <v>48350</v>
      </c>
      <c r="C5135" s="41">
        <v>48400</v>
      </c>
      <c r="D5135" s="41">
        <v>47600</v>
      </c>
      <c r="E5135" s="41">
        <v>47600</v>
      </c>
      <c r="F5135" s="7">
        <v>8382463</v>
      </c>
      <c r="G5135" s="19" t="str">
        <f>TEXT(StockData[[#This Row],[Date]],"mmm")</f>
        <v>Oct</v>
      </c>
      <c r="H5135" s="19">
        <f>YEAR(StockData[[#This Row],[Date]])</f>
        <v>2019</v>
      </c>
      <c r="I5135" s="22">
        <f>(StockData[[#This Row],[Close]]-StockData[[#This Row],[Open]])/StockData[[#This Row],[Open]]</f>
        <v>-1.5511892450879007E-2</v>
      </c>
      <c r="J5135" s="34">
        <f>StockData[[#This Row],[Date]]</f>
        <v>43740</v>
      </c>
    </row>
    <row r="5136" spans="1:10" x14ac:dyDescent="0.3">
      <c r="A5136" s="6">
        <v>43741</v>
      </c>
      <c r="B5136" s="41">
        <v>48350</v>
      </c>
      <c r="C5136" s="41">
        <v>48400</v>
      </c>
      <c r="D5136" s="41">
        <v>47600</v>
      </c>
      <c r="E5136" s="41">
        <v>47600</v>
      </c>
      <c r="F5136" s="7">
        <v>8382463</v>
      </c>
      <c r="G5136" s="19" t="str">
        <f>TEXT(StockData[[#This Row],[Date]],"mmm")</f>
        <v>Oct</v>
      </c>
      <c r="H5136" s="19">
        <f>YEAR(StockData[[#This Row],[Date]])</f>
        <v>2019</v>
      </c>
      <c r="I5136" s="22">
        <f>(StockData[[#This Row],[Close]]-StockData[[#This Row],[Open]])/StockData[[#This Row],[Open]]</f>
        <v>-1.5511892450879007E-2</v>
      </c>
      <c r="J5136" s="34">
        <f>StockData[[#This Row],[Date]]</f>
        <v>43741</v>
      </c>
    </row>
    <row r="5137" spans="1:10" x14ac:dyDescent="0.3">
      <c r="A5137" s="6">
        <v>43742</v>
      </c>
      <c r="B5137" s="41">
        <v>47400</v>
      </c>
      <c r="C5137" s="41">
        <v>48650</v>
      </c>
      <c r="D5137" s="41">
        <v>47350</v>
      </c>
      <c r="E5137" s="41">
        <v>48000</v>
      </c>
      <c r="F5137" s="7">
        <v>9331695</v>
      </c>
      <c r="G5137" s="19" t="str">
        <f>TEXT(StockData[[#This Row],[Date]],"mmm")</f>
        <v>Oct</v>
      </c>
      <c r="H5137" s="19">
        <f>YEAR(StockData[[#This Row],[Date]])</f>
        <v>2019</v>
      </c>
      <c r="I5137" s="22">
        <f>(StockData[[#This Row],[Close]]-StockData[[#This Row],[Open]])/StockData[[#This Row],[Open]]</f>
        <v>1.2658227848101266E-2</v>
      </c>
      <c r="J5137" s="34">
        <f>StockData[[#This Row],[Date]]</f>
        <v>43742</v>
      </c>
    </row>
    <row r="5138" spans="1:10" x14ac:dyDescent="0.3">
      <c r="A5138" s="6">
        <v>43745</v>
      </c>
      <c r="B5138" s="41">
        <v>48350</v>
      </c>
      <c r="C5138" s="41">
        <v>48700</v>
      </c>
      <c r="D5138" s="41">
        <v>47650</v>
      </c>
      <c r="E5138" s="41">
        <v>47750</v>
      </c>
      <c r="F5138" s="7">
        <v>7047273</v>
      </c>
      <c r="G5138" s="19" t="str">
        <f>TEXT(StockData[[#This Row],[Date]],"mmm")</f>
        <v>Oct</v>
      </c>
      <c r="H5138" s="19">
        <f>YEAR(StockData[[#This Row],[Date]])</f>
        <v>2019</v>
      </c>
      <c r="I5138" s="22">
        <f>(StockData[[#This Row],[Close]]-StockData[[#This Row],[Open]])/StockData[[#This Row],[Open]]</f>
        <v>-1.2409513960703205E-2</v>
      </c>
      <c r="J5138" s="34">
        <f>StockData[[#This Row],[Date]]</f>
        <v>43745</v>
      </c>
    </row>
    <row r="5139" spans="1:10" x14ac:dyDescent="0.3">
      <c r="A5139" s="6">
        <v>43746</v>
      </c>
      <c r="B5139" s="41">
        <v>47900</v>
      </c>
      <c r="C5139" s="41">
        <v>49000</v>
      </c>
      <c r="D5139" s="41">
        <v>47600</v>
      </c>
      <c r="E5139" s="41">
        <v>48900</v>
      </c>
      <c r="F5139" s="7">
        <v>14239367</v>
      </c>
      <c r="G5139" s="19" t="str">
        <f>TEXT(StockData[[#This Row],[Date]],"mmm")</f>
        <v>Oct</v>
      </c>
      <c r="H5139" s="19">
        <f>YEAR(StockData[[#This Row],[Date]])</f>
        <v>2019</v>
      </c>
      <c r="I5139" s="22">
        <f>(StockData[[#This Row],[Close]]-StockData[[#This Row],[Open]])/StockData[[#This Row],[Open]]</f>
        <v>2.0876826722338204E-2</v>
      </c>
      <c r="J5139" s="34">
        <f>StockData[[#This Row],[Date]]</f>
        <v>43746</v>
      </c>
    </row>
    <row r="5140" spans="1:10" x14ac:dyDescent="0.3">
      <c r="A5140" s="6">
        <v>43747</v>
      </c>
      <c r="B5140" s="41">
        <v>47900</v>
      </c>
      <c r="C5140" s="41">
        <v>49000</v>
      </c>
      <c r="D5140" s="41">
        <v>47600</v>
      </c>
      <c r="E5140" s="41">
        <v>48900</v>
      </c>
      <c r="F5140" s="7">
        <v>14239367</v>
      </c>
      <c r="G5140" s="19" t="str">
        <f>TEXT(StockData[[#This Row],[Date]],"mmm")</f>
        <v>Oct</v>
      </c>
      <c r="H5140" s="19">
        <f>YEAR(StockData[[#This Row],[Date]])</f>
        <v>2019</v>
      </c>
      <c r="I5140" s="22">
        <f>(StockData[[#This Row],[Close]]-StockData[[#This Row],[Open]])/StockData[[#This Row],[Open]]</f>
        <v>2.0876826722338204E-2</v>
      </c>
      <c r="J5140" s="34">
        <f>StockData[[#This Row],[Date]]</f>
        <v>43747</v>
      </c>
    </row>
    <row r="5141" spans="1:10" x14ac:dyDescent="0.3">
      <c r="A5141" s="6">
        <v>43748</v>
      </c>
      <c r="B5141" s="41">
        <v>48200</v>
      </c>
      <c r="C5141" s="41">
        <v>49200</v>
      </c>
      <c r="D5141" s="41">
        <v>48000</v>
      </c>
      <c r="E5141" s="41">
        <v>48550</v>
      </c>
      <c r="F5141" s="7">
        <v>18639855</v>
      </c>
      <c r="G5141" s="19" t="str">
        <f>TEXT(StockData[[#This Row],[Date]],"mmm")</f>
        <v>Oct</v>
      </c>
      <c r="H5141" s="19">
        <f>YEAR(StockData[[#This Row],[Date]])</f>
        <v>2019</v>
      </c>
      <c r="I5141" s="22">
        <f>(StockData[[#This Row],[Close]]-StockData[[#This Row],[Open]])/StockData[[#This Row],[Open]]</f>
        <v>7.261410788381743E-3</v>
      </c>
      <c r="J5141" s="34">
        <f>StockData[[#This Row],[Date]]</f>
        <v>43748</v>
      </c>
    </row>
    <row r="5142" spans="1:10" x14ac:dyDescent="0.3">
      <c r="A5142" s="6">
        <v>43749</v>
      </c>
      <c r="B5142" s="41">
        <v>49000</v>
      </c>
      <c r="C5142" s="41">
        <v>49450</v>
      </c>
      <c r="D5142" s="41">
        <v>48800</v>
      </c>
      <c r="E5142" s="41">
        <v>49150</v>
      </c>
      <c r="F5142" s="7">
        <v>7783275</v>
      </c>
      <c r="G5142" s="19" t="str">
        <f>TEXT(StockData[[#This Row],[Date]],"mmm")</f>
        <v>Oct</v>
      </c>
      <c r="H5142" s="19">
        <f>YEAR(StockData[[#This Row],[Date]])</f>
        <v>2019</v>
      </c>
      <c r="I5142" s="22">
        <f>(StockData[[#This Row],[Close]]-StockData[[#This Row],[Open]])/StockData[[#This Row],[Open]]</f>
        <v>3.0612244897959182E-3</v>
      </c>
      <c r="J5142" s="34">
        <f>StockData[[#This Row],[Date]]</f>
        <v>43749</v>
      </c>
    </row>
    <row r="5143" spans="1:10" x14ac:dyDescent="0.3">
      <c r="A5143" s="6">
        <v>43752</v>
      </c>
      <c r="B5143" s="41">
        <v>50000</v>
      </c>
      <c r="C5143" s="41">
        <v>50300</v>
      </c>
      <c r="D5143" s="41">
        <v>49850</v>
      </c>
      <c r="E5143" s="41">
        <v>50000</v>
      </c>
      <c r="F5143" s="7">
        <v>11130635</v>
      </c>
      <c r="G5143" s="19" t="str">
        <f>TEXT(StockData[[#This Row],[Date]],"mmm")</f>
        <v>Oct</v>
      </c>
      <c r="H5143" s="19">
        <f>YEAR(StockData[[#This Row],[Date]])</f>
        <v>2019</v>
      </c>
      <c r="I5143" s="22">
        <f>(StockData[[#This Row],[Close]]-StockData[[#This Row],[Open]])/StockData[[#This Row],[Open]]</f>
        <v>0</v>
      </c>
      <c r="J5143" s="34">
        <f>StockData[[#This Row],[Date]]</f>
        <v>43752</v>
      </c>
    </row>
    <row r="5144" spans="1:10" x14ac:dyDescent="0.3">
      <c r="A5144" s="6">
        <v>43753</v>
      </c>
      <c r="B5144" s="41">
        <v>49900</v>
      </c>
      <c r="C5144" s="41">
        <v>50200</v>
      </c>
      <c r="D5144" s="41">
        <v>49900</v>
      </c>
      <c r="E5144" s="41">
        <v>50100</v>
      </c>
      <c r="F5144" s="7">
        <v>6058105</v>
      </c>
      <c r="G5144" s="19" t="str">
        <f>TEXT(StockData[[#This Row],[Date]],"mmm")</f>
        <v>Oct</v>
      </c>
      <c r="H5144" s="19">
        <f>YEAR(StockData[[#This Row],[Date]])</f>
        <v>2019</v>
      </c>
      <c r="I5144" s="22">
        <f>(StockData[[#This Row],[Close]]-StockData[[#This Row],[Open]])/StockData[[#This Row],[Open]]</f>
        <v>4.0080160320641279E-3</v>
      </c>
      <c r="J5144" s="34">
        <f>StockData[[#This Row],[Date]]</f>
        <v>43753</v>
      </c>
    </row>
    <row r="5145" spans="1:10" x14ac:dyDescent="0.3">
      <c r="A5145" s="6">
        <v>43754</v>
      </c>
      <c r="B5145" s="41">
        <v>50700</v>
      </c>
      <c r="C5145" s="41">
        <v>50900</v>
      </c>
      <c r="D5145" s="41">
        <v>50400</v>
      </c>
      <c r="E5145" s="41">
        <v>50700</v>
      </c>
      <c r="F5145" s="7">
        <v>9136282</v>
      </c>
      <c r="G5145" s="19" t="str">
        <f>TEXT(StockData[[#This Row],[Date]],"mmm")</f>
        <v>Oct</v>
      </c>
      <c r="H5145" s="19">
        <f>YEAR(StockData[[#This Row],[Date]])</f>
        <v>2019</v>
      </c>
      <c r="I5145" s="22">
        <f>(StockData[[#This Row],[Close]]-StockData[[#This Row],[Open]])/StockData[[#This Row],[Open]]</f>
        <v>0</v>
      </c>
      <c r="J5145" s="34">
        <f>StockData[[#This Row],[Date]]</f>
        <v>43754</v>
      </c>
    </row>
    <row r="5146" spans="1:10" x14ac:dyDescent="0.3">
      <c r="A5146" s="6">
        <v>43755</v>
      </c>
      <c r="B5146" s="41">
        <v>50500</v>
      </c>
      <c r="C5146" s="41">
        <v>50600</v>
      </c>
      <c r="D5146" s="41">
        <v>50100</v>
      </c>
      <c r="E5146" s="41">
        <v>50500</v>
      </c>
      <c r="F5146" s="7">
        <v>6701380</v>
      </c>
      <c r="G5146" s="19" t="str">
        <f>TEXT(StockData[[#This Row],[Date]],"mmm")</f>
        <v>Oct</v>
      </c>
      <c r="H5146" s="19">
        <f>YEAR(StockData[[#This Row],[Date]])</f>
        <v>2019</v>
      </c>
      <c r="I5146" s="22">
        <f>(StockData[[#This Row],[Close]]-StockData[[#This Row],[Open]])/StockData[[#This Row],[Open]]</f>
        <v>0</v>
      </c>
      <c r="J5146" s="34">
        <f>StockData[[#This Row],[Date]]</f>
        <v>43755</v>
      </c>
    </row>
    <row r="5147" spans="1:10" x14ac:dyDescent="0.3">
      <c r="A5147" s="6">
        <v>43756</v>
      </c>
      <c r="B5147" s="41">
        <v>50300</v>
      </c>
      <c r="C5147" s="41">
        <v>50900</v>
      </c>
      <c r="D5147" s="41">
        <v>49650</v>
      </c>
      <c r="E5147" s="41">
        <v>49900</v>
      </c>
      <c r="F5147" s="7">
        <v>8483106</v>
      </c>
      <c r="G5147" s="19" t="str">
        <f>TEXT(StockData[[#This Row],[Date]],"mmm")</f>
        <v>Oct</v>
      </c>
      <c r="H5147" s="19">
        <f>YEAR(StockData[[#This Row],[Date]])</f>
        <v>2019</v>
      </c>
      <c r="I5147" s="22">
        <f>(StockData[[#This Row],[Close]]-StockData[[#This Row],[Open]])/StockData[[#This Row],[Open]]</f>
        <v>-7.9522862823061622E-3</v>
      </c>
      <c r="J5147" s="34">
        <f>StockData[[#This Row],[Date]]</f>
        <v>43756</v>
      </c>
    </row>
    <row r="5148" spans="1:10" x14ac:dyDescent="0.3">
      <c r="A5148" s="6">
        <v>43759</v>
      </c>
      <c r="B5148" s="41">
        <v>49900</v>
      </c>
      <c r="C5148" s="41">
        <v>50400</v>
      </c>
      <c r="D5148" s="41">
        <v>49800</v>
      </c>
      <c r="E5148" s="41">
        <v>50300</v>
      </c>
      <c r="F5148" s="7">
        <v>4406531</v>
      </c>
      <c r="G5148" s="19" t="str">
        <f>TEXT(StockData[[#This Row],[Date]],"mmm")</f>
        <v>Oct</v>
      </c>
      <c r="H5148" s="19">
        <f>YEAR(StockData[[#This Row],[Date]])</f>
        <v>2019</v>
      </c>
      <c r="I5148" s="22">
        <f>(StockData[[#This Row],[Close]]-StockData[[#This Row],[Open]])/StockData[[#This Row],[Open]]</f>
        <v>8.0160320641282558E-3</v>
      </c>
      <c r="J5148" s="34">
        <f>StockData[[#This Row],[Date]]</f>
        <v>43759</v>
      </c>
    </row>
    <row r="5149" spans="1:10" x14ac:dyDescent="0.3">
      <c r="A5149" s="6">
        <v>43760</v>
      </c>
      <c r="B5149" s="41">
        <v>50800</v>
      </c>
      <c r="C5149" s="41">
        <v>51500</v>
      </c>
      <c r="D5149" s="41">
        <v>50700</v>
      </c>
      <c r="E5149" s="41">
        <v>51200</v>
      </c>
      <c r="F5149" s="7">
        <v>10898729</v>
      </c>
      <c r="G5149" s="19" t="str">
        <f>TEXT(StockData[[#This Row],[Date]],"mmm")</f>
        <v>Oct</v>
      </c>
      <c r="H5149" s="19">
        <f>YEAR(StockData[[#This Row],[Date]])</f>
        <v>2019</v>
      </c>
      <c r="I5149" s="22">
        <f>(StockData[[#This Row],[Close]]-StockData[[#This Row],[Open]])/StockData[[#This Row],[Open]]</f>
        <v>7.874015748031496E-3</v>
      </c>
      <c r="J5149" s="34">
        <f>StockData[[#This Row],[Date]]</f>
        <v>43760</v>
      </c>
    </row>
    <row r="5150" spans="1:10" x14ac:dyDescent="0.3">
      <c r="A5150" s="6">
        <v>43761</v>
      </c>
      <c r="B5150" s="41">
        <v>51300</v>
      </c>
      <c r="C5150" s="41">
        <v>51500</v>
      </c>
      <c r="D5150" s="41">
        <v>50800</v>
      </c>
      <c r="E5150" s="41">
        <v>51200</v>
      </c>
      <c r="F5150" s="7">
        <v>8663880</v>
      </c>
      <c r="G5150" s="19" t="str">
        <f>TEXT(StockData[[#This Row],[Date]],"mmm")</f>
        <v>Oct</v>
      </c>
      <c r="H5150" s="19">
        <f>YEAR(StockData[[#This Row],[Date]])</f>
        <v>2019</v>
      </c>
      <c r="I5150" s="22">
        <f>(StockData[[#This Row],[Close]]-StockData[[#This Row],[Open]])/StockData[[#This Row],[Open]]</f>
        <v>-1.9493177387914229E-3</v>
      </c>
      <c r="J5150" s="34">
        <f>StockData[[#This Row],[Date]]</f>
        <v>43761</v>
      </c>
    </row>
    <row r="5151" spans="1:10" x14ac:dyDescent="0.3">
      <c r="A5151" s="6">
        <v>43762</v>
      </c>
      <c r="B5151" s="41">
        <v>52500</v>
      </c>
      <c r="C5151" s="41">
        <v>52500</v>
      </c>
      <c r="D5151" s="41">
        <v>50500</v>
      </c>
      <c r="E5151" s="41">
        <v>50700</v>
      </c>
      <c r="F5151" s="7">
        <v>21185785</v>
      </c>
      <c r="G5151" s="19" t="str">
        <f>TEXT(StockData[[#This Row],[Date]],"mmm")</f>
        <v>Oct</v>
      </c>
      <c r="H5151" s="19">
        <f>YEAR(StockData[[#This Row],[Date]])</f>
        <v>2019</v>
      </c>
      <c r="I5151" s="22">
        <f>(StockData[[#This Row],[Close]]-StockData[[#This Row],[Open]])/StockData[[#This Row],[Open]]</f>
        <v>-3.4285714285714287E-2</v>
      </c>
      <c r="J5151" s="34">
        <f>StockData[[#This Row],[Date]]</f>
        <v>43762</v>
      </c>
    </row>
    <row r="5152" spans="1:10" x14ac:dyDescent="0.3">
      <c r="A5152" s="6">
        <v>43763</v>
      </c>
      <c r="B5152" s="41">
        <v>50800</v>
      </c>
      <c r="C5152" s="41">
        <v>51200</v>
      </c>
      <c r="D5152" s="41">
        <v>50500</v>
      </c>
      <c r="E5152" s="41">
        <v>50900</v>
      </c>
      <c r="F5152" s="7">
        <v>7879897</v>
      </c>
      <c r="G5152" s="19" t="str">
        <f>TEXT(StockData[[#This Row],[Date]],"mmm")</f>
        <v>Oct</v>
      </c>
      <c r="H5152" s="19">
        <f>YEAR(StockData[[#This Row],[Date]])</f>
        <v>2019</v>
      </c>
      <c r="I5152" s="22">
        <f>(StockData[[#This Row],[Close]]-StockData[[#This Row],[Open]])/StockData[[#This Row],[Open]]</f>
        <v>1.968503937007874E-3</v>
      </c>
      <c r="J5152" s="34">
        <f>StockData[[#This Row],[Date]]</f>
        <v>43763</v>
      </c>
    </row>
    <row r="5153" spans="1:10" x14ac:dyDescent="0.3">
      <c r="A5153" s="6">
        <v>43766</v>
      </c>
      <c r="B5153" s="41">
        <v>50700</v>
      </c>
      <c r="C5153" s="41">
        <v>51500</v>
      </c>
      <c r="D5153" s="41">
        <v>50700</v>
      </c>
      <c r="E5153" s="41">
        <v>51300</v>
      </c>
      <c r="F5153" s="7">
        <v>6431522</v>
      </c>
      <c r="G5153" s="19" t="str">
        <f>TEXT(StockData[[#This Row],[Date]],"mmm")</f>
        <v>Oct</v>
      </c>
      <c r="H5153" s="19">
        <f>YEAR(StockData[[#This Row],[Date]])</f>
        <v>2019</v>
      </c>
      <c r="I5153" s="22">
        <f>(StockData[[#This Row],[Close]]-StockData[[#This Row],[Open]])/StockData[[#This Row],[Open]]</f>
        <v>1.1834319526627219E-2</v>
      </c>
      <c r="J5153" s="34">
        <f>StockData[[#This Row],[Date]]</f>
        <v>43766</v>
      </c>
    </row>
    <row r="5154" spans="1:10" x14ac:dyDescent="0.3">
      <c r="A5154" s="6">
        <v>43767</v>
      </c>
      <c r="B5154" s="41">
        <v>51400</v>
      </c>
      <c r="C5154" s="41">
        <v>51700</v>
      </c>
      <c r="D5154" s="41">
        <v>50800</v>
      </c>
      <c r="E5154" s="41">
        <v>51100</v>
      </c>
      <c r="F5154" s="7">
        <v>7581629</v>
      </c>
      <c r="G5154" s="19" t="str">
        <f>TEXT(StockData[[#This Row],[Date]],"mmm")</f>
        <v>Oct</v>
      </c>
      <c r="H5154" s="19">
        <f>YEAR(StockData[[#This Row],[Date]])</f>
        <v>2019</v>
      </c>
      <c r="I5154" s="22">
        <f>(StockData[[#This Row],[Close]]-StockData[[#This Row],[Open]])/StockData[[#This Row],[Open]]</f>
        <v>-5.8365758754863814E-3</v>
      </c>
      <c r="J5154" s="34">
        <f>StockData[[#This Row],[Date]]</f>
        <v>43767</v>
      </c>
    </row>
    <row r="5155" spans="1:10" x14ac:dyDescent="0.3">
      <c r="A5155" s="6">
        <v>43768</v>
      </c>
      <c r="B5155" s="41">
        <v>50700</v>
      </c>
      <c r="C5155" s="41">
        <v>50800</v>
      </c>
      <c r="D5155" s="41">
        <v>50200</v>
      </c>
      <c r="E5155" s="41">
        <v>50400</v>
      </c>
      <c r="F5155" s="7">
        <v>8959435</v>
      </c>
      <c r="G5155" s="19" t="str">
        <f>TEXT(StockData[[#This Row],[Date]],"mmm")</f>
        <v>Oct</v>
      </c>
      <c r="H5155" s="19">
        <f>YEAR(StockData[[#This Row],[Date]])</f>
        <v>2019</v>
      </c>
      <c r="I5155" s="22">
        <f>(StockData[[#This Row],[Close]]-StockData[[#This Row],[Open]])/StockData[[#This Row],[Open]]</f>
        <v>-5.9171597633136093E-3</v>
      </c>
      <c r="J5155" s="34">
        <f>StockData[[#This Row],[Date]]</f>
        <v>43768</v>
      </c>
    </row>
    <row r="5156" spans="1:10" x14ac:dyDescent="0.3">
      <c r="A5156" s="6">
        <v>43769</v>
      </c>
      <c r="B5156" s="41">
        <v>51000</v>
      </c>
      <c r="C5156" s="41">
        <v>51400</v>
      </c>
      <c r="D5156" s="41">
        <v>50300</v>
      </c>
      <c r="E5156" s="41">
        <v>50400</v>
      </c>
      <c r="F5156" s="7">
        <v>10304777</v>
      </c>
      <c r="G5156" s="19" t="str">
        <f>TEXT(StockData[[#This Row],[Date]],"mmm")</f>
        <v>Oct</v>
      </c>
      <c r="H5156" s="19">
        <f>YEAR(StockData[[#This Row],[Date]])</f>
        <v>2019</v>
      </c>
      <c r="I5156" s="22">
        <f>(StockData[[#This Row],[Close]]-StockData[[#This Row],[Open]])/StockData[[#This Row],[Open]]</f>
        <v>-1.1764705882352941E-2</v>
      </c>
      <c r="J5156" s="34">
        <f>StockData[[#This Row],[Date]]</f>
        <v>43769</v>
      </c>
    </row>
    <row r="5157" spans="1:10" x14ac:dyDescent="0.3">
      <c r="A5157" s="6">
        <v>43770</v>
      </c>
      <c r="B5157" s="41">
        <v>50600</v>
      </c>
      <c r="C5157" s="41">
        <v>51200</v>
      </c>
      <c r="D5157" s="41">
        <v>50400</v>
      </c>
      <c r="E5157" s="41">
        <v>51200</v>
      </c>
      <c r="F5157" s="7">
        <v>8467846</v>
      </c>
      <c r="G5157" s="19" t="str">
        <f>TEXT(StockData[[#This Row],[Date]],"mmm")</f>
        <v>Nov</v>
      </c>
      <c r="H5157" s="19">
        <f>YEAR(StockData[[#This Row],[Date]])</f>
        <v>2019</v>
      </c>
      <c r="I5157" s="22">
        <f>(StockData[[#This Row],[Close]]-StockData[[#This Row],[Open]])/StockData[[#This Row],[Open]]</f>
        <v>1.1857707509881422E-2</v>
      </c>
      <c r="J5157" s="34">
        <f>StockData[[#This Row],[Date]]</f>
        <v>43770</v>
      </c>
    </row>
    <row r="5158" spans="1:10" x14ac:dyDescent="0.3">
      <c r="A5158" s="6">
        <v>43773</v>
      </c>
      <c r="B5158" s="41">
        <v>51700</v>
      </c>
      <c r="C5158" s="41">
        <v>52300</v>
      </c>
      <c r="D5158" s="41">
        <v>51400</v>
      </c>
      <c r="E5158" s="41">
        <v>52300</v>
      </c>
      <c r="F5158" s="7">
        <v>13012411</v>
      </c>
      <c r="G5158" s="19" t="str">
        <f>TEXT(StockData[[#This Row],[Date]],"mmm")</f>
        <v>Nov</v>
      </c>
      <c r="H5158" s="19">
        <f>YEAR(StockData[[#This Row],[Date]])</f>
        <v>2019</v>
      </c>
      <c r="I5158" s="22">
        <f>(StockData[[#This Row],[Close]]-StockData[[#This Row],[Open]])/StockData[[#This Row],[Open]]</f>
        <v>1.160541586073501E-2</v>
      </c>
      <c r="J5158" s="34">
        <f>StockData[[#This Row],[Date]]</f>
        <v>43773</v>
      </c>
    </row>
    <row r="5159" spans="1:10" x14ac:dyDescent="0.3">
      <c r="A5159" s="6">
        <v>43774</v>
      </c>
      <c r="B5159" s="41">
        <v>52400</v>
      </c>
      <c r="C5159" s="41">
        <v>52700</v>
      </c>
      <c r="D5159" s="41">
        <v>52100</v>
      </c>
      <c r="E5159" s="41">
        <v>52700</v>
      </c>
      <c r="F5159" s="7">
        <v>10581034</v>
      </c>
      <c r="G5159" s="19" t="str">
        <f>TEXT(StockData[[#This Row],[Date]],"mmm")</f>
        <v>Nov</v>
      </c>
      <c r="H5159" s="19">
        <f>YEAR(StockData[[#This Row],[Date]])</f>
        <v>2019</v>
      </c>
      <c r="I5159" s="22">
        <f>(StockData[[#This Row],[Close]]-StockData[[#This Row],[Open]])/StockData[[#This Row],[Open]]</f>
        <v>5.7251908396946565E-3</v>
      </c>
      <c r="J5159" s="34">
        <f>StockData[[#This Row],[Date]]</f>
        <v>43774</v>
      </c>
    </row>
    <row r="5160" spans="1:10" x14ac:dyDescent="0.3">
      <c r="A5160" s="6">
        <v>43775</v>
      </c>
      <c r="B5160" s="41">
        <v>52900</v>
      </c>
      <c r="C5160" s="41">
        <v>53500</v>
      </c>
      <c r="D5160" s="41">
        <v>52700</v>
      </c>
      <c r="E5160" s="41">
        <v>53300</v>
      </c>
      <c r="F5160" s="7">
        <v>14361133</v>
      </c>
      <c r="G5160" s="19" t="str">
        <f>TEXT(StockData[[#This Row],[Date]],"mmm")</f>
        <v>Nov</v>
      </c>
      <c r="H5160" s="19">
        <f>YEAR(StockData[[#This Row],[Date]])</f>
        <v>2019</v>
      </c>
      <c r="I5160" s="22">
        <f>(StockData[[#This Row],[Close]]-StockData[[#This Row],[Open]])/StockData[[#This Row],[Open]]</f>
        <v>7.5614366729678641E-3</v>
      </c>
      <c r="J5160" s="34">
        <f>StockData[[#This Row],[Date]]</f>
        <v>43775</v>
      </c>
    </row>
    <row r="5161" spans="1:10" x14ac:dyDescent="0.3">
      <c r="A5161" s="6">
        <v>43776</v>
      </c>
      <c r="B5161" s="41">
        <v>53400</v>
      </c>
      <c r="C5161" s="41">
        <v>53400</v>
      </c>
      <c r="D5161" s="41">
        <v>52400</v>
      </c>
      <c r="E5161" s="41">
        <v>52900</v>
      </c>
      <c r="F5161" s="7">
        <v>9257116</v>
      </c>
      <c r="G5161" s="19" t="str">
        <f>TEXT(StockData[[#This Row],[Date]],"mmm")</f>
        <v>Nov</v>
      </c>
      <c r="H5161" s="19">
        <f>YEAR(StockData[[#This Row],[Date]])</f>
        <v>2019</v>
      </c>
      <c r="I5161" s="22">
        <f>(StockData[[#This Row],[Close]]-StockData[[#This Row],[Open]])/StockData[[#This Row],[Open]]</f>
        <v>-9.3632958801498131E-3</v>
      </c>
      <c r="J5161" s="34">
        <f>StockData[[#This Row],[Date]]</f>
        <v>43776</v>
      </c>
    </row>
    <row r="5162" spans="1:10" x14ac:dyDescent="0.3">
      <c r="A5162" s="6">
        <v>43777</v>
      </c>
      <c r="B5162" s="41">
        <v>53200</v>
      </c>
      <c r="C5162" s="41">
        <v>53300</v>
      </c>
      <c r="D5162" s="41">
        <v>52000</v>
      </c>
      <c r="E5162" s="41">
        <v>52100</v>
      </c>
      <c r="F5162" s="7">
        <v>11603290</v>
      </c>
      <c r="G5162" s="19" t="str">
        <f>TEXT(StockData[[#This Row],[Date]],"mmm")</f>
        <v>Nov</v>
      </c>
      <c r="H5162" s="19">
        <f>YEAR(StockData[[#This Row],[Date]])</f>
        <v>2019</v>
      </c>
      <c r="I5162" s="22">
        <f>(StockData[[#This Row],[Close]]-StockData[[#This Row],[Open]])/StockData[[#This Row],[Open]]</f>
        <v>-2.0676691729323307E-2</v>
      </c>
      <c r="J5162" s="34">
        <f>StockData[[#This Row],[Date]]</f>
        <v>43777</v>
      </c>
    </row>
    <row r="5163" spans="1:10" x14ac:dyDescent="0.3">
      <c r="A5163" s="6">
        <v>43780</v>
      </c>
      <c r="B5163" s="41">
        <v>52200</v>
      </c>
      <c r="C5163" s="41">
        <v>52200</v>
      </c>
      <c r="D5163" s="41">
        <v>51400</v>
      </c>
      <c r="E5163" s="41">
        <v>51600</v>
      </c>
      <c r="F5163" s="7">
        <v>8185952</v>
      </c>
      <c r="G5163" s="19" t="str">
        <f>TEXT(StockData[[#This Row],[Date]],"mmm")</f>
        <v>Nov</v>
      </c>
      <c r="H5163" s="19">
        <f>YEAR(StockData[[#This Row],[Date]])</f>
        <v>2019</v>
      </c>
      <c r="I5163" s="22">
        <f>(StockData[[#This Row],[Close]]-StockData[[#This Row],[Open]])/StockData[[#This Row],[Open]]</f>
        <v>-1.1494252873563218E-2</v>
      </c>
      <c r="J5163" s="34">
        <f>StockData[[#This Row],[Date]]</f>
        <v>43780</v>
      </c>
    </row>
    <row r="5164" spans="1:10" x14ac:dyDescent="0.3">
      <c r="A5164" s="6">
        <v>43781</v>
      </c>
      <c r="B5164" s="41">
        <v>51800</v>
      </c>
      <c r="C5164" s="41">
        <v>52600</v>
      </c>
      <c r="D5164" s="41">
        <v>51600</v>
      </c>
      <c r="E5164" s="41">
        <v>52600</v>
      </c>
      <c r="F5164" s="7">
        <v>6576148</v>
      </c>
      <c r="G5164" s="19" t="str">
        <f>TEXT(StockData[[#This Row],[Date]],"mmm")</f>
        <v>Nov</v>
      </c>
      <c r="H5164" s="19">
        <f>YEAR(StockData[[#This Row],[Date]])</f>
        <v>2019</v>
      </c>
      <c r="I5164" s="22">
        <f>(StockData[[#This Row],[Close]]-StockData[[#This Row],[Open]])/StockData[[#This Row],[Open]]</f>
        <v>1.5444015444015444E-2</v>
      </c>
      <c r="J5164" s="34">
        <f>StockData[[#This Row],[Date]]</f>
        <v>43781</v>
      </c>
    </row>
    <row r="5165" spans="1:10" x14ac:dyDescent="0.3">
      <c r="A5165" s="6">
        <v>43782</v>
      </c>
      <c r="B5165" s="41">
        <v>52500</v>
      </c>
      <c r="C5165" s="41">
        <v>52500</v>
      </c>
      <c r="D5165" s="41">
        <v>52000</v>
      </c>
      <c r="E5165" s="41">
        <v>52500</v>
      </c>
      <c r="F5165" s="7">
        <v>6225196</v>
      </c>
      <c r="G5165" s="19" t="str">
        <f>TEXT(StockData[[#This Row],[Date]],"mmm")</f>
        <v>Nov</v>
      </c>
      <c r="H5165" s="19">
        <f>YEAR(StockData[[#This Row],[Date]])</f>
        <v>2019</v>
      </c>
      <c r="I5165" s="22">
        <f>(StockData[[#This Row],[Close]]-StockData[[#This Row],[Open]])/StockData[[#This Row],[Open]]</f>
        <v>0</v>
      </c>
      <c r="J5165" s="34">
        <f>StockData[[#This Row],[Date]]</f>
        <v>43782</v>
      </c>
    </row>
    <row r="5166" spans="1:10" x14ac:dyDescent="0.3">
      <c r="A5166" s="6">
        <v>43783</v>
      </c>
      <c r="B5166" s="41">
        <v>51900</v>
      </c>
      <c r="C5166" s="41">
        <v>52800</v>
      </c>
      <c r="D5166" s="41">
        <v>51900</v>
      </c>
      <c r="E5166" s="41">
        <v>52800</v>
      </c>
      <c r="F5166" s="7">
        <v>12010018</v>
      </c>
      <c r="G5166" s="19" t="str">
        <f>TEXT(StockData[[#This Row],[Date]],"mmm")</f>
        <v>Nov</v>
      </c>
      <c r="H5166" s="19">
        <f>YEAR(StockData[[#This Row],[Date]])</f>
        <v>2019</v>
      </c>
      <c r="I5166" s="22">
        <f>(StockData[[#This Row],[Close]]-StockData[[#This Row],[Open]])/StockData[[#This Row],[Open]]</f>
        <v>1.7341040462427744E-2</v>
      </c>
      <c r="J5166" s="34">
        <f>StockData[[#This Row],[Date]]</f>
        <v>43783</v>
      </c>
    </row>
    <row r="5167" spans="1:10" x14ac:dyDescent="0.3">
      <c r="A5167" s="6">
        <v>43784</v>
      </c>
      <c r="B5167" s="41">
        <v>52900</v>
      </c>
      <c r="C5167" s="41">
        <v>53700</v>
      </c>
      <c r="D5167" s="41">
        <v>52600</v>
      </c>
      <c r="E5167" s="41">
        <v>53700</v>
      </c>
      <c r="F5167" s="7">
        <v>9703360</v>
      </c>
      <c r="G5167" s="19" t="str">
        <f>TEXT(StockData[[#This Row],[Date]],"mmm")</f>
        <v>Nov</v>
      </c>
      <c r="H5167" s="19">
        <f>YEAR(StockData[[#This Row],[Date]])</f>
        <v>2019</v>
      </c>
      <c r="I5167" s="22">
        <f>(StockData[[#This Row],[Close]]-StockData[[#This Row],[Open]])/StockData[[#This Row],[Open]]</f>
        <v>1.5122873345935728E-2</v>
      </c>
      <c r="J5167" s="34">
        <f>StockData[[#This Row],[Date]]</f>
        <v>43784</v>
      </c>
    </row>
    <row r="5168" spans="1:10" x14ac:dyDescent="0.3">
      <c r="A5168" s="6">
        <v>43787</v>
      </c>
      <c r="B5168" s="41">
        <v>53600</v>
      </c>
      <c r="C5168" s="41">
        <v>53800</v>
      </c>
      <c r="D5168" s="41">
        <v>53200</v>
      </c>
      <c r="E5168" s="41">
        <v>53500</v>
      </c>
      <c r="F5168" s="7">
        <v>7746554</v>
      </c>
      <c r="G5168" s="19" t="str">
        <f>TEXT(StockData[[#This Row],[Date]],"mmm")</f>
        <v>Nov</v>
      </c>
      <c r="H5168" s="19">
        <f>YEAR(StockData[[#This Row],[Date]])</f>
        <v>2019</v>
      </c>
      <c r="I5168" s="22">
        <f>(StockData[[#This Row],[Close]]-StockData[[#This Row],[Open]])/StockData[[#This Row],[Open]]</f>
        <v>-1.8656716417910447E-3</v>
      </c>
      <c r="J5168" s="34">
        <f>StockData[[#This Row],[Date]]</f>
        <v>43787</v>
      </c>
    </row>
    <row r="5169" spans="1:10" x14ac:dyDescent="0.3">
      <c r="A5169" s="6">
        <v>43788</v>
      </c>
      <c r="B5169" s="41">
        <v>53200</v>
      </c>
      <c r="C5169" s="41">
        <v>53500</v>
      </c>
      <c r="D5169" s="41">
        <v>52700</v>
      </c>
      <c r="E5169" s="41">
        <v>53500</v>
      </c>
      <c r="F5169" s="7">
        <v>8907177</v>
      </c>
      <c r="G5169" s="19" t="str">
        <f>TEXT(StockData[[#This Row],[Date]],"mmm")</f>
        <v>Nov</v>
      </c>
      <c r="H5169" s="19">
        <f>YEAR(StockData[[#This Row],[Date]])</f>
        <v>2019</v>
      </c>
      <c r="I5169" s="22">
        <f>(StockData[[#This Row],[Close]]-StockData[[#This Row],[Open]])/StockData[[#This Row],[Open]]</f>
        <v>5.6390977443609019E-3</v>
      </c>
      <c r="J5169" s="34">
        <f>StockData[[#This Row],[Date]]</f>
        <v>43788</v>
      </c>
    </row>
    <row r="5170" spans="1:10" x14ac:dyDescent="0.3">
      <c r="A5170" s="6">
        <v>43789</v>
      </c>
      <c r="B5170" s="41">
        <v>53400</v>
      </c>
      <c r="C5170" s="41">
        <v>53400</v>
      </c>
      <c r="D5170" s="41">
        <v>52000</v>
      </c>
      <c r="E5170" s="41">
        <v>52000</v>
      </c>
      <c r="F5170" s="7">
        <v>12560070</v>
      </c>
      <c r="G5170" s="19" t="str">
        <f>TEXT(StockData[[#This Row],[Date]],"mmm")</f>
        <v>Nov</v>
      </c>
      <c r="H5170" s="19">
        <f>YEAR(StockData[[#This Row],[Date]])</f>
        <v>2019</v>
      </c>
      <c r="I5170" s="22">
        <f>(StockData[[#This Row],[Close]]-StockData[[#This Row],[Open]])/StockData[[#This Row],[Open]]</f>
        <v>-2.6217228464419477E-2</v>
      </c>
      <c r="J5170" s="34">
        <f>StockData[[#This Row],[Date]]</f>
        <v>43789</v>
      </c>
    </row>
    <row r="5171" spans="1:10" x14ac:dyDescent="0.3">
      <c r="A5171" s="6">
        <v>43790</v>
      </c>
      <c r="B5171" s="41">
        <v>51600</v>
      </c>
      <c r="C5171" s="41">
        <v>52100</v>
      </c>
      <c r="D5171" s="41">
        <v>50600</v>
      </c>
      <c r="E5171" s="41">
        <v>51000</v>
      </c>
      <c r="F5171" s="7">
        <v>14298646</v>
      </c>
      <c r="G5171" s="19" t="str">
        <f>TEXT(StockData[[#This Row],[Date]],"mmm")</f>
        <v>Nov</v>
      </c>
      <c r="H5171" s="19">
        <f>YEAR(StockData[[#This Row],[Date]])</f>
        <v>2019</v>
      </c>
      <c r="I5171" s="22">
        <f>(StockData[[#This Row],[Close]]-StockData[[#This Row],[Open]])/StockData[[#This Row],[Open]]</f>
        <v>-1.1627906976744186E-2</v>
      </c>
      <c r="J5171" s="34">
        <f>StockData[[#This Row],[Date]]</f>
        <v>43790</v>
      </c>
    </row>
    <row r="5172" spans="1:10" x14ac:dyDescent="0.3">
      <c r="A5172" s="6">
        <v>43791</v>
      </c>
      <c r="B5172" s="41">
        <v>51000</v>
      </c>
      <c r="C5172" s="41">
        <v>51600</v>
      </c>
      <c r="D5172" s="41">
        <v>50900</v>
      </c>
      <c r="E5172" s="41">
        <v>51600</v>
      </c>
      <c r="F5172" s="7">
        <v>8478310</v>
      </c>
      <c r="G5172" s="19" t="str">
        <f>TEXT(StockData[[#This Row],[Date]],"mmm")</f>
        <v>Nov</v>
      </c>
      <c r="H5172" s="19">
        <f>YEAR(StockData[[#This Row],[Date]])</f>
        <v>2019</v>
      </c>
      <c r="I5172" s="22">
        <f>(StockData[[#This Row],[Close]]-StockData[[#This Row],[Open]])/StockData[[#This Row],[Open]]</f>
        <v>1.1764705882352941E-2</v>
      </c>
      <c r="J5172" s="34">
        <f>StockData[[#This Row],[Date]]</f>
        <v>43791</v>
      </c>
    </row>
    <row r="5173" spans="1:10" x14ac:dyDescent="0.3">
      <c r="A5173" s="6">
        <v>43794</v>
      </c>
      <c r="B5173" s="41">
        <v>52200</v>
      </c>
      <c r="C5173" s="41">
        <v>52600</v>
      </c>
      <c r="D5173" s="41">
        <v>51700</v>
      </c>
      <c r="E5173" s="41">
        <v>51800</v>
      </c>
      <c r="F5173" s="7">
        <v>9050625</v>
      </c>
      <c r="G5173" s="19" t="str">
        <f>TEXT(StockData[[#This Row],[Date]],"mmm")</f>
        <v>Nov</v>
      </c>
      <c r="H5173" s="19">
        <f>YEAR(StockData[[#This Row],[Date]])</f>
        <v>2019</v>
      </c>
      <c r="I5173" s="22">
        <f>(StockData[[#This Row],[Close]]-StockData[[#This Row],[Open]])/StockData[[#This Row],[Open]]</f>
        <v>-7.6628352490421452E-3</v>
      </c>
      <c r="J5173" s="34">
        <f>StockData[[#This Row],[Date]]</f>
        <v>43794</v>
      </c>
    </row>
    <row r="5174" spans="1:10" x14ac:dyDescent="0.3">
      <c r="A5174" s="6">
        <v>43795</v>
      </c>
      <c r="B5174" s="41">
        <v>51900</v>
      </c>
      <c r="C5174" s="41">
        <v>52900</v>
      </c>
      <c r="D5174" s="41">
        <v>51800</v>
      </c>
      <c r="E5174" s="41">
        <v>51800</v>
      </c>
      <c r="F5174" s="7">
        <v>27372226</v>
      </c>
      <c r="G5174" s="19" t="str">
        <f>TEXT(StockData[[#This Row],[Date]],"mmm")</f>
        <v>Nov</v>
      </c>
      <c r="H5174" s="19">
        <f>YEAR(StockData[[#This Row],[Date]])</f>
        <v>2019</v>
      </c>
      <c r="I5174" s="22">
        <f>(StockData[[#This Row],[Close]]-StockData[[#This Row],[Open]])/StockData[[#This Row],[Open]]</f>
        <v>-1.9267822736030828E-3</v>
      </c>
      <c r="J5174" s="34">
        <f>StockData[[#This Row],[Date]]</f>
        <v>43795</v>
      </c>
    </row>
    <row r="5175" spans="1:10" x14ac:dyDescent="0.3">
      <c r="A5175" s="6">
        <v>43796</v>
      </c>
      <c r="B5175" s="41">
        <v>51800</v>
      </c>
      <c r="C5175" s="41">
        <v>52300</v>
      </c>
      <c r="D5175" s="41">
        <v>51600</v>
      </c>
      <c r="E5175" s="41">
        <v>52200</v>
      </c>
      <c r="F5175" s="7">
        <v>7546261</v>
      </c>
      <c r="G5175" s="19" t="str">
        <f>TEXT(StockData[[#This Row],[Date]],"mmm")</f>
        <v>Nov</v>
      </c>
      <c r="H5175" s="19">
        <f>YEAR(StockData[[#This Row],[Date]])</f>
        <v>2019</v>
      </c>
      <c r="I5175" s="22">
        <f>(StockData[[#This Row],[Close]]-StockData[[#This Row],[Open]])/StockData[[#This Row],[Open]]</f>
        <v>7.7220077220077222E-3</v>
      </c>
      <c r="J5175" s="34">
        <f>StockData[[#This Row],[Date]]</f>
        <v>43796</v>
      </c>
    </row>
    <row r="5176" spans="1:10" x14ac:dyDescent="0.3">
      <c r="A5176" s="6">
        <v>43797</v>
      </c>
      <c r="B5176" s="41">
        <v>51900</v>
      </c>
      <c r="C5176" s="41">
        <v>52100</v>
      </c>
      <c r="D5176" s="41">
        <v>51300</v>
      </c>
      <c r="E5176" s="41">
        <v>51300</v>
      </c>
      <c r="F5176" s="7">
        <v>6833885</v>
      </c>
      <c r="G5176" s="19" t="str">
        <f>TEXT(StockData[[#This Row],[Date]],"mmm")</f>
        <v>Nov</v>
      </c>
      <c r="H5176" s="19">
        <f>YEAR(StockData[[#This Row],[Date]])</f>
        <v>2019</v>
      </c>
      <c r="I5176" s="22">
        <f>(StockData[[#This Row],[Close]]-StockData[[#This Row],[Open]])/StockData[[#This Row],[Open]]</f>
        <v>-1.1560693641618497E-2</v>
      </c>
      <c r="J5176" s="34">
        <f>StockData[[#This Row],[Date]]</f>
        <v>43797</v>
      </c>
    </row>
    <row r="5177" spans="1:10" x14ac:dyDescent="0.3">
      <c r="A5177" s="6">
        <v>43798</v>
      </c>
      <c r="B5177" s="41">
        <v>51200</v>
      </c>
      <c r="C5177" s="41">
        <v>51400</v>
      </c>
      <c r="D5177" s="41">
        <v>50200</v>
      </c>
      <c r="E5177" s="41">
        <v>50300</v>
      </c>
      <c r="F5177" s="7">
        <v>11179334</v>
      </c>
      <c r="G5177" s="19" t="str">
        <f>TEXT(StockData[[#This Row],[Date]],"mmm")</f>
        <v>Nov</v>
      </c>
      <c r="H5177" s="19">
        <f>YEAR(StockData[[#This Row],[Date]])</f>
        <v>2019</v>
      </c>
      <c r="I5177" s="22">
        <f>(StockData[[#This Row],[Close]]-StockData[[#This Row],[Open]])/StockData[[#This Row],[Open]]</f>
        <v>-1.7578125E-2</v>
      </c>
      <c r="J5177" s="34">
        <f>StockData[[#This Row],[Date]]</f>
        <v>43798</v>
      </c>
    </row>
    <row r="5178" spans="1:10" x14ac:dyDescent="0.3">
      <c r="A5178" s="6">
        <v>43801</v>
      </c>
      <c r="B5178" s="41">
        <v>50900</v>
      </c>
      <c r="C5178" s="41">
        <v>51300</v>
      </c>
      <c r="D5178" s="41">
        <v>50400</v>
      </c>
      <c r="E5178" s="41">
        <v>50400</v>
      </c>
      <c r="F5178" s="7">
        <v>18877252</v>
      </c>
      <c r="G5178" s="19" t="str">
        <f>TEXT(StockData[[#This Row],[Date]],"mmm")</f>
        <v>Dec</v>
      </c>
      <c r="H5178" s="19">
        <f>YEAR(StockData[[#This Row],[Date]])</f>
        <v>2019</v>
      </c>
      <c r="I5178" s="22">
        <f>(StockData[[#This Row],[Close]]-StockData[[#This Row],[Open]])/StockData[[#This Row],[Open]]</f>
        <v>-9.823182711198428E-3</v>
      </c>
      <c r="J5178" s="34">
        <f>StockData[[#This Row],[Date]]</f>
        <v>43801</v>
      </c>
    </row>
    <row r="5179" spans="1:10" x14ac:dyDescent="0.3">
      <c r="A5179" s="6">
        <v>43802</v>
      </c>
      <c r="B5179" s="41">
        <v>49800</v>
      </c>
      <c r="C5179" s="41">
        <v>50300</v>
      </c>
      <c r="D5179" s="41">
        <v>49500</v>
      </c>
      <c r="E5179" s="41">
        <v>49900</v>
      </c>
      <c r="F5179" s="7">
        <v>12059812</v>
      </c>
      <c r="G5179" s="19" t="str">
        <f>TEXT(StockData[[#This Row],[Date]],"mmm")</f>
        <v>Dec</v>
      </c>
      <c r="H5179" s="19">
        <f>YEAR(StockData[[#This Row],[Date]])</f>
        <v>2019</v>
      </c>
      <c r="I5179" s="22">
        <f>(StockData[[#This Row],[Close]]-StockData[[#This Row],[Open]])/StockData[[#This Row],[Open]]</f>
        <v>2.008032128514056E-3</v>
      </c>
      <c r="J5179" s="34">
        <f>StockData[[#This Row],[Date]]</f>
        <v>43802</v>
      </c>
    </row>
    <row r="5180" spans="1:10" x14ac:dyDescent="0.3">
      <c r="A5180" s="6">
        <v>43803</v>
      </c>
      <c r="B5180" s="41">
        <v>49600</v>
      </c>
      <c r="C5180" s="41">
        <v>49850</v>
      </c>
      <c r="D5180" s="41">
        <v>49000</v>
      </c>
      <c r="E5180" s="41">
        <v>49450</v>
      </c>
      <c r="F5180" s="7">
        <v>13246549</v>
      </c>
      <c r="G5180" s="19" t="str">
        <f>TEXT(StockData[[#This Row],[Date]],"mmm")</f>
        <v>Dec</v>
      </c>
      <c r="H5180" s="19">
        <f>YEAR(StockData[[#This Row],[Date]])</f>
        <v>2019</v>
      </c>
      <c r="I5180" s="22">
        <f>(StockData[[#This Row],[Close]]-StockData[[#This Row],[Open]])/StockData[[#This Row],[Open]]</f>
        <v>-3.0241935483870967E-3</v>
      </c>
      <c r="J5180" s="34">
        <f>StockData[[#This Row],[Date]]</f>
        <v>43803</v>
      </c>
    </row>
    <row r="5181" spans="1:10" x14ac:dyDescent="0.3">
      <c r="A5181" s="6">
        <v>43804</v>
      </c>
      <c r="B5181" s="41">
        <v>50200</v>
      </c>
      <c r="C5181" s="41">
        <v>50400</v>
      </c>
      <c r="D5181" s="41">
        <v>49500</v>
      </c>
      <c r="E5181" s="41">
        <v>49500</v>
      </c>
      <c r="F5181" s="7">
        <v>10449715</v>
      </c>
      <c r="G5181" s="19" t="str">
        <f>TEXT(StockData[[#This Row],[Date]],"mmm")</f>
        <v>Dec</v>
      </c>
      <c r="H5181" s="19">
        <f>YEAR(StockData[[#This Row],[Date]])</f>
        <v>2019</v>
      </c>
      <c r="I5181" s="22">
        <f>(StockData[[#This Row],[Close]]-StockData[[#This Row],[Open]])/StockData[[#This Row],[Open]]</f>
        <v>-1.3944223107569721E-2</v>
      </c>
      <c r="J5181" s="34">
        <f>StockData[[#This Row],[Date]]</f>
        <v>43804</v>
      </c>
    </row>
    <row r="5182" spans="1:10" x14ac:dyDescent="0.3">
      <c r="A5182" s="6">
        <v>43805</v>
      </c>
      <c r="B5182" s="41">
        <v>50100</v>
      </c>
      <c r="C5182" s="41">
        <v>50900</v>
      </c>
      <c r="D5182" s="41">
        <v>49950</v>
      </c>
      <c r="E5182" s="41">
        <v>50400</v>
      </c>
      <c r="F5182" s="7">
        <v>11414563</v>
      </c>
      <c r="G5182" s="19" t="str">
        <f>TEXT(StockData[[#This Row],[Date]],"mmm")</f>
        <v>Dec</v>
      </c>
      <c r="H5182" s="19">
        <f>YEAR(StockData[[#This Row],[Date]])</f>
        <v>2019</v>
      </c>
      <c r="I5182" s="22">
        <f>(StockData[[#This Row],[Close]]-StockData[[#This Row],[Open]])/StockData[[#This Row],[Open]]</f>
        <v>5.9880239520958087E-3</v>
      </c>
      <c r="J5182" s="34">
        <f>StockData[[#This Row],[Date]]</f>
        <v>43805</v>
      </c>
    </row>
    <row r="5183" spans="1:10" x14ac:dyDescent="0.3">
      <c r="A5183" s="6">
        <v>43808</v>
      </c>
      <c r="B5183" s="41">
        <v>50900</v>
      </c>
      <c r="C5183" s="41">
        <v>51400</v>
      </c>
      <c r="D5183" s="41">
        <v>50700</v>
      </c>
      <c r="E5183" s="41">
        <v>51200</v>
      </c>
      <c r="F5183" s="7">
        <v>8470627</v>
      </c>
      <c r="G5183" s="19" t="str">
        <f>TEXT(StockData[[#This Row],[Date]],"mmm")</f>
        <v>Dec</v>
      </c>
      <c r="H5183" s="19">
        <f>YEAR(StockData[[#This Row],[Date]])</f>
        <v>2019</v>
      </c>
      <c r="I5183" s="22">
        <f>(StockData[[#This Row],[Close]]-StockData[[#This Row],[Open]])/StockData[[#This Row],[Open]]</f>
        <v>5.893909626719057E-3</v>
      </c>
      <c r="J5183" s="34">
        <f>StockData[[#This Row],[Date]]</f>
        <v>43808</v>
      </c>
    </row>
    <row r="5184" spans="1:10" x14ac:dyDescent="0.3">
      <c r="A5184" s="6">
        <v>43809</v>
      </c>
      <c r="B5184" s="41">
        <v>51000</v>
      </c>
      <c r="C5184" s="41">
        <v>51600</v>
      </c>
      <c r="D5184" s="41">
        <v>50700</v>
      </c>
      <c r="E5184" s="41">
        <v>51500</v>
      </c>
      <c r="F5184" s="7">
        <v>6882771</v>
      </c>
      <c r="G5184" s="19" t="str">
        <f>TEXT(StockData[[#This Row],[Date]],"mmm")</f>
        <v>Dec</v>
      </c>
      <c r="H5184" s="19">
        <f>YEAR(StockData[[#This Row],[Date]])</f>
        <v>2019</v>
      </c>
      <c r="I5184" s="22">
        <f>(StockData[[#This Row],[Close]]-StockData[[#This Row],[Open]])/StockData[[#This Row],[Open]]</f>
        <v>9.8039215686274508E-3</v>
      </c>
      <c r="J5184" s="34">
        <f>StockData[[#This Row],[Date]]</f>
        <v>43809</v>
      </c>
    </row>
    <row r="5185" spans="1:10" x14ac:dyDescent="0.3">
      <c r="A5185" s="6">
        <v>43810</v>
      </c>
      <c r="B5185" s="41">
        <v>51500</v>
      </c>
      <c r="C5185" s="41">
        <v>52200</v>
      </c>
      <c r="D5185" s="41">
        <v>51400</v>
      </c>
      <c r="E5185" s="41">
        <v>51900</v>
      </c>
      <c r="F5185" s="7">
        <v>11379521</v>
      </c>
      <c r="G5185" s="19" t="str">
        <f>TEXT(StockData[[#This Row],[Date]],"mmm")</f>
        <v>Dec</v>
      </c>
      <c r="H5185" s="19">
        <f>YEAR(StockData[[#This Row],[Date]])</f>
        <v>2019</v>
      </c>
      <c r="I5185" s="22">
        <f>(StockData[[#This Row],[Close]]-StockData[[#This Row],[Open]])/StockData[[#This Row],[Open]]</f>
        <v>7.7669902912621356E-3</v>
      </c>
      <c r="J5185" s="34">
        <f>StockData[[#This Row],[Date]]</f>
        <v>43810</v>
      </c>
    </row>
    <row r="5186" spans="1:10" x14ac:dyDescent="0.3">
      <c r="A5186" s="6">
        <v>43811</v>
      </c>
      <c r="B5186" s="41">
        <v>53000</v>
      </c>
      <c r="C5186" s="41">
        <v>53300</v>
      </c>
      <c r="D5186" s="41">
        <v>52700</v>
      </c>
      <c r="E5186" s="41">
        <v>53300</v>
      </c>
      <c r="F5186" s="7">
        <v>29178697</v>
      </c>
      <c r="G5186" s="19" t="str">
        <f>TEXT(StockData[[#This Row],[Date]],"mmm")</f>
        <v>Dec</v>
      </c>
      <c r="H5186" s="19">
        <f>YEAR(StockData[[#This Row],[Date]])</f>
        <v>2019</v>
      </c>
      <c r="I5186" s="22">
        <f>(StockData[[#This Row],[Close]]-StockData[[#This Row],[Open]])/StockData[[#This Row],[Open]]</f>
        <v>5.6603773584905656E-3</v>
      </c>
      <c r="J5186" s="34">
        <f>StockData[[#This Row],[Date]]</f>
        <v>43811</v>
      </c>
    </row>
    <row r="5187" spans="1:10" x14ac:dyDescent="0.3">
      <c r="A5187" s="6">
        <v>43812</v>
      </c>
      <c r="B5187" s="41">
        <v>54500</v>
      </c>
      <c r="C5187" s="41">
        <v>54800</v>
      </c>
      <c r="D5187" s="41">
        <v>53900</v>
      </c>
      <c r="E5187" s="41">
        <v>54700</v>
      </c>
      <c r="F5187" s="7">
        <v>18120261</v>
      </c>
      <c r="G5187" s="19" t="str">
        <f>TEXT(StockData[[#This Row],[Date]],"mmm")</f>
        <v>Dec</v>
      </c>
      <c r="H5187" s="19">
        <f>YEAR(StockData[[#This Row],[Date]])</f>
        <v>2019</v>
      </c>
      <c r="I5187" s="22">
        <f>(StockData[[#This Row],[Close]]-StockData[[#This Row],[Open]])/StockData[[#This Row],[Open]]</f>
        <v>3.669724770642202E-3</v>
      </c>
      <c r="J5187" s="34">
        <f>StockData[[#This Row],[Date]]</f>
        <v>43812</v>
      </c>
    </row>
    <row r="5188" spans="1:10" x14ac:dyDescent="0.3">
      <c r="A5188" s="6">
        <v>43815</v>
      </c>
      <c r="B5188" s="41">
        <v>54500</v>
      </c>
      <c r="C5188" s="41">
        <v>54900</v>
      </c>
      <c r="D5188" s="41">
        <v>54300</v>
      </c>
      <c r="E5188" s="41">
        <v>54700</v>
      </c>
      <c r="F5188" s="7">
        <v>11512405</v>
      </c>
      <c r="G5188" s="19" t="str">
        <f>TEXT(StockData[[#This Row],[Date]],"mmm")</f>
        <v>Dec</v>
      </c>
      <c r="H5188" s="19">
        <f>YEAR(StockData[[#This Row],[Date]])</f>
        <v>2019</v>
      </c>
      <c r="I5188" s="22">
        <f>(StockData[[#This Row],[Close]]-StockData[[#This Row],[Open]])/StockData[[#This Row],[Open]]</f>
        <v>3.669724770642202E-3</v>
      </c>
      <c r="J5188" s="34">
        <f>StockData[[#This Row],[Date]]</f>
        <v>43815</v>
      </c>
    </row>
    <row r="5189" spans="1:10" x14ac:dyDescent="0.3">
      <c r="A5189" s="6">
        <v>43816</v>
      </c>
      <c r="B5189" s="41">
        <v>55800</v>
      </c>
      <c r="C5189" s="41">
        <v>56700</v>
      </c>
      <c r="D5189" s="41">
        <v>55400</v>
      </c>
      <c r="E5189" s="41">
        <v>56700</v>
      </c>
      <c r="F5189" s="7">
        <v>19358433</v>
      </c>
      <c r="G5189" s="19" t="str">
        <f>TEXT(StockData[[#This Row],[Date]],"mmm")</f>
        <v>Dec</v>
      </c>
      <c r="H5189" s="19">
        <f>YEAR(StockData[[#This Row],[Date]])</f>
        <v>2019</v>
      </c>
      <c r="I5189" s="22">
        <f>(StockData[[#This Row],[Close]]-StockData[[#This Row],[Open]])/StockData[[#This Row],[Open]]</f>
        <v>1.6129032258064516E-2</v>
      </c>
      <c r="J5189" s="34">
        <f>StockData[[#This Row],[Date]]</f>
        <v>43816</v>
      </c>
    </row>
    <row r="5190" spans="1:10" x14ac:dyDescent="0.3">
      <c r="A5190" s="6">
        <v>43817</v>
      </c>
      <c r="B5190" s="41">
        <v>56700</v>
      </c>
      <c r="C5190" s="41">
        <v>57200</v>
      </c>
      <c r="D5190" s="41">
        <v>56000</v>
      </c>
      <c r="E5190" s="41">
        <v>56300</v>
      </c>
      <c r="F5190" s="7">
        <v>15558208</v>
      </c>
      <c r="G5190" s="19" t="str">
        <f>TEXT(StockData[[#This Row],[Date]],"mmm")</f>
        <v>Dec</v>
      </c>
      <c r="H5190" s="19">
        <f>YEAR(StockData[[#This Row],[Date]])</f>
        <v>2019</v>
      </c>
      <c r="I5190" s="22">
        <f>(StockData[[#This Row],[Close]]-StockData[[#This Row],[Open]])/StockData[[#This Row],[Open]]</f>
        <v>-7.0546737213403876E-3</v>
      </c>
      <c r="J5190" s="34">
        <f>StockData[[#This Row],[Date]]</f>
        <v>43817</v>
      </c>
    </row>
    <row r="5191" spans="1:10" x14ac:dyDescent="0.3">
      <c r="A5191" s="6">
        <v>43818</v>
      </c>
      <c r="B5191" s="41">
        <v>57000</v>
      </c>
      <c r="C5191" s="41">
        <v>57300</v>
      </c>
      <c r="D5191" s="41">
        <v>55500</v>
      </c>
      <c r="E5191" s="41">
        <v>56000</v>
      </c>
      <c r="F5191" s="7">
        <v>14180520</v>
      </c>
      <c r="G5191" s="19" t="str">
        <f>TEXT(StockData[[#This Row],[Date]],"mmm")</f>
        <v>Dec</v>
      </c>
      <c r="H5191" s="19">
        <f>YEAR(StockData[[#This Row],[Date]])</f>
        <v>2019</v>
      </c>
      <c r="I5191" s="22">
        <f>(StockData[[#This Row],[Close]]-StockData[[#This Row],[Open]])/StockData[[#This Row],[Open]]</f>
        <v>-1.7543859649122806E-2</v>
      </c>
      <c r="J5191" s="34">
        <f>StockData[[#This Row],[Date]]</f>
        <v>43818</v>
      </c>
    </row>
    <row r="5192" spans="1:10" x14ac:dyDescent="0.3">
      <c r="A5192" s="6">
        <v>43819</v>
      </c>
      <c r="B5192" s="41">
        <v>56100</v>
      </c>
      <c r="C5192" s="41">
        <v>56500</v>
      </c>
      <c r="D5192" s="41">
        <v>55600</v>
      </c>
      <c r="E5192" s="41">
        <v>56000</v>
      </c>
      <c r="F5192" s="7">
        <v>12095519</v>
      </c>
      <c r="G5192" s="19" t="str">
        <f>TEXT(StockData[[#This Row],[Date]],"mmm")</f>
        <v>Dec</v>
      </c>
      <c r="H5192" s="19">
        <f>YEAR(StockData[[#This Row],[Date]])</f>
        <v>2019</v>
      </c>
      <c r="I5192" s="22">
        <f>(StockData[[#This Row],[Close]]-StockData[[#This Row],[Open]])/StockData[[#This Row],[Open]]</f>
        <v>-1.7825311942959001E-3</v>
      </c>
      <c r="J5192" s="34">
        <f>StockData[[#This Row],[Date]]</f>
        <v>43819</v>
      </c>
    </row>
    <row r="5193" spans="1:10" x14ac:dyDescent="0.3">
      <c r="A5193" s="6">
        <v>43822</v>
      </c>
      <c r="B5193" s="41">
        <v>56100</v>
      </c>
      <c r="C5193" s="41">
        <v>56400</v>
      </c>
      <c r="D5193" s="41">
        <v>55100</v>
      </c>
      <c r="E5193" s="41">
        <v>55500</v>
      </c>
      <c r="F5193" s="7">
        <v>9839252</v>
      </c>
      <c r="G5193" s="19" t="str">
        <f>TEXT(StockData[[#This Row],[Date]],"mmm")</f>
        <v>Dec</v>
      </c>
      <c r="H5193" s="19">
        <f>YEAR(StockData[[#This Row],[Date]])</f>
        <v>2019</v>
      </c>
      <c r="I5193" s="22">
        <f>(StockData[[#This Row],[Close]]-StockData[[#This Row],[Open]])/StockData[[#This Row],[Open]]</f>
        <v>-1.06951871657754E-2</v>
      </c>
      <c r="J5193" s="34">
        <f>StockData[[#This Row],[Date]]</f>
        <v>43822</v>
      </c>
    </row>
    <row r="5194" spans="1:10" x14ac:dyDescent="0.3">
      <c r="A5194" s="6">
        <v>43823</v>
      </c>
      <c r="B5194" s="41">
        <v>55600</v>
      </c>
      <c r="C5194" s="41">
        <v>55700</v>
      </c>
      <c r="D5194" s="41">
        <v>54800</v>
      </c>
      <c r="E5194" s="41">
        <v>55000</v>
      </c>
      <c r="F5194" s="7">
        <v>11868463</v>
      </c>
      <c r="G5194" s="19" t="str">
        <f>TEXT(StockData[[#This Row],[Date]],"mmm")</f>
        <v>Dec</v>
      </c>
      <c r="H5194" s="19">
        <f>YEAR(StockData[[#This Row],[Date]])</f>
        <v>2019</v>
      </c>
      <c r="I5194" s="22">
        <f>(StockData[[#This Row],[Close]]-StockData[[#This Row],[Open]])/StockData[[#This Row],[Open]]</f>
        <v>-1.0791366906474821E-2</v>
      </c>
      <c r="J5194" s="34">
        <f>StockData[[#This Row],[Date]]</f>
        <v>43823</v>
      </c>
    </row>
    <row r="5195" spans="1:10" x14ac:dyDescent="0.3">
      <c r="A5195" s="6">
        <v>43824</v>
      </c>
      <c r="B5195" s="41">
        <v>55600</v>
      </c>
      <c r="C5195" s="41">
        <v>55700</v>
      </c>
      <c r="D5195" s="41">
        <v>54800</v>
      </c>
      <c r="E5195" s="41">
        <v>55000</v>
      </c>
      <c r="F5195" s="7">
        <v>11868463</v>
      </c>
      <c r="G5195" s="19" t="str">
        <f>TEXT(StockData[[#This Row],[Date]],"mmm")</f>
        <v>Dec</v>
      </c>
      <c r="H5195" s="19">
        <f>YEAR(StockData[[#This Row],[Date]])</f>
        <v>2019</v>
      </c>
      <c r="I5195" s="22">
        <f>(StockData[[#This Row],[Close]]-StockData[[#This Row],[Open]])/StockData[[#This Row],[Open]]</f>
        <v>-1.0791366906474821E-2</v>
      </c>
      <c r="J5195" s="34">
        <f>StockData[[#This Row],[Date]]</f>
        <v>43824</v>
      </c>
    </row>
    <row r="5196" spans="1:10" x14ac:dyDescent="0.3">
      <c r="A5196" s="6">
        <v>43825</v>
      </c>
      <c r="B5196" s="41">
        <v>54700</v>
      </c>
      <c r="C5196" s="41">
        <v>55400</v>
      </c>
      <c r="D5196" s="41">
        <v>54400</v>
      </c>
      <c r="E5196" s="41">
        <v>55400</v>
      </c>
      <c r="F5196" s="7">
        <v>9645034</v>
      </c>
      <c r="G5196" s="19" t="str">
        <f>TEXT(StockData[[#This Row],[Date]],"mmm")</f>
        <v>Dec</v>
      </c>
      <c r="H5196" s="19">
        <f>YEAR(StockData[[#This Row],[Date]])</f>
        <v>2019</v>
      </c>
      <c r="I5196" s="22">
        <f>(StockData[[#This Row],[Close]]-StockData[[#This Row],[Open]])/StockData[[#This Row],[Open]]</f>
        <v>1.2797074954296161E-2</v>
      </c>
      <c r="J5196" s="34">
        <f>StockData[[#This Row],[Date]]</f>
        <v>43825</v>
      </c>
    </row>
    <row r="5197" spans="1:10" x14ac:dyDescent="0.3">
      <c r="A5197" s="6">
        <v>43826</v>
      </c>
      <c r="B5197" s="41">
        <v>55700</v>
      </c>
      <c r="C5197" s="41">
        <v>56900</v>
      </c>
      <c r="D5197" s="41">
        <v>55500</v>
      </c>
      <c r="E5197" s="41">
        <v>56500</v>
      </c>
      <c r="F5197" s="7">
        <v>12313056</v>
      </c>
      <c r="G5197" s="19" t="str">
        <f>TEXT(StockData[[#This Row],[Date]],"mmm")</f>
        <v>Dec</v>
      </c>
      <c r="H5197" s="19">
        <f>YEAR(StockData[[#This Row],[Date]])</f>
        <v>2019</v>
      </c>
      <c r="I5197" s="22">
        <f>(StockData[[#This Row],[Close]]-StockData[[#This Row],[Open]])/StockData[[#This Row],[Open]]</f>
        <v>1.4362657091561939E-2</v>
      </c>
      <c r="J5197" s="34">
        <f>StockData[[#This Row],[Date]]</f>
        <v>43826</v>
      </c>
    </row>
    <row r="5198" spans="1:10" x14ac:dyDescent="0.3">
      <c r="A5198" s="6">
        <v>43829</v>
      </c>
      <c r="B5198" s="41">
        <v>56200</v>
      </c>
      <c r="C5198" s="41">
        <v>56600</v>
      </c>
      <c r="D5198" s="41">
        <v>55700</v>
      </c>
      <c r="E5198" s="41">
        <v>55800</v>
      </c>
      <c r="F5198" s="7">
        <v>8356767</v>
      </c>
      <c r="G5198" s="19" t="str">
        <f>TEXT(StockData[[#This Row],[Date]],"mmm")</f>
        <v>Dec</v>
      </c>
      <c r="H5198" s="19">
        <f>YEAR(StockData[[#This Row],[Date]])</f>
        <v>2019</v>
      </c>
      <c r="I5198" s="22">
        <f>(StockData[[#This Row],[Close]]-StockData[[#This Row],[Open]])/StockData[[#This Row],[Open]]</f>
        <v>-7.1174377224199285E-3</v>
      </c>
      <c r="J5198" s="34">
        <f>StockData[[#This Row],[Date]]</f>
        <v>43829</v>
      </c>
    </row>
    <row r="5199" spans="1:10" x14ac:dyDescent="0.3">
      <c r="A5199" s="6">
        <v>43830</v>
      </c>
      <c r="B5199" s="41">
        <v>56200</v>
      </c>
      <c r="C5199" s="41">
        <v>56600</v>
      </c>
      <c r="D5199" s="41">
        <v>55700</v>
      </c>
      <c r="E5199" s="41">
        <v>55800</v>
      </c>
      <c r="F5199" s="7">
        <v>8356767</v>
      </c>
      <c r="G5199" s="19" t="str">
        <f>TEXT(StockData[[#This Row],[Date]],"mmm")</f>
        <v>Dec</v>
      </c>
      <c r="H5199" s="19">
        <f>YEAR(StockData[[#This Row],[Date]])</f>
        <v>2019</v>
      </c>
      <c r="I5199" s="22">
        <f>(StockData[[#This Row],[Close]]-StockData[[#This Row],[Open]])/StockData[[#This Row],[Open]]</f>
        <v>-7.1174377224199285E-3</v>
      </c>
      <c r="J5199" s="34">
        <f>StockData[[#This Row],[Date]]</f>
        <v>43830</v>
      </c>
    </row>
    <row r="5200" spans="1:10" x14ac:dyDescent="0.3">
      <c r="A5200" s="6">
        <v>43831</v>
      </c>
      <c r="B5200" s="41">
        <v>56200</v>
      </c>
      <c r="C5200" s="41">
        <v>56600</v>
      </c>
      <c r="D5200" s="41">
        <v>55700</v>
      </c>
      <c r="E5200" s="41">
        <v>55800</v>
      </c>
      <c r="F5200" s="7">
        <v>8356767</v>
      </c>
      <c r="G5200" s="19" t="str">
        <f>TEXT(StockData[[#This Row],[Date]],"mmm")</f>
        <v>Jan</v>
      </c>
      <c r="H5200" s="19">
        <f>YEAR(StockData[[#This Row],[Date]])</f>
        <v>2020</v>
      </c>
      <c r="I5200" s="22">
        <f>(StockData[[#This Row],[Close]]-StockData[[#This Row],[Open]])/StockData[[#This Row],[Open]]</f>
        <v>-7.1174377224199285E-3</v>
      </c>
      <c r="J5200" s="34">
        <f>StockData[[#This Row],[Date]]</f>
        <v>43831</v>
      </c>
    </row>
    <row r="5201" spans="1:10" x14ac:dyDescent="0.3">
      <c r="A5201" s="6">
        <v>43832</v>
      </c>
      <c r="B5201" s="41">
        <v>55500</v>
      </c>
      <c r="C5201" s="41">
        <v>56000</v>
      </c>
      <c r="D5201" s="41">
        <v>55000</v>
      </c>
      <c r="E5201" s="41">
        <v>55200</v>
      </c>
      <c r="F5201" s="7">
        <v>12993228</v>
      </c>
      <c r="G5201" s="19" t="str">
        <f>TEXT(StockData[[#This Row],[Date]],"mmm")</f>
        <v>Jan</v>
      </c>
      <c r="H5201" s="19">
        <f>YEAR(StockData[[#This Row],[Date]])</f>
        <v>2020</v>
      </c>
      <c r="I5201" s="22">
        <f>(StockData[[#This Row],[Close]]-StockData[[#This Row],[Open]])/StockData[[#This Row],[Open]]</f>
        <v>-5.4054054054054057E-3</v>
      </c>
      <c r="J5201" s="34">
        <f>StockData[[#This Row],[Date]]</f>
        <v>43832</v>
      </c>
    </row>
    <row r="5202" spans="1:10" x14ac:dyDescent="0.3">
      <c r="A5202" s="6">
        <v>43833</v>
      </c>
      <c r="B5202" s="41">
        <v>56000</v>
      </c>
      <c r="C5202" s="41">
        <v>56600</v>
      </c>
      <c r="D5202" s="41">
        <v>54900</v>
      </c>
      <c r="E5202" s="41">
        <v>55500</v>
      </c>
      <c r="F5202" s="7">
        <v>15422255</v>
      </c>
      <c r="G5202" s="19" t="str">
        <f>TEXT(StockData[[#This Row],[Date]],"mmm")</f>
        <v>Jan</v>
      </c>
      <c r="H5202" s="19">
        <f>YEAR(StockData[[#This Row],[Date]])</f>
        <v>2020</v>
      </c>
      <c r="I5202" s="22">
        <f>(StockData[[#This Row],[Close]]-StockData[[#This Row],[Open]])/StockData[[#This Row],[Open]]</f>
        <v>-8.9285714285714281E-3</v>
      </c>
      <c r="J5202" s="34">
        <f>StockData[[#This Row],[Date]]</f>
        <v>43833</v>
      </c>
    </row>
    <row r="5203" spans="1:10" x14ac:dyDescent="0.3">
      <c r="A5203" s="6">
        <v>43836</v>
      </c>
      <c r="B5203" s="41">
        <v>54900</v>
      </c>
      <c r="C5203" s="41">
        <v>55600</v>
      </c>
      <c r="D5203" s="41">
        <v>54600</v>
      </c>
      <c r="E5203" s="41">
        <v>55500</v>
      </c>
      <c r="F5203" s="7">
        <v>10278951</v>
      </c>
      <c r="G5203" s="19" t="str">
        <f>TEXT(StockData[[#This Row],[Date]],"mmm")</f>
        <v>Jan</v>
      </c>
      <c r="H5203" s="19">
        <f>YEAR(StockData[[#This Row],[Date]])</f>
        <v>2020</v>
      </c>
      <c r="I5203" s="22">
        <f>(StockData[[#This Row],[Close]]-StockData[[#This Row],[Open]])/StockData[[#This Row],[Open]]</f>
        <v>1.092896174863388E-2</v>
      </c>
      <c r="J5203" s="34">
        <f>StockData[[#This Row],[Date]]</f>
        <v>43836</v>
      </c>
    </row>
    <row r="5204" spans="1:10" x14ac:dyDescent="0.3">
      <c r="A5204" s="6">
        <v>43837</v>
      </c>
      <c r="B5204" s="41">
        <v>55700</v>
      </c>
      <c r="C5204" s="41">
        <v>56400</v>
      </c>
      <c r="D5204" s="41">
        <v>55600</v>
      </c>
      <c r="E5204" s="41">
        <v>55800</v>
      </c>
      <c r="F5204" s="7">
        <v>10009778</v>
      </c>
      <c r="G5204" s="19" t="str">
        <f>TEXT(StockData[[#This Row],[Date]],"mmm")</f>
        <v>Jan</v>
      </c>
      <c r="H5204" s="19">
        <f>YEAR(StockData[[#This Row],[Date]])</f>
        <v>2020</v>
      </c>
      <c r="I5204" s="22">
        <f>(StockData[[#This Row],[Close]]-StockData[[#This Row],[Open]])/StockData[[#This Row],[Open]]</f>
        <v>1.7953321364452424E-3</v>
      </c>
      <c r="J5204" s="34">
        <f>StockData[[#This Row],[Date]]</f>
        <v>43837</v>
      </c>
    </row>
    <row r="5205" spans="1:10" x14ac:dyDescent="0.3">
      <c r="A5205" s="6">
        <v>43838</v>
      </c>
      <c r="B5205" s="41">
        <v>56200</v>
      </c>
      <c r="C5205" s="41">
        <v>57400</v>
      </c>
      <c r="D5205" s="41">
        <v>55900</v>
      </c>
      <c r="E5205" s="41">
        <v>56800</v>
      </c>
      <c r="F5205" s="7">
        <v>23501171</v>
      </c>
      <c r="G5205" s="19" t="str">
        <f>TEXT(StockData[[#This Row],[Date]],"mmm")</f>
        <v>Jan</v>
      </c>
      <c r="H5205" s="19">
        <f>YEAR(StockData[[#This Row],[Date]])</f>
        <v>2020</v>
      </c>
      <c r="I5205" s="22">
        <f>(StockData[[#This Row],[Close]]-StockData[[#This Row],[Open]])/StockData[[#This Row],[Open]]</f>
        <v>1.0676156583629894E-2</v>
      </c>
      <c r="J5205" s="34">
        <f>StockData[[#This Row],[Date]]</f>
        <v>43838</v>
      </c>
    </row>
    <row r="5206" spans="1:10" x14ac:dyDescent="0.3">
      <c r="A5206" s="6">
        <v>43839</v>
      </c>
      <c r="B5206" s="41">
        <v>58400</v>
      </c>
      <c r="C5206" s="41">
        <v>58600</v>
      </c>
      <c r="D5206" s="41">
        <v>57400</v>
      </c>
      <c r="E5206" s="41">
        <v>58600</v>
      </c>
      <c r="F5206" s="7">
        <v>24102579</v>
      </c>
      <c r="G5206" s="19" t="str">
        <f>TEXT(StockData[[#This Row],[Date]],"mmm")</f>
        <v>Jan</v>
      </c>
      <c r="H5206" s="19">
        <f>YEAR(StockData[[#This Row],[Date]])</f>
        <v>2020</v>
      </c>
      <c r="I5206" s="22">
        <f>(StockData[[#This Row],[Close]]-StockData[[#This Row],[Open]])/StockData[[#This Row],[Open]]</f>
        <v>3.4246575342465752E-3</v>
      </c>
      <c r="J5206" s="34">
        <f>StockData[[#This Row],[Date]]</f>
        <v>43839</v>
      </c>
    </row>
    <row r="5207" spans="1:10" x14ac:dyDescent="0.3">
      <c r="A5207" s="6">
        <v>43840</v>
      </c>
      <c r="B5207" s="41">
        <v>58800</v>
      </c>
      <c r="C5207" s="41">
        <v>59700</v>
      </c>
      <c r="D5207" s="41">
        <v>58300</v>
      </c>
      <c r="E5207" s="41">
        <v>59500</v>
      </c>
      <c r="F5207" s="7">
        <v>16000170</v>
      </c>
      <c r="G5207" s="19" t="str">
        <f>TEXT(StockData[[#This Row],[Date]],"mmm")</f>
        <v>Jan</v>
      </c>
      <c r="H5207" s="19">
        <f>YEAR(StockData[[#This Row],[Date]])</f>
        <v>2020</v>
      </c>
      <c r="I5207" s="22">
        <f>(StockData[[#This Row],[Close]]-StockData[[#This Row],[Open]])/StockData[[#This Row],[Open]]</f>
        <v>1.1904761904761904E-2</v>
      </c>
      <c r="J5207" s="34">
        <f>StockData[[#This Row],[Date]]</f>
        <v>43840</v>
      </c>
    </row>
    <row r="5208" spans="1:10" x14ac:dyDescent="0.3">
      <c r="A5208" s="6">
        <v>43843</v>
      </c>
      <c r="B5208" s="41">
        <v>59600</v>
      </c>
      <c r="C5208" s="41">
        <v>60000</v>
      </c>
      <c r="D5208" s="41">
        <v>59100</v>
      </c>
      <c r="E5208" s="41">
        <v>60000</v>
      </c>
      <c r="F5208" s="7">
        <v>11359139</v>
      </c>
      <c r="G5208" s="19" t="str">
        <f>TEXT(StockData[[#This Row],[Date]],"mmm")</f>
        <v>Jan</v>
      </c>
      <c r="H5208" s="19">
        <f>YEAR(StockData[[#This Row],[Date]])</f>
        <v>2020</v>
      </c>
      <c r="I5208" s="22">
        <f>(StockData[[#This Row],[Close]]-StockData[[#This Row],[Open]])/StockData[[#This Row],[Open]]</f>
        <v>6.7114093959731542E-3</v>
      </c>
      <c r="J5208" s="34">
        <f>StockData[[#This Row],[Date]]</f>
        <v>43843</v>
      </c>
    </row>
    <row r="5209" spans="1:10" x14ac:dyDescent="0.3">
      <c r="A5209" s="6">
        <v>43844</v>
      </c>
      <c r="B5209" s="41">
        <v>60400</v>
      </c>
      <c r="C5209" s="41">
        <v>61000</v>
      </c>
      <c r="D5209" s="41">
        <v>59900</v>
      </c>
      <c r="E5209" s="41">
        <v>60000</v>
      </c>
      <c r="F5209" s="7">
        <v>16906295</v>
      </c>
      <c r="G5209" s="19" t="str">
        <f>TEXT(StockData[[#This Row],[Date]],"mmm")</f>
        <v>Jan</v>
      </c>
      <c r="H5209" s="19">
        <f>YEAR(StockData[[#This Row],[Date]])</f>
        <v>2020</v>
      </c>
      <c r="I5209" s="22">
        <f>(StockData[[#This Row],[Close]]-StockData[[#This Row],[Open]])/StockData[[#This Row],[Open]]</f>
        <v>-6.6225165562913907E-3</v>
      </c>
      <c r="J5209" s="34">
        <f>StockData[[#This Row],[Date]]</f>
        <v>43844</v>
      </c>
    </row>
    <row r="5210" spans="1:10" x14ac:dyDescent="0.3">
      <c r="A5210" s="6">
        <v>43845</v>
      </c>
      <c r="B5210" s="41">
        <v>59500</v>
      </c>
      <c r="C5210" s="41">
        <v>59600</v>
      </c>
      <c r="D5210" s="41">
        <v>58900</v>
      </c>
      <c r="E5210" s="41">
        <v>59000</v>
      </c>
      <c r="F5210" s="7">
        <v>14300928</v>
      </c>
      <c r="G5210" s="19" t="str">
        <f>TEXT(StockData[[#This Row],[Date]],"mmm")</f>
        <v>Jan</v>
      </c>
      <c r="H5210" s="19">
        <f>YEAR(StockData[[#This Row],[Date]])</f>
        <v>2020</v>
      </c>
      <c r="I5210" s="22">
        <f>(StockData[[#This Row],[Close]]-StockData[[#This Row],[Open]])/StockData[[#This Row],[Open]]</f>
        <v>-8.4033613445378148E-3</v>
      </c>
      <c r="J5210" s="34">
        <f>StockData[[#This Row],[Date]]</f>
        <v>43845</v>
      </c>
    </row>
    <row r="5211" spans="1:10" x14ac:dyDescent="0.3">
      <c r="A5211" s="6">
        <v>43846</v>
      </c>
      <c r="B5211" s="41">
        <v>59100</v>
      </c>
      <c r="C5211" s="41">
        <v>60700</v>
      </c>
      <c r="D5211" s="41">
        <v>59000</v>
      </c>
      <c r="E5211" s="41">
        <v>60700</v>
      </c>
      <c r="F5211" s="7">
        <v>14381774</v>
      </c>
      <c r="G5211" s="19" t="str">
        <f>TEXT(StockData[[#This Row],[Date]],"mmm")</f>
        <v>Jan</v>
      </c>
      <c r="H5211" s="19">
        <f>YEAR(StockData[[#This Row],[Date]])</f>
        <v>2020</v>
      </c>
      <c r="I5211" s="22">
        <f>(StockData[[#This Row],[Close]]-StockData[[#This Row],[Open]])/StockData[[#This Row],[Open]]</f>
        <v>2.7072758037225041E-2</v>
      </c>
      <c r="J5211" s="34">
        <f>StockData[[#This Row],[Date]]</f>
        <v>43846</v>
      </c>
    </row>
    <row r="5212" spans="1:10" x14ac:dyDescent="0.3">
      <c r="A5212" s="6">
        <v>43847</v>
      </c>
      <c r="B5212" s="41">
        <v>61900</v>
      </c>
      <c r="C5212" s="41">
        <v>62000</v>
      </c>
      <c r="D5212" s="41">
        <v>61000</v>
      </c>
      <c r="E5212" s="41">
        <v>61300</v>
      </c>
      <c r="F5212" s="7">
        <v>16025661</v>
      </c>
      <c r="G5212" s="19" t="str">
        <f>TEXT(StockData[[#This Row],[Date]],"mmm")</f>
        <v>Jan</v>
      </c>
      <c r="H5212" s="19">
        <f>YEAR(StockData[[#This Row],[Date]])</f>
        <v>2020</v>
      </c>
      <c r="I5212" s="22">
        <f>(StockData[[#This Row],[Close]]-StockData[[#This Row],[Open]])/StockData[[#This Row],[Open]]</f>
        <v>-9.6930533117932146E-3</v>
      </c>
      <c r="J5212" s="34">
        <f>StockData[[#This Row],[Date]]</f>
        <v>43847</v>
      </c>
    </row>
    <row r="5213" spans="1:10" x14ac:dyDescent="0.3">
      <c r="A5213" s="6">
        <v>43850</v>
      </c>
      <c r="B5213" s="41">
        <v>62000</v>
      </c>
      <c r="C5213" s="41">
        <v>62800</v>
      </c>
      <c r="D5213" s="41">
        <v>61700</v>
      </c>
      <c r="E5213" s="41">
        <v>62400</v>
      </c>
      <c r="F5213" s="7">
        <v>12528855</v>
      </c>
      <c r="G5213" s="19" t="str">
        <f>TEXT(StockData[[#This Row],[Date]],"mmm")</f>
        <v>Jan</v>
      </c>
      <c r="H5213" s="19">
        <f>YEAR(StockData[[#This Row],[Date]])</f>
        <v>2020</v>
      </c>
      <c r="I5213" s="22">
        <f>(StockData[[#This Row],[Close]]-StockData[[#This Row],[Open]])/StockData[[#This Row],[Open]]</f>
        <v>6.4516129032258064E-3</v>
      </c>
      <c r="J5213" s="34">
        <f>StockData[[#This Row],[Date]]</f>
        <v>43850</v>
      </c>
    </row>
    <row r="5214" spans="1:10" x14ac:dyDescent="0.3">
      <c r="A5214" s="6">
        <v>43851</v>
      </c>
      <c r="B5214" s="41">
        <v>62000</v>
      </c>
      <c r="C5214" s="41">
        <v>62400</v>
      </c>
      <c r="D5214" s="41">
        <v>61200</v>
      </c>
      <c r="E5214" s="41">
        <v>61400</v>
      </c>
      <c r="F5214" s="7">
        <v>11142693</v>
      </c>
      <c r="G5214" s="19" t="str">
        <f>TEXT(StockData[[#This Row],[Date]],"mmm")</f>
        <v>Jan</v>
      </c>
      <c r="H5214" s="19">
        <f>YEAR(StockData[[#This Row],[Date]])</f>
        <v>2020</v>
      </c>
      <c r="I5214" s="22">
        <f>(StockData[[#This Row],[Close]]-StockData[[#This Row],[Open]])/StockData[[#This Row],[Open]]</f>
        <v>-9.6774193548387101E-3</v>
      </c>
      <c r="J5214" s="34">
        <f>StockData[[#This Row],[Date]]</f>
        <v>43851</v>
      </c>
    </row>
    <row r="5215" spans="1:10" x14ac:dyDescent="0.3">
      <c r="A5215" s="6">
        <v>43852</v>
      </c>
      <c r="B5215" s="41">
        <v>60500</v>
      </c>
      <c r="C5215" s="41">
        <v>62600</v>
      </c>
      <c r="D5215" s="41">
        <v>60400</v>
      </c>
      <c r="E5215" s="41">
        <v>62300</v>
      </c>
      <c r="F5215" s="7">
        <v>15339565</v>
      </c>
      <c r="G5215" s="19" t="str">
        <f>TEXT(StockData[[#This Row],[Date]],"mmm")</f>
        <v>Jan</v>
      </c>
      <c r="H5215" s="19">
        <f>YEAR(StockData[[#This Row],[Date]])</f>
        <v>2020</v>
      </c>
      <c r="I5215" s="22">
        <f>(StockData[[#This Row],[Close]]-StockData[[#This Row],[Open]])/StockData[[#This Row],[Open]]</f>
        <v>2.9752066115702479E-2</v>
      </c>
      <c r="J5215" s="34">
        <f>StockData[[#This Row],[Date]]</f>
        <v>43852</v>
      </c>
    </row>
    <row r="5216" spans="1:10" x14ac:dyDescent="0.3">
      <c r="A5216" s="6">
        <v>43853</v>
      </c>
      <c r="B5216" s="41">
        <v>61800</v>
      </c>
      <c r="C5216" s="41">
        <v>61800</v>
      </c>
      <c r="D5216" s="41">
        <v>60700</v>
      </c>
      <c r="E5216" s="41">
        <v>60800</v>
      </c>
      <c r="F5216" s="7">
        <v>14916555</v>
      </c>
      <c r="G5216" s="19" t="str">
        <f>TEXT(StockData[[#This Row],[Date]],"mmm")</f>
        <v>Jan</v>
      </c>
      <c r="H5216" s="19">
        <f>YEAR(StockData[[#This Row],[Date]])</f>
        <v>2020</v>
      </c>
      <c r="I5216" s="22">
        <f>(StockData[[#This Row],[Close]]-StockData[[#This Row],[Open]])/StockData[[#This Row],[Open]]</f>
        <v>-1.6181229773462782E-2</v>
      </c>
      <c r="J5216" s="34">
        <f>StockData[[#This Row],[Date]]</f>
        <v>43853</v>
      </c>
    </row>
    <row r="5217" spans="1:10" x14ac:dyDescent="0.3">
      <c r="A5217" s="6">
        <v>43854</v>
      </c>
      <c r="B5217" s="41">
        <v>61800</v>
      </c>
      <c r="C5217" s="41">
        <v>61800</v>
      </c>
      <c r="D5217" s="41">
        <v>60700</v>
      </c>
      <c r="E5217" s="41">
        <v>60800</v>
      </c>
      <c r="F5217" s="7">
        <v>14916555</v>
      </c>
      <c r="G5217" s="19" t="str">
        <f>TEXT(StockData[[#This Row],[Date]],"mmm")</f>
        <v>Jan</v>
      </c>
      <c r="H5217" s="19">
        <f>YEAR(StockData[[#This Row],[Date]])</f>
        <v>2020</v>
      </c>
      <c r="I5217" s="22">
        <f>(StockData[[#This Row],[Close]]-StockData[[#This Row],[Open]])/StockData[[#This Row],[Open]]</f>
        <v>-1.6181229773462782E-2</v>
      </c>
      <c r="J5217" s="34">
        <f>StockData[[#This Row],[Date]]</f>
        <v>43854</v>
      </c>
    </row>
    <row r="5218" spans="1:10" x14ac:dyDescent="0.3">
      <c r="A5218" s="6">
        <v>43857</v>
      </c>
      <c r="B5218" s="41">
        <v>61800</v>
      </c>
      <c r="C5218" s="41">
        <v>61800</v>
      </c>
      <c r="D5218" s="41">
        <v>60700</v>
      </c>
      <c r="E5218" s="41">
        <v>60800</v>
      </c>
      <c r="F5218" s="7">
        <v>14916555</v>
      </c>
      <c r="G5218" s="19" t="str">
        <f>TEXT(StockData[[#This Row],[Date]],"mmm")</f>
        <v>Jan</v>
      </c>
      <c r="H5218" s="19">
        <f>YEAR(StockData[[#This Row],[Date]])</f>
        <v>2020</v>
      </c>
      <c r="I5218" s="22">
        <f>(StockData[[#This Row],[Close]]-StockData[[#This Row],[Open]])/StockData[[#This Row],[Open]]</f>
        <v>-1.6181229773462782E-2</v>
      </c>
      <c r="J5218" s="34">
        <f>StockData[[#This Row],[Date]]</f>
        <v>43857</v>
      </c>
    </row>
    <row r="5219" spans="1:10" x14ac:dyDescent="0.3">
      <c r="A5219" s="6">
        <v>43858</v>
      </c>
      <c r="B5219" s="41">
        <v>59400</v>
      </c>
      <c r="C5219" s="41">
        <v>59400</v>
      </c>
      <c r="D5219" s="41">
        <v>58300</v>
      </c>
      <c r="E5219" s="41">
        <v>58800</v>
      </c>
      <c r="F5219" s="7">
        <v>23664541</v>
      </c>
      <c r="G5219" s="19" t="str">
        <f>TEXT(StockData[[#This Row],[Date]],"mmm")</f>
        <v>Jan</v>
      </c>
      <c r="H5219" s="19">
        <f>YEAR(StockData[[#This Row],[Date]])</f>
        <v>2020</v>
      </c>
      <c r="I5219" s="22">
        <f>(StockData[[#This Row],[Close]]-StockData[[#This Row],[Open]])/StockData[[#This Row],[Open]]</f>
        <v>-1.0101010101010102E-2</v>
      </c>
      <c r="J5219" s="34">
        <f>StockData[[#This Row],[Date]]</f>
        <v>43858</v>
      </c>
    </row>
    <row r="5220" spans="1:10" x14ac:dyDescent="0.3">
      <c r="A5220" s="6">
        <v>43859</v>
      </c>
      <c r="B5220" s="41">
        <v>59100</v>
      </c>
      <c r="C5220" s="41">
        <v>59700</v>
      </c>
      <c r="D5220" s="41">
        <v>58800</v>
      </c>
      <c r="E5220" s="41">
        <v>59100</v>
      </c>
      <c r="F5220" s="7">
        <v>16446102</v>
      </c>
      <c r="G5220" s="19" t="str">
        <f>TEXT(StockData[[#This Row],[Date]],"mmm")</f>
        <v>Jan</v>
      </c>
      <c r="H5220" s="19">
        <f>YEAR(StockData[[#This Row],[Date]])</f>
        <v>2020</v>
      </c>
      <c r="I5220" s="22">
        <f>(StockData[[#This Row],[Close]]-StockData[[#This Row],[Open]])/StockData[[#This Row],[Open]]</f>
        <v>0</v>
      </c>
      <c r="J5220" s="34">
        <f>StockData[[#This Row],[Date]]</f>
        <v>43859</v>
      </c>
    </row>
    <row r="5221" spans="1:10" x14ac:dyDescent="0.3">
      <c r="A5221" s="6">
        <v>43860</v>
      </c>
      <c r="B5221" s="41">
        <v>58800</v>
      </c>
      <c r="C5221" s="41">
        <v>58800</v>
      </c>
      <c r="D5221" s="41">
        <v>56800</v>
      </c>
      <c r="E5221" s="41">
        <v>57200</v>
      </c>
      <c r="F5221" s="7">
        <v>20821939</v>
      </c>
      <c r="G5221" s="19" t="str">
        <f>TEXT(StockData[[#This Row],[Date]],"mmm")</f>
        <v>Jan</v>
      </c>
      <c r="H5221" s="19">
        <f>YEAR(StockData[[#This Row],[Date]])</f>
        <v>2020</v>
      </c>
      <c r="I5221" s="22">
        <f>(StockData[[#This Row],[Close]]-StockData[[#This Row],[Open]])/StockData[[#This Row],[Open]]</f>
        <v>-2.7210884353741496E-2</v>
      </c>
      <c r="J5221" s="34">
        <f>StockData[[#This Row],[Date]]</f>
        <v>43860</v>
      </c>
    </row>
    <row r="5222" spans="1:10" x14ac:dyDescent="0.3">
      <c r="A5222" s="6">
        <v>43861</v>
      </c>
      <c r="B5222" s="41">
        <v>57800</v>
      </c>
      <c r="C5222" s="41">
        <v>58400</v>
      </c>
      <c r="D5222" s="41">
        <v>56400</v>
      </c>
      <c r="E5222" s="41">
        <v>56400</v>
      </c>
      <c r="F5222" s="7">
        <v>19749457</v>
      </c>
      <c r="G5222" s="19" t="str">
        <f>TEXT(StockData[[#This Row],[Date]],"mmm")</f>
        <v>Jan</v>
      </c>
      <c r="H5222" s="19">
        <f>YEAR(StockData[[#This Row],[Date]])</f>
        <v>2020</v>
      </c>
      <c r="I5222" s="22">
        <f>(StockData[[#This Row],[Close]]-StockData[[#This Row],[Open]])/StockData[[#This Row],[Open]]</f>
        <v>-2.4221453287197232E-2</v>
      </c>
      <c r="J5222" s="34">
        <f>StockData[[#This Row],[Date]]</f>
        <v>43861</v>
      </c>
    </row>
    <row r="5223" spans="1:10" x14ac:dyDescent="0.3">
      <c r="A5223" s="6">
        <v>43864</v>
      </c>
      <c r="B5223" s="41">
        <v>55500</v>
      </c>
      <c r="C5223" s="41">
        <v>57400</v>
      </c>
      <c r="D5223" s="41">
        <v>55200</v>
      </c>
      <c r="E5223" s="41">
        <v>57200</v>
      </c>
      <c r="F5223" s="7">
        <v>23995260</v>
      </c>
      <c r="G5223" s="19" t="str">
        <f>TEXT(StockData[[#This Row],[Date]],"mmm")</f>
        <v>Feb</v>
      </c>
      <c r="H5223" s="19">
        <f>YEAR(StockData[[#This Row],[Date]])</f>
        <v>2020</v>
      </c>
      <c r="I5223" s="22">
        <f>(StockData[[#This Row],[Close]]-StockData[[#This Row],[Open]])/StockData[[#This Row],[Open]]</f>
        <v>3.063063063063063E-2</v>
      </c>
      <c r="J5223" s="34">
        <f>StockData[[#This Row],[Date]]</f>
        <v>43864</v>
      </c>
    </row>
    <row r="5224" spans="1:10" x14ac:dyDescent="0.3">
      <c r="A5224" s="6">
        <v>43865</v>
      </c>
      <c r="B5224" s="41">
        <v>57100</v>
      </c>
      <c r="C5224" s="41">
        <v>59000</v>
      </c>
      <c r="D5224" s="41">
        <v>56800</v>
      </c>
      <c r="E5224" s="41">
        <v>58900</v>
      </c>
      <c r="F5224" s="7">
        <v>21800192</v>
      </c>
      <c r="G5224" s="19" t="str">
        <f>TEXT(StockData[[#This Row],[Date]],"mmm")</f>
        <v>Feb</v>
      </c>
      <c r="H5224" s="19">
        <f>YEAR(StockData[[#This Row],[Date]])</f>
        <v>2020</v>
      </c>
      <c r="I5224" s="22">
        <f>(StockData[[#This Row],[Close]]-StockData[[#This Row],[Open]])/StockData[[#This Row],[Open]]</f>
        <v>3.1523642732049037E-2</v>
      </c>
      <c r="J5224" s="34">
        <f>StockData[[#This Row],[Date]]</f>
        <v>43865</v>
      </c>
    </row>
    <row r="5225" spans="1:10" x14ac:dyDescent="0.3">
      <c r="A5225" s="6">
        <v>43866</v>
      </c>
      <c r="B5225" s="41">
        <v>60000</v>
      </c>
      <c r="C5225" s="41">
        <v>60200</v>
      </c>
      <c r="D5225" s="41">
        <v>58900</v>
      </c>
      <c r="E5225" s="41">
        <v>59500</v>
      </c>
      <c r="F5225" s="7">
        <v>19278165</v>
      </c>
      <c r="G5225" s="19" t="str">
        <f>TEXT(StockData[[#This Row],[Date]],"mmm")</f>
        <v>Feb</v>
      </c>
      <c r="H5225" s="19">
        <f>YEAR(StockData[[#This Row],[Date]])</f>
        <v>2020</v>
      </c>
      <c r="I5225" s="22">
        <f>(StockData[[#This Row],[Close]]-StockData[[#This Row],[Open]])/StockData[[#This Row],[Open]]</f>
        <v>-8.3333333333333332E-3</v>
      </c>
      <c r="J5225" s="34">
        <f>StockData[[#This Row],[Date]]</f>
        <v>43866</v>
      </c>
    </row>
    <row r="5226" spans="1:10" x14ac:dyDescent="0.3">
      <c r="A5226" s="6">
        <v>43867</v>
      </c>
      <c r="B5226" s="41">
        <v>60100</v>
      </c>
      <c r="C5226" s="41">
        <v>61100</v>
      </c>
      <c r="D5226" s="41">
        <v>59700</v>
      </c>
      <c r="E5226" s="41">
        <v>61100</v>
      </c>
      <c r="F5226" s="7">
        <v>14727159</v>
      </c>
      <c r="G5226" s="19" t="str">
        <f>TEXT(StockData[[#This Row],[Date]],"mmm")</f>
        <v>Feb</v>
      </c>
      <c r="H5226" s="19">
        <f>YEAR(StockData[[#This Row],[Date]])</f>
        <v>2020</v>
      </c>
      <c r="I5226" s="22">
        <f>(StockData[[#This Row],[Close]]-StockData[[#This Row],[Open]])/StockData[[#This Row],[Open]]</f>
        <v>1.6638935108153077E-2</v>
      </c>
      <c r="J5226" s="34">
        <f>StockData[[#This Row],[Date]]</f>
        <v>43867</v>
      </c>
    </row>
    <row r="5227" spans="1:10" x14ac:dyDescent="0.3">
      <c r="A5227" s="6">
        <v>43868</v>
      </c>
      <c r="B5227" s="41">
        <v>61100</v>
      </c>
      <c r="C5227" s="41">
        <v>61200</v>
      </c>
      <c r="D5227" s="41">
        <v>59700</v>
      </c>
      <c r="E5227" s="41">
        <v>60400</v>
      </c>
      <c r="F5227" s="7">
        <v>16402493</v>
      </c>
      <c r="G5227" s="19" t="str">
        <f>TEXT(StockData[[#This Row],[Date]],"mmm")</f>
        <v>Feb</v>
      </c>
      <c r="H5227" s="19">
        <f>YEAR(StockData[[#This Row],[Date]])</f>
        <v>2020</v>
      </c>
      <c r="I5227" s="22">
        <f>(StockData[[#This Row],[Close]]-StockData[[#This Row],[Open]])/StockData[[#This Row],[Open]]</f>
        <v>-1.1456628477905073E-2</v>
      </c>
      <c r="J5227" s="34">
        <f>StockData[[#This Row],[Date]]</f>
        <v>43868</v>
      </c>
    </row>
    <row r="5228" spans="1:10" x14ac:dyDescent="0.3">
      <c r="A5228" s="6">
        <v>43871</v>
      </c>
      <c r="B5228" s="41">
        <v>59200</v>
      </c>
      <c r="C5228" s="41">
        <v>59800</v>
      </c>
      <c r="D5228" s="41">
        <v>59100</v>
      </c>
      <c r="E5228" s="41">
        <v>59700</v>
      </c>
      <c r="F5228" s="7">
        <v>13107121</v>
      </c>
      <c r="G5228" s="19" t="str">
        <f>TEXT(StockData[[#This Row],[Date]],"mmm")</f>
        <v>Feb</v>
      </c>
      <c r="H5228" s="19">
        <f>YEAR(StockData[[#This Row],[Date]])</f>
        <v>2020</v>
      </c>
      <c r="I5228" s="22">
        <f>(StockData[[#This Row],[Close]]-StockData[[#This Row],[Open]])/StockData[[#This Row],[Open]]</f>
        <v>8.4459459459459464E-3</v>
      </c>
      <c r="J5228" s="34">
        <f>StockData[[#This Row],[Date]]</f>
        <v>43871</v>
      </c>
    </row>
    <row r="5229" spans="1:10" x14ac:dyDescent="0.3">
      <c r="A5229" s="6">
        <v>43872</v>
      </c>
      <c r="B5229" s="41">
        <v>59800</v>
      </c>
      <c r="C5229" s="41">
        <v>60700</v>
      </c>
      <c r="D5229" s="41">
        <v>59700</v>
      </c>
      <c r="E5229" s="41">
        <v>59900</v>
      </c>
      <c r="F5229" s="7">
        <v>11071231</v>
      </c>
      <c r="G5229" s="19" t="str">
        <f>TEXT(StockData[[#This Row],[Date]],"mmm")</f>
        <v>Feb</v>
      </c>
      <c r="H5229" s="19">
        <f>YEAR(StockData[[#This Row],[Date]])</f>
        <v>2020</v>
      </c>
      <c r="I5229" s="22">
        <f>(StockData[[#This Row],[Close]]-StockData[[#This Row],[Open]])/StockData[[#This Row],[Open]]</f>
        <v>1.6722408026755853E-3</v>
      </c>
      <c r="J5229" s="34">
        <f>StockData[[#This Row],[Date]]</f>
        <v>43872</v>
      </c>
    </row>
    <row r="5230" spans="1:10" x14ac:dyDescent="0.3">
      <c r="A5230" s="6">
        <v>43873</v>
      </c>
      <c r="B5230" s="41">
        <v>60300</v>
      </c>
      <c r="C5230" s="41">
        <v>60700</v>
      </c>
      <c r="D5230" s="41">
        <v>59700</v>
      </c>
      <c r="E5230" s="41">
        <v>60500</v>
      </c>
      <c r="F5230" s="7">
        <v>12904207</v>
      </c>
      <c r="G5230" s="19" t="str">
        <f>TEXT(StockData[[#This Row],[Date]],"mmm")</f>
        <v>Feb</v>
      </c>
      <c r="H5230" s="19">
        <f>YEAR(StockData[[#This Row],[Date]])</f>
        <v>2020</v>
      </c>
      <c r="I5230" s="22">
        <f>(StockData[[#This Row],[Close]]-StockData[[#This Row],[Open]])/StockData[[#This Row],[Open]]</f>
        <v>3.3167495854063019E-3</v>
      </c>
      <c r="J5230" s="34">
        <f>StockData[[#This Row],[Date]]</f>
        <v>43873</v>
      </c>
    </row>
    <row r="5231" spans="1:10" x14ac:dyDescent="0.3">
      <c r="A5231" s="6">
        <v>43874</v>
      </c>
      <c r="B5231" s="41">
        <v>61200</v>
      </c>
      <c r="C5231" s="41">
        <v>61600</v>
      </c>
      <c r="D5231" s="41">
        <v>60500</v>
      </c>
      <c r="E5231" s="41">
        <v>60700</v>
      </c>
      <c r="F5231" s="7">
        <v>18449775</v>
      </c>
      <c r="G5231" s="19" t="str">
        <f>TEXT(StockData[[#This Row],[Date]],"mmm")</f>
        <v>Feb</v>
      </c>
      <c r="H5231" s="19">
        <f>YEAR(StockData[[#This Row],[Date]])</f>
        <v>2020</v>
      </c>
      <c r="I5231" s="22">
        <f>(StockData[[#This Row],[Close]]-StockData[[#This Row],[Open]])/StockData[[#This Row],[Open]]</f>
        <v>-8.1699346405228763E-3</v>
      </c>
      <c r="J5231" s="34">
        <f>StockData[[#This Row],[Date]]</f>
        <v>43874</v>
      </c>
    </row>
    <row r="5232" spans="1:10" x14ac:dyDescent="0.3">
      <c r="A5232" s="6">
        <v>43875</v>
      </c>
      <c r="B5232" s="41">
        <v>60900</v>
      </c>
      <c r="C5232" s="41">
        <v>61900</v>
      </c>
      <c r="D5232" s="41">
        <v>60200</v>
      </c>
      <c r="E5232" s="41">
        <v>61800</v>
      </c>
      <c r="F5232" s="7">
        <v>13276067</v>
      </c>
      <c r="G5232" s="19" t="str">
        <f>TEXT(StockData[[#This Row],[Date]],"mmm")</f>
        <v>Feb</v>
      </c>
      <c r="H5232" s="19">
        <f>YEAR(StockData[[#This Row],[Date]])</f>
        <v>2020</v>
      </c>
      <c r="I5232" s="22">
        <f>(StockData[[#This Row],[Close]]-StockData[[#This Row],[Open]])/StockData[[#This Row],[Open]]</f>
        <v>1.4778325123152709E-2</v>
      </c>
      <c r="J5232" s="34">
        <f>StockData[[#This Row],[Date]]</f>
        <v>43875</v>
      </c>
    </row>
    <row r="5233" spans="1:10" x14ac:dyDescent="0.3">
      <c r="A5233" s="6">
        <v>43878</v>
      </c>
      <c r="B5233" s="41">
        <v>61600</v>
      </c>
      <c r="C5233" s="41">
        <v>62000</v>
      </c>
      <c r="D5233" s="41">
        <v>61200</v>
      </c>
      <c r="E5233" s="41">
        <v>61500</v>
      </c>
      <c r="F5233" s="7">
        <v>8740596</v>
      </c>
      <c r="G5233" s="19" t="str">
        <f>TEXT(StockData[[#This Row],[Date]],"mmm")</f>
        <v>Feb</v>
      </c>
      <c r="H5233" s="19">
        <f>YEAR(StockData[[#This Row],[Date]])</f>
        <v>2020</v>
      </c>
      <c r="I5233" s="22">
        <f>(StockData[[#This Row],[Close]]-StockData[[#This Row],[Open]])/StockData[[#This Row],[Open]]</f>
        <v>-1.6233766233766235E-3</v>
      </c>
      <c r="J5233" s="34">
        <f>StockData[[#This Row],[Date]]</f>
        <v>43878</v>
      </c>
    </row>
    <row r="5234" spans="1:10" x14ac:dyDescent="0.3">
      <c r="A5234" s="6">
        <v>43879</v>
      </c>
      <c r="B5234" s="41">
        <v>60800</v>
      </c>
      <c r="C5234" s="41">
        <v>60900</v>
      </c>
      <c r="D5234" s="41">
        <v>59700</v>
      </c>
      <c r="E5234" s="41">
        <v>59800</v>
      </c>
      <c r="F5234" s="7">
        <v>16674266</v>
      </c>
      <c r="G5234" s="19" t="str">
        <f>TEXT(StockData[[#This Row],[Date]],"mmm")</f>
        <v>Feb</v>
      </c>
      <c r="H5234" s="19">
        <f>YEAR(StockData[[#This Row],[Date]])</f>
        <v>2020</v>
      </c>
      <c r="I5234" s="22">
        <f>(StockData[[#This Row],[Close]]-StockData[[#This Row],[Open]])/StockData[[#This Row],[Open]]</f>
        <v>-1.6447368421052631E-2</v>
      </c>
      <c r="J5234" s="34">
        <f>StockData[[#This Row],[Date]]</f>
        <v>43879</v>
      </c>
    </row>
    <row r="5235" spans="1:10" x14ac:dyDescent="0.3">
      <c r="A5235" s="6">
        <v>43880</v>
      </c>
      <c r="B5235" s="41">
        <v>59800</v>
      </c>
      <c r="C5235" s="41">
        <v>60400</v>
      </c>
      <c r="D5235" s="41">
        <v>59400</v>
      </c>
      <c r="E5235" s="41">
        <v>60200</v>
      </c>
      <c r="F5235" s="7">
        <v>12951496</v>
      </c>
      <c r="G5235" s="19" t="str">
        <f>TEXT(StockData[[#This Row],[Date]],"mmm")</f>
        <v>Feb</v>
      </c>
      <c r="H5235" s="19">
        <f>YEAR(StockData[[#This Row],[Date]])</f>
        <v>2020</v>
      </c>
      <c r="I5235" s="22">
        <f>(StockData[[#This Row],[Close]]-StockData[[#This Row],[Open]])/StockData[[#This Row],[Open]]</f>
        <v>6.688963210702341E-3</v>
      </c>
      <c r="J5235" s="34">
        <f>StockData[[#This Row],[Date]]</f>
        <v>43880</v>
      </c>
    </row>
    <row r="5236" spans="1:10" x14ac:dyDescent="0.3">
      <c r="A5236" s="6">
        <v>43881</v>
      </c>
      <c r="B5236" s="41">
        <v>60700</v>
      </c>
      <c r="C5236" s="41">
        <v>61300</v>
      </c>
      <c r="D5236" s="41">
        <v>59600</v>
      </c>
      <c r="E5236" s="41">
        <v>60000</v>
      </c>
      <c r="F5236" s="7">
        <v>14591924</v>
      </c>
      <c r="G5236" s="19" t="str">
        <f>TEXT(StockData[[#This Row],[Date]],"mmm")</f>
        <v>Feb</v>
      </c>
      <c r="H5236" s="19">
        <f>YEAR(StockData[[#This Row],[Date]])</f>
        <v>2020</v>
      </c>
      <c r="I5236" s="22">
        <f>(StockData[[#This Row],[Close]]-StockData[[#This Row],[Open]])/StockData[[#This Row],[Open]]</f>
        <v>-1.1532125205930808E-2</v>
      </c>
      <c r="J5236" s="34">
        <f>StockData[[#This Row],[Date]]</f>
        <v>43881</v>
      </c>
    </row>
    <row r="5237" spans="1:10" x14ac:dyDescent="0.3">
      <c r="A5237" s="6">
        <v>43882</v>
      </c>
      <c r="B5237" s="41">
        <v>58800</v>
      </c>
      <c r="C5237" s="41">
        <v>59800</v>
      </c>
      <c r="D5237" s="41">
        <v>58500</v>
      </c>
      <c r="E5237" s="41">
        <v>59200</v>
      </c>
      <c r="F5237" s="7">
        <v>13777393</v>
      </c>
      <c r="G5237" s="19" t="str">
        <f>TEXT(StockData[[#This Row],[Date]],"mmm")</f>
        <v>Feb</v>
      </c>
      <c r="H5237" s="19">
        <f>YEAR(StockData[[#This Row],[Date]])</f>
        <v>2020</v>
      </c>
      <c r="I5237" s="22">
        <f>(StockData[[#This Row],[Close]]-StockData[[#This Row],[Open]])/StockData[[#This Row],[Open]]</f>
        <v>6.8027210884353739E-3</v>
      </c>
      <c r="J5237" s="34">
        <f>StockData[[#This Row],[Date]]</f>
        <v>43882</v>
      </c>
    </row>
    <row r="5238" spans="1:10" x14ac:dyDescent="0.3">
      <c r="A5238" s="6">
        <v>43885</v>
      </c>
      <c r="B5238" s="41">
        <v>57400</v>
      </c>
      <c r="C5238" s="41">
        <v>58100</v>
      </c>
      <c r="D5238" s="41">
        <v>56800</v>
      </c>
      <c r="E5238" s="41">
        <v>56800</v>
      </c>
      <c r="F5238" s="7">
        <v>25627537</v>
      </c>
      <c r="G5238" s="19" t="str">
        <f>TEXT(StockData[[#This Row],[Date]],"mmm")</f>
        <v>Feb</v>
      </c>
      <c r="H5238" s="19">
        <f>YEAR(StockData[[#This Row],[Date]])</f>
        <v>2020</v>
      </c>
      <c r="I5238" s="22">
        <f>(StockData[[#This Row],[Close]]-StockData[[#This Row],[Open]])/StockData[[#This Row],[Open]]</f>
        <v>-1.0452961672473868E-2</v>
      </c>
      <c r="J5238" s="34">
        <f>StockData[[#This Row],[Date]]</f>
        <v>43885</v>
      </c>
    </row>
    <row r="5239" spans="1:10" x14ac:dyDescent="0.3">
      <c r="A5239" s="6">
        <v>43886</v>
      </c>
      <c r="B5239" s="41">
        <v>56200</v>
      </c>
      <c r="C5239" s="41">
        <v>58000</v>
      </c>
      <c r="D5239" s="41">
        <v>56200</v>
      </c>
      <c r="E5239" s="41">
        <v>57900</v>
      </c>
      <c r="F5239" s="7">
        <v>23885408</v>
      </c>
      <c r="G5239" s="19" t="str">
        <f>TEXT(StockData[[#This Row],[Date]],"mmm")</f>
        <v>Feb</v>
      </c>
      <c r="H5239" s="19">
        <f>YEAR(StockData[[#This Row],[Date]])</f>
        <v>2020</v>
      </c>
      <c r="I5239" s="22">
        <f>(StockData[[#This Row],[Close]]-StockData[[#This Row],[Open]])/StockData[[#This Row],[Open]]</f>
        <v>3.0249110320284697E-2</v>
      </c>
      <c r="J5239" s="34">
        <f>StockData[[#This Row],[Date]]</f>
        <v>43886</v>
      </c>
    </row>
    <row r="5240" spans="1:10" x14ac:dyDescent="0.3">
      <c r="A5240" s="6">
        <v>43887</v>
      </c>
      <c r="B5240" s="41">
        <v>56000</v>
      </c>
      <c r="C5240" s="41">
        <v>57000</v>
      </c>
      <c r="D5240" s="41">
        <v>56000</v>
      </c>
      <c r="E5240" s="41">
        <v>56500</v>
      </c>
      <c r="F5240" s="7">
        <v>25483102</v>
      </c>
      <c r="G5240" s="19" t="str">
        <f>TEXT(StockData[[#This Row],[Date]],"mmm")</f>
        <v>Feb</v>
      </c>
      <c r="H5240" s="19">
        <f>YEAR(StockData[[#This Row],[Date]])</f>
        <v>2020</v>
      </c>
      <c r="I5240" s="22">
        <f>(StockData[[#This Row],[Close]]-StockData[[#This Row],[Open]])/StockData[[#This Row],[Open]]</f>
        <v>8.9285714285714281E-3</v>
      </c>
      <c r="J5240" s="34">
        <f>StockData[[#This Row],[Date]]</f>
        <v>43887</v>
      </c>
    </row>
    <row r="5241" spans="1:10" x14ac:dyDescent="0.3">
      <c r="A5241" s="6">
        <v>43888</v>
      </c>
      <c r="B5241" s="41">
        <v>56300</v>
      </c>
      <c r="C5241" s="41">
        <v>56900</v>
      </c>
      <c r="D5241" s="41">
        <v>55500</v>
      </c>
      <c r="E5241" s="41">
        <v>55900</v>
      </c>
      <c r="F5241" s="7">
        <v>23209541</v>
      </c>
      <c r="G5241" s="19" t="str">
        <f>TEXT(StockData[[#This Row],[Date]],"mmm")</f>
        <v>Feb</v>
      </c>
      <c r="H5241" s="19">
        <f>YEAR(StockData[[#This Row],[Date]])</f>
        <v>2020</v>
      </c>
      <c r="I5241" s="22">
        <f>(StockData[[#This Row],[Close]]-StockData[[#This Row],[Open]])/StockData[[#This Row],[Open]]</f>
        <v>-7.104795737122558E-3</v>
      </c>
      <c r="J5241" s="34">
        <f>StockData[[#This Row],[Date]]</f>
        <v>43888</v>
      </c>
    </row>
    <row r="5242" spans="1:10" x14ac:dyDescent="0.3">
      <c r="A5242" s="6">
        <v>43889</v>
      </c>
      <c r="B5242" s="41">
        <v>55000</v>
      </c>
      <c r="C5242" s="41">
        <v>55500</v>
      </c>
      <c r="D5242" s="41">
        <v>54200</v>
      </c>
      <c r="E5242" s="41">
        <v>54200</v>
      </c>
      <c r="F5242" s="7">
        <v>30054227</v>
      </c>
      <c r="G5242" s="19" t="str">
        <f>TEXT(StockData[[#This Row],[Date]],"mmm")</f>
        <v>Feb</v>
      </c>
      <c r="H5242" s="19">
        <f>YEAR(StockData[[#This Row],[Date]])</f>
        <v>2020</v>
      </c>
      <c r="I5242" s="22">
        <f>(StockData[[#This Row],[Close]]-StockData[[#This Row],[Open]])/StockData[[#This Row],[Open]]</f>
        <v>-1.4545454545454545E-2</v>
      </c>
      <c r="J5242" s="34">
        <f>StockData[[#This Row],[Date]]</f>
        <v>43889</v>
      </c>
    </row>
    <row r="5243" spans="1:10" x14ac:dyDescent="0.3">
      <c r="A5243" s="6">
        <v>43892</v>
      </c>
      <c r="B5243" s="41">
        <v>54300</v>
      </c>
      <c r="C5243" s="41">
        <v>55500</v>
      </c>
      <c r="D5243" s="41">
        <v>53600</v>
      </c>
      <c r="E5243" s="41">
        <v>55000</v>
      </c>
      <c r="F5243" s="7">
        <v>30403412</v>
      </c>
      <c r="G5243" s="19" t="str">
        <f>TEXT(StockData[[#This Row],[Date]],"mmm")</f>
        <v>Mar</v>
      </c>
      <c r="H5243" s="19">
        <f>YEAR(StockData[[#This Row],[Date]])</f>
        <v>2020</v>
      </c>
      <c r="I5243" s="22">
        <f>(StockData[[#This Row],[Close]]-StockData[[#This Row],[Open]])/StockData[[#This Row],[Open]]</f>
        <v>1.289134438305709E-2</v>
      </c>
      <c r="J5243" s="34">
        <f>StockData[[#This Row],[Date]]</f>
        <v>43892</v>
      </c>
    </row>
    <row r="5244" spans="1:10" x14ac:dyDescent="0.3">
      <c r="A5244" s="6">
        <v>43893</v>
      </c>
      <c r="B5244" s="41">
        <v>56700</v>
      </c>
      <c r="C5244" s="41">
        <v>56900</v>
      </c>
      <c r="D5244" s="41">
        <v>55100</v>
      </c>
      <c r="E5244" s="41">
        <v>55400</v>
      </c>
      <c r="F5244" s="7">
        <v>30330295</v>
      </c>
      <c r="G5244" s="19" t="str">
        <f>TEXT(StockData[[#This Row],[Date]],"mmm")</f>
        <v>Mar</v>
      </c>
      <c r="H5244" s="19">
        <f>YEAR(StockData[[#This Row],[Date]])</f>
        <v>2020</v>
      </c>
      <c r="I5244" s="22">
        <f>(StockData[[#This Row],[Close]]-StockData[[#This Row],[Open]])/StockData[[#This Row],[Open]]</f>
        <v>-2.292768959435626E-2</v>
      </c>
      <c r="J5244" s="34">
        <f>StockData[[#This Row],[Date]]</f>
        <v>43893</v>
      </c>
    </row>
    <row r="5245" spans="1:10" x14ac:dyDescent="0.3">
      <c r="A5245" s="6">
        <v>43894</v>
      </c>
      <c r="B5245" s="41">
        <v>54800</v>
      </c>
      <c r="C5245" s="41">
        <v>57600</v>
      </c>
      <c r="D5245" s="41">
        <v>54600</v>
      </c>
      <c r="E5245" s="41">
        <v>57400</v>
      </c>
      <c r="F5245" s="7">
        <v>24765728</v>
      </c>
      <c r="G5245" s="19" t="str">
        <f>TEXT(StockData[[#This Row],[Date]],"mmm")</f>
        <v>Mar</v>
      </c>
      <c r="H5245" s="19">
        <f>YEAR(StockData[[#This Row],[Date]])</f>
        <v>2020</v>
      </c>
      <c r="I5245" s="22">
        <f>(StockData[[#This Row],[Close]]-StockData[[#This Row],[Open]])/StockData[[#This Row],[Open]]</f>
        <v>4.7445255474452552E-2</v>
      </c>
      <c r="J5245" s="34">
        <f>StockData[[#This Row],[Date]]</f>
        <v>43894</v>
      </c>
    </row>
    <row r="5246" spans="1:10" x14ac:dyDescent="0.3">
      <c r="A5246" s="6">
        <v>43895</v>
      </c>
      <c r="B5246" s="41">
        <v>57600</v>
      </c>
      <c r="C5246" s="41">
        <v>58000</v>
      </c>
      <c r="D5246" s="41">
        <v>56700</v>
      </c>
      <c r="E5246" s="41">
        <v>57800</v>
      </c>
      <c r="F5246" s="7">
        <v>21698990</v>
      </c>
      <c r="G5246" s="19" t="str">
        <f>TEXT(StockData[[#This Row],[Date]],"mmm")</f>
        <v>Mar</v>
      </c>
      <c r="H5246" s="19">
        <f>YEAR(StockData[[#This Row],[Date]])</f>
        <v>2020</v>
      </c>
      <c r="I5246" s="22">
        <f>(StockData[[#This Row],[Close]]-StockData[[#This Row],[Open]])/StockData[[#This Row],[Open]]</f>
        <v>3.472222222222222E-3</v>
      </c>
      <c r="J5246" s="34">
        <f>StockData[[#This Row],[Date]]</f>
        <v>43895</v>
      </c>
    </row>
    <row r="5247" spans="1:10" x14ac:dyDescent="0.3">
      <c r="A5247" s="6">
        <v>43896</v>
      </c>
      <c r="B5247" s="41">
        <v>56500</v>
      </c>
      <c r="C5247" s="41">
        <v>57200</v>
      </c>
      <c r="D5247" s="41">
        <v>56200</v>
      </c>
      <c r="E5247" s="41">
        <v>56500</v>
      </c>
      <c r="F5247" s="7">
        <v>18716656</v>
      </c>
      <c r="G5247" s="19" t="str">
        <f>TEXT(StockData[[#This Row],[Date]],"mmm")</f>
        <v>Mar</v>
      </c>
      <c r="H5247" s="19">
        <f>YEAR(StockData[[#This Row],[Date]])</f>
        <v>2020</v>
      </c>
      <c r="I5247" s="22">
        <f>(StockData[[#This Row],[Close]]-StockData[[#This Row],[Open]])/StockData[[#This Row],[Open]]</f>
        <v>0</v>
      </c>
      <c r="J5247" s="34">
        <f>StockData[[#This Row],[Date]]</f>
        <v>43896</v>
      </c>
    </row>
    <row r="5248" spans="1:10" x14ac:dyDescent="0.3">
      <c r="A5248" s="6">
        <v>43899</v>
      </c>
      <c r="B5248" s="41">
        <v>54700</v>
      </c>
      <c r="C5248" s="41">
        <v>55000</v>
      </c>
      <c r="D5248" s="41">
        <v>53600</v>
      </c>
      <c r="E5248" s="41">
        <v>54200</v>
      </c>
      <c r="F5248" s="7">
        <v>30261485</v>
      </c>
      <c r="G5248" s="19" t="str">
        <f>TEXT(StockData[[#This Row],[Date]],"mmm")</f>
        <v>Mar</v>
      </c>
      <c r="H5248" s="19">
        <f>YEAR(StockData[[#This Row],[Date]])</f>
        <v>2020</v>
      </c>
      <c r="I5248" s="22">
        <f>(StockData[[#This Row],[Close]]-StockData[[#This Row],[Open]])/StockData[[#This Row],[Open]]</f>
        <v>-9.140767824497258E-3</v>
      </c>
      <c r="J5248" s="34">
        <f>StockData[[#This Row],[Date]]</f>
        <v>43899</v>
      </c>
    </row>
    <row r="5249" spans="1:10" x14ac:dyDescent="0.3">
      <c r="A5249" s="6">
        <v>43900</v>
      </c>
      <c r="B5249" s="41">
        <v>53800</v>
      </c>
      <c r="C5249" s="41">
        <v>54900</v>
      </c>
      <c r="D5249" s="41">
        <v>53700</v>
      </c>
      <c r="E5249" s="41">
        <v>54600</v>
      </c>
      <c r="F5249" s="7">
        <v>32106554</v>
      </c>
      <c r="G5249" s="19" t="str">
        <f>TEXT(StockData[[#This Row],[Date]],"mmm")</f>
        <v>Mar</v>
      </c>
      <c r="H5249" s="19">
        <f>YEAR(StockData[[#This Row],[Date]])</f>
        <v>2020</v>
      </c>
      <c r="I5249" s="22">
        <f>(StockData[[#This Row],[Close]]-StockData[[#This Row],[Open]])/StockData[[#This Row],[Open]]</f>
        <v>1.4869888475836431E-2</v>
      </c>
      <c r="J5249" s="34">
        <f>StockData[[#This Row],[Date]]</f>
        <v>43900</v>
      </c>
    </row>
    <row r="5250" spans="1:10" x14ac:dyDescent="0.3">
      <c r="A5250" s="6">
        <v>43901</v>
      </c>
      <c r="B5250" s="41">
        <v>54300</v>
      </c>
      <c r="C5250" s="41">
        <v>54400</v>
      </c>
      <c r="D5250" s="41">
        <v>52000</v>
      </c>
      <c r="E5250" s="41">
        <v>52100</v>
      </c>
      <c r="F5250" s="7">
        <v>45707281</v>
      </c>
      <c r="G5250" s="19" t="str">
        <f>TEXT(StockData[[#This Row],[Date]],"mmm")</f>
        <v>Mar</v>
      </c>
      <c r="H5250" s="19">
        <f>YEAR(StockData[[#This Row],[Date]])</f>
        <v>2020</v>
      </c>
      <c r="I5250" s="22">
        <f>(StockData[[#This Row],[Close]]-StockData[[#This Row],[Open]])/StockData[[#This Row],[Open]]</f>
        <v>-4.0515653775322284E-2</v>
      </c>
      <c r="J5250" s="34">
        <f>StockData[[#This Row],[Date]]</f>
        <v>43901</v>
      </c>
    </row>
    <row r="5251" spans="1:10" x14ac:dyDescent="0.3">
      <c r="A5251" s="6">
        <v>43902</v>
      </c>
      <c r="B5251" s="41">
        <v>51000</v>
      </c>
      <c r="C5251" s="41">
        <v>51900</v>
      </c>
      <c r="D5251" s="41">
        <v>49300</v>
      </c>
      <c r="E5251" s="41">
        <v>50800</v>
      </c>
      <c r="F5251" s="7">
        <v>48149999</v>
      </c>
      <c r="G5251" s="19" t="str">
        <f>TEXT(StockData[[#This Row],[Date]],"mmm")</f>
        <v>Mar</v>
      </c>
      <c r="H5251" s="19">
        <f>YEAR(StockData[[#This Row],[Date]])</f>
        <v>2020</v>
      </c>
      <c r="I5251" s="22">
        <f>(StockData[[#This Row],[Close]]-StockData[[#This Row],[Open]])/StockData[[#This Row],[Open]]</f>
        <v>-3.9215686274509803E-3</v>
      </c>
      <c r="J5251" s="34">
        <f>StockData[[#This Row],[Date]]</f>
        <v>43902</v>
      </c>
    </row>
    <row r="5252" spans="1:10" x14ac:dyDescent="0.3">
      <c r="A5252" s="6">
        <v>43903</v>
      </c>
      <c r="B5252" s="41">
        <v>47450</v>
      </c>
      <c r="C5252" s="41">
        <v>51600</v>
      </c>
      <c r="D5252" s="41">
        <v>46850</v>
      </c>
      <c r="E5252" s="41">
        <v>49950</v>
      </c>
      <c r="F5252" s="7">
        <v>59462933</v>
      </c>
      <c r="G5252" s="19" t="str">
        <f>TEXT(StockData[[#This Row],[Date]],"mmm")</f>
        <v>Mar</v>
      </c>
      <c r="H5252" s="19">
        <f>YEAR(StockData[[#This Row],[Date]])</f>
        <v>2020</v>
      </c>
      <c r="I5252" s="22">
        <f>(StockData[[#This Row],[Close]]-StockData[[#This Row],[Open]])/StockData[[#This Row],[Open]]</f>
        <v>5.2687038988408853E-2</v>
      </c>
      <c r="J5252" s="34">
        <f>StockData[[#This Row],[Date]]</f>
        <v>43903</v>
      </c>
    </row>
    <row r="5253" spans="1:10" x14ac:dyDescent="0.3">
      <c r="A5253" s="6">
        <v>43906</v>
      </c>
      <c r="B5253" s="41">
        <v>50100</v>
      </c>
      <c r="C5253" s="41">
        <v>50900</v>
      </c>
      <c r="D5253" s="41">
        <v>48800</v>
      </c>
      <c r="E5253" s="41">
        <v>48900</v>
      </c>
      <c r="F5253" s="7">
        <v>33339821</v>
      </c>
      <c r="G5253" s="19" t="str">
        <f>TEXT(StockData[[#This Row],[Date]],"mmm")</f>
        <v>Mar</v>
      </c>
      <c r="H5253" s="19">
        <f>YEAR(StockData[[#This Row],[Date]])</f>
        <v>2020</v>
      </c>
      <c r="I5253" s="22">
        <f>(StockData[[#This Row],[Close]]-StockData[[#This Row],[Open]])/StockData[[#This Row],[Open]]</f>
        <v>-2.3952095808383235E-2</v>
      </c>
      <c r="J5253" s="34">
        <f>StockData[[#This Row],[Date]]</f>
        <v>43906</v>
      </c>
    </row>
    <row r="5254" spans="1:10" x14ac:dyDescent="0.3">
      <c r="A5254" s="6">
        <v>43907</v>
      </c>
      <c r="B5254" s="41">
        <v>46900</v>
      </c>
      <c r="C5254" s="41">
        <v>49650</v>
      </c>
      <c r="D5254" s="41">
        <v>46700</v>
      </c>
      <c r="E5254" s="41">
        <v>47300</v>
      </c>
      <c r="F5254" s="7">
        <v>51218151</v>
      </c>
      <c r="G5254" s="19" t="str">
        <f>TEXT(StockData[[#This Row],[Date]],"mmm")</f>
        <v>Mar</v>
      </c>
      <c r="H5254" s="19">
        <f>YEAR(StockData[[#This Row],[Date]])</f>
        <v>2020</v>
      </c>
      <c r="I5254" s="22">
        <f>(StockData[[#This Row],[Close]]-StockData[[#This Row],[Open]])/StockData[[#This Row],[Open]]</f>
        <v>8.5287846481876331E-3</v>
      </c>
      <c r="J5254" s="34">
        <f>StockData[[#This Row],[Date]]</f>
        <v>43907</v>
      </c>
    </row>
    <row r="5255" spans="1:10" x14ac:dyDescent="0.3">
      <c r="A5255" s="6">
        <v>43908</v>
      </c>
      <c r="B5255" s="41">
        <v>47750</v>
      </c>
      <c r="C5255" s="41">
        <v>48350</v>
      </c>
      <c r="D5255" s="41">
        <v>45600</v>
      </c>
      <c r="E5255" s="41">
        <v>45600</v>
      </c>
      <c r="F5255" s="7">
        <v>40152623</v>
      </c>
      <c r="G5255" s="19" t="str">
        <f>TEXT(StockData[[#This Row],[Date]],"mmm")</f>
        <v>Mar</v>
      </c>
      <c r="H5255" s="19">
        <f>YEAR(StockData[[#This Row],[Date]])</f>
        <v>2020</v>
      </c>
      <c r="I5255" s="22">
        <f>(StockData[[#This Row],[Close]]-StockData[[#This Row],[Open]])/StockData[[#This Row],[Open]]</f>
        <v>-4.5026178010471207E-2</v>
      </c>
      <c r="J5255" s="34">
        <f>StockData[[#This Row],[Date]]</f>
        <v>43908</v>
      </c>
    </row>
    <row r="5256" spans="1:10" x14ac:dyDescent="0.3">
      <c r="A5256" s="6">
        <v>43909</v>
      </c>
      <c r="B5256" s="41">
        <v>46400</v>
      </c>
      <c r="C5256" s="41">
        <v>46650</v>
      </c>
      <c r="D5256" s="41">
        <v>42300</v>
      </c>
      <c r="E5256" s="41">
        <v>42950</v>
      </c>
      <c r="F5256" s="7">
        <v>56925513</v>
      </c>
      <c r="G5256" s="19" t="str">
        <f>TEXT(StockData[[#This Row],[Date]],"mmm")</f>
        <v>Mar</v>
      </c>
      <c r="H5256" s="19">
        <f>YEAR(StockData[[#This Row],[Date]])</f>
        <v>2020</v>
      </c>
      <c r="I5256" s="22">
        <f>(StockData[[#This Row],[Close]]-StockData[[#This Row],[Open]])/StockData[[#This Row],[Open]]</f>
        <v>-7.4353448275862072E-2</v>
      </c>
      <c r="J5256" s="34">
        <f>StockData[[#This Row],[Date]]</f>
        <v>43909</v>
      </c>
    </row>
    <row r="5257" spans="1:10" x14ac:dyDescent="0.3">
      <c r="A5257" s="6">
        <v>43910</v>
      </c>
      <c r="B5257" s="41">
        <v>44150</v>
      </c>
      <c r="C5257" s="41">
        <v>45500</v>
      </c>
      <c r="D5257" s="41">
        <v>43550</v>
      </c>
      <c r="E5257" s="41">
        <v>45400</v>
      </c>
      <c r="F5257" s="7">
        <v>49730008</v>
      </c>
      <c r="G5257" s="19" t="str">
        <f>TEXT(StockData[[#This Row],[Date]],"mmm")</f>
        <v>Mar</v>
      </c>
      <c r="H5257" s="19">
        <f>YEAR(StockData[[#This Row],[Date]])</f>
        <v>2020</v>
      </c>
      <c r="I5257" s="22">
        <f>(StockData[[#This Row],[Close]]-StockData[[#This Row],[Open]])/StockData[[#This Row],[Open]]</f>
        <v>2.8312570781426953E-2</v>
      </c>
      <c r="J5257" s="34">
        <f>StockData[[#This Row],[Date]]</f>
        <v>43910</v>
      </c>
    </row>
    <row r="5258" spans="1:10" x14ac:dyDescent="0.3">
      <c r="A5258" s="6">
        <v>43913</v>
      </c>
      <c r="B5258" s="41">
        <v>42600</v>
      </c>
      <c r="C5258" s="41">
        <v>43550</v>
      </c>
      <c r="D5258" s="41">
        <v>42400</v>
      </c>
      <c r="E5258" s="41">
        <v>42500</v>
      </c>
      <c r="F5258" s="7">
        <v>41701626</v>
      </c>
      <c r="G5258" s="19" t="str">
        <f>TEXT(StockData[[#This Row],[Date]],"mmm")</f>
        <v>Mar</v>
      </c>
      <c r="H5258" s="19">
        <f>YEAR(StockData[[#This Row],[Date]])</f>
        <v>2020</v>
      </c>
      <c r="I5258" s="22">
        <f>(StockData[[#This Row],[Close]]-StockData[[#This Row],[Open]])/StockData[[#This Row],[Open]]</f>
        <v>-2.3474178403755869E-3</v>
      </c>
      <c r="J5258" s="34">
        <f>StockData[[#This Row],[Date]]</f>
        <v>43913</v>
      </c>
    </row>
    <row r="5259" spans="1:10" x14ac:dyDescent="0.3">
      <c r="A5259" s="6">
        <v>43914</v>
      </c>
      <c r="B5259" s="41">
        <v>43850</v>
      </c>
      <c r="C5259" s="41">
        <v>46950</v>
      </c>
      <c r="D5259" s="41">
        <v>43050</v>
      </c>
      <c r="E5259" s="41">
        <v>46950</v>
      </c>
      <c r="F5259" s="7">
        <v>49801908</v>
      </c>
      <c r="G5259" s="19" t="str">
        <f>TEXT(StockData[[#This Row],[Date]],"mmm")</f>
        <v>Mar</v>
      </c>
      <c r="H5259" s="19">
        <f>YEAR(StockData[[#This Row],[Date]])</f>
        <v>2020</v>
      </c>
      <c r="I5259" s="22">
        <f>(StockData[[#This Row],[Close]]-StockData[[#This Row],[Open]])/StockData[[#This Row],[Open]]</f>
        <v>7.0695553021664762E-2</v>
      </c>
      <c r="J5259" s="34">
        <f>StockData[[#This Row],[Date]]</f>
        <v>43914</v>
      </c>
    </row>
    <row r="5260" spans="1:10" x14ac:dyDescent="0.3">
      <c r="A5260" s="6">
        <v>43915</v>
      </c>
      <c r="B5260" s="41">
        <v>48950</v>
      </c>
      <c r="C5260" s="41">
        <v>49600</v>
      </c>
      <c r="D5260" s="41">
        <v>47150</v>
      </c>
      <c r="E5260" s="41">
        <v>48650</v>
      </c>
      <c r="F5260" s="7">
        <v>52735922</v>
      </c>
      <c r="G5260" s="19" t="str">
        <f>TEXT(StockData[[#This Row],[Date]],"mmm")</f>
        <v>Mar</v>
      </c>
      <c r="H5260" s="19">
        <f>YEAR(StockData[[#This Row],[Date]])</f>
        <v>2020</v>
      </c>
      <c r="I5260" s="22">
        <f>(StockData[[#This Row],[Close]]-StockData[[#This Row],[Open]])/StockData[[#This Row],[Open]]</f>
        <v>-6.1287027579162408E-3</v>
      </c>
      <c r="J5260" s="34">
        <f>StockData[[#This Row],[Date]]</f>
        <v>43915</v>
      </c>
    </row>
    <row r="5261" spans="1:10" x14ac:dyDescent="0.3">
      <c r="A5261" s="6">
        <v>43916</v>
      </c>
      <c r="B5261" s="41">
        <v>49000</v>
      </c>
      <c r="C5261" s="41">
        <v>49300</v>
      </c>
      <c r="D5261" s="41">
        <v>47700</v>
      </c>
      <c r="E5261" s="41">
        <v>47800</v>
      </c>
      <c r="F5261" s="7">
        <v>42185129</v>
      </c>
      <c r="G5261" s="19" t="str">
        <f>TEXT(StockData[[#This Row],[Date]],"mmm")</f>
        <v>Mar</v>
      </c>
      <c r="H5261" s="19">
        <f>YEAR(StockData[[#This Row],[Date]])</f>
        <v>2020</v>
      </c>
      <c r="I5261" s="22">
        <f>(StockData[[#This Row],[Close]]-StockData[[#This Row],[Open]])/StockData[[#This Row],[Open]]</f>
        <v>-2.4489795918367346E-2</v>
      </c>
      <c r="J5261" s="34">
        <f>StockData[[#This Row],[Date]]</f>
        <v>43916</v>
      </c>
    </row>
    <row r="5262" spans="1:10" x14ac:dyDescent="0.3">
      <c r="A5262" s="6">
        <v>43917</v>
      </c>
      <c r="B5262" s="41">
        <v>49600</v>
      </c>
      <c r="C5262" s="41">
        <v>49700</v>
      </c>
      <c r="D5262" s="41">
        <v>46850</v>
      </c>
      <c r="E5262" s="41">
        <v>48300</v>
      </c>
      <c r="F5262" s="7">
        <v>39896178</v>
      </c>
      <c r="G5262" s="19" t="str">
        <f>TEXT(StockData[[#This Row],[Date]],"mmm")</f>
        <v>Mar</v>
      </c>
      <c r="H5262" s="19">
        <f>YEAR(StockData[[#This Row],[Date]])</f>
        <v>2020</v>
      </c>
      <c r="I5262" s="22">
        <f>(StockData[[#This Row],[Close]]-StockData[[#This Row],[Open]])/StockData[[#This Row],[Open]]</f>
        <v>-2.620967741935484E-2</v>
      </c>
      <c r="J5262" s="34">
        <f>StockData[[#This Row],[Date]]</f>
        <v>43917</v>
      </c>
    </row>
    <row r="5263" spans="1:10" x14ac:dyDescent="0.3">
      <c r="A5263" s="6">
        <v>43920</v>
      </c>
      <c r="B5263" s="41">
        <v>47050</v>
      </c>
      <c r="C5263" s="41">
        <v>48350</v>
      </c>
      <c r="D5263" s="41">
        <v>46550</v>
      </c>
      <c r="E5263" s="41">
        <v>47850</v>
      </c>
      <c r="F5263" s="7">
        <v>26797395</v>
      </c>
      <c r="G5263" s="19" t="str">
        <f>TEXT(StockData[[#This Row],[Date]],"mmm")</f>
        <v>Mar</v>
      </c>
      <c r="H5263" s="19">
        <f>YEAR(StockData[[#This Row],[Date]])</f>
        <v>2020</v>
      </c>
      <c r="I5263" s="22">
        <f>(StockData[[#This Row],[Close]]-StockData[[#This Row],[Open]])/StockData[[#This Row],[Open]]</f>
        <v>1.7003188097768331E-2</v>
      </c>
      <c r="J5263" s="34">
        <f>StockData[[#This Row],[Date]]</f>
        <v>43920</v>
      </c>
    </row>
    <row r="5264" spans="1:10" x14ac:dyDescent="0.3">
      <c r="A5264" s="6">
        <v>43921</v>
      </c>
      <c r="B5264" s="41">
        <v>48000</v>
      </c>
      <c r="C5264" s="41">
        <v>48500</v>
      </c>
      <c r="D5264" s="41">
        <v>47150</v>
      </c>
      <c r="E5264" s="41">
        <v>47750</v>
      </c>
      <c r="F5264" s="7">
        <v>30654261</v>
      </c>
      <c r="G5264" s="19" t="str">
        <f>TEXT(StockData[[#This Row],[Date]],"mmm")</f>
        <v>Mar</v>
      </c>
      <c r="H5264" s="19">
        <f>YEAR(StockData[[#This Row],[Date]])</f>
        <v>2020</v>
      </c>
      <c r="I5264" s="22">
        <f>(StockData[[#This Row],[Close]]-StockData[[#This Row],[Open]])/StockData[[#This Row],[Open]]</f>
        <v>-5.208333333333333E-3</v>
      </c>
      <c r="J5264" s="34">
        <f>StockData[[#This Row],[Date]]</f>
        <v>43921</v>
      </c>
    </row>
    <row r="5265" spans="1:10" x14ac:dyDescent="0.3">
      <c r="A5265" s="6">
        <v>43922</v>
      </c>
      <c r="B5265" s="41">
        <v>47450</v>
      </c>
      <c r="C5265" s="41">
        <v>47900</v>
      </c>
      <c r="D5265" s="41">
        <v>45800</v>
      </c>
      <c r="E5265" s="41">
        <v>45800</v>
      </c>
      <c r="F5265" s="7">
        <v>27259532</v>
      </c>
      <c r="G5265" s="19" t="str">
        <f>TEXT(StockData[[#This Row],[Date]],"mmm")</f>
        <v>Apr</v>
      </c>
      <c r="H5265" s="19">
        <f>YEAR(StockData[[#This Row],[Date]])</f>
        <v>2020</v>
      </c>
      <c r="I5265" s="22">
        <f>(StockData[[#This Row],[Close]]-StockData[[#This Row],[Open]])/StockData[[#This Row],[Open]]</f>
        <v>-3.4773445732349841E-2</v>
      </c>
      <c r="J5265" s="34">
        <f>StockData[[#This Row],[Date]]</f>
        <v>43922</v>
      </c>
    </row>
    <row r="5266" spans="1:10" x14ac:dyDescent="0.3">
      <c r="A5266" s="6">
        <v>43923</v>
      </c>
      <c r="B5266" s="41">
        <v>46200</v>
      </c>
      <c r="C5266" s="41">
        <v>46850</v>
      </c>
      <c r="D5266" s="41">
        <v>45350</v>
      </c>
      <c r="E5266" s="41">
        <v>46800</v>
      </c>
      <c r="F5266" s="7">
        <v>21621076</v>
      </c>
      <c r="G5266" s="19" t="str">
        <f>TEXT(StockData[[#This Row],[Date]],"mmm")</f>
        <v>Apr</v>
      </c>
      <c r="H5266" s="19">
        <f>YEAR(StockData[[#This Row],[Date]])</f>
        <v>2020</v>
      </c>
      <c r="I5266" s="22">
        <f>(StockData[[#This Row],[Close]]-StockData[[#This Row],[Open]])/StockData[[#This Row],[Open]]</f>
        <v>1.2987012987012988E-2</v>
      </c>
      <c r="J5266" s="34">
        <f>StockData[[#This Row],[Date]]</f>
        <v>43923</v>
      </c>
    </row>
    <row r="5267" spans="1:10" x14ac:dyDescent="0.3">
      <c r="A5267" s="6">
        <v>43924</v>
      </c>
      <c r="B5267" s="41">
        <v>47400</v>
      </c>
      <c r="C5267" s="41">
        <v>47600</v>
      </c>
      <c r="D5267" s="41">
        <v>46550</v>
      </c>
      <c r="E5267" s="41">
        <v>47000</v>
      </c>
      <c r="F5267" s="7">
        <v>22784682</v>
      </c>
      <c r="G5267" s="19" t="str">
        <f>TEXT(StockData[[#This Row],[Date]],"mmm")</f>
        <v>Apr</v>
      </c>
      <c r="H5267" s="19">
        <f>YEAR(StockData[[#This Row],[Date]])</f>
        <v>2020</v>
      </c>
      <c r="I5267" s="22">
        <f>(StockData[[#This Row],[Close]]-StockData[[#This Row],[Open]])/StockData[[#This Row],[Open]]</f>
        <v>-8.4388185654008432E-3</v>
      </c>
      <c r="J5267" s="34">
        <f>StockData[[#This Row],[Date]]</f>
        <v>43924</v>
      </c>
    </row>
    <row r="5268" spans="1:10" x14ac:dyDescent="0.3">
      <c r="A5268" s="6">
        <v>43927</v>
      </c>
      <c r="B5268" s="41">
        <v>47500</v>
      </c>
      <c r="C5268" s="41">
        <v>48800</v>
      </c>
      <c r="D5268" s="41">
        <v>47250</v>
      </c>
      <c r="E5268" s="41">
        <v>48700</v>
      </c>
      <c r="F5268" s="7">
        <v>23395726</v>
      </c>
      <c r="G5268" s="19" t="str">
        <f>TEXT(StockData[[#This Row],[Date]],"mmm")</f>
        <v>Apr</v>
      </c>
      <c r="H5268" s="19">
        <f>YEAR(StockData[[#This Row],[Date]])</f>
        <v>2020</v>
      </c>
      <c r="I5268" s="22">
        <f>(StockData[[#This Row],[Close]]-StockData[[#This Row],[Open]])/StockData[[#This Row],[Open]]</f>
        <v>2.5263157894736842E-2</v>
      </c>
      <c r="J5268" s="34">
        <f>StockData[[#This Row],[Date]]</f>
        <v>43927</v>
      </c>
    </row>
    <row r="5269" spans="1:10" x14ac:dyDescent="0.3">
      <c r="A5269" s="6">
        <v>43928</v>
      </c>
      <c r="B5269" s="41">
        <v>49650</v>
      </c>
      <c r="C5269" s="41">
        <v>50200</v>
      </c>
      <c r="D5269" s="41">
        <v>49000</v>
      </c>
      <c r="E5269" s="41">
        <v>49600</v>
      </c>
      <c r="F5269" s="7">
        <v>31524034</v>
      </c>
      <c r="G5269" s="19" t="str">
        <f>TEXT(StockData[[#This Row],[Date]],"mmm")</f>
        <v>Apr</v>
      </c>
      <c r="H5269" s="19">
        <f>YEAR(StockData[[#This Row],[Date]])</f>
        <v>2020</v>
      </c>
      <c r="I5269" s="22">
        <f>(StockData[[#This Row],[Close]]-StockData[[#This Row],[Open]])/StockData[[#This Row],[Open]]</f>
        <v>-1.0070493454179255E-3</v>
      </c>
      <c r="J5269" s="34">
        <f>StockData[[#This Row],[Date]]</f>
        <v>43928</v>
      </c>
    </row>
    <row r="5270" spans="1:10" x14ac:dyDescent="0.3">
      <c r="A5270" s="6">
        <v>43929</v>
      </c>
      <c r="B5270" s="41">
        <v>49600</v>
      </c>
      <c r="C5270" s="41">
        <v>49750</v>
      </c>
      <c r="D5270" s="41">
        <v>48600</v>
      </c>
      <c r="E5270" s="41">
        <v>48600</v>
      </c>
      <c r="F5270" s="7">
        <v>25010314</v>
      </c>
      <c r="G5270" s="19" t="str">
        <f>TEXT(StockData[[#This Row],[Date]],"mmm")</f>
        <v>Apr</v>
      </c>
      <c r="H5270" s="19">
        <f>YEAR(StockData[[#This Row],[Date]])</f>
        <v>2020</v>
      </c>
      <c r="I5270" s="22">
        <f>(StockData[[#This Row],[Close]]-StockData[[#This Row],[Open]])/StockData[[#This Row],[Open]]</f>
        <v>-2.0161290322580645E-2</v>
      </c>
      <c r="J5270" s="34">
        <f>StockData[[#This Row],[Date]]</f>
        <v>43929</v>
      </c>
    </row>
    <row r="5271" spans="1:10" x14ac:dyDescent="0.3">
      <c r="A5271" s="6">
        <v>43930</v>
      </c>
      <c r="B5271" s="41">
        <v>49750</v>
      </c>
      <c r="C5271" s="41">
        <v>49800</v>
      </c>
      <c r="D5271" s="41">
        <v>48700</v>
      </c>
      <c r="E5271" s="41">
        <v>49100</v>
      </c>
      <c r="F5271" s="7">
        <v>22628058</v>
      </c>
      <c r="G5271" s="19" t="str">
        <f>TEXT(StockData[[#This Row],[Date]],"mmm")</f>
        <v>Apr</v>
      </c>
      <c r="H5271" s="19">
        <f>YEAR(StockData[[#This Row],[Date]])</f>
        <v>2020</v>
      </c>
      <c r="I5271" s="22">
        <f>(StockData[[#This Row],[Close]]-StockData[[#This Row],[Open]])/StockData[[#This Row],[Open]]</f>
        <v>-1.3065326633165829E-2</v>
      </c>
      <c r="J5271" s="34">
        <f>StockData[[#This Row],[Date]]</f>
        <v>43930</v>
      </c>
    </row>
    <row r="5272" spans="1:10" x14ac:dyDescent="0.3">
      <c r="A5272" s="6">
        <v>43931</v>
      </c>
      <c r="B5272" s="41">
        <v>48950</v>
      </c>
      <c r="C5272" s="41">
        <v>49250</v>
      </c>
      <c r="D5272" s="41">
        <v>48650</v>
      </c>
      <c r="E5272" s="41">
        <v>49250</v>
      </c>
      <c r="F5272" s="7">
        <v>17839111</v>
      </c>
      <c r="G5272" s="19" t="str">
        <f>TEXT(StockData[[#This Row],[Date]],"mmm")</f>
        <v>Apr</v>
      </c>
      <c r="H5272" s="19">
        <f>YEAR(StockData[[#This Row],[Date]])</f>
        <v>2020</v>
      </c>
      <c r="I5272" s="22">
        <f>(StockData[[#This Row],[Close]]-StockData[[#This Row],[Open]])/StockData[[#This Row],[Open]]</f>
        <v>6.1287027579162408E-3</v>
      </c>
      <c r="J5272" s="34">
        <f>StockData[[#This Row],[Date]]</f>
        <v>43931</v>
      </c>
    </row>
    <row r="5273" spans="1:10" x14ac:dyDescent="0.3">
      <c r="A5273" s="6">
        <v>43934</v>
      </c>
      <c r="B5273" s="41">
        <v>48650</v>
      </c>
      <c r="C5273" s="41">
        <v>48900</v>
      </c>
      <c r="D5273" s="41">
        <v>48300</v>
      </c>
      <c r="E5273" s="41">
        <v>48300</v>
      </c>
      <c r="F5273" s="7">
        <v>14431800</v>
      </c>
      <c r="G5273" s="19" t="str">
        <f>TEXT(StockData[[#This Row],[Date]],"mmm")</f>
        <v>Apr</v>
      </c>
      <c r="H5273" s="19">
        <f>YEAR(StockData[[#This Row],[Date]])</f>
        <v>2020</v>
      </c>
      <c r="I5273" s="22">
        <f>(StockData[[#This Row],[Close]]-StockData[[#This Row],[Open]])/StockData[[#This Row],[Open]]</f>
        <v>-7.1942446043165471E-3</v>
      </c>
      <c r="J5273" s="34">
        <f>StockData[[#This Row],[Date]]</f>
        <v>43934</v>
      </c>
    </row>
    <row r="5274" spans="1:10" x14ac:dyDescent="0.3">
      <c r="A5274" s="6">
        <v>43935</v>
      </c>
      <c r="B5274" s="41">
        <v>48800</v>
      </c>
      <c r="C5274" s="41">
        <v>49200</v>
      </c>
      <c r="D5274" s="41">
        <v>48300</v>
      </c>
      <c r="E5274" s="41">
        <v>49000</v>
      </c>
      <c r="F5274" s="7">
        <v>14206216</v>
      </c>
      <c r="G5274" s="19" t="str">
        <f>TEXT(StockData[[#This Row],[Date]],"mmm")</f>
        <v>Apr</v>
      </c>
      <c r="H5274" s="19">
        <f>YEAR(StockData[[#This Row],[Date]])</f>
        <v>2020</v>
      </c>
      <c r="I5274" s="22">
        <f>(StockData[[#This Row],[Close]]-StockData[[#This Row],[Open]])/StockData[[#This Row],[Open]]</f>
        <v>4.0983606557377051E-3</v>
      </c>
      <c r="J5274" s="34">
        <f>StockData[[#This Row],[Date]]</f>
        <v>43935</v>
      </c>
    </row>
    <row r="5275" spans="1:10" x14ac:dyDescent="0.3">
      <c r="A5275" s="6">
        <v>43937</v>
      </c>
      <c r="B5275" s="41">
        <v>49350</v>
      </c>
      <c r="C5275" s="41">
        <v>49350</v>
      </c>
      <c r="D5275" s="41">
        <v>48550</v>
      </c>
      <c r="E5275" s="41">
        <v>49000</v>
      </c>
      <c r="F5275" s="7">
        <v>23349760</v>
      </c>
      <c r="G5275" s="19" t="str">
        <f>TEXT(StockData[[#This Row],[Date]],"mmm")</f>
        <v>Apr</v>
      </c>
      <c r="H5275" s="19">
        <f>YEAR(StockData[[#This Row],[Date]])</f>
        <v>2020</v>
      </c>
      <c r="I5275" s="22">
        <f>(StockData[[#This Row],[Close]]-StockData[[#This Row],[Open]])/StockData[[#This Row],[Open]]</f>
        <v>-7.0921985815602835E-3</v>
      </c>
      <c r="J5275" s="34">
        <f>StockData[[#This Row],[Date]]</f>
        <v>43937</v>
      </c>
    </row>
    <row r="5276" spans="1:10" x14ac:dyDescent="0.3">
      <c r="A5276" s="6">
        <v>43938</v>
      </c>
      <c r="B5276" s="41">
        <v>50800</v>
      </c>
      <c r="C5276" s="41">
        <v>52000</v>
      </c>
      <c r="D5276" s="41">
        <v>50300</v>
      </c>
      <c r="E5276" s="41">
        <v>51400</v>
      </c>
      <c r="F5276" s="7">
        <v>32041675</v>
      </c>
      <c r="G5276" s="19" t="str">
        <f>TEXT(StockData[[#This Row],[Date]],"mmm")</f>
        <v>Apr</v>
      </c>
      <c r="H5276" s="19">
        <f>YEAR(StockData[[#This Row],[Date]])</f>
        <v>2020</v>
      </c>
      <c r="I5276" s="22">
        <f>(StockData[[#This Row],[Close]]-StockData[[#This Row],[Open]])/StockData[[#This Row],[Open]]</f>
        <v>1.1811023622047244E-2</v>
      </c>
      <c r="J5276" s="34">
        <f>StockData[[#This Row],[Date]]</f>
        <v>43938</v>
      </c>
    </row>
    <row r="5277" spans="1:10" x14ac:dyDescent="0.3">
      <c r="A5277" s="6">
        <v>43941</v>
      </c>
      <c r="B5277" s="41">
        <v>51400</v>
      </c>
      <c r="C5277" s="41">
        <v>51400</v>
      </c>
      <c r="D5277" s="41">
        <v>50000</v>
      </c>
      <c r="E5277" s="41">
        <v>50100</v>
      </c>
      <c r="F5277" s="7">
        <v>21866354</v>
      </c>
      <c r="G5277" s="19" t="str">
        <f>TEXT(StockData[[#This Row],[Date]],"mmm")</f>
        <v>Apr</v>
      </c>
      <c r="H5277" s="19">
        <f>YEAR(StockData[[#This Row],[Date]])</f>
        <v>2020</v>
      </c>
      <c r="I5277" s="22">
        <f>(StockData[[#This Row],[Close]]-StockData[[#This Row],[Open]])/StockData[[#This Row],[Open]]</f>
        <v>-2.5291828793774319E-2</v>
      </c>
      <c r="J5277" s="34">
        <f>StockData[[#This Row],[Date]]</f>
        <v>43941</v>
      </c>
    </row>
    <row r="5278" spans="1:10" x14ac:dyDescent="0.3">
      <c r="A5278" s="6">
        <v>43942</v>
      </c>
      <c r="B5278" s="41">
        <v>49400</v>
      </c>
      <c r="C5278" s="41">
        <v>49700</v>
      </c>
      <c r="D5278" s="41">
        <v>48700</v>
      </c>
      <c r="E5278" s="41">
        <v>49250</v>
      </c>
      <c r="F5278" s="7">
        <v>27407543</v>
      </c>
      <c r="G5278" s="19" t="str">
        <f>TEXT(StockData[[#This Row],[Date]],"mmm")</f>
        <v>Apr</v>
      </c>
      <c r="H5278" s="19">
        <f>YEAR(StockData[[#This Row],[Date]])</f>
        <v>2020</v>
      </c>
      <c r="I5278" s="22">
        <f>(StockData[[#This Row],[Close]]-StockData[[#This Row],[Open]])/StockData[[#This Row],[Open]]</f>
        <v>-3.0364372469635628E-3</v>
      </c>
      <c r="J5278" s="34">
        <f>StockData[[#This Row],[Date]]</f>
        <v>43942</v>
      </c>
    </row>
    <row r="5279" spans="1:10" x14ac:dyDescent="0.3">
      <c r="A5279" s="6">
        <v>43943</v>
      </c>
      <c r="B5279" s="41">
        <v>48700</v>
      </c>
      <c r="C5279" s="41">
        <v>50000</v>
      </c>
      <c r="D5279" s="41">
        <v>48350</v>
      </c>
      <c r="E5279" s="41">
        <v>49850</v>
      </c>
      <c r="F5279" s="7">
        <v>18613864</v>
      </c>
      <c r="G5279" s="19" t="str">
        <f>TEXT(StockData[[#This Row],[Date]],"mmm")</f>
        <v>Apr</v>
      </c>
      <c r="H5279" s="19">
        <f>YEAR(StockData[[#This Row],[Date]])</f>
        <v>2020</v>
      </c>
      <c r="I5279" s="22">
        <f>(StockData[[#This Row],[Close]]-StockData[[#This Row],[Open]])/StockData[[#This Row],[Open]]</f>
        <v>2.3613963039014373E-2</v>
      </c>
      <c r="J5279" s="34">
        <f>StockData[[#This Row],[Date]]</f>
        <v>43943</v>
      </c>
    </row>
    <row r="5280" spans="1:10" x14ac:dyDescent="0.3">
      <c r="A5280" s="6">
        <v>43944</v>
      </c>
      <c r="B5280" s="41">
        <v>50200</v>
      </c>
      <c r="C5280" s="41">
        <v>50300</v>
      </c>
      <c r="D5280" s="41">
        <v>49500</v>
      </c>
      <c r="E5280" s="41">
        <v>49850</v>
      </c>
      <c r="F5280" s="7">
        <v>18754442</v>
      </c>
      <c r="G5280" s="19" t="str">
        <f>TEXT(StockData[[#This Row],[Date]],"mmm")</f>
        <v>Apr</v>
      </c>
      <c r="H5280" s="19">
        <f>YEAR(StockData[[#This Row],[Date]])</f>
        <v>2020</v>
      </c>
      <c r="I5280" s="22">
        <f>(StockData[[#This Row],[Close]]-StockData[[#This Row],[Open]])/StockData[[#This Row],[Open]]</f>
        <v>-6.9721115537848604E-3</v>
      </c>
      <c r="J5280" s="34">
        <f>StockData[[#This Row],[Date]]</f>
        <v>43944</v>
      </c>
    </row>
    <row r="5281" spans="1:10" x14ac:dyDescent="0.3">
      <c r="A5281" s="6">
        <v>43945</v>
      </c>
      <c r="B5281" s="41">
        <v>49650</v>
      </c>
      <c r="C5281" s="41">
        <v>49750</v>
      </c>
      <c r="D5281" s="41">
        <v>49000</v>
      </c>
      <c r="E5281" s="41">
        <v>49350</v>
      </c>
      <c r="F5281" s="7">
        <v>15618347</v>
      </c>
      <c r="G5281" s="19" t="str">
        <f>TEXT(StockData[[#This Row],[Date]],"mmm")</f>
        <v>Apr</v>
      </c>
      <c r="H5281" s="19">
        <f>YEAR(StockData[[#This Row],[Date]])</f>
        <v>2020</v>
      </c>
      <c r="I5281" s="22">
        <f>(StockData[[#This Row],[Close]]-StockData[[#This Row],[Open]])/StockData[[#This Row],[Open]]</f>
        <v>-6.0422960725075529E-3</v>
      </c>
      <c r="J5281" s="34">
        <f>StockData[[#This Row],[Date]]</f>
        <v>43945</v>
      </c>
    </row>
    <row r="5282" spans="1:10" x14ac:dyDescent="0.3">
      <c r="A5282" s="6">
        <v>43948</v>
      </c>
      <c r="B5282" s="41">
        <v>49350</v>
      </c>
      <c r="C5282" s="41">
        <v>50000</v>
      </c>
      <c r="D5282" s="41">
        <v>49100</v>
      </c>
      <c r="E5282" s="41">
        <v>49850</v>
      </c>
      <c r="F5282" s="7">
        <v>14049471</v>
      </c>
      <c r="G5282" s="19" t="str">
        <f>TEXT(StockData[[#This Row],[Date]],"mmm")</f>
        <v>Apr</v>
      </c>
      <c r="H5282" s="19">
        <f>YEAR(StockData[[#This Row],[Date]])</f>
        <v>2020</v>
      </c>
      <c r="I5282" s="22">
        <f>(StockData[[#This Row],[Close]]-StockData[[#This Row],[Open]])/StockData[[#This Row],[Open]]</f>
        <v>1.0131712259371834E-2</v>
      </c>
      <c r="J5282" s="34">
        <f>StockData[[#This Row],[Date]]</f>
        <v>43948</v>
      </c>
    </row>
    <row r="5283" spans="1:10" x14ac:dyDescent="0.3">
      <c r="A5283" s="6">
        <v>43949</v>
      </c>
      <c r="B5283" s="41">
        <v>49850</v>
      </c>
      <c r="C5283" s="41">
        <v>50100</v>
      </c>
      <c r="D5283" s="41">
        <v>49300</v>
      </c>
      <c r="E5283" s="41">
        <v>50100</v>
      </c>
      <c r="F5283" s="7">
        <v>16095399</v>
      </c>
      <c r="G5283" s="19" t="str">
        <f>TEXT(StockData[[#This Row],[Date]],"mmm")</f>
        <v>Apr</v>
      </c>
      <c r="H5283" s="19">
        <f>YEAR(StockData[[#This Row],[Date]])</f>
        <v>2020</v>
      </c>
      <c r="I5283" s="22">
        <f>(StockData[[#This Row],[Close]]-StockData[[#This Row],[Open]])/StockData[[#This Row],[Open]]</f>
        <v>5.0150451354062184E-3</v>
      </c>
      <c r="J5283" s="34">
        <f>StockData[[#This Row],[Date]]</f>
        <v>43949</v>
      </c>
    </row>
    <row r="5284" spans="1:10" x14ac:dyDescent="0.3">
      <c r="A5284" s="6">
        <v>43950</v>
      </c>
      <c r="B5284" s="41">
        <v>49900</v>
      </c>
      <c r="C5284" s="41">
        <v>50500</v>
      </c>
      <c r="D5284" s="41">
        <v>49600</v>
      </c>
      <c r="E5284" s="41">
        <v>50000</v>
      </c>
      <c r="F5284" s="7">
        <v>15604533</v>
      </c>
      <c r="G5284" s="19" t="str">
        <f>TEXT(StockData[[#This Row],[Date]],"mmm")</f>
        <v>Apr</v>
      </c>
      <c r="H5284" s="19">
        <f>YEAR(StockData[[#This Row],[Date]])</f>
        <v>2020</v>
      </c>
      <c r="I5284" s="22">
        <f>(StockData[[#This Row],[Close]]-StockData[[#This Row],[Open]])/StockData[[#This Row],[Open]]</f>
        <v>2.004008016032064E-3</v>
      </c>
      <c r="J5284" s="34">
        <f>StockData[[#This Row],[Date]]</f>
        <v>43950</v>
      </c>
    </row>
    <row r="5285" spans="1:10" x14ac:dyDescent="0.3">
      <c r="A5285" s="6">
        <v>43955</v>
      </c>
      <c r="B5285" s="41">
        <v>48900</v>
      </c>
      <c r="C5285" s="41">
        <v>49100</v>
      </c>
      <c r="D5285" s="41">
        <v>48500</v>
      </c>
      <c r="E5285" s="41">
        <v>48500</v>
      </c>
      <c r="F5285" s="7">
        <v>26083749</v>
      </c>
      <c r="G5285" s="19" t="str">
        <f>TEXT(StockData[[#This Row],[Date]],"mmm")</f>
        <v>May</v>
      </c>
      <c r="H5285" s="19">
        <f>YEAR(StockData[[#This Row],[Date]])</f>
        <v>2020</v>
      </c>
      <c r="I5285" s="22">
        <f>(StockData[[#This Row],[Close]]-StockData[[#This Row],[Open]])/StockData[[#This Row],[Open]]</f>
        <v>-8.1799591002044997E-3</v>
      </c>
      <c r="J5285" s="34">
        <f>StockData[[#This Row],[Date]]</f>
        <v>43955</v>
      </c>
    </row>
    <row r="5286" spans="1:10" x14ac:dyDescent="0.3">
      <c r="A5286" s="6">
        <v>43957</v>
      </c>
      <c r="B5286" s="41">
        <v>49000</v>
      </c>
      <c r="C5286" s="41">
        <v>49200</v>
      </c>
      <c r="D5286" s="41">
        <v>48500</v>
      </c>
      <c r="E5286" s="41">
        <v>49200</v>
      </c>
      <c r="F5286" s="7">
        <v>18070225</v>
      </c>
      <c r="G5286" s="19" t="str">
        <f>TEXT(StockData[[#This Row],[Date]],"mmm")</f>
        <v>May</v>
      </c>
      <c r="H5286" s="19">
        <f>YEAR(StockData[[#This Row],[Date]])</f>
        <v>2020</v>
      </c>
      <c r="I5286" s="22">
        <f>(StockData[[#This Row],[Close]]-StockData[[#This Row],[Open]])/StockData[[#This Row],[Open]]</f>
        <v>4.0816326530612249E-3</v>
      </c>
      <c r="J5286" s="34">
        <f>StockData[[#This Row],[Date]]</f>
        <v>43957</v>
      </c>
    </row>
    <row r="5287" spans="1:10" x14ac:dyDescent="0.3">
      <c r="A5287" s="6">
        <v>43958</v>
      </c>
      <c r="B5287" s="41">
        <v>49200</v>
      </c>
      <c r="C5287" s="41">
        <v>49300</v>
      </c>
      <c r="D5287" s="41">
        <v>48700</v>
      </c>
      <c r="E5287" s="41">
        <v>48800</v>
      </c>
      <c r="F5287" s="7">
        <v>13884411</v>
      </c>
      <c r="G5287" s="19" t="str">
        <f>TEXT(StockData[[#This Row],[Date]],"mmm")</f>
        <v>May</v>
      </c>
      <c r="H5287" s="19">
        <f>YEAR(StockData[[#This Row],[Date]])</f>
        <v>2020</v>
      </c>
      <c r="I5287" s="22">
        <f>(StockData[[#This Row],[Close]]-StockData[[#This Row],[Open]])/StockData[[#This Row],[Open]]</f>
        <v>-8.130081300813009E-3</v>
      </c>
      <c r="J5287" s="34">
        <f>StockData[[#This Row],[Date]]</f>
        <v>43958</v>
      </c>
    </row>
    <row r="5288" spans="1:10" x14ac:dyDescent="0.3">
      <c r="A5288" s="6">
        <v>43959</v>
      </c>
      <c r="B5288" s="41">
        <v>49100</v>
      </c>
      <c r="C5288" s="41">
        <v>49350</v>
      </c>
      <c r="D5288" s="41">
        <v>48800</v>
      </c>
      <c r="E5288" s="41">
        <v>48800</v>
      </c>
      <c r="F5288" s="7">
        <v>15319700</v>
      </c>
      <c r="G5288" s="19" t="str">
        <f>TEXT(StockData[[#This Row],[Date]],"mmm")</f>
        <v>May</v>
      </c>
      <c r="H5288" s="19">
        <f>YEAR(StockData[[#This Row],[Date]])</f>
        <v>2020</v>
      </c>
      <c r="I5288" s="22">
        <f>(StockData[[#This Row],[Close]]-StockData[[#This Row],[Open]])/StockData[[#This Row],[Open]]</f>
        <v>-6.1099796334012219E-3</v>
      </c>
      <c r="J5288" s="34">
        <f>StockData[[#This Row],[Date]]</f>
        <v>43959</v>
      </c>
    </row>
    <row r="5289" spans="1:10" x14ac:dyDescent="0.3">
      <c r="A5289" s="6">
        <v>43962</v>
      </c>
      <c r="B5289" s="41">
        <v>48900</v>
      </c>
      <c r="C5289" s="41">
        <v>49250</v>
      </c>
      <c r="D5289" s="41">
        <v>48300</v>
      </c>
      <c r="E5289" s="41">
        <v>48400</v>
      </c>
      <c r="F5289" s="7">
        <v>16357743</v>
      </c>
      <c r="G5289" s="19" t="str">
        <f>TEXT(StockData[[#This Row],[Date]],"mmm")</f>
        <v>May</v>
      </c>
      <c r="H5289" s="19">
        <f>YEAR(StockData[[#This Row],[Date]])</f>
        <v>2020</v>
      </c>
      <c r="I5289" s="22">
        <f>(StockData[[#This Row],[Close]]-StockData[[#This Row],[Open]])/StockData[[#This Row],[Open]]</f>
        <v>-1.0224948875255624E-2</v>
      </c>
      <c r="J5289" s="34">
        <f>StockData[[#This Row],[Date]]</f>
        <v>43962</v>
      </c>
    </row>
    <row r="5290" spans="1:10" x14ac:dyDescent="0.3">
      <c r="A5290" s="6">
        <v>43963</v>
      </c>
      <c r="B5290" s="41">
        <v>48400</v>
      </c>
      <c r="C5290" s="41">
        <v>48500</v>
      </c>
      <c r="D5290" s="41">
        <v>47550</v>
      </c>
      <c r="E5290" s="41">
        <v>47900</v>
      </c>
      <c r="F5290" s="7">
        <v>23433590</v>
      </c>
      <c r="G5290" s="19" t="str">
        <f>TEXT(StockData[[#This Row],[Date]],"mmm")</f>
        <v>May</v>
      </c>
      <c r="H5290" s="19">
        <f>YEAR(StockData[[#This Row],[Date]])</f>
        <v>2020</v>
      </c>
      <c r="I5290" s="22">
        <f>(StockData[[#This Row],[Close]]-StockData[[#This Row],[Open]])/StockData[[#This Row],[Open]]</f>
        <v>-1.0330578512396695E-2</v>
      </c>
      <c r="J5290" s="34">
        <f>StockData[[#This Row],[Date]]</f>
        <v>43963</v>
      </c>
    </row>
    <row r="5291" spans="1:10" x14ac:dyDescent="0.3">
      <c r="A5291" s="6">
        <v>43964</v>
      </c>
      <c r="B5291" s="41">
        <v>47250</v>
      </c>
      <c r="C5291" s="41">
        <v>48550</v>
      </c>
      <c r="D5291" s="41">
        <v>47200</v>
      </c>
      <c r="E5291" s="41">
        <v>48550</v>
      </c>
      <c r="F5291" s="7">
        <v>20223277</v>
      </c>
      <c r="G5291" s="19" t="str">
        <f>TEXT(StockData[[#This Row],[Date]],"mmm")</f>
        <v>May</v>
      </c>
      <c r="H5291" s="19">
        <f>YEAR(StockData[[#This Row],[Date]])</f>
        <v>2020</v>
      </c>
      <c r="I5291" s="22">
        <f>(StockData[[#This Row],[Close]]-StockData[[#This Row],[Open]])/StockData[[#This Row],[Open]]</f>
        <v>2.7513227513227514E-2</v>
      </c>
      <c r="J5291" s="34">
        <f>StockData[[#This Row],[Date]]</f>
        <v>43964</v>
      </c>
    </row>
    <row r="5292" spans="1:10" x14ac:dyDescent="0.3">
      <c r="A5292" s="6">
        <v>43965</v>
      </c>
      <c r="B5292" s="41">
        <v>47750</v>
      </c>
      <c r="C5292" s="41">
        <v>48100</v>
      </c>
      <c r="D5292" s="41">
        <v>47650</v>
      </c>
      <c r="E5292" s="41">
        <v>48000</v>
      </c>
      <c r="F5292" s="7">
        <v>19305974</v>
      </c>
      <c r="G5292" s="19" t="str">
        <f>TEXT(StockData[[#This Row],[Date]],"mmm")</f>
        <v>May</v>
      </c>
      <c r="H5292" s="19">
        <f>YEAR(StockData[[#This Row],[Date]])</f>
        <v>2020</v>
      </c>
      <c r="I5292" s="22">
        <f>(StockData[[#This Row],[Close]]-StockData[[#This Row],[Open]])/StockData[[#This Row],[Open]]</f>
        <v>5.235602094240838E-3</v>
      </c>
      <c r="J5292" s="34">
        <f>StockData[[#This Row],[Date]]</f>
        <v>43965</v>
      </c>
    </row>
    <row r="5293" spans="1:10" x14ac:dyDescent="0.3">
      <c r="A5293" s="6">
        <v>43966</v>
      </c>
      <c r="B5293" s="41">
        <v>48400</v>
      </c>
      <c r="C5293" s="41">
        <v>48450</v>
      </c>
      <c r="D5293" s="41">
        <v>47700</v>
      </c>
      <c r="E5293" s="41">
        <v>47850</v>
      </c>
      <c r="F5293" s="7">
        <v>18463118</v>
      </c>
      <c r="G5293" s="19" t="str">
        <f>TEXT(StockData[[#This Row],[Date]],"mmm")</f>
        <v>May</v>
      </c>
      <c r="H5293" s="19">
        <f>YEAR(StockData[[#This Row],[Date]])</f>
        <v>2020</v>
      </c>
      <c r="I5293" s="22">
        <f>(StockData[[#This Row],[Close]]-StockData[[#This Row],[Open]])/StockData[[#This Row],[Open]]</f>
        <v>-1.1363636363636364E-2</v>
      </c>
      <c r="J5293" s="34">
        <f>StockData[[#This Row],[Date]]</f>
        <v>43966</v>
      </c>
    </row>
    <row r="5294" spans="1:10" x14ac:dyDescent="0.3">
      <c r="A5294" s="6">
        <v>43969</v>
      </c>
      <c r="B5294" s="41">
        <v>47950</v>
      </c>
      <c r="C5294" s="41">
        <v>49100</v>
      </c>
      <c r="D5294" s="41">
        <v>47600</v>
      </c>
      <c r="E5294" s="41">
        <v>48800</v>
      </c>
      <c r="F5294" s="7">
        <v>20481981</v>
      </c>
      <c r="G5294" s="19" t="str">
        <f>TEXT(StockData[[#This Row],[Date]],"mmm")</f>
        <v>May</v>
      </c>
      <c r="H5294" s="19">
        <f>YEAR(StockData[[#This Row],[Date]])</f>
        <v>2020</v>
      </c>
      <c r="I5294" s="22">
        <f>(StockData[[#This Row],[Close]]-StockData[[#This Row],[Open]])/StockData[[#This Row],[Open]]</f>
        <v>1.7726798748696558E-2</v>
      </c>
      <c r="J5294" s="34">
        <f>StockData[[#This Row],[Date]]</f>
        <v>43969</v>
      </c>
    </row>
    <row r="5295" spans="1:10" x14ac:dyDescent="0.3">
      <c r="A5295" s="6">
        <v>43970</v>
      </c>
      <c r="B5295" s="41">
        <v>50100</v>
      </c>
      <c r="C5295" s="41">
        <v>50500</v>
      </c>
      <c r="D5295" s="41">
        <v>49700</v>
      </c>
      <c r="E5295" s="41">
        <v>50300</v>
      </c>
      <c r="F5295" s="7">
        <v>25168295</v>
      </c>
      <c r="G5295" s="19" t="str">
        <f>TEXT(StockData[[#This Row],[Date]],"mmm")</f>
        <v>May</v>
      </c>
      <c r="H5295" s="19">
        <f>YEAR(StockData[[#This Row],[Date]])</f>
        <v>2020</v>
      </c>
      <c r="I5295" s="22">
        <f>(StockData[[#This Row],[Close]]-StockData[[#This Row],[Open]])/StockData[[#This Row],[Open]]</f>
        <v>3.9920159680638719E-3</v>
      </c>
      <c r="J5295" s="34">
        <f>StockData[[#This Row],[Date]]</f>
        <v>43970</v>
      </c>
    </row>
    <row r="5296" spans="1:10" x14ac:dyDescent="0.3">
      <c r="A5296" s="6">
        <v>43971</v>
      </c>
      <c r="B5296" s="41">
        <v>50000</v>
      </c>
      <c r="C5296" s="41">
        <v>50200</v>
      </c>
      <c r="D5296" s="41">
        <v>49800</v>
      </c>
      <c r="E5296" s="41">
        <v>50000</v>
      </c>
      <c r="F5296" s="7">
        <v>14896899</v>
      </c>
      <c r="G5296" s="19" t="str">
        <f>TEXT(StockData[[#This Row],[Date]],"mmm")</f>
        <v>May</v>
      </c>
      <c r="H5296" s="19">
        <f>YEAR(StockData[[#This Row],[Date]])</f>
        <v>2020</v>
      </c>
      <c r="I5296" s="22">
        <f>(StockData[[#This Row],[Close]]-StockData[[#This Row],[Open]])/StockData[[#This Row],[Open]]</f>
        <v>0</v>
      </c>
      <c r="J5296" s="34">
        <f>StockData[[#This Row],[Date]]</f>
        <v>43971</v>
      </c>
    </row>
    <row r="5297" spans="1:10" x14ac:dyDescent="0.3">
      <c r="A5297" s="6">
        <v>43972</v>
      </c>
      <c r="B5297" s="41">
        <v>50300</v>
      </c>
      <c r="C5297" s="41">
        <v>50400</v>
      </c>
      <c r="D5297" s="41">
        <v>49850</v>
      </c>
      <c r="E5297" s="41">
        <v>49950</v>
      </c>
      <c r="F5297" s="7">
        <v>14949266</v>
      </c>
      <c r="G5297" s="19" t="str">
        <f>TEXT(StockData[[#This Row],[Date]],"mmm")</f>
        <v>May</v>
      </c>
      <c r="H5297" s="19">
        <f>YEAR(StockData[[#This Row],[Date]])</f>
        <v>2020</v>
      </c>
      <c r="I5297" s="22">
        <f>(StockData[[#This Row],[Close]]-StockData[[#This Row],[Open]])/StockData[[#This Row],[Open]]</f>
        <v>-6.958250497017893E-3</v>
      </c>
      <c r="J5297" s="34">
        <f>StockData[[#This Row],[Date]]</f>
        <v>43972</v>
      </c>
    </row>
    <row r="5298" spans="1:10" x14ac:dyDescent="0.3">
      <c r="A5298" s="6">
        <v>43973</v>
      </c>
      <c r="B5298" s="41">
        <v>49600</v>
      </c>
      <c r="C5298" s="41">
        <v>49800</v>
      </c>
      <c r="D5298" s="41">
        <v>48600</v>
      </c>
      <c r="E5298" s="41">
        <v>48750</v>
      </c>
      <c r="F5298" s="7">
        <v>19706284</v>
      </c>
      <c r="G5298" s="19" t="str">
        <f>TEXT(StockData[[#This Row],[Date]],"mmm")</f>
        <v>May</v>
      </c>
      <c r="H5298" s="19">
        <f>YEAR(StockData[[#This Row],[Date]])</f>
        <v>2020</v>
      </c>
      <c r="I5298" s="22">
        <f>(StockData[[#This Row],[Close]]-StockData[[#This Row],[Open]])/StockData[[#This Row],[Open]]</f>
        <v>-1.7137096774193547E-2</v>
      </c>
      <c r="J5298" s="34">
        <f>StockData[[#This Row],[Date]]</f>
        <v>43973</v>
      </c>
    </row>
    <row r="5299" spans="1:10" x14ac:dyDescent="0.3">
      <c r="A5299" s="6">
        <v>43976</v>
      </c>
      <c r="B5299" s="41">
        <v>48750</v>
      </c>
      <c r="C5299" s="41">
        <v>48900</v>
      </c>
      <c r="D5299" s="41">
        <v>48450</v>
      </c>
      <c r="E5299" s="41">
        <v>48850</v>
      </c>
      <c r="F5299" s="7">
        <v>14337913</v>
      </c>
      <c r="G5299" s="19" t="str">
        <f>TEXT(StockData[[#This Row],[Date]],"mmm")</f>
        <v>May</v>
      </c>
      <c r="H5299" s="19">
        <f>YEAR(StockData[[#This Row],[Date]])</f>
        <v>2020</v>
      </c>
      <c r="I5299" s="22">
        <f>(StockData[[#This Row],[Close]]-StockData[[#This Row],[Open]])/StockData[[#This Row],[Open]]</f>
        <v>2.0512820512820513E-3</v>
      </c>
      <c r="J5299" s="34">
        <f>StockData[[#This Row],[Date]]</f>
        <v>43976</v>
      </c>
    </row>
    <row r="5300" spans="1:10" x14ac:dyDescent="0.3">
      <c r="A5300" s="6">
        <v>43977</v>
      </c>
      <c r="B5300" s="41">
        <v>48700</v>
      </c>
      <c r="C5300" s="41">
        <v>49450</v>
      </c>
      <c r="D5300" s="41">
        <v>48600</v>
      </c>
      <c r="E5300" s="41">
        <v>49250</v>
      </c>
      <c r="F5300" s="7">
        <v>15127490</v>
      </c>
      <c r="G5300" s="19" t="str">
        <f>TEXT(StockData[[#This Row],[Date]],"mmm")</f>
        <v>May</v>
      </c>
      <c r="H5300" s="19">
        <f>YEAR(StockData[[#This Row],[Date]])</f>
        <v>2020</v>
      </c>
      <c r="I5300" s="22">
        <f>(StockData[[#This Row],[Close]]-StockData[[#This Row],[Open]])/StockData[[#This Row],[Open]]</f>
        <v>1.1293634496919919E-2</v>
      </c>
      <c r="J5300" s="34">
        <f>StockData[[#This Row],[Date]]</f>
        <v>43977</v>
      </c>
    </row>
    <row r="5301" spans="1:10" x14ac:dyDescent="0.3">
      <c r="A5301" s="6">
        <v>43978</v>
      </c>
      <c r="B5301" s="41">
        <v>48950</v>
      </c>
      <c r="C5301" s="41">
        <v>50000</v>
      </c>
      <c r="D5301" s="41">
        <v>48800</v>
      </c>
      <c r="E5301" s="41">
        <v>49900</v>
      </c>
      <c r="F5301" s="7">
        <v>19548479</v>
      </c>
      <c r="G5301" s="19" t="str">
        <f>TEXT(StockData[[#This Row],[Date]],"mmm")</f>
        <v>May</v>
      </c>
      <c r="H5301" s="19">
        <f>YEAR(StockData[[#This Row],[Date]])</f>
        <v>2020</v>
      </c>
      <c r="I5301" s="22">
        <f>(StockData[[#This Row],[Close]]-StockData[[#This Row],[Open]])/StockData[[#This Row],[Open]]</f>
        <v>1.9407558733401432E-2</v>
      </c>
      <c r="J5301" s="34">
        <f>StockData[[#This Row],[Date]]</f>
        <v>43978</v>
      </c>
    </row>
    <row r="5302" spans="1:10" x14ac:dyDescent="0.3">
      <c r="A5302" s="6">
        <v>43979</v>
      </c>
      <c r="B5302" s="41">
        <v>51100</v>
      </c>
      <c r="C5302" s="41">
        <v>51200</v>
      </c>
      <c r="D5302" s="41">
        <v>49900</v>
      </c>
      <c r="E5302" s="41">
        <v>50400</v>
      </c>
      <c r="F5302" s="7">
        <v>31309318</v>
      </c>
      <c r="G5302" s="19" t="str">
        <f>TEXT(StockData[[#This Row],[Date]],"mmm")</f>
        <v>May</v>
      </c>
      <c r="H5302" s="19">
        <f>YEAR(StockData[[#This Row],[Date]])</f>
        <v>2020</v>
      </c>
      <c r="I5302" s="22">
        <f>(StockData[[#This Row],[Close]]-StockData[[#This Row],[Open]])/StockData[[#This Row],[Open]]</f>
        <v>-1.3698630136986301E-2</v>
      </c>
      <c r="J5302" s="34">
        <f>StockData[[#This Row],[Date]]</f>
        <v>43979</v>
      </c>
    </row>
    <row r="5303" spans="1:10" x14ac:dyDescent="0.3">
      <c r="A5303" s="6">
        <v>43980</v>
      </c>
      <c r="B5303" s="41">
        <v>50000</v>
      </c>
      <c r="C5303" s="41">
        <v>50700</v>
      </c>
      <c r="D5303" s="41">
        <v>49700</v>
      </c>
      <c r="E5303" s="41">
        <v>50700</v>
      </c>
      <c r="F5303" s="7">
        <v>27596961</v>
      </c>
      <c r="G5303" s="19" t="str">
        <f>TEXT(StockData[[#This Row],[Date]],"mmm")</f>
        <v>May</v>
      </c>
      <c r="H5303" s="19">
        <f>YEAR(StockData[[#This Row],[Date]])</f>
        <v>2020</v>
      </c>
      <c r="I5303" s="22">
        <f>(StockData[[#This Row],[Close]]-StockData[[#This Row],[Open]])/StockData[[#This Row],[Open]]</f>
        <v>1.4E-2</v>
      </c>
      <c r="J5303" s="34">
        <f>StockData[[#This Row],[Date]]</f>
        <v>43980</v>
      </c>
    </row>
    <row r="5304" spans="1:10" x14ac:dyDescent="0.3">
      <c r="A5304" s="6">
        <v>43983</v>
      </c>
      <c r="B5304" s="41">
        <v>50800</v>
      </c>
      <c r="C5304" s="41">
        <v>51200</v>
      </c>
      <c r="D5304" s="41">
        <v>50600</v>
      </c>
      <c r="E5304" s="41">
        <v>51200</v>
      </c>
      <c r="F5304" s="7">
        <v>16949183</v>
      </c>
      <c r="G5304" s="19" t="str">
        <f>TEXT(StockData[[#This Row],[Date]],"mmm")</f>
        <v>Jun</v>
      </c>
      <c r="H5304" s="19">
        <f>YEAR(StockData[[#This Row],[Date]])</f>
        <v>2020</v>
      </c>
      <c r="I5304" s="22">
        <f>(StockData[[#This Row],[Close]]-StockData[[#This Row],[Open]])/StockData[[#This Row],[Open]]</f>
        <v>7.874015748031496E-3</v>
      </c>
      <c r="J5304" s="34">
        <f>StockData[[#This Row],[Date]]</f>
        <v>43983</v>
      </c>
    </row>
    <row r="5305" spans="1:10" x14ac:dyDescent="0.3">
      <c r="A5305" s="6">
        <v>43984</v>
      </c>
      <c r="B5305" s="41">
        <v>51000</v>
      </c>
      <c r="C5305" s="41">
        <v>51500</v>
      </c>
      <c r="D5305" s="41">
        <v>50800</v>
      </c>
      <c r="E5305" s="41">
        <v>51400</v>
      </c>
      <c r="F5305" s="7">
        <v>14247933</v>
      </c>
      <c r="G5305" s="19" t="str">
        <f>TEXT(StockData[[#This Row],[Date]],"mmm")</f>
        <v>Jun</v>
      </c>
      <c r="H5305" s="19">
        <f>YEAR(StockData[[#This Row],[Date]])</f>
        <v>2020</v>
      </c>
      <c r="I5305" s="22">
        <f>(StockData[[#This Row],[Close]]-StockData[[#This Row],[Open]])/StockData[[#This Row],[Open]]</f>
        <v>7.8431372549019607E-3</v>
      </c>
      <c r="J5305" s="34">
        <f>StockData[[#This Row],[Date]]</f>
        <v>43984</v>
      </c>
    </row>
    <row r="5306" spans="1:10" x14ac:dyDescent="0.3">
      <c r="A5306" s="6">
        <v>43985</v>
      </c>
      <c r="B5306" s="41">
        <v>51800</v>
      </c>
      <c r="C5306" s="41">
        <v>55000</v>
      </c>
      <c r="D5306" s="41">
        <v>51700</v>
      </c>
      <c r="E5306" s="41">
        <v>54500</v>
      </c>
      <c r="F5306" s="7">
        <v>49257814</v>
      </c>
      <c r="G5306" s="19" t="str">
        <f>TEXT(StockData[[#This Row],[Date]],"mmm")</f>
        <v>Jun</v>
      </c>
      <c r="H5306" s="19">
        <f>YEAR(StockData[[#This Row],[Date]])</f>
        <v>2020</v>
      </c>
      <c r="I5306" s="22">
        <f>(StockData[[#This Row],[Close]]-StockData[[#This Row],[Open]])/StockData[[#This Row],[Open]]</f>
        <v>5.2123552123552123E-2</v>
      </c>
      <c r="J5306" s="34">
        <f>StockData[[#This Row],[Date]]</f>
        <v>43985</v>
      </c>
    </row>
    <row r="5307" spans="1:10" x14ac:dyDescent="0.3">
      <c r="A5307" s="6">
        <v>43986</v>
      </c>
      <c r="B5307" s="41">
        <v>55800</v>
      </c>
      <c r="C5307" s="41">
        <v>57000</v>
      </c>
      <c r="D5307" s="41">
        <v>54600</v>
      </c>
      <c r="E5307" s="41">
        <v>54600</v>
      </c>
      <c r="F5307" s="7">
        <v>40220334</v>
      </c>
      <c r="G5307" s="19" t="str">
        <f>TEXT(StockData[[#This Row],[Date]],"mmm")</f>
        <v>Jun</v>
      </c>
      <c r="H5307" s="19">
        <f>YEAR(StockData[[#This Row],[Date]])</f>
        <v>2020</v>
      </c>
      <c r="I5307" s="22">
        <f>(StockData[[#This Row],[Close]]-StockData[[#This Row],[Open]])/StockData[[#This Row],[Open]]</f>
        <v>-2.1505376344086023E-2</v>
      </c>
      <c r="J5307" s="34">
        <f>StockData[[#This Row],[Date]]</f>
        <v>43986</v>
      </c>
    </row>
    <row r="5308" spans="1:10" x14ac:dyDescent="0.3">
      <c r="A5308" s="6">
        <v>43987</v>
      </c>
      <c r="B5308" s="41">
        <v>54400</v>
      </c>
      <c r="C5308" s="41">
        <v>55900</v>
      </c>
      <c r="D5308" s="41">
        <v>54000</v>
      </c>
      <c r="E5308" s="41">
        <v>55500</v>
      </c>
      <c r="F5308" s="7">
        <v>22743629</v>
      </c>
      <c r="G5308" s="19" t="str">
        <f>TEXT(StockData[[#This Row],[Date]],"mmm")</f>
        <v>Jun</v>
      </c>
      <c r="H5308" s="19">
        <f>YEAR(StockData[[#This Row],[Date]])</f>
        <v>2020</v>
      </c>
      <c r="I5308" s="22">
        <f>(StockData[[#This Row],[Close]]-StockData[[#This Row],[Open]])/StockData[[#This Row],[Open]]</f>
        <v>2.0220588235294119E-2</v>
      </c>
      <c r="J5308" s="34">
        <f>StockData[[#This Row],[Date]]</f>
        <v>43987</v>
      </c>
    </row>
    <row r="5309" spans="1:10" x14ac:dyDescent="0.3">
      <c r="A5309" s="6">
        <v>43990</v>
      </c>
      <c r="B5309" s="41">
        <v>56400</v>
      </c>
      <c r="C5309" s="41">
        <v>56500</v>
      </c>
      <c r="D5309" s="41">
        <v>54700</v>
      </c>
      <c r="E5309" s="41">
        <v>54900</v>
      </c>
      <c r="F5309" s="7">
        <v>25634965</v>
      </c>
      <c r="G5309" s="19" t="str">
        <f>TEXT(StockData[[#This Row],[Date]],"mmm")</f>
        <v>Jun</v>
      </c>
      <c r="H5309" s="19">
        <f>YEAR(StockData[[#This Row],[Date]])</f>
        <v>2020</v>
      </c>
      <c r="I5309" s="22">
        <f>(StockData[[#This Row],[Close]]-StockData[[#This Row],[Open]])/StockData[[#This Row],[Open]]</f>
        <v>-2.6595744680851064E-2</v>
      </c>
      <c r="J5309" s="34">
        <f>StockData[[#This Row],[Date]]</f>
        <v>43990</v>
      </c>
    </row>
    <row r="5310" spans="1:10" x14ac:dyDescent="0.3">
      <c r="A5310" s="6">
        <v>43991</v>
      </c>
      <c r="B5310" s="41">
        <v>55800</v>
      </c>
      <c r="C5310" s="41">
        <v>56500</v>
      </c>
      <c r="D5310" s="41">
        <v>54400</v>
      </c>
      <c r="E5310" s="41">
        <v>55500</v>
      </c>
      <c r="F5310" s="7">
        <v>23998831</v>
      </c>
      <c r="G5310" s="19" t="str">
        <f>TEXT(StockData[[#This Row],[Date]],"mmm")</f>
        <v>Jun</v>
      </c>
      <c r="H5310" s="19">
        <f>YEAR(StockData[[#This Row],[Date]])</f>
        <v>2020</v>
      </c>
      <c r="I5310" s="22">
        <f>(StockData[[#This Row],[Close]]-StockData[[#This Row],[Open]])/StockData[[#This Row],[Open]]</f>
        <v>-5.3763440860215058E-3</v>
      </c>
      <c r="J5310" s="34">
        <f>StockData[[#This Row],[Date]]</f>
        <v>43991</v>
      </c>
    </row>
    <row r="5311" spans="1:10" x14ac:dyDescent="0.3">
      <c r="A5311" s="6">
        <v>43992</v>
      </c>
      <c r="B5311" s="41">
        <v>55100</v>
      </c>
      <c r="C5311" s="41">
        <v>55900</v>
      </c>
      <c r="D5311" s="41">
        <v>54900</v>
      </c>
      <c r="E5311" s="41">
        <v>55400</v>
      </c>
      <c r="F5311" s="7">
        <v>16742493</v>
      </c>
      <c r="G5311" s="19" t="str">
        <f>TEXT(StockData[[#This Row],[Date]],"mmm")</f>
        <v>Jun</v>
      </c>
      <c r="H5311" s="19">
        <f>YEAR(StockData[[#This Row],[Date]])</f>
        <v>2020</v>
      </c>
      <c r="I5311" s="22">
        <f>(StockData[[#This Row],[Close]]-StockData[[#This Row],[Open]])/StockData[[#This Row],[Open]]</f>
        <v>5.4446460980036296E-3</v>
      </c>
      <c r="J5311" s="34">
        <f>StockData[[#This Row],[Date]]</f>
        <v>43992</v>
      </c>
    </row>
    <row r="5312" spans="1:10" x14ac:dyDescent="0.3">
      <c r="A5312" s="6">
        <v>43993</v>
      </c>
      <c r="B5312" s="41">
        <v>54500</v>
      </c>
      <c r="C5312" s="41">
        <v>55100</v>
      </c>
      <c r="D5312" s="41">
        <v>53200</v>
      </c>
      <c r="E5312" s="41">
        <v>54300</v>
      </c>
      <c r="F5312" s="7">
        <v>33815123</v>
      </c>
      <c r="G5312" s="19" t="str">
        <f>TEXT(StockData[[#This Row],[Date]],"mmm")</f>
        <v>Jun</v>
      </c>
      <c r="H5312" s="19">
        <f>YEAR(StockData[[#This Row],[Date]])</f>
        <v>2020</v>
      </c>
      <c r="I5312" s="22">
        <f>(StockData[[#This Row],[Close]]-StockData[[#This Row],[Open]])/StockData[[#This Row],[Open]]</f>
        <v>-3.669724770642202E-3</v>
      </c>
      <c r="J5312" s="34">
        <f>StockData[[#This Row],[Date]]</f>
        <v>43993</v>
      </c>
    </row>
    <row r="5313" spans="1:10" x14ac:dyDescent="0.3">
      <c r="A5313" s="6">
        <v>43994</v>
      </c>
      <c r="B5313" s="41">
        <v>52100</v>
      </c>
      <c r="C5313" s="41">
        <v>52800</v>
      </c>
      <c r="D5313" s="41">
        <v>51500</v>
      </c>
      <c r="E5313" s="41">
        <v>52300</v>
      </c>
      <c r="F5313" s="7">
        <v>26976019</v>
      </c>
      <c r="G5313" s="19" t="str">
        <f>TEXT(StockData[[#This Row],[Date]],"mmm")</f>
        <v>Jun</v>
      </c>
      <c r="H5313" s="19">
        <f>YEAR(StockData[[#This Row],[Date]])</f>
        <v>2020</v>
      </c>
      <c r="I5313" s="22">
        <f>(StockData[[#This Row],[Close]]-StockData[[#This Row],[Open]])/StockData[[#This Row],[Open]]</f>
        <v>3.838771593090211E-3</v>
      </c>
      <c r="J5313" s="34">
        <f>StockData[[#This Row],[Date]]</f>
        <v>43994</v>
      </c>
    </row>
    <row r="5314" spans="1:10" x14ac:dyDescent="0.3">
      <c r="A5314" s="6">
        <v>43997</v>
      </c>
      <c r="B5314" s="41">
        <v>51400</v>
      </c>
      <c r="C5314" s="41">
        <v>52000</v>
      </c>
      <c r="D5314" s="41">
        <v>49900</v>
      </c>
      <c r="E5314" s="41">
        <v>49900</v>
      </c>
      <c r="F5314" s="7">
        <v>28772921</v>
      </c>
      <c r="G5314" s="19" t="str">
        <f>TEXT(StockData[[#This Row],[Date]],"mmm")</f>
        <v>Jun</v>
      </c>
      <c r="H5314" s="19">
        <f>YEAR(StockData[[#This Row],[Date]])</f>
        <v>2020</v>
      </c>
      <c r="I5314" s="22">
        <f>(StockData[[#This Row],[Close]]-StockData[[#This Row],[Open]])/StockData[[#This Row],[Open]]</f>
        <v>-2.9182879377431907E-2</v>
      </c>
      <c r="J5314" s="34">
        <f>StockData[[#This Row],[Date]]</f>
        <v>43997</v>
      </c>
    </row>
    <row r="5315" spans="1:10" x14ac:dyDescent="0.3">
      <c r="A5315" s="6">
        <v>43998</v>
      </c>
      <c r="B5315" s="41">
        <v>51200</v>
      </c>
      <c r="C5315" s="41">
        <v>52100</v>
      </c>
      <c r="D5315" s="41">
        <v>50600</v>
      </c>
      <c r="E5315" s="41">
        <v>52100</v>
      </c>
      <c r="F5315" s="7">
        <v>21808375</v>
      </c>
      <c r="G5315" s="19" t="str">
        <f>TEXT(StockData[[#This Row],[Date]],"mmm")</f>
        <v>Jun</v>
      </c>
      <c r="H5315" s="19">
        <f>YEAR(StockData[[#This Row],[Date]])</f>
        <v>2020</v>
      </c>
      <c r="I5315" s="22">
        <f>(StockData[[#This Row],[Close]]-StockData[[#This Row],[Open]])/StockData[[#This Row],[Open]]</f>
        <v>1.7578125E-2</v>
      </c>
      <c r="J5315" s="34">
        <f>StockData[[#This Row],[Date]]</f>
        <v>43998</v>
      </c>
    </row>
    <row r="5316" spans="1:10" x14ac:dyDescent="0.3">
      <c r="A5316" s="6">
        <v>43999</v>
      </c>
      <c r="B5316" s="41">
        <v>52100</v>
      </c>
      <c r="C5316" s="41">
        <v>52900</v>
      </c>
      <c r="D5316" s="41">
        <v>51300</v>
      </c>
      <c r="E5316" s="41">
        <v>52200</v>
      </c>
      <c r="F5316" s="7">
        <v>26672595</v>
      </c>
      <c r="G5316" s="19" t="str">
        <f>TEXT(StockData[[#This Row],[Date]],"mmm")</f>
        <v>Jun</v>
      </c>
      <c r="H5316" s="19">
        <f>YEAR(StockData[[#This Row],[Date]])</f>
        <v>2020</v>
      </c>
      <c r="I5316" s="22">
        <f>(StockData[[#This Row],[Close]]-StockData[[#This Row],[Open]])/StockData[[#This Row],[Open]]</f>
        <v>1.9193857965451055E-3</v>
      </c>
      <c r="J5316" s="34">
        <f>StockData[[#This Row],[Date]]</f>
        <v>43999</v>
      </c>
    </row>
    <row r="5317" spans="1:10" x14ac:dyDescent="0.3">
      <c r="A5317" s="6">
        <v>44000</v>
      </c>
      <c r="B5317" s="41">
        <v>52200</v>
      </c>
      <c r="C5317" s="41">
        <v>52300</v>
      </c>
      <c r="D5317" s="41">
        <v>51600</v>
      </c>
      <c r="E5317" s="41">
        <v>52300</v>
      </c>
      <c r="F5317" s="7">
        <v>15982926</v>
      </c>
      <c r="G5317" s="19" t="str">
        <f>TEXT(StockData[[#This Row],[Date]],"mmm")</f>
        <v>Jun</v>
      </c>
      <c r="H5317" s="19">
        <f>YEAR(StockData[[#This Row],[Date]])</f>
        <v>2020</v>
      </c>
      <c r="I5317" s="22">
        <f>(StockData[[#This Row],[Close]]-StockData[[#This Row],[Open]])/StockData[[#This Row],[Open]]</f>
        <v>1.9157088122605363E-3</v>
      </c>
      <c r="J5317" s="34">
        <f>StockData[[#This Row],[Date]]</f>
        <v>44000</v>
      </c>
    </row>
    <row r="5318" spans="1:10" x14ac:dyDescent="0.3">
      <c r="A5318" s="6">
        <v>44001</v>
      </c>
      <c r="B5318" s="41">
        <v>52600</v>
      </c>
      <c r="C5318" s="41">
        <v>52900</v>
      </c>
      <c r="D5318" s="41">
        <v>51600</v>
      </c>
      <c r="E5318" s="41">
        <v>52900</v>
      </c>
      <c r="F5318" s="7">
        <v>18157985</v>
      </c>
      <c r="G5318" s="19" t="str">
        <f>TEXT(StockData[[#This Row],[Date]],"mmm")</f>
        <v>Jun</v>
      </c>
      <c r="H5318" s="19">
        <f>YEAR(StockData[[#This Row],[Date]])</f>
        <v>2020</v>
      </c>
      <c r="I5318" s="22">
        <f>(StockData[[#This Row],[Close]]-StockData[[#This Row],[Open]])/StockData[[#This Row],[Open]]</f>
        <v>5.7034220532319393E-3</v>
      </c>
      <c r="J5318" s="34">
        <f>StockData[[#This Row],[Date]]</f>
        <v>44001</v>
      </c>
    </row>
    <row r="5319" spans="1:10" x14ac:dyDescent="0.3">
      <c r="A5319" s="6">
        <v>44004</v>
      </c>
      <c r="B5319" s="41">
        <v>52000</v>
      </c>
      <c r="C5319" s="41">
        <v>52600</v>
      </c>
      <c r="D5319" s="41">
        <v>51800</v>
      </c>
      <c r="E5319" s="41">
        <v>52000</v>
      </c>
      <c r="F5319" s="7">
        <v>13801350</v>
      </c>
      <c r="G5319" s="19" t="str">
        <f>TEXT(StockData[[#This Row],[Date]],"mmm")</f>
        <v>Jun</v>
      </c>
      <c r="H5319" s="19">
        <f>YEAR(StockData[[#This Row],[Date]])</f>
        <v>2020</v>
      </c>
      <c r="I5319" s="22">
        <f>(StockData[[#This Row],[Close]]-StockData[[#This Row],[Open]])/StockData[[#This Row],[Open]]</f>
        <v>0</v>
      </c>
      <c r="J5319" s="34">
        <f>StockData[[#This Row],[Date]]</f>
        <v>44004</v>
      </c>
    </row>
    <row r="5320" spans="1:10" x14ac:dyDescent="0.3">
      <c r="A5320" s="6">
        <v>44005</v>
      </c>
      <c r="B5320" s="41">
        <v>52500</v>
      </c>
      <c r="C5320" s="41">
        <v>52800</v>
      </c>
      <c r="D5320" s="41">
        <v>51100</v>
      </c>
      <c r="E5320" s="41">
        <v>51400</v>
      </c>
      <c r="F5320" s="7">
        <v>18086152</v>
      </c>
      <c r="G5320" s="19" t="str">
        <f>TEXT(StockData[[#This Row],[Date]],"mmm")</f>
        <v>Jun</v>
      </c>
      <c r="H5320" s="19">
        <f>YEAR(StockData[[#This Row],[Date]])</f>
        <v>2020</v>
      </c>
      <c r="I5320" s="22">
        <f>(StockData[[#This Row],[Close]]-StockData[[#This Row],[Open]])/StockData[[#This Row],[Open]]</f>
        <v>-2.0952380952380951E-2</v>
      </c>
      <c r="J5320" s="34">
        <f>StockData[[#This Row],[Date]]</f>
        <v>44005</v>
      </c>
    </row>
    <row r="5321" spans="1:10" x14ac:dyDescent="0.3">
      <c r="A5321" s="6">
        <v>44006</v>
      </c>
      <c r="B5321" s="41">
        <v>51900</v>
      </c>
      <c r="C5321" s="41">
        <v>53900</v>
      </c>
      <c r="D5321" s="41">
        <v>51600</v>
      </c>
      <c r="E5321" s="41">
        <v>52900</v>
      </c>
      <c r="F5321" s="7">
        <v>24519552</v>
      </c>
      <c r="G5321" s="19" t="str">
        <f>TEXT(StockData[[#This Row],[Date]],"mmm")</f>
        <v>Jun</v>
      </c>
      <c r="H5321" s="19">
        <f>YEAR(StockData[[#This Row],[Date]])</f>
        <v>2020</v>
      </c>
      <c r="I5321" s="22">
        <f>(StockData[[#This Row],[Close]]-StockData[[#This Row],[Open]])/StockData[[#This Row],[Open]]</f>
        <v>1.9267822736030827E-2</v>
      </c>
      <c r="J5321" s="34">
        <f>StockData[[#This Row],[Date]]</f>
        <v>44006</v>
      </c>
    </row>
    <row r="5322" spans="1:10" x14ac:dyDescent="0.3">
      <c r="A5322" s="6">
        <v>44007</v>
      </c>
      <c r="B5322" s="41">
        <v>52100</v>
      </c>
      <c r="C5322" s="41">
        <v>53000</v>
      </c>
      <c r="D5322" s="41">
        <v>51900</v>
      </c>
      <c r="E5322" s="41">
        <v>51900</v>
      </c>
      <c r="F5322" s="7">
        <v>18541624</v>
      </c>
      <c r="G5322" s="19" t="str">
        <f>TEXT(StockData[[#This Row],[Date]],"mmm")</f>
        <v>Jun</v>
      </c>
      <c r="H5322" s="19">
        <f>YEAR(StockData[[#This Row],[Date]])</f>
        <v>2020</v>
      </c>
      <c r="I5322" s="22">
        <f>(StockData[[#This Row],[Close]]-StockData[[#This Row],[Open]])/StockData[[#This Row],[Open]]</f>
        <v>-3.838771593090211E-3</v>
      </c>
      <c r="J5322" s="34">
        <f>StockData[[#This Row],[Date]]</f>
        <v>44007</v>
      </c>
    </row>
    <row r="5323" spans="1:10" x14ac:dyDescent="0.3">
      <c r="A5323" s="6">
        <v>44008</v>
      </c>
      <c r="B5323" s="41">
        <v>52800</v>
      </c>
      <c r="C5323" s="41">
        <v>53900</v>
      </c>
      <c r="D5323" s="41">
        <v>52200</v>
      </c>
      <c r="E5323" s="41">
        <v>53300</v>
      </c>
      <c r="F5323" s="7">
        <v>21575360</v>
      </c>
      <c r="G5323" s="19" t="str">
        <f>TEXT(StockData[[#This Row],[Date]],"mmm")</f>
        <v>Jun</v>
      </c>
      <c r="H5323" s="19">
        <f>YEAR(StockData[[#This Row],[Date]])</f>
        <v>2020</v>
      </c>
      <c r="I5323" s="22">
        <f>(StockData[[#This Row],[Close]]-StockData[[#This Row],[Open]])/StockData[[#This Row],[Open]]</f>
        <v>9.46969696969697E-3</v>
      </c>
      <c r="J5323" s="34">
        <f>StockData[[#This Row],[Date]]</f>
        <v>44008</v>
      </c>
    </row>
    <row r="5324" spans="1:10" x14ac:dyDescent="0.3">
      <c r="A5324" s="6">
        <v>44011</v>
      </c>
      <c r="B5324" s="41">
        <v>52500</v>
      </c>
      <c r="C5324" s="41">
        <v>53200</v>
      </c>
      <c r="D5324" s="41">
        <v>52000</v>
      </c>
      <c r="E5324" s="41">
        <v>52400</v>
      </c>
      <c r="F5324" s="7">
        <v>17776925</v>
      </c>
      <c r="G5324" s="19" t="str">
        <f>TEXT(StockData[[#This Row],[Date]],"mmm")</f>
        <v>Jun</v>
      </c>
      <c r="H5324" s="19">
        <f>YEAR(StockData[[#This Row],[Date]])</f>
        <v>2020</v>
      </c>
      <c r="I5324" s="22">
        <f>(StockData[[#This Row],[Close]]-StockData[[#This Row],[Open]])/StockData[[#This Row],[Open]]</f>
        <v>-1.9047619047619048E-3</v>
      </c>
      <c r="J5324" s="34">
        <f>StockData[[#This Row],[Date]]</f>
        <v>44011</v>
      </c>
    </row>
    <row r="5325" spans="1:10" x14ac:dyDescent="0.3">
      <c r="A5325" s="6">
        <v>44012</v>
      </c>
      <c r="B5325" s="41">
        <v>53900</v>
      </c>
      <c r="C5325" s="41">
        <v>53900</v>
      </c>
      <c r="D5325" s="41">
        <v>52800</v>
      </c>
      <c r="E5325" s="41">
        <v>52800</v>
      </c>
      <c r="F5325" s="7">
        <v>21157172</v>
      </c>
      <c r="G5325" s="19" t="str">
        <f>TEXT(StockData[[#This Row],[Date]],"mmm")</f>
        <v>Jun</v>
      </c>
      <c r="H5325" s="19">
        <f>YEAR(StockData[[#This Row],[Date]])</f>
        <v>2020</v>
      </c>
      <c r="I5325" s="22">
        <f>(StockData[[#This Row],[Close]]-StockData[[#This Row],[Open]])/StockData[[#This Row],[Open]]</f>
        <v>-2.0408163265306121E-2</v>
      </c>
      <c r="J5325" s="34">
        <f>StockData[[#This Row],[Date]]</f>
        <v>44012</v>
      </c>
    </row>
    <row r="5326" spans="1:10" x14ac:dyDescent="0.3">
      <c r="A5326" s="6">
        <v>44013</v>
      </c>
      <c r="B5326" s="41">
        <v>53400</v>
      </c>
      <c r="C5326" s="41">
        <v>53600</v>
      </c>
      <c r="D5326" s="41">
        <v>52400</v>
      </c>
      <c r="E5326" s="41">
        <v>52600</v>
      </c>
      <c r="F5326" s="7">
        <v>16706143</v>
      </c>
      <c r="G5326" s="19" t="str">
        <f>TEXT(StockData[[#This Row],[Date]],"mmm")</f>
        <v>Jul</v>
      </c>
      <c r="H5326" s="19">
        <f>YEAR(StockData[[#This Row],[Date]])</f>
        <v>2020</v>
      </c>
      <c r="I5326" s="22">
        <f>(StockData[[#This Row],[Close]]-StockData[[#This Row],[Open]])/StockData[[#This Row],[Open]]</f>
        <v>-1.4981273408239701E-2</v>
      </c>
      <c r="J5326" s="34">
        <f>StockData[[#This Row],[Date]]</f>
        <v>44013</v>
      </c>
    </row>
    <row r="5327" spans="1:10" x14ac:dyDescent="0.3">
      <c r="A5327" s="6">
        <v>44014</v>
      </c>
      <c r="B5327" s="41">
        <v>52100</v>
      </c>
      <c r="C5327" s="41">
        <v>52900</v>
      </c>
      <c r="D5327" s="41">
        <v>52100</v>
      </c>
      <c r="E5327" s="41">
        <v>52900</v>
      </c>
      <c r="F5327" s="7">
        <v>14142583</v>
      </c>
      <c r="G5327" s="19" t="str">
        <f>TEXT(StockData[[#This Row],[Date]],"mmm")</f>
        <v>Jul</v>
      </c>
      <c r="H5327" s="19">
        <f>YEAR(StockData[[#This Row],[Date]])</f>
        <v>2020</v>
      </c>
      <c r="I5327" s="22">
        <f>(StockData[[#This Row],[Close]]-StockData[[#This Row],[Open]])/StockData[[#This Row],[Open]]</f>
        <v>1.5355086372360844E-2</v>
      </c>
      <c r="J5327" s="34">
        <f>StockData[[#This Row],[Date]]</f>
        <v>44014</v>
      </c>
    </row>
    <row r="5328" spans="1:10" x14ac:dyDescent="0.3">
      <c r="A5328" s="6">
        <v>44015</v>
      </c>
      <c r="B5328" s="41">
        <v>53000</v>
      </c>
      <c r="C5328" s="41">
        <v>53600</v>
      </c>
      <c r="D5328" s="41">
        <v>52700</v>
      </c>
      <c r="E5328" s="41">
        <v>53600</v>
      </c>
      <c r="F5328" s="7">
        <v>11887868</v>
      </c>
      <c r="G5328" s="19" t="str">
        <f>TEXT(StockData[[#This Row],[Date]],"mmm")</f>
        <v>Jul</v>
      </c>
      <c r="H5328" s="19">
        <f>YEAR(StockData[[#This Row],[Date]])</f>
        <v>2020</v>
      </c>
      <c r="I5328" s="22">
        <f>(StockData[[#This Row],[Close]]-StockData[[#This Row],[Open]])/StockData[[#This Row],[Open]]</f>
        <v>1.1320754716981131E-2</v>
      </c>
      <c r="J5328" s="34">
        <f>StockData[[#This Row],[Date]]</f>
        <v>44015</v>
      </c>
    </row>
    <row r="5329" spans="1:10" x14ac:dyDescent="0.3">
      <c r="A5329" s="6">
        <v>44018</v>
      </c>
      <c r="B5329" s="41">
        <v>54000</v>
      </c>
      <c r="C5329" s="41">
        <v>55000</v>
      </c>
      <c r="D5329" s="41">
        <v>53800</v>
      </c>
      <c r="E5329" s="41">
        <v>55000</v>
      </c>
      <c r="F5329" s="7">
        <v>19856623</v>
      </c>
      <c r="G5329" s="19" t="str">
        <f>TEXT(StockData[[#This Row],[Date]],"mmm")</f>
        <v>Jul</v>
      </c>
      <c r="H5329" s="19">
        <f>YEAR(StockData[[#This Row],[Date]])</f>
        <v>2020</v>
      </c>
      <c r="I5329" s="22">
        <f>(StockData[[#This Row],[Close]]-StockData[[#This Row],[Open]])/StockData[[#This Row],[Open]]</f>
        <v>1.8518518518518517E-2</v>
      </c>
      <c r="J5329" s="34">
        <f>StockData[[#This Row],[Date]]</f>
        <v>44018</v>
      </c>
    </row>
    <row r="5330" spans="1:10" x14ac:dyDescent="0.3">
      <c r="A5330" s="6">
        <v>44019</v>
      </c>
      <c r="B5330" s="41">
        <v>55800</v>
      </c>
      <c r="C5330" s="41">
        <v>55900</v>
      </c>
      <c r="D5330" s="41">
        <v>53400</v>
      </c>
      <c r="E5330" s="41">
        <v>53400</v>
      </c>
      <c r="F5330" s="7">
        <v>30760032</v>
      </c>
      <c r="G5330" s="19" t="str">
        <f>TEXT(StockData[[#This Row],[Date]],"mmm")</f>
        <v>Jul</v>
      </c>
      <c r="H5330" s="19">
        <f>YEAR(StockData[[#This Row],[Date]])</f>
        <v>2020</v>
      </c>
      <c r="I5330" s="22">
        <f>(StockData[[#This Row],[Close]]-StockData[[#This Row],[Open]])/StockData[[#This Row],[Open]]</f>
        <v>-4.3010752688172046E-2</v>
      </c>
      <c r="J5330" s="34">
        <f>StockData[[#This Row],[Date]]</f>
        <v>44019</v>
      </c>
    </row>
    <row r="5331" spans="1:10" x14ac:dyDescent="0.3">
      <c r="A5331" s="6">
        <v>44020</v>
      </c>
      <c r="B5331" s="41">
        <v>53600</v>
      </c>
      <c r="C5331" s="41">
        <v>53900</v>
      </c>
      <c r="D5331" s="41">
        <v>52900</v>
      </c>
      <c r="E5331" s="41">
        <v>53000</v>
      </c>
      <c r="F5331" s="7">
        <v>19664652</v>
      </c>
      <c r="G5331" s="19" t="str">
        <f>TEXT(StockData[[#This Row],[Date]],"mmm")</f>
        <v>Jul</v>
      </c>
      <c r="H5331" s="19">
        <f>YEAR(StockData[[#This Row],[Date]])</f>
        <v>2020</v>
      </c>
      <c r="I5331" s="22">
        <f>(StockData[[#This Row],[Close]]-StockData[[#This Row],[Open]])/StockData[[#This Row],[Open]]</f>
        <v>-1.1194029850746268E-2</v>
      </c>
      <c r="J5331" s="34">
        <f>StockData[[#This Row],[Date]]</f>
        <v>44020</v>
      </c>
    </row>
    <row r="5332" spans="1:10" x14ac:dyDescent="0.3">
      <c r="A5332" s="6">
        <v>44021</v>
      </c>
      <c r="B5332" s="41">
        <v>53200</v>
      </c>
      <c r="C5332" s="41">
        <v>53600</v>
      </c>
      <c r="D5332" s="41">
        <v>52800</v>
      </c>
      <c r="E5332" s="41">
        <v>52800</v>
      </c>
      <c r="F5332" s="7">
        <v>17054850</v>
      </c>
      <c r="G5332" s="19" t="str">
        <f>TEXT(StockData[[#This Row],[Date]],"mmm")</f>
        <v>Jul</v>
      </c>
      <c r="H5332" s="19">
        <f>YEAR(StockData[[#This Row],[Date]])</f>
        <v>2020</v>
      </c>
      <c r="I5332" s="22">
        <f>(StockData[[#This Row],[Close]]-StockData[[#This Row],[Open]])/StockData[[#This Row],[Open]]</f>
        <v>-7.5187969924812026E-3</v>
      </c>
      <c r="J5332" s="34">
        <f>StockData[[#This Row],[Date]]</f>
        <v>44021</v>
      </c>
    </row>
    <row r="5333" spans="1:10" x14ac:dyDescent="0.3">
      <c r="A5333" s="6">
        <v>44022</v>
      </c>
      <c r="B5333" s="41">
        <v>53100</v>
      </c>
      <c r="C5333" s="41">
        <v>53200</v>
      </c>
      <c r="D5333" s="41">
        <v>52300</v>
      </c>
      <c r="E5333" s="41">
        <v>52700</v>
      </c>
      <c r="F5333" s="7">
        <v>13714746</v>
      </c>
      <c r="G5333" s="19" t="str">
        <f>TEXT(StockData[[#This Row],[Date]],"mmm")</f>
        <v>Jul</v>
      </c>
      <c r="H5333" s="19">
        <f>YEAR(StockData[[#This Row],[Date]])</f>
        <v>2020</v>
      </c>
      <c r="I5333" s="22">
        <f>(StockData[[#This Row],[Close]]-StockData[[#This Row],[Open]])/StockData[[#This Row],[Open]]</f>
        <v>-7.5329566854990581E-3</v>
      </c>
      <c r="J5333" s="34">
        <f>StockData[[#This Row],[Date]]</f>
        <v>44022</v>
      </c>
    </row>
    <row r="5334" spans="1:10" x14ac:dyDescent="0.3">
      <c r="A5334" s="6">
        <v>44025</v>
      </c>
      <c r="B5334" s="41">
        <v>53300</v>
      </c>
      <c r="C5334" s="41">
        <v>53800</v>
      </c>
      <c r="D5334" s="41">
        <v>53100</v>
      </c>
      <c r="E5334" s="41">
        <v>53400</v>
      </c>
      <c r="F5334" s="7">
        <v>12240188</v>
      </c>
      <c r="G5334" s="19" t="str">
        <f>TEXT(StockData[[#This Row],[Date]],"mmm")</f>
        <v>Jul</v>
      </c>
      <c r="H5334" s="19">
        <f>YEAR(StockData[[#This Row],[Date]])</f>
        <v>2020</v>
      </c>
      <c r="I5334" s="22">
        <f>(StockData[[#This Row],[Close]]-StockData[[#This Row],[Open]])/StockData[[#This Row],[Open]]</f>
        <v>1.876172607879925E-3</v>
      </c>
      <c r="J5334" s="34">
        <f>StockData[[#This Row],[Date]]</f>
        <v>44025</v>
      </c>
    </row>
    <row r="5335" spans="1:10" x14ac:dyDescent="0.3">
      <c r="A5335" s="6">
        <v>44026</v>
      </c>
      <c r="B5335" s="41">
        <v>53700</v>
      </c>
      <c r="C5335" s="41">
        <v>53800</v>
      </c>
      <c r="D5335" s="41">
        <v>53200</v>
      </c>
      <c r="E5335" s="41">
        <v>53800</v>
      </c>
      <c r="F5335" s="7">
        <v>14269484</v>
      </c>
      <c r="G5335" s="19" t="str">
        <f>TEXT(StockData[[#This Row],[Date]],"mmm")</f>
        <v>Jul</v>
      </c>
      <c r="H5335" s="19">
        <f>YEAR(StockData[[#This Row],[Date]])</f>
        <v>2020</v>
      </c>
      <c r="I5335" s="22">
        <f>(StockData[[#This Row],[Close]]-StockData[[#This Row],[Open]])/StockData[[#This Row],[Open]]</f>
        <v>1.8621973929236499E-3</v>
      </c>
      <c r="J5335" s="34">
        <f>StockData[[#This Row],[Date]]</f>
        <v>44026</v>
      </c>
    </row>
    <row r="5336" spans="1:10" x14ac:dyDescent="0.3">
      <c r="A5336" s="6">
        <v>44027</v>
      </c>
      <c r="B5336" s="41">
        <v>54400</v>
      </c>
      <c r="C5336" s="41">
        <v>55000</v>
      </c>
      <c r="D5336" s="41">
        <v>54300</v>
      </c>
      <c r="E5336" s="41">
        <v>54700</v>
      </c>
      <c r="F5336" s="7">
        <v>24051450</v>
      </c>
      <c r="G5336" s="19" t="str">
        <f>TEXT(StockData[[#This Row],[Date]],"mmm")</f>
        <v>Jul</v>
      </c>
      <c r="H5336" s="19">
        <f>YEAR(StockData[[#This Row],[Date]])</f>
        <v>2020</v>
      </c>
      <c r="I5336" s="22">
        <f>(StockData[[#This Row],[Close]]-StockData[[#This Row],[Open]])/StockData[[#This Row],[Open]]</f>
        <v>5.5147058823529415E-3</v>
      </c>
      <c r="J5336" s="34">
        <f>StockData[[#This Row],[Date]]</f>
        <v>44027</v>
      </c>
    </row>
    <row r="5337" spans="1:10" x14ac:dyDescent="0.3">
      <c r="A5337" s="6">
        <v>44028</v>
      </c>
      <c r="B5337" s="41">
        <v>54800</v>
      </c>
      <c r="C5337" s="41">
        <v>54800</v>
      </c>
      <c r="D5337" s="41">
        <v>53800</v>
      </c>
      <c r="E5337" s="41">
        <v>53800</v>
      </c>
      <c r="F5337" s="7">
        <v>16779127</v>
      </c>
      <c r="G5337" s="19" t="str">
        <f>TEXT(StockData[[#This Row],[Date]],"mmm")</f>
        <v>Jul</v>
      </c>
      <c r="H5337" s="19">
        <f>YEAR(StockData[[#This Row],[Date]])</f>
        <v>2020</v>
      </c>
      <c r="I5337" s="22">
        <f>(StockData[[#This Row],[Close]]-StockData[[#This Row],[Open]])/StockData[[#This Row],[Open]]</f>
        <v>-1.824817518248175E-2</v>
      </c>
      <c r="J5337" s="34">
        <f>StockData[[#This Row],[Date]]</f>
        <v>44028</v>
      </c>
    </row>
    <row r="5338" spans="1:10" x14ac:dyDescent="0.3">
      <c r="A5338" s="6">
        <v>44029</v>
      </c>
      <c r="B5338" s="41">
        <v>54200</v>
      </c>
      <c r="C5338" s="41">
        <v>54700</v>
      </c>
      <c r="D5338" s="41">
        <v>54100</v>
      </c>
      <c r="E5338" s="41">
        <v>54400</v>
      </c>
      <c r="F5338" s="7">
        <v>10096174</v>
      </c>
      <c r="G5338" s="19" t="str">
        <f>TEXT(StockData[[#This Row],[Date]],"mmm")</f>
        <v>Jul</v>
      </c>
      <c r="H5338" s="19">
        <f>YEAR(StockData[[#This Row],[Date]])</f>
        <v>2020</v>
      </c>
      <c r="I5338" s="22">
        <f>(StockData[[#This Row],[Close]]-StockData[[#This Row],[Open]])/StockData[[#This Row],[Open]]</f>
        <v>3.6900369003690036E-3</v>
      </c>
      <c r="J5338" s="34">
        <f>StockData[[#This Row],[Date]]</f>
        <v>44029</v>
      </c>
    </row>
    <row r="5339" spans="1:10" x14ac:dyDescent="0.3">
      <c r="A5339" s="6">
        <v>44032</v>
      </c>
      <c r="B5339" s="41">
        <v>54800</v>
      </c>
      <c r="C5339" s="41">
        <v>54800</v>
      </c>
      <c r="D5339" s="41">
        <v>54000</v>
      </c>
      <c r="E5339" s="41">
        <v>54200</v>
      </c>
      <c r="F5339" s="7">
        <v>10507530</v>
      </c>
      <c r="G5339" s="19" t="str">
        <f>TEXT(StockData[[#This Row],[Date]],"mmm")</f>
        <v>Jul</v>
      </c>
      <c r="H5339" s="19">
        <f>YEAR(StockData[[#This Row],[Date]])</f>
        <v>2020</v>
      </c>
      <c r="I5339" s="22">
        <f>(StockData[[#This Row],[Close]]-StockData[[#This Row],[Open]])/StockData[[#This Row],[Open]]</f>
        <v>-1.0948905109489052E-2</v>
      </c>
      <c r="J5339" s="34">
        <f>StockData[[#This Row],[Date]]</f>
        <v>44032</v>
      </c>
    </row>
    <row r="5340" spans="1:10" x14ac:dyDescent="0.3">
      <c r="A5340" s="6">
        <v>44033</v>
      </c>
      <c r="B5340" s="41">
        <v>55200</v>
      </c>
      <c r="C5340" s="41">
        <v>55400</v>
      </c>
      <c r="D5340" s="41">
        <v>54800</v>
      </c>
      <c r="E5340" s="41">
        <v>55300</v>
      </c>
      <c r="F5340" s="7">
        <v>18297260</v>
      </c>
      <c r="G5340" s="19" t="str">
        <f>TEXT(StockData[[#This Row],[Date]],"mmm")</f>
        <v>Jul</v>
      </c>
      <c r="H5340" s="19">
        <f>YEAR(StockData[[#This Row],[Date]])</f>
        <v>2020</v>
      </c>
      <c r="I5340" s="22">
        <f>(StockData[[#This Row],[Close]]-StockData[[#This Row],[Open]])/StockData[[#This Row],[Open]]</f>
        <v>1.8115942028985507E-3</v>
      </c>
      <c r="J5340" s="34">
        <f>StockData[[#This Row],[Date]]</f>
        <v>44033</v>
      </c>
    </row>
    <row r="5341" spans="1:10" x14ac:dyDescent="0.3">
      <c r="A5341" s="6">
        <v>44034</v>
      </c>
      <c r="B5341" s="41">
        <v>55300</v>
      </c>
      <c r="C5341" s="41">
        <v>55500</v>
      </c>
      <c r="D5341" s="41">
        <v>54700</v>
      </c>
      <c r="E5341" s="41">
        <v>54700</v>
      </c>
      <c r="F5341" s="7">
        <v>12885057</v>
      </c>
      <c r="G5341" s="19" t="str">
        <f>TEXT(StockData[[#This Row],[Date]],"mmm")</f>
        <v>Jul</v>
      </c>
      <c r="H5341" s="19">
        <f>YEAR(StockData[[#This Row],[Date]])</f>
        <v>2020</v>
      </c>
      <c r="I5341" s="22">
        <f>(StockData[[#This Row],[Close]]-StockData[[#This Row],[Open]])/StockData[[#This Row],[Open]]</f>
        <v>-1.0849909584086799E-2</v>
      </c>
      <c r="J5341" s="34">
        <f>StockData[[#This Row],[Date]]</f>
        <v>44034</v>
      </c>
    </row>
    <row r="5342" spans="1:10" x14ac:dyDescent="0.3">
      <c r="A5342" s="6">
        <v>44035</v>
      </c>
      <c r="B5342" s="41">
        <v>54700</v>
      </c>
      <c r="C5342" s="41">
        <v>54700</v>
      </c>
      <c r="D5342" s="41">
        <v>53800</v>
      </c>
      <c r="E5342" s="41">
        <v>54100</v>
      </c>
      <c r="F5342" s="7">
        <v>16214932</v>
      </c>
      <c r="G5342" s="19" t="str">
        <f>TEXT(StockData[[#This Row],[Date]],"mmm")</f>
        <v>Jul</v>
      </c>
      <c r="H5342" s="19">
        <f>YEAR(StockData[[#This Row],[Date]])</f>
        <v>2020</v>
      </c>
      <c r="I5342" s="22">
        <f>(StockData[[#This Row],[Close]]-StockData[[#This Row],[Open]])/StockData[[#This Row],[Open]]</f>
        <v>-1.0968921389396709E-2</v>
      </c>
      <c r="J5342" s="34">
        <f>StockData[[#This Row],[Date]]</f>
        <v>44035</v>
      </c>
    </row>
    <row r="5343" spans="1:10" x14ac:dyDescent="0.3">
      <c r="A5343" s="6">
        <v>44036</v>
      </c>
      <c r="B5343" s="41">
        <v>54000</v>
      </c>
      <c r="C5343" s="41">
        <v>54400</v>
      </c>
      <c r="D5343" s="41">
        <v>53700</v>
      </c>
      <c r="E5343" s="41">
        <v>54200</v>
      </c>
      <c r="F5343" s="7">
        <v>10994535</v>
      </c>
      <c r="G5343" s="19" t="str">
        <f>TEXT(StockData[[#This Row],[Date]],"mmm")</f>
        <v>Jul</v>
      </c>
      <c r="H5343" s="19">
        <f>YEAR(StockData[[#This Row],[Date]])</f>
        <v>2020</v>
      </c>
      <c r="I5343" s="22">
        <f>(StockData[[#This Row],[Close]]-StockData[[#This Row],[Open]])/StockData[[#This Row],[Open]]</f>
        <v>3.7037037037037038E-3</v>
      </c>
      <c r="J5343" s="34">
        <f>StockData[[#This Row],[Date]]</f>
        <v>44036</v>
      </c>
    </row>
    <row r="5344" spans="1:10" x14ac:dyDescent="0.3">
      <c r="A5344" s="6">
        <v>44039</v>
      </c>
      <c r="B5344" s="41">
        <v>54300</v>
      </c>
      <c r="C5344" s="41">
        <v>55700</v>
      </c>
      <c r="D5344" s="41">
        <v>54300</v>
      </c>
      <c r="E5344" s="41">
        <v>55600</v>
      </c>
      <c r="F5344" s="7">
        <v>21054421</v>
      </c>
      <c r="G5344" s="19" t="str">
        <f>TEXT(StockData[[#This Row],[Date]],"mmm")</f>
        <v>Jul</v>
      </c>
      <c r="H5344" s="19">
        <f>YEAR(StockData[[#This Row],[Date]])</f>
        <v>2020</v>
      </c>
      <c r="I5344" s="22">
        <f>(StockData[[#This Row],[Close]]-StockData[[#This Row],[Open]])/StockData[[#This Row],[Open]]</f>
        <v>2.3941068139963169E-2</v>
      </c>
      <c r="J5344" s="34">
        <f>StockData[[#This Row],[Date]]</f>
        <v>44039</v>
      </c>
    </row>
    <row r="5345" spans="1:10" x14ac:dyDescent="0.3">
      <c r="A5345" s="6">
        <v>44040</v>
      </c>
      <c r="B5345" s="41">
        <v>57000</v>
      </c>
      <c r="C5345" s="41">
        <v>58800</v>
      </c>
      <c r="D5345" s="41">
        <v>56400</v>
      </c>
      <c r="E5345" s="41">
        <v>58600</v>
      </c>
      <c r="F5345" s="7">
        <v>48431566</v>
      </c>
      <c r="G5345" s="19" t="str">
        <f>TEXT(StockData[[#This Row],[Date]],"mmm")</f>
        <v>Jul</v>
      </c>
      <c r="H5345" s="19">
        <f>YEAR(StockData[[#This Row],[Date]])</f>
        <v>2020</v>
      </c>
      <c r="I5345" s="22">
        <f>(StockData[[#This Row],[Close]]-StockData[[#This Row],[Open]])/StockData[[#This Row],[Open]]</f>
        <v>2.8070175438596492E-2</v>
      </c>
      <c r="J5345" s="34">
        <f>StockData[[#This Row],[Date]]</f>
        <v>44040</v>
      </c>
    </row>
    <row r="5346" spans="1:10" x14ac:dyDescent="0.3">
      <c r="A5346" s="6">
        <v>44041</v>
      </c>
      <c r="B5346" s="41">
        <v>60300</v>
      </c>
      <c r="C5346" s="41">
        <v>60400</v>
      </c>
      <c r="D5346" s="41">
        <v>58600</v>
      </c>
      <c r="E5346" s="41">
        <v>59000</v>
      </c>
      <c r="F5346" s="7">
        <v>36476611</v>
      </c>
      <c r="G5346" s="19" t="str">
        <f>TEXT(StockData[[#This Row],[Date]],"mmm")</f>
        <v>Jul</v>
      </c>
      <c r="H5346" s="19">
        <f>YEAR(StockData[[#This Row],[Date]])</f>
        <v>2020</v>
      </c>
      <c r="I5346" s="22">
        <f>(StockData[[#This Row],[Close]]-StockData[[#This Row],[Open]])/StockData[[#This Row],[Open]]</f>
        <v>-2.1558872305140961E-2</v>
      </c>
      <c r="J5346" s="34">
        <f>StockData[[#This Row],[Date]]</f>
        <v>44041</v>
      </c>
    </row>
    <row r="5347" spans="1:10" x14ac:dyDescent="0.3">
      <c r="A5347" s="6">
        <v>44042</v>
      </c>
      <c r="B5347" s="41">
        <v>59700</v>
      </c>
      <c r="C5347" s="41">
        <v>60100</v>
      </c>
      <c r="D5347" s="41">
        <v>59000</v>
      </c>
      <c r="E5347" s="41">
        <v>59000</v>
      </c>
      <c r="F5347" s="7">
        <v>19285354</v>
      </c>
      <c r="G5347" s="19" t="str">
        <f>TEXT(StockData[[#This Row],[Date]],"mmm")</f>
        <v>Jul</v>
      </c>
      <c r="H5347" s="19">
        <f>YEAR(StockData[[#This Row],[Date]])</f>
        <v>2020</v>
      </c>
      <c r="I5347" s="22">
        <f>(StockData[[#This Row],[Close]]-StockData[[#This Row],[Open]])/StockData[[#This Row],[Open]]</f>
        <v>-1.1725293132328308E-2</v>
      </c>
      <c r="J5347" s="34">
        <f>StockData[[#This Row],[Date]]</f>
        <v>44042</v>
      </c>
    </row>
    <row r="5348" spans="1:10" x14ac:dyDescent="0.3">
      <c r="A5348" s="6">
        <v>44043</v>
      </c>
      <c r="B5348" s="41">
        <v>59500</v>
      </c>
      <c r="C5348" s="41">
        <v>59600</v>
      </c>
      <c r="D5348" s="41">
        <v>57700</v>
      </c>
      <c r="E5348" s="41">
        <v>57900</v>
      </c>
      <c r="F5348" s="7">
        <v>21943345</v>
      </c>
      <c r="G5348" s="19" t="str">
        <f>TEXT(StockData[[#This Row],[Date]],"mmm")</f>
        <v>Jul</v>
      </c>
      <c r="H5348" s="19">
        <f>YEAR(StockData[[#This Row],[Date]])</f>
        <v>2020</v>
      </c>
      <c r="I5348" s="22">
        <f>(StockData[[#This Row],[Close]]-StockData[[#This Row],[Open]])/StockData[[#This Row],[Open]]</f>
        <v>-2.689075630252101E-2</v>
      </c>
      <c r="J5348" s="34">
        <f>StockData[[#This Row],[Date]]</f>
        <v>44043</v>
      </c>
    </row>
    <row r="5349" spans="1:10" x14ac:dyDescent="0.3">
      <c r="A5349" s="6">
        <v>44046</v>
      </c>
      <c r="B5349" s="41">
        <v>57800</v>
      </c>
      <c r="C5349" s="41">
        <v>57900</v>
      </c>
      <c r="D5349" s="41">
        <v>56700</v>
      </c>
      <c r="E5349" s="41">
        <v>56800</v>
      </c>
      <c r="F5349" s="7">
        <v>21158940</v>
      </c>
      <c r="G5349" s="19" t="str">
        <f>TEXT(StockData[[#This Row],[Date]],"mmm")</f>
        <v>Aug</v>
      </c>
      <c r="H5349" s="19">
        <f>YEAR(StockData[[#This Row],[Date]])</f>
        <v>2020</v>
      </c>
      <c r="I5349" s="22">
        <f>(StockData[[#This Row],[Close]]-StockData[[#This Row],[Open]])/StockData[[#This Row],[Open]]</f>
        <v>-1.7301038062283738E-2</v>
      </c>
      <c r="J5349" s="34">
        <f>StockData[[#This Row],[Date]]</f>
        <v>44046</v>
      </c>
    </row>
    <row r="5350" spans="1:10" x14ac:dyDescent="0.3">
      <c r="A5350" s="6">
        <v>44047</v>
      </c>
      <c r="B5350" s="41">
        <v>57200</v>
      </c>
      <c r="C5350" s="41">
        <v>58100</v>
      </c>
      <c r="D5350" s="41">
        <v>57000</v>
      </c>
      <c r="E5350" s="41">
        <v>57300</v>
      </c>
      <c r="F5350" s="7">
        <v>19419694</v>
      </c>
      <c r="G5350" s="19" t="str">
        <f>TEXT(StockData[[#This Row],[Date]],"mmm")</f>
        <v>Aug</v>
      </c>
      <c r="H5350" s="19">
        <f>YEAR(StockData[[#This Row],[Date]])</f>
        <v>2020</v>
      </c>
      <c r="I5350" s="22">
        <f>(StockData[[#This Row],[Close]]-StockData[[#This Row],[Open]])/StockData[[#This Row],[Open]]</f>
        <v>1.7482517482517483E-3</v>
      </c>
      <c r="J5350" s="34">
        <f>StockData[[#This Row],[Date]]</f>
        <v>44047</v>
      </c>
    </row>
    <row r="5351" spans="1:10" x14ac:dyDescent="0.3">
      <c r="A5351" s="6">
        <v>44048</v>
      </c>
      <c r="B5351" s="41">
        <v>57300</v>
      </c>
      <c r="C5351" s="41">
        <v>57500</v>
      </c>
      <c r="D5351" s="41">
        <v>56300</v>
      </c>
      <c r="E5351" s="41">
        <v>56900</v>
      </c>
      <c r="F5351" s="7">
        <v>17739706</v>
      </c>
      <c r="G5351" s="19" t="str">
        <f>TEXT(StockData[[#This Row],[Date]],"mmm")</f>
        <v>Aug</v>
      </c>
      <c r="H5351" s="19">
        <f>YEAR(StockData[[#This Row],[Date]])</f>
        <v>2020</v>
      </c>
      <c r="I5351" s="22">
        <f>(StockData[[#This Row],[Close]]-StockData[[#This Row],[Open]])/StockData[[#This Row],[Open]]</f>
        <v>-6.9808027923211171E-3</v>
      </c>
      <c r="J5351" s="34">
        <f>StockData[[#This Row],[Date]]</f>
        <v>44048</v>
      </c>
    </row>
    <row r="5352" spans="1:10" x14ac:dyDescent="0.3">
      <c r="A5352" s="6">
        <v>44049</v>
      </c>
      <c r="B5352" s="41">
        <v>57100</v>
      </c>
      <c r="C5352" s="41">
        <v>58400</v>
      </c>
      <c r="D5352" s="41">
        <v>57100</v>
      </c>
      <c r="E5352" s="41">
        <v>58000</v>
      </c>
      <c r="F5352" s="7">
        <v>21625874</v>
      </c>
      <c r="G5352" s="19" t="str">
        <f>TEXT(StockData[[#This Row],[Date]],"mmm")</f>
        <v>Aug</v>
      </c>
      <c r="H5352" s="19">
        <f>YEAR(StockData[[#This Row],[Date]])</f>
        <v>2020</v>
      </c>
      <c r="I5352" s="22">
        <f>(StockData[[#This Row],[Close]]-StockData[[#This Row],[Open]])/StockData[[#This Row],[Open]]</f>
        <v>1.5761821366024518E-2</v>
      </c>
      <c r="J5352" s="34">
        <f>StockData[[#This Row],[Date]]</f>
        <v>44049</v>
      </c>
    </row>
    <row r="5353" spans="1:10" x14ac:dyDescent="0.3">
      <c r="A5353" s="6">
        <v>44050</v>
      </c>
      <c r="B5353" s="41">
        <v>57900</v>
      </c>
      <c r="C5353" s="41">
        <v>58400</v>
      </c>
      <c r="D5353" s="41">
        <v>57100</v>
      </c>
      <c r="E5353" s="41">
        <v>57500</v>
      </c>
      <c r="F5353" s="7">
        <v>18751717</v>
      </c>
      <c r="G5353" s="19" t="str">
        <f>TEXT(StockData[[#This Row],[Date]],"mmm")</f>
        <v>Aug</v>
      </c>
      <c r="H5353" s="19">
        <f>YEAR(StockData[[#This Row],[Date]])</f>
        <v>2020</v>
      </c>
      <c r="I5353" s="22">
        <f>(StockData[[#This Row],[Close]]-StockData[[#This Row],[Open]])/StockData[[#This Row],[Open]]</f>
        <v>-6.9084628670120895E-3</v>
      </c>
      <c r="J5353" s="34">
        <f>StockData[[#This Row],[Date]]</f>
        <v>44050</v>
      </c>
    </row>
    <row r="5354" spans="1:10" x14ac:dyDescent="0.3">
      <c r="A5354" s="6">
        <v>44053</v>
      </c>
      <c r="B5354" s="41">
        <v>57600</v>
      </c>
      <c r="C5354" s="41">
        <v>58300</v>
      </c>
      <c r="D5354" s="41">
        <v>57500</v>
      </c>
      <c r="E5354" s="41">
        <v>57800</v>
      </c>
      <c r="F5354" s="7">
        <v>17774291</v>
      </c>
      <c r="G5354" s="19" t="str">
        <f>TEXT(StockData[[#This Row],[Date]],"mmm")</f>
        <v>Aug</v>
      </c>
      <c r="H5354" s="19">
        <f>YEAR(StockData[[#This Row],[Date]])</f>
        <v>2020</v>
      </c>
      <c r="I5354" s="22">
        <f>(StockData[[#This Row],[Close]]-StockData[[#This Row],[Open]])/StockData[[#This Row],[Open]]</f>
        <v>3.472222222222222E-3</v>
      </c>
      <c r="J5354" s="34">
        <f>StockData[[#This Row],[Date]]</f>
        <v>44053</v>
      </c>
    </row>
    <row r="5355" spans="1:10" x14ac:dyDescent="0.3">
      <c r="A5355" s="6">
        <v>44054</v>
      </c>
      <c r="B5355" s="41">
        <v>58000</v>
      </c>
      <c r="C5355" s="41">
        <v>59500</v>
      </c>
      <c r="D5355" s="41">
        <v>57800</v>
      </c>
      <c r="E5355" s="41">
        <v>58200</v>
      </c>
      <c r="F5355" s="7">
        <v>24907912</v>
      </c>
      <c r="G5355" s="19" t="str">
        <f>TEXT(StockData[[#This Row],[Date]],"mmm")</f>
        <v>Aug</v>
      </c>
      <c r="H5355" s="19">
        <f>YEAR(StockData[[#This Row],[Date]])</f>
        <v>2020</v>
      </c>
      <c r="I5355" s="22">
        <f>(StockData[[#This Row],[Close]]-StockData[[#This Row],[Open]])/StockData[[#This Row],[Open]]</f>
        <v>3.4482758620689655E-3</v>
      </c>
      <c r="J5355" s="34">
        <f>StockData[[#This Row],[Date]]</f>
        <v>44054</v>
      </c>
    </row>
    <row r="5356" spans="1:10" x14ac:dyDescent="0.3">
      <c r="A5356" s="6">
        <v>44055</v>
      </c>
      <c r="B5356" s="41">
        <v>58200</v>
      </c>
      <c r="C5356" s="41">
        <v>59000</v>
      </c>
      <c r="D5356" s="41">
        <v>57700</v>
      </c>
      <c r="E5356" s="41">
        <v>59000</v>
      </c>
      <c r="F5356" s="7">
        <v>18573934</v>
      </c>
      <c r="G5356" s="19" t="str">
        <f>TEXT(StockData[[#This Row],[Date]],"mmm")</f>
        <v>Aug</v>
      </c>
      <c r="H5356" s="19">
        <f>YEAR(StockData[[#This Row],[Date]])</f>
        <v>2020</v>
      </c>
      <c r="I5356" s="22">
        <f>(StockData[[#This Row],[Close]]-StockData[[#This Row],[Open]])/StockData[[#This Row],[Open]]</f>
        <v>1.3745704467353952E-2</v>
      </c>
      <c r="J5356" s="34">
        <f>StockData[[#This Row],[Date]]</f>
        <v>44055</v>
      </c>
    </row>
    <row r="5357" spans="1:10" x14ac:dyDescent="0.3">
      <c r="A5357" s="6">
        <v>44056</v>
      </c>
      <c r="B5357" s="41">
        <v>59400</v>
      </c>
      <c r="C5357" s="41">
        <v>59600</v>
      </c>
      <c r="D5357" s="41">
        <v>58000</v>
      </c>
      <c r="E5357" s="41">
        <v>58700</v>
      </c>
      <c r="F5357" s="7">
        <v>22089460</v>
      </c>
      <c r="G5357" s="19" t="str">
        <f>TEXT(StockData[[#This Row],[Date]],"mmm")</f>
        <v>Aug</v>
      </c>
      <c r="H5357" s="19">
        <f>YEAR(StockData[[#This Row],[Date]])</f>
        <v>2020</v>
      </c>
      <c r="I5357" s="22">
        <f>(StockData[[#This Row],[Close]]-StockData[[#This Row],[Open]])/StockData[[#This Row],[Open]]</f>
        <v>-1.1784511784511785E-2</v>
      </c>
      <c r="J5357" s="34">
        <f>StockData[[#This Row],[Date]]</f>
        <v>44056</v>
      </c>
    </row>
    <row r="5358" spans="1:10" x14ac:dyDescent="0.3">
      <c r="A5358" s="6">
        <v>44057</v>
      </c>
      <c r="B5358" s="41">
        <v>58000</v>
      </c>
      <c r="C5358" s="41">
        <v>58400</v>
      </c>
      <c r="D5358" s="41">
        <v>57700</v>
      </c>
      <c r="E5358" s="41">
        <v>58000</v>
      </c>
      <c r="F5358" s="7">
        <v>15672548</v>
      </c>
      <c r="G5358" s="19" t="str">
        <f>TEXT(StockData[[#This Row],[Date]],"mmm")</f>
        <v>Aug</v>
      </c>
      <c r="H5358" s="19">
        <f>YEAR(StockData[[#This Row],[Date]])</f>
        <v>2020</v>
      </c>
      <c r="I5358" s="22">
        <f>(StockData[[#This Row],[Close]]-StockData[[#This Row],[Open]])/StockData[[#This Row],[Open]]</f>
        <v>0</v>
      </c>
      <c r="J5358" s="34">
        <f>StockData[[#This Row],[Date]]</f>
        <v>44057</v>
      </c>
    </row>
    <row r="5359" spans="1:10" x14ac:dyDescent="0.3">
      <c r="A5359" s="6">
        <v>44061</v>
      </c>
      <c r="B5359" s="41">
        <v>58900</v>
      </c>
      <c r="C5359" s="41">
        <v>59900</v>
      </c>
      <c r="D5359" s="41">
        <v>58000</v>
      </c>
      <c r="E5359" s="41">
        <v>58400</v>
      </c>
      <c r="F5359" s="7">
        <v>25307825</v>
      </c>
      <c r="G5359" s="19" t="str">
        <f>TEXT(StockData[[#This Row],[Date]],"mmm")</f>
        <v>Aug</v>
      </c>
      <c r="H5359" s="19">
        <f>YEAR(StockData[[#This Row],[Date]])</f>
        <v>2020</v>
      </c>
      <c r="I5359" s="22">
        <f>(StockData[[#This Row],[Close]]-StockData[[#This Row],[Open]])/StockData[[#This Row],[Open]]</f>
        <v>-8.4889643463497456E-3</v>
      </c>
      <c r="J5359" s="34">
        <f>StockData[[#This Row],[Date]]</f>
        <v>44061</v>
      </c>
    </row>
    <row r="5360" spans="1:10" x14ac:dyDescent="0.3">
      <c r="A5360" s="6">
        <v>44062</v>
      </c>
      <c r="B5360" s="41">
        <v>59000</v>
      </c>
      <c r="C5360" s="41">
        <v>59200</v>
      </c>
      <c r="D5360" s="41">
        <v>57800</v>
      </c>
      <c r="E5360" s="41">
        <v>57800</v>
      </c>
      <c r="F5360" s="7">
        <v>16930719</v>
      </c>
      <c r="G5360" s="19" t="str">
        <f>TEXT(StockData[[#This Row],[Date]],"mmm")</f>
        <v>Aug</v>
      </c>
      <c r="H5360" s="19">
        <f>YEAR(StockData[[#This Row],[Date]])</f>
        <v>2020</v>
      </c>
      <c r="I5360" s="22">
        <f>(StockData[[#This Row],[Close]]-StockData[[#This Row],[Open]])/StockData[[#This Row],[Open]]</f>
        <v>-2.0338983050847456E-2</v>
      </c>
      <c r="J5360" s="34">
        <f>StockData[[#This Row],[Date]]</f>
        <v>44062</v>
      </c>
    </row>
    <row r="5361" spans="1:10" x14ac:dyDescent="0.3">
      <c r="A5361" s="6">
        <v>44063</v>
      </c>
      <c r="B5361" s="41">
        <v>57600</v>
      </c>
      <c r="C5361" s="41">
        <v>57600</v>
      </c>
      <c r="D5361" s="41">
        <v>55300</v>
      </c>
      <c r="E5361" s="41">
        <v>55400</v>
      </c>
      <c r="F5361" s="7">
        <v>30386029</v>
      </c>
      <c r="G5361" s="19" t="str">
        <f>TEXT(StockData[[#This Row],[Date]],"mmm")</f>
        <v>Aug</v>
      </c>
      <c r="H5361" s="19">
        <f>YEAR(StockData[[#This Row],[Date]])</f>
        <v>2020</v>
      </c>
      <c r="I5361" s="22">
        <f>(StockData[[#This Row],[Close]]-StockData[[#This Row],[Open]])/StockData[[#This Row],[Open]]</f>
        <v>-3.8194444444444448E-2</v>
      </c>
      <c r="J5361" s="34">
        <f>StockData[[#This Row],[Date]]</f>
        <v>44063</v>
      </c>
    </row>
    <row r="5362" spans="1:10" x14ac:dyDescent="0.3">
      <c r="A5362" s="6">
        <v>44064</v>
      </c>
      <c r="B5362" s="41">
        <v>56200</v>
      </c>
      <c r="C5362" s="41">
        <v>56900</v>
      </c>
      <c r="D5362" s="41">
        <v>55800</v>
      </c>
      <c r="E5362" s="41">
        <v>55900</v>
      </c>
      <c r="F5362" s="7">
        <v>21142288</v>
      </c>
      <c r="G5362" s="19" t="str">
        <f>TEXT(StockData[[#This Row],[Date]],"mmm")</f>
        <v>Aug</v>
      </c>
      <c r="H5362" s="19">
        <f>YEAR(StockData[[#This Row],[Date]])</f>
        <v>2020</v>
      </c>
      <c r="I5362" s="22">
        <f>(StockData[[#This Row],[Close]]-StockData[[#This Row],[Open]])/StockData[[#This Row],[Open]]</f>
        <v>-5.3380782918149468E-3</v>
      </c>
      <c r="J5362" s="34">
        <f>StockData[[#This Row],[Date]]</f>
        <v>44064</v>
      </c>
    </row>
    <row r="5363" spans="1:10" x14ac:dyDescent="0.3">
      <c r="A5363" s="6">
        <v>44067</v>
      </c>
      <c r="B5363" s="41">
        <v>55800</v>
      </c>
      <c r="C5363" s="41">
        <v>56600</v>
      </c>
      <c r="D5363" s="41">
        <v>55400</v>
      </c>
      <c r="E5363" s="41">
        <v>56100</v>
      </c>
      <c r="F5363" s="7">
        <v>15055896</v>
      </c>
      <c r="G5363" s="19" t="str">
        <f>TEXT(StockData[[#This Row],[Date]],"mmm")</f>
        <v>Aug</v>
      </c>
      <c r="H5363" s="19">
        <f>YEAR(StockData[[#This Row],[Date]])</f>
        <v>2020</v>
      </c>
      <c r="I5363" s="22">
        <f>(StockData[[#This Row],[Close]]-StockData[[#This Row],[Open]])/StockData[[#This Row],[Open]]</f>
        <v>5.3763440860215058E-3</v>
      </c>
      <c r="J5363" s="34">
        <f>StockData[[#This Row],[Date]]</f>
        <v>44067</v>
      </c>
    </row>
    <row r="5364" spans="1:10" x14ac:dyDescent="0.3">
      <c r="A5364" s="6">
        <v>44068</v>
      </c>
      <c r="B5364" s="41">
        <v>56400</v>
      </c>
      <c r="C5364" s="41">
        <v>56800</v>
      </c>
      <c r="D5364" s="41">
        <v>56100</v>
      </c>
      <c r="E5364" s="41">
        <v>56400</v>
      </c>
      <c r="F5364" s="7">
        <v>14021705</v>
      </c>
      <c r="G5364" s="19" t="str">
        <f>TEXT(StockData[[#This Row],[Date]],"mmm")</f>
        <v>Aug</v>
      </c>
      <c r="H5364" s="19">
        <f>YEAR(StockData[[#This Row],[Date]])</f>
        <v>2020</v>
      </c>
      <c r="I5364" s="22">
        <f>(StockData[[#This Row],[Close]]-StockData[[#This Row],[Open]])/StockData[[#This Row],[Open]]</f>
        <v>0</v>
      </c>
      <c r="J5364" s="34">
        <f>StockData[[#This Row],[Date]]</f>
        <v>44068</v>
      </c>
    </row>
    <row r="5365" spans="1:10" x14ac:dyDescent="0.3">
      <c r="A5365" s="6">
        <v>44069</v>
      </c>
      <c r="B5365" s="41">
        <v>56400</v>
      </c>
      <c r="C5365" s="41">
        <v>56500</v>
      </c>
      <c r="D5365" s="41">
        <v>55700</v>
      </c>
      <c r="E5365" s="41">
        <v>56400</v>
      </c>
      <c r="F5365" s="7">
        <v>17651593</v>
      </c>
      <c r="G5365" s="19" t="str">
        <f>TEXT(StockData[[#This Row],[Date]],"mmm")</f>
        <v>Aug</v>
      </c>
      <c r="H5365" s="19">
        <f>YEAR(StockData[[#This Row],[Date]])</f>
        <v>2020</v>
      </c>
      <c r="I5365" s="22">
        <f>(StockData[[#This Row],[Close]]-StockData[[#This Row],[Open]])/StockData[[#This Row],[Open]]</f>
        <v>0</v>
      </c>
      <c r="J5365" s="34">
        <f>StockData[[#This Row],[Date]]</f>
        <v>44069</v>
      </c>
    </row>
    <row r="5366" spans="1:10" x14ac:dyDescent="0.3">
      <c r="A5366" s="6">
        <v>44070</v>
      </c>
      <c r="B5366" s="41">
        <v>56300</v>
      </c>
      <c r="C5366" s="41">
        <v>56300</v>
      </c>
      <c r="D5366" s="41">
        <v>55600</v>
      </c>
      <c r="E5366" s="41">
        <v>55600</v>
      </c>
      <c r="F5366" s="7">
        <v>16196568</v>
      </c>
      <c r="G5366" s="19" t="str">
        <f>TEXT(StockData[[#This Row],[Date]],"mmm")</f>
        <v>Aug</v>
      </c>
      <c r="H5366" s="19">
        <f>YEAR(StockData[[#This Row],[Date]])</f>
        <v>2020</v>
      </c>
      <c r="I5366" s="22">
        <f>(StockData[[#This Row],[Close]]-StockData[[#This Row],[Open]])/StockData[[#This Row],[Open]]</f>
        <v>-1.2433392539964476E-2</v>
      </c>
      <c r="J5366" s="34">
        <f>StockData[[#This Row],[Date]]</f>
        <v>44070</v>
      </c>
    </row>
    <row r="5367" spans="1:10" x14ac:dyDescent="0.3">
      <c r="A5367" s="6">
        <v>44071</v>
      </c>
      <c r="B5367" s="41">
        <v>56100</v>
      </c>
      <c r="C5367" s="41">
        <v>56300</v>
      </c>
      <c r="D5367" s="41">
        <v>55400</v>
      </c>
      <c r="E5367" s="41">
        <v>55400</v>
      </c>
      <c r="F5367" s="7">
        <v>14619888</v>
      </c>
      <c r="G5367" s="19" t="str">
        <f>TEXT(StockData[[#This Row],[Date]],"mmm")</f>
        <v>Aug</v>
      </c>
      <c r="H5367" s="19">
        <f>YEAR(StockData[[#This Row],[Date]])</f>
        <v>2020</v>
      </c>
      <c r="I5367" s="22">
        <f>(StockData[[#This Row],[Close]]-StockData[[#This Row],[Open]])/StockData[[#This Row],[Open]]</f>
        <v>-1.2477718360071301E-2</v>
      </c>
      <c r="J5367" s="34">
        <f>StockData[[#This Row],[Date]]</f>
        <v>44071</v>
      </c>
    </row>
    <row r="5368" spans="1:10" x14ac:dyDescent="0.3">
      <c r="A5368" s="6">
        <v>44074</v>
      </c>
      <c r="B5368" s="41">
        <v>56000</v>
      </c>
      <c r="C5368" s="41">
        <v>56100</v>
      </c>
      <c r="D5368" s="41">
        <v>54000</v>
      </c>
      <c r="E5368" s="41">
        <v>54000</v>
      </c>
      <c r="F5368" s="7">
        <v>32671367</v>
      </c>
      <c r="G5368" s="19" t="str">
        <f>TEXT(StockData[[#This Row],[Date]],"mmm")</f>
        <v>Aug</v>
      </c>
      <c r="H5368" s="19">
        <f>YEAR(StockData[[#This Row],[Date]])</f>
        <v>2020</v>
      </c>
      <c r="I5368" s="22">
        <f>(StockData[[#This Row],[Close]]-StockData[[#This Row],[Open]])/StockData[[#This Row],[Open]]</f>
        <v>-3.5714285714285712E-2</v>
      </c>
      <c r="J5368" s="34">
        <f>StockData[[#This Row],[Date]]</f>
        <v>44074</v>
      </c>
    </row>
    <row r="5369" spans="1:10" x14ac:dyDescent="0.3">
      <c r="A5369" s="6">
        <v>44075</v>
      </c>
      <c r="B5369" s="41">
        <v>54100</v>
      </c>
      <c r="C5369" s="41">
        <v>54800</v>
      </c>
      <c r="D5369" s="41">
        <v>54100</v>
      </c>
      <c r="E5369" s="41">
        <v>54200</v>
      </c>
      <c r="F5369" s="7">
        <v>19363117</v>
      </c>
      <c r="G5369" s="19" t="str">
        <f>TEXT(StockData[[#This Row],[Date]],"mmm")</f>
        <v>Sep</v>
      </c>
      <c r="H5369" s="19">
        <f>YEAR(StockData[[#This Row],[Date]])</f>
        <v>2020</v>
      </c>
      <c r="I5369" s="22">
        <f>(StockData[[#This Row],[Close]]-StockData[[#This Row],[Open]])/StockData[[#This Row],[Open]]</f>
        <v>1.8484288354898336E-3</v>
      </c>
      <c r="J5369" s="34">
        <f>StockData[[#This Row],[Date]]</f>
        <v>44075</v>
      </c>
    </row>
    <row r="5370" spans="1:10" x14ac:dyDescent="0.3">
      <c r="A5370" s="6">
        <v>44076</v>
      </c>
      <c r="B5370" s="41">
        <v>54600</v>
      </c>
      <c r="C5370" s="41">
        <v>55100</v>
      </c>
      <c r="D5370" s="41">
        <v>54100</v>
      </c>
      <c r="E5370" s="41">
        <v>54400</v>
      </c>
      <c r="F5370" s="7">
        <v>16905723</v>
      </c>
      <c r="G5370" s="19" t="str">
        <f>TEXT(StockData[[#This Row],[Date]],"mmm")</f>
        <v>Sep</v>
      </c>
      <c r="H5370" s="19">
        <f>YEAR(StockData[[#This Row],[Date]])</f>
        <v>2020</v>
      </c>
      <c r="I5370" s="22">
        <f>(StockData[[#This Row],[Close]]-StockData[[#This Row],[Open]])/StockData[[#This Row],[Open]]</f>
        <v>-3.663003663003663E-3</v>
      </c>
      <c r="J5370" s="34">
        <f>StockData[[#This Row],[Date]]</f>
        <v>44076</v>
      </c>
    </row>
    <row r="5371" spans="1:10" x14ac:dyDescent="0.3">
      <c r="A5371" s="6">
        <v>44077</v>
      </c>
      <c r="B5371" s="41">
        <v>55600</v>
      </c>
      <c r="C5371" s="41">
        <v>56700</v>
      </c>
      <c r="D5371" s="41">
        <v>55500</v>
      </c>
      <c r="E5371" s="41">
        <v>56400</v>
      </c>
      <c r="F5371" s="7">
        <v>28384920</v>
      </c>
      <c r="G5371" s="19" t="str">
        <f>TEXT(StockData[[#This Row],[Date]],"mmm")</f>
        <v>Sep</v>
      </c>
      <c r="H5371" s="19">
        <f>YEAR(StockData[[#This Row],[Date]])</f>
        <v>2020</v>
      </c>
      <c r="I5371" s="22">
        <f>(StockData[[#This Row],[Close]]-StockData[[#This Row],[Open]])/StockData[[#This Row],[Open]]</f>
        <v>1.4388489208633094E-2</v>
      </c>
      <c r="J5371" s="34">
        <f>StockData[[#This Row],[Date]]</f>
        <v>44077</v>
      </c>
    </row>
    <row r="5372" spans="1:10" x14ac:dyDescent="0.3">
      <c r="A5372" s="6">
        <v>44078</v>
      </c>
      <c r="B5372" s="41">
        <v>55200</v>
      </c>
      <c r="C5372" s="41">
        <v>55800</v>
      </c>
      <c r="D5372" s="41">
        <v>55100</v>
      </c>
      <c r="E5372" s="41">
        <v>55600</v>
      </c>
      <c r="F5372" s="7">
        <v>22139109</v>
      </c>
      <c r="G5372" s="19" t="str">
        <f>TEXT(StockData[[#This Row],[Date]],"mmm")</f>
        <v>Sep</v>
      </c>
      <c r="H5372" s="19">
        <f>YEAR(StockData[[#This Row],[Date]])</f>
        <v>2020</v>
      </c>
      <c r="I5372" s="22">
        <f>(StockData[[#This Row],[Close]]-StockData[[#This Row],[Open]])/StockData[[#This Row],[Open]]</f>
        <v>7.246376811594203E-3</v>
      </c>
      <c r="J5372" s="34">
        <f>StockData[[#This Row],[Date]]</f>
        <v>44078</v>
      </c>
    </row>
    <row r="5373" spans="1:10" x14ac:dyDescent="0.3">
      <c r="A5373" s="6">
        <v>44081</v>
      </c>
      <c r="B5373" s="41">
        <v>56100</v>
      </c>
      <c r="C5373" s="41">
        <v>57300</v>
      </c>
      <c r="D5373" s="41">
        <v>55800</v>
      </c>
      <c r="E5373" s="41">
        <v>56500</v>
      </c>
      <c r="F5373" s="7">
        <v>18685880</v>
      </c>
      <c r="G5373" s="19" t="str">
        <f>TEXT(StockData[[#This Row],[Date]],"mmm")</f>
        <v>Sep</v>
      </c>
      <c r="H5373" s="19">
        <f>YEAR(StockData[[#This Row],[Date]])</f>
        <v>2020</v>
      </c>
      <c r="I5373" s="22">
        <f>(StockData[[#This Row],[Close]]-StockData[[#This Row],[Open]])/StockData[[#This Row],[Open]]</f>
        <v>7.1301247771836003E-3</v>
      </c>
      <c r="J5373" s="34">
        <f>StockData[[#This Row],[Date]]</f>
        <v>44081</v>
      </c>
    </row>
    <row r="5374" spans="1:10" x14ac:dyDescent="0.3">
      <c r="A5374" s="6">
        <v>44082</v>
      </c>
      <c r="B5374" s="41">
        <v>57400</v>
      </c>
      <c r="C5374" s="41">
        <v>58700</v>
      </c>
      <c r="D5374" s="41">
        <v>57200</v>
      </c>
      <c r="E5374" s="41">
        <v>58700</v>
      </c>
      <c r="F5374" s="7">
        <v>31517520</v>
      </c>
      <c r="G5374" s="19" t="str">
        <f>TEXT(StockData[[#This Row],[Date]],"mmm")</f>
        <v>Sep</v>
      </c>
      <c r="H5374" s="19">
        <f>YEAR(StockData[[#This Row],[Date]])</f>
        <v>2020</v>
      </c>
      <c r="I5374" s="22">
        <f>(StockData[[#This Row],[Close]]-StockData[[#This Row],[Open]])/StockData[[#This Row],[Open]]</f>
        <v>2.2648083623693381E-2</v>
      </c>
      <c r="J5374" s="34">
        <f>StockData[[#This Row],[Date]]</f>
        <v>44082</v>
      </c>
    </row>
    <row r="5375" spans="1:10" x14ac:dyDescent="0.3">
      <c r="A5375" s="6">
        <v>44083</v>
      </c>
      <c r="B5375" s="41">
        <v>58200</v>
      </c>
      <c r="C5375" s="41">
        <v>59300</v>
      </c>
      <c r="D5375" s="41">
        <v>57800</v>
      </c>
      <c r="E5375" s="41">
        <v>58400</v>
      </c>
      <c r="F5375" s="7">
        <v>30597399</v>
      </c>
      <c r="G5375" s="19" t="str">
        <f>TEXT(StockData[[#This Row],[Date]],"mmm")</f>
        <v>Sep</v>
      </c>
      <c r="H5375" s="19">
        <f>YEAR(StockData[[#This Row],[Date]])</f>
        <v>2020</v>
      </c>
      <c r="I5375" s="22">
        <f>(StockData[[#This Row],[Close]]-StockData[[#This Row],[Open]])/StockData[[#This Row],[Open]]</f>
        <v>3.4364261168384879E-3</v>
      </c>
      <c r="J5375" s="34">
        <f>StockData[[#This Row],[Date]]</f>
        <v>44083</v>
      </c>
    </row>
    <row r="5376" spans="1:10" x14ac:dyDescent="0.3">
      <c r="A5376" s="6">
        <v>44084</v>
      </c>
      <c r="B5376" s="41">
        <v>59900</v>
      </c>
      <c r="C5376" s="41">
        <v>60000</v>
      </c>
      <c r="D5376" s="41">
        <v>59100</v>
      </c>
      <c r="E5376" s="41">
        <v>59200</v>
      </c>
      <c r="F5376" s="7">
        <v>29923293</v>
      </c>
      <c r="G5376" s="19" t="str">
        <f>TEXT(StockData[[#This Row],[Date]],"mmm")</f>
        <v>Sep</v>
      </c>
      <c r="H5376" s="19">
        <f>YEAR(StockData[[#This Row],[Date]])</f>
        <v>2020</v>
      </c>
      <c r="I5376" s="22">
        <f>(StockData[[#This Row],[Close]]-StockData[[#This Row],[Open]])/StockData[[#This Row],[Open]]</f>
        <v>-1.1686143572621035E-2</v>
      </c>
      <c r="J5376" s="34">
        <f>StockData[[#This Row],[Date]]</f>
        <v>44084</v>
      </c>
    </row>
    <row r="5377" spans="1:10" x14ac:dyDescent="0.3">
      <c r="A5377" s="6">
        <v>44085</v>
      </c>
      <c r="B5377" s="41">
        <v>59300</v>
      </c>
      <c r="C5377" s="41">
        <v>59400</v>
      </c>
      <c r="D5377" s="41">
        <v>58200</v>
      </c>
      <c r="E5377" s="41">
        <v>59000</v>
      </c>
      <c r="F5377" s="7">
        <v>16017098</v>
      </c>
      <c r="G5377" s="19" t="str">
        <f>TEXT(StockData[[#This Row],[Date]],"mmm")</f>
        <v>Sep</v>
      </c>
      <c r="H5377" s="19">
        <f>YEAR(StockData[[#This Row],[Date]])</f>
        <v>2020</v>
      </c>
      <c r="I5377" s="22">
        <f>(StockData[[#This Row],[Close]]-StockData[[#This Row],[Open]])/StockData[[#This Row],[Open]]</f>
        <v>-5.0590219224283303E-3</v>
      </c>
      <c r="J5377" s="34">
        <f>StockData[[#This Row],[Date]]</f>
        <v>44085</v>
      </c>
    </row>
    <row r="5378" spans="1:10" x14ac:dyDescent="0.3">
      <c r="A5378" s="6">
        <v>44088</v>
      </c>
      <c r="B5378" s="41">
        <v>60200</v>
      </c>
      <c r="C5378" s="41">
        <v>60800</v>
      </c>
      <c r="D5378" s="41">
        <v>59900</v>
      </c>
      <c r="E5378" s="41">
        <v>60400</v>
      </c>
      <c r="F5378" s="7">
        <v>20648281</v>
      </c>
      <c r="G5378" s="19" t="str">
        <f>TEXT(StockData[[#This Row],[Date]],"mmm")</f>
        <v>Sep</v>
      </c>
      <c r="H5378" s="19">
        <f>YEAR(StockData[[#This Row],[Date]])</f>
        <v>2020</v>
      </c>
      <c r="I5378" s="22">
        <f>(StockData[[#This Row],[Close]]-StockData[[#This Row],[Open]])/StockData[[#This Row],[Open]]</f>
        <v>3.3222591362126247E-3</v>
      </c>
      <c r="J5378" s="34">
        <f>StockData[[#This Row],[Date]]</f>
        <v>44088</v>
      </c>
    </row>
    <row r="5379" spans="1:10" x14ac:dyDescent="0.3">
      <c r="A5379" s="6">
        <v>44089</v>
      </c>
      <c r="B5379" s="41">
        <v>60900</v>
      </c>
      <c r="C5379" s="41">
        <v>61000</v>
      </c>
      <c r="D5379" s="41">
        <v>60500</v>
      </c>
      <c r="E5379" s="41">
        <v>61000</v>
      </c>
      <c r="F5379" s="7">
        <v>17877075</v>
      </c>
      <c r="G5379" s="19" t="str">
        <f>TEXT(StockData[[#This Row],[Date]],"mmm")</f>
        <v>Sep</v>
      </c>
      <c r="H5379" s="19">
        <f>YEAR(StockData[[#This Row],[Date]])</f>
        <v>2020</v>
      </c>
      <c r="I5379" s="22">
        <f>(StockData[[#This Row],[Close]]-StockData[[#This Row],[Open]])/StockData[[#This Row],[Open]]</f>
        <v>1.6420361247947454E-3</v>
      </c>
      <c r="J5379" s="34">
        <f>StockData[[#This Row],[Date]]</f>
        <v>44089</v>
      </c>
    </row>
    <row r="5380" spans="1:10" x14ac:dyDescent="0.3">
      <c r="A5380" s="6">
        <v>44090</v>
      </c>
      <c r="B5380" s="41">
        <v>61100</v>
      </c>
      <c r="C5380" s="41">
        <v>61300</v>
      </c>
      <c r="D5380" s="41">
        <v>60600</v>
      </c>
      <c r="E5380" s="41">
        <v>61000</v>
      </c>
      <c r="F5380" s="7">
        <v>17041444</v>
      </c>
      <c r="G5380" s="19" t="str">
        <f>TEXT(StockData[[#This Row],[Date]],"mmm")</f>
        <v>Sep</v>
      </c>
      <c r="H5380" s="19">
        <f>YEAR(StockData[[#This Row],[Date]])</f>
        <v>2020</v>
      </c>
      <c r="I5380" s="22">
        <f>(StockData[[#This Row],[Close]]-StockData[[#This Row],[Open]])/StockData[[#This Row],[Open]]</f>
        <v>-1.6366612111292963E-3</v>
      </c>
      <c r="J5380" s="34">
        <f>StockData[[#This Row],[Date]]</f>
        <v>44090</v>
      </c>
    </row>
    <row r="5381" spans="1:10" x14ac:dyDescent="0.3">
      <c r="A5381" s="6">
        <v>44091</v>
      </c>
      <c r="B5381" s="41">
        <v>60700</v>
      </c>
      <c r="C5381" s="41">
        <v>60800</v>
      </c>
      <c r="D5381" s="41">
        <v>59300</v>
      </c>
      <c r="E5381" s="41">
        <v>59500</v>
      </c>
      <c r="F5381" s="7">
        <v>25108356</v>
      </c>
      <c r="G5381" s="19" t="str">
        <f>TEXT(StockData[[#This Row],[Date]],"mmm")</f>
        <v>Sep</v>
      </c>
      <c r="H5381" s="19">
        <f>YEAR(StockData[[#This Row],[Date]])</f>
        <v>2020</v>
      </c>
      <c r="I5381" s="22">
        <f>(StockData[[#This Row],[Close]]-StockData[[#This Row],[Open]])/StockData[[#This Row],[Open]]</f>
        <v>-1.9769357495881382E-2</v>
      </c>
      <c r="J5381" s="34">
        <f>StockData[[#This Row],[Date]]</f>
        <v>44091</v>
      </c>
    </row>
    <row r="5382" spans="1:10" x14ac:dyDescent="0.3">
      <c r="A5382" s="6">
        <v>44092</v>
      </c>
      <c r="B5382" s="41">
        <v>59800</v>
      </c>
      <c r="C5382" s="41">
        <v>59900</v>
      </c>
      <c r="D5382" s="41">
        <v>59100</v>
      </c>
      <c r="E5382" s="41">
        <v>59300</v>
      </c>
      <c r="F5382" s="7">
        <v>18884571</v>
      </c>
      <c r="G5382" s="19" t="str">
        <f>TEXT(StockData[[#This Row],[Date]],"mmm")</f>
        <v>Sep</v>
      </c>
      <c r="H5382" s="19">
        <f>YEAR(StockData[[#This Row],[Date]])</f>
        <v>2020</v>
      </c>
      <c r="I5382" s="22">
        <f>(StockData[[#This Row],[Close]]-StockData[[#This Row],[Open]])/StockData[[#This Row],[Open]]</f>
        <v>-8.3612040133779261E-3</v>
      </c>
      <c r="J5382" s="34">
        <f>StockData[[#This Row],[Date]]</f>
        <v>44092</v>
      </c>
    </row>
    <row r="5383" spans="1:10" x14ac:dyDescent="0.3">
      <c r="A5383" s="6">
        <v>44095</v>
      </c>
      <c r="B5383" s="41">
        <v>59100</v>
      </c>
      <c r="C5383" s="41">
        <v>60000</v>
      </c>
      <c r="D5383" s="41">
        <v>59000</v>
      </c>
      <c r="E5383" s="41">
        <v>59200</v>
      </c>
      <c r="F5383" s="7">
        <v>15140387</v>
      </c>
      <c r="G5383" s="19" t="str">
        <f>TEXT(StockData[[#This Row],[Date]],"mmm")</f>
        <v>Sep</v>
      </c>
      <c r="H5383" s="19">
        <f>YEAR(StockData[[#This Row],[Date]])</f>
        <v>2020</v>
      </c>
      <c r="I5383" s="22">
        <f>(StockData[[#This Row],[Close]]-StockData[[#This Row],[Open]])/StockData[[#This Row],[Open]]</f>
        <v>1.6920473773265651E-3</v>
      </c>
      <c r="J5383" s="34">
        <f>StockData[[#This Row],[Date]]</f>
        <v>44095</v>
      </c>
    </row>
    <row r="5384" spans="1:10" x14ac:dyDescent="0.3">
      <c r="A5384" s="6">
        <v>44096</v>
      </c>
      <c r="B5384" s="41">
        <v>59100</v>
      </c>
      <c r="C5384" s="41">
        <v>59700</v>
      </c>
      <c r="D5384" s="41">
        <v>57800</v>
      </c>
      <c r="E5384" s="41">
        <v>58200</v>
      </c>
      <c r="F5384" s="7">
        <v>20830381</v>
      </c>
      <c r="G5384" s="19" t="str">
        <f>TEXT(StockData[[#This Row],[Date]],"mmm")</f>
        <v>Sep</v>
      </c>
      <c r="H5384" s="19">
        <f>YEAR(StockData[[#This Row],[Date]])</f>
        <v>2020</v>
      </c>
      <c r="I5384" s="22">
        <f>(StockData[[#This Row],[Close]]-StockData[[#This Row],[Open]])/StockData[[#This Row],[Open]]</f>
        <v>-1.5228426395939087E-2</v>
      </c>
      <c r="J5384" s="34">
        <f>StockData[[#This Row],[Date]]</f>
        <v>44096</v>
      </c>
    </row>
    <row r="5385" spans="1:10" x14ac:dyDescent="0.3">
      <c r="A5385" s="6">
        <v>44097</v>
      </c>
      <c r="B5385" s="41">
        <v>58400</v>
      </c>
      <c r="C5385" s="41">
        <v>58800</v>
      </c>
      <c r="D5385" s="41">
        <v>57400</v>
      </c>
      <c r="E5385" s="41">
        <v>58600</v>
      </c>
      <c r="F5385" s="7">
        <v>20111398</v>
      </c>
      <c r="G5385" s="19" t="str">
        <f>TEXT(StockData[[#This Row],[Date]],"mmm")</f>
        <v>Sep</v>
      </c>
      <c r="H5385" s="19">
        <f>YEAR(StockData[[#This Row],[Date]])</f>
        <v>2020</v>
      </c>
      <c r="I5385" s="22">
        <f>(StockData[[#This Row],[Close]]-StockData[[#This Row],[Open]])/StockData[[#This Row],[Open]]</f>
        <v>3.4246575342465752E-3</v>
      </c>
      <c r="J5385" s="34">
        <f>StockData[[#This Row],[Date]]</f>
        <v>44097</v>
      </c>
    </row>
    <row r="5386" spans="1:10" x14ac:dyDescent="0.3">
      <c r="A5386" s="6">
        <v>44098</v>
      </c>
      <c r="B5386" s="41">
        <v>57700</v>
      </c>
      <c r="C5386" s="41">
        <v>58600</v>
      </c>
      <c r="D5386" s="41">
        <v>57600</v>
      </c>
      <c r="E5386" s="41">
        <v>57800</v>
      </c>
      <c r="F5386" s="7">
        <v>17564020</v>
      </c>
      <c r="G5386" s="19" t="str">
        <f>TEXT(StockData[[#This Row],[Date]],"mmm")</f>
        <v>Sep</v>
      </c>
      <c r="H5386" s="19">
        <f>YEAR(StockData[[#This Row],[Date]])</f>
        <v>2020</v>
      </c>
      <c r="I5386" s="22">
        <f>(StockData[[#This Row],[Close]]-StockData[[#This Row],[Open]])/StockData[[#This Row],[Open]]</f>
        <v>1.7331022530329288E-3</v>
      </c>
      <c r="J5386" s="34">
        <f>StockData[[#This Row],[Date]]</f>
        <v>44098</v>
      </c>
    </row>
    <row r="5387" spans="1:10" x14ac:dyDescent="0.3">
      <c r="A5387" s="6">
        <v>44099</v>
      </c>
      <c r="B5387" s="41">
        <v>57700</v>
      </c>
      <c r="C5387" s="41">
        <v>58200</v>
      </c>
      <c r="D5387" s="41">
        <v>57700</v>
      </c>
      <c r="E5387" s="41">
        <v>57900</v>
      </c>
      <c r="F5387" s="7">
        <v>11444683</v>
      </c>
      <c r="G5387" s="19" t="str">
        <f>TEXT(StockData[[#This Row],[Date]],"mmm")</f>
        <v>Sep</v>
      </c>
      <c r="H5387" s="19">
        <f>YEAR(StockData[[#This Row],[Date]])</f>
        <v>2020</v>
      </c>
      <c r="I5387" s="22">
        <f>(StockData[[#This Row],[Close]]-StockData[[#This Row],[Open]])/StockData[[#This Row],[Open]]</f>
        <v>3.4662045060658577E-3</v>
      </c>
      <c r="J5387" s="34">
        <f>StockData[[#This Row],[Date]]</f>
        <v>44099</v>
      </c>
    </row>
    <row r="5388" spans="1:10" x14ac:dyDescent="0.3">
      <c r="A5388" s="6">
        <v>44102</v>
      </c>
      <c r="B5388" s="41">
        <v>58300</v>
      </c>
      <c r="C5388" s="41">
        <v>58800</v>
      </c>
      <c r="D5388" s="41">
        <v>57900</v>
      </c>
      <c r="E5388" s="41">
        <v>58200</v>
      </c>
      <c r="F5388" s="7">
        <v>12614080</v>
      </c>
      <c r="G5388" s="19" t="str">
        <f>TEXT(StockData[[#This Row],[Date]],"mmm")</f>
        <v>Sep</v>
      </c>
      <c r="H5388" s="19">
        <f>YEAR(StockData[[#This Row],[Date]])</f>
        <v>2020</v>
      </c>
      <c r="I5388" s="22">
        <f>(StockData[[#This Row],[Close]]-StockData[[#This Row],[Open]])/StockData[[#This Row],[Open]]</f>
        <v>-1.7152658662092624E-3</v>
      </c>
      <c r="J5388" s="34">
        <f>StockData[[#This Row],[Date]]</f>
        <v>44102</v>
      </c>
    </row>
    <row r="5389" spans="1:10" x14ac:dyDescent="0.3">
      <c r="A5389" s="6">
        <v>44103</v>
      </c>
      <c r="B5389" s="41">
        <v>58300</v>
      </c>
      <c r="C5389" s="41">
        <v>59000</v>
      </c>
      <c r="D5389" s="41">
        <v>58200</v>
      </c>
      <c r="E5389" s="41">
        <v>58200</v>
      </c>
      <c r="F5389" s="7">
        <v>15503563</v>
      </c>
      <c r="G5389" s="19" t="str">
        <f>TEXT(StockData[[#This Row],[Date]],"mmm")</f>
        <v>Sep</v>
      </c>
      <c r="H5389" s="19">
        <f>YEAR(StockData[[#This Row],[Date]])</f>
        <v>2020</v>
      </c>
      <c r="I5389" s="22">
        <f>(StockData[[#This Row],[Close]]-StockData[[#This Row],[Open]])/StockData[[#This Row],[Open]]</f>
        <v>-1.7152658662092624E-3</v>
      </c>
      <c r="J5389" s="34">
        <f>StockData[[#This Row],[Date]]</f>
        <v>44103</v>
      </c>
    </row>
    <row r="5390" spans="1:10" x14ac:dyDescent="0.3">
      <c r="A5390" s="6">
        <v>44109</v>
      </c>
      <c r="B5390" s="41">
        <v>57500</v>
      </c>
      <c r="C5390" s="41">
        <v>59200</v>
      </c>
      <c r="D5390" s="41">
        <v>57500</v>
      </c>
      <c r="E5390" s="41">
        <v>58700</v>
      </c>
      <c r="F5390" s="7">
        <v>20228289</v>
      </c>
      <c r="G5390" s="19" t="str">
        <f>TEXT(StockData[[#This Row],[Date]],"mmm")</f>
        <v>Oct</v>
      </c>
      <c r="H5390" s="19">
        <f>YEAR(StockData[[#This Row],[Date]])</f>
        <v>2020</v>
      </c>
      <c r="I5390" s="22">
        <f>(StockData[[#This Row],[Close]]-StockData[[#This Row],[Open]])/StockData[[#This Row],[Open]]</f>
        <v>2.0869565217391306E-2</v>
      </c>
      <c r="J5390" s="34">
        <f>StockData[[#This Row],[Date]]</f>
        <v>44109</v>
      </c>
    </row>
    <row r="5391" spans="1:10" x14ac:dyDescent="0.3">
      <c r="A5391" s="6">
        <v>44110</v>
      </c>
      <c r="B5391" s="41">
        <v>59400</v>
      </c>
      <c r="C5391" s="41">
        <v>59900</v>
      </c>
      <c r="D5391" s="41">
        <v>58700</v>
      </c>
      <c r="E5391" s="41">
        <v>59000</v>
      </c>
      <c r="F5391" s="7">
        <v>14463826</v>
      </c>
      <c r="G5391" s="19" t="str">
        <f>TEXT(StockData[[#This Row],[Date]],"mmm")</f>
        <v>Oct</v>
      </c>
      <c r="H5391" s="19">
        <f>YEAR(StockData[[#This Row],[Date]])</f>
        <v>2020</v>
      </c>
      <c r="I5391" s="22">
        <f>(StockData[[#This Row],[Close]]-StockData[[#This Row],[Open]])/StockData[[#This Row],[Open]]</f>
        <v>-6.7340067340067337E-3</v>
      </c>
      <c r="J5391" s="34">
        <f>StockData[[#This Row],[Date]]</f>
        <v>44110</v>
      </c>
    </row>
    <row r="5392" spans="1:10" x14ac:dyDescent="0.3">
      <c r="A5392" s="6">
        <v>44111</v>
      </c>
      <c r="B5392" s="41">
        <v>58700</v>
      </c>
      <c r="C5392" s="41">
        <v>59900</v>
      </c>
      <c r="D5392" s="41">
        <v>58500</v>
      </c>
      <c r="E5392" s="41">
        <v>59900</v>
      </c>
      <c r="F5392" s="7">
        <v>14861838</v>
      </c>
      <c r="G5392" s="19" t="str">
        <f>TEXT(StockData[[#This Row],[Date]],"mmm")</f>
        <v>Oct</v>
      </c>
      <c r="H5392" s="19">
        <f>YEAR(StockData[[#This Row],[Date]])</f>
        <v>2020</v>
      </c>
      <c r="I5392" s="22">
        <f>(StockData[[#This Row],[Close]]-StockData[[#This Row],[Open]])/StockData[[#This Row],[Open]]</f>
        <v>2.0442930153321975E-2</v>
      </c>
      <c r="J5392" s="34">
        <f>StockData[[#This Row],[Date]]</f>
        <v>44111</v>
      </c>
    </row>
    <row r="5393" spans="1:10" x14ac:dyDescent="0.3">
      <c r="A5393" s="6">
        <v>44112</v>
      </c>
      <c r="B5393" s="41">
        <v>60500</v>
      </c>
      <c r="C5393" s="41">
        <v>60700</v>
      </c>
      <c r="D5393" s="41">
        <v>59500</v>
      </c>
      <c r="E5393" s="41">
        <v>59700</v>
      </c>
      <c r="F5393" s="7">
        <v>24589924</v>
      </c>
      <c r="G5393" s="19" t="str">
        <f>TEXT(StockData[[#This Row],[Date]],"mmm")</f>
        <v>Oct</v>
      </c>
      <c r="H5393" s="19">
        <f>YEAR(StockData[[#This Row],[Date]])</f>
        <v>2020</v>
      </c>
      <c r="I5393" s="22">
        <f>(StockData[[#This Row],[Close]]-StockData[[#This Row],[Open]])/StockData[[#This Row],[Open]]</f>
        <v>-1.3223140495867768E-2</v>
      </c>
      <c r="J5393" s="34">
        <f>StockData[[#This Row],[Date]]</f>
        <v>44112</v>
      </c>
    </row>
    <row r="5394" spans="1:10" x14ac:dyDescent="0.3">
      <c r="A5394" s="6">
        <v>44116</v>
      </c>
      <c r="B5394" s="41">
        <v>60000</v>
      </c>
      <c r="C5394" s="41">
        <v>60400</v>
      </c>
      <c r="D5394" s="41">
        <v>59900</v>
      </c>
      <c r="E5394" s="41">
        <v>60400</v>
      </c>
      <c r="F5394" s="7">
        <v>16145837</v>
      </c>
      <c r="G5394" s="19" t="str">
        <f>TEXT(StockData[[#This Row],[Date]],"mmm")</f>
        <v>Oct</v>
      </c>
      <c r="H5394" s="19">
        <f>YEAR(StockData[[#This Row],[Date]])</f>
        <v>2020</v>
      </c>
      <c r="I5394" s="22">
        <f>(StockData[[#This Row],[Close]]-StockData[[#This Row],[Open]])/StockData[[#This Row],[Open]]</f>
        <v>6.6666666666666671E-3</v>
      </c>
      <c r="J5394" s="34">
        <f>StockData[[#This Row],[Date]]</f>
        <v>44116</v>
      </c>
    </row>
    <row r="5395" spans="1:10" x14ac:dyDescent="0.3">
      <c r="A5395" s="6">
        <v>44117</v>
      </c>
      <c r="B5395" s="41">
        <v>61000</v>
      </c>
      <c r="C5395" s="41">
        <v>61400</v>
      </c>
      <c r="D5395" s="41">
        <v>60400</v>
      </c>
      <c r="E5395" s="41">
        <v>60900</v>
      </c>
      <c r="F5395" s="7">
        <v>19247631</v>
      </c>
      <c r="G5395" s="19" t="str">
        <f>TEXT(StockData[[#This Row],[Date]],"mmm")</f>
        <v>Oct</v>
      </c>
      <c r="H5395" s="19">
        <f>YEAR(StockData[[#This Row],[Date]])</f>
        <v>2020</v>
      </c>
      <c r="I5395" s="22">
        <f>(StockData[[#This Row],[Close]]-StockData[[#This Row],[Open]])/StockData[[#This Row],[Open]]</f>
        <v>-1.639344262295082E-3</v>
      </c>
      <c r="J5395" s="34">
        <f>StockData[[#This Row],[Date]]</f>
        <v>44117</v>
      </c>
    </row>
    <row r="5396" spans="1:10" x14ac:dyDescent="0.3">
      <c r="A5396" s="6">
        <v>44118</v>
      </c>
      <c r="B5396" s="41">
        <v>61000</v>
      </c>
      <c r="C5396" s="41">
        <v>61100</v>
      </c>
      <c r="D5396" s="41">
        <v>60500</v>
      </c>
      <c r="E5396" s="41">
        <v>60900</v>
      </c>
      <c r="F5396" s="7">
        <v>16086716</v>
      </c>
      <c r="G5396" s="19" t="str">
        <f>TEXT(StockData[[#This Row],[Date]],"mmm")</f>
        <v>Oct</v>
      </c>
      <c r="H5396" s="19">
        <f>YEAR(StockData[[#This Row],[Date]])</f>
        <v>2020</v>
      </c>
      <c r="I5396" s="22">
        <f>(StockData[[#This Row],[Close]]-StockData[[#This Row],[Open]])/StockData[[#This Row],[Open]]</f>
        <v>-1.639344262295082E-3</v>
      </c>
      <c r="J5396" s="34">
        <f>StockData[[#This Row],[Date]]</f>
        <v>44118</v>
      </c>
    </row>
    <row r="5397" spans="1:10" x14ac:dyDescent="0.3">
      <c r="A5397" s="6">
        <v>44119</v>
      </c>
      <c r="B5397" s="41">
        <v>60700</v>
      </c>
      <c r="C5397" s="41">
        <v>60800</v>
      </c>
      <c r="D5397" s="41">
        <v>59700</v>
      </c>
      <c r="E5397" s="41">
        <v>60000</v>
      </c>
      <c r="F5397" s="7">
        <v>17756232</v>
      </c>
      <c r="G5397" s="19" t="str">
        <f>TEXT(StockData[[#This Row],[Date]],"mmm")</f>
        <v>Oct</v>
      </c>
      <c r="H5397" s="19">
        <f>YEAR(StockData[[#This Row],[Date]])</f>
        <v>2020</v>
      </c>
      <c r="I5397" s="22">
        <f>(StockData[[#This Row],[Close]]-StockData[[#This Row],[Open]])/StockData[[#This Row],[Open]]</f>
        <v>-1.1532125205930808E-2</v>
      </c>
      <c r="J5397" s="34">
        <f>StockData[[#This Row],[Date]]</f>
        <v>44119</v>
      </c>
    </row>
    <row r="5398" spans="1:10" x14ac:dyDescent="0.3">
      <c r="A5398" s="6">
        <v>44120</v>
      </c>
      <c r="B5398" s="41">
        <v>60000</v>
      </c>
      <c r="C5398" s="41">
        <v>60400</v>
      </c>
      <c r="D5398" s="41">
        <v>59000</v>
      </c>
      <c r="E5398" s="41">
        <v>59500</v>
      </c>
      <c r="F5398" s="7">
        <v>16554190</v>
      </c>
      <c r="G5398" s="19" t="str">
        <f>TEXT(StockData[[#This Row],[Date]],"mmm")</f>
        <v>Oct</v>
      </c>
      <c r="H5398" s="19">
        <f>YEAR(StockData[[#This Row],[Date]])</f>
        <v>2020</v>
      </c>
      <c r="I5398" s="22">
        <f>(StockData[[#This Row],[Close]]-StockData[[#This Row],[Open]])/StockData[[#This Row],[Open]]</f>
        <v>-8.3333333333333332E-3</v>
      </c>
      <c r="J5398" s="34">
        <f>StockData[[#This Row],[Date]]</f>
        <v>44120</v>
      </c>
    </row>
    <row r="5399" spans="1:10" x14ac:dyDescent="0.3">
      <c r="A5399" s="6">
        <v>44123</v>
      </c>
      <c r="B5399" s="41">
        <v>59600</v>
      </c>
      <c r="C5399" s="41">
        <v>60200</v>
      </c>
      <c r="D5399" s="41">
        <v>59500</v>
      </c>
      <c r="E5399" s="41">
        <v>60000</v>
      </c>
      <c r="F5399" s="7">
        <v>14474985</v>
      </c>
      <c r="G5399" s="19" t="str">
        <f>TEXT(StockData[[#This Row],[Date]],"mmm")</f>
        <v>Oct</v>
      </c>
      <c r="H5399" s="19">
        <f>YEAR(StockData[[#This Row],[Date]])</f>
        <v>2020</v>
      </c>
      <c r="I5399" s="22">
        <f>(StockData[[#This Row],[Close]]-StockData[[#This Row],[Open]])/StockData[[#This Row],[Open]]</f>
        <v>6.7114093959731542E-3</v>
      </c>
      <c r="J5399" s="34">
        <f>StockData[[#This Row],[Date]]</f>
        <v>44123</v>
      </c>
    </row>
    <row r="5400" spans="1:10" x14ac:dyDescent="0.3">
      <c r="A5400" s="6">
        <v>44124</v>
      </c>
      <c r="B5400" s="41">
        <v>60300</v>
      </c>
      <c r="C5400" s="41">
        <v>60900</v>
      </c>
      <c r="D5400" s="41">
        <v>60100</v>
      </c>
      <c r="E5400" s="41">
        <v>60900</v>
      </c>
      <c r="F5400" s="7">
        <v>19326115</v>
      </c>
      <c r="G5400" s="19" t="str">
        <f>TEXT(StockData[[#This Row],[Date]],"mmm")</f>
        <v>Oct</v>
      </c>
      <c r="H5400" s="19">
        <f>YEAR(StockData[[#This Row],[Date]])</f>
        <v>2020</v>
      </c>
      <c r="I5400" s="22">
        <f>(StockData[[#This Row],[Close]]-StockData[[#This Row],[Open]])/StockData[[#This Row],[Open]]</f>
        <v>9.9502487562189053E-3</v>
      </c>
      <c r="J5400" s="34">
        <f>StockData[[#This Row],[Date]]</f>
        <v>44124</v>
      </c>
    </row>
    <row r="5401" spans="1:10" x14ac:dyDescent="0.3">
      <c r="A5401" s="6">
        <v>44125</v>
      </c>
      <c r="B5401" s="41">
        <v>61200</v>
      </c>
      <c r="C5401" s="41">
        <v>61500</v>
      </c>
      <c r="D5401" s="41">
        <v>60600</v>
      </c>
      <c r="E5401" s="41">
        <v>60900</v>
      </c>
      <c r="F5401" s="7">
        <v>15703443</v>
      </c>
      <c r="G5401" s="19" t="str">
        <f>TEXT(StockData[[#This Row],[Date]],"mmm")</f>
        <v>Oct</v>
      </c>
      <c r="H5401" s="19">
        <f>YEAR(StockData[[#This Row],[Date]])</f>
        <v>2020</v>
      </c>
      <c r="I5401" s="22">
        <f>(StockData[[#This Row],[Close]]-StockData[[#This Row],[Open]])/StockData[[#This Row],[Open]]</f>
        <v>-4.9019607843137254E-3</v>
      </c>
      <c r="J5401" s="34">
        <f>StockData[[#This Row],[Date]]</f>
        <v>44125</v>
      </c>
    </row>
    <row r="5402" spans="1:10" x14ac:dyDescent="0.3">
      <c r="A5402" s="6">
        <v>44126</v>
      </c>
      <c r="B5402" s="41">
        <v>60300</v>
      </c>
      <c r="C5402" s="41">
        <v>60500</v>
      </c>
      <c r="D5402" s="41">
        <v>59800</v>
      </c>
      <c r="E5402" s="41">
        <v>60100</v>
      </c>
      <c r="F5402" s="7">
        <v>14294095</v>
      </c>
      <c r="G5402" s="19" t="str">
        <f>TEXT(StockData[[#This Row],[Date]],"mmm")</f>
        <v>Oct</v>
      </c>
      <c r="H5402" s="19">
        <f>YEAR(StockData[[#This Row],[Date]])</f>
        <v>2020</v>
      </c>
      <c r="I5402" s="22">
        <f>(StockData[[#This Row],[Close]]-StockData[[#This Row],[Open]])/StockData[[#This Row],[Open]]</f>
        <v>-3.3167495854063019E-3</v>
      </c>
      <c r="J5402" s="34">
        <f>StockData[[#This Row],[Date]]</f>
        <v>44126</v>
      </c>
    </row>
    <row r="5403" spans="1:10" x14ac:dyDescent="0.3">
      <c r="A5403" s="6">
        <v>44127</v>
      </c>
      <c r="B5403" s="41">
        <v>60400</v>
      </c>
      <c r="C5403" s="41">
        <v>60400</v>
      </c>
      <c r="D5403" s="41">
        <v>59800</v>
      </c>
      <c r="E5403" s="41">
        <v>60200</v>
      </c>
      <c r="F5403" s="7">
        <v>9322232</v>
      </c>
      <c r="G5403" s="19" t="str">
        <f>TEXT(StockData[[#This Row],[Date]],"mmm")</f>
        <v>Oct</v>
      </c>
      <c r="H5403" s="19">
        <f>YEAR(StockData[[#This Row],[Date]])</f>
        <v>2020</v>
      </c>
      <c r="I5403" s="22">
        <f>(StockData[[#This Row],[Close]]-StockData[[#This Row],[Open]])/StockData[[#This Row],[Open]]</f>
        <v>-3.3112582781456954E-3</v>
      </c>
      <c r="J5403" s="34">
        <f>StockData[[#This Row],[Date]]</f>
        <v>44127</v>
      </c>
    </row>
    <row r="5404" spans="1:10" x14ac:dyDescent="0.3">
      <c r="A5404" s="6">
        <v>44130</v>
      </c>
      <c r="B5404" s="41">
        <v>60400</v>
      </c>
      <c r="C5404" s="41">
        <v>61100</v>
      </c>
      <c r="D5404" s="41">
        <v>60100</v>
      </c>
      <c r="E5404" s="41">
        <v>60400</v>
      </c>
      <c r="F5404" s="7">
        <v>13268226</v>
      </c>
      <c r="G5404" s="19" t="str">
        <f>TEXT(StockData[[#This Row],[Date]],"mmm")</f>
        <v>Oct</v>
      </c>
      <c r="H5404" s="19">
        <f>YEAR(StockData[[#This Row],[Date]])</f>
        <v>2020</v>
      </c>
      <c r="I5404" s="22">
        <f>(StockData[[#This Row],[Close]]-StockData[[#This Row],[Open]])/StockData[[#This Row],[Open]]</f>
        <v>0</v>
      </c>
      <c r="J5404" s="34">
        <f>StockData[[#This Row],[Date]]</f>
        <v>44130</v>
      </c>
    </row>
    <row r="5405" spans="1:10" x14ac:dyDescent="0.3">
      <c r="A5405" s="6">
        <v>44131</v>
      </c>
      <c r="B5405" s="41">
        <v>60300</v>
      </c>
      <c r="C5405" s="41">
        <v>60300</v>
      </c>
      <c r="D5405" s="41">
        <v>59500</v>
      </c>
      <c r="E5405" s="41">
        <v>59800</v>
      </c>
      <c r="F5405" s="7">
        <v>17260416</v>
      </c>
      <c r="G5405" s="19" t="str">
        <f>TEXT(StockData[[#This Row],[Date]],"mmm")</f>
        <v>Oct</v>
      </c>
      <c r="H5405" s="19">
        <f>YEAR(StockData[[#This Row],[Date]])</f>
        <v>2020</v>
      </c>
      <c r="I5405" s="22">
        <f>(StockData[[#This Row],[Close]]-StockData[[#This Row],[Open]])/StockData[[#This Row],[Open]]</f>
        <v>-8.291873963515755E-3</v>
      </c>
      <c r="J5405" s="34">
        <f>StockData[[#This Row],[Date]]</f>
        <v>44131</v>
      </c>
    </row>
    <row r="5406" spans="1:10" x14ac:dyDescent="0.3">
      <c r="A5406" s="6">
        <v>44132</v>
      </c>
      <c r="B5406" s="41">
        <v>59400</v>
      </c>
      <c r="C5406" s="41">
        <v>59400</v>
      </c>
      <c r="D5406" s="41">
        <v>58800</v>
      </c>
      <c r="E5406" s="41">
        <v>59000</v>
      </c>
      <c r="F5406" s="7">
        <v>14428882</v>
      </c>
      <c r="G5406" s="19" t="str">
        <f>TEXT(StockData[[#This Row],[Date]],"mmm")</f>
        <v>Oct</v>
      </c>
      <c r="H5406" s="19">
        <f>YEAR(StockData[[#This Row],[Date]])</f>
        <v>2020</v>
      </c>
      <c r="I5406" s="22">
        <f>(StockData[[#This Row],[Close]]-StockData[[#This Row],[Open]])/StockData[[#This Row],[Open]]</f>
        <v>-6.7340067340067337E-3</v>
      </c>
      <c r="J5406" s="34">
        <f>StockData[[#This Row],[Date]]</f>
        <v>44132</v>
      </c>
    </row>
    <row r="5407" spans="1:10" x14ac:dyDescent="0.3">
      <c r="A5407" s="6">
        <v>44133</v>
      </c>
      <c r="B5407" s="41">
        <v>58200</v>
      </c>
      <c r="C5407" s="41">
        <v>58500</v>
      </c>
      <c r="D5407" s="41">
        <v>57500</v>
      </c>
      <c r="E5407" s="41">
        <v>58100</v>
      </c>
      <c r="F5407" s="7">
        <v>22636966</v>
      </c>
      <c r="G5407" s="19" t="str">
        <f>TEXT(StockData[[#This Row],[Date]],"mmm")</f>
        <v>Oct</v>
      </c>
      <c r="H5407" s="19">
        <f>YEAR(StockData[[#This Row],[Date]])</f>
        <v>2020</v>
      </c>
      <c r="I5407" s="22">
        <f>(StockData[[#This Row],[Close]]-StockData[[#This Row],[Open]])/StockData[[#This Row],[Open]]</f>
        <v>-1.718213058419244E-3</v>
      </c>
      <c r="J5407" s="34">
        <f>StockData[[#This Row],[Date]]</f>
        <v>44133</v>
      </c>
    </row>
    <row r="5408" spans="1:10" x14ac:dyDescent="0.3">
      <c r="A5408" s="6">
        <v>44134</v>
      </c>
      <c r="B5408" s="41">
        <v>58000</v>
      </c>
      <c r="C5408" s="41">
        <v>58000</v>
      </c>
      <c r="D5408" s="41">
        <v>56600</v>
      </c>
      <c r="E5408" s="41">
        <v>56600</v>
      </c>
      <c r="F5408" s="7">
        <v>26907844</v>
      </c>
      <c r="G5408" s="19" t="str">
        <f>TEXT(StockData[[#This Row],[Date]],"mmm")</f>
        <v>Oct</v>
      </c>
      <c r="H5408" s="19">
        <f>YEAR(StockData[[#This Row],[Date]])</f>
        <v>2020</v>
      </c>
      <c r="I5408" s="22">
        <f>(StockData[[#This Row],[Close]]-StockData[[#This Row],[Open]])/StockData[[#This Row],[Open]]</f>
        <v>-2.4137931034482758E-2</v>
      </c>
      <c r="J5408" s="34">
        <f>StockData[[#This Row],[Date]]</f>
        <v>44134</v>
      </c>
    </row>
    <row r="5409" spans="1:10" x14ac:dyDescent="0.3">
      <c r="A5409" s="6">
        <v>44137</v>
      </c>
      <c r="B5409" s="41">
        <v>56400</v>
      </c>
      <c r="C5409" s="41">
        <v>57500</v>
      </c>
      <c r="D5409" s="41">
        <v>56000</v>
      </c>
      <c r="E5409" s="41">
        <v>57400</v>
      </c>
      <c r="F5409" s="7">
        <v>20489076</v>
      </c>
      <c r="G5409" s="19" t="str">
        <f>TEXT(StockData[[#This Row],[Date]],"mmm")</f>
        <v>Nov</v>
      </c>
      <c r="H5409" s="19">
        <f>YEAR(StockData[[#This Row],[Date]])</f>
        <v>2020</v>
      </c>
      <c r="I5409" s="22">
        <f>(StockData[[#This Row],[Close]]-StockData[[#This Row],[Open]])/StockData[[#This Row],[Open]]</f>
        <v>1.7730496453900711E-2</v>
      </c>
      <c r="J5409" s="34">
        <f>StockData[[#This Row],[Date]]</f>
        <v>44137</v>
      </c>
    </row>
    <row r="5410" spans="1:10" x14ac:dyDescent="0.3">
      <c r="A5410" s="6">
        <v>44138</v>
      </c>
      <c r="B5410" s="41">
        <v>57900</v>
      </c>
      <c r="C5410" s="41">
        <v>58900</v>
      </c>
      <c r="D5410" s="41">
        <v>57600</v>
      </c>
      <c r="E5410" s="41">
        <v>58800</v>
      </c>
      <c r="F5410" s="7">
        <v>14950919</v>
      </c>
      <c r="G5410" s="19" t="str">
        <f>TEXT(StockData[[#This Row],[Date]],"mmm")</f>
        <v>Nov</v>
      </c>
      <c r="H5410" s="19">
        <f>YEAR(StockData[[#This Row],[Date]])</f>
        <v>2020</v>
      </c>
      <c r="I5410" s="22">
        <f>(StockData[[#This Row],[Close]]-StockData[[#This Row],[Open]])/StockData[[#This Row],[Open]]</f>
        <v>1.5544041450777202E-2</v>
      </c>
      <c r="J5410" s="34">
        <f>StockData[[#This Row],[Date]]</f>
        <v>44138</v>
      </c>
    </row>
    <row r="5411" spans="1:10" x14ac:dyDescent="0.3">
      <c r="A5411" s="6">
        <v>44139</v>
      </c>
      <c r="B5411" s="41">
        <v>58900</v>
      </c>
      <c r="C5411" s="41">
        <v>59000</v>
      </c>
      <c r="D5411" s="41">
        <v>57800</v>
      </c>
      <c r="E5411" s="41">
        <v>58500</v>
      </c>
      <c r="F5411" s="7">
        <v>21718561</v>
      </c>
      <c r="G5411" s="19" t="str">
        <f>TEXT(StockData[[#This Row],[Date]],"mmm")</f>
        <v>Nov</v>
      </c>
      <c r="H5411" s="19">
        <f>YEAR(StockData[[#This Row],[Date]])</f>
        <v>2020</v>
      </c>
      <c r="I5411" s="22">
        <f>(StockData[[#This Row],[Close]]-StockData[[#This Row],[Open]])/StockData[[#This Row],[Open]]</f>
        <v>-6.7911714770797962E-3</v>
      </c>
      <c r="J5411" s="34">
        <f>StockData[[#This Row],[Date]]</f>
        <v>44139</v>
      </c>
    </row>
    <row r="5412" spans="1:10" x14ac:dyDescent="0.3">
      <c r="A5412" s="6">
        <v>44140</v>
      </c>
      <c r="B5412" s="41">
        <v>59000</v>
      </c>
      <c r="C5412" s="41">
        <v>60300</v>
      </c>
      <c r="D5412" s="41">
        <v>58800</v>
      </c>
      <c r="E5412" s="41">
        <v>60300</v>
      </c>
      <c r="F5412" s="7">
        <v>20639475</v>
      </c>
      <c r="G5412" s="19" t="str">
        <f>TEXT(StockData[[#This Row],[Date]],"mmm")</f>
        <v>Nov</v>
      </c>
      <c r="H5412" s="19">
        <f>YEAR(StockData[[#This Row],[Date]])</f>
        <v>2020</v>
      </c>
      <c r="I5412" s="22">
        <f>(StockData[[#This Row],[Close]]-StockData[[#This Row],[Open]])/StockData[[#This Row],[Open]]</f>
        <v>2.2033898305084745E-2</v>
      </c>
      <c r="J5412" s="34">
        <f>StockData[[#This Row],[Date]]</f>
        <v>44140</v>
      </c>
    </row>
    <row r="5413" spans="1:10" x14ac:dyDescent="0.3">
      <c r="A5413" s="6">
        <v>44141</v>
      </c>
      <c r="B5413" s="41">
        <v>60700</v>
      </c>
      <c r="C5413" s="41">
        <v>60800</v>
      </c>
      <c r="D5413" s="41">
        <v>59600</v>
      </c>
      <c r="E5413" s="41">
        <v>60100</v>
      </c>
      <c r="F5413" s="7">
        <v>16910230</v>
      </c>
      <c r="G5413" s="19" t="str">
        <f>TEXT(StockData[[#This Row],[Date]],"mmm")</f>
        <v>Nov</v>
      </c>
      <c r="H5413" s="19">
        <f>YEAR(StockData[[#This Row],[Date]])</f>
        <v>2020</v>
      </c>
      <c r="I5413" s="22">
        <f>(StockData[[#This Row],[Close]]-StockData[[#This Row],[Open]])/StockData[[#This Row],[Open]]</f>
        <v>-9.8846787479406912E-3</v>
      </c>
      <c r="J5413" s="34">
        <f>StockData[[#This Row],[Date]]</f>
        <v>44141</v>
      </c>
    </row>
    <row r="5414" spans="1:10" x14ac:dyDescent="0.3">
      <c r="A5414" s="6">
        <v>44144</v>
      </c>
      <c r="B5414" s="41">
        <v>60700</v>
      </c>
      <c r="C5414" s="41">
        <v>60900</v>
      </c>
      <c r="D5414" s="41">
        <v>60100</v>
      </c>
      <c r="E5414" s="41">
        <v>60200</v>
      </c>
      <c r="F5414" s="7">
        <v>15892961</v>
      </c>
      <c r="G5414" s="19" t="str">
        <f>TEXT(StockData[[#This Row],[Date]],"mmm")</f>
        <v>Nov</v>
      </c>
      <c r="H5414" s="19">
        <f>YEAR(StockData[[#This Row],[Date]])</f>
        <v>2020</v>
      </c>
      <c r="I5414" s="22">
        <f>(StockData[[#This Row],[Close]]-StockData[[#This Row],[Open]])/StockData[[#This Row],[Open]]</f>
        <v>-8.2372322899505763E-3</v>
      </c>
      <c r="J5414" s="34">
        <f>StockData[[#This Row],[Date]]</f>
        <v>44144</v>
      </c>
    </row>
    <row r="5415" spans="1:10" x14ac:dyDescent="0.3">
      <c r="A5415" s="6">
        <v>44145</v>
      </c>
      <c r="B5415" s="41">
        <v>60500</v>
      </c>
      <c r="C5415" s="41">
        <v>60500</v>
      </c>
      <c r="D5415" s="41">
        <v>59500</v>
      </c>
      <c r="E5415" s="41">
        <v>60200</v>
      </c>
      <c r="F5415" s="7">
        <v>19073552</v>
      </c>
      <c r="G5415" s="19" t="str">
        <f>TEXT(StockData[[#This Row],[Date]],"mmm")</f>
        <v>Nov</v>
      </c>
      <c r="H5415" s="19">
        <f>YEAR(StockData[[#This Row],[Date]])</f>
        <v>2020</v>
      </c>
      <c r="I5415" s="22">
        <f>(StockData[[#This Row],[Close]]-StockData[[#This Row],[Open]])/StockData[[#This Row],[Open]]</f>
        <v>-4.9586776859504135E-3</v>
      </c>
      <c r="J5415" s="34">
        <f>StockData[[#This Row],[Date]]</f>
        <v>44145</v>
      </c>
    </row>
    <row r="5416" spans="1:10" x14ac:dyDescent="0.3">
      <c r="A5416" s="6">
        <v>44146</v>
      </c>
      <c r="B5416" s="41">
        <v>60700</v>
      </c>
      <c r="C5416" s="41">
        <v>61400</v>
      </c>
      <c r="D5416" s="41">
        <v>60400</v>
      </c>
      <c r="E5416" s="41">
        <v>61300</v>
      </c>
      <c r="F5416" s="7">
        <v>25628510</v>
      </c>
      <c r="G5416" s="19" t="str">
        <f>TEXT(StockData[[#This Row],[Date]],"mmm")</f>
        <v>Nov</v>
      </c>
      <c r="H5416" s="19">
        <f>YEAR(StockData[[#This Row],[Date]])</f>
        <v>2020</v>
      </c>
      <c r="I5416" s="22">
        <f>(StockData[[#This Row],[Close]]-StockData[[#This Row],[Open]])/StockData[[#This Row],[Open]]</f>
        <v>9.8846787479406912E-3</v>
      </c>
      <c r="J5416" s="34">
        <f>StockData[[#This Row],[Date]]</f>
        <v>44146</v>
      </c>
    </row>
    <row r="5417" spans="1:10" x14ac:dyDescent="0.3">
      <c r="A5417" s="6">
        <v>44147</v>
      </c>
      <c r="B5417" s="41">
        <v>61000</v>
      </c>
      <c r="C5417" s="41">
        <v>61400</v>
      </c>
      <c r="D5417" s="41">
        <v>60700</v>
      </c>
      <c r="E5417" s="41">
        <v>61000</v>
      </c>
      <c r="F5417" s="7">
        <v>19800573</v>
      </c>
      <c r="G5417" s="19" t="str">
        <f>TEXT(StockData[[#This Row],[Date]],"mmm")</f>
        <v>Nov</v>
      </c>
      <c r="H5417" s="19">
        <f>YEAR(StockData[[#This Row],[Date]])</f>
        <v>2020</v>
      </c>
      <c r="I5417" s="22">
        <f>(StockData[[#This Row],[Close]]-StockData[[#This Row],[Open]])/StockData[[#This Row],[Open]]</f>
        <v>0</v>
      </c>
      <c r="J5417" s="34">
        <f>StockData[[#This Row],[Date]]</f>
        <v>44147</v>
      </c>
    </row>
    <row r="5418" spans="1:10" x14ac:dyDescent="0.3">
      <c r="A5418" s="6">
        <v>44148</v>
      </c>
      <c r="B5418" s="41">
        <v>61300</v>
      </c>
      <c r="C5418" s="41">
        <v>63200</v>
      </c>
      <c r="D5418" s="41">
        <v>61000</v>
      </c>
      <c r="E5418" s="41">
        <v>63200</v>
      </c>
      <c r="F5418" s="7">
        <v>31508829</v>
      </c>
      <c r="G5418" s="19" t="str">
        <f>TEXT(StockData[[#This Row],[Date]],"mmm")</f>
        <v>Nov</v>
      </c>
      <c r="H5418" s="19">
        <f>YEAR(StockData[[#This Row],[Date]])</f>
        <v>2020</v>
      </c>
      <c r="I5418" s="22">
        <f>(StockData[[#This Row],[Close]]-StockData[[#This Row],[Open]])/StockData[[#This Row],[Open]]</f>
        <v>3.0995106035889071E-2</v>
      </c>
      <c r="J5418" s="34">
        <f>StockData[[#This Row],[Date]]</f>
        <v>44148</v>
      </c>
    </row>
    <row r="5419" spans="1:10" x14ac:dyDescent="0.3">
      <c r="A5419" s="6">
        <v>44151</v>
      </c>
      <c r="B5419" s="41">
        <v>64000</v>
      </c>
      <c r="C5419" s="41">
        <v>66700</v>
      </c>
      <c r="D5419" s="41">
        <v>63900</v>
      </c>
      <c r="E5419" s="41">
        <v>66300</v>
      </c>
      <c r="F5419" s="7">
        <v>36354334</v>
      </c>
      <c r="G5419" s="19" t="str">
        <f>TEXT(StockData[[#This Row],[Date]],"mmm")</f>
        <v>Nov</v>
      </c>
      <c r="H5419" s="19">
        <f>YEAR(StockData[[#This Row],[Date]])</f>
        <v>2020</v>
      </c>
      <c r="I5419" s="22">
        <f>(StockData[[#This Row],[Close]]-StockData[[#This Row],[Open]])/StockData[[#This Row],[Open]]</f>
        <v>3.5937499999999997E-2</v>
      </c>
      <c r="J5419" s="34">
        <f>StockData[[#This Row],[Date]]</f>
        <v>44151</v>
      </c>
    </row>
    <row r="5420" spans="1:10" x14ac:dyDescent="0.3">
      <c r="A5420" s="6">
        <v>44152</v>
      </c>
      <c r="B5420" s="41">
        <v>67000</v>
      </c>
      <c r="C5420" s="41">
        <v>67000</v>
      </c>
      <c r="D5420" s="41">
        <v>65600</v>
      </c>
      <c r="E5420" s="41">
        <v>65700</v>
      </c>
      <c r="F5420" s="7">
        <v>30204089</v>
      </c>
      <c r="G5420" s="19" t="str">
        <f>TEXT(StockData[[#This Row],[Date]],"mmm")</f>
        <v>Nov</v>
      </c>
      <c r="H5420" s="19">
        <f>YEAR(StockData[[#This Row],[Date]])</f>
        <v>2020</v>
      </c>
      <c r="I5420" s="22">
        <f>(StockData[[#This Row],[Close]]-StockData[[#This Row],[Open]])/StockData[[#This Row],[Open]]</f>
        <v>-1.9402985074626865E-2</v>
      </c>
      <c r="J5420" s="34">
        <f>StockData[[#This Row],[Date]]</f>
        <v>44152</v>
      </c>
    </row>
    <row r="5421" spans="1:10" x14ac:dyDescent="0.3">
      <c r="A5421" s="6">
        <v>44153</v>
      </c>
      <c r="B5421" s="41">
        <v>65700</v>
      </c>
      <c r="C5421" s="41">
        <v>66200</v>
      </c>
      <c r="D5421" s="41">
        <v>64700</v>
      </c>
      <c r="E5421" s="41">
        <v>64800</v>
      </c>
      <c r="F5421" s="7">
        <v>22963790</v>
      </c>
      <c r="G5421" s="19" t="str">
        <f>TEXT(StockData[[#This Row],[Date]],"mmm")</f>
        <v>Nov</v>
      </c>
      <c r="H5421" s="19">
        <f>YEAR(StockData[[#This Row],[Date]])</f>
        <v>2020</v>
      </c>
      <c r="I5421" s="22">
        <f>(StockData[[#This Row],[Close]]-StockData[[#This Row],[Open]])/StockData[[#This Row],[Open]]</f>
        <v>-1.3698630136986301E-2</v>
      </c>
      <c r="J5421" s="34">
        <f>StockData[[#This Row],[Date]]</f>
        <v>44153</v>
      </c>
    </row>
    <row r="5422" spans="1:10" x14ac:dyDescent="0.3">
      <c r="A5422" s="6">
        <v>44154</v>
      </c>
      <c r="B5422" s="41">
        <v>64100</v>
      </c>
      <c r="C5422" s="41">
        <v>64800</v>
      </c>
      <c r="D5422" s="41">
        <v>63900</v>
      </c>
      <c r="E5422" s="41">
        <v>64600</v>
      </c>
      <c r="F5422" s="7">
        <v>16590290</v>
      </c>
      <c r="G5422" s="19" t="str">
        <f>TEXT(StockData[[#This Row],[Date]],"mmm")</f>
        <v>Nov</v>
      </c>
      <c r="H5422" s="19">
        <f>YEAR(StockData[[#This Row],[Date]])</f>
        <v>2020</v>
      </c>
      <c r="I5422" s="22">
        <f>(StockData[[#This Row],[Close]]-StockData[[#This Row],[Open]])/StockData[[#This Row],[Open]]</f>
        <v>7.8003120124804995E-3</v>
      </c>
      <c r="J5422" s="34">
        <f>StockData[[#This Row],[Date]]</f>
        <v>44154</v>
      </c>
    </row>
    <row r="5423" spans="1:10" x14ac:dyDescent="0.3">
      <c r="A5423" s="6">
        <v>44155</v>
      </c>
      <c r="B5423" s="41">
        <v>63900</v>
      </c>
      <c r="C5423" s="41">
        <v>65200</v>
      </c>
      <c r="D5423" s="41">
        <v>63900</v>
      </c>
      <c r="E5423" s="41">
        <v>64700</v>
      </c>
      <c r="F5423" s="7">
        <v>15068682</v>
      </c>
      <c r="G5423" s="19" t="str">
        <f>TEXT(StockData[[#This Row],[Date]],"mmm")</f>
        <v>Nov</v>
      </c>
      <c r="H5423" s="19">
        <f>YEAR(StockData[[#This Row],[Date]])</f>
        <v>2020</v>
      </c>
      <c r="I5423" s="22">
        <f>(StockData[[#This Row],[Close]]-StockData[[#This Row],[Open]])/StockData[[#This Row],[Open]]</f>
        <v>1.2519561815336464E-2</v>
      </c>
      <c r="J5423" s="34">
        <f>StockData[[#This Row],[Date]]</f>
        <v>44155</v>
      </c>
    </row>
    <row r="5424" spans="1:10" x14ac:dyDescent="0.3">
      <c r="A5424" s="6">
        <v>44158</v>
      </c>
      <c r="B5424" s="41">
        <v>64800</v>
      </c>
      <c r="C5424" s="41">
        <v>67800</v>
      </c>
      <c r="D5424" s="41">
        <v>64700</v>
      </c>
      <c r="E5424" s="41">
        <v>67500</v>
      </c>
      <c r="F5424" s="7">
        <v>27134398</v>
      </c>
      <c r="G5424" s="19" t="str">
        <f>TEXT(StockData[[#This Row],[Date]],"mmm")</f>
        <v>Nov</v>
      </c>
      <c r="H5424" s="19">
        <f>YEAR(StockData[[#This Row],[Date]])</f>
        <v>2020</v>
      </c>
      <c r="I5424" s="22">
        <f>(StockData[[#This Row],[Close]]-StockData[[#This Row],[Open]])/StockData[[#This Row],[Open]]</f>
        <v>4.1666666666666664E-2</v>
      </c>
      <c r="J5424" s="34">
        <f>StockData[[#This Row],[Date]]</f>
        <v>44158</v>
      </c>
    </row>
    <row r="5425" spans="1:10" x14ac:dyDescent="0.3">
      <c r="A5425" s="6">
        <v>44159</v>
      </c>
      <c r="B5425" s="41">
        <v>67900</v>
      </c>
      <c r="C5425" s="41">
        <v>69500</v>
      </c>
      <c r="D5425" s="41">
        <v>67000</v>
      </c>
      <c r="E5425" s="41">
        <v>67700</v>
      </c>
      <c r="F5425" s="7">
        <v>32158235</v>
      </c>
      <c r="G5425" s="19" t="str">
        <f>TEXT(StockData[[#This Row],[Date]],"mmm")</f>
        <v>Nov</v>
      </c>
      <c r="H5425" s="19">
        <f>YEAR(StockData[[#This Row],[Date]])</f>
        <v>2020</v>
      </c>
      <c r="I5425" s="22">
        <f>(StockData[[#This Row],[Close]]-StockData[[#This Row],[Open]])/StockData[[#This Row],[Open]]</f>
        <v>-2.9455081001472753E-3</v>
      </c>
      <c r="J5425" s="34">
        <f>StockData[[#This Row],[Date]]</f>
        <v>44159</v>
      </c>
    </row>
    <row r="5426" spans="1:10" x14ac:dyDescent="0.3">
      <c r="A5426" s="6">
        <v>44160</v>
      </c>
      <c r="B5426" s="41">
        <v>67900</v>
      </c>
      <c r="C5426" s="41">
        <v>68300</v>
      </c>
      <c r="D5426" s="41">
        <v>66500</v>
      </c>
      <c r="E5426" s="41">
        <v>66600</v>
      </c>
      <c r="F5426" s="7">
        <v>32447065</v>
      </c>
      <c r="G5426" s="19" t="str">
        <f>TEXT(StockData[[#This Row],[Date]],"mmm")</f>
        <v>Nov</v>
      </c>
      <c r="H5426" s="19">
        <f>YEAR(StockData[[#This Row],[Date]])</f>
        <v>2020</v>
      </c>
      <c r="I5426" s="22">
        <f>(StockData[[#This Row],[Close]]-StockData[[#This Row],[Open]])/StockData[[#This Row],[Open]]</f>
        <v>-1.9145802650957292E-2</v>
      </c>
      <c r="J5426" s="34">
        <f>StockData[[#This Row],[Date]]</f>
        <v>44160</v>
      </c>
    </row>
    <row r="5427" spans="1:10" x14ac:dyDescent="0.3">
      <c r="A5427" s="6">
        <v>44161</v>
      </c>
      <c r="B5427" s="41">
        <v>66100</v>
      </c>
      <c r="C5427" s="41">
        <v>68000</v>
      </c>
      <c r="D5427" s="41">
        <v>66000</v>
      </c>
      <c r="E5427" s="41">
        <v>68000</v>
      </c>
      <c r="F5427" s="7">
        <v>19023323</v>
      </c>
      <c r="G5427" s="19" t="str">
        <f>TEXT(StockData[[#This Row],[Date]],"mmm")</f>
        <v>Nov</v>
      </c>
      <c r="H5427" s="19">
        <f>YEAR(StockData[[#This Row],[Date]])</f>
        <v>2020</v>
      </c>
      <c r="I5427" s="22">
        <f>(StockData[[#This Row],[Close]]-StockData[[#This Row],[Open]])/StockData[[#This Row],[Open]]</f>
        <v>2.8744326777609682E-2</v>
      </c>
      <c r="J5427" s="34">
        <f>StockData[[#This Row],[Date]]</f>
        <v>44161</v>
      </c>
    </row>
    <row r="5428" spans="1:10" x14ac:dyDescent="0.3">
      <c r="A5428" s="6">
        <v>44162</v>
      </c>
      <c r="B5428" s="41">
        <v>68000</v>
      </c>
      <c r="C5428" s="41">
        <v>68400</v>
      </c>
      <c r="D5428" s="41">
        <v>67600</v>
      </c>
      <c r="E5428" s="41">
        <v>68200</v>
      </c>
      <c r="F5428" s="7">
        <v>14063434</v>
      </c>
      <c r="G5428" s="19" t="str">
        <f>TEXT(StockData[[#This Row],[Date]],"mmm")</f>
        <v>Nov</v>
      </c>
      <c r="H5428" s="19">
        <f>YEAR(StockData[[#This Row],[Date]])</f>
        <v>2020</v>
      </c>
      <c r="I5428" s="22">
        <f>(StockData[[#This Row],[Close]]-StockData[[#This Row],[Open]])/StockData[[#This Row],[Open]]</f>
        <v>2.9411764705882353E-3</v>
      </c>
      <c r="J5428" s="34">
        <f>StockData[[#This Row],[Date]]</f>
        <v>44162</v>
      </c>
    </row>
    <row r="5429" spans="1:10" x14ac:dyDescent="0.3">
      <c r="A5429" s="6">
        <v>44165</v>
      </c>
      <c r="B5429" s="41">
        <v>68400</v>
      </c>
      <c r="C5429" s="41">
        <v>68600</v>
      </c>
      <c r="D5429" s="41">
        <v>66700</v>
      </c>
      <c r="E5429" s="41">
        <v>66700</v>
      </c>
      <c r="F5429" s="7">
        <v>43811016</v>
      </c>
      <c r="G5429" s="19" t="str">
        <f>TEXT(StockData[[#This Row],[Date]],"mmm")</f>
        <v>Nov</v>
      </c>
      <c r="H5429" s="19">
        <f>YEAR(StockData[[#This Row],[Date]])</f>
        <v>2020</v>
      </c>
      <c r="I5429" s="22">
        <f>(StockData[[#This Row],[Close]]-StockData[[#This Row],[Open]])/StockData[[#This Row],[Open]]</f>
        <v>-2.4853801169590642E-2</v>
      </c>
      <c r="J5429" s="34">
        <f>StockData[[#This Row],[Date]]</f>
        <v>44165</v>
      </c>
    </row>
    <row r="5430" spans="1:10" x14ac:dyDescent="0.3">
      <c r="A5430" s="6">
        <v>44166</v>
      </c>
      <c r="B5430" s="41">
        <v>67100</v>
      </c>
      <c r="C5430" s="41">
        <v>68300</v>
      </c>
      <c r="D5430" s="41">
        <v>67100</v>
      </c>
      <c r="E5430" s="41">
        <v>67800</v>
      </c>
      <c r="F5430" s="7">
        <v>22327173</v>
      </c>
      <c r="G5430" s="19" t="str">
        <f>TEXT(StockData[[#This Row],[Date]],"mmm")</f>
        <v>Dec</v>
      </c>
      <c r="H5430" s="19">
        <f>YEAR(StockData[[#This Row],[Date]])</f>
        <v>2020</v>
      </c>
      <c r="I5430" s="22">
        <f>(StockData[[#This Row],[Close]]-StockData[[#This Row],[Open]])/StockData[[#This Row],[Open]]</f>
        <v>1.0432190760059613E-2</v>
      </c>
      <c r="J5430" s="34">
        <f>StockData[[#This Row],[Date]]</f>
        <v>44166</v>
      </c>
    </row>
    <row r="5431" spans="1:10" x14ac:dyDescent="0.3">
      <c r="A5431" s="6">
        <v>44167</v>
      </c>
      <c r="B5431" s="41">
        <v>68400</v>
      </c>
      <c r="C5431" s="41">
        <v>69900</v>
      </c>
      <c r="D5431" s="41">
        <v>68300</v>
      </c>
      <c r="E5431" s="41">
        <v>69500</v>
      </c>
      <c r="F5431" s="7">
        <v>29703942</v>
      </c>
      <c r="G5431" s="19" t="str">
        <f>TEXT(StockData[[#This Row],[Date]],"mmm")</f>
        <v>Dec</v>
      </c>
      <c r="H5431" s="19">
        <f>YEAR(StockData[[#This Row],[Date]])</f>
        <v>2020</v>
      </c>
      <c r="I5431" s="22">
        <f>(StockData[[#This Row],[Close]]-StockData[[#This Row],[Open]])/StockData[[#This Row],[Open]]</f>
        <v>1.6081871345029239E-2</v>
      </c>
      <c r="J5431" s="34">
        <f>StockData[[#This Row],[Date]]</f>
        <v>44167</v>
      </c>
    </row>
    <row r="5432" spans="1:10" x14ac:dyDescent="0.3">
      <c r="A5432" s="6">
        <v>44168</v>
      </c>
      <c r="B5432" s="41">
        <v>70100</v>
      </c>
      <c r="C5432" s="41">
        <v>70500</v>
      </c>
      <c r="D5432" s="41">
        <v>69300</v>
      </c>
      <c r="E5432" s="41">
        <v>69700</v>
      </c>
      <c r="F5432" s="7">
        <v>23677989</v>
      </c>
      <c r="G5432" s="19" t="str">
        <f>TEXT(StockData[[#This Row],[Date]],"mmm")</f>
        <v>Dec</v>
      </c>
      <c r="H5432" s="19">
        <f>YEAR(StockData[[#This Row],[Date]])</f>
        <v>2020</v>
      </c>
      <c r="I5432" s="22">
        <f>(StockData[[#This Row],[Close]]-StockData[[#This Row],[Open]])/StockData[[#This Row],[Open]]</f>
        <v>-5.7061340941512127E-3</v>
      </c>
      <c r="J5432" s="34">
        <f>StockData[[#This Row],[Date]]</f>
        <v>44168</v>
      </c>
    </row>
    <row r="5433" spans="1:10" x14ac:dyDescent="0.3">
      <c r="A5433" s="6">
        <v>44169</v>
      </c>
      <c r="B5433" s="41">
        <v>70400</v>
      </c>
      <c r="C5433" s="41">
        <v>72100</v>
      </c>
      <c r="D5433" s="41">
        <v>70100</v>
      </c>
      <c r="E5433" s="41">
        <v>71500</v>
      </c>
      <c r="F5433" s="7">
        <v>28130533</v>
      </c>
      <c r="G5433" s="19" t="str">
        <f>TEXT(StockData[[#This Row],[Date]],"mmm")</f>
        <v>Dec</v>
      </c>
      <c r="H5433" s="19">
        <f>YEAR(StockData[[#This Row],[Date]])</f>
        <v>2020</v>
      </c>
      <c r="I5433" s="22">
        <f>(StockData[[#This Row],[Close]]-StockData[[#This Row],[Open]])/StockData[[#This Row],[Open]]</f>
        <v>1.5625E-2</v>
      </c>
      <c r="J5433" s="34">
        <f>StockData[[#This Row],[Date]]</f>
        <v>44169</v>
      </c>
    </row>
    <row r="5434" spans="1:10" x14ac:dyDescent="0.3">
      <c r="A5434" s="6">
        <v>44172</v>
      </c>
      <c r="B5434" s="41">
        <v>72400</v>
      </c>
      <c r="C5434" s="41">
        <v>73500</v>
      </c>
      <c r="D5434" s="41">
        <v>71900</v>
      </c>
      <c r="E5434" s="41">
        <v>72900</v>
      </c>
      <c r="F5434" s="7">
        <v>28490496</v>
      </c>
      <c r="G5434" s="19" t="str">
        <f>TEXT(StockData[[#This Row],[Date]],"mmm")</f>
        <v>Dec</v>
      </c>
      <c r="H5434" s="19">
        <f>YEAR(StockData[[#This Row],[Date]])</f>
        <v>2020</v>
      </c>
      <c r="I5434" s="22">
        <f>(StockData[[#This Row],[Close]]-StockData[[#This Row],[Open]])/StockData[[#This Row],[Open]]</f>
        <v>6.9060773480662981E-3</v>
      </c>
      <c r="J5434" s="34">
        <f>StockData[[#This Row],[Date]]</f>
        <v>44172</v>
      </c>
    </row>
    <row r="5435" spans="1:10" x14ac:dyDescent="0.3">
      <c r="A5435" s="6">
        <v>44173</v>
      </c>
      <c r="B5435" s="41">
        <v>72200</v>
      </c>
      <c r="C5435" s="41">
        <v>72900</v>
      </c>
      <c r="D5435" s="41">
        <v>71600</v>
      </c>
      <c r="E5435" s="41">
        <v>71700</v>
      </c>
      <c r="F5435" s="7">
        <v>25000338</v>
      </c>
      <c r="G5435" s="19" t="str">
        <f>TEXT(StockData[[#This Row],[Date]],"mmm")</f>
        <v>Dec</v>
      </c>
      <c r="H5435" s="19">
        <f>YEAR(StockData[[#This Row],[Date]])</f>
        <v>2020</v>
      </c>
      <c r="I5435" s="22">
        <f>(StockData[[#This Row],[Close]]-StockData[[#This Row],[Open]])/StockData[[#This Row],[Open]]</f>
        <v>-6.9252077562326868E-3</v>
      </c>
      <c r="J5435" s="34">
        <f>StockData[[#This Row],[Date]]</f>
        <v>44173</v>
      </c>
    </row>
    <row r="5436" spans="1:10" x14ac:dyDescent="0.3">
      <c r="A5436" s="6">
        <v>44174</v>
      </c>
      <c r="B5436" s="41">
        <v>72100</v>
      </c>
      <c r="C5436" s="41">
        <v>73900</v>
      </c>
      <c r="D5436" s="41">
        <v>72000</v>
      </c>
      <c r="E5436" s="41">
        <v>73900</v>
      </c>
      <c r="F5436" s="7">
        <v>24077996</v>
      </c>
      <c r="G5436" s="19" t="str">
        <f>TEXT(StockData[[#This Row],[Date]],"mmm")</f>
        <v>Dec</v>
      </c>
      <c r="H5436" s="19">
        <f>YEAR(StockData[[#This Row],[Date]])</f>
        <v>2020</v>
      </c>
      <c r="I5436" s="22">
        <f>(StockData[[#This Row],[Close]]-StockData[[#This Row],[Open]])/StockData[[#This Row],[Open]]</f>
        <v>2.4965325936199722E-2</v>
      </c>
      <c r="J5436" s="34">
        <f>StockData[[#This Row],[Date]]</f>
        <v>44174</v>
      </c>
    </row>
    <row r="5437" spans="1:10" x14ac:dyDescent="0.3">
      <c r="A5437" s="6">
        <v>44175</v>
      </c>
      <c r="B5437" s="41">
        <v>72700</v>
      </c>
      <c r="C5437" s="41">
        <v>73800</v>
      </c>
      <c r="D5437" s="41">
        <v>72500</v>
      </c>
      <c r="E5437" s="41">
        <v>72900</v>
      </c>
      <c r="F5437" s="7">
        <v>39882928</v>
      </c>
      <c r="G5437" s="19" t="str">
        <f>TEXT(StockData[[#This Row],[Date]],"mmm")</f>
        <v>Dec</v>
      </c>
      <c r="H5437" s="19">
        <f>YEAR(StockData[[#This Row],[Date]])</f>
        <v>2020</v>
      </c>
      <c r="I5437" s="22">
        <f>(StockData[[#This Row],[Close]]-StockData[[#This Row],[Open]])/StockData[[#This Row],[Open]]</f>
        <v>2.751031636863824E-3</v>
      </c>
      <c r="J5437" s="34">
        <f>StockData[[#This Row],[Date]]</f>
        <v>44175</v>
      </c>
    </row>
    <row r="5438" spans="1:10" x14ac:dyDescent="0.3">
      <c r="A5438" s="6">
        <v>44176</v>
      </c>
      <c r="B5438" s="41">
        <v>73500</v>
      </c>
      <c r="C5438" s="41">
        <v>73800</v>
      </c>
      <c r="D5438" s="41">
        <v>73100</v>
      </c>
      <c r="E5438" s="41">
        <v>73400</v>
      </c>
      <c r="F5438" s="7">
        <v>18486672</v>
      </c>
      <c r="G5438" s="19" t="str">
        <f>TEXT(StockData[[#This Row],[Date]],"mmm")</f>
        <v>Dec</v>
      </c>
      <c r="H5438" s="19">
        <f>YEAR(StockData[[#This Row],[Date]])</f>
        <v>2020</v>
      </c>
      <c r="I5438" s="22">
        <f>(StockData[[#This Row],[Close]]-StockData[[#This Row],[Open]])/StockData[[#This Row],[Open]]</f>
        <v>-1.3605442176870747E-3</v>
      </c>
      <c r="J5438" s="34">
        <f>StockData[[#This Row],[Date]]</f>
        <v>44176</v>
      </c>
    </row>
    <row r="5439" spans="1:10" x14ac:dyDescent="0.3">
      <c r="A5439" s="6">
        <v>44179</v>
      </c>
      <c r="B5439" s="41">
        <v>73600</v>
      </c>
      <c r="C5439" s="41">
        <v>74500</v>
      </c>
      <c r="D5439" s="41">
        <v>73200</v>
      </c>
      <c r="E5439" s="41">
        <v>73800</v>
      </c>
      <c r="F5439" s="7">
        <v>21510415</v>
      </c>
      <c r="G5439" s="19" t="str">
        <f>TEXT(StockData[[#This Row],[Date]],"mmm")</f>
        <v>Dec</v>
      </c>
      <c r="H5439" s="19">
        <f>YEAR(StockData[[#This Row],[Date]])</f>
        <v>2020</v>
      </c>
      <c r="I5439" s="22">
        <f>(StockData[[#This Row],[Close]]-StockData[[#This Row],[Open]])/StockData[[#This Row],[Open]]</f>
        <v>2.717391304347826E-3</v>
      </c>
      <c r="J5439" s="34">
        <f>StockData[[#This Row],[Date]]</f>
        <v>44179</v>
      </c>
    </row>
    <row r="5440" spans="1:10" x14ac:dyDescent="0.3">
      <c r="A5440" s="6">
        <v>44180</v>
      </c>
      <c r="B5440" s="41">
        <v>73800</v>
      </c>
      <c r="C5440" s="41">
        <v>74100</v>
      </c>
      <c r="D5440" s="41">
        <v>73300</v>
      </c>
      <c r="E5440" s="41">
        <v>73800</v>
      </c>
      <c r="F5440" s="7">
        <v>20863671</v>
      </c>
      <c r="G5440" s="19" t="str">
        <f>TEXT(StockData[[#This Row],[Date]],"mmm")</f>
        <v>Dec</v>
      </c>
      <c r="H5440" s="19">
        <f>YEAR(StockData[[#This Row],[Date]])</f>
        <v>2020</v>
      </c>
      <c r="I5440" s="22">
        <f>(StockData[[#This Row],[Close]]-StockData[[#This Row],[Open]])/StockData[[#This Row],[Open]]</f>
        <v>0</v>
      </c>
      <c r="J5440" s="34">
        <f>StockData[[#This Row],[Date]]</f>
        <v>44180</v>
      </c>
    </row>
    <row r="5441" spans="1:10" x14ac:dyDescent="0.3">
      <c r="A5441" s="6">
        <v>44181</v>
      </c>
      <c r="B5441" s="41">
        <v>74100</v>
      </c>
      <c r="C5441" s="41">
        <v>74500</v>
      </c>
      <c r="D5441" s="41">
        <v>73400</v>
      </c>
      <c r="E5441" s="41">
        <v>73800</v>
      </c>
      <c r="F5441" s="7">
        <v>17512081</v>
      </c>
      <c r="G5441" s="19" t="str">
        <f>TEXT(StockData[[#This Row],[Date]],"mmm")</f>
        <v>Dec</v>
      </c>
      <c r="H5441" s="19">
        <f>YEAR(StockData[[#This Row],[Date]])</f>
        <v>2020</v>
      </c>
      <c r="I5441" s="22">
        <f>(StockData[[#This Row],[Close]]-StockData[[#This Row],[Open]])/StockData[[#This Row],[Open]]</f>
        <v>-4.048582995951417E-3</v>
      </c>
      <c r="J5441" s="34">
        <f>StockData[[#This Row],[Date]]</f>
        <v>44181</v>
      </c>
    </row>
    <row r="5442" spans="1:10" x14ac:dyDescent="0.3">
      <c r="A5442" s="6">
        <v>44182</v>
      </c>
      <c r="B5442" s="41">
        <v>73400</v>
      </c>
      <c r="C5442" s="41">
        <v>73700</v>
      </c>
      <c r="D5442" s="41">
        <v>72600</v>
      </c>
      <c r="E5442" s="41">
        <v>73300</v>
      </c>
      <c r="F5442" s="7">
        <v>24293214</v>
      </c>
      <c r="G5442" s="19" t="str">
        <f>TEXT(StockData[[#This Row],[Date]],"mmm")</f>
        <v>Dec</v>
      </c>
      <c r="H5442" s="19">
        <f>YEAR(StockData[[#This Row],[Date]])</f>
        <v>2020</v>
      </c>
      <c r="I5442" s="22">
        <f>(StockData[[#This Row],[Close]]-StockData[[#This Row],[Open]])/StockData[[#This Row],[Open]]</f>
        <v>-1.3623978201634877E-3</v>
      </c>
      <c r="J5442" s="34">
        <f>StockData[[#This Row],[Date]]</f>
        <v>44182</v>
      </c>
    </row>
    <row r="5443" spans="1:10" x14ac:dyDescent="0.3">
      <c r="A5443" s="6">
        <v>44183</v>
      </c>
      <c r="B5443" s="41">
        <v>73300</v>
      </c>
      <c r="C5443" s="41">
        <v>73700</v>
      </c>
      <c r="D5443" s="41">
        <v>73000</v>
      </c>
      <c r="E5443" s="41">
        <v>73000</v>
      </c>
      <c r="F5443" s="7">
        <v>17613029</v>
      </c>
      <c r="G5443" s="19" t="str">
        <f>TEXT(StockData[[#This Row],[Date]],"mmm")</f>
        <v>Dec</v>
      </c>
      <c r="H5443" s="19">
        <f>YEAR(StockData[[#This Row],[Date]])</f>
        <v>2020</v>
      </c>
      <c r="I5443" s="22">
        <f>(StockData[[#This Row],[Close]]-StockData[[#This Row],[Open]])/StockData[[#This Row],[Open]]</f>
        <v>-4.0927694406548429E-3</v>
      </c>
      <c r="J5443" s="34">
        <f>StockData[[#This Row],[Date]]</f>
        <v>44183</v>
      </c>
    </row>
    <row r="5444" spans="1:10" x14ac:dyDescent="0.3">
      <c r="A5444" s="6">
        <v>44186</v>
      </c>
      <c r="B5444" s="41">
        <v>73100</v>
      </c>
      <c r="C5444" s="41">
        <v>73400</v>
      </c>
      <c r="D5444" s="41">
        <v>72000</v>
      </c>
      <c r="E5444" s="41">
        <v>73000</v>
      </c>
      <c r="F5444" s="7">
        <v>20367355</v>
      </c>
      <c r="G5444" s="19" t="str">
        <f>TEXT(StockData[[#This Row],[Date]],"mmm")</f>
        <v>Dec</v>
      </c>
      <c r="H5444" s="19">
        <f>YEAR(StockData[[#This Row],[Date]])</f>
        <v>2020</v>
      </c>
      <c r="I5444" s="22">
        <f>(StockData[[#This Row],[Close]]-StockData[[#This Row],[Open]])/StockData[[#This Row],[Open]]</f>
        <v>-1.3679890560875513E-3</v>
      </c>
      <c r="J5444" s="34">
        <f>StockData[[#This Row],[Date]]</f>
        <v>44186</v>
      </c>
    </row>
    <row r="5445" spans="1:10" x14ac:dyDescent="0.3">
      <c r="A5445" s="6">
        <v>44187</v>
      </c>
      <c r="B5445" s="41">
        <v>72500</v>
      </c>
      <c r="C5445" s="41">
        <v>73200</v>
      </c>
      <c r="D5445" s="41">
        <v>72100</v>
      </c>
      <c r="E5445" s="41">
        <v>72300</v>
      </c>
      <c r="F5445" s="7">
        <v>16304910</v>
      </c>
      <c r="G5445" s="19" t="str">
        <f>TEXT(StockData[[#This Row],[Date]],"mmm")</f>
        <v>Dec</v>
      </c>
      <c r="H5445" s="19">
        <f>YEAR(StockData[[#This Row],[Date]])</f>
        <v>2020</v>
      </c>
      <c r="I5445" s="22">
        <f>(StockData[[#This Row],[Close]]-StockData[[#This Row],[Open]])/StockData[[#This Row],[Open]]</f>
        <v>-2.7586206896551722E-3</v>
      </c>
      <c r="J5445" s="34">
        <f>StockData[[#This Row],[Date]]</f>
        <v>44187</v>
      </c>
    </row>
    <row r="5446" spans="1:10" x14ac:dyDescent="0.3">
      <c r="A5446" s="6">
        <v>44188</v>
      </c>
      <c r="B5446" s="41">
        <v>72400</v>
      </c>
      <c r="C5446" s="41">
        <v>74000</v>
      </c>
      <c r="D5446" s="41">
        <v>72300</v>
      </c>
      <c r="E5446" s="41">
        <v>73900</v>
      </c>
      <c r="F5446" s="7">
        <v>19411326</v>
      </c>
      <c r="G5446" s="19" t="str">
        <f>TEXT(StockData[[#This Row],[Date]],"mmm")</f>
        <v>Dec</v>
      </c>
      <c r="H5446" s="19">
        <f>YEAR(StockData[[#This Row],[Date]])</f>
        <v>2020</v>
      </c>
      <c r="I5446" s="22">
        <f>(StockData[[#This Row],[Close]]-StockData[[#This Row],[Open]])/StockData[[#This Row],[Open]]</f>
        <v>2.0718232044198894E-2</v>
      </c>
      <c r="J5446" s="34">
        <f>StockData[[#This Row],[Date]]</f>
        <v>44188</v>
      </c>
    </row>
    <row r="5447" spans="1:10" x14ac:dyDescent="0.3">
      <c r="A5447" s="6">
        <v>44189</v>
      </c>
      <c r="B5447" s="41">
        <v>74100</v>
      </c>
      <c r="C5447" s="41">
        <v>78800</v>
      </c>
      <c r="D5447" s="41">
        <v>74000</v>
      </c>
      <c r="E5447" s="41">
        <v>77800</v>
      </c>
      <c r="F5447" s="7">
        <v>32502870</v>
      </c>
      <c r="G5447" s="19" t="str">
        <f>TEXT(StockData[[#This Row],[Date]],"mmm")</f>
        <v>Dec</v>
      </c>
      <c r="H5447" s="19">
        <f>YEAR(StockData[[#This Row],[Date]])</f>
        <v>2020</v>
      </c>
      <c r="I5447" s="22">
        <f>(StockData[[#This Row],[Close]]-StockData[[#This Row],[Open]])/StockData[[#This Row],[Open]]</f>
        <v>4.9932523616734142E-2</v>
      </c>
      <c r="J5447" s="34">
        <f>StockData[[#This Row],[Date]]</f>
        <v>44189</v>
      </c>
    </row>
    <row r="5448" spans="1:10" x14ac:dyDescent="0.3">
      <c r="A5448" s="6">
        <v>44193</v>
      </c>
      <c r="B5448" s="41">
        <v>79000</v>
      </c>
      <c r="C5448" s="41">
        <v>80100</v>
      </c>
      <c r="D5448" s="41">
        <v>78200</v>
      </c>
      <c r="E5448" s="41">
        <v>78700</v>
      </c>
      <c r="F5448" s="7">
        <v>40085044</v>
      </c>
      <c r="G5448" s="19" t="str">
        <f>TEXT(StockData[[#This Row],[Date]],"mmm")</f>
        <v>Dec</v>
      </c>
      <c r="H5448" s="19">
        <f>YEAR(StockData[[#This Row],[Date]])</f>
        <v>2020</v>
      </c>
      <c r="I5448" s="22">
        <f>(StockData[[#This Row],[Close]]-StockData[[#This Row],[Open]])/StockData[[#This Row],[Open]]</f>
        <v>-3.7974683544303796E-3</v>
      </c>
      <c r="J5448" s="34">
        <f>StockData[[#This Row],[Date]]</f>
        <v>44193</v>
      </c>
    </row>
    <row r="5449" spans="1:10" x14ac:dyDescent="0.3">
      <c r="A5449" s="6">
        <v>44194</v>
      </c>
      <c r="B5449" s="41">
        <v>78800</v>
      </c>
      <c r="C5449" s="41">
        <v>78900</v>
      </c>
      <c r="D5449" s="41">
        <v>77300</v>
      </c>
      <c r="E5449" s="41">
        <v>78300</v>
      </c>
      <c r="F5449" s="7">
        <v>30339449</v>
      </c>
      <c r="G5449" s="19" t="str">
        <f>TEXT(StockData[[#This Row],[Date]],"mmm")</f>
        <v>Dec</v>
      </c>
      <c r="H5449" s="19">
        <f>YEAR(StockData[[#This Row],[Date]])</f>
        <v>2020</v>
      </c>
      <c r="I5449" s="22">
        <f>(StockData[[#This Row],[Close]]-StockData[[#This Row],[Open]])/StockData[[#This Row],[Open]]</f>
        <v>-6.3451776649746192E-3</v>
      </c>
      <c r="J5449" s="34">
        <f>StockData[[#This Row],[Date]]</f>
        <v>44194</v>
      </c>
    </row>
    <row r="5450" spans="1:10" x14ac:dyDescent="0.3">
      <c r="A5450" s="6">
        <v>44195</v>
      </c>
      <c r="B5450" s="41">
        <v>77400</v>
      </c>
      <c r="C5450" s="41">
        <v>81300</v>
      </c>
      <c r="D5450" s="41">
        <v>77300</v>
      </c>
      <c r="E5450" s="41">
        <v>81000</v>
      </c>
      <c r="F5450" s="7">
        <v>29417421</v>
      </c>
      <c r="G5450" s="19" t="str">
        <f>TEXT(StockData[[#This Row],[Date]],"mmm")</f>
        <v>Dec</v>
      </c>
      <c r="H5450" s="19">
        <f>YEAR(StockData[[#This Row],[Date]])</f>
        <v>2020</v>
      </c>
      <c r="I5450" s="22">
        <f>(StockData[[#This Row],[Close]]-StockData[[#This Row],[Open]])/StockData[[#This Row],[Open]]</f>
        <v>4.6511627906976744E-2</v>
      </c>
      <c r="J5450" s="34">
        <f>StockData[[#This Row],[Date]]</f>
        <v>44195</v>
      </c>
    </row>
    <row r="5451" spans="1:10" x14ac:dyDescent="0.3">
      <c r="A5451" s="6">
        <v>44200</v>
      </c>
      <c r="B5451" s="41">
        <v>81000</v>
      </c>
      <c r="C5451" s="41">
        <v>84400</v>
      </c>
      <c r="D5451" s="41">
        <v>80200</v>
      </c>
      <c r="E5451" s="41">
        <v>83000</v>
      </c>
      <c r="F5451" s="7">
        <v>38655276</v>
      </c>
      <c r="G5451" s="19" t="str">
        <f>TEXT(StockData[[#This Row],[Date]],"mmm")</f>
        <v>Jan</v>
      </c>
      <c r="H5451" s="19">
        <f>YEAR(StockData[[#This Row],[Date]])</f>
        <v>2021</v>
      </c>
      <c r="I5451" s="22">
        <f>(StockData[[#This Row],[Close]]-StockData[[#This Row],[Open]])/StockData[[#This Row],[Open]]</f>
        <v>2.4691358024691357E-2</v>
      </c>
      <c r="J5451" s="34">
        <f>StockData[[#This Row],[Date]]</f>
        <v>44200</v>
      </c>
    </row>
    <row r="5452" spans="1:10" x14ac:dyDescent="0.3">
      <c r="A5452" s="6">
        <v>44201</v>
      </c>
      <c r="B5452" s="41">
        <v>81600</v>
      </c>
      <c r="C5452" s="41">
        <v>83900</v>
      </c>
      <c r="D5452" s="41">
        <v>81600</v>
      </c>
      <c r="E5452" s="41">
        <v>83900</v>
      </c>
      <c r="F5452" s="7">
        <v>35335669</v>
      </c>
      <c r="G5452" s="19" t="str">
        <f>TEXT(StockData[[#This Row],[Date]],"mmm")</f>
        <v>Jan</v>
      </c>
      <c r="H5452" s="19">
        <f>YEAR(StockData[[#This Row],[Date]])</f>
        <v>2021</v>
      </c>
      <c r="I5452" s="22">
        <f>(StockData[[#This Row],[Close]]-StockData[[#This Row],[Open]])/StockData[[#This Row],[Open]]</f>
        <v>2.8186274509803922E-2</v>
      </c>
      <c r="J5452" s="34">
        <f>StockData[[#This Row],[Date]]</f>
        <v>44201</v>
      </c>
    </row>
    <row r="5453" spans="1:10" x14ac:dyDescent="0.3">
      <c r="A5453" s="6">
        <v>44202</v>
      </c>
      <c r="B5453" s="41">
        <v>83300</v>
      </c>
      <c r="C5453" s="41">
        <v>84500</v>
      </c>
      <c r="D5453" s="41">
        <v>82100</v>
      </c>
      <c r="E5453" s="41">
        <v>82200</v>
      </c>
      <c r="F5453" s="7">
        <v>42089013</v>
      </c>
      <c r="G5453" s="19" t="str">
        <f>TEXT(StockData[[#This Row],[Date]],"mmm")</f>
        <v>Jan</v>
      </c>
      <c r="H5453" s="19">
        <f>YEAR(StockData[[#This Row],[Date]])</f>
        <v>2021</v>
      </c>
      <c r="I5453" s="22">
        <f>(StockData[[#This Row],[Close]]-StockData[[#This Row],[Open]])/StockData[[#This Row],[Open]]</f>
        <v>-1.3205282112845138E-2</v>
      </c>
      <c r="J5453" s="34">
        <f>StockData[[#This Row],[Date]]</f>
        <v>44202</v>
      </c>
    </row>
    <row r="5454" spans="1:10" x14ac:dyDescent="0.3">
      <c r="A5454" s="6">
        <v>44203</v>
      </c>
      <c r="B5454" s="41">
        <v>82800</v>
      </c>
      <c r="C5454" s="41">
        <v>84200</v>
      </c>
      <c r="D5454" s="41">
        <v>82700</v>
      </c>
      <c r="E5454" s="41">
        <v>82900</v>
      </c>
      <c r="F5454" s="7">
        <v>32644642</v>
      </c>
      <c r="G5454" s="19" t="str">
        <f>TEXT(StockData[[#This Row],[Date]],"mmm")</f>
        <v>Jan</v>
      </c>
      <c r="H5454" s="19">
        <f>YEAR(StockData[[#This Row],[Date]])</f>
        <v>2021</v>
      </c>
      <c r="I5454" s="22">
        <f>(StockData[[#This Row],[Close]]-StockData[[#This Row],[Open]])/StockData[[#This Row],[Open]]</f>
        <v>1.2077294685990338E-3</v>
      </c>
      <c r="J5454" s="34">
        <f>StockData[[#This Row],[Date]]</f>
        <v>44203</v>
      </c>
    </row>
    <row r="5455" spans="1:10" x14ac:dyDescent="0.3">
      <c r="A5455" s="6">
        <v>44204</v>
      </c>
      <c r="B5455" s="41">
        <v>83300</v>
      </c>
      <c r="C5455" s="41">
        <v>90000</v>
      </c>
      <c r="D5455" s="41">
        <v>83000</v>
      </c>
      <c r="E5455" s="41">
        <v>88800</v>
      </c>
      <c r="F5455" s="7">
        <v>59013307</v>
      </c>
      <c r="G5455" s="19" t="str">
        <f>TEXT(StockData[[#This Row],[Date]],"mmm")</f>
        <v>Jan</v>
      </c>
      <c r="H5455" s="19">
        <f>YEAR(StockData[[#This Row],[Date]])</f>
        <v>2021</v>
      </c>
      <c r="I5455" s="22">
        <f>(StockData[[#This Row],[Close]]-StockData[[#This Row],[Open]])/StockData[[#This Row],[Open]]</f>
        <v>6.6026410564225688E-2</v>
      </c>
      <c r="J5455" s="34">
        <f>StockData[[#This Row],[Date]]</f>
        <v>44204</v>
      </c>
    </row>
    <row r="5456" spans="1:10" x14ac:dyDescent="0.3">
      <c r="A5456" s="6">
        <v>44207</v>
      </c>
      <c r="B5456" s="41">
        <v>90000</v>
      </c>
      <c r="C5456" s="41">
        <v>96800</v>
      </c>
      <c r="D5456" s="41">
        <v>89500</v>
      </c>
      <c r="E5456" s="41">
        <v>91000</v>
      </c>
      <c r="F5456" s="7">
        <v>90306177</v>
      </c>
      <c r="G5456" s="19" t="str">
        <f>TEXT(StockData[[#This Row],[Date]],"mmm")</f>
        <v>Jan</v>
      </c>
      <c r="H5456" s="19">
        <f>YEAR(StockData[[#This Row],[Date]])</f>
        <v>2021</v>
      </c>
      <c r="I5456" s="22">
        <f>(StockData[[#This Row],[Close]]-StockData[[#This Row],[Open]])/StockData[[#This Row],[Open]]</f>
        <v>1.1111111111111112E-2</v>
      </c>
      <c r="J5456" s="34">
        <f>StockData[[#This Row],[Date]]</f>
        <v>44207</v>
      </c>
    </row>
    <row r="5457" spans="1:10" x14ac:dyDescent="0.3">
      <c r="A5457" s="6">
        <v>44208</v>
      </c>
      <c r="B5457" s="41">
        <v>90300</v>
      </c>
      <c r="C5457" s="41">
        <v>91400</v>
      </c>
      <c r="D5457" s="41">
        <v>87800</v>
      </c>
      <c r="E5457" s="41">
        <v>90600</v>
      </c>
      <c r="F5457" s="7">
        <v>48682416</v>
      </c>
      <c r="G5457" s="19" t="str">
        <f>TEXT(StockData[[#This Row],[Date]],"mmm")</f>
        <v>Jan</v>
      </c>
      <c r="H5457" s="19">
        <f>YEAR(StockData[[#This Row],[Date]])</f>
        <v>2021</v>
      </c>
      <c r="I5457" s="22">
        <f>(StockData[[#This Row],[Close]]-StockData[[#This Row],[Open]])/StockData[[#This Row],[Open]]</f>
        <v>3.3222591362126247E-3</v>
      </c>
      <c r="J5457" s="34">
        <f>StockData[[#This Row],[Date]]</f>
        <v>44208</v>
      </c>
    </row>
    <row r="5458" spans="1:10" x14ac:dyDescent="0.3">
      <c r="A5458" s="6">
        <v>44209</v>
      </c>
      <c r="B5458" s="41">
        <v>89800</v>
      </c>
      <c r="C5458" s="41">
        <v>91200</v>
      </c>
      <c r="D5458" s="41">
        <v>89100</v>
      </c>
      <c r="E5458" s="41">
        <v>89700</v>
      </c>
      <c r="F5458" s="7">
        <v>36068848</v>
      </c>
      <c r="G5458" s="19" t="str">
        <f>TEXT(StockData[[#This Row],[Date]],"mmm")</f>
        <v>Jan</v>
      </c>
      <c r="H5458" s="19">
        <f>YEAR(StockData[[#This Row],[Date]])</f>
        <v>2021</v>
      </c>
      <c r="I5458" s="22">
        <f>(StockData[[#This Row],[Close]]-StockData[[#This Row],[Open]])/StockData[[#This Row],[Open]]</f>
        <v>-1.1135857461024498E-3</v>
      </c>
      <c r="J5458" s="34">
        <f>StockData[[#This Row],[Date]]</f>
        <v>44209</v>
      </c>
    </row>
    <row r="5459" spans="1:10" x14ac:dyDescent="0.3">
      <c r="A5459" s="6">
        <v>44210</v>
      </c>
      <c r="B5459" s="41">
        <v>88700</v>
      </c>
      <c r="C5459" s="41">
        <v>90000</v>
      </c>
      <c r="D5459" s="41">
        <v>88700</v>
      </c>
      <c r="E5459" s="41">
        <v>89700</v>
      </c>
      <c r="F5459" s="7">
        <v>26393970</v>
      </c>
      <c r="G5459" s="19" t="str">
        <f>TEXT(StockData[[#This Row],[Date]],"mmm")</f>
        <v>Jan</v>
      </c>
      <c r="H5459" s="19">
        <f>YEAR(StockData[[#This Row],[Date]])</f>
        <v>2021</v>
      </c>
      <c r="I5459" s="22">
        <f>(StockData[[#This Row],[Close]]-StockData[[#This Row],[Open]])/StockData[[#This Row],[Open]]</f>
        <v>1.1273957158962795E-2</v>
      </c>
      <c r="J5459" s="34">
        <f>StockData[[#This Row],[Date]]</f>
        <v>44210</v>
      </c>
    </row>
    <row r="5460" spans="1:10" x14ac:dyDescent="0.3">
      <c r="A5460" s="6">
        <v>44211</v>
      </c>
      <c r="B5460" s="41">
        <v>89800</v>
      </c>
      <c r="C5460" s="41">
        <v>91800</v>
      </c>
      <c r="D5460" s="41">
        <v>88000</v>
      </c>
      <c r="E5460" s="41">
        <v>88000</v>
      </c>
      <c r="F5460" s="7">
        <v>33431809</v>
      </c>
      <c r="G5460" s="19" t="str">
        <f>TEXT(StockData[[#This Row],[Date]],"mmm")</f>
        <v>Jan</v>
      </c>
      <c r="H5460" s="19">
        <f>YEAR(StockData[[#This Row],[Date]])</f>
        <v>2021</v>
      </c>
      <c r="I5460" s="22">
        <f>(StockData[[#This Row],[Close]]-StockData[[#This Row],[Open]])/StockData[[#This Row],[Open]]</f>
        <v>-2.0044543429844099E-2</v>
      </c>
      <c r="J5460" s="34">
        <f>StockData[[#This Row],[Date]]</f>
        <v>44211</v>
      </c>
    </row>
    <row r="5461" spans="1:10" x14ac:dyDescent="0.3">
      <c r="A5461" s="6">
        <v>44214</v>
      </c>
      <c r="B5461" s="41">
        <v>86600</v>
      </c>
      <c r="C5461" s="41">
        <v>87300</v>
      </c>
      <c r="D5461" s="41">
        <v>84100</v>
      </c>
      <c r="E5461" s="41">
        <v>85000</v>
      </c>
      <c r="F5461" s="7">
        <v>43227951</v>
      </c>
      <c r="G5461" s="19" t="str">
        <f>TEXT(StockData[[#This Row],[Date]],"mmm")</f>
        <v>Jan</v>
      </c>
      <c r="H5461" s="19">
        <f>YEAR(StockData[[#This Row],[Date]])</f>
        <v>2021</v>
      </c>
      <c r="I5461" s="22">
        <f>(StockData[[#This Row],[Close]]-StockData[[#This Row],[Open]])/StockData[[#This Row],[Open]]</f>
        <v>-1.8475750577367205E-2</v>
      </c>
      <c r="J5461" s="34">
        <f>StockData[[#This Row],[Date]]</f>
        <v>44214</v>
      </c>
    </row>
    <row r="5462" spans="1:10" x14ac:dyDescent="0.3">
      <c r="A5462" s="6">
        <v>44215</v>
      </c>
      <c r="B5462" s="41">
        <v>84500</v>
      </c>
      <c r="C5462" s="41">
        <v>88000</v>
      </c>
      <c r="D5462" s="41">
        <v>83600</v>
      </c>
      <c r="E5462" s="41">
        <v>87000</v>
      </c>
      <c r="F5462" s="7">
        <v>39895044</v>
      </c>
      <c r="G5462" s="19" t="str">
        <f>TEXT(StockData[[#This Row],[Date]],"mmm")</f>
        <v>Jan</v>
      </c>
      <c r="H5462" s="19">
        <f>YEAR(StockData[[#This Row],[Date]])</f>
        <v>2021</v>
      </c>
      <c r="I5462" s="22">
        <f>(StockData[[#This Row],[Close]]-StockData[[#This Row],[Open]])/StockData[[#This Row],[Open]]</f>
        <v>2.9585798816568046E-2</v>
      </c>
      <c r="J5462" s="34">
        <f>StockData[[#This Row],[Date]]</f>
        <v>44215</v>
      </c>
    </row>
    <row r="5463" spans="1:10" x14ac:dyDescent="0.3">
      <c r="A5463" s="6">
        <v>44216</v>
      </c>
      <c r="B5463" s="41">
        <v>89000</v>
      </c>
      <c r="C5463" s="41">
        <v>89000</v>
      </c>
      <c r="D5463" s="41">
        <v>86500</v>
      </c>
      <c r="E5463" s="41">
        <v>87200</v>
      </c>
      <c r="F5463" s="7">
        <v>25211127</v>
      </c>
      <c r="G5463" s="19" t="str">
        <f>TEXT(StockData[[#This Row],[Date]],"mmm")</f>
        <v>Jan</v>
      </c>
      <c r="H5463" s="19">
        <f>YEAR(StockData[[#This Row],[Date]])</f>
        <v>2021</v>
      </c>
      <c r="I5463" s="22">
        <f>(StockData[[#This Row],[Close]]-StockData[[#This Row],[Open]])/StockData[[#This Row],[Open]]</f>
        <v>-2.0224719101123594E-2</v>
      </c>
      <c r="J5463" s="34">
        <f>StockData[[#This Row],[Date]]</f>
        <v>44216</v>
      </c>
    </row>
    <row r="5464" spans="1:10" x14ac:dyDescent="0.3">
      <c r="A5464" s="6">
        <v>44217</v>
      </c>
      <c r="B5464" s="41">
        <v>87500</v>
      </c>
      <c r="C5464" s="41">
        <v>88600</v>
      </c>
      <c r="D5464" s="41">
        <v>86500</v>
      </c>
      <c r="E5464" s="41">
        <v>88100</v>
      </c>
      <c r="F5464" s="7">
        <v>25318011</v>
      </c>
      <c r="G5464" s="19" t="str">
        <f>TEXT(StockData[[#This Row],[Date]],"mmm")</f>
        <v>Jan</v>
      </c>
      <c r="H5464" s="19">
        <f>YEAR(StockData[[#This Row],[Date]])</f>
        <v>2021</v>
      </c>
      <c r="I5464" s="22">
        <f>(StockData[[#This Row],[Close]]-StockData[[#This Row],[Open]])/StockData[[#This Row],[Open]]</f>
        <v>6.8571428571428568E-3</v>
      </c>
      <c r="J5464" s="34">
        <f>StockData[[#This Row],[Date]]</f>
        <v>44217</v>
      </c>
    </row>
    <row r="5465" spans="1:10" x14ac:dyDescent="0.3">
      <c r="A5465" s="6">
        <v>44218</v>
      </c>
      <c r="B5465" s="41">
        <v>89000</v>
      </c>
      <c r="C5465" s="41">
        <v>89700</v>
      </c>
      <c r="D5465" s="41">
        <v>86800</v>
      </c>
      <c r="E5465" s="41">
        <v>86800</v>
      </c>
      <c r="F5465" s="7">
        <v>30861661</v>
      </c>
      <c r="G5465" s="19" t="str">
        <f>TEXT(StockData[[#This Row],[Date]],"mmm")</f>
        <v>Jan</v>
      </c>
      <c r="H5465" s="19">
        <f>YEAR(StockData[[#This Row],[Date]])</f>
        <v>2021</v>
      </c>
      <c r="I5465" s="22">
        <f>(StockData[[#This Row],[Close]]-StockData[[#This Row],[Open]])/StockData[[#This Row],[Open]]</f>
        <v>-2.4719101123595506E-2</v>
      </c>
      <c r="J5465" s="34">
        <f>StockData[[#This Row],[Date]]</f>
        <v>44218</v>
      </c>
    </row>
    <row r="5466" spans="1:10" x14ac:dyDescent="0.3">
      <c r="A5466" s="6">
        <v>44221</v>
      </c>
      <c r="B5466" s="41">
        <v>87000</v>
      </c>
      <c r="C5466" s="41">
        <v>89900</v>
      </c>
      <c r="D5466" s="41">
        <v>86300</v>
      </c>
      <c r="E5466" s="41">
        <v>89400</v>
      </c>
      <c r="F5466" s="7">
        <v>27258534</v>
      </c>
      <c r="G5466" s="19" t="str">
        <f>TEXT(StockData[[#This Row],[Date]],"mmm")</f>
        <v>Jan</v>
      </c>
      <c r="H5466" s="19">
        <f>YEAR(StockData[[#This Row],[Date]])</f>
        <v>2021</v>
      </c>
      <c r="I5466" s="22">
        <f>(StockData[[#This Row],[Close]]-StockData[[#This Row],[Open]])/StockData[[#This Row],[Open]]</f>
        <v>2.7586206896551724E-2</v>
      </c>
      <c r="J5466" s="34">
        <f>StockData[[#This Row],[Date]]</f>
        <v>44221</v>
      </c>
    </row>
    <row r="5467" spans="1:10" x14ac:dyDescent="0.3">
      <c r="A5467" s="6">
        <v>44222</v>
      </c>
      <c r="B5467" s="41">
        <v>88800</v>
      </c>
      <c r="C5467" s="41">
        <v>89200</v>
      </c>
      <c r="D5467" s="41">
        <v>86500</v>
      </c>
      <c r="E5467" s="41">
        <v>86700</v>
      </c>
      <c r="F5467" s="7">
        <v>33178936</v>
      </c>
      <c r="G5467" s="19" t="str">
        <f>TEXT(StockData[[#This Row],[Date]],"mmm")</f>
        <v>Jan</v>
      </c>
      <c r="H5467" s="19">
        <f>YEAR(StockData[[#This Row],[Date]])</f>
        <v>2021</v>
      </c>
      <c r="I5467" s="22">
        <f>(StockData[[#This Row],[Close]]-StockData[[#This Row],[Open]])/StockData[[#This Row],[Open]]</f>
        <v>-2.364864864864865E-2</v>
      </c>
      <c r="J5467" s="34">
        <f>StockData[[#This Row],[Date]]</f>
        <v>44222</v>
      </c>
    </row>
    <row r="5468" spans="1:10" x14ac:dyDescent="0.3">
      <c r="A5468" s="6">
        <v>44223</v>
      </c>
      <c r="B5468" s="41">
        <v>86600</v>
      </c>
      <c r="C5468" s="41">
        <v>87700</v>
      </c>
      <c r="D5468" s="41">
        <v>85600</v>
      </c>
      <c r="E5468" s="41">
        <v>85600</v>
      </c>
      <c r="F5468" s="7">
        <v>26423070</v>
      </c>
      <c r="G5468" s="19" t="str">
        <f>TEXT(StockData[[#This Row],[Date]],"mmm")</f>
        <v>Jan</v>
      </c>
      <c r="H5468" s="19">
        <f>YEAR(StockData[[#This Row],[Date]])</f>
        <v>2021</v>
      </c>
      <c r="I5468" s="22">
        <f>(StockData[[#This Row],[Close]]-StockData[[#This Row],[Open]])/StockData[[#This Row],[Open]]</f>
        <v>-1.1547344110854504E-2</v>
      </c>
      <c r="J5468" s="34">
        <f>StockData[[#This Row],[Date]]</f>
        <v>44223</v>
      </c>
    </row>
    <row r="5469" spans="1:10" x14ac:dyDescent="0.3">
      <c r="A5469" s="6">
        <v>44224</v>
      </c>
      <c r="B5469" s="41">
        <v>83200</v>
      </c>
      <c r="C5469" s="41">
        <v>85600</v>
      </c>
      <c r="D5469" s="41">
        <v>83200</v>
      </c>
      <c r="E5469" s="41">
        <v>83700</v>
      </c>
      <c r="F5469" s="7">
        <v>31859808</v>
      </c>
      <c r="G5469" s="19" t="str">
        <f>TEXT(StockData[[#This Row],[Date]],"mmm")</f>
        <v>Jan</v>
      </c>
      <c r="H5469" s="19">
        <f>YEAR(StockData[[#This Row],[Date]])</f>
        <v>2021</v>
      </c>
      <c r="I5469" s="22">
        <f>(StockData[[#This Row],[Close]]-StockData[[#This Row],[Open]])/StockData[[#This Row],[Open]]</f>
        <v>6.0096153846153849E-3</v>
      </c>
      <c r="J5469" s="34">
        <f>StockData[[#This Row],[Date]]</f>
        <v>44224</v>
      </c>
    </row>
    <row r="5470" spans="1:10" x14ac:dyDescent="0.3">
      <c r="A5470" s="6">
        <v>44225</v>
      </c>
      <c r="B5470" s="41">
        <v>84500</v>
      </c>
      <c r="C5470" s="41">
        <v>85000</v>
      </c>
      <c r="D5470" s="41">
        <v>82000</v>
      </c>
      <c r="E5470" s="41">
        <v>82000</v>
      </c>
      <c r="F5470" s="7">
        <v>39615978</v>
      </c>
      <c r="G5470" s="19" t="str">
        <f>TEXT(StockData[[#This Row],[Date]],"mmm")</f>
        <v>Jan</v>
      </c>
      <c r="H5470" s="19">
        <f>YEAR(StockData[[#This Row],[Date]])</f>
        <v>2021</v>
      </c>
      <c r="I5470" s="22">
        <f>(StockData[[#This Row],[Close]]-StockData[[#This Row],[Open]])/StockData[[#This Row],[Open]]</f>
        <v>-2.9585798816568046E-2</v>
      </c>
      <c r="J5470" s="34">
        <f>StockData[[#This Row],[Date]]</f>
        <v>44225</v>
      </c>
    </row>
    <row r="5471" spans="1:10" x14ac:dyDescent="0.3">
      <c r="A5471" s="6">
        <v>44228</v>
      </c>
      <c r="B5471" s="41">
        <v>81700</v>
      </c>
      <c r="C5471" s="41">
        <v>83400</v>
      </c>
      <c r="D5471" s="41">
        <v>81000</v>
      </c>
      <c r="E5471" s="41">
        <v>83000</v>
      </c>
      <c r="F5471" s="7">
        <v>28046832</v>
      </c>
      <c r="G5471" s="19" t="str">
        <f>TEXT(StockData[[#This Row],[Date]],"mmm")</f>
        <v>Feb</v>
      </c>
      <c r="H5471" s="19">
        <f>YEAR(StockData[[#This Row],[Date]])</f>
        <v>2021</v>
      </c>
      <c r="I5471" s="22">
        <f>(StockData[[#This Row],[Close]]-StockData[[#This Row],[Open]])/StockData[[#This Row],[Open]]</f>
        <v>1.591187270501836E-2</v>
      </c>
      <c r="J5471" s="34">
        <f>StockData[[#This Row],[Date]]</f>
        <v>44228</v>
      </c>
    </row>
    <row r="5472" spans="1:10" x14ac:dyDescent="0.3">
      <c r="A5472" s="6">
        <v>44229</v>
      </c>
      <c r="B5472" s="41">
        <v>84100</v>
      </c>
      <c r="C5472" s="41">
        <v>86400</v>
      </c>
      <c r="D5472" s="41">
        <v>83700</v>
      </c>
      <c r="E5472" s="41">
        <v>84400</v>
      </c>
      <c r="F5472" s="7">
        <v>26302077</v>
      </c>
      <c r="G5472" s="19" t="str">
        <f>TEXT(StockData[[#This Row],[Date]],"mmm")</f>
        <v>Feb</v>
      </c>
      <c r="H5472" s="19">
        <f>YEAR(StockData[[#This Row],[Date]])</f>
        <v>2021</v>
      </c>
      <c r="I5472" s="22">
        <f>(StockData[[#This Row],[Close]]-StockData[[#This Row],[Open]])/StockData[[#This Row],[Open]]</f>
        <v>3.5671819262782403E-3</v>
      </c>
      <c r="J5472" s="34">
        <f>StockData[[#This Row],[Date]]</f>
        <v>44229</v>
      </c>
    </row>
    <row r="5473" spans="1:10" x14ac:dyDescent="0.3">
      <c r="A5473" s="6">
        <v>44230</v>
      </c>
      <c r="B5473" s="41">
        <v>84800</v>
      </c>
      <c r="C5473" s="41">
        <v>85400</v>
      </c>
      <c r="D5473" s="41">
        <v>83400</v>
      </c>
      <c r="E5473" s="41">
        <v>84600</v>
      </c>
      <c r="F5473" s="7">
        <v>22112205</v>
      </c>
      <c r="G5473" s="19" t="str">
        <f>TEXT(StockData[[#This Row],[Date]],"mmm")</f>
        <v>Feb</v>
      </c>
      <c r="H5473" s="19">
        <f>YEAR(StockData[[#This Row],[Date]])</f>
        <v>2021</v>
      </c>
      <c r="I5473" s="22">
        <f>(StockData[[#This Row],[Close]]-StockData[[#This Row],[Open]])/StockData[[#This Row],[Open]]</f>
        <v>-2.3584905660377358E-3</v>
      </c>
      <c r="J5473" s="34">
        <f>StockData[[#This Row],[Date]]</f>
        <v>44230</v>
      </c>
    </row>
    <row r="5474" spans="1:10" x14ac:dyDescent="0.3">
      <c r="A5474" s="6">
        <v>44231</v>
      </c>
      <c r="B5474" s="41">
        <v>83500</v>
      </c>
      <c r="C5474" s="41">
        <v>83800</v>
      </c>
      <c r="D5474" s="41">
        <v>82100</v>
      </c>
      <c r="E5474" s="41">
        <v>82500</v>
      </c>
      <c r="F5474" s="7">
        <v>24171688</v>
      </c>
      <c r="G5474" s="19" t="str">
        <f>TEXT(StockData[[#This Row],[Date]],"mmm")</f>
        <v>Feb</v>
      </c>
      <c r="H5474" s="19">
        <f>YEAR(StockData[[#This Row],[Date]])</f>
        <v>2021</v>
      </c>
      <c r="I5474" s="22">
        <f>(StockData[[#This Row],[Close]]-StockData[[#This Row],[Open]])/StockData[[#This Row],[Open]]</f>
        <v>-1.1976047904191617E-2</v>
      </c>
      <c r="J5474" s="34">
        <f>StockData[[#This Row],[Date]]</f>
        <v>44231</v>
      </c>
    </row>
    <row r="5475" spans="1:10" x14ac:dyDescent="0.3">
      <c r="A5475" s="6">
        <v>44232</v>
      </c>
      <c r="B5475" s="41">
        <v>83100</v>
      </c>
      <c r="C5475" s="41">
        <v>84000</v>
      </c>
      <c r="D5475" s="41">
        <v>82500</v>
      </c>
      <c r="E5475" s="41">
        <v>83500</v>
      </c>
      <c r="F5475" s="7">
        <v>18036835</v>
      </c>
      <c r="G5475" s="19" t="str">
        <f>TEXT(StockData[[#This Row],[Date]],"mmm")</f>
        <v>Feb</v>
      </c>
      <c r="H5475" s="19">
        <f>YEAR(StockData[[#This Row],[Date]])</f>
        <v>2021</v>
      </c>
      <c r="I5475" s="22">
        <f>(StockData[[#This Row],[Close]]-StockData[[#This Row],[Open]])/StockData[[#This Row],[Open]]</f>
        <v>4.8134777376654635E-3</v>
      </c>
      <c r="J5475" s="34">
        <f>StockData[[#This Row],[Date]]</f>
        <v>44232</v>
      </c>
    </row>
    <row r="5476" spans="1:10" x14ac:dyDescent="0.3">
      <c r="A5476" s="6">
        <v>44235</v>
      </c>
      <c r="B5476" s="41">
        <v>83800</v>
      </c>
      <c r="C5476" s="41">
        <v>84200</v>
      </c>
      <c r="D5476" s="41">
        <v>83000</v>
      </c>
      <c r="E5476" s="41">
        <v>83000</v>
      </c>
      <c r="F5476" s="7">
        <v>15338765</v>
      </c>
      <c r="G5476" s="19" t="str">
        <f>TEXT(StockData[[#This Row],[Date]],"mmm")</f>
        <v>Feb</v>
      </c>
      <c r="H5476" s="19">
        <f>YEAR(StockData[[#This Row],[Date]])</f>
        <v>2021</v>
      </c>
      <c r="I5476" s="22">
        <f>(StockData[[#This Row],[Close]]-StockData[[#This Row],[Open]])/StockData[[#This Row],[Open]]</f>
        <v>-9.5465393794749408E-3</v>
      </c>
      <c r="J5476" s="34">
        <f>StockData[[#This Row],[Date]]</f>
        <v>44235</v>
      </c>
    </row>
    <row r="5477" spans="1:10" x14ac:dyDescent="0.3">
      <c r="A5477" s="6">
        <v>44236</v>
      </c>
      <c r="B5477" s="41">
        <v>84000</v>
      </c>
      <c r="C5477" s="41">
        <v>84800</v>
      </c>
      <c r="D5477" s="41">
        <v>82700</v>
      </c>
      <c r="E5477" s="41">
        <v>82700</v>
      </c>
      <c r="F5477" s="7">
        <v>20898332</v>
      </c>
      <c r="G5477" s="19" t="str">
        <f>TEXT(StockData[[#This Row],[Date]],"mmm")</f>
        <v>Feb</v>
      </c>
      <c r="H5477" s="19">
        <f>YEAR(StockData[[#This Row],[Date]])</f>
        <v>2021</v>
      </c>
      <c r="I5477" s="22">
        <f>(StockData[[#This Row],[Close]]-StockData[[#This Row],[Open]])/StockData[[#This Row],[Open]]</f>
        <v>-1.5476190476190477E-2</v>
      </c>
      <c r="J5477" s="34">
        <f>StockData[[#This Row],[Date]]</f>
        <v>44236</v>
      </c>
    </row>
    <row r="5478" spans="1:10" x14ac:dyDescent="0.3">
      <c r="A5478" s="6">
        <v>44237</v>
      </c>
      <c r="B5478" s="41">
        <v>82600</v>
      </c>
      <c r="C5478" s="41">
        <v>82600</v>
      </c>
      <c r="D5478" s="41">
        <v>81600</v>
      </c>
      <c r="E5478" s="41">
        <v>81600</v>
      </c>
      <c r="F5478" s="7">
        <v>23025766</v>
      </c>
      <c r="G5478" s="19" t="str">
        <f>TEXT(StockData[[#This Row],[Date]],"mmm")</f>
        <v>Feb</v>
      </c>
      <c r="H5478" s="19">
        <f>YEAR(StockData[[#This Row],[Date]])</f>
        <v>2021</v>
      </c>
      <c r="I5478" s="22">
        <f>(StockData[[#This Row],[Close]]-StockData[[#This Row],[Open]])/StockData[[#This Row],[Open]]</f>
        <v>-1.2106537530266344E-2</v>
      </c>
      <c r="J5478" s="34">
        <f>StockData[[#This Row],[Date]]</f>
        <v>44237</v>
      </c>
    </row>
    <row r="5479" spans="1:10" x14ac:dyDescent="0.3">
      <c r="A5479" s="6">
        <v>44242</v>
      </c>
      <c r="B5479" s="41">
        <v>83800</v>
      </c>
      <c r="C5479" s="41">
        <v>84500</v>
      </c>
      <c r="D5479" s="41">
        <v>83300</v>
      </c>
      <c r="E5479" s="41">
        <v>84200</v>
      </c>
      <c r="F5479" s="7">
        <v>23529706</v>
      </c>
      <c r="G5479" s="19" t="str">
        <f>TEXT(StockData[[#This Row],[Date]],"mmm")</f>
        <v>Feb</v>
      </c>
      <c r="H5479" s="19">
        <f>YEAR(StockData[[#This Row],[Date]])</f>
        <v>2021</v>
      </c>
      <c r="I5479" s="22">
        <f>(StockData[[#This Row],[Close]]-StockData[[#This Row],[Open]])/StockData[[#This Row],[Open]]</f>
        <v>4.7732696897374704E-3</v>
      </c>
      <c r="J5479" s="34">
        <f>StockData[[#This Row],[Date]]</f>
        <v>44242</v>
      </c>
    </row>
    <row r="5480" spans="1:10" x14ac:dyDescent="0.3">
      <c r="A5480" s="6">
        <v>44243</v>
      </c>
      <c r="B5480" s="41">
        <v>84500</v>
      </c>
      <c r="C5480" s="41">
        <v>86000</v>
      </c>
      <c r="D5480" s="41">
        <v>84200</v>
      </c>
      <c r="E5480" s="41">
        <v>84900</v>
      </c>
      <c r="F5480" s="7">
        <v>20483100</v>
      </c>
      <c r="G5480" s="19" t="str">
        <f>TEXT(StockData[[#This Row],[Date]],"mmm")</f>
        <v>Feb</v>
      </c>
      <c r="H5480" s="19">
        <f>YEAR(StockData[[#This Row],[Date]])</f>
        <v>2021</v>
      </c>
      <c r="I5480" s="22">
        <f>(StockData[[#This Row],[Close]]-StockData[[#This Row],[Open]])/StockData[[#This Row],[Open]]</f>
        <v>4.7337278106508876E-3</v>
      </c>
      <c r="J5480" s="34">
        <f>StockData[[#This Row],[Date]]</f>
        <v>44243</v>
      </c>
    </row>
    <row r="5481" spans="1:10" x14ac:dyDescent="0.3">
      <c r="A5481" s="6">
        <v>44244</v>
      </c>
      <c r="B5481" s="41">
        <v>83900</v>
      </c>
      <c r="C5481" s="41">
        <v>84200</v>
      </c>
      <c r="D5481" s="41">
        <v>83000</v>
      </c>
      <c r="E5481" s="41">
        <v>83200</v>
      </c>
      <c r="F5481" s="7">
        <v>18307735</v>
      </c>
      <c r="G5481" s="19" t="str">
        <f>TEXT(StockData[[#This Row],[Date]],"mmm")</f>
        <v>Feb</v>
      </c>
      <c r="H5481" s="19">
        <f>YEAR(StockData[[#This Row],[Date]])</f>
        <v>2021</v>
      </c>
      <c r="I5481" s="22">
        <f>(StockData[[#This Row],[Close]]-StockData[[#This Row],[Open]])/StockData[[#This Row],[Open]]</f>
        <v>-8.3432657926102508E-3</v>
      </c>
      <c r="J5481" s="34">
        <f>StockData[[#This Row],[Date]]</f>
        <v>44244</v>
      </c>
    </row>
    <row r="5482" spans="1:10" x14ac:dyDescent="0.3">
      <c r="A5482" s="6">
        <v>44245</v>
      </c>
      <c r="B5482" s="41">
        <v>83200</v>
      </c>
      <c r="C5482" s="41">
        <v>83600</v>
      </c>
      <c r="D5482" s="41">
        <v>82100</v>
      </c>
      <c r="E5482" s="41">
        <v>82100</v>
      </c>
      <c r="F5482" s="7">
        <v>21327683</v>
      </c>
      <c r="G5482" s="19" t="str">
        <f>TEXT(StockData[[#This Row],[Date]],"mmm")</f>
        <v>Feb</v>
      </c>
      <c r="H5482" s="19">
        <f>YEAR(StockData[[#This Row],[Date]])</f>
        <v>2021</v>
      </c>
      <c r="I5482" s="22">
        <f>(StockData[[#This Row],[Close]]-StockData[[#This Row],[Open]])/StockData[[#This Row],[Open]]</f>
        <v>-1.3221153846153846E-2</v>
      </c>
      <c r="J5482" s="34">
        <f>StockData[[#This Row],[Date]]</f>
        <v>44245</v>
      </c>
    </row>
    <row r="5483" spans="1:10" x14ac:dyDescent="0.3">
      <c r="A5483" s="6">
        <v>44246</v>
      </c>
      <c r="B5483" s="41">
        <v>82300</v>
      </c>
      <c r="C5483" s="41">
        <v>82800</v>
      </c>
      <c r="D5483" s="41">
        <v>81000</v>
      </c>
      <c r="E5483" s="41">
        <v>82600</v>
      </c>
      <c r="F5483" s="7">
        <v>25880879</v>
      </c>
      <c r="G5483" s="19" t="str">
        <f>TEXT(StockData[[#This Row],[Date]],"mmm")</f>
        <v>Feb</v>
      </c>
      <c r="H5483" s="19">
        <f>YEAR(StockData[[#This Row],[Date]])</f>
        <v>2021</v>
      </c>
      <c r="I5483" s="22">
        <f>(StockData[[#This Row],[Close]]-StockData[[#This Row],[Open]])/StockData[[#This Row],[Open]]</f>
        <v>3.6452004860267314E-3</v>
      </c>
      <c r="J5483" s="34">
        <f>StockData[[#This Row],[Date]]</f>
        <v>44246</v>
      </c>
    </row>
    <row r="5484" spans="1:10" x14ac:dyDescent="0.3">
      <c r="A5484" s="6">
        <v>44249</v>
      </c>
      <c r="B5484" s="41">
        <v>83800</v>
      </c>
      <c r="C5484" s="41">
        <v>84200</v>
      </c>
      <c r="D5484" s="41">
        <v>82200</v>
      </c>
      <c r="E5484" s="41">
        <v>82200</v>
      </c>
      <c r="F5484" s="7">
        <v>25419886</v>
      </c>
      <c r="G5484" s="19" t="str">
        <f>TEXT(StockData[[#This Row],[Date]],"mmm")</f>
        <v>Feb</v>
      </c>
      <c r="H5484" s="19">
        <f>YEAR(StockData[[#This Row],[Date]])</f>
        <v>2021</v>
      </c>
      <c r="I5484" s="22">
        <f>(StockData[[#This Row],[Close]]-StockData[[#This Row],[Open]])/StockData[[#This Row],[Open]]</f>
        <v>-1.9093078758949882E-2</v>
      </c>
      <c r="J5484" s="34">
        <f>StockData[[#This Row],[Date]]</f>
        <v>44249</v>
      </c>
    </row>
    <row r="5485" spans="1:10" x14ac:dyDescent="0.3">
      <c r="A5485" s="6">
        <v>44250</v>
      </c>
      <c r="B5485" s="41">
        <v>81200</v>
      </c>
      <c r="C5485" s="41">
        <v>82900</v>
      </c>
      <c r="D5485" s="41">
        <v>81100</v>
      </c>
      <c r="E5485" s="41">
        <v>82000</v>
      </c>
      <c r="F5485" s="7">
        <v>20587314</v>
      </c>
      <c r="G5485" s="19" t="str">
        <f>TEXT(StockData[[#This Row],[Date]],"mmm")</f>
        <v>Feb</v>
      </c>
      <c r="H5485" s="19">
        <f>YEAR(StockData[[#This Row],[Date]])</f>
        <v>2021</v>
      </c>
      <c r="I5485" s="22">
        <f>(StockData[[#This Row],[Close]]-StockData[[#This Row],[Open]])/StockData[[#This Row],[Open]]</f>
        <v>9.852216748768473E-3</v>
      </c>
      <c r="J5485" s="34">
        <f>StockData[[#This Row],[Date]]</f>
        <v>44250</v>
      </c>
    </row>
    <row r="5486" spans="1:10" x14ac:dyDescent="0.3">
      <c r="A5486" s="6">
        <v>44251</v>
      </c>
      <c r="B5486" s="41">
        <v>81800</v>
      </c>
      <c r="C5486" s="41">
        <v>83600</v>
      </c>
      <c r="D5486" s="41">
        <v>81300</v>
      </c>
      <c r="E5486" s="41">
        <v>82000</v>
      </c>
      <c r="F5486" s="7">
        <v>26807651</v>
      </c>
      <c r="G5486" s="19" t="str">
        <f>TEXT(StockData[[#This Row],[Date]],"mmm")</f>
        <v>Feb</v>
      </c>
      <c r="H5486" s="19">
        <f>YEAR(StockData[[#This Row],[Date]])</f>
        <v>2021</v>
      </c>
      <c r="I5486" s="22">
        <f>(StockData[[#This Row],[Close]]-StockData[[#This Row],[Open]])/StockData[[#This Row],[Open]]</f>
        <v>2.4449877750611247E-3</v>
      </c>
      <c r="J5486" s="34">
        <f>StockData[[#This Row],[Date]]</f>
        <v>44251</v>
      </c>
    </row>
    <row r="5487" spans="1:10" x14ac:dyDescent="0.3">
      <c r="A5487" s="6">
        <v>44252</v>
      </c>
      <c r="B5487" s="41">
        <v>84000</v>
      </c>
      <c r="C5487" s="41">
        <v>85400</v>
      </c>
      <c r="D5487" s="41">
        <v>83000</v>
      </c>
      <c r="E5487" s="41">
        <v>85300</v>
      </c>
      <c r="F5487" s="7">
        <v>34155986</v>
      </c>
      <c r="G5487" s="19" t="str">
        <f>TEXT(StockData[[#This Row],[Date]],"mmm")</f>
        <v>Feb</v>
      </c>
      <c r="H5487" s="19">
        <f>YEAR(StockData[[#This Row],[Date]])</f>
        <v>2021</v>
      </c>
      <c r="I5487" s="22">
        <f>(StockData[[#This Row],[Close]]-StockData[[#This Row],[Open]])/StockData[[#This Row],[Open]]</f>
        <v>1.5476190476190477E-2</v>
      </c>
      <c r="J5487" s="34">
        <f>StockData[[#This Row],[Date]]</f>
        <v>44252</v>
      </c>
    </row>
    <row r="5488" spans="1:10" x14ac:dyDescent="0.3">
      <c r="A5488" s="6">
        <v>44253</v>
      </c>
      <c r="B5488" s="41">
        <v>82800</v>
      </c>
      <c r="C5488" s="41">
        <v>83400</v>
      </c>
      <c r="D5488" s="41">
        <v>82000</v>
      </c>
      <c r="E5488" s="41">
        <v>82500</v>
      </c>
      <c r="F5488" s="7">
        <v>38520800</v>
      </c>
      <c r="G5488" s="19" t="str">
        <f>TEXT(StockData[[#This Row],[Date]],"mmm")</f>
        <v>Feb</v>
      </c>
      <c r="H5488" s="19">
        <f>YEAR(StockData[[#This Row],[Date]])</f>
        <v>2021</v>
      </c>
      <c r="I5488" s="22">
        <f>(StockData[[#This Row],[Close]]-StockData[[#This Row],[Open]])/StockData[[#This Row],[Open]]</f>
        <v>-3.6231884057971015E-3</v>
      </c>
      <c r="J5488" s="34">
        <f>StockData[[#This Row],[Date]]</f>
        <v>44253</v>
      </c>
    </row>
    <row r="5489" spans="1:10" x14ac:dyDescent="0.3">
      <c r="A5489" s="6">
        <v>44257</v>
      </c>
      <c r="B5489" s="41">
        <v>85100</v>
      </c>
      <c r="C5489" s="41">
        <v>85300</v>
      </c>
      <c r="D5489" s="41">
        <v>83000</v>
      </c>
      <c r="E5489" s="41">
        <v>83600</v>
      </c>
      <c r="F5489" s="7">
        <v>33498180</v>
      </c>
      <c r="G5489" s="19" t="str">
        <f>TEXT(StockData[[#This Row],[Date]],"mmm")</f>
        <v>Mar</v>
      </c>
      <c r="H5489" s="19">
        <f>YEAR(StockData[[#This Row],[Date]])</f>
        <v>2021</v>
      </c>
      <c r="I5489" s="22">
        <f>(StockData[[#This Row],[Close]]-StockData[[#This Row],[Open]])/StockData[[#This Row],[Open]]</f>
        <v>-1.7626321974148061E-2</v>
      </c>
      <c r="J5489" s="34">
        <f>StockData[[#This Row],[Date]]</f>
        <v>44257</v>
      </c>
    </row>
    <row r="5490" spans="1:10" x14ac:dyDescent="0.3">
      <c r="A5490" s="6">
        <v>44258</v>
      </c>
      <c r="B5490" s="41">
        <v>83500</v>
      </c>
      <c r="C5490" s="41">
        <v>84000</v>
      </c>
      <c r="D5490" s="41">
        <v>82800</v>
      </c>
      <c r="E5490" s="41">
        <v>84000</v>
      </c>
      <c r="F5490" s="7">
        <v>19882132</v>
      </c>
      <c r="G5490" s="19" t="str">
        <f>TEXT(StockData[[#This Row],[Date]],"mmm")</f>
        <v>Mar</v>
      </c>
      <c r="H5490" s="19">
        <f>YEAR(StockData[[#This Row],[Date]])</f>
        <v>2021</v>
      </c>
      <c r="I5490" s="22">
        <f>(StockData[[#This Row],[Close]]-StockData[[#This Row],[Open]])/StockData[[#This Row],[Open]]</f>
        <v>5.9880239520958087E-3</v>
      </c>
      <c r="J5490" s="34">
        <f>StockData[[#This Row],[Date]]</f>
        <v>44258</v>
      </c>
    </row>
    <row r="5491" spans="1:10" x14ac:dyDescent="0.3">
      <c r="A5491" s="6">
        <v>44259</v>
      </c>
      <c r="B5491" s="41">
        <v>82600</v>
      </c>
      <c r="C5491" s="41">
        <v>83200</v>
      </c>
      <c r="D5491" s="41">
        <v>82200</v>
      </c>
      <c r="E5491" s="41">
        <v>82400</v>
      </c>
      <c r="F5491" s="7">
        <v>24348331</v>
      </c>
      <c r="G5491" s="19" t="str">
        <f>TEXT(StockData[[#This Row],[Date]],"mmm")</f>
        <v>Mar</v>
      </c>
      <c r="H5491" s="19">
        <f>YEAR(StockData[[#This Row],[Date]])</f>
        <v>2021</v>
      </c>
      <c r="I5491" s="22">
        <f>(StockData[[#This Row],[Close]]-StockData[[#This Row],[Open]])/StockData[[#This Row],[Open]]</f>
        <v>-2.4213075060532689E-3</v>
      </c>
      <c r="J5491" s="34">
        <f>StockData[[#This Row],[Date]]</f>
        <v>44259</v>
      </c>
    </row>
    <row r="5492" spans="1:10" x14ac:dyDescent="0.3">
      <c r="A5492" s="6">
        <v>44260</v>
      </c>
      <c r="B5492" s="41">
        <v>81100</v>
      </c>
      <c r="C5492" s="41">
        <v>82600</v>
      </c>
      <c r="D5492" s="41">
        <v>81100</v>
      </c>
      <c r="E5492" s="41">
        <v>82100</v>
      </c>
      <c r="F5492" s="7">
        <v>20508971</v>
      </c>
      <c r="G5492" s="19" t="str">
        <f>TEXT(StockData[[#This Row],[Date]],"mmm")</f>
        <v>Mar</v>
      </c>
      <c r="H5492" s="19">
        <f>YEAR(StockData[[#This Row],[Date]])</f>
        <v>2021</v>
      </c>
      <c r="I5492" s="22">
        <f>(StockData[[#This Row],[Close]]-StockData[[#This Row],[Open]])/StockData[[#This Row],[Open]]</f>
        <v>1.2330456226880395E-2</v>
      </c>
      <c r="J5492" s="34">
        <f>StockData[[#This Row],[Date]]</f>
        <v>44260</v>
      </c>
    </row>
    <row r="5493" spans="1:10" x14ac:dyDescent="0.3">
      <c r="A5493" s="6">
        <v>44263</v>
      </c>
      <c r="B5493" s="41">
        <v>82900</v>
      </c>
      <c r="C5493" s="41">
        <v>83000</v>
      </c>
      <c r="D5493" s="41">
        <v>81600</v>
      </c>
      <c r="E5493" s="41">
        <v>82000</v>
      </c>
      <c r="F5493" s="7">
        <v>17641256</v>
      </c>
      <c r="G5493" s="19" t="str">
        <f>TEXT(StockData[[#This Row],[Date]],"mmm")</f>
        <v>Mar</v>
      </c>
      <c r="H5493" s="19">
        <f>YEAR(StockData[[#This Row],[Date]])</f>
        <v>2021</v>
      </c>
      <c r="I5493" s="22">
        <f>(StockData[[#This Row],[Close]]-StockData[[#This Row],[Open]])/StockData[[#This Row],[Open]]</f>
        <v>-1.0856453558504222E-2</v>
      </c>
      <c r="J5493" s="34">
        <f>StockData[[#This Row],[Date]]</f>
        <v>44263</v>
      </c>
    </row>
    <row r="5494" spans="1:10" x14ac:dyDescent="0.3">
      <c r="A5494" s="6">
        <v>44264</v>
      </c>
      <c r="B5494" s="41">
        <v>81400</v>
      </c>
      <c r="C5494" s="41">
        <v>81900</v>
      </c>
      <c r="D5494" s="41">
        <v>80600</v>
      </c>
      <c r="E5494" s="41">
        <v>81400</v>
      </c>
      <c r="F5494" s="7">
        <v>25420764</v>
      </c>
      <c r="G5494" s="19" t="str">
        <f>TEXT(StockData[[#This Row],[Date]],"mmm")</f>
        <v>Mar</v>
      </c>
      <c r="H5494" s="19">
        <f>YEAR(StockData[[#This Row],[Date]])</f>
        <v>2021</v>
      </c>
      <c r="I5494" s="22">
        <f>(StockData[[#This Row],[Close]]-StockData[[#This Row],[Open]])/StockData[[#This Row],[Open]]</f>
        <v>0</v>
      </c>
      <c r="J5494" s="34">
        <f>StockData[[#This Row],[Date]]</f>
        <v>44264</v>
      </c>
    </row>
    <row r="5495" spans="1:10" x14ac:dyDescent="0.3">
      <c r="A5495" s="6">
        <v>44265</v>
      </c>
      <c r="B5495" s="41">
        <v>82400</v>
      </c>
      <c r="C5495" s="41">
        <v>82500</v>
      </c>
      <c r="D5495" s="41">
        <v>80700</v>
      </c>
      <c r="E5495" s="41">
        <v>80900</v>
      </c>
      <c r="F5495" s="7">
        <v>20038422</v>
      </c>
      <c r="G5495" s="19" t="str">
        <f>TEXT(StockData[[#This Row],[Date]],"mmm")</f>
        <v>Mar</v>
      </c>
      <c r="H5495" s="19">
        <f>YEAR(StockData[[#This Row],[Date]])</f>
        <v>2021</v>
      </c>
      <c r="I5495" s="22">
        <f>(StockData[[#This Row],[Close]]-StockData[[#This Row],[Open]])/StockData[[#This Row],[Open]]</f>
        <v>-1.820388349514563E-2</v>
      </c>
      <c r="J5495" s="34">
        <f>StockData[[#This Row],[Date]]</f>
        <v>44265</v>
      </c>
    </row>
    <row r="5496" spans="1:10" x14ac:dyDescent="0.3">
      <c r="A5496" s="6">
        <v>44266</v>
      </c>
      <c r="B5496" s="41">
        <v>81000</v>
      </c>
      <c r="C5496" s="41">
        <v>82500</v>
      </c>
      <c r="D5496" s="41">
        <v>81000</v>
      </c>
      <c r="E5496" s="41">
        <v>82000</v>
      </c>
      <c r="F5496" s="7">
        <v>23818297</v>
      </c>
      <c r="G5496" s="19" t="str">
        <f>TEXT(StockData[[#This Row],[Date]],"mmm")</f>
        <v>Mar</v>
      </c>
      <c r="H5496" s="19">
        <f>YEAR(StockData[[#This Row],[Date]])</f>
        <v>2021</v>
      </c>
      <c r="I5496" s="22">
        <f>(StockData[[#This Row],[Close]]-StockData[[#This Row],[Open]])/StockData[[#This Row],[Open]]</f>
        <v>1.2345679012345678E-2</v>
      </c>
      <c r="J5496" s="34">
        <f>StockData[[#This Row],[Date]]</f>
        <v>44266</v>
      </c>
    </row>
    <row r="5497" spans="1:10" x14ac:dyDescent="0.3">
      <c r="A5497" s="6">
        <v>44267</v>
      </c>
      <c r="B5497" s="41">
        <v>83100</v>
      </c>
      <c r="C5497" s="41">
        <v>83500</v>
      </c>
      <c r="D5497" s="41">
        <v>82400</v>
      </c>
      <c r="E5497" s="41">
        <v>82800</v>
      </c>
      <c r="F5497" s="7">
        <v>13530573</v>
      </c>
      <c r="G5497" s="19" t="str">
        <f>TEXT(StockData[[#This Row],[Date]],"mmm")</f>
        <v>Mar</v>
      </c>
      <c r="H5497" s="19">
        <f>YEAR(StockData[[#This Row],[Date]])</f>
        <v>2021</v>
      </c>
      <c r="I5497" s="22">
        <f>(StockData[[#This Row],[Close]]-StockData[[#This Row],[Open]])/StockData[[#This Row],[Open]]</f>
        <v>-3.6101083032490976E-3</v>
      </c>
      <c r="J5497" s="34">
        <f>StockData[[#This Row],[Date]]</f>
        <v>44267</v>
      </c>
    </row>
    <row r="5498" spans="1:10" x14ac:dyDescent="0.3">
      <c r="A5498" s="6">
        <v>44270</v>
      </c>
      <c r="B5498" s="41">
        <v>82800</v>
      </c>
      <c r="C5498" s="41">
        <v>82900</v>
      </c>
      <c r="D5498" s="41">
        <v>81800</v>
      </c>
      <c r="E5498" s="41">
        <v>81800</v>
      </c>
      <c r="F5498" s="7">
        <v>13735798</v>
      </c>
      <c r="G5498" s="19" t="str">
        <f>TEXT(StockData[[#This Row],[Date]],"mmm")</f>
        <v>Mar</v>
      </c>
      <c r="H5498" s="19">
        <f>YEAR(StockData[[#This Row],[Date]])</f>
        <v>2021</v>
      </c>
      <c r="I5498" s="22">
        <f>(StockData[[#This Row],[Close]]-StockData[[#This Row],[Open]])/StockData[[#This Row],[Open]]</f>
        <v>-1.2077294685990338E-2</v>
      </c>
      <c r="J5498" s="34">
        <f>StockData[[#This Row],[Date]]</f>
        <v>44270</v>
      </c>
    </row>
    <row r="5499" spans="1:10" x14ac:dyDescent="0.3">
      <c r="A5499" s="6">
        <v>44271</v>
      </c>
      <c r="B5499" s="41">
        <v>82200</v>
      </c>
      <c r="C5499" s="41">
        <v>83000</v>
      </c>
      <c r="D5499" s="41">
        <v>82100</v>
      </c>
      <c r="E5499" s="41">
        <v>82800</v>
      </c>
      <c r="F5499" s="7">
        <v>12293537</v>
      </c>
      <c r="G5499" s="19" t="str">
        <f>TEXT(StockData[[#This Row],[Date]],"mmm")</f>
        <v>Mar</v>
      </c>
      <c r="H5499" s="19">
        <f>YEAR(StockData[[#This Row],[Date]])</f>
        <v>2021</v>
      </c>
      <c r="I5499" s="22">
        <f>(StockData[[#This Row],[Close]]-StockData[[#This Row],[Open]])/StockData[[#This Row],[Open]]</f>
        <v>7.2992700729927005E-3</v>
      </c>
      <c r="J5499" s="34">
        <f>StockData[[#This Row],[Date]]</f>
        <v>44271</v>
      </c>
    </row>
    <row r="5500" spans="1:10" x14ac:dyDescent="0.3">
      <c r="A5500" s="6">
        <v>44272</v>
      </c>
      <c r="B5500" s="41">
        <v>82800</v>
      </c>
      <c r="C5500" s="41">
        <v>82900</v>
      </c>
      <c r="D5500" s="41">
        <v>82000</v>
      </c>
      <c r="E5500" s="41">
        <v>82300</v>
      </c>
      <c r="F5500" s="7">
        <v>11625146</v>
      </c>
      <c r="G5500" s="19" t="str">
        <f>TEXT(StockData[[#This Row],[Date]],"mmm")</f>
        <v>Mar</v>
      </c>
      <c r="H5500" s="19">
        <f>YEAR(StockData[[#This Row],[Date]])</f>
        <v>2021</v>
      </c>
      <c r="I5500" s="22">
        <f>(StockData[[#This Row],[Close]]-StockData[[#This Row],[Open]])/StockData[[#This Row],[Open]]</f>
        <v>-6.038647342995169E-3</v>
      </c>
      <c r="J5500" s="34">
        <f>StockData[[#This Row],[Date]]</f>
        <v>44272</v>
      </c>
    </row>
    <row r="5501" spans="1:10" x14ac:dyDescent="0.3">
      <c r="A5501" s="6">
        <v>44273</v>
      </c>
      <c r="B5501" s="41">
        <v>82800</v>
      </c>
      <c r="C5501" s="41">
        <v>83800</v>
      </c>
      <c r="D5501" s="41">
        <v>82600</v>
      </c>
      <c r="E5501" s="41">
        <v>82900</v>
      </c>
      <c r="F5501" s="7">
        <v>18585244</v>
      </c>
      <c r="G5501" s="19" t="str">
        <f>TEXT(StockData[[#This Row],[Date]],"mmm")</f>
        <v>Mar</v>
      </c>
      <c r="H5501" s="19">
        <f>YEAR(StockData[[#This Row],[Date]])</f>
        <v>2021</v>
      </c>
      <c r="I5501" s="22">
        <f>(StockData[[#This Row],[Close]]-StockData[[#This Row],[Open]])/StockData[[#This Row],[Open]]</f>
        <v>1.2077294685990338E-3</v>
      </c>
      <c r="J5501" s="34">
        <f>StockData[[#This Row],[Date]]</f>
        <v>44273</v>
      </c>
    </row>
    <row r="5502" spans="1:10" x14ac:dyDescent="0.3">
      <c r="A5502" s="6">
        <v>44274</v>
      </c>
      <c r="B5502" s="41">
        <v>82100</v>
      </c>
      <c r="C5502" s="41">
        <v>82500</v>
      </c>
      <c r="D5502" s="41">
        <v>81800</v>
      </c>
      <c r="E5502" s="41">
        <v>81900</v>
      </c>
      <c r="F5502" s="7">
        <v>15869700</v>
      </c>
      <c r="G5502" s="19" t="str">
        <f>TEXT(StockData[[#This Row],[Date]],"mmm")</f>
        <v>Mar</v>
      </c>
      <c r="H5502" s="19">
        <f>YEAR(StockData[[#This Row],[Date]])</f>
        <v>2021</v>
      </c>
      <c r="I5502" s="22">
        <f>(StockData[[#This Row],[Close]]-StockData[[#This Row],[Open]])/StockData[[#This Row],[Open]]</f>
        <v>-2.4360535931790498E-3</v>
      </c>
      <c r="J5502" s="34">
        <f>StockData[[#This Row],[Date]]</f>
        <v>44274</v>
      </c>
    </row>
    <row r="5503" spans="1:10" x14ac:dyDescent="0.3">
      <c r="A5503" s="6">
        <v>44277</v>
      </c>
      <c r="B5503" s="41">
        <v>82000</v>
      </c>
      <c r="C5503" s="41">
        <v>82300</v>
      </c>
      <c r="D5503" s="41">
        <v>81700</v>
      </c>
      <c r="E5503" s="41">
        <v>82000</v>
      </c>
      <c r="F5503" s="7">
        <v>12670506</v>
      </c>
      <c r="G5503" s="19" t="str">
        <f>TEXT(StockData[[#This Row],[Date]],"mmm")</f>
        <v>Mar</v>
      </c>
      <c r="H5503" s="19">
        <f>YEAR(StockData[[#This Row],[Date]])</f>
        <v>2021</v>
      </c>
      <c r="I5503" s="22">
        <f>(StockData[[#This Row],[Close]]-StockData[[#This Row],[Open]])/StockData[[#This Row],[Open]]</f>
        <v>0</v>
      </c>
      <c r="J5503" s="34">
        <f>StockData[[#This Row],[Date]]</f>
        <v>44277</v>
      </c>
    </row>
    <row r="5504" spans="1:10" x14ac:dyDescent="0.3">
      <c r="A5504" s="6">
        <v>44278</v>
      </c>
      <c r="B5504" s="41">
        <v>82600</v>
      </c>
      <c r="C5504" s="41">
        <v>82900</v>
      </c>
      <c r="D5504" s="41">
        <v>81800</v>
      </c>
      <c r="E5504" s="41">
        <v>81800</v>
      </c>
      <c r="F5504" s="7">
        <v>13299907</v>
      </c>
      <c r="G5504" s="19" t="str">
        <f>TEXT(StockData[[#This Row],[Date]],"mmm")</f>
        <v>Mar</v>
      </c>
      <c r="H5504" s="19">
        <f>YEAR(StockData[[#This Row],[Date]])</f>
        <v>2021</v>
      </c>
      <c r="I5504" s="22">
        <f>(StockData[[#This Row],[Close]]-StockData[[#This Row],[Open]])/StockData[[#This Row],[Open]]</f>
        <v>-9.6852300242130755E-3</v>
      </c>
      <c r="J5504" s="34">
        <f>StockData[[#This Row],[Date]]</f>
        <v>44278</v>
      </c>
    </row>
    <row r="5505" spans="1:10" x14ac:dyDescent="0.3">
      <c r="A5505" s="6">
        <v>44279</v>
      </c>
      <c r="B5505" s="41">
        <v>81000</v>
      </c>
      <c r="C5505" s="41">
        <v>81600</v>
      </c>
      <c r="D5505" s="41">
        <v>80700</v>
      </c>
      <c r="E5505" s="41">
        <v>81000</v>
      </c>
      <c r="F5505" s="7">
        <v>17926638</v>
      </c>
      <c r="G5505" s="19" t="str">
        <f>TEXT(StockData[[#This Row],[Date]],"mmm")</f>
        <v>Mar</v>
      </c>
      <c r="H5505" s="19">
        <f>YEAR(StockData[[#This Row],[Date]])</f>
        <v>2021</v>
      </c>
      <c r="I5505" s="22">
        <f>(StockData[[#This Row],[Close]]-StockData[[#This Row],[Open]])/StockData[[#This Row],[Open]]</f>
        <v>0</v>
      </c>
      <c r="J5505" s="34">
        <f>StockData[[#This Row],[Date]]</f>
        <v>44279</v>
      </c>
    </row>
    <row r="5506" spans="1:10" x14ac:dyDescent="0.3">
      <c r="A5506" s="6">
        <v>44280</v>
      </c>
      <c r="B5506" s="41">
        <v>81000</v>
      </c>
      <c r="C5506" s="41">
        <v>82100</v>
      </c>
      <c r="D5506" s="41">
        <v>80800</v>
      </c>
      <c r="E5506" s="41">
        <v>81200</v>
      </c>
      <c r="F5506" s="7">
        <v>14758826</v>
      </c>
      <c r="G5506" s="19" t="str">
        <f>TEXT(StockData[[#This Row],[Date]],"mmm")</f>
        <v>Mar</v>
      </c>
      <c r="H5506" s="19">
        <f>YEAR(StockData[[#This Row],[Date]])</f>
        <v>2021</v>
      </c>
      <c r="I5506" s="22">
        <f>(StockData[[#This Row],[Close]]-StockData[[#This Row],[Open]])/StockData[[#This Row],[Open]]</f>
        <v>2.4691358024691358E-3</v>
      </c>
      <c r="J5506" s="34">
        <f>StockData[[#This Row],[Date]]</f>
        <v>44280</v>
      </c>
    </row>
    <row r="5507" spans="1:10" x14ac:dyDescent="0.3">
      <c r="A5507" s="6">
        <v>44281</v>
      </c>
      <c r="B5507" s="41">
        <v>81400</v>
      </c>
      <c r="C5507" s="41">
        <v>81600</v>
      </c>
      <c r="D5507" s="41">
        <v>81000</v>
      </c>
      <c r="E5507" s="41">
        <v>81500</v>
      </c>
      <c r="F5507" s="7">
        <v>12845778</v>
      </c>
      <c r="G5507" s="19" t="str">
        <f>TEXT(StockData[[#This Row],[Date]],"mmm")</f>
        <v>Mar</v>
      </c>
      <c r="H5507" s="19">
        <f>YEAR(StockData[[#This Row],[Date]])</f>
        <v>2021</v>
      </c>
      <c r="I5507" s="22">
        <f>(StockData[[#This Row],[Close]]-StockData[[#This Row],[Open]])/StockData[[#This Row],[Open]]</f>
        <v>1.2285012285012285E-3</v>
      </c>
      <c r="J5507" s="34">
        <f>StockData[[#This Row],[Date]]</f>
        <v>44281</v>
      </c>
    </row>
    <row r="5508" spans="1:10" x14ac:dyDescent="0.3">
      <c r="A5508" s="6">
        <v>44284</v>
      </c>
      <c r="B5508" s="41">
        <v>81700</v>
      </c>
      <c r="C5508" s="41">
        <v>81700</v>
      </c>
      <c r="D5508" s="41">
        <v>81000</v>
      </c>
      <c r="E5508" s="41">
        <v>81600</v>
      </c>
      <c r="F5508" s="7">
        <v>14952134</v>
      </c>
      <c r="G5508" s="19" t="str">
        <f>TEXT(StockData[[#This Row],[Date]],"mmm")</f>
        <v>Mar</v>
      </c>
      <c r="H5508" s="19">
        <f>YEAR(StockData[[#This Row],[Date]])</f>
        <v>2021</v>
      </c>
      <c r="I5508" s="22">
        <f>(StockData[[#This Row],[Close]]-StockData[[#This Row],[Open]])/StockData[[#This Row],[Open]]</f>
        <v>-1.2239902080783353E-3</v>
      </c>
      <c r="J5508" s="34">
        <f>StockData[[#This Row],[Date]]</f>
        <v>44284</v>
      </c>
    </row>
    <row r="5509" spans="1:10" x14ac:dyDescent="0.3">
      <c r="A5509" s="6">
        <v>44285</v>
      </c>
      <c r="B5509" s="41">
        <v>81600</v>
      </c>
      <c r="C5509" s="41">
        <v>82300</v>
      </c>
      <c r="D5509" s="41">
        <v>81300</v>
      </c>
      <c r="E5509" s="41">
        <v>82200</v>
      </c>
      <c r="F5509" s="7">
        <v>13121698</v>
      </c>
      <c r="G5509" s="19" t="str">
        <f>TEXT(StockData[[#This Row],[Date]],"mmm")</f>
        <v>Mar</v>
      </c>
      <c r="H5509" s="19">
        <f>YEAR(StockData[[#This Row],[Date]])</f>
        <v>2021</v>
      </c>
      <c r="I5509" s="22">
        <f>(StockData[[#This Row],[Close]]-StockData[[#This Row],[Open]])/StockData[[#This Row],[Open]]</f>
        <v>7.3529411764705881E-3</v>
      </c>
      <c r="J5509" s="34">
        <f>StockData[[#This Row],[Date]]</f>
        <v>44285</v>
      </c>
    </row>
    <row r="5510" spans="1:10" x14ac:dyDescent="0.3">
      <c r="A5510" s="6">
        <v>44286</v>
      </c>
      <c r="B5510" s="41">
        <v>82400</v>
      </c>
      <c r="C5510" s="41">
        <v>82700</v>
      </c>
      <c r="D5510" s="41">
        <v>81400</v>
      </c>
      <c r="E5510" s="41">
        <v>81400</v>
      </c>
      <c r="F5510" s="7">
        <v>17240518</v>
      </c>
      <c r="G5510" s="19" t="str">
        <f>TEXT(StockData[[#This Row],[Date]],"mmm")</f>
        <v>Mar</v>
      </c>
      <c r="H5510" s="19">
        <f>YEAR(StockData[[#This Row],[Date]])</f>
        <v>2021</v>
      </c>
      <c r="I5510" s="22">
        <f>(StockData[[#This Row],[Close]]-StockData[[#This Row],[Open]])/StockData[[#This Row],[Open]]</f>
        <v>-1.2135922330097087E-2</v>
      </c>
      <c r="J5510" s="34">
        <f>StockData[[#This Row],[Date]]</f>
        <v>44286</v>
      </c>
    </row>
    <row r="5511" spans="1:10" x14ac:dyDescent="0.3">
      <c r="A5511" s="6">
        <v>44287</v>
      </c>
      <c r="B5511" s="41">
        <v>82500</v>
      </c>
      <c r="C5511" s="41">
        <v>83000</v>
      </c>
      <c r="D5511" s="41">
        <v>82000</v>
      </c>
      <c r="E5511" s="41">
        <v>82900</v>
      </c>
      <c r="F5511" s="7">
        <v>18676461</v>
      </c>
      <c r="G5511" s="19" t="str">
        <f>TEXT(StockData[[#This Row],[Date]],"mmm")</f>
        <v>Apr</v>
      </c>
      <c r="H5511" s="19">
        <f>YEAR(StockData[[#This Row],[Date]])</f>
        <v>2021</v>
      </c>
      <c r="I5511" s="22">
        <f>(StockData[[#This Row],[Close]]-StockData[[#This Row],[Open]])/StockData[[#This Row],[Open]]</f>
        <v>4.8484848484848485E-3</v>
      </c>
      <c r="J5511" s="34">
        <f>StockData[[#This Row],[Date]]</f>
        <v>44287</v>
      </c>
    </row>
    <row r="5512" spans="1:10" x14ac:dyDescent="0.3">
      <c r="A5512" s="6">
        <v>44288</v>
      </c>
      <c r="B5512" s="41">
        <v>84000</v>
      </c>
      <c r="C5512" s="41">
        <v>85200</v>
      </c>
      <c r="D5512" s="41">
        <v>83900</v>
      </c>
      <c r="E5512" s="41">
        <v>84800</v>
      </c>
      <c r="F5512" s="7">
        <v>22997538</v>
      </c>
      <c r="G5512" s="19" t="str">
        <f>TEXT(StockData[[#This Row],[Date]],"mmm")</f>
        <v>Apr</v>
      </c>
      <c r="H5512" s="19">
        <f>YEAR(StockData[[#This Row],[Date]])</f>
        <v>2021</v>
      </c>
      <c r="I5512" s="22">
        <f>(StockData[[#This Row],[Close]]-StockData[[#This Row],[Open]])/StockData[[#This Row],[Open]]</f>
        <v>9.5238095238095247E-3</v>
      </c>
      <c r="J5512" s="34">
        <f>StockData[[#This Row],[Date]]</f>
        <v>44288</v>
      </c>
    </row>
    <row r="5513" spans="1:10" x14ac:dyDescent="0.3">
      <c r="A5513" s="6">
        <v>44291</v>
      </c>
      <c r="B5513" s="41">
        <v>85800</v>
      </c>
      <c r="C5513" s="41">
        <v>86000</v>
      </c>
      <c r="D5513" s="41">
        <v>84800</v>
      </c>
      <c r="E5513" s="41">
        <v>85400</v>
      </c>
      <c r="F5513" s="7">
        <v>16255990</v>
      </c>
      <c r="G5513" s="19" t="str">
        <f>TEXT(StockData[[#This Row],[Date]],"mmm")</f>
        <v>Apr</v>
      </c>
      <c r="H5513" s="19">
        <f>YEAR(StockData[[#This Row],[Date]])</f>
        <v>2021</v>
      </c>
      <c r="I5513" s="22">
        <f>(StockData[[#This Row],[Close]]-StockData[[#This Row],[Open]])/StockData[[#This Row],[Open]]</f>
        <v>-4.662004662004662E-3</v>
      </c>
      <c r="J5513" s="34">
        <f>StockData[[#This Row],[Date]]</f>
        <v>44291</v>
      </c>
    </row>
    <row r="5514" spans="1:10" x14ac:dyDescent="0.3">
      <c r="A5514" s="6">
        <v>44292</v>
      </c>
      <c r="B5514" s="41">
        <v>86200</v>
      </c>
      <c r="C5514" s="41">
        <v>86200</v>
      </c>
      <c r="D5514" s="41">
        <v>85100</v>
      </c>
      <c r="E5514" s="41">
        <v>86000</v>
      </c>
      <c r="F5514" s="7">
        <v>19042023</v>
      </c>
      <c r="G5514" s="19" t="str">
        <f>TEXT(StockData[[#This Row],[Date]],"mmm")</f>
        <v>Apr</v>
      </c>
      <c r="H5514" s="19">
        <f>YEAR(StockData[[#This Row],[Date]])</f>
        <v>2021</v>
      </c>
      <c r="I5514" s="22">
        <f>(StockData[[#This Row],[Close]]-StockData[[#This Row],[Open]])/StockData[[#This Row],[Open]]</f>
        <v>-2.3201856148491878E-3</v>
      </c>
      <c r="J5514" s="34">
        <f>StockData[[#This Row],[Date]]</f>
        <v>44292</v>
      </c>
    </row>
    <row r="5515" spans="1:10" x14ac:dyDescent="0.3">
      <c r="A5515" s="6">
        <v>44293</v>
      </c>
      <c r="B5515" s="41">
        <v>86100</v>
      </c>
      <c r="C5515" s="41">
        <v>86200</v>
      </c>
      <c r="D5515" s="41">
        <v>85400</v>
      </c>
      <c r="E5515" s="41">
        <v>85600</v>
      </c>
      <c r="F5515" s="7">
        <v>17885538</v>
      </c>
      <c r="G5515" s="19" t="str">
        <f>TEXT(StockData[[#This Row],[Date]],"mmm")</f>
        <v>Apr</v>
      </c>
      <c r="H5515" s="19">
        <f>YEAR(StockData[[#This Row],[Date]])</f>
        <v>2021</v>
      </c>
      <c r="I5515" s="22">
        <f>(StockData[[#This Row],[Close]]-StockData[[#This Row],[Open]])/StockData[[#This Row],[Open]]</f>
        <v>-5.8072009291521487E-3</v>
      </c>
      <c r="J5515" s="34">
        <f>StockData[[#This Row],[Date]]</f>
        <v>44293</v>
      </c>
    </row>
    <row r="5516" spans="1:10" x14ac:dyDescent="0.3">
      <c r="A5516" s="6">
        <v>44294</v>
      </c>
      <c r="B5516" s="41">
        <v>85700</v>
      </c>
      <c r="C5516" s="41">
        <v>85700</v>
      </c>
      <c r="D5516" s="41">
        <v>84100</v>
      </c>
      <c r="E5516" s="41">
        <v>84700</v>
      </c>
      <c r="F5516" s="7">
        <v>19244259</v>
      </c>
      <c r="G5516" s="19" t="str">
        <f>TEXT(StockData[[#This Row],[Date]],"mmm")</f>
        <v>Apr</v>
      </c>
      <c r="H5516" s="19">
        <f>YEAR(StockData[[#This Row],[Date]])</f>
        <v>2021</v>
      </c>
      <c r="I5516" s="22">
        <f>(StockData[[#This Row],[Close]]-StockData[[#This Row],[Open]])/StockData[[#This Row],[Open]]</f>
        <v>-1.1668611435239206E-2</v>
      </c>
      <c r="J5516" s="34">
        <f>StockData[[#This Row],[Date]]</f>
        <v>44294</v>
      </c>
    </row>
    <row r="5517" spans="1:10" x14ac:dyDescent="0.3">
      <c r="A5517" s="6">
        <v>44295</v>
      </c>
      <c r="B5517" s="41">
        <v>84700</v>
      </c>
      <c r="C5517" s="41">
        <v>84900</v>
      </c>
      <c r="D5517" s="41">
        <v>83400</v>
      </c>
      <c r="E5517" s="41">
        <v>83600</v>
      </c>
      <c r="F5517" s="7">
        <v>18193707</v>
      </c>
      <c r="G5517" s="19" t="str">
        <f>TEXT(StockData[[#This Row],[Date]],"mmm")</f>
        <v>Apr</v>
      </c>
      <c r="H5517" s="19">
        <f>YEAR(StockData[[#This Row],[Date]])</f>
        <v>2021</v>
      </c>
      <c r="I5517" s="22">
        <f>(StockData[[#This Row],[Close]]-StockData[[#This Row],[Open]])/StockData[[#This Row],[Open]]</f>
        <v>-1.2987012987012988E-2</v>
      </c>
      <c r="J5517" s="34">
        <f>StockData[[#This Row],[Date]]</f>
        <v>44295</v>
      </c>
    </row>
    <row r="5518" spans="1:10" x14ac:dyDescent="0.3">
      <c r="A5518" s="6">
        <v>44298</v>
      </c>
      <c r="B5518" s="41">
        <v>84100</v>
      </c>
      <c r="C5518" s="41">
        <v>84100</v>
      </c>
      <c r="D5518" s="41">
        <v>83100</v>
      </c>
      <c r="E5518" s="41">
        <v>83200</v>
      </c>
      <c r="F5518" s="7">
        <v>12915282</v>
      </c>
      <c r="G5518" s="19" t="str">
        <f>TEXT(StockData[[#This Row],[Date]],"mmm")</f>
        <v>Apr</v>
      </c>
      <c r="H5518" s="19">
        <f>YEAR(StockData[[#This Row],[Date]])</f>
        <v>2021</v>
      </c>
      <c r="I5518" s="22">
        <f>(StockData[[#This Row],[Close]]-StockData[[#This Row],[Open]])/StockData[[#This Row],[Open]]</f>
        <v>-1.070154577883472E-2</v>
      </c>
      <c r="J5518" s="34">
        <f>StockData[[#This Row],[Date]]</f>
        <v>44298</v>
      </c>
    </row>
    <row r="5519" spans="1:10" x14ac:dyDescent="0.3">
      <c r="A5519" s="6">
        <v>44299</v>
      </c>
      <c r="B5519" s="41">
        <v>83000</v>
      </c>
      <c r="C5519" s="41">
        <v>84500</v>
      </c>
      <c r="D5519" s="41">
        <v>82800</v>
      </c>
      <c r="E5519" s="41">
        <v>84000</v>
      </c>
      <c r="F5519" s="7">
        <v>15238206</v>
      </c>
      <c r="G5519" s="19" t="str">
        <f>TEXT(StockData[[#This Row],[Date]],"mmm")</f>
        <v>Apr</v>
      </c>
      <c r="H5519" s="19">
        <f>YEAR(StockData[[#This Row],[Date]])</f>
        <v>2021</v>
      </c>
      <c r="I5519" s="22">
        <f>(StockData[[#This Row],[Close]]-StockData[[#This Row],[Open]])/StockData[[#This Row],[Open]]</f>
        <v>1.2048192771084338E-2</v>
      </c>
      <c r="J5519" s="34">
        <f>StockData[[#This Row],[Date]]</f>
        <v>44299</v>
      </c>
    </row>
    <row r="5520" spans="1:10" x14ac:dyDescent="0.3">
      <c r="A5520" s="6">
        <v>44300</v>
      </c>
      <c r="B5520" s="41">
        <v>84000</v>
      </c>
      <c r="C5520" s="41">
        <v>84300</v>
      </c>
      <c r="D5520" s="41">
        <v>83400</v>
      </c>
      <c r="E5520" s="41">
        <v>84000</v>
      </c>
      <c r="F5520" s="7">
        <v>13794652</v>
      </c>
      <c r="G5520" s="19" t="str">
        <f>TEXT(StockData[[#This Row],[Date]],"mmm")</f>
        <v>Apr</v>
      </c>
      <c r="H5520" s="19">
        <f>YEAR(StockData[[#This Row],[Date]])</f>
        <v>2021</v>
      </c>
      <c r="I5520" s="22">
        <f>(StockData[[#This Row],[Close]]-StockData[[#This Row],[Open]])/StockData[[#This Row],[Open]]</f>
        <v>0</v>
      </c>
      <c r="J5520" s="34">
        <f>StockData[[#This Row],[Date]]</f>
        <v>44300</v>
      </c>
    </row>
    <row r="5521" spans="1:10" x14ac:dyDescent="0.3">
      <c r="A5521" s="6">
        <v>44301</v>
      </c>
      <c r="B5521" s="41">
        <v>83700</v>
      </c>
      <c r="C5521" s="41">
        <v>84500</v>
      </c>
      <c r="D5521" s="41">
        <v>83400</v>
      </c>
      <c r="E5521" s="41">
        <v>84100</v>
      </c>
      <c r="F5521" s="7">
        <v>16377412</v>
      </c>
      <c r="G5521" s="19" t="str">
        <f>TEXT(StockData[[#This Row],[Date]],"mmm")</f>
        <v>Apr</v>
      </c>
      <c r="H5521" s="19">
        <f>YEAR(StockData[[#This Row],[Date]])</f>
        <v>2021</v>
      </c>
      <c r="I5521" s="22">
        <f>(StockData[[#This Row],[Close]]-StockData[[#This Row],[Open]])/StockData[[#This Row],[Open]]</f>
        <v>4.7789725209080045E-3</v>
      </c>
      <c r="J5521" s="34">
        <f>StockData[[#This Row],[Date]]</f>
        <v>44301</v>
      </c>
    </row>
    <row r="5522" spans="1:10" x14ac:dyDescent="0.3">
      <c r="A5522" s="6">
        <v>44302</v>
      </c>
      <c r="B5522" s="41">
        <v>84700</v>
      </c>
      <c r="C5522" s="41">
        <v>84700</v>
      </c>
      <c r="D5522" s="41">
        <v>83600</v>
      </c>
      <c r="E5522" s="41">
        <v>83900</v>
      </c>
      <c r="F5522" s="7">
        <v>15429522</v>
      </c>
      <c r="G5522" s="19" t="str">
        <f>TEXT(StockData[[#This Row],[Date]],"mmm")</f>
        <v>Apr</v>
      </c>
      <c r="H5522" s="19">
        <f>YEAR(StockData[[#This Row],[Date]])</f>
        <v>2021</v>
      </c>
      <c r="I5522" s="22">
        <f>(StockData[[#This Row],[Close]]-StockData[[#This Row],[Open]])/StockData[[#This Row],[Open]]</f>
        <v>-9.4451003541912628E-3</v>
      </c>
      <c r="J5522" s="34">
        <f>StockData[[#This Row],[Date]]</f>
        <v>44302</v>
      </c>
    </row>
    <row r="5523" spans="1:10" x14ac:dyDescent="0.3">
      <c r="A5523" s="6">
        <v>44305</v>
      </c>
      <c r="B5523" s="41">
        <v>83800</v>
      </c>
      <c r="C5523" s="41">
        <v>84000</v>
      </c>
      <c r="D5523" s="41">
        <v>83300</v>
      </c>
      <c r="E5523" s="41">
        <v>83300</v>
      </c>
      <c r="F5523" s="7">
        <v>15287311</v>
      </c>
      <c r="G5523" s="19" t="str">
        <f>TEXT(StockData[[#This Row],[Date]],"mmm")</f>
        <v>Apr</v>
      </c>
      <c r="H5523" s="19">
        <f>YEAR(StockData[[#This Row],[Date]])</f>
        <v>2021</v>
      </c>
      <c r="I5523" s="22">
        <f>(StockData[[#This Row],[Close]]-StockData[[#This Row],[Open]])/StockData[[#This Row],[Open]]</f>
        <v>-5.9665871121718375E-3</v>
      </c>
      <c r="J5523" s="34">
        <f>StockData[[#This Row],[Date]]</f>
        <v>44305</v>
      </c>
    </row>
    <row r="5524" spans="1:10" x14ac:dyDescent="0.3">
      <c r="A5524" s="6">
        <v>44306</v>
      </c>
      <c r="B5524" s="41">
        <v>83300</v>
      </c>
      <c r="C5524" s="41">
        <v>84000</v>
      </c>
      <c r="D5524" s="41">
        <v>83100</v>
      </c>
      <c r="E5524" s="41">
        <v>83900</v>
      </c>
      <c r="F5524" s="7">
        <v>15521965</v>
      </c>
      <c r="G5524" s="19" t="str">
        <f>TEXT(StockData[[#This Row],[Date]],"mmm")</f>
        <v>Apr</v>
      </c>
      <c r="H5524" s="19">
        <f>YEAR(StockData[[#This Row],[Date]])</f>
        <v>2021</v>
      </c>
      <c r="I5524" s="22">
        <f>(StockData[[#This Row],[Close]]-StockData[[#This Row],[Open]])/StockData[[#This Row],[Open]]</f>
        <v>7.2028811524609843E-3</v>
      </c>
      <c r="J5524" s="34">
        <f>StockData[[#This Row],[Date]]</f>
        <v>44306</v>
      </c>
    </row>
    <row r="5525" spans="1:10" x14ac:dyDescent="0.3">
      <c r="A5525" s="6">
        <v>44307</v>
      </c>
      <c r="B5525" s="41">
        <v>83300</v>
      </c>
      <c r="C5525" s="41">
        <v>83500</v>
      </c>
      <c r="D5525" s="41">
        <v>82500</v>
      </c>
      <c r="E5525" s="41">
        <v>82600</v>
      </c>
      <c r="F5525" s="7">
        <v>21636079</v>
      </c>
      <c r="G5525" s="19" t="str">
        <f>TEXT(StockData[[#This Row],[Date]],"mmm")</f>
        <v>Apr</v>
      </c>
      <c r="H5525" s="19">
        <f>YEAR(StockData[[#This Row],[Date]])</f>
        <v>2021</v>
      </c>
      <c r="I5525" s="22">
        <f>(StockData[[#This Row],[Close]]-StockData[[#This Row],[Open]])/StockData[[#This Row],[Open]]</f>
        <v>-8.4033613445378148E-3</v>
      </c>
      <c r="J5525" s="34">
        <f>StockData[[#This Row],[Date]]</f>
        <v>44307</v>
      </c>
    </row>
    <row r="5526" spans="1:10" x14ac:dyDescent="0.3">
      <c r="A5526" s="6">
        <v>44308</v>
      </c>
      <c r="B5526" s="41">
        <v>82900</v>
      </c>
      <c r="C5526" s="41">
        <v>83000</v>
      </c>
      <c r="D5526" s="41">
        <v>82400</v>
      </c>
      <c r="E5526" s="41">
        <v>82400</v>
      </c>
      <c r="F5526" s="7">
        <v>13934746</v>
      </c>
      <c r="G5526" s="19" t="str">
        <f>TEXT(StockData[[#This Row],[Date]],"mmm")</f>
        <v>Apr</v>
      </c>
      <c r="H5526" s="19">
        <f>YEAR(StockData[[#This Row],[Date]])</f>
        <v>2021</v>
      </c>
      <c r="I5526" s="22">
        <f>(StockData[[#This Row],[Close]]-StockData[[#This Row],[Open]])/StockData[[#This Row],[Open]]</f>
        <v>-6.0313630880579009E-3</v>
      </c>
      <c r="J5526" s="34">
        <f>StockData[[#This Row],[Date]]</f>
        <v>44308</v>
      </c>
    </row>
    <row r="5527" spans="1:10" x14ac:dyDescent="0.3">
      <c r="A5527" s="6">
        <v>44309</v>
      </c>
      <c r="B5527" s="41">
        <v>81900</v>
      </c>
      <c r="C5527" s="41">
        <v>82900</v>
      </c>
      <c r="D5527" s="41">
        <v>81600</v>
      </c>
      <c r="E5527" s="41">
        <v>82800</v>
      </c>
      <c r="F5527" s="7">
        <v>17805080</v>
      </c>
      <c r="G5527" s="19" t="str">
        <f>TEXT(StockData[[#This Row],[Date]],"mmm")</f>
        <v>Apr</v>
      </c>
      <c r="H5527" s="19">
        <f>YEAR(StockData[[#This Row],[Date]])</f>
        <v>2021</v>
      </c>
      <c r="I5527" s="22">
        <f>(StockData[[#This Row],[Close]]-StockData[[#This Row],[Open]])/StockData[[#This Row],[Open]]</f>
        <v>1.098901098901099E-2</v>
      </c>
      <c r="J5527" s="34">
        <f>StockData[[#This Row],[Date]]</f>
        <v>44309</v>
      </c>
    </row>
    <row r="5528" spans="1:10" x14ac:dyDescent="0.3">
      <c r="A5528" s="6">
        <v>44312</v>
      </c>
      <c r="B5528" s="41">
        <v>82900</v>
      </c>
      <c r="C5528" s="41">
        <v>83500</v>
      </c>
      <c r="D5528" s="41">
        <v>82600</v>
      </c>
      <c r="E5528" s="41">
        <v>83500</v>
      </c>
      <c r="F5528" s="7">
        <v>15489938</v>
      </c>
      <c r="G5528" s="19" t="str">
        <f>TEXT(StockData[[#This Row],[Date]],"mmm")</f>
        <v>Apr</v>
      </c>
      <c r="H5528" s="19">
        <f>YEAR(StockData[[#This Row],[Date]])</f>
        <v>2021</v>
      </c>
      <c r="I5528" s="22">
        <f>(StockData[[#This Row],[Close]]-StockData[[#This Row],[Open]])/StockData[[#This Row],[Open]]</f>
        <v>7.2376357056694813E-3</v>
      </c>
      <c r="J5528" s="34">
        <f>StockData[[#This Row],[Date]]</f>
        <v>44312</v>
      </c>
    </row>
    <row r="5529" spans="1:10" x14ac:dyDescent="0.3">
      <c r="A5529" s="6">
        <v>44313</v>
      </c>
      <c r="B5529" s="41">
        <v>83200</v>
      </c>
      <c r="C5529" s="41">
        <v>83300</v>
      </c>
      <c r="D5529" s="41">
        <v>82500</v>
      </c>
      <c r="E5529" s="41">
        <v>82900</v>
      </c>
      <c r="F5529" s="7">
        <v>12941533</v>
      </c>
      <c r="G5529" s="19" t="str">
        <f>TEXT(StockData[[#This Row],[Date]],"mmm")</f>
        <v>Apr</v>
      </c>
      <c r="H5529" s="19">
        <f>YEAR(StockData[[#This Row],[Date]])</f>
        <v>2021</v>
      </c>
      <c r="I5529" s="22">
        <f>(StockData[[#This Row],[Close]]-StockData[[#This Row],[Open]])/StockData[[#This Row],[Open]]</f>
        <v>-3.605769230769231E-3</v>
      </c>
      <c r="J5529" s="34">
        <f>StockData[[#This Row],[Date]]</f>
        <v>44313</v>
      </c>
    </row>
    <row r="5530" spans="1:10" x14ac:dyDescent="0.3">
      <c r="A5530" s="6">
        <v>44314</v>
      </c>
      <c r="B5530" s="41">
        <v>83200</v>
      </c>
      <c r="C5530" s="41">
        <v>83200</v>
      </c>
      <c r="D5530" s="41">
        <v>82100</v>
      </c>
      <c r="E5530" s="41">
        <v>82100</v>
      </c>
      <c r="F5530" s="7">
        <v>15596759</v>
      </c>
      <c r="G5530" s="19" t="str">
        <f>TEXT(StockData[[#This Row],[Date]],"mmm")</f>
        <v>Apr</v>
      </c>
      <c r="H5530" s="19">
        <f>YEAR(StockData[[#This Row],[Date]])</f>
        <v>2021</v>
      </c>
      <c r="I5530" s="22">
        <f>(StockData[[#This Row],[Close]]-StockData[[#This Row],[Open]])/StockData[[#This Row],[Open]]</f>
        <v>-1.3221153846153846E-2</v>
      </c>
      <c r="J5530" s="34">
        <f>StockData[[#This Row],[Date]]</f>
        <v>44314</v>
      </c>
    </row>
    <row r="5531" spans="1:10" x14ac:dyDescent="0.3">
      <c r="A5531" s="6">
        <v>44315</v>
      </c>
      <c r="B5531" s="41">
        <v>82400</v>
      </c>
      <c r="C5531" s="41">
        <v>82500</v>
      </c>
      <c r="D5531" s="41">
        <v>81500</v>
      </c>
      <c r="E5531" s="41">
        <v>81700</v>
      </c>
      <c r="F5531" s="7">
        <v>20000973</v>
      </c>
      <c r="G5531" s="19" t="str">
        <f>TEXT(StockData[[#This Row],[Date]],"mmm")</f>
        <v>Apr</v>
      </c>
      <c r="H5531" s="19">
        <f>YEAR(StockData[[#This Row],[Date]])</f>
        <v>2021</v>
      </c>
      <c r="I5531" s="22">
        <f>(StockData[[#This Row],[Close]]-StockData[[#This Row],[Open]])/StockData[[#This Row],[Open]]</f>
        <v>-8.4951456310679609E-3</v>
      </c>
      <c r="J5531" s="34">
        <f>StockData[[#This Row],[Date]]</f>
        <v>44315</v>
      </c>
    </row>
    <row r="5532" spans="1:10" x14ac:dyDescent="0.3">
      <c r="A5532" s="6">
        <v>44316</v>
      </c>
      <c r="B5532" s="41">
        <v>81900</v>
      </c>
      <c r="C5532" s="41">
        <v>82100</v>
      </c>
      <c r="D5532" s="41">
        <v>81500</v>
      </c>
      <c r="E5532" s="41">
        <v>81500</v>
      </c>
      <c r="F5532" s="7">
        <v>18673197</v>
      </c>
      <c r="G5532" s="19" t="str">
        <f>TEXT(StockData[[#This Row],[Date]],"mmm")</f>
        <v>Apr</v>
      </c>
      <c r="H5532" s="19">
        <f>YEAR(StockData[[#This Row],[Date]])</f>
        <v>2021</v>
      </c>
      <c r="I5532" s="22">
        <f>(StockData[[#This Row],[Close]]-StockData[[#This Row],[Open]])/StockData[[#This Row],[Open]]</f>
        <v>-4.884004884004884E-3</v>
      </c>
      <c r="J5532" s="34">
        <f>StockData[[#This Row],[Date]]</f>
        <v>44316</v>
      </c>
    </row>
    <row r="5533" spans="1:10" x14ac:dyDescent="0.3">
      <c r="A5533" s="6">
        <v>44319</v>
      </c>
      <c r="B5533" s="41">
        <v>81000</v>
      </c>
      <c r="C5533" s="41">
        <v>82400</v>
      </c>
      <c r="D5533" s="41">
        <v>81000</v>
      </c>
      <c r="E5533" s="41">
        <v>81700</v>
      </c>
      <c r="F5533" s="7">
        <v>15710336</v>
      </c>
      <c r="G5533" s="19" t="str">
        <f>TEXT(StockData[[#This Row],[Date]],"mmm")</f>
        <v>May</v>
      </c>
      <c r="H5533" s="19">
        <f>YEAR(StockData[[#This Row],[Date]])</f>
        <v>2021</v>
      </c>
      <c r="I5533" s="22">
        <f>(StockData[[#This Row],[Close]]-StockData[[#This Row],[Open]])/StockData[[#This Row],[Open]]</f>
        <v>8.6419753086419745E-3</v>
      </c>
      <c r="J5533" s="34">
        <f>StockData[[#This Row],[Date]]</f>
        <v>44319</v>
      </c>
    </row>
    <row r="5534" spans="1:10" x14ac:dyDescent="0.3">
      <c r="A5534" s="6">
        <v>44320</v>
      </c>
      <c r="B5534" s="41">
        <v>81900</v>
      </c>
      <c r="C5534" s="41">
        <v>82600</v>
      </c>
      <c r="D5534" s="41">
        <v>81800</v>
      </c>
      <c r="E5534" s="41">
        <v>82600</v>
      </c>
      <c r="F5534" s="7">
        <v>12532550</v>
      </c>
      <c r="G5534" s="19" t="str">
        <f>TEXT(StockData[[#This Row],[Date]],"mmm")</f>
        <v>May</v>
      </c>
      <c r="H5534" s="19">
        <f>YEAR(StockData[[#This Row],[Date]])</f>
        <v>2021</v>
      </c>
      <c r="I5534" s="22">
        <f>(StockData[[#This Row],[Close]]-StockData[[#This Row],[Open]])/StockData[[#This Row],[Open]]</f>
        <v>8.5470085470085479E-3</v>
      </c>
      <c r="J5534" s="34">
        <f>StockData[[#This Row],[Date]]</f>
        <v>44320</v>
      </c>
    </row>
    <row r="5535" spans="1:10" x14ac:dyDescent="0.3">
      <c r="A5535" s="6">
        <v>44322</v>
      </c>
      <c r="B5535" s="41">
        <v>81700</v>
      </c>
      <c r="C5535" s="41">
        <v>82300</v>
      </c>
      <c r="D5535" s="41">
        <v>81700</v>
      </c>
      <c r="E5535" s="41">
        <v>82300</v>
      </c>
      <c r="F5535" s="7">
        <v>17047511</v>
      </c>
      <c r="G5535" s="19" t="str">
        <f>TEXT(StockData[[#This Row],[Date]],"mmm")</f>
        <v>May</v>
      </c>
      <c r="H5535" s="19">
        <f>YEAR(StockData[[#This Row],[Date]])</f>
        <v>2021</v>
      </c>
      <c r="I5535" s="22">
        <f>(StockData[[#This Row],[Close]]-StockData[[#This Row],[Open]])/StockData[[#This Row],[Open]]</f>
        <v>7.3439412484700125E-3</v>
      </c>
      <c r="J5535" s="34">
        <f>StockData[[#This Row],[Date]]</f>
        <v>44322</v>
      </c>
    </row>
    <row r="5536" spans="1:10" x14ac:dyDescent="0.3">
      <c r="A5536" s="6">
        <v>44323</v>
      </c>
      <c r="B5536" s="41">
        <v>81800</v>
      </c>
      <c r="C5536" s="41">
        <v>82100</v>
      </c>
      <c r="D5536" s="41">
        <v>81500</v>
      </c>
      <c r="E5536" s="41">
        <v>81900</v>
      </c>
      <c r="F5536" s="7">
        <v>14154882</v>
      </c>
      <c r="G5536" s="19" t="str">
        <f>TEXT(StockData[[#This Row],[Date]],"mmm")</f>
        <v>May</v>
      </c>
      <c r="H5536" s="19">
        <f>YEAR(StockData[[#This Row],[Date]])</f>
        <v>2021</v>
      </c>
      <c r="I5536" s="22">
        <f>(StockData[[#This Row],[Close]]-StockData[[#This Row],[Open]])/StockData[[#This Row],[Open]]</f>
        <v>1.2224938875305623E-3</v>
      </c>
      <c r="J5536" s="34">
        <f>StockData[[#This Row],[Date]]</f>
        <v>44323</v>
      </c>
    </row>
    <row r="5537" spans="1:10" x14ac:dyDescent="0.3">
      <c r="A5537" s="6">
        <v>44326</v>
      </c>
      <c r="B5537" s="41">
        <v>82300</v>
      </c>
      <c r="C5537" s="41">
        <v>83500</v>
      </c>
      <c r="D5537" s="41">
        <v>81800</v>
      </c>
      <c r="E5537" s="41">
        <v>83200</v>
      </c>
      <c r="F5537" s="7">
        <v>19385027</v>
      </c>
      <c r="G5537" s="19" t="str">
        <f>TEXT(StockData[[#This Row],[Date]],"mmm")</f>
        <v>May</v>
      </c>
      <c r="H5537" s="19">
        <f>YEAR(StockData[[#This Row],[Date]])</f>
        <v>2021</v>
      </c>
      <c r="I5537" s="22">
        <f>(StockData[[#This Row],[Close]]-StockData[[#This Row],[Open]])/StockData[[#This Row],[Open]]</f>
        <v>1.0935601458080195E-2</v>
      </c>
      <c r="J5537" s="34">
        <f>StockData[[#This Row],[Date]]</f>
        <v>44326</v>
      </c>
    </row>
    <row r="5538" spans="1:10" x14ac:dyDescent="0.3">
      <c r="A5538" s="6">
        <v>44327</v>
      </c>
      <c r="B5538" s="41">
        <v>82500</v>
      </c>
      <c r="C5538" s="41">
        <v>82600</v>
      </c>
      <c r="D5538" s="41">
        <v>81100</v>
      </c>
      <c r="E5538" s="41">
        <v>81200</v>
      </c>
      <c r="F5538" s="7">
        <v>28996680</v>
      </c>
      <c r="G5538" s="19" t="str">
        <f>TEXT(StockData[[#This Row],[Date]],"mmm")</f>
        <v>May</v>
      </c>
      <c r="H5538" s="19">
        <f>YEAR(StockData[[#This Row],[Date]])</f>
        <v>2021</v>
      </c>
      <c r="I5538" s="22">
        <f>(StockData[[#This Row],[Close]]-StockData[[#This Row],[Open]])/StockData[[#This Row],[Open]]</f>
        <v>-1.5757575757575758E-2</v>
      </c>
      <c r="J5538" s="34">
        <f>StockData[[#This Row],[Date]]</f>
        <v>44327</v>
      </c>
    </row>
    <row r="5539" spans="1:10" x14ac:dyDescent="0.3">
      <c r="A5539" s="6">
        <v>44328</v>
      </c>
      <c r="B5539" s="41">
        <v>80800</v>
      </c>
      <c r="C5539" s="41">
        <v>81200</v>
      </c>
      <c r="D5539" s="41">
        <v>79800</v>
      </c>
      <c r="E5539" s="41">
        <v>80000</v>
      </c>
      <c r="F5539" s="7">
        <v>35812268</v>
      </c>
      <c r="G5539" s="19" t="str">
        <f>TEXT(StockData[[#This Row],[Date]],"mmm")</f>
        <v>May</v>
      </c>
      <c r="H5539" s="19">
        <f>YEAR(StockData[[#This Row],[Date]])</f>
        <v>2021</v>
      </c>
      <c r="I5539" s="22">
        <f>(StockData[[#This Row],[Close]]-StockData[[#This Row],[Open]])/StockData[[#This Row],[Open]]</f>
        <v>-9.9009900990099011E-3</v>
      </c>
      <c r="J5539" s="34">
        <f>StockData[[#This Row],[Date]]</f>
        <v>44328</v>
      </c>
    </row>
    <row r="5540" spans="1:10" x14ac:dyDescent="0.3">
      <c r="A5540" s="6">
        <v>44329</v>
      </c>
      <c r="B5540" s="41">
        <v>78900</v>
      </c>
      <c r="C5540" s="41">
        <v>79600</v>
      </c>
      <c r="D5540" s="41">
        <v>78400</v>
      </c>
      <c r="E5540" s="41">
        <v>78500</v>
      </c>
      <c r="F5540" s="7">
        <v>31490096</v>
      </c>
      <c r="G5540" s="19" t="str">
        <f>TEXT(StockData[[#This Row],[Date]],"mmm")</f>
        <v>May</v>
      </c>
      <c r="H5540" s="19">
        <f>YEAR(StockData[[#This Row],[Date]])</f>
        <v>2021</v>
      </c>
      <c r="I5540" s="22">
        <f>(StockData[[#This Row],[Close]]-StockData[[#This Row],[Open]])/StockData[[#This Row],[Open]]</f>
        <v>-5.0697084917617234E-3</v>
      </c>
      <c r="J5540" s="34">
        <f>StockData[[#This Row],[Date]]</f>
        <v>44329</v>
      </c>
    </row>
    <row r="5541" spans="1:10" x14ac:dyDescent="0.3">
      <c r="A5541" s="6">
        <v>44330</v>
      </c>
      <c r="B5541" s="41">
        <v>79000</v>
      </c>
      <c r="C5541" s="41">
        <v>80300</v>
      </c>
      <c r="D5541" s="41">
        <v>78900</v>
      </c>
      <c r="E5541" s="41">
        <v>80100</v>
      </c>
      <c r="F5541" s="7">
        <v>16450920</v>
      </c>
      <c r="G5541" s="19" t="str">
        <f>TEXT(StockData[[#This Row],[Date]],"mmm")</f>
        <v>May</v>
      </c>
      <c r="H5541" s="19">
        <f>YEAR(StockData[[#This Row],[Date]])</f>
        <v>2021</v>
      </c>
      <c r="I5541" s="22">
        <f>(StockData[[#This Row],[Close]]-StockData[[#This Row],[Open]])/StockData[[#This Row],[Open]]</f>
        <v>1.3924050632911392E-2</v>
      </c>
      <c r="J5541" s="34">
        <f>StockData[[#This Row],[Date]]</f>
        <v>44330</v>
      </c>
    </row>
    <row r="5542" spans="1:10" x14ac:dyDescent="0.3">
      <c r="A5542" s="6">
        <v>44333</v>
      </c>
      <c r="B5542" s="41">
        <v>80800</v>
      </c>
      <c r="C5542" s="41">
        <v>80900</v>
      </c>
      <c r="D5542" s="41">
        <v>79200</v>
      </c>
      <c r="E5542" s="41">
        <v>79600</v>
      </c>
      <c r="F5542" s="7">
        <v>17740855</v>
      </c>
      <c r="G5542" s="19" t="str">
        <f>TEXT(StockData[[#This Row],[Date]],"mmm")</f>
        <v>May</v>
      </c>
      <c r="H5542" s="19">
        <f>YEAR(StockData[[#This Row],[Date]])</f>
        <v>2021</v>
      </c>
      <c r="I5542" s="22">
        <f>(StockData[[#This Row],[Close]]-StockData[[#This Row],[Open]])/StockData[[#This Row],[Open]]</f>
        <v>-1.4851485148514851E-2</v>
      </c>
      <c r="J5542" s="34">
        <f>StockData[[#This Row],[Date]]</f>
        <v>44333</v>
      </c>
    </row>
    <row r="5543" spans="1:10" x14ac:dyDescent="0.3">
      <c r="A5543" s="6">
        <v>44334</v>
      </c>
      <c r="B5543" s="41">
        <v>79600</v>
      </c>
      <c r="C5543" s="41">
        <v>80000</v>
      </c>
      <c r="D5543" s="41">
        <v>79100</v>
      </c>
      <c r="E5543" s="41">
        <v>79600</v>
      </c>
      <c r="F5543" s="7">
        <v>17494407</v>
      </c>
      <c r="G5543" s="19" t="str">
        <f>TEXT(StockData[[#This Row],[Date]],"mmm")</f>
        <v>May</v>
      </c>
      <c r="H5543" s="19">
        <f>YEAR(StockData[[#This Row],[Date]])</f>
        <v>2021</v>
      </c>
      <c r="I5543" s="22">
        <f>(StockData[[#This Row],[Close]]-StockData[[#This Row],[Open]])/StockData[[#This Row],[Open]]</f>
        <v>0</v>
      </c>
      <c r="J5543" s="34">
        <f>StockData[[#This Row],[Date]]</f>
        <v>44334</v>
      </c>
    </row>
    <row r="5544" spans="1:10" x14ac:dyDescent="0.3">
      <c r="A5544" s="6">
        <v>44336</v>
      </c>
      <c r="B5544" s="41">
        <v>79400</v>
      </c>
      <c r="C5544" s="41">
        <v>79700</v>
      </c>
      <c r="D5544" s="41">
        <v>79100</v>
      </c>
      <c r="E5544" s="41">
        <v>79500</v>
      </c>
      <c r="F5544" s="7">
        <v>16541828</v>
      </c>
      <c r="G5544" s="19" t="str">
        <f>TEXT(StockData[[#This Row],[Date]],"mmm")</f>
        <v>May</v>
      </c>
      <c r="H5544" s="19">
        <f>YEAR(StockData[[#This Row],[Date]])</f>
        <v>2021</v>
      </c>
      <c r="I5544" s="22">
        <f>(StockData[[#This Row],[Close]]-StockData[[#This Row],[Open]])/StockData[[#This Row],[Open]]</f>
        <v>1.2594458438287153E-3</v>
      </c>
      <c r="J5544" s="34">
        <f>StockData[[#This Row],[Date]]</f>
        <v>44336</v>
      </c>
    </row>
    <row r="5545" spans="1:10" x14ac:dyDescent="0.3">
      <c r="A5545" s="6">
        <v>44337</v>
      </c>
      <c r="B5545" s="41">
        <v>80100</v>
      </c>
      <c r="C5545" s="41">
        <v>81500</v>
      </c>
      <c r="D5545" s="41">
        <v>79800</v>
      </c>
      <c r="E5545" s="41">
        <v>80100</v>
      </c>
      <c r="F5545" s="7">
        <v>20961714</v>
      </c>
      <c r="G5545" s="19" t="str">
        <f>TEXT(StockData[[#This Row],[Date]],"mmm")</f>
        <v>May</v>
      </c>
      <c r="H5545" s="19">
        <f>YEAR(StockData[[#This Row],[Date]])</f>
        <v>2021</v>
      </c>
      <c r="I5545" s="22">
        <f>(StockData[[#This Row],[Close]]-StockData[[#This Row],[Open]])/StockData[[#This Row],[Open]]</f>
        <v>0</v>
      </c>
      <c r="J5545" s="34">
        <f>StockData[[#This Row],[Date]]</f>
        <v>44337</v>
      </c>
    </row>
    <row r="5546" spans="1:10" x14ac:dyDescent="0.3">
      <c r="A5546" s="6">
        <v>44340</v>
      </c>
      <c r="B5546" s="41">
        <v>80100</v>
      </c>
      <c r="C5546" s="41">
        <v>80400</v>
      </c>
      <c r="D5546" s="41">
        <v>79500</v>
      </c>
      <c r="E5546" s="41">
        <v>79700</v>
      </c>
      <c r="F5546" s="7">
        <v>13398666</v>
      </c>
      <c r="G5546" s="19" t="str">
        <f>TEXT(StockData[[#This Row],[Date]],"mmm")</f>
        <v>May</v>
      </c>
      <c r="H5546" s="19">
        <f>YEAR(StockData[[#This Row],[Date]])</f>
        <v>2021</v>
      </c>
      <c r="I5546" s="22">
        <f>(StockData[[#This Row],[Close]]-StockData[[#This Row],[Open]])/StockData[[#This Row],[Open]]</f>
        <v>-4.9937578027465668E-3</v>
      </c>
      <c r="J5546" s="34">
        <f>StockData[[#This Row],[Date]]</f>
        <v>44340</v>
      </c>
    </row>
    <row r="5547" spans="1:10" x14ac:dyDescent="0.3">
      <c r="A5547" s="6">
        <v>44341</v>
      </c>
      <c r="B5547" s="41">
        <v>80000</v>
      </c>
      <c r="C5547" s="41">
        <v>80400</v>
      </c>
      <c r="D5547" s="41">
        <v>79800</v>
      </c>
      <c r="E5547" s="41">
        <v>79900</v>
      </c>
      <c r="F5547" s="7">
        <v>13628942</v>
      </c>
      <c r="G5547" s="19" t="str">
        <f>TEXT(StockData[[#This Row],[Date]],"mmm")</f>
        <v>May</v>
      </c>
      <c r="H5547" s="19">
        <f>YEAR(StockData[[#This Row],[Date]])</f>
        <v>2021</v>
      </c>
      <c r="I5547" s="22">
        <f>(StockData[[#This Row],[Close]]-StockData[[#This Row],[Open]])/StockData[[#This Row],[Open]]</f>
        <v>-1.25E-3</v>
      </c>
      <c r="J5547" s="34">
        <f>StockData[[#This Row],[Date]]</f>
        <v>44341</v>
      </c>
    </row>
    <row r="5548" spans="1:10" x14ac:dyDescent="0.3">
      <c r="A5548" s="6">
        <v>44342</v>
      </c>
      <c r="B5548" s="41">
        <v>80400</v>
      </c>
      <c r="C5548" s="41">
        <v>80500</v>
      </c>
      <c r="D5548" s="41">
        <v>79700</v>
      </c>
      <c r="E5548" s="41">
        <v>79800</v>
      </c>
      <c r="F5548" s="7">
        <v>11984359</v>
      </c>
      <c r="G5548" s="19" t="str">
        <f>TEXT(StockData[[#This Row],[Date]],"mmm")</f>
        <v>May</v>
      </c>
      <c r="H5548" s="19">
        <f>YEAR(StockData[[#This Row],[Date]])</f>
        <v>2021</v>
      </c>
      <c r="I5548" s="22">
        <f>(StockData[[#This Row],[Close]]-StockData[[#This Row],[Open]])/StockData[[#This Row],[Open]]</f>
        <v>-7.462686567164179E-3</v>
      </c>
      <c r="J5548" s="34">
        <f>StockData[[#This Row],[Date]]</f>
        <v>44342</v>
      </c>
    </row>
    <row r="5549" spans="1:10" x14ac:dyDescent="0.3">
      <c r="A5549" s="6">
        <v>44343</v>
      </c>
      <c r="B5549" s="41">
        <v>80000</v>
      </c>
      <c r="C5549" s="41">
        <v>80000</v>
      </c>
      <c r="D5549" s="41">
        <v>79100</v>
      </c>
      <c r="E5549" s="41">
        <v>79600</v>
      </c>
      <c r="F5549" s="7">
        <v>23198510</v>
      </c>
      <c r="G5549" s="19" t="str">
        <f>TEXT(StockData[[#This Row],[Date]],"mmm")</f>
        <v>May</v>
      </c>
      <c r="H5549" s="19">
        <f>YEAR(StockData[[#This Row],[Date]])</f>
        <v>2021</v>
      </c>
      <c r="I5549" s="22">
        <f>(StockData[[#This Row],[Close]]-StockData[[#This Row],[Open]])/StockData[[#This Row],[Open]]</f>
        <v>-5.0000000000000001E-3</v>
      </c>
      <c r="J5549" s="34">
        <f>StockData[[#This Row],[Date]]</f>
        <v>44343</v>
      </c>
    </row>
    <row r="5550" spans="1:10" x14ac:dyDescent="0.3">
      <c r="A5550" s="6">
        <v>44344</v>
      </c>
      <c r="B5550" s="41">
        <v>79800</v>
      </c>
      <c r="C5550" s="41">
        <v>80400</v>
      </c>
      <c r="D5550" s="41">
        <v>79400</v>
      </c>
      <c r="E5550" s="41">
        <v>80100</v>
      </c>
      <c r="F5550" s="7">
        <v>12360199</v>
      </c>
      <c r="G5550" s="19" t="str">
        <f>TEXT(StockData[[#This Row],[Date]],"mmm")</f>
        <v>May</v>
      </c>
      <c r="H5550" s="19">
        <f>YEAR(StockData[[#This Row],[Date]])</f>
        <v>2021</v>
      </c>
      <c r="I5550" s="22">
        <f>(StockData[[#This Row],[Close]]-StockData[[#This Row],[Open]])/StockData[[#This Row],[Open]]</f>
        <v>3.7593984962406013E-3</v>
      </c>
      <c r="J5550" s="34">
        <f>StockData[[#This Row],[Date]]</f>
        <v>44344</v>
      </c>
    </row>
    <row r="5551" spans="1:10" x14ac:dyDescent="0.3">
      <c r="A5551" s="6">
        <v>44347</v>
      </c>
      <c r="B5551" s="41">
        <v>80300</v>
      </c>
      <c r="C5551" s="41">
        <v>80600</v>
      </c>
      <c r="D5551" s="41">
        <v>79600</v>
      </c>
      <c r="E5551" s="41">
        <v>80500</v>
      </c>
      <c r="F5551" s="7">
        <v>13321324</v>
      </c>
      <c r="G5551" s="19" t="str">
        <f>TEXT(StockData[[#This Row],[Date]],"mmm")</f>
        <v>May</v>
      </c>
      <c r="H5551" s="19">
        <f>YEAR(StockData[[#This Row],[Date]])</f>
        <v>2021</v>
      </c>
      <c r="I5551" s="22">
        <f>(StockData[[#This Row],[Close]]-StockData[[#This Row],[Open]])/StockData[[#This Row],[Open]]</f>
        <v>2.4906600249066002E-3</v>
      </c>
      <c r="J5551" s="34">
        <f>StockData[[#This Row],[Date]]</f>
        <v>44347</v>
      </c>
    </row>
    <row r="5552" spans="1:10" x14ac:dyDescent="0.3">
      <c r="A5552" s="6">
        <v>44348</v>
      </c>
      <c r="B5552" s="41">
        <v>80500</v>
      </c>
      <c r="C5552" s="41">
        <v>81300</v>
      </c>
      <c r="D5552" s="41">
        <v>80100</v>
      </c>
      <c r="E5552" s="41">
        <v>80600</v>
      </c>
      <c r="F5552" s="7">
        <v>14058401</v>
      </c>
      <c r="G5552" s="19" t="str">
        <f>TEXT(StockData[[#This Row],[Date]],"mmm")</f>
        <v>Jun</v>
      </c>
      <c r="H5552" s="19">
        <f>YEAR(StockData[[#This Row],[Date]])</f>
        <v>2021</v>
      </c>
      <c r="I5552" s="22">
        <f>(StockData[[#This Row],[Close]]-StockData[[#This Row],[Open]])/StockData[[#This Row],[Open]]</f>
        <v>1.2422360248447205E-3</v>
      </c>
      <c r="J5552" s="34">
        <f>StockData[[#This Row],[Date]]</f>
        <v>44348</v>
      </c>
    </row>
    <row r="5553" spans="1:10" x14ac:dyDescent="0.3">
      <c r="A5553" s="6">
        <v>44349</v>
      </c>
      <c r="B5553" s="41">
        <v>80400</v>
      </c>
      <c r="C5553" s="41">
        <v>81400</v>
      </c>
      <c r="D5553" s="41">
        <v>80300</v>
      </c>
      <c r="E5553" s="41">
        <v>80800</v>
      </c>
      <c r="F5553" s="7">
        <v>16414644</v>
      </c>
      <c r="G5553" s="19" t="str">
        <f>TEXT(StockData[[#This Row],[Date]],"mmm")</f>
        <v>Jun</v>
      </c>
      <c r="H5553" s="19">
        <f>YEAR(StockData[[#This Row],[Date]])</f>
        <v>2021</v>
      </c>
      <c r="I5553" s="22">
        <f>(StockData[[#This Row],[Close]]-StockData[[#This Row],[Open]])/StockData[[#This Row],[Open]]</f>
        <v>4.9751243781094526E-3</v>
      </c>
      <c r="J5553" s="34">
        <f>StockData[[#This Row],[Date]]</f>
        <v>44349</v>
      </c>
    </row>
    <row r="5554" spans="1:10" x14ac:dyDescent="0.3">
      <c r="A5554" s="6">
        <v>44350</v>
      </c>
      <c r="B5554" s="41">
        <v>81300</v>
      </c>
      <c r="C5554" s="41">
        <v>83000</v>
      </c>
      <c r="D5554" s="41">
        <v>81100</v>
      </c>
      <c r="E5554" s="41">
        <v>82800</v>
      </c>
      <c r="F5554" s="7">
        <v>29546007</v>
      </c>
      <c r="G5554" s="19" t="str">
        <f>TEXT(StockData[[#This Row],[Date]],"mmm")</f>
        <v>Jun</v>
      </c>
      <c r="H5554" s="19">
        <f>YEAR(StockData[[#This Row],[Date]])</f>
        <v>2021</v>
      </c>
      <c r="I5554" s="22">
        <f>(StockData[[#This Row],[Close]]-StockData[[#This Row],[Open]])/StockData[[#This Row],[Open]]</f>
        <v>1.8450184501845018E-2</v>
      </c>
      <c r="J5554" s="34">
        <f>StockData[[#This Row],[Date]]</f>
        <v>44350</v>
      </c>
    </row>
    <row r="5555" spans="1:10" x14ac:dyDescent="0.3">
      <c r="A5555" s="6">
        <v>44351</v>
      </c>
      <c r="B5555" s="41">
        <v>82700</v>
      </c>
      <c r="C5555" s="41">
        <v>82700</v>
      </c>
      <c r="D5555" s="41">
        <v>81500</v>
      </c>
      <c r="E5555" s="41">
        <v>82200</v>
      </c>
      <c r="F5555" s="7">
        <v>18112259</v>
      </c>
      <c r="G5555" s="19" t="str">
        <f>TEXT(StockData[[#This Row],[Date]],"mmm")</f>
        <v>Jun</v>
      </c>
      <c r="H5555" s="19">
        <f>YEAR(StockData[[#This Row],[Date]])</f>
        <v>2021</v>
      </c>
      <c r="I5555" s="22">
        <f>(StockData[[#This Row],[Close]]-StockData[[#This Row],[Open]])/StockData[[#This Row],[Open]]</f>
        <v>-6.0459492140266021E-3</v>
      </c>
      <c r="J5555" s="34">
        <f>StockData[[#This Row],[Date]]</f>
        <v>44351</v>
      </c>
    </row>
    <row r="5556" spans="1:10" x14ac:dyDescent="0.3">
      <c r="A5556" s="6">
        <v>44354</v>
      </c>
      <c r="B5556" s="41">
        <v>82700</v>
      </c>
      <c r="C5556" s="41">
        <v>82800</v>
      </c>
      <c r="D5556" s="41">
        <v>81600</v>
      </c>
      <c r="E5556" s="41">
        <v>81900</v>
      </c>
      <c r="F5556" s="7">
        <v>16496197</v>
      </c>
      <c r="G5556" s="19" t="str">
        <f>TEXT(StockData[[#This Row],[Date]],"mmm")</f>
        <v>Jun</v>
      </c>
      <c r="H5556" s="19">
        <f>YEAR(StockData[[#This Row],[Date]])</f>
        <v>2021</v>
      </c>
      <c r="I5556" s="22">
        <f>(StockData[[#This Row],[Close]]-StockData[[#This Row],[Open]])/StockData[[#This Row],[Open]]</f>
        <v>-9.673518742442563E-3</v>
      </c>
      <c r="J5556" s="34">
        <f>StockData[[#This Row],[Date]]</f>
        <v>44354</v>
      </c>
    </row>
    <row r="5557" spans="1:10" x14ac:dyDescent="0.3">
      <c r="A5557" s="6">
        <v>44355</v>
      </c>
      <c r="B5557" s="41">
        <v>82300</v>
      </c>
      <c r="C5557" s="41">
        <v>82600</v>
      </c>
      <c r="D5557" s="41">
        <v>81800</v>
      </c>
      <c r="E5557" s="41">
        <v>81900</v>
      </c>
      <c r="F5557" s="7">
        <v>12781226</v>
      </c>
      <c r="G5557" s="19" t="str">
        <f>TEXT(StockData[[#This Row],[Date]],"mmm")</f>
        <v>Jun</v>
      </c>
      <c r="H5557" s="19">
        <f>YEAR(StockData[[#This Row],[Date]])</f>
        <v>2021</v>
      </c>
      <c r="I5557" s="22">
        <f>(StockData[[#This Row],[Close]]-StockData[[#This Row],[Open]])/StockData[[#This Row],[Open]]</f>
        <v>-4.8602673147023082E-3</v>
      </c>
      <c r="J5557" s="34">
        <f>StockData[[#This Row],[Date]]</f>
        <v>44355</v>
      </c>
    </row>
    <row r="5558" spans="1:10" x14ac:dyDescent="0.3">
      <c r="A5558" s="6">
        <v>44356</v>
      </c>
      <c r="B5558" s="41">
        <v>81500</v>
      </c>
      <c r="C5558" s="41">
        <v>82000</v>
      </c>
      <c r="D5558" s="41">
        <v>81100</v>
      </c>
      <c r="E5558" s="41">
        <v>81100</v>
      </c>
      <c r="F5558" s="7">
        <v>14908823</v>
      </c>
      <c r="G5558" s="19" t="str">
        <f>TEXT(StockData[[#This Row],[Date]],"mmm")</f>
        <v>Jun</v>
      </c>
      <c r="H5558" s="19">
        <f>YEAR(StockData[[#This Row],[Date]])</f>
        <v>2021</v>
      </c>
      <c r="I5558" s="22">
        <f>(StockData[[#This Row],[Close]]-StockData[[#This Row],[Open]])/StockData[[#This Row],[Open]]</f>
        <v>-4.9079754601226997E-3</v>
      </c>
      <c r="J5558" s="34">
        <f>StockData[[#This Row],[Date]]</f>
        <v>44356</v>
      </c>
    </row>
    <row r="5559" spans="1:10" x14ac:dyDescent="0.3">
      <c r="A5559" s="6">
        <v>44357</v>
      </c>
      <c r="B5559" s="41">
        <v>81300</v>
      </c>
      <c r="C5559" s="41">
        <v>81400</v>
      </c>
      <c r="D5559" s="41">
        <v>80900</v>
      </c>
      <c r="E5559" s="41">
        <v>81000</v>
      </c>
      <c r="F5559" s="7">
        <v>17586995</v>
      </c>
      <c r="G5559" s="19" t="str">
        <f>TEXT(StockData[[#This Row],[Date]],"mmm")</f>
        <v>Jun</v>
      </c>
      <c r="H5559" s="19">
        <f>YEAR(StockData[[#This Row],[Date]])</f>
        <v>2021</v>
      </c>
      <c r="I5559" s="22">
        <f>(StockData[[#This Row],[Close]]-StockData[[#This Row],[Open]])/StockData[[#This Row],[Open]]</f>
        <v>-3.6900369003690036E-3</v>
      </c>
      <c r="J5559" s="34">
        <f>StockData[[#This Row],[Date]]</f>
        <v>44357</v>
      </c>
    </row>
    <row r="5560" spans="1:10" x14ac:dyDescent="0.3">
      <c r="A5560" s="6">
        <v>44358</v>
      </c>
      <c r="B5560" s="41">
        <v>81200</v>
      </c>
      <c r="C5560" s="41">
        <v>81700</v>
      </c>
      <c r="D5560" s="41">
        <v>80700</v>
      </c>
      <c r="E5560" s="41">
        <v>81000</v>
      </c>
      <c r="F5560" s="7">
        <v>14087962</v>
      </c>
      <c r="G5560" s="19" t="str">
        <f>TEXT(StockData[[#This Row],[Date]],"mmm")</f>
        <v>Jun</v>
      </c>
      <c r="H5560" s="19">
        <f>YEAR(StockData[[#This Row],[Date]])</f>
        <v>2021</v>
      </c>
      <c r="I5560" s="22">
        <f>(StockData[[#This Row],[Close]]-StockData[[#This Row],[Open]])/StockData[[#This Row],[Open]]</f>
        <v>-2.4630541871921183E-3</v>
      </c>
      <c r="J5560" s="34">
        <f>StockData[[#This Row],[Date]]</f>
        <v>44358</v>
      </c>
    </row>
    <row r="5561" spans="1:10" x14ac:dyDescent="0.3">
      <c r="A5561" s="6">
        <v>44361</v>
      </c>
      <c r="B5561" s="41">
        <v>80800</v>
      </c>
      <c r="C5561" s="41">
        <v>80900</v>
      </c>
      <c r="D5561" s="41">
        <v>80500</v>
      </c>
      <c r="E5561" s="41">
        <v>80500</v>
      </c>
      <c r="F5561" s="7">
        <v>10550078</v>
      </c>
      <c r="G5561" s="19" t="str">
        <f>TEXT(StockData[[#This Row],[Date]],"mmm")</f>
        <v>Jun</v>
      </c>
      <c r="H5561" s="19">
        <f>YEAR(StockData[[#This Row],[Date]])</f>
        <v>2021</v>
      </c>
      <c r="I5561" s="22">
        <f>(StockData[[#This Row],[Close]]-StockData[[#This Row],[Open]])/StockData[[#This Row],[Open]]</f>
        <v>-3.7128712871287127E-3</v>
      </c>
      <c r="J5561" s="34">
        <f>StockData[[#This Row],[Date]]</f>
        <v>44361</v>
      </c>
    </row>
    <row r="5562" spans="1:10" x14ac:dyDescent="0.3">
      <c r="A5562" s="6">
        <v>44362</v>
      </c>
      <c r="B5562" s="41">
        <v>80900</v>
      </c>
      <c r="C5562" s="41">
        <v>81200</v>
      </c>
      <c r="D5562" s="41">
        <v>80600</v>
      </c>
      <c r="E5562" s="41">
        <v>80900</v>
      </c>
      <c r="F5562" s="7">
        <v>10075685</v>
      </c>
      <c r="G5562" s="19" t="str">
        <f>TEXT(StockData[[#This Row],[Date]],"mmm")</f>
        <v>Jun</v>
      </c>
      <c r="H5562" s="19">
        <f>YEAR(StockData[[#This Row],[Date]])</f>
        <v>2021</v>
      </c>
      <c r="I5562" s="22">
        <f>(StockData[[#This Row],[Close]]-StockData[[#This Row],[Open]])/StockData[[#This Row],[Open]]</f>
        <v>0</v>
      </c>
      <c r="J5562" s="34">
        <f>StockData[[#This Row],[Date]]</f>
        <v>44362</v>
      </c>
    </row>
    <row r="5563" spans="1:10" x14ac:dyDescent="0.3">
      <c r="A5563" s="6">
        <v>44363</v>
      </c>
      <c r="B5563" s="41">
        <v>81500</v>
      </c>
      <c r="C5563" s="41">
        <v>81900</v>
      </c>
      <c r="D5563" s="41">
        <v>81100</v>
      </c>
      <c r="E5563" s="41">
        <v>81800</v>
      </c>
      <c r="F5563" s="7">
        <v>14999855</v>
      </c>
      <c r="G5563" s="19" t="str">
        <f>TEXT(StockData[[#This Row],[Date]],"mmm")</f>
        <v>Jun</v>
      </c>
      <c r="H5563" s="19">
        <f>YEAR(StockData[[#This Row],[Date]])</f>
        <v>2021</v>
      </c>
      <c r="I5563" s="22">
        <f>(StockData[[#This Row],[Close]]-StockData[[#This Row],[Open]])/StockData[[#This Row],[Open]]</f>
        <v>3.6809815950920245E-3</v>
      </c>
      <c r="J5563" s="34">
        <f>StockData[[#This Row],[Date]]</f>
        <v>44363</v>
      </c>
    </row>
    <row r="5564" spans="1:10" x14ac:dyDescent="0.3">
      <c r="A5564" s="6">
        <v>44364</v>
      </c>
      <c r="B5564" s="41">
        <v>81100</v>
      </c>
      <c r="C5564" s="41">
        <v>81300</v>
      </c>
      <c r="D5564" s="41">
        <v>80700</v>
      </c>
      <c r="E5564" s="41">
        <v>80900</v>
      </c>
      <c r="F5564" s="7">
        <v>14007385</v>
      </c>
      <c r="G5564" s="19" t="str">
        <f>TEXT(StockData[[#This Row],[Date]],"mmm")</f>
        <v>Jun</v>
      </c>
      <c r="H5564" s="19">
        <f>YEAR(StockData[[#This Row],[Date]])</f>
        <v>2021</v>
      </c>
      <c r="I5564" s="22">
        <f>(StockData[[#This Row],[Close]]-StockData[[#This Row],[Open]])/StockData[[#This Row],[Open]]</f>
        <v>-2.4660912453760789E-3</v>
      </c>
      <c r="J5564" s="34">
        <f>StockData[[#This Row],[Date]]</f>
        <v>44364</v>
      </c>
    </row>
    <row r="5565" spans="1:10" x14ac:dyDescent="0.3">
      <c r="A5565" s="6">
        <v>44365</v>
      </c>
      <c r="B5565" s="41">
        <v>81100</v>
      </c>
      <c r="C5565" s="41">
        <v>81100</v>
      </c>
      <c r="D5565" s="41">
        <v>80500</v>
      </c>
      <c r="E5565" s="41">
        <v>80500</v>
      </c>
      <c r="F5565" s="7">
        <v>14916721</v>
      </c>
      <c r="G5565" s="19" t="str">
        <f>TEXT(StockData[[#This Row],[Date]],"mmm")</f>
        <v>Jun</v>
      </c>
      <c r="H5565" s="19">
        <f>YEAR(StockData[[#This Row],[Date]])</f>
        <v>2021</v>
      </c>
      <c r="I5565" s="22">
        <f>(StockData[[#This Row],[Close]]-StockData[[#This Row],[Open]])/StockData[[#This Row],[Open]]</f>
        <v>-7.3982737361282368E-3</v>
      </c>
      <c r="J5565" s="34">
        <f>StockData[[#This Row],[Date]]</f>
        <v>44365</v>
      </c>
    </row>
    <row r="5566" spans="1:10" x14ac:dyDescent="0.3">
      <c r="A5566" s="6">
        <v>44368</v>
      </c>
      <c r="B5566" s="41">
        <v>79700</v>
      </c>
      <c r="C5566" s="41">
        <v>80000</v>
      </c>
      <c r="D5566" s="41">
        <v>79600</v>
      </c>
      <c r="E5566" s="41">
        <v>79900</v>
      </c>
      <c r="F5566" s="7">
        <v>16063340</v>
      </c>
      <c r="G5566" s="19" t="str">
        <f>TEXT(StockData[[#This Row],[Date]],"mmm")</f>
        <v>Jun</v>
      </c>
      <c r="H5566" s="19">
        <f>YEAR(StockData[[#This Row],[Date]])</f>
        <v>2021</v>
      </c>
      <c r="I5566" s="22">
        <f>(StockData[[#This Row],[Close]]-StockData[[#This Row],[Open]])/StockData[[#This Row],[Open]]</f>
        <v>2.509410288582183E-3</v>
      </c>
      <c r="J5566" s="34">
        <f>StockData[[#This Row],[Date]]</f>
        <v>44368</v>
      </c>
    </row>
    <row r="5567" spans="1:10" x14ac:dyDescent="0.3">
      <c r="A5567" s="6">
        <v>44369</v>
      </c>
      <c r="B5567" s="41">
        <v>80200</v>
      </c>
      <c r="C5567" s="41">
        <v>80300</v>
      </c>
      <c r="D5567" s="41">
        <v>79900</v>
      </c>
      <c r="E5567" s="41">
        <v>80000</v>
      </c>
      <c r="F5567" s="7">
        <v>11773365</v>
      </c>
      <c r="G5567" s="19" t="str">
        <f>TEXT(StockData[[#This Row],[Date]],"mmm")</f>
        <v>Jun</v>
      </c>
      <c r="H5567" s="19">
        <f>YEAR(StockData[[#This Row],[Date]])</f>
        <v>2021</v>
      </c>
      <c r="I5567" s="22">
        <f>(StockData[[#This Row],[Close]]-StockData[[#This Row],[Open]])/StockData[[#This Row],[Open]]</f>
        <v>-2.4937655860349127E-3</v>
      </c>
      <c r="J5567" s="34">
        <f>StockData[[#This Row],[Date]]</f>
        <v>44369</v>
      </c>
    </row>
    <row r="5568" spans="1:10" x14ac:dyDescent="0.3">
      <c r="A5568" s="6">
        <v>44370</v>
      </c>
      <c r="B5568" s="41">
        <v>80500</v>
      </c>
      <c r="C5568" s="41">
        <v>80600</v>
      </c>
      <c r="D5568" s="41">
        <v>79900</v>
      </c>
      <c r="E5568" s="41">
        <v>80100</v>
      </c>
      <c r="F5568" s="7">
        <v>13856548</v>
      </c>
      <c r="G5568" s="19" t="str">
        <f>TEXT(StockData[[#This Row],[Date]],"mmm")</f>
        <v>Jun</v>
      </c>
      <c r="H5568" s="19">
        <f>YEAR(StockData[[#This Row],[Date]])</f>
        <v>2021</v>
      </c>
      <c r="I5568" s="22">
        <f>(StockData[[#This Row],[Close]]-StockData[[#This Row],[Open]])/StockData[[#This Row],[Open]]</f>
        <v>-4.9689440993788822E-3</v>
      </c>
      <c r="J5568" s="34">
        <f>StockData[[#This Row],[Date]]</f>
        <v>44370</v>
      </c>
    </row>
    <row r="5569" spans="1:10" x14ac:dyDescent="0.3">
      <c r="A5569" s="6">
        <v>44371</v>
      </c>
      <c r="B5569" s="41">
        <v>80400</v>
      </c>
      <c r="C5569" s="41">
        <v>81400</v>
      </c>
      <c r="D5569" s="41">
        <v>80100</v>
      </c>
      <c r="E5569" s="41">
        <v>81200</v>
      </c>
      <c r="F5569" s="7">
        <v>18771080</v>
      </c>
      <c r="G5569" s="19" t="str">
        <f>TEXT(StockData[[#This Row],[Date]],"mmm")</f>
        <v>Jun</v>
      </c>
      <c r="H5569" s="19">
        <f>YEAR(StockData[[#This Row],[Date]])</f>
        <v>2021</v>
      </c>
      <c r="I5569" s="22">
        <f>(StockData[[#This Row],[Close]]-StockData[[#This Row],[Open]])/StockData[[#This Row],[Open]]</f>
        <v>9.9502487562189053E-3</v>
      </c>
      <c r="J5569" s="34">
        <f>StockData[[#This Row],[Date]]</f>
        <v>44371</v>
      </c>
    </row>
    <row r="5570" spans="1:10" x14ac:dyDescent="0.3">
      <c r="A5570" s="6">
        <v>44372</v>
      </c>
      <c r="B5570" s="41">
        <v>81500</v>
      </c>
      <c r="C5570" s="41">
        <v>81900</v>
      </c>
      <c r="D5570" s="41">
        <v>81200</v>
      </c>
      <c r="E5570" s="41">
        <v>81600</v>
      </c>
      <c r="F5570" s="7">
        <v>13481405</v>
      </c>
      <c r="G5570" s="19" t="str">
        <f>TEXT(StockData[[#This Row],[Date]],"mmm")</f>
        <v>Jun</v>
      </c>
      <c r="H5570" s="19">
        <f>YEAR(StockData[[#This Row],[Date]])</f>
        <v>2021</v>
      </c>
      <c r="I5570" s="22">
        <f>(StockData[[#This Row],[Close]]-StockData[[#This Row],[Open]])/StockData[[#This Row],[Open]]</f>
        <v>1.2269938650306749E-3</v>
      </c>
      <c r="J5570" s="34">
        <f>StockData[[#This Row],[Date]]</f>
        <v>44372</v>
      </c>
    </row>
    <row r="5571" spans="1:10" x14ac:dyDescent="0.3">
      <c r="A5571" s="6">
        <v>44375</v>
      </c>
      <c r="B5571" s="41">
        <v>81700</v>
      </c>
      <c r="C5571" s="41">
        <v>82000</v>
      </c>
      <c r="D5571" s="41">
        <v>81600</v>
      </c>
      <c r="E5571" s="41">
        <v>81900</v>
      </c>
      <c r="F5571" s="7">
        <v>11578529</v>
      </c>
      <c r="G5571" s="19" t="str">
        <f>TEXT(StockData[[#This Row],[Date]],"mmm")</f>
        <v>Jun</v>
      </c>
      <c r="H5571" s="19">
        <f>YEAR(StockData[[#This Row],[Date]])</f>
        <v>2021</v>
      </c>
      <c r="I5571" s="22">
        <f>(StockData[[#This Row],[Close]]-StockData[[#This Row],[Open]])/StockData[[#This Row],[Open]]</f>
        <v>2.4479804161566705E-3</v>
      </c>
      <c r="J5571" s="34">
        <f>StockData[[#This Row],[Date]]</f>
        <v>44375</v>
      </c>
    </row>
    <row r="5572" spans="1:10" x14ac:dyDescent="0.3">
      <c r="A5572" s="6">
        <v>44376</v>
      </c>
      <c r="B5572" s="41">
        <v>81900</v>
      </c>
      <c r="C5572" s="41">
        <v>82100</v>
      </c>
      <c r="D5572" s="41">
        <v>80800</v>
      </c>
      <c r="E5572" s="41">
        <v>81000</v>
      </c>
      <c r="F5572" s="7">
        <v>15744317</v>
      </c>
      <c r="G5572" s="19" t="str">
        <f>TEXT(StockData[[#This Row],[Date]],"mmm")</f>
        <v>Jun</v>
      </c>
      <c r="H5572" s="19">
        <f>YEAR(StockData[[#This Row],[Date]])</f>
        <v>2021</v>
      </c>
      <c r="I5572" s="22">
        <f>(StockData[[#This Row],[Close]]-StockData[[#This Row],[Open]])/StockData[[#This Row],[Open]]</f>
        <v>-1.098901098901099E-2</v>
      </c>
      <c r="J5572" s="34">
        <f>StockData[[#This Row],[Date]]</f>
        <v>44376</v>
      </c>
    </row>
    <row r="5573" spans="1:10" x14ac:dyDescent="0.3">
      <c r="A5573" s="6">
        <v>44377</v>
      </c>
      <c r="B5573" s="41">
        <v>81100</v>
      </c>
      <c r="C5573" s="41">
        <v>81400</v>
      </c>
      <c r="D5573" s="41">
        <v>80700</v>
      </c>
      <c r="E5573" s="41">
        <v>80700</v>
      </c>
      <c r="F5573" s="7">
        <v>13288643</v>
      </c>
      <c r="G5573" s="19" t="str">
        <f>TEXT(StockData[[#This Row],[Date]],"mmm")</f>
        <v>Jun</v>
      </c>
      <c r="H5573" s="19">
        <f>YEAR(StockData[[#This Row],[Date]])</f>
        <v>2021</v>
      </c>
      <c r="I5573" s="22">
        <f>(StockData[[#This Row],[Close]]-StockData[[#This Row],[Open]])/StockData[[#This Row],[Open]]</f>
        <v>-4.9321824907521579E-3</v>
      </c>
      <c r="J5573" s="34">
        <f>StockData[[#This Row],[Date]]</f>
        <v>44377</v>
      </c>
    </row>
    <row r="5574" spans="1:10" x14ac:dyDescent="0.3">
      <c r="A5574" s="6">
        <v>44378</v>
      </c>
      <c r="B5574" s="41">
        <v>80500</v>
      </c>
      <c r="C5574" s="41">
        <v>80600</v>
      </c>
      <c r="D5574" s="41">
        <v>80000</v>
      </c>
      <c r="E5574" s="41">
        <v>80100</v>
      </c>
      <c r="F5574" s="7">
        <v>13382882</v>
      </c>
      <c r="G5574" s="19" t="str">
        <f>TEXT(StockData[[#This Row],[Date]],"mmm")</f>
        <v>Jul</v>
      </c>
      <c r="H5574" s="19">
        <f>YEAR(StockData[[#This Row],[Date]])</f>
        <v>2021</v>
      </c>
      <c r="I5574" s="22">
        <f>(StockData[[#This Row],[Close]]-StockData[[#This Row],[Open]])/StockData[[#This Row],[Open]]</f>
        <v>-4.9689440993788822E-3</v>
      </c>
      <c r="J5574" s="34">
        <f>StockData[[#This Row],[Date]]</f>
        <v>44378</v>
      </c>
    </row>
    <row r="5575" spans="1:10" x14ac:dyDescent="0.3">
      <c r="A5575" s="6">
        <v>44379</v>
      </c>
      <c r="B5575" s="41">
        <v>80000</v>
      </c>
      <c r="C5575" s="41">
        <v>80400</v>
      </c>
      <c r="D5575" s="41">
        <v>79900</v>
      </c>
      <c r="E5575" s="41">
        <v>80000</v>
      </c>
      <c r="F5575" s="7">
        <v>8753097</v>
      </c>
      <c r="G5575" s="19" t="str">
        <f>TEXT(StockData[[#This Row],[Date]],"mmm")</f>
        <v>Jul</v>
      </c>
      <c r="H5575" s="19">
        <f>YEAR(StockData[[#This Row],[Date]])</f>
        <v>2021</v>
      </c>
      <c r="I5575" s="22">
        <f>(StockData[[#This Row],[Close]]-StockData[[#This Row],[Open]])/StockData[[#This Row],[Open]]</f>
        <v>0</v>
      </c>
      <c r="J5575" s="34">
        <f>StockData[[#This Row],[Date]]</f>
        <v>44379</v>
      </c>
    </row>
    <row r="5576" spans="1:10" x14ac:dyDescent="0.3">
      <c r="A5576" s="6">
        <v>44382</v>
      </c>
      <c r="B5576" s="41">
        <v>80100</v>
      </c>
      <c r="C5576" s="41">
        <v>80800</v>
      </c>
      <c r="D5576" s="41">
        <v>80000</v>
      </c>
      <c r="E5576" s="41">
        <v>80400</v>
      </c>
      <c r="F5576" s="7">
        <v>8330969</v>
      </c>
      <c r="G5576" s="19" t="str">
        <f>TEXT(StockData[[#This Row],[Date]],"mmm")</f>
        <v>Jul</v>
      </c>
      <c r="H5576" s="19">
        <f>YEAR(StockData[[#This Row],[Date]])</f>
        <v>2021</v>
      </c>
      <c r="I5576" s="22">
        <f>(StockData[[#This Row],[Close]]-StockData[[#This Row],[Open]])/StockData[[#This Row],[Open]]</f>
        <v>3.7453183520599251E-3</v>
      </c>
      <c r="J5576" s="34">
        <f>StockData[[#This Row],[Date]]</f>
        <v>44382</v>
      </c>
    </row>
    <row r="5577" spans="1:10" x14ac:dyDescent="0.3">
      <c r="A5577" s="6">
        <v>44383</v>
      </c>
      <c r="B5577" s="41">
        <v>80600</v>
      </c>
      <c r="C5577" s="41">
        <v>81200</v>
      </c>
      <c r="D5577" s="41">
        <v>80500</v>
      </c>
      <c r="E5577" s="41">
        <v>81200</v>
      </c>
      <c r="F5577" s="7">
        <v>12131651</v>
      </c>
      <c r="G5577" s="19" t="str">
        <f>TEXT(StockData[[#This Row],[Date]],"mmm")</f>
        <v>Jul</v>
      </c>
      <c r="H5577" s="19">
        <f>YEAR(StockData[[#This Row],[Date]])</f>
        <v>2021</v>
      </c>
      <c r="I5577" s="22">
        <f>(StockData[[#This Row],[Close]]-StockData[[#This Row],[Open]])/StockData[[#This Row],[Open]]</f>
        <v>7.4441687344913151E-3</v>
      </c>
      <c r="J5577" s="34">
        <f>StockData[[#This Row],[Date]]</f>
        <v>44383</v>
      </c>
    </row>
    <row r="5578" spans="1:10" x14ac:dyDescent="0.3">
      <c r="A5578" s="6">
        <v>44384</v>
      </c>
      <c r="B5578" s="41">
        <v>81200</v>
      </c>
      <c r="C5578" s="41">
        <v>81300</v>
      </c>
      <c r="D5578" s="41">
        <v>80300</v>
      </c>
      <c r="E5578" s="41">
        <v>80800</v>
      </c>
      <c r="F5578" s="7">
        <v>15992202</v>
      </c>
      <c r="G5578" s="19" t="str">
        <f>TEXT(StockData[[#This Row],[Date]],"mmm")</f>
        <v>Jul</v>
      </c>
      <c r="H5578" s="19">
        <f>YEAR(StockData[[#This Row],[Date]])</f>
        <v>2021</v>
      </c>
      <c r="I5578" s="22">
        <f>(StockData[[#This Row],[Close]]-StockData[[#This Row],[Open]])/StockData[[#This Row],[Open]]</f>
        <v>-4.9261083743842365E-3</v>
      </c>
      <c r="J5578" s="34">
        <f>StockData[[#This Row],[Date]]</f>
        <v>44384</v>
      </c>
    </row>
    <row r="5579" spans="1:10" x14ac:dyDescent="0.3">
      <c r="A5579" s="6">
        <v>44385</v>
      </c>
      <c r="B5579" s="41">
        <v>81100</v>
      </c>
      <c r="C5579" s="41">
        <v>81200</v>
      </c>
      <c r="D5579" s="41">
        <v>79900</v>
      </c>
      <c r="E5579" s="41">
        <v>79900</v>
      </c>
      <c r="F5579" s="7">
        <v>16660998</v>
      </c>
      <c r="G5579" s="19" t="str">
        <f>TEXT(StockData[[#This Row],[Date]],"mmm")</f>
        <v>Jul</v>
      </c>
      <c r="H5579" s="19">
        <f>YEAR(StockData[[#This Row],[Date]])</f>
        <v>2021</v>
      </c>
      <c r="I5579" s="22">
        <f>(StockData[[#This Row],[Close]]-StockData[[#This Row],[Open]])/StockData[[#This Row],[Open]]</f>
        <v>-1.4796547472256474E-2</v>
      </c>
      <c r="J5579" s="34">
        <f>StockData[[#This Row],[Date]]</f>
        <v>44385</v>
      </c>
    </row>
    <row r="5580" spans="1:10" x14ac:dyDescent="0.3">
      <c r="A5580" s="6">
        <v>44386</v>
      </c>
      <c r="B5580" s="41">
        <v>79600</v>
      </c>
      <c r="C5580" s="41">
        <v>79800</v>
      </c>
      <c r="D5580" s="41">
        <v>79000</v>
      </c>
      <c r="E5580" s="41">
        <v>79400</v>
      </c>
      <c r="F5580" s="7">
        <v>22720577</v>
      </c>
      <c r="G5580" s="19" t="str">
        <f>TEXT(StockData[[#This Row],[Date]],"mmm")</f>
        <v>Jul</v>
      </c>
      <c r="H5580" s="19">
        <f>YEAR(StockData[[#This Row],[Date]])</f>
        <v>2021</v>
      </c>
      <c r="I5580" s="22">
        <f>(StockData[[#This Row],[Close]]-StockData[[#This Row],[Open]])/StockData[[#This Row],[Open]]</f>
        <v>-2.5125628140703518E-3</v>
      </c>
      <c r="J5580" s="34">
        <f>StockData[[#This Row],[Date]]</f>
        <v>44386</v>
      </c>
    </row>
    <row r="5581" spans="1:10" x14ac:dyDescent="0.3">
      <c r="A5581" s="6">
        <v>44389</v>
      </c>
      <c r="B5581" s="41">
        <v>79900</v>
      </c>
      <c r="C5581" s="41">
        <v>80000</v>
      </c>
      <c r="D5581" s="41">
        <v>79500</v>
      </c>
      <c r="E5581" s="41">
        <v>79700</v>
      </c>
      <c r="F5581" s="7">
        <v>9768108</v>
      </c>
      <c r="G5581" s="19" t="str">
        <f>TEXT(StockData[[#This Row],[Date]],"mmm")</f>
        <v>Jul</v>
      </c>
      <c r="H5581" s="19">
        <f>YEAR(StockData[[#This Row],[Date]])</f>
        <v>2021</v>
      </c>
      <c r="I5581" s="22">
        <f>(StockData[[#This Row],[Close]]-StockData[[#This Row],[Open]])/StockData[[#This Row],[Open]]</f>
        <v>-2.5031289111389237E-3</v>
      </c>
      <c r="J5581" s="34">
        <f>StockData[[#This Row],[Date]]</f>
        <v>44389</v>
      </c>
    </row>
    <row r="5582" spans="1:10" x14ac:dyDescent="0.3">
      <c r="A5582" s="6">
        <v>44390</v>
      </c>
      <c r="B5582" s="41">
        <v>80000</v>
      </c>
      <c r="C5582" s="41">
        <v>80200</v>
      </c>
      <c r="D5582" s="41">
        <v>79800</v>
      </c>
      <c r="E5582" s="41">
        <v>79800</v>
      </c>
      <c r="F5582" s="7">
        <v>9863450</v>
      </c>
      <c r="G5582" s="19" t="str">
        <f>TEXT(StockData[[#This Row],[Date]],"mmm")</f>
        <v>Jul</v>
      </c>
      <c r="H5582" s="19">
        <f>YEAR(StockData[[#This Row],[Date]])</f>
        <v>2021</v>
      </c>
      <c r="I5582" s="22">
        <f>(StockData[[#This Row],[Close]]-StockData[[#This Row],[Open]])/StockData[[#This Row],[Open]]</f>
        <v>-2.5000000000000001E-3</v>
      </c>
      <c r="J5582" s="34">
        <f>StockData[[#This Row],[Date]]</f>
        <v>44390</v>
      </c>
    </row>
    <row r="5583" spans="1:10" x14ac:dyDescent="0.3">
      <c r="A5583" s="6">
        <v>44391</v>
      </c>
      <c r="B5583" s="41">
        <v>79400</v>
      </c>
      <c r="C5583" s="41">
        <v>79600</v>
      </c>
      <c r="D5583" s="41">
        <v>79100</v>
      </c>
      <c r="E5583" s="41">
        <v>79500</v>
      </c>
      <c r="F5583" s="7">
        <v>11575636</v>
      </c>
      <c r="G5583" s="19" t="str">
        <f>TEXT(StockData[[#This Row],[Date]],"mmm")</f>
        <v>Jul</v>
      </c>
      <c r="H5583" s="19">
        <f>YEAR(StockData[[#This Row],[Date]])</f>
        <v>2021</v>
      </c>
      <c r="I5583" s="22">
        <f>(StockData[[#This Row],[Close]]-StockData[[#This Row],[Open]])/StockData[[#This Row],[Open]]</f>
        <v>1.2594458438287153E-3</v>
      </c>
      <c r="J5583" s="34">
        <f>StockData[[#This Row],[Date]]</f>
        <v>44391</v>
      </c>
    </row>
    <row r="5584" spans="1:10" x14ac:dyDescent="0.3">
      <c r="A5584" s="6">
        <v>44392</v>
      </c>
      <c r="B5584" s="41">
        <v>79800</v>
      </c>
      <c r="C5584" s="41">
        <v>80600</v>
      </c>
      <c r="D5584" s="41">
        <v>79500</v>
      </c>
      <c r="E5584" s="41">
        <v>80600</v>
      </c>
      <c r="F5584" s="7">
        <v>13766279</v>
      </c>
      <c r="G5584" s="19" t="str">
        <f>TEXT(StockData[[#This Row],[Date]],"mmm")</f>
        <v>Jul</v>
      </c>
      <c r="H5584" s="19">
        <f>YEAR(StockData[[#This Row],[Date]])</f>
        <v>2021</v>
      </c>
      <c r="I5584" s="22">
        <f>(StockData[[#This Row],[Close]]-StockData[[#This Row],[Open]])/StockData[[#This Row],[Open]]</f>
        <v>1.0025062656641603E-2</v>
      </c>
      <c r="J5584" s="34">
        <f>StockData[[#This Row],[Date]]</f>
        <v>44392</v>
      </c>
    </row>
    <row r="5585" spans="1:10" x14ac:dyDescent="0.3">
      <c r="A5585" s="6">
        <v>44393</v>
      </c>
      <c r="B5585" s="41">
        <v>80100</v>
      </c>
      <c r="C5585" s="41">
        <v>80100</v>
      </c>
      <c r="D5585" s="41">
        <v>79500</v>
      </c>
      <c r="E5585" s="41">
        <v>79800</v>
      </c>
      <c r="F5585" s="7">
        <v>10859399</v>
      </c>
      <c r="G5585" s="19" t="str">
        <f>TEXT(StockData[[#This Row],[Date]],"mmm")</f>
        <v>Jul</v>
      </c>
      <c r="H5585" s="19">
        <f>YEAR(StockData[[#This Row],[Date]])</f>
        <v>2021</v>
      </c>
      <c r="I5585" s="22">
        <f>(StockData[[#This Row],[Close]]-StockData[[#This Row],[Open]])/StockData[[#This Row],[Open]]</f>
        <v>-3.7453183520599251E-3</v>
      </c>
      <c r="J5585" s="34">
        <f>StockData[[#This Row],[Date]]</f>
        <v>44393</v>
      </c>
    </row>
    <row r="5586" spans="1:10" x14ac:dyDescent="0.3">
      <c r="A5586" s="6">
        <v>44396</v>
      </c>
      <c r="B5586" s="41">
        <v>79100</v>
      </c>
      <c r="C5586" s="41">
        <v>79200</v>
      </c>
      <c r="D5586" s="41">
        <v>78800</v>
      </c>
      <c r="E5586" s="41">
        <v>79000</v>
      </c>
      <c r="F5586" s="7">
        <v>13155414</v>
      </c>
      <c r="G5586" s="19" t="str">
        <f>TEXT(StockData[[#This Row],[Date]],"mmm")</f>
        <v>Jul</v>
      </c>
      <c r="H5586" s="19">
        <f>YEAR(StockData[[#This Row],[Date]])</f>
        <v>2021</v>
      </c>
      <c r="I5586" s="22">
        <f>(StockData[[#This Row],[Close]]-StockData[[#This Row],[Open]])/StockData[[#This Row],[Open]]</f>
        <v>-1.2642225031605564E-3</v>
      </c>
      <c r="J5586" s="34">
        <f>StockData[[#This Row],[Date]]</f>
        <v>44396</v>
      </c>
    </row>
    <row r="5587" spans="1:10" x14ac:dyDescent="0.3">
      <c r="A5587" s="6">
        <v>44397</v>
      </c>
      <c r="B5587" s="41">
        <v>78500</v>
      </c>
      <c r="C5587" s="41">
        <v>79000</v>
      </c>
      <c r="D5587" s="41">
        <v>78400</v>
      </c>
      <c r="E5587" s="41">
        <v>79000</v>
      </c>
      <c r="F5587" s="7">
        <v>12456646</v>
      </c>
      <c r="G5587" s="19" t="str">
        <f>TEXT(StockData[[#This Row],[Date]],"mmm")</f>
        <v>Jul</v>
      </c>
      <c r="H5587" s="19">
        <f>YEAR(StockData[[#This Row],[Date]])</f>
        <v>2021</v>
      </c>
      <c r="I5587" s="22">
        <f>(StockData[[#This Row],[Close]]-StockData[[#This Row],[Open]])/StockData[[#This Row],[Open]]</f>
        <v>6.369426751592357E-3</v>
      </c>
      <c r="J5587" s="34">
        <f>StockData[[#This Row],[Date]]</f>
        <v>44397</v>
      </c>
    </row>
    <row r="5588" spans="1:10" x14ac:dyDescent="0.3">
      <c r="A5588" s="6">
        <v>44398</v>
      </c>
      <c r="B5588" s="41">
        <v>79000</v>
      </c>
      <c r="C5588" s="41">
        <v>79100</v>
      </c>
      <c r="D5588" s="41">
        <v>78500</v>
      </c>
      <c r="E5588" s="41">
        <v>78500</v>
      </c>
      <c r="F5588" s="7">
        <v>12355296</v>
      </c>
      <c r="G5588" s="19" t="str">
        <f>TEXT(StockData[[#This Row],[Date]],"mmm")</f>
        <v>Jul</v>
      </c>
      <c r="H5588" s="19">
        <f>YEAR(StockData[[#This Row],[Date]])</f>
        <v>2021</v>
      </c>
      <c r="I5588" s="22">
        <f>(StockData[[#This Row],[Close]]-StockData[[#This Row],[Open]])/StockData[[#This Row],[Open]]</f>
        <v>-6.3291139240506328E-3</v>
      </c>
      <c r="J5588" s="34">
        <f>StockData[[#This Row],[Date]]</f>
        <v>44398</v>
      </c>
    </row>
    <row r="5589" spans="1:10" x14ac:dyDescent="0.3">
      <c r="A5589" s="6">
        <v>44399</v>
      </c>
      <c r="B5589" s="41">
        <v>79000</v>
      </c>
      <c r="C5589" s="41">
        <v>79800</v>
      </c>
      <c r="D5589" s="41">
        <v>78900</v>
      </c>
      <c r="E5589" s="41">
        <v>79700</v>
      </c>
      <c r="F5589" s="7">
        <v>12618790</v>
      </c>
      <c r="G5589" s="19" t="str">
        <f>TEXT(StockData[[#This Row],[Date]],"mmm")</f>
        <v>Jul</v>
      </c>
      <c r="H5589" s="19">
        <f>YEAR(StockData[[#This Row],[Date]])</f>
        <v>2021</v>
      </c>
      <c r="I5589" s="22">
        <f>(StockData[[#This Row],[Close]]-StockData[[#This Row],[Open]])/StockData[[#This Row],[Open]]</f>
        <v>8.8607594936708865E-3</v>
      </c>
      <c r="J5589" s="34">
        <f>StockData[[#This Row],[Date]]</f>
        <v>44399</v>
      </c>
    </row>
    <row r="5590" spans="1:10" x14ac:dyDescent="0.3">
      <c r="A5590" s="6">
        <v>44400</v>
      </c>
      <c r="B5590" s="41">
        <v>79700</v>
      </c>
      <c r="C5590" s="41">
        <v>79900</v>
      </c>
      <c r="D5590" s="41">
        <v>79200</v>
      </c>
      <c r="E5590" s="41">
        <v>79300</v>
      </c>
      <c r="F5590" s="7">
        <v>9098910</v>
      </c>
      <c r="G5590" s="19" t="str">
        <f>TEXT(StockData[[#This Row],[Date]],"mmm")</f>
        <v>Jul</v>
      </c>
      <c r="H5590" s="19">
        <f>YEAR(StockData[[#This Row],[Date]])</f>
        <v>2021</v>
      </c>
      <c r="I5590" s="22">
        <f>(StockData[[#This Row],[Close]]-StockData[[#This Row],[Open]])/StockData[[#This Row],[Open]]</f>
        <v>-5.018820577164366E-3</v>
      </c>
      <c r="J5590" s="34">
        <f>StockData[[#This Row],[Date]]</f>
        <v>44400</v>
      </c>
    </row>
    <row r="5591" spans="1:10" x14ac:dyDescent="0.3">
      <c r="A5591" s="6">
        <v>44403</v>
      </c>
      <c r="B5591" s="41">
        <v>79400</v>
      </c>
      <c r="C5591" s="41">
        <v>79500</v>
      </c>
      <c r="D5591" s="41">
        <v>78800</v>
      </c>
      <c r="E5591" s="41">
        <v>78800</v>
      </c>
      <c r="F5591" s="7">
        <v>10040975</v>
      </c>
      <c r="G5591" s="19" t="str">
        <f>TEXT(StockData[[#This Row],[Date]],"mmm")</f>
        <v>Jul</v>
      </c>
      <c r="H5591" s="19">
        <f>YEAR(StockData[[#This Row],[Date]])</f>
        <v>2021</v>
      </c>
      <c r="I5591" s="22">
        <f>(StockData[[#This Row],[Close]]-StockData[[#This Row],[Open]])/StockData[[#This Row],[Open]]</f>
        <v>-7.556675062972292E-3</v>
      </c>
      <c r="J5591" s="34">
        <f>StockData[[#This Row],[Date]]</f>
        <v>44403</v>
      </c>
    </row>
    <row r="5592" spans="1:10" x14ac:dyDescent="0.3">
      <c r="A5592" s="6">
        <v>44404</v>
      </c>
      <c r="B5592" s="41">
        <v>79200</v>
      </c>
      <c r="C5592" s="41">
        <v>79400</v>
      </c>
      <c r="D5592" s="41">
        <v>78500</v>
      </c>
      <c r="E5592" s="41">
        <v>78500</v>
      </c>
      <c r="F5592" s="7">
        <v>11427693</v>
      </c>
      <c r="G5592" s="19" t="str">
        <f>TEXT(StockData[[#This Row],[Date]],"mmm")</f>
        <v>Jul</v>
      </c>
      <c r="H5592" s="19">
        <f>YEAR(StockData[[#This Row],[Date]])</f>
        <v>2021</v>
      </c>
      <c r="I5592" s="22">
        <f>(StockData[[#This Row],[Close]]-StockData[[#This Row],[Open]])/StockData[[#This Row],[Open]]</f>
        <v>-8.8383838383838381E-3</v>
      </c>
      <c r="J5592" s="34">
        <f>StockData[[#This Row],[Date]]</f>
        <v>44404</v>
      </c>
    </row>
    <row r="5593" spans="1:10" x14ac:dyDescent="0.3">
      <c r="A5593" s="6">
        <v>44405</v>
      </c>
      <c r="B5593" s="41">
        <v>78300</v>
      </c>
      <c r="C5593" s="41">
        <v>79200</v>
      </c>
      <c r="D5593" s="41">
        <v>78100</v>
      </c>
      <c r="E5593" s="41">
        <v>79200</v>
      </c>
      <c r="F5593" s="7">
        <v>12743417</v>
      </c>
      <c r="G5593" s="19" t="str">
        <f>TEXT(StockData[[#This Row],[Date]],"mmm")</f>
        <v>Jul</v>
      </c>
      <c r="H5593" s="19">
        <f>YEAR(StockData[[#This Row],[Date]])</f>
        <v>2021</v>
      </c>
      <c r="I5593" s="22">
        <f>(StockData[[#This Row],[Close]]-StockData[[#This Row],[Open]])/StockData[[#This Row],[Open]]</f>
        <v>1.1494252873563218E-2</v>
      </c>
      <c r="J5593" s="34">
        <f>StockData[[#This Row],[Date]]</f>
        <v>44405</v>
      </c>
    </row>
    <row r="5594" spans="1:10" x14ac:dyDescent="0.3">
      <c r="A5594" s="6">
        <v>44406</v>
      </c>
      <c r="B5594" s="41">
        <v>78800</v>
      </c>
      <c r="C5594" s="41">
        <v>79400</v>
      </c>
      <c r="D5594" s="41">
        <v>78800</v>
      </c>
      <c r="E5594" s="41">
        <v>79000</v>
      </c>
      <c r="F5594" s="7">
        <v>14360453</v>
      </c>
      <c r="G5594" s="19" t="str">
        <f>TEXT(StockData[[#This Row],[Date]],"mmm")</f>
        <v>Jul</v>
      </c>
      <c r="H5594" s="19">
        <f>YEAR(StockData[[#This Row],[Date]])</f>
        <v>2021</v>
      </c>
      <c r="I5594" s="22">
        <f>(StockData[[#This Row],[Close]]-StockData[[#This Row],[Open]])/StockData[[#This Row],[Open]]</f>
        <v>2.5380710659898475E-3</v>
      </c>
      <c r="J5594" s="34">
        <f>StockData[[#This Row],[Date]]</f>
        <v>44406</v>
      </c>
    </row>
    <row r="5595" spans="1:10" x14ac:dyDescent="0.3">
      <c r="A5595" s="6">
        <v>44407</v>
      </c>
      <c r="B5595" s="41">
        <v>78900</v>
      </c>
      <c r="C5595" s="41">
        <v>78900</v>
      </c>
      <c r="D5595" s="41">
        <v>78500</v>
      </c>
      <c r="E5595" s="41">
        <v>78500</v>
      </c>
      <c r="F5595" s="7">
        <v>13823411</v>
      </c>
      <c r="G5595" s="19" t="str">
        <f>TEXT(StockData[[#This Row],[Date]],"mmm")</f>
        <v>Jul</v>
      </c>
      <c r="H5595" s="19">
        <f>YEAR(StockData[[#This Row],[Date]])</f>
        <v>2021</v>
      </c>
      <c r="I5595" s="22">
        <f>(StockData[[#This Row],[Close]]-StockData[[#This Row],[Open]])/StockData[[#This Row],[Open]]</f>
        <v>-5.0697084917617234E-3</v>
      </c>
      <c r="J5595" s="34">
        <f>StockData[[#This Row],[Date]]</f>
        <v>44407</v>
      </c>
    </row>
    <row r="5596" spans="1:10" x14ac:dyDescent="0.3">
      <c r="A5596" s="6">
        <v>44410</v>
      </c>
      <c r="B5596" s="41">
        <v>79200</v>
      </c>
      <c r="C5596" s="41">
        <v>79500</v>
      </c>
      <c r="D5596" s="41">
        <v>78700</v>
      </c>
      <c r="E5596" s="41">
        <v>79300</v>
      </c>
      <c r="F5596" s="7">
        <v>11739124</v>
      </c>
      <c r="G5596" s="19" t="str">
        <f>TEXT(StockData[[#This Row],[Date]],"mmm")</f>
        <v>Aug</v>
      </c>
      <c r="H5596" s="19">
        <f>YEAR(StockData[[#This Row],[Date]])</f>
        <v>2021</v>
      </c>
      <c r="I5596" s="22">
        <f>(StockData[[#This Row],[Close]]-StockData[[#This Row],[Open]])/StockData[[#This Row],[Open]]</f>
        <v>1.2626262626262627E-3</v>
      </c>
      <c r="J5596" s="34">
        <f>StockData[[#This Row],[Date]]</f>
        <v>44410</v>
      </c>
    </row>
    <row r="5597" spans="1:10" x14ac:dyDescent="0.3">
      <c r="A5597" s="6">
        <v>44411</v>
      </c>
      <c r="B5597" s="41">
        <v>79400</v>
      </c>
      <c r="C5597" s="41">
        <v>81400</v>
      </c>
      <c r="D5597" s="41">
        <v>79300</v>
      </c>
      <c r="E5597" s="41">
        <v>81400</v>
      </c>
      <c r="F5597" s="7">
        <v>24339360</v>
      </c>
      <c r="G5597" s="19" t="str">
        <f>TEXT(StockData[[#This Row],[Date]],"mmm")</f>
        <v>Aug</v>
      </c>
      <c r="H5597" s="19">
        <f>YEAR(StockData[[#This Row],[Date]])</f>
        <v>2021</v>
      </c>
      <c r="I5597" s="22">
        <f>(StockData[[#This Row],[Close]]-StockData[[#This Row],[Open]])/StockData[[#This Row],[Open]]</f>
        <v>2.5188916876574308E-2</v>
      </c>
      <c r="J5597" s="34">
        <f>StockData[[#This Row],[Date]]</f>
        <v>44411</v>
      </c>
    </row>
    <row r="5598" spans="1:10" x14ac:dyDescent="0.3">
      <c r="A5598" s="6">
        <v>44412</v>
      </c>
      <c r="B5598" s="41">
        <v>82200</v>
      </c>
      <c r="C5598" s="41">
        <v>83100</v>
      </c>
      <c r="D5598" s="41">
        <v>81800</v>
      </c>
      <c r="E5598" s="41">
        <v>82900</v>
      </c>
      <c r="F5598" s="7">
        <v>25642368</v>
      </c>
      <c r="G5598" s="19" t="str">
        <f>TEXT(StockData[[#This Row],[Date]],"mmm")</f>
        <v>Aug</v>
      </c>
      <c r="H5598" s="19">
        <f>YEAR(StockData[[#This Row],[Date]])</f>
        <v>2021</v>
      </c>
      <c r="I5598" s="22">
        <f>(StockData[[#This Row],[Close]]-StockData[[#This Row],[Open]])/StockData[[#This Row],[Open]]</f>
        <v>8.5158150851581509E-3</v>
      </c>
      <c r="J5598" s="34">
        <f>StockData[[#This Row],[Date]]</f>
        <v>44412</v>
      </c>
    </row>
    <row r="5599" spans="1:10" x14ac:dyDescent="0.3">
      <c r="A5599" s="6">
        <v>44413</v>
      </c>
      <c r="B5599" s="41">
        <v>83300</v>
      </c>
      <c r="C5599" s="41">
        <v>83300</v>
      </c>
      <c r="D5599" s="41">
        <v>82000</v>
      </c>
      <c r="E5599" s="41">
        <v>82100</v>
      </c>
      <c r="F5599" s="7">
        <v>18485469</v>
      </c>
      <c r="G5599" s="19" t="str">
        <f>TEXT(StockData[[#This Row],[Date]],"mmm")</f>
        <v>Aug</v>
      </c>
      <c r="H5599" s="19">
        <f>YEAR(StockData[[#This Row],[Date]])</f>
        <v>2021</v>
      </c>
      <c r="I5599" s="22">
        <f>(StockData[[#This Row],[Close]]-StockData[[#This Row],[Open]])/StockData[[#This Row],[Open]]</f>
        <v>-1.4405762304921969E-2</v>
      </c>
      <c r="J5599" s="34">
        <f>StockData[[#This Row],[Date]]</f>
        <v>44413</v>
      </c>
    </row>
    <row r="5600" spans="1:10" x14ac:dyDescent="0.3">
      <c r="A5600" s="6">
        <v>44414</v>
      </c>
      <c r="B5600" s="41">
        <v>81900</v>
      </c>
      <c r="C5600" s="41">
        <v>82500</v>
      </c>
      <c r="D5600" s="41">
        <v>81300</v>
      </c>
      <c r="E5600" s="41">
        <v>81500</v>
      </c>
      <c r="F5600" s="7">
        <v>13342623</v>
      </c>
      <c r="G5600" s="19" t="str">
        <f>TEXT(StockData[[#This Row],[Date]],"mmm")</f>
        <v>Aug</v>
      </c>
      <c r="H5600" s="19">
        <f>YEAR(StockData[[#This Row],[Date]])</f>
        <v>2021</v>
      </c>
      <c r="I5600" s="22">
        <f>(StockData[[#This Row],[Close]]-StockData[[#This Row],[Open]])/StockData[[#This Row],[Open]]</f>
        <v>-4.884004884004884E-3</v>
      </c>
      <c r="J5600" s="34">
        <f>StockData[[#This Row],[Date]]</f>
        <v>44414</v>
      </c>
    </row>
    <row r="5601" spans="1:10" x14ac:dyDescent="0.3">
      <c r="A5601" s="6">
        <v>44417</v>
      </c>
      <c r="B5601" s="41">
        <v>81500</v>
      </c>
      <c r="C5601" s="41">
        <v>82300</v>
      </c>
      <c r="D5601" s="41">
        <v>80900</v>
      </c>
      <c r="E5601" s="41">
        <v>81500</v>
      </c>
      <c r="F5601" s="7">
        <v>15522581</v>
      </c>
      <c r="G5601" s="19" t="str">
        <f>TEXT(StockData[[#This Row],[Date]],"mmm")</f>
        <v>Aug</v>
      </c>
      <c r="H5601" s="19">
        <f>YEAR(StockData[[#This Row],[Date]])</f>
        <v>2021</v>
      </c>
      <c r="I5601" s="22">
        <f>(StockData[[#This Row],[Close]]-StockData[[#This Row],[Open]])/StockData[[#This Row],[Open]]</f>
        <v>0</v>
      </c>
      <c r="J5601" s="34">
        <f>StockData[[#This Row],[Date]]</f>
        <v>44417</v>
      </c>
    </row>
    <row r="5602" spans="1:10" x14ac:dyDescent="0.3">
      <c r="A5602" s="6">
        <v>44418</v>
      </c>
      <c r="B5602" s="41">
        <v>82300</v>
      </c>
      <c r="C5602" s="41">
        <v>82400</v>
      </c>
      <c r="D5602" s="41">
        <v>80100</v>
      </c>
      <c r="E5602" s="41">
        <v>80200</v>
      </c>
      <c r="F5602" s="7">
        <v>20362639</v>
      </c>
      <c r="G5602" s="19" t="str">
        <f>TEXT(StockData[[#This Row],[Date]],"mmm")</f>
        <v>Aug</v>
      </c>
      <c r="H5602" s="19">
        <f>YEAR(StockData[[#This Row],[Date]])</f>
        <v>2021</v>
      </c>
      <c r="I5602" s="22">
        <f>(StockData[[#This Row],[Close]]-StockData[[#This Row],[Open]])/StockData[[#This Row],[Open]]</f>
        <v>-2.551640340218712E-2</v>
      </c>
      <c r="J5602" s="34">
        <f>StockData[[#This Row],[Date]]</f>
        <v>44418</v>
      </c>
    </row>
    <row r="5603" spans="1:10" x14ac:dyDescent="0.3">
      <c r="A5603" s="6">
        <v>44419</v>
      </c>
      <c r="B5603" s="41">
        <v>79600</v>
      </c>
      <c r="C5603" s="41">
        <v>79800</v>
      </c>
      <c r="D5603" s="41">
        <v>78500</v>
      </c>
      <c r="E5603" s="41">
        <v>78500</v>
      </c>
      <c r="F5603" s="7">
        <v>30241137</v>
      </c>
      <c r="G5603" s="19" t="str">
        <f>TEXT(StockData[[#This Row],[Date]],"mmm")</f>
        <v>Aug</v>
      </c>
      <c r="H5603" s="19">
        <f>YEAR(StockData[[#This Row],[Date]])</f>
        <v>2021</v>
      </c>
      <c r="I5603" s="22">
        <f>(StockData[[#This Row],[Close]]-StockData[[#This Row],[Open]])/StockData[[#This Row],[Open]]</f>
        <v>-1.3819095477386936E-2</v>
      </c>
      <c r="J5603" s="34">
        <f>StockData[[#This Row],[Date]]</f>
        <v>44419</v>
      </c>
    </row>
    <row r="5604" spans="1:10" x14ac:dyDescent="0.3">
      <c r="A5604" s="6">
        <v>44420</v>
      </c>
      <c r="B5604" s="41">
        <v>77100</v>
      </c>
      <c r="C5604" s="41">
        <v>78200</v>
      </c>
      <c r="D5604" s="41">
        <v>76900</v>
      </c>
      <c r="E5604" s="41">
        <v>77000</v>
      </c>
      <c r="F5604" s="7">
        <v>42365223</v>
      </c>
      <c r="G5604" s="19" t="str">
        <f>TEXT(StockData[[#This Row],[Date]],"mmm")</f>
        <v>Aug</v>
      </c>
      <c r="H5604" s="19">
        <f>YEAR(StockData[[#This Row],[Date]])</f>
        <v>2021</v>
      </c>
      <c r="I5604" s="22">
        <f>(StockData[[#This Row],[Close]]-StockData[[#This Row],[Open]])/StockData[[#This Row],[Open]]</f>
        <v>-1.2970168612191958E-3</v>
      </c>
      <c r="J5604" s="34">
        <f>StockData[[#This Row],[Date]]</f>
        <v>44420</v>
      </c>
    </row>
    <row r="5605" spans="1:10" x14ac:dyDescent="0.3">
      <c r="A5605" s="6">
        <v>44421</v>
      </c>
      <c r="B5605" s="41">
        <v>75800</v>
      </c>
      <c r="C5605" s="41">
        <v>76000</v>
      </c>
      <c r="D5605" s="41">
        <v>74100</v>
      </c>
      <c r="E5605" s="41">
        <v>74400</v>
      </c>
      <c r="F5605" s="7">
        <v>61270643</v>
      </c>
      <c r="G5605" s="19" t="str">
        <f>TEXT(StockData[[#This Row],[Date]],"mmm")</f>
        <v>Aug</v>
      </c>
      <c r="H5605" s="19">
        <f>YEAR(StockData[[#This Row],[Date]])</f>
        <v>2021</v>
      </c>
      <c r="I5605" s="22">
        <f>(StockData[[#This Row],[Close]]-StockData[[#This Row],[Open]])/StockData[[#This Row],[Open]]</f>
        <v>-1.8469656992084433E-2</v>
      </c>
      <c r="J5605" s="34">
        <f>StockData[[#This Row],[Date]]</f>
        <v>44421</v>
      </c>
    </row>
    <row r="5606" spans="1:10" x14ac:dyDescent="0.3">
      <c r="A5606" s="6">
        <v>44425</v>
      </c>
      <c r="B5606" s="41">
        <v>74000</v>
      </c>
      <c r="C5606" s="41">
        <v>75100</v>
      </c>
      <c r="D5606" s="41">
        <v>74000</v>
      </c>
      <c r="E5606" s="41">
        <v>74200</v>
      </c>
      <c r="F5606" s="7">
        <v>30944847</v>
      </c>
      <c r="G5606" s="19" t="str">
        <f>TEXT(StockData[[#This Row],[Date]],"mmm")</f>
        <v>Aug</v>
      </c>
      <c r="H5606" s="19">
        <f>YEAR(StockData[[#This Row],[Date]])</f>
        <v>2021</v>
      </c>
      <c r="I5606" s="22">
        <f>(StockData[[#This Row],[Close]]-StockData[[#This Row],[Open]])/StockData[[#This Row],[Open]]</f>
        <v>2.7027027027027029E-3</v>
      </c>
      <c r="J5606" s="34">
        <f>StockData[[#This Row],[Date]]</f>
        <v>44425</v>
      </c>
    </row>
    <row r="5607" spans="1:10" x14ac:dyDescent="0.3">
      <c r="A5607" s="6">
        <v>44426</v>
      </c>
      <c r="B5607" s="41">
        <v>73900</v>
      </c>
      <c r="C5607" s="41">
        <v>74600</v>
      </c>
      <c r="D5607" s="41">
        <v>73100</v>
      </c>
      <c r="E5607" s="41">
        <v>73900</v>
      </c>
      <c r="F5607" s="7">
        <v>29192631</v>
      </c>
      <c r="G5607" s="19" t="str">
        <f>TEXT(StockData[[#This Row],[Date]],"mmm")</f>
        <v>Aug</v>
      </c>
      <c r="H5607" s="19">
        <f>YEAR(StockData[[#This Row],[Date]])</f>
        <v>2021</v>
      </c>
      <c r="I5607" s="22">
        <f>(StockData[[#This Row],[Close]]-StockData[[#This Row],[Open]])/StockData[[#This Row],[Open]]</f>
        <v>0</v>
      </c>
      <c r="J5607" s="34">
        <f>StockData[[#This Row],[Date]]</f>
        <v>44426</v>
      </c>
    </row>
    <row r="5608" spans="1:10" x14ac:dyDescent="0.3">
      <c r="A5608" s="6">
        <v>44427</v>
      </c>
      <c r="B5608" s="41">
        <v>73500</v>
      </c>
      <c r="C5608" s="41">
        <v>74400</v>
      </c>
      <c r="D5608" s="41">
        <v>73100</v>
      </c>
      <c r="E5608" s="41">
        <v>73100</v>
      </c>
      <c r="F5608" s="7">
        <v>22166298</v>
      </c>
      <c r="G5608" s="19" t="str">
        <f>TEXT(StockData[[#This Row],[Date]],"mmm")</f>
        <v>Aug</v>
      </c>
      <c r="H5608" s="19">
        <f>YEAR(StockData[[#This Row],[Date]])</f>
        <v>2021</v>
      </c>
      <c r="I5608" s="22">
        <f>(StockData[[#This Row],[Close]]-StockData[[#This Row],[Open]])/StockData[[#This Row],[Open]]</f>
        <v>-5.4421768707482989E-3</v>
      </c>
      <c r="J5608" s="34">
        <f>StockData[[#This Row],[Date]]</f>
        <v>44427</v>
      </c>
    </row>
    <row r="5609" spans="1:10" x14ac:dyDescent="0.3">
      <c r="A5609" s="6">
        <v>44428</v>
      </c>
      <c r="B5609" s="41">
        <v>73500</v>
      </c>
      <c r="C5609" s="41">
        <v>73900</v>
      </c>
      <c r="D5609" s="41">
        <v>72500</v>
      </c>
      <c r="E5609" s="41">
        <v>72700</v>
      </c>
      <c r="F5609" s="7">
        <v>22364803</v>
      </c>
      <c r="G5609" s="19" t="str">
        <f>TEXT(StockData[[#This Row],[Date]],"mmm")</f>
        <v>Aug</v>
      </c>
      <c r="H5609" s="19">
        <f>YEAR(StockData[[#This Row],[Date]])</f>
        <v>2021</v>
      </c>
      <c r="I5609" s="22">
        <f>(StockData[[#This Row],[Close]]-StockData[[#This Row],[Open]])/StockData[[#This Row],[Open]]</f>
        <v>-1.0884353741496598E-2</v>
      </c>
      <c r="J5609" s="34">
        <f>StockData[[#This Row],[Date]]</f>
        <v>44428</v>
      </c>
    </row>
    <row r="5610" spans="1:10" x14ac:dyDescent="0.3">
      <c r="A5610" s="6">
        <v>44431</v>
      </c>
      <c r="B5610" s="41">
        <v>73300</v>
      </c>
      <c r="C5610" s="41">
        <v>74000</v>
      </c>
      <c r="D5610" s="41">
        <v>73000</v>
      </c>
      <c r="E5610" s="41">
        <v>73300</v>
      </c>
      <c r="F5610" s="7">
        <v>19384648</v>
      </c>
      <c r="G5610" s="19" t="str">
        <f>TEXT(StockData[[#This Row],[Date]],"mmm")</f>
        <v>Aug</v>
      </c>
      <c r="H5610" s="19">
        <f>YEAR(StockData[[#This Row],[Date]])</f>
        <v>2021</v>
      </c>
      <c r="I5610" s="22">
        <f>(StockData[[#This Row],[Close]]-StockData[[#This Row],[Open]])/StockData[[#This Row],[Open]]</f>
        <v>0</v>
      </c>
      <c r="J5610" s="34">
        <f>StockData[[#This Row],[Date]]</f>
        <v>44431</v>
      </c>
    </row>
    <row r="5611" spans="1:10" x14ac:dyDescent="0.3">
      <c r="A5611" s="6">
        <v>44432</v>
      </c>
      <c r="B5611" s="41">
        <v>73900</v>
      </c>
      <c r="C5611" s="41">
        <v>75700</v>
      </c>
      <c r="D5611" s="41">
        <v>73900</v>
      </c>
      <c r="E5611" s="41">
        <v>75600</v>
      </c>
      <c r="F5611" s="7">
        <v>21016913</v>
      </c>
      <c r="G5611" s="19" t="str">
        <f>TEXT(StockData[[#This Row],[Date]],"mmm")</f>
        <v>Aug</v>
      </c>
      <c r="H5611" s="19">
        <f>YEAR(StockData[[#This Row],[Date]])</f>
        <v>2021</v>
      </c>
      <c r="I5611" s="22">
        <f>(StockData[[#This Row],[Close]]-StockData[[#This Row],[Open]])/StockData[[#This Row],[Open]]</f>
        <v>2.3004059539918808E-2</v>
      </c>
      <c r="J5611" s="34">
        <f>StockData[[#This Row],[Date]]</f>
        <v>44432</v>
      </c>
    </row>
    <row r="5612" spans="1:10" x14ac:dyDescent="0.3">
      <c r="A5612" s="6">
        <v>44433</v>
      </c>
      <c r="B5612" s="41">
        <v>76200</v>
      </c>
      <c r="C5612" s="41">
        <v>76600</v>
      </c>
      <c r="D5612" s="41">
        <v>74900</v>
      </c>
      <c r="E5612" s="41">
        <v>75700</v>
      </c>
      <c r="F5612" s="7">
        <v>22319664</v>
      </c>
      <c r="G5612" s="19" t="str">
        <f>TEXT(StockData[[#This Row],[Date]],"mmm")</f>
        <v>Aug</v>
      </c>
      <c r="H5612" s="19">
        <f>YEAR(StockData[[#This Row],[Date]])</f>
        <v>2021</v>
      </c>
      <c r="I5612" s="22">
        <f>(StockData[[#This Row],[Close]]-StockData[[#This Row],[Open]])/StockData[[#This Row],[Open]]</f>
        <v>-6.5616797900262466E-3</v>
      </c>
      <c r="J5612" s="34">
        <f>StockData[[#This Row],[Date]]</f>
        <v>44433</v>
      </c>
    </row>
    <row r="5613" spans="1:10" x14ac:dyDescent="0.3">
      <c r="A5613" s="6">
        <v>44434</v>
      </c>
      <c r="B5613" s="41">
        <v>76100</v>
      </c>
      <c r="C5613" s="41">
        <v>76200</v>
      </c>
      <c r="D5613" s="41">
        <v>74600</v>
      </c>
      <c r="E5613" s="41">
        <v>74600</v>
      </c>
      <c r="F5613" s="7">
        <v>16671494</v>
      </c>
      <c r="G5613" s="19" t="str">
        <f>TEXT(StockData[[#This Row],[Date]],"mmm")</f>
        <v>Aug</v>
      </c>
      <c r="H5613" s="19">
        <f>YEAR(StockData[[#This Row],[Date]])</f>
        <v>2021</v>
      </c>
      <c r="I5613" s="22">
        <f>(StockData[[#This Row],[Close]]-StockData[[#This Row],[Open]])/StockData[[#This Row],[Open]]</f>
        <v>-1.9710906701708279E-2</v>
      </c>
      <c r="J5613" s="34">
        <f>StockData[[#This Row],[Date]]</f>
        <v>44434</v>
      </c>
    </row>
    <row r="5614" spans="1:10" x14ac:dyDescent="0.3">
      <c r="A5614" s="6">
        <v>44435</v>
      </c>
      <c r="B5614" s="41">
        <v>74300</v>
      </c>
      <c r="C5614" s="41">
        <v>75000</v>
      </c>
      <c r="D5614" s="41">
        <v>73800</v>
      </c>
      <c r="E5614" s="41">
        <v>74300</v>
      </c>
      <c r="F5614" s="7">
        <v>15172748</v>
      </c>
      <c r="G5614" s="19" t="str">
        <f>TEXT(StockData[[#This Row],[Date]],"mmm")</f>
        <v>Aug</v>
      </c>
      <c r="H5614" s="19">
        <f>YEAR(StockData[[#This Row],[Date]])</f>
        <v>2021</v>
      </c>
      <c r="I5614" s="22">
        <f>(StockData[[#This Row],[Close]]-StockData[[#This Row],[Open]])/StockData[[#This Row],[Open]]</f>
        <v>0</v>
      </c>
      <c r="J5614" s="34">
        <f>StockData[[#This Row],[Date]]</f>
        <v>44435</v>
      </c>
    </row>
    <row r="5615" spans="1:10" x14ac:dyDescent="0.3">
      <c r="A5615" s="6">
        <v>44438</v>
      </c>
      <c r="B5615" s="41">
        <v>75400</v>
      </c>
      <c r="C5615" s="41">
        <v>75500</v>
      </c>
      <c r="D5615" s="41">
        <v>74200</v>
      </c>
      <c r="E5615" s="41">
        <v>74600</v>
      </c>
      <c r="F5615" s="7">
        <v>12686999</v>
      </c>
      <c r="G5615" s="19" t="str">
        <f>TEXT(StockData[[#This Row],[Date]],"mmm")</f>
        <v>Aug</v>
      </c>
      <c r="H5615" s="19">
        <f>YEAR(StockData[[#This Row],[Date]])</f>
        <v>2021</v>
      </c>
      <c r="I5615" s="22">
        <f>(StockData[[#This Row],[Close]]-StockData[[#This Row],[Open]])/StockData[[#This Row],[Open]]</f>
        <v>-1.0610079575596816E-2</v>
      </c>
      <c r="J5615" s="34">
        <f>StockData[[#This Row],[Date]]</f>
        <v>44438</v>
      </c>
    </row>
    <row r="5616" spans="1:10" x14ac:dyDescent="0.3">
      <c r="A5616" s="6">
        <v>44439</v>
      </c>
      <c r="B5616" s="41">
        <v>74900</v>
      </c>
      <c r="C5616" s="41">
        <v>76700</v>
      </c>
      <c r="D5616" s="41">
        <v>74300</v>
      </c>
      <c r="E5616" s="41">
        <v>76700</v>
      </c>
      <c r="F5616" s="7">
        <v>24630370</v>
      </c>
      <c r="G5616" s="19" t="str">
        <f>TEXT(StockData[[#This Row],[Date]],"mmm")</f>
        <v>Aug</v>
      </c>
      <c r="H5616" s="19">
        <f>YEAR(StockData[[#This Row],[Date]])</f>
        <v>2021</v>
      </c>
      <c r="I5616" s="22">
        <f>(StockData[[#This Row],[Close]]-StockData[[#This Row],[Open]])/StockData[[#This Row],[Open]]</f>
        <v>2.4032042723631509E-2</v>
      </c>
      <c r="J5616" s="34">
        <f>StockData[[#This Row],[Date]]</f>
        <v>44439</v>
      </c>
    </row>
    <row r="5617" spans="1:10" x14ac:dyDescent="0.3">
      <c r="A5617" s="6">
        <v>44440</v>
      </c>
      <c r="B5617" s="41">
        <v>76700</v>
      </c>
      <c r="C5617" s="41">
        <v>77100</v>
      </c>
      <c r="D5617" s="41">
        <v>75900</v>
      </c>
      <c r="E5617" s="41">
        <v>76800</v>
      </c>
      <c r="F5617" s="7">
        <v>16114775</v>
      </c>
      <c r="G5617" s="19" t="str">
        <f>TEXT(StockData[[#This Row],[Date]],"mmm")</f>
        <v>Sep</v>
      </c>
      <c r="H5617" s="19">
        <f>YEAR(StockData[[#This Row],[Date]])</f>
        <v>2021</v>
      </c>
      <c r="I5617" s="22">
        <f>(StockData[[#This Row],[Close]]-StockData[[#This Row],[Open]])/StockData[[#This Row],[Open]]</f>
        <v>1.3037809647979139E-3</v>
      </c>
      <c r="J5617" s="34">
        <f>StockData[[#This Row],[Date]]</f>
        <v>44440</v>
      </c>
    </row>
    <row r="5618" spans="1:10" x14ac:dyDescent="0.3">
      <c r="A5618" s="6">
        <v>44441</v>
      </c>
      <c r="B5618" s="41">
        <v>76800</v>
      </c>
      <c r="C5618" s="41">
        <v>76800</v>
      </c>
      <c r="D5618" s="41">
        <v>75700</v>
      </c>
      <c r="E5618" s="41">
        <v>76000</v>
      </c>
      <c r="F5618" s="7">
        <v>15347486</v>
      </c>
      <c r="G5618" s="19" t="str">
        <f>TEXT(StockData[[#This Row],[Date]],"mmm")</f>
        <v>Sep</v>
      </c>
      <c r="H5618" s="19">
        <f>YEAR(StockData[[#This Row],[Date]])</f>
        <v>2021</v>
      </c>
      <c r="I5618" s="22">
        <f>(StockData[[#This Row],[Close]]-StockData[[#This Row],[Open]])/StockData[[#This Row],[Open]]</f>
        <v>-1.0416666666666666E-2</v>
      </c>
      <c r="J5618" s="34">
        <f>StockData[[#This Row],[Date]]</f>
        <v>44441</v>
      </c>
    </row>
    <row r="5619" spans="1:10" x14ac:dyDescent="0.3">
      <c r="A5619" s="6">
        <v>44442</v>
      </c>
      <c r="B5619" s="41">
        <v>76400</v>
      </c>
      <c r="C5619" s="41">
        <v>76700</v>
      </c>
      <c r="D5619" s="41">
        <v>76000</v>
      </c>
      <c r="E5619" s="41">
        <v>76600</v>
      </c>
      <c r="F5619" s="7">
        <v>12096419</v>
      </c>
      <c r="G5619" s="19" t="str">
        <f>TEXT(StockData[[#This Row],[Date]],"mmm")</f>
        <v>Sep</v>
      </c>
      <c r="H5619" s="19">
        <f>YEAR(StockData[[#This Row],[Date]])</f>
        <v>2021</v>
      </c>
      <c r="I5619" s="22">
        <f>(StockData[[#This Row],[Close]]-StockData[[#This Row],[Open]])/StockData[[#This Row],[Open]]</f>
        <v>2.617801047120419E-3</v>
      </c>
      <c r="J5619" s="34">
        <f>StockData[[#This Row],[Date]]</f>
        <v>44442</v>
      </c>
    </row>
    <row r="5620" spans="1:10" x14ac:dyDescent="0.3">
      <c r="A5620" s="6">
        <v>44445</v>
      </c>
      <c r="B5620" s="41">
        <v>76800</v>
      </c>
      <c r="C5620" s="41">
        <v>77600</v>
      </c>
      <c r="D5620" s="41">
        <v>76600</v>
      </c>
      <c r="E5620" s="41">
        <v>77300</v>
      </c>
      <c r="F5620" s="7">
        <v>12861180</v>
      </c>
      <c r="G5620" s="19" t="str">
        <f>TEXT(StockData[[#This Row],[Date]],"mmm")</f>
        <v>Sep</v>
      </c>
      <c r="H5620" s="19">
        <f>YEAR(StockData[[#This Row],[Date]])</f>
        <v>2021</v>
      </c>
      <c r="I5620" s="22">
        <f>(StockData[[#This Row],[Close]]-StockData[[#This Row],[Open]])/StockData[[#This Row],[Open]]</f>
        <v>6.510416666666667E-3</v>
      </c>
      <c r="J5620" s="34">
        <f>StockData[[#This Row],[Date]]</f>
        <v>44445</v>
      </c>
    </row>
    <row r="5621" spans="1:10" x14ac:dyDescent="0.3">
      <c r="A5621" s="6">
        <v>44446</v>
      </c>
      <c r="B5621" s="41">
        <v>77100</v>
      </c>
      <c r="C5621" s="41">
        <v>77100</v>
      </c>
      <c r="D5621" s="41">
        <v>75900</v>
      </c>
      <c r="E5621" s="41">
        <v>76100</v>
      </c>
      <c r="F5621" s="7">
        <v>13239401</v>
      </c>
      <c r="G5621" s="19" t="str">
        <f>TEXT(StockData[[#This Row],[Date]],"mmm")</f>
        <v>Sep</v>
      </c>
      <c r="H5621" s="19">
        <f>YEAR(StockData[[#This Row],[Date]])</f>
        <v>2021</v>
      </c>
      <c r="I5621" s="22">
        <f>(StockData[[#This Row],[Close]]-StockData[[#This Row],[Open]])/StockData[[#This Row],[Open]]</f>
        <v>-1.2970168612191959E-2</v>
      </c>
      <c r="J5621" s="34">
        <f>StockData[[#This Row],[Date]]</f>
        <v>44446</v>
      </c>
    </row>
    <row r="5622" spans="1:10" x14ac:dyDescent="0.3">
      <c r="A5622" s="6">
        <v>44447</v>
      </c>
      <c r="B5622" s="41">
        <v>76000</v>
      </c>
      <c r="C5622" s="41">
        <v>76400</v>
      </c>
      <c r="D5622" s="41">
        <v>75600</v>
      </c>
      <c r="E5622" s="41">
        <v>76300</v>
      </c>
      <c r="F5622" s="7">
        <v>11798147</v>
      </c>
      <c r="G5622" s="19" t="str">
        <f>TEXT(StockData[[#This Row],[Date]],"mmm")</f>
        <v>Sep</v>
      </c>
      <c r="H5622" s="19">
        <f>YEAR(StockData[[#This Row],[Date]])</f>
        <v>2021</v>
      </c>
      <c r="I5622" s="22">
        <f>(StockData[[#This Row],[Close]]-StockData[[#This Row],[Open]])/StockData[[#This Row],[Open]]</f>
        <v>3.9473684210526317E-3</v>
      </c>
      <c r="J5622" s="34">
        <f>StockData[[#This Row],[Date]]</f>
        <v>44447</v>
      </c>
    </row>
    <row r="5623" spans="1:10" x14ac:dyDescent="0.3">
      <c r="A5623" s="6">
        <v>44448</v>
      </c>
      <c r="B5623" s="41">
        <v>76400</v>
      </c>
      <c r="C5623" s="41">
        <v>76600</v>
      </c>
      <c r="D5623" s="41">
        <v>75000</v>
      </c>
      <c r="E5623" s="41">
        <v>75300</v>
      </c>
      <c r="F5623" s="7">
        <v>17600770</v>
      </c>
      <c r="G5623" s="19" t="str">
        <f>TEXT(StockData[[#This Row],[Date]],"mmm")</f>
        <v>Sep</v>
      </c>
      <c r="H5623" s="19">
        <f>YEAR(StockData[[#This Row],[Date]])</f>
        <v>2021</v>
      </c>
      <c r="I5623" s="22">
        <f>(StockData[[#This Row],[Close]]-StockData[[#This Row],[Open]])/StockData[[#This Row],[Open]]</f>
        <v>-1.4397905759162303E-2</v>
      </c>
      <c r="J5623" s="34">
        <f>StockData[[#This Row],[Date]]</f>
        <v>44448</v>
      </c>
    </row>
    <row r="5624" spans="1:10" x14ac:dyDescent="0.3">
      <c r="A5624" s="6">
        <v>44449</v>
      </c>
      <c r="B5624" s="41">
        <v>75300</v>
      </c>
      <c r="C5624" s="41">
        <v>75600</v>
      </c>
      <c r="D5624" s="41">
        <v>74800</v>
      </c>
      <c r="E5624" s="41">
        <v>75300</v>
      </c>
      <c r="F5624" s="7">
        <v>10103212</v>
      </c>
      <c r="G5624" s="19" t="str">
        <f>TEXT(StockData[[#This Row],[Date]],"mmm")</f>
        <v>Sep</v>
      </c>
      <c r="H5624" s="19">
        <f>YEAR(StockData[[#This Row],[Date]])</f>
        <v>2021</v>
      </c>
      <c r="I5624" s="22">
        <f>(StockData[[#This Row],[Close]]-StockData[[#This Row],[Open]])/StockData[[#This Row],[Open]]</f>
        <v>0</v>
      </c>
      <c r="J5624" s="34">
        <f>StockData[[#This Row],[Date]]</f>
        <v>44449</v>
      </c>
    </row>
    <row r="5625" spans="1:10" x14ac:dyDescent="0.3">
      <c r="A5625" s="6">
        <v>44452</v>
      </c>
      <c r="B5625" s="41">
        <v>75200</v>
      </c>
      <c r="C5625" s="41">
        <v>76300</v>
      </c>
      <c r="D5625" s="41">
        <v>75100</v>
      </c>
      <c r="E5625" s="41">
        <v>76300</v>
      </c>
      <c r="F5625" s="7">
        <v>11397775</v>
      </c>
      <c r="G5625" s="19" t="str">
        <f>TEXT(StockData[[#This Row],[Date]],"mmm")</f>
        <v>Sep</v>
      </c>
      <c r="H5625" s="19">
        <f>YEAR(StockData[[#This Row],[Date]])</f>
        <v>2021</v>
      </c>
      <c r="I5625" s="22">
        <f>(StockData[[#This Row],[Close]]-StockData[[#This Row],[Open]])/StockData[[#This Row],[Open]]</f>
        <v>1.4627659574468085E-2</v>
      </c>
      <c r="J5625" s="34">
        <f>StockData[[#This Row],[Date]]</f>
        <v>44452</v>
      </c>
    </row>
    <row r="5626" spans="1:10" x14ac:dyDescent="0.3">
      <c r="A5626" s="6">
        <v>44453</v>
      </c>
      <c r="B5626" s="41">
        <v>77100</v>
      </c>
      <c r="C5626" s="41">
        <v>77700</v>
      </c>
      <c r="D5626" s="41">
        <v>76600</v>
      </c>
      <c r="E5626" s="41">
        <v>76600</v>
      </c>
      <c r="F5626" s="7">
        <v>18167057</v>
      </c>
      <c r="G5626" s="19" t="str">
        <f>TEXT(StockData[[#This Row],[Date]],"mmm")</f>
        <v>Sep</v>
      </c>
      <c r="H5626" s="19">
        <f>YEAR(StockData[[#This Row],[Date]])</f>
        <v>2021</v>
      </c>
      <c r="I5626" s="22">
        <f>(StockData[[#This Row],[Close]]-StockData[[#This Row],[Open]])/StockData[[#This Row],[Open]]</f>
        <v>-6.4850843060959796E-3</v>
      </c>
      <c r="J5626" s="34">
        <f>StockData[[#This Row],[Date]]</f>
        <v>44453</v>
      </c>
    </row>
    <row r="5627" spans="1:10" x14ac:dyDescent="0.3">
      <c r="A5627" s="6">
        <v>44454</v>
      </c>
      <c r="B5627" s="41">
        <v>77400</v>
      </c>
      <c r="C5627" s="41">
        <v>77400</v>
      </c>
      <c r="D5627" s="41">
        <v>76400</v>
      </c>
      <c r="E5627" s="41">
        <v>77000</v>
      </c>
      <c r="F5627" s="7">
        <v>12829128</v>
      </c>
      <c r="G5627" s="19" t="str">
        <f>TEXT(StockData[[#This Row],[Date]],"mmm")</f>
        <v>Sep</v>
      </c>
      <c r="H5627" s="19">
        <f>YEAR(StockData[[#This Row],[Date]])</f>
        <v>2021</v>
      </c>
      <c r="I5627" s="22">
        <f>(StockData[[#This Row],[Close]]-StockData[[#This Row],[Open]])/StockData[[#This Row],[Open]]</f>
        <v>-5.1679586563307496E-3</v>
      </c>
      <c r="J5627" s="34">
        <f>StockData[[#This Row],[Date]]</f>
        <v>44454</v>
      </c>
    </row>
    <row r="5628" spans="1:10" x14ac:dyDescent="0.3">
      <c r="A5628" s="6">
        <v>44455</v>
      </c>
      <c r="B5628" s="41">
        <v>77300</v>
      </c>
      <c r="C5628" s="41">
        <v>77400</v>
      </c>
      <c r="D5628" s="41">
        <v>76100</v>
      </c>
      <c r="E5628" s="41">
        <v>76100</v>
      </c>
      <c r="F5628" s="7">
        <v>13067622</v>
      </c>
      <c r="G5628" s="19" t="str">
        <f>TEXT(StockData[[#This Row],[Date]],"mmm")</f>
        <v>Sep</v>
      </c>
      <c r="H5628" s="19">
        <f>YEAR(StockData[[#This Row],[Date]])</f>
        <v>2021</v>
      </c>
      <c r="I5628" s="22">
        <f>(StockData[[#This Row],[Close]]-StockData[[#This Row],[Open]])/StockData[[#This Row],[Open]]</f>
        <v>-1.5523932729624839E-2</v>
      </c>
      <c r="J5628" s="34">
        <f>StockData[[#This Row],[Date]]</f>
        <v>44455</v>
      </c>
    </row>
    <row r="5629" spans="1:10" x14ac:dyDescent="0.3">
      <c r="A5629" s="6">
        <v>44456</v>
      </c>
      <c r="B5629" s="41">
        <v>76300</v>
      </c>
      <c r="C5629" s="41">
        <v>77200</v>
      </c>
      <c r="D5629" s="41">
        <v>75900</v>
      </c>
      <c r="E5629" s="41">
        <v>77200</v>
      </c>
      <c r="F5629" s="7">
        <v>16289502</v>
      </c>
      <c r="G5629" s="19" t="str">
        <f>TEXT(StockData[[#This Row],[Date]],"mmm")</f>
        <v>Sep</v>
      </c>
      <c r="H5629" s="19">
        <f>YEAR(StockData[[#This Row],[Date]])</f>
        <v>2021</v>
      </c>
      <c r="I5629" s="22">
        <f>(StockData[[#This Row],[Close]]-StockData[[#This Row],[Open]])/StockData[[#This Row],[Open]]</f>
        <v>1.1795543905635648E-2</v>
      </c>
      <c r="J5629" s="34">
        <f>StockData[[#This Row],[Date]]</f>
        <v>44456</v>
      </c>
    </row>
    <row r="5630" spans="1:10" x14ac:dyDescent="0.3">
      <c r="A5630" s="6">
        <v>44462</v>
      </c>
      <c r="B5630" s="41">
        <v>77500</v>
      </c>
      <c r="C5630" s="41">
        <v>77600</v>
      </c>
      <c r="D5630" s="41">
        <v>76800</v>
      </c>
      <c r="E5630" s="41">
        <v>77400</v>
      </c>
      <c r="F5630" s="7">
        <v>17055590</v>
      </c>
      <c r="G5630" s="19" t="str">
        <f>TEXT(StockData[[#This Row],[Date]],"mmm")</f>
        <v>Sep</v>
      </c>
      <c r="H5630" s="19">
        <f>YEAR(StockData[[#This Row],[Date]])</f>
        <v>2021</v>
      </c>
      <c r="I5630" s="22">
        <f>(StockData[[#This Row],[Close]]-StockData[[#This Row],[Open]])/StockData[[#This Row],[Open]]</f>
        <v>-1.2903225806451613E-3</v>
      </c>
      <c r="J5630" s="34">
        <f>StockData[[#This Row],[Date]]</f>
        <v>44462</v>
      </c>
    </row>
    <row r="5631" spans="1:10" x14ac:dyDescent="0.3">
      <c r="A5631" s="6">
        <v>44463</v>
      </c>
      <c r="B5631" s="41">
        <v>77600</v>
      </c>
      <c r="C5631" s="41">
        <v>77700</v>
      </c>
      <c r="D5631" s="41">
        <v>77100</v>
      </c>
      <c r="E5631" s="41">
        <v>77300</v>
      </c>
      <c r="F5631" s="7">
        <v>12247274</v>
      </c>
      <c r="G5631" s="19" t="str">
        <f>TEXT(StockData[[#This Row],[Date]],"mmm")</f>
        <v>Sep</v>
      </c>
      <c r="H5631" s="19">
        <f>YEAR(StockData[[#This Row],[Date]])</f>
        <v>2021</v>
      </c>
      <c r="I5631" s="22">
        <f>(StockData[[#This Row],[Close]]-StockData[[#This Row],[Open]])/StockData[[#This Row],[Open]]</f>
        <v>-3.8659793814432991E-3</v>
      </c>
      <c r="J5631" s="34">
        <f>StockData[[#This Row],[Date]]</f>
        <v>44463</v>
      </c>
    </row>
    <row r="5632" spans="1:10" x14ac:dyDescent="0.3">
      <c r="A5632" s="6">
        <v>44466</v>
      </c>
      <c r="B5632" s="41">
        <v>77300</v>
      </c>
      <c r="C5632" s="41">
        <v>77700</v>
      </c>
      <c r="D5632" s="41">
        <v>77000</v>
      </c>
      <c r="E5632" s="41">
        <v>77700</v>
      </c>
      <c r="F5632" s="7">
        <v>11699798</v>
      </c>
      <c r="G5632" s="19" t="str">
        <f>TEXT(StockData[[#This Row],[Date]],"mmm")</f>
        <v>Sep</v>
      </c>
      <c r="H5632" s="19">
        <f>YEAR(StockData[[#This Row],[Date]])</f>
        <v>2021</v>
      </c>
      <c r="I5632" s="22">
        <f>(StockData[[#This Row],[Close]]-StockData[[#This Row],[Open]])/StockData[[#This Row],[Open]]</f>
        <v>5.1746442432082798E-3</v>
      </c>
      <c r="J5632" s="34">
        <f>StockData[[#This Row],[Date]]</f>
        <v>44466</v>
      </c>
    </row>
    <row r="5633" spans="1:10" x14ac:dyDescent="0.3">
      <c r="A5633" s="6">
        <v>44467</v>
      </c>
      <c r="B5633" s="41">
        <v>77700</v>
      </c>
      <c r="C5633" s="41">
        <v>77800</v>
      </c>
      <c r="D5633" s="41">
        <v>76200</v>
      </c>
      <c r="E5633" s="41">
        <v>76300</v>
      </c>
      <c r="F5633" s="7">
        <v>15406382</v>
      </c>
      <c r="G5633" s="19" t="str">
        <f>TEXT(StockData[[#This Row],[Date]],"mmm")</f>
        <v>Sep</v>
      </c>
      <c r="H5633" s="19">
        <f>YEAR(StockData[[#This Row],[Date]])</f>
        <v>2021</v>
      </c>
      <c r="I5633" s="22">
        <f>(StockData[[#This Row],[Close]]-StockData[[#This Row],[Open]])/StockData[[#This Row],[Open]]</f>
        <v>-1.8018018018018018E-2</v>
      </c>
      <c r="J5633" s="34">
        <f>StockData[[#This Row],[Date]]</f>
        <v>44467</v>
      </c>
    </row>
    <row r="5634" spans="1:10" x14ac:dyDescent="0.3">
      <c r="A5634" s="6">
        <v>44468</v>
      </c>
      <c r="B5634" s="41">
        <v>74800</v>
      </c>
      <c r="C5634" s="41">
        <v>75300</v>
      </c>
      <c r="D5634" s="41">
        <v>73800</v>
      </c>
      <c r="E5634" s="41">
        <v>74100</v>
      </c>
      <c r="F5634" s="7">
        <v>23992458</v>
      </c>
      <c r="G5634" s="19" t="str">
        <f>TEXT(StockData[[#This Row],[Date]],"mmm")</f>
        <v>Sep</v>
      </c>
      <c r="H5634" s="19">
        <f>YEAR(StockData[[#This Row],[Date]])</f>
        <v>2021</v>
      </c>
      <c r="I5634" s="22">
        <f>(StockData[[#This Row],[Close]]-StockData[[#This Row],[Open]])/StockData[[#This Row],[Open]]</f>
        <v>-9.3582887700534752E-3</v>
      </c>
      <c r="J5634" s="34">
        <f>StockData[[#This Row],[Date]]</f>
        <v>44468</v>
      </c>
    </row>
    <row r="5635" spans="1:10" x14ac:dyDescent="0.3">
      <c r="A5635" s="6">
        <v>44469</v>
      </c>
      <c r="B5635" s="41">
        <v>74300</v>
      </c>
      <c r="C5635" s="41">
        <v>74800</v>
      </c>
      <c r="D5635" s="41">
        <v>73700</v>
      </c>
      <c r="E5635" s="41">
        <v>74100</v>
      </c>
      <c r="F5635" s="7">
        <v>19919361</v>
      </c>
      <c r="G5635" s="19" t="str">
        <f>TEXT(StockData[[#This Row],[Date]],"mmm")</f>
        <v>Sep</v>
      </c>
      <c r="H5635" s="19">
        <f>YEAR(StockData[[#This Row],[Date]])</f>
        <v>2021</v>
      </c>
      <c r="I5635" s="22">
        <f>(StockData[[#This Row],[Close]]-StockData[[#This Row],[Open]])/StockData[[#This Row],[Open]]</f>
        <v>-2.6917900403768506E-3</v>
      </c>
      <c r="J5635" s="34">
        <f>StockData[[#This Row],[Date]]</f>
        <v>44469</v>
      </c>
    </row>
    <row r="5636" spans="1:10" x14ac:dyDescent="0.3">
      <c r="A5636" s="6">
        <v>44470</v>
      </c>
      <c r="B5636" s="41">
        <v>73900</v>
      </c>
      <c r="C5636" s="41">
        <v>74000</v>
      </c>
      <c r="D5636" s="41">
        <v>72900</v>
      </c>
      <c r="E5636" s="41">
        <v>73200</v>
      </c>
      <c r="F5636" s="7">
        <v>15803395</v>
      </c>
      <c r="G5636" s="19" t="str">
        <f>TEXT(StockData[[#This Row],[Date]],"mmm")</f>
        <v>Oct</v>
      </c>
      <c r="H5636" s="19">
        <f>YEAR(StockData[[#This Row],[Date]])</f>
        <v>2021</v>
      </c>
      <c r="I5636" s="22">
        <f>(StockData[[#This Row],[Close]]-StockData[[#This Row],[Open]])/StockData[[#This Row],[Open]]</f>
        <v>-9.4722598105548041E-3</v>
      </c>
      <c r="J5636" s="34">
        <f>StockData[[#This Row],[Date]]</f>
        <v>44470</v>
      </c>
    </row>
    <row r="5637" spans="1:10" x14ac:dyDescent="0.3">
      <c r="A5637" s="6">
        <v>44474</v>
      </c>
      <c r="B5637" s="41">
        <v>73000</v>
      </c>
      <c r="C5637" s="41">
        <v>73000</v>
      </c>
      <c r="D5637" s="41">
        <v>71400</v>
      </c>
      <c r="E5637" s="41">
        <v>72200</v>
      </c>
      <c r="F5637" s="7">
        <v>24013921</v>
      </c>
      <c r="G5637" s="19" t="str">
        <f>TEXT(StockData[[#This Row],[Date]],"mmm")</f>
        <v>Oct</v>
      </c>
      <c r="H5637" s="19">
        <f>YEAR(StockData[[#This Row],[Date]])</f>
        <v>2021</v>
      </c>
      <c r="I5637" s="22">
        <f>(StockData[[#This Row],[Close]]-StockData[[#This Row],[Open]])/StockData[[#This Row],[Open]]</f>
        <v>-1.0958904109589041E-2</v>
      </c>
      <c r="J5637" s="34">
        <f>StockData[[#This Row],[Date]]</f>
        <v>44474</v>
      </c>
    </row>
    <row r="5638" spans="1:10" x14ac:dyDescent="0.3">
      <c r="A5638" s="6">
        <v>44475</v>
      </c>
      <c r="B5638" s="41">
        <v>72600</v>
      </c>
      <c r="C5638" s="41">
        <v>72800</v>
      </c>
      <c r="D5638" s="41">
        <v>71200</v>
      </c>
      <c r="E5638" s="41">
        <v>71300</v>
      </c>
      <c r="F5638" s="7">
        <v>18956962</v>
      </c>
      <c r="G5638" s="19" t="str">
        <f>TEXT(StockData[[#This Row],[Date]],"mmm")</f>
        <v>Oct</v>
      </c>
      <c r="H5638" s="19">
        <f>YEAR(StockData[[#This Row],[Date]])</f>
        <v>2021</v>
      </c>
      <c r="I5638" s="22">
        <f>(StockData[[#This Row],[Close]]-StockData[[#This Row],[Open]])/StockData[[#This Row],[Open]]</f>
        <v>-1.790633608815427E-2</v>
      </c>
      <c r="J5638" s="34">
        <f>StockData[[#This Row],[Date]]</f>
        <v>44475</v>
      </c>
    </row>
    <row r="5639" spans="1:10" x14ac:dyDescent="0.3">
      <c r="A5639" s="6">
        <v>44476</v>
      </c>
      <c r="B5639" s="41">
        <v>71600</v>
      </c>
      <c r="C5639" s="41">
        <v>72100</v>
      </c>
      <c r="D5639" s="41">
        <v>71300</v>
      </c>
      <c r="E5639" s="41">
        <v>71600</v>
      </c>
      <c r="F5639" s="7">
        <v>13683532</v>
      </c>
      <c r="G5639" s="19" t="str">
        <f>TEXT(StockData[[#This Row],[Date]],"mmm")</f>
        <v>Oct</v>
      </c>
      <c r="H5639" s="19">
        <f>YEAR(StockData[[#This Row],[Date]])</f>
        <v>2021</v>
      </c>
      <c r="I5639" s="22">
        <f>(StockData[[#This Row],[Close]]-StockData[[#This Row],[Open]])/StockData[[#This Row],[Open]]</f>
        <v>0</v>
      </c>
      <c r="J5639" s="34">
        <f>StockData[[#This Row],[Date]]</f>
        <v>44476</v>
      </c>
    </row>
    <row r="5640" spans="1:10" x14ac:dyDescent="0.3">
      <c r="A5640" s="6">
        <v>44477</v>
      </c>
      <c r="B5640" s="41">
        <v>72300</v>
      </c>
      <c r="C5640" s="41">
        <v>72400</v>
      </c>
      <c r="D5640" s="41">
        <v>71500</v>
      </c>
      <c r="E5640" s="41">
        <v>71500</v>
      </c>
      <c r="F5640" s="7">
        <v>14043287</v>
      </c>
      <c r="G5640" s="19" t="str">
        <f>TEXT(StockData[[#This Row],[Date]],"mmm")</f>
        <v>Oct</v>
      </c>
      <c r="H5640" s="19">
        <f>YEAR(StockData[[#This Row],[Date]])</f>
        <v>2021</v>
      </c>
      <c r="I5640" s="22">
        <f>(StockData[[#This Row],[Close]]-StockData[[#This Row],[Open]])/StockData[[#This Row],[Open]]</f>
        <v>-1.1065006915629323E-2</v>
      </c>
      <c r="J5640" s="34">
        <f>StockData[[#This Row],[Date]]</f>
        <v>44477</v>
      </c>
    </row>
    <row r="5641" spans="1:10" x14ac:dyDescent="0.3">
      <c r="A5641" s="6">
        <v>44481</v>
      </c>
      <c r="B5641" s="41">
        <v>70700</v>
      </c>
      <c r="C5641" s="41">
        <v>70900</v>
      </c>
      <c r="D5641" s="41">
        <v>68700</v>
      </c>
      <c r="E5641" s="41">
        <v>69000</v>
      </c>
      <c r="F5641" s="7">
        <v>31001484</v>
      </c>
      <c r="G5641" s="19" t="str">
        <f>TEXT(StockData[[#This Row],[Date]],"mmm")</f>
        <v>Oct</v>
      </c>
      <c r="H5641" s="19">
        <f>YEAR(StockData[[#This Row],[Date]])</f>
        <v>2021</v>
      </c>
      <c r="I5641" s="22">
        <f>(StockData[[#This Row],[Close]]-StockData[[#This Row],[Open]])/StockData[[#This Row],[Open]]</f>
        <v>-2.4045261669024046E-2</v>
      </c>
      <c r="J5641" s="34">
        <f>StockData[[#This Row],[Date]]</f>
        <v>44481</v>
      </c>
    </row>
    <row r="5642" spans="1:10" x14ac:dyDescent="0.3">
      <c r="A5642" s="6">
        <v>44482</v>
      </c>
      <c r="B5642" s="41">
        <v>68700</v>
      </c>
      <c r="C5642" s="41">
        <v>69600</v>
      </c>
      <c r="D5642" s="41">
        <v>68300</v>
      </c>
      <c r="E5642" s="41">
        <v>68800</v>
      </c>
      <c r="F5642" s="7">
        <v>24172015</v>
      </c>
      <c r="G5642" s="19" t="str">
        <f>TEXT(StockData[[#This Row],[Date]],"mmm")</f>
        <v>Oct</v>
      </c>
      <c r="H5642" s="19">
        <f>YEAR(StockData[[#This Row],[Date]])</f>
        <v>2021</v>
      </c>
      <c r="I5642" s="22">
        <f>(StockData[[#This Row],[Close]]-StockData[[#This Row],[Open]])/StockData[[#This Row],[Open]]</f>
        <v>1.455604075691412E-3</v>
      </c>
      <c r="J5642" s="34">
        <f>StockData[[#This Row],[Date]]</f>
        <v>44482</v>
      </c>
    </row>
    <row r="5643" spans="1:10" x14ac:dyDescent="0.3">
      <c r="A5643" s="6">
        <v>44483</v>
      </c>
      <c r="B5643" s="41">
        <v>69000</v>
      </c>
      <c r="C5643" s="41">
        <v>69800</v>
      </c>
      <c r="D5643" s="41">
        <v>68800</v>
      </c>
      <c r="E5643" s="41">
        <v>69400</v>
      </c>
      <c r="F5643" s="7">
        <v>19520641</v>
      </c>
      <c r="G5643" s="19" t="str">
        <f>TEXT(StockData[[#This Row],[Date]],"mmm")</f>
        <v>Oct</v>
      </c>
      <c r="H5643" s="19">
        <f>YEAR(StockData[[#This Row],[Date]])</f>
        <v>2021</v>
      </c>
      <c r="I5643" s="22">
        <f>(StockData[[#This Row],[Close]]-StockData[[#This Row],[Open]])/StockData[[#This Row],[Open]]</f>
        <v>5.7971014492753624E-3</v>
      </c>
      <c r="J5643" s="34">
        <f>StockData[[#This Row],[Date]]</f>
        <v>44483</v>
      </c>
    </row>
    <row r="5644" spans="1:10" x14ac:dyDescent="0.3">
      <c r="A5644" s="6">
        <v>44484</v>
      </c>
      <c r="B5644" s="41">
        <v>70200</v>
      </c>
      <c r="C5644" s="41">
        <v>71000</v>
      </c>
      <c r="D5644" s="41">
        <v>70000</v>
      </c>
      <c r="E5644" s="41">
        <v>70100</v>
      </c>
      <c r="F5644" s="7">
        <v>18051612</v>
      </c>
      <c r="G5644" s="19" t="str">
        <f>TEXT(StockData[[#This Row],[Date]],"mmm")</f>
        <v>Oct</v>
      </c>
      <c r="H5644" s="19">
        <f>YEAR(StockData[[#This Row],[Date]])</f>
        <v>2021</v>
      </c>
      <c r="I5644" s="22">
        <f>(StockData[[#This Row],[Close]]-StockData[[#This Row],[Open]])/StockData[[#This Row],[Open]]</f>
        <v>-1.4245014245014246E-3</v>
      </c>
      <c r="J5644" s="34">
        <f>StockData[[#This Row],[Date]]</f>
        <v>44484</v>
      </c>
    </row>
    <row r="5645" spans="1:10" x14ac:dyDescent="0.3">
      <c r="A5645" s="6">
        <v>44487</v>
      </c>
      <c r="B5645" s="41">
        <v>70200</v>
      </c>
      <c r="C5645" s="41">
        <v>70300</v>
      </c>
      <c r="D5645" s="41">
        <v>69200</v>
      </c>
      <c r="E5645" s="41">
        <v>70200</v>
      </c>
      <c r="F5645" s="7">
        <v>13486391</v>
      </c>
      <c r="G5645" s="19" t="str">
        <f>TEXT(StockData[[#This Row],[Date]],"mmm")</f>
        <v>Oct</v>
      </c>
      <c r="H5645" s="19">
        <f>YEAR(StockData[[#This Row],[Date]])</f>
        <v>2021</v>
      </c>
      <c r="I5645" s="22">
        <f>(StockData[[#This Row],[Close]]-StockData[[#This Row],[Open]])/StockData[[#This Row],[Open]]</f>
        <v>0</v>
      </c>
      <c r="J5645" s="34">
        <f>StockData[[#This Row],[Date]]</f>
        <v>44487</v>
      </c>
    </row>
    <row r="5646" spans="1:10" x14ac:dyDescent="0.3">
      <c r="A5646" s="6">
        <v>44488</v>
      </c>
      <c r="B5646" s="41">
        <v>70800</v>
      </c>
      <c r="C5646" s="41">
        <v>71000</v>
      </c>
      <c r="D5646" s="41">
        <v>70400</v>
      </c>
      <c r="E5646" s="41">
        <v>70600</v>
      </c>
      <c r="F5646" s="7">
        <v>9507991</v>
      </c>
      <c r="G5646" s="19" t="str">
        <f>TEXT(StockData[[#This Row],[Date]],"mmm")</f>
        <v>Oct</v>
      </c>
      <c r="H5646" s="19">
        <f>YEAR(StockData[[#This Row],[Date]])</f>
        <v>2021</v>
      </c>
      <c r="I5646" s="22">
        <f>(StockData[[#This Row],[Close]]-StockData[[#This Row],[Open]])/StockData[[#This Row],[Open]]</f>
        <v>-2.8248587570621469E-3</v>
      </c>
      <c r="J5646" s="34">
        <f>StockData[[#This Row],[Date]]</f>
        <v>44488</v>
      </c>
    </row>
    <row r="5647" spans="1:10" x14ac:dyDescent="0.3">
      <c r="A5647" s="6">
        <v>44489</v>
      </c>
      <c r="B5647" s="41">
        <v>70700</v>
      </c>
      <c r="C5647" s="41">
        <v>71000</v>
      </c>
      <c r="D5647" s="41">
        <v>70200</v>
      </c>
      <c r="E5647" s="41">
        <v>70300</v>
      </c>
      <c r="F5647" s="7">
        <v>10151638</v>
      </c>
      <c r="G5647" s="19" t="str">
        <f>TEXT(StockData[[#This Row],[Date]],"mmm")</f>
        <v>Oct</v>
      </c>
      <c r="H5647" s="19">
        <f>YEAR(StockData[[#This Row],[Date]])</f>
        <v>2021</v>
      </c>
      <c r="I5647" s="22">
        <f>(StockData[[#This Row],[Close]]-StockData[[#This Row],[Open]])/StockData[[#This Row],[Open]]</f>
        <v>-5.6577086280056579E-3</v>
      </c>
      <c r="J5647" s="34">
        <f>StockData[[#This Row],[Date]]</f>
        <v>44489</v>
      </c>
    </row>
    <row r="5648" spans="1:10" x14ac:dyDescent="0.3">
      <c r="A5648" s="6">
        <v>44490</v>
      </c>
      <c r="B5648" s="41">
        <v>70300</v>
      </c>
      <c r="C5648" s="41">
        <v>70600</v>
      </c>
      <c r="D5648" s="41">
        <v>70000</v>
      </c>
      <c r="E5648" s="41">
        <v>70200</v>
      </c>
      <c r="F5648" s="7">
        <v>10891094</v>
      </c>
      <c r="G5648" s="19" t="str">
        <f>TEXT(StockData[[#This Row],[Date]],"mmm")</f>
        <v>Oct</v>
      </c>
      <c r="H5648" s="19">
        <f>YEAR(StockData[[#This Row],[Date]])</f>
        <v>2021</v>
      </c>
      <c r="I5648" s="22">
        <f>(StockData[[#This Row],[Close]]-StockData[[#This Row],[Open]])/StockData[[#This Row],[Open]]</f>
        <v>-1.4224751066856331E-3</v>
      </c>
      <c r="J5648" s="34">
        <f>StockData[[#This Row],[Date]]</f>
        <v>44490</v>
      </c>
    </row>
    <row r="5649" spans="1:10" x14ac:dyDescent="0.3">
      <c r="A5649" s="6">
        <v>44491</v>
      </c>
      <c r="B5649" s="41">
        <v>70000</v>
      </c>
      <c r="C5649" s="41">
        <v>70700</v>
      </c>
      <c r="D5649" s="41">
        <v>70000</v>
      </c>
      <c r="E5649" s="41">
        <v>70400</v>
      </c>
      <c r="F5649" s="7">
        <v>8395448</v>
      </c>
      <c r="G5649" s="19" t="str">
        <f>TEXT(StockData[[#This Row],[Date]],"mmm")</f>
        <v>Oct</v>
      </c>
      <c r="H5649" s="19">
        <f>YEAR(StockData[[#This Row],[Date]])</f>
        <v>2021</v>
      </c>
      <c r="I5649" s="22">
        <f>(StockData[[#This Row],[Close]]-StockData[[#This Row],[Open]])/StockData[[#This Row],[Open]]</f>
        <v>5.7142857142857143E-3</v>
      </c>
      <c r="J5649" s="34">
        <f>StockData[[#This Row],[Date]]</f>
        <v>44491</v>
      </c>
    </row>
    <row r="5650" spans="1:10" x14ac:dyDescent="0.3">
      <c r="A5650" s="6">
        <v>44494</v>
      </c>
      <c r="B5650" s="41">
        <v>69900</v>
      </c>
      <c r="C5650" s="41">
        <v>70600</v>
      </c>
      <c r="D5650" s="41">
        <v>69500</v>
      </c>
      <c r="E5650" s="41">
        <v>70200</v>
      </c>
      <c r="F5650" s="7">
        <v>10029621</v>
      </c>
      <c r="G5650" s="19" t="str">
        <f>TEXT(StockData[[#This Row],[Date]],"mmm")</f>
        <v>Oct</v>
      </c>
      <c r="H5650" s="19">
        <f>YEAR(StockData[[#This Row],[Date]])</f>
        <v>2021</v>
      </c>
      <c r="I5650" s="22">
        <f>(StockData[[#This Row],[Close]]-StockData[[#This Row],[Open]])/StockData[[#This Row],[Open]]</f>
        <v>4.2918454935622317E-3</v>
      </c>
      <c r="J5650" s="34">
        <f>StockData[[#This Row],[Date]]</f>
        <v>44494</v>
      </c>
    </row>
    <row r="5651" spans="1:10" x14ac:dyDescent="0.3">
      <c r="A5651" s="6">
        <v>44495</v>
      </c>
      <c r="B5651" s="41">
        <v>70600</v>
      </c>
      <c r="C5651" s="41">
        <v>71500</v>
      </c>
      <c r="D5651" s="41">
        <v>70400</v>
      </c>
      <c r="E5651" s="41">
        <v>71100</v>
      </c>
      <c r="F5651" s="7">
        <v>10528252</v>
      </c>
      <c r="G5651" s="19" t="str">
        <f>TEXT(StockData[[#This Row],[Date]],"mmm")</f>
        <v>Oct</v>
      </c>
      <c r="H5651" s="19">
        <f>YEAR(StockData[[#This Row],[Date]])</f>
        <v>2021</v>
      </c>
      <c r="I5651" s="22">
        <f>(StockData[[#This Row],[Close]]-StockData[[#This Row],[Open]])/StockData[[#This Row],[Open]]</f>
        <v>7.0821529745042494E-3</v>
      </c>
      <c r="J5651" s="34">
        <f>StockData[[#This Row],[Date]]</f>
        <v>44495</v>
      </c>
    </row>
    <row r="5652" spans="1:10" x14ac:dyDescent="0.3">
      <c r="A5652" s="6">
        <v>44496</v>
      </c>
      <c r="B5652" s="41">
        <v>71000</v>
      </c>
      <c r="C5652" s="41">
        <v>71000</v>
      </c>
      <c r="D5652" s="41">
        <v>70000</v>
      </c>
      <c r="E5652" s="41">
        <v>70100</v>
      </c>
      <c r="F5652" s="7">
        <v>10295316</v>
      </c>
      <c r="G5652" s="19" t="str">
        <f>TEXT(StockData[[#This Row],[Date]],"mmm")</f>
        <v>Oct</v>
      </c>
      <c r="H5652" s="19">
        <f>YEAR(StockData[[#This Row],[Date]])</f>
        <v>2021</v>
      </c>
      <c r="I5652" s="22">
        <f>(StockData[[#This Row],[Close]]-StockData[[#This Row],[Open]])/StockData[[#This Row],[Open]]</f>
        <v>-1.2676056338028169E-2</v>
      </c>
      <c r="J5652" s="34">
        <f>StockData[[#This Row],[Date]]</f>
        <v>44496</v>
      </c>
    </row>
    <row r="5653" spans="1:10" x14ac:dyDescent="0.3">
      <c r="A5653" s="6">
        <v>44497</v>
      </c>
      <c r="B5653" s="41">
        <v>69500</v>
      </c>
      <c r="C5653" s="41">
        <v>72200</v>
      </c>
      <c r="D5653" s="41">
        <v>69500</v>
      </c>
      <c r="E5653" s="41">
        <v>70700</v>
      </c>
      <c r="F5653" s="7">
        <v>20644902</v>
      </c>
      <c r="G5653" s="19" t="str">
        <f>TEXT(StockData[[#This Row],[Date]],"mmm")</f>
        <v>Oct</v>
      </c>
      <c r="H5653" s="19">
        <f>YEAR(StockData[[#This Row],[Date]])</f>
        <v>2021</v>
      </c>
      <c r="I5653" s="22">
        <f>(StockData[[#This Row],[Close]]-StockData[[#This Row],[Open]])/StockData[[#This Row],[Open]]</f>
        <v>1.7266187050359712E-2</v>
      </c>
      <c r="J5653" s="34">
        <f>StockData[[#This Row],[Date]]</f>
        <v>44497</v>
      </c>
    </row>
    <row r="5654" spans="1:10" x14ac:dyDescent="0.3">
      <c r="A5654" s="6">
        <v>44498</v>
      </c>
      <c r="B5654" s="41">
        <v>71200</v>
      </c>
      <c r="C5654" s="41">
        <v>71600</v>
      </c>
      <c r="D5654" s="41">
        <v>69700</v>
      </c>
      <c r="E5654" s="41">
        <v>69800</v>
      </c>
      <c r="F5654" s="7">
        <v>17016151</v>
      </c>
      <c r="G5654" s="19" t="str">
        <f>TEXT(StockData[[#This Row],[Date]],"mmm")</f>
        <v>Oct</v>
      </c>
      <c r="H5654" s="19">
        <f>YEAR(StockData[[#This Row],[Date]])</f>
        <v>2021</v>
      </c>
      <c r="I5654" s="22">
        <f>(StockData[[#This Row],[Close]]-StockData[[#This Row],[Open]])/StockData[[#This Row],[Open]]</f>
        <v>-1.9662921348314606E-2</v>
      </c>
      <c r="J5654" s="34">
        <f>StockData[[#This Row],[Date]]</f>
        <v>44498</v>
      </c>
    </row>
    <row r="5655" spans="1:10" x14ac:dyDescent="0.3">
      <c r="A5655" s="6">
        <v>44501</v>
      </c>
      <c r="B5655" s="41">
        <v>70200</v>
      </c>
      <c r="C5655" s="41">
        <v>70600</v>
      </c>
      <c r="D5655" s="41">
        <v>69900</v>
      </c>
      <c r="E5655" s="41">
        <v>69900</v>
      </c>
      <c r="F5655" s="7">
        <v>11503729</v>
      </c>
      <c r="G5655" s="19" t="str">
        <f>TEXT(StockData[[#This Row],[Date]],"mmm")</f>
        <v>Nov</v>
      </c>
      <c r="H5655" s="19">
        <f>YEAR(StockData[[#This Row],[Date]])</f>
        <v>2021</v>
      </c>
      <c r="I5655" s="22">
        <f>(StockData[[#This Row],[Close]]-StockData[[#This Row],[Open]])/StockData[[#This Row],[Open]]</f>
        <v>-4.2735042735042739E-3</v>
      </c>
      <c r="J5655" s="34">
        <f>StockData[[#This Row],[Date]]</f>
        <v>44501</v>
      </c>
    </row>
    <row r="5656" spans="1:10" x14ac:dyDescent="0.3">
      <c r="A5656" s="6">
        <v>44502</v>
      </c>
      <c r="B5656" s="41">
        <v>70800</v>
      </c>
      <c r="C5656" s="41">
        <v>72200</v>
      </c>
      <c r="D5656" s="41">
        <v>70700</v>
      </c>
      <c r="E5656" s="41">
        <v>71500</v>
      </c>
      <c r="F5656" s="7">
        <v>16812570</v>
      </c>
      <c r="G5656" s="19" t="str">
        <f>TEXT(StockData[[#This Row],[Date]],"mmm")</f>
        <v>Nov</v>
      </c>
      <c r="H5656" s="19">
        <f>YEAR(StockData[[#This Row],[Date]])</f>
        <v>2021</v>
      </c>
      <c r="I5656" s="22">
        <f>(StockData[[#This Row],[Close]]-StockData[[#This Row],[Open]])/StockData[[#This Row],[Open]]</f>
        <v>9.887005649717515E-3</v>
      </c>
      <c r="J5656" s="34">
        <f>StockData[[#This Row],[Date]]</f>
        <v>44502</v>
      </c>
    </row>
    <row r="5657" spans="1:10" x14ac:dyDescent="0.3">
      <c r="A5657" s="6">
        <v>44503</v>
      </c>
      <c r="B5657" s="41">
        <v>71700</v>
      </c>
      <c r="C5657" s="41">
        <v>71700</v>
      </c>
      <c r="D5657" s="41">
        <v>70100</v>
      </c>
      <c r="E5657" s="41">
        <v>70400</v>
      </c>
      <c r="F5657" s="7">
        <v>12770428</v>
      </c>
      <c r="G5657" s="19" t="str">
        <f>TEXT(StockData[[#This Row],[Date]],"mmm")</f>
        <v>Nov</v>
      </c>
      <c r="H5657" s="19">
        <f>YEAR(StockData[[#This Row],[Date]])</f>
        <v>2021</v>
      </c>
      <c r="I5657" s="22">
        <f>(StockData[[#This Row],[Close]]-StockData[[#This Row],[Open]])/StockData[[#This Row],[Open]]</f>
        <v>-1.813110181311018E-2</v>
      </c>
      <c r="J5657" s="34">
        <f>StockData[[#This Row],[Date]]</f>
        <v>44503</v>
      </c>
    </row>
    <row r="5658" spans="1:10" x14ac:dyDescent="0.3">
      <c r="A5658" s="6">
        <v>44504</v>
      </c>
      <c r="B5658" s="41">
        <v>71200</v>
      </c>
      <c r="C5658" s="41">
        <v>71600</v>
      </c>
      <c r="D5658" s="41">
        <v>70500</v>
      </c>
      <c r="E5658" s="41">
        <v>70600</v>
      </c>
      <c r="F5658" s="7">
        <v>11818987</v>
      </c>
      <c r="G5658" s="19" t="str">
        <f>TEXT(StockData[[#This Row],[Date]],"mmm")</f>
        <v>Nov</v>
      </c>
      <c r="H5658" s="19">
        <f>YEAR(StockData[[#This Row],[Date]])</f>
        <v>2021</v>
      </c>
      <c r="I5658" s="22">
        <f>(StockData[[#This Row],[Close]]-StockData[[#This Row],[Open]])/StockData[[#This Row],[Open]]</f>
        <v>-8.4269662921348312E-3</v>
      </c>
      <c r="J5658" s="34">
        <f>StockData[[#This Row],[Date]]</f>
        <v>44504</v>
      </c>
    </row>
    <row r="5659" spans="1:10" x14ac:dyDescent="0.3">
      <c r="A5659" s="6">
        <v>44505</v>
      </c>
      <c r="B5659" s="41">
        <v>71600</v>
      </c>
      <c r="C5659" s="41">
        <v>71600</v>
      </c>
      <c r="D5659" s="41">
        <v>70200</v>
      </c>
      <c r="E5659" s="41">
        <v>70200</v>
      </c>
      <c r="F5659" s="7">
        <v>12667743</v>
      </c>
      <c r="G5659" s="19" t="str">
        <f>TEXT(StockData[[#This Row],[Date]],"mmm")</f>
        <v>Nov</v>
      </c>
      <c r="H5659" s="19">
        <f>YEAR(StockData[[#This Row],[Date]])</f>
        <v>2021</v>
      </c>
      <c r="I5659" s="22">
        <f>(StockData[[#This Row],[Close]]-StockData[[#This Row],[Open]])/StockData[[#This Row],[Open]]</f>
        <v>-1.9553072625698324E-2</v>
      </c>
      <c r="J5659" s="34">
        <f>StockData[[#This Row],[Date]]</f>
        <v>44505</v>
      </c>
    </row>
    <row r="5660" spans="1:10" x14ac:dyDescent="0.3">
      <c r="A5660" s="6">
        <v>44508</v>
      </c>
      <c r="B5660" s="41">
        <v>70400</v>
      </c>
      <c r="C5660" s="41">
        <v>70600</v>
      </c>
      <c r="D5660" s="41">
        <v>69800</v>
      </c>
      <c r="E5660" s="41">
        <v>70600</v>
      </c>
      <c r="F5660" s="7">
        <v>11121981</v>
      </c>
      <c r="G5660" s="19" t="str">
        <f>TEXT(StockData[[#This Row],[Date]],"mmm")</f>
        <v>Nov</v>
      </c>
      <c r="H5660" s="19">
        <f>YEAR(StockData[[#This Row],[Date]])</f>
        <v>2021</v>
      </c>
      <c r="I5660" s="22">
        <f>(StockData[[#This Row],[Close]]-StockData[[#This Row],[Open]])/StockData[[#This Row],[Open]]</f>
        <v>2.840909090909091E-3</v>
      </c>
      <c r="J5660" s="34">
        <f>StockData[[#This Row],[Date]]</f>
        <v>44508</v>
      </c>
    </row>
    <row r="5661" spans="1:10" x14ac:dyDescent="0.3">
      <c r="A5661" s="6">
        <v>44509</v>
      </c>
      <c r="B5661" s="41">
        <v>70300</v>
      </c>
      <c r="C5661" s="41">
        <v>71000</v>
      </c>
      <c r="D5661" s="41">
        <v>70100</v>
      </c>
      <c r="E5661" s="41">
        <v>70500</v>
      </c>
      <c r="F5661" s="7">
        <v>11159589</v>
      </c>
      <c r="G5661" s="19" t="str">
        <f>TEXT(StockData[[#This Row],[Date]],"mmm")</f>
        <v>Nov</v>
      </c>
      <c r="H5661" s="19">
        <f>YEAR(StockData[[#This Row],[Date]])</f>
        <v>2021</v>
      </c>
      <c r="I5661" s="22">
        <f>(StockData[[#This Row],[Close]]-StockData[[#This Row],[Open]])/StockData[[#This Row],[Open]]</f>
        <v>2.8449502133712661E-3</v>
      </c>
      <c r="J5661" s="34">
        <f>StockData[[#This Row],[Date]]</f>
        <v>44509</v>
      </c>
    </row>
    <row r="5662" spans="1:10" x14ac:dyDescent="0.3">
      <c r="A5662" s="6">
        <v>44510</v>
      </c>
      <c r="B5662" s="41">
        <v>70300</v>
      </c>
      <c r="C5662" s="41">
        <v>70900</v>
      </c>
      <c r="D5662" s="41">
        <v>70200</v>
      </c>
      <c r="E5662" s="41">
        <v>70200</v>
      </c>
      <c r="F5662" s="7">
        <v>9422009</v>
      </c>
      <c r="G5662" s="19" t="str">
        <f>TEXT(StockData[[#This Row],[Date]],"mmm")</f>
        <v>Nov</v>
      </c>
      <c r="H5662" s="19">
        <f>YEAR(StockData[[#This Row],[Date]])</f>
        <v>2021</v>
      </c>
      <c r="I5662" s="22">
        <f>(StockData[[#This Row],[Close]]-StockData[[#This Row],[Open]])/StockData[[#This Row],[Open]]</f>
        <v>-1.4224751066856331E-3</v>
      </c>
      <c r="J5662" s="34">
        <f>StockData[[#This Row],[Date]]</f>
        <v>44510</v>
      </c>
    </row>
    <row r="5663" spans="1:10" x14ac:dyDescent="0.3">
      <c r="A5663" s="6">
        <v>44511</v>
      </c>
      <c r="B5663" s="41">
        <v>69900</v>
      </c>
      <c r="C5663" s="41">
        <v>70000</v>
      </c>
      <c r="D5663" s="41">
        <v>69600</v>
      </c>
      <c r="E5663" s="41">
        <v>69900</v>
      </c>
      <c r="F5663" s="7">
        <v>11489122</v>
      </c>
      <c r="G5663" s="19" t="str">
        <f>TEXT(StockData[[#This Row],[Date]],"mmm")</f>
        <v>Nov</v>
      </c>
      <c r="H5663" s="19">
        <f>YEAR(StockData[[#This Row],[Date]])</f>
        <v>2021</v>
      </c>
      <c r="I5663" s="22">
        <f>(StockData[[#This Row],[Close]]-StockData[[#This Row],[Open]])/StockData[[#This Row],[Open]]</f>
        <v>0</v>
      </c>
      <c r="J5663" s="34">
        <f>StockData[[#This Row],[Date]]</f>
        <v>44511</v>
      </c>
    </row>
    <row r="5664" spans="1:10" x14ac:dyDescent="0.3">
      <c r="A5664" s="6">
        <v>44512</v>
      </c>
      <c r="B5664" s="41">
        <v>70200</v>
      </c>
      <c r="C5664" s="41">
        <v>70900</v>
      </c>
      <c r="D5664" s="41">
        <v>69900</v>
      </c>
      <c r="E5664" s="41">
        <v>70600</v>
      </c>
      <c r="F5664" s="7">
        <v>10087450</v>
      </c>
      <c r="G5664" s="19" t="str">
        <f>TEXT(StockData[[#This Row],[Date]],"mmm")</f>
        <v>Nov</v>
      </c>
      <c r="H5664" s="19">
        <f>YEAR(StockData[[#This Row],[Date]])</f>
        <v>2021</v>
      </c>
      <c r="I5664" s="22">
        <f>(StockData[[#This Row],[Close]]-StockData[[#This Row],[Open]])/StockData[[#This Row],[Open]]</f>
        <v>5.6980056980056983E-3</v>
      </c>
      <c r="J5664" s="34">
        <f>StockData[[#This Row],[Date]]</f>
        <v>44512</v>
      </c>
    </row>
    <row r="5665" spans="1:10" x14ac:dyDescent="0.3">
      <c r="A5665" s="6">
        <v>44515</v>
      </c>
      <c r="B5665" s="41">
        <v>71700</v>
      </c>
      <c r="C5665" s="41">
        <v>71900</v>
      </c>
      <c r="D5665" s="41">
        <v>70900</v>
      </c>
      <c r="E5665" s="41">
        <v>71400</v>
      </c>
      <c r="F5665" s="7">
        <v>12420710</v>
      </c>
      <c r="G5665" s="19" t="str">
        <f>TEXT(StockData[[#This Row],[Date]],"mmm")</f>
        <v>Nov</v>
      </c>
      <c r="H5665" s="19">
        <f>YEAR(StockData[[#This Row],[Date]])</f>
        <v>2021</v>
      </c>
      <c r="I5665" s="22">
        <f>(StockData[[#This Row],[Close]]-StockData[[#This Row],[Open]])/StockData[[#This Row],[Open]]</f>
        <v>-4.1841004184100415E-3</v>
      </c>
      <c r="J5665" s="34">
        <f>StockData[[#This Row],[Date]]</f>
        <v>44515</v>
      </c>
    </row>
    <row r="5666" spans="1:10" x14ac:dyDescent="0.3">
      <c r="A5666" s="6">
        <v>44516</v>
      </c>
      <c r="B5666" s="41">
        <v>71500</v>
      </c>
      <c r="C5666" s="41">
        <v>72000</v>
      </c>
      <c r="D5666" s="41">
        <v>71300</v>
      </c>
      <c r="E5666" s="41">
        <v>71300</v>
      </c>
      <c r="F5666" s="7">
        <v>10919239</v>
      </c>
      <c r="G5666" s="19" t="str">
        <f>TEXT(StockData[[#This Row],[Date]],"mmm")</f>
        <v>Nov</v>
      </c>
      <c r="H5666" s="19">
        <f>YEAR(StockData[[#This Row],[Date]])</f>
        <v>2021</v>
      </c>
      <c r="I5666" s="22">
        <f>(StockData[[#This Row],[Close]]-StockData[[#This Row],[Open]])/StockData[[#This Row],[Open]]</f>
        <v>-2.7972027972027972E-3</v>
      </c>
      <c r="J5666" s="34">
        <f>StockData[[#This Row],[Date]]</f>
        <v>44516</v>
      </c>
    </row>
    <row r="5667" spans="1:10" x14ac:dyDescent="0.3">
      <c r="A5667" s="6">
        <v>44517</v>
      </c>
      <c r="B5667" s="41">
        <v>71300</v>
      </c>
      <c r="C5667" s="41">
        <v>71600</v>
      </c>
      <c r="D5667" s="41">
        <v>70600</v>
      </c>
      <c r="E5667" s="41">
        <v>70700</v>
      </c>
      <c r="F5667" s="7">
        <v>11027606</v>
      </c>
      <c r="G5667" s="19" t="str">
        <f>TEXT(StockData[[#This Row],[Date]],"mmm")</f>
        <v>Nov</v>
      </c>
      <c r="H5667" s="19">
        <f>YEAR(StockData[[#This Row],[Date]])</f>
        <v>2021</v>
      </c>
      <c r="I5667" s="22">
        <f>(StockData[[#This Row],[Close]]-StockData[[#This Row],[Open]])/StockData[[#This Row],[Open]]</f>
        <v>-8.4151472650771386E-3</v>
      </c>
      <c r="J5667" s="34">
        <f>StockData[[#This Row],[Date]]</f>
        <v>44517</v>
      </c>
    </row>
    <row r="5668" spans="1:10" x14ac:dyDescent="0.3">
      <c r="A5668" s="6">
        <v>44518</v>
      </c>
      <c r="B5668" s="41">
        <v>70700</v>
      </c>
      <c r="C5668" s="41">
        <v>71000</v>
      </c>
      <c r="D5668" s="41">
        <v>70200</v>
      </c>
      <c r="E5668" s="41">
        <v>70200</v>
      </c>
      <c r="F5668" s="7">
        <v>10144957</v>
      </c>
      <c r="G5668" s="19" t="str">
        <f>TEXT(StockData[[#This Row],[Date]],"mmm")</f>
        <v>Nov</v>
      </c>
      <c r="H5668" s="19">
        <f>YEAR(StockData[[#This Row],[Date]])</f>
        <v>2021</v>
      </c>
      <c r="I5668" s="22">
        <f>(StockData[[#This Row],[Close]]-StockData[[#This Row],[Open]])/StockData[[#This Row],[Open]]</f>
        <v>-7.0721357850070717E-3</v>
      </c>
      <c r="J5668" s="34">
        <f>StockData[[#This Row],[Date]]</f>
        <v>44518</v>
      </c>
    </row>
    <row r="5669" spans="1:10" x14ac:dyDescent="0.3">
      <c r="A5669" s="6">
        <v>44519</v>
      </c>
      <c r="B5669" s="41">
        <v>70400</v>
      </c>
      <c r="C5669" s="41">
        <v>71400</v>
      </c>
      <c r="D5669" s="41">
        <v>70100</v>
      </c>
      <c r="E5669" s="41">
        <v>71200</v>
      </c>
      <c r="F5669" s="7">
        <v>11954728</v>
      </c>
      <c r="G5669" s="19" t="str">
        <f>TEXT(StockData[[#This Row],[Date]],"mmm")</f>
        <v>Nov</v>
      </c>
      <c r="H5669" s="19">
        <f>YEAR(StockData[[#This Row],[Date]])</f>
        <v>2021</v>
      </c>
      <c r="I5669" s="22">
        <f>(StockData[[#This Row],[Close]]-StockData[[#This Row],[Open]])/StockData[[#This Row],[Open]]</f>
        <v>1.1363636363636364E-2</v>
      </c>
      <c r="J5669" s="34">
        <f>StockData[[#This Row],[Date]]</f>
        <v>44519</v>
      </c>
    </row>
    <row r="5670" spans="1:10" x14ac:dyDescent="0.3">
      <c r="A5670" s="6">
        <v>44522</v>
      </c>
      <c r="B5670" s="41">
        <v>73300</v>
      </c>
      <c r="C5670" s="41">
        <v>75200</v>
      </c>
      <c r="D5670" s="41">
        <v>73000</v>
      </c>
      <c r="E5670" s="41">
        <v>74900</v>
      </c>
      <c r="F5670" s="7">
        <v>27506623</v>
      </c>
      <c r="G5670" s="19" t="str">
        <f>TEXT(StockData[[#This Row],[Date]],"mmm")</f>
        <v>Nov</v>
      </c>
      <c r="H5670" s="19">
        <f>YEAR(StockData[[#This Row],[Date]])</f>
        <v>2021</v>
      </c>
      <c r="I5670" s="22">
        <f>(StockData[[#This Row],[Close]]-StockData[[#This Row],[Open]])/StockData[[#This Row],[Open]]</f>
        <v>2.1828103683492497E-2</v>
      </c>
      <c r="J5670" s="34">
        <f>StockData[[#This Row],[Date]]</f>
        <v>44522</v>
      </c>
    </row>
    <row r="5671" spans="1:10" x14ac:dyDescent="0.3">
      <c r="A5671" s="6">
        <v>44523</v>
      </c>
      <c r="B5671" s="41">
        <v>76000</v>
      </c>
      <c r="C5671" s="41">
        <v>76000</v>
      </c>
      <c r="D5671" s="41">
        <v>74500</v>
      </c>
      <c r="E5671" s="41">
        <v>75300</v>
      </c>
      <c r="F5671" s="7">
        <v>22029195</v>
      </c>
      <c r="G5671" s="19" t="str">
        <f>TEXT(StockData[[#This Row],[Date]],"mmm")</f>
        <v>Nov</v>
      </c>
      <c r="H5671" s="19">
        <f>YEAR(StockData[[#This Row],[Date]])</f>
        <v>2021</v>
      </c>
      <c r="I5671" s="22">
        <f>(StockData[[#This Row],[Close]]-StockData[[#This Row],[Open]])/StockData[[#This Row],[Open]]</f>
        <v>-9.2105263157894728E-3</v>
      </c>
      <c r="J5671" s="34">
        <f>StockData[[#This Row],[Date]]</f>
        <v>44523</v>
      </c>
    </row>
    <row r="5672" spans="1:10" x14ac:dyDescent="0.3">
      <c r="A5672" s="6">
        <v>44524</v>
      </c>
      <c r="B5672" s="41">
        <v>76000</v>
      </c>
      <c r="C5672" s="41">
        <v>76200</v>
      </c>
      <c r="D5672" s="41">
        <v>74100</v>
      </c>
      <c r="E5672" s="41">
        <v>74800</v>
      </c>
      <c r="F5672" s="7">
        <v>15652305</v>
      </c>
      <c r="G5672" s="19" t="str">
        <f>TEXT(StockData[[#This Row],[Date]],"mmm")</f>
        <v>Nov</v>
      </c>
      <c r="H5672" s="19">
        <f>YEAR(StockData[[#This Row],[Date]])</f>
        <v>2021</v>
      </c>
      <c r="I5672" s="22">
        <f>(StockData[[#This Row],[Close]]-StockData[[#This Row],[Open]])/StockData[[#This Row],[Open]]</f>
        <v>-1.5789473684210527E-2</v>
      </c>
      <c r="J5672" s="34">
        <f>StockData[[#This Row],[Date]]</f>
        <v>44524</v>
      </c>
    </row>
    <row r="5673" spans="1:10" x14ac:dyDescent="0.3">
      <c r="A5673" s="6">
        <v>44525</v>
      </c>
      <c r="B5673" s="41">
        <v>75100</v>
      </c>
      <c r="C5673" s="41">
        <v>75100</v>
      </c>
      <c r="D5673" s="41">
        <v>73600</v>
      </c>
      <c r="E5673" s="41">
        <v>73700</v>
      </c>
      <c r="F5673" s="7">
        <v>12559258</v>
      </c>
      <c r="G5673" s="19" t="str">
        <f>TEXT(StockData[[#This Row],[Date]],"mmm")</f>
        <v>Nov</v>
      </c>
      <c r="H5673" s="19">
        <f>YEAR(StockData[[#This Row],[Date]])</f>
        <v>2021</v>
      </c>
      <c r="I5673" s="22">
        <f>(StockData[[#This Row],[Close]]-StockData[[#This Row],[Open]])/StockData[[#This Row],[Open]]</f>
        <v>-1.8641810918774968E-2</v>
      </c>
      <c r="J5673" s="34">
        <f>StockData[[#This Row],[Date]]</f>
        <v>44525</v>
      </c>
    </row>
    <row r="5674" spans="1:10" x14ac:dyDescent="0.3">
      <c r="A5674" s="6">
        <v>44526</v>
      </c>
      <c r="B5674" s="41">
        <v>73500</v>
      </c>
      <c r="C5674" s="41">
        <v>74100</v>
      </c>
      <c r="D5674" s="41">
        <v>72000</v>
      </c>
      <c r="E5674" s="41">
        <v>72300</v>
      </c>
      <c r="F5674" s="7">
        <v>13002242</v>
      </c>
      <c r="G5674" s="19" t="str">
        <f>TEXT(StockData[[#This Row],[Date]],"mmm")</f>
        <v>Nov</v>
      </c>
      <c r="H5674" s="19">
        <f>YEAR(StockData[[#This Row],[Date]])</f>
        <v>2021</v>
      </c>
      <c r="I5674" s="22">
        <f>(StockData[[#This Row],[Close]]-StockData[[#This Row],[Open]])/StockData[[#This Row],[Open]]</f>
        <v>-1.6326530612244899E-2</v>
      </c>
      <c r="J5674" s="34">
        <f>StockData[[#This Row],[Date]]</f>
        <v>44526</v>
      </c>
    </row>
    <row r="5675" spans="1:10" x14ac:dyDescent="0.3">
      <c r="A5675" s="6">
        <v>44529</v>
      </c>
      <c r="B5675" s="41">
        <v>71700</v>
      </c>
      <c r="C5675" s="41">
        <v>73000</v>
      </c>
      <c r="D5675" s="41">
        <v>71400</v>
      </c>
      <c r="E5675" s="41">
        <v>72300</v>
      </c>
      <c r="F5675" s="7">
        <v>16682559</v>
      </c>
      <c r="G5675" s="19" t="str">
        <f>TEXT(StockData[[#This Row],[Date]],"mmm")</f>
        <v>Nov</v>
      </c>
      <c r="H5675" s="19">
        <f>YEAR(StockData[[#This Row],[Date]])</f>
        <v>2021</v>
      </c>
      <c r="I5675" s="22">
        <f>(StockData[[#This Row],[Close]]-StockData[[#This Row],[Open]])/StockData[[#This Row],[Open]]</f>
        <v>8.368200836820083E-3</v>
      </c>
      <c r="J5675" s="34">
        <f>StockData[[#This Row],[Date]]</f>
        <v>44529</v>
      </c>
    </row>
    <row r="5676" spans="1:10" x14ac:dyDescent="0.3">
      <c r="A5676" s="6">
        <v>44530</v>
      </c>
      <c r="B5676" s="41">
        <v>73200</v>
      </c>
      <c r="C5676" s="41">
        <v>73900</v>
      </c>
      <c r="D5676" s="41">
        <v>70500</v>
      </c>
      <c r="E5676" s="41">
        <v>71300</v>
      </c>
      <c r="F5676" s="7">
        <v>30364841</v>
      </c>
      <c r="G5676" s="19" t="str">
        <f>TEXT(StockData[[#This Row],[Date]],"mmm")</f>
        <v>Nov</v>
      </c>
      <c r="H5676" s="19">
        <f>YEAR(StockData[[#This Row],[Date]])</f>
        <v>2021</v>
      </c>
      <c r="I5676" s="22">
        <f>(StockData[[#This Row],[Close]]-StockData[[#This Row],[Open]])/StockData[[#This Row],[Open]]</f>
        <v>-2.5956284153005466E-2</v>
      </c>
      <c r="J5676" s="34">
        <f>StockData[[#This Row],[Date]]</f>
        <v>44530</v>
      </c>
    </row>
    <row r="5677" spans="1:10" x14ac:dyDescent="0.3">
      <c r="A5677" s="6">
        <v>44531</v>
      </c>
      <c r="B5677" s="41">
        <v>72000</v>
      </c>
      <c r="C5677" s="41">
        <v>74800</v>
      </c>
      <c r="D5677" s="41">
        <v>71600</v>
      </c>
      <c r="E5677" s="41">
        <v>74400</v>
      </c>
      <c r="F5677" s="7">
        <v>21954856</v>
      </c>
      <c r="G5677" s="19" t="str">
        <f>TEXT(StockData[[#This Row],[Date]],"mmm")</f>
        <v>Dec</v>
      </c>
      <c r="H5677" s="19">
        <f>YEAR(StockData[[#This Row],[Date]])</f>
        <v>2021</v>
      </c>
      <c r="I5677" s="22">
        <f>(StockData[[#This Row],[Close]]-StockData[[#This Row],[Open]])/StockData[[#This Row],[Open]]</f>
        <v>3.3333333333333333E-2</v>
      </c>
      <c r="J5677" s="34">
        <f>StockData[[#This Row],[Date]]</f>
        <v>44531</v>
      </c>
    </row>
    <row r="5678" spans="1:10" x14ac:dyDescent="0.3">
      <c r="A5678" s="6">
        <v>44532</v>
      </c>
      <c r="B5678" s="41">
        <v>73900</v>
      </c>
      <c r="C5678" s="41">
        <v>75800</v>
      </c>
      <c r="D5678" s="41">
        <v>73800</v>
      </c>
      <c r="E5678" s="41">
        <v>75800</v>
      </c>
      <c r="F5678" s="7">
        <v>23652940</v>
      </c>
      <c r="G5678" s="19" t="str">
        <f>TEXT(StockData[[#This Row],[Date]],"mmm")</f>
        <v>Dec</v>
      </c>
      <c r="H5678" s="19">
        <f>YEAR(StockData[[#This Row],[Date]])</f>
        <v>2021</v>
      </c>
      <c r="I5678" s="22">
        <f>(StockData[[#This Row],[Close]]-StockData[[#This Row],[Open]])/StockData[[#This Row],[Open]]</f>
        <v>2.571041948579161E-2</v>
      </c>
      <c r="J5678" s="34">
        <f>StockData[[#This Row],[Date]]</f>
        <v>44532</v>
      </c>
    </row>
    <row r="5679" spans="1:10" x14ac:dyDescent="0.3">
      <c r="A5679" s="6">
        <v>44533</v>
      </c>
      <c r="B5679" s="41">
        <v>75600</v>
      </c>
      <c r="C5679" s="41">
        <v>76000</v>
      </c>
      <c r="D5679" s="41">
        <v>74100</v>
      </c>
      <c r="E5679" s="41">
        <v>75600</v>
      </c>
      <c r="F5679" s="7">
        <v>18330240</v>
      </c>
      <c r="G5679" s="19" t="str">
        <f>TEXT(StockData[[#This Row],[Date]],"mmm")</f>
        <v>Dec</v>
      </c>
      <c r="H5679" s="19">
        <f>YEAR(StockData[[#This Row],[Date]])</f>
        <v>2021</v>
      </c>
      <c r="I5679" s="22">
        <f>(StockData[[#This Row],[Close]]-StockData[[#This Row],[Open]])/StockData[[#This Row],[Open]]</f>
        <v>0</v>
      </c>
      <c r="J5679" s="34">
        <f>StockData[[#This Row],[Date]]</f>
        <v>44533</v>
      </c>
    </row>
    <row r="5680" spans="1:10" x14ac:dyDescent="0.3">
      <c r="A5680" s="6">
        <v>44536</v>
      </c>
      <c r="B5680" s="41">
        <v>75100</v>
      </c>
      <c r="C5680" s="41">
        <v>76700</v>
      </c>
      <c r="D5680" s="41">
        <v>74900</v>
      </c>
      <c r="E5680" s="41">
        <v>76300</v>
      </c>
      <c r="F5680" s="7">
        <v>16391250</v>
      </c>
      <c r="G5680" s="19" t="str">
        <f>TEXT(StockData[[#This Row],[Date]],"mmm")</f>
        <v>Dec</v>
      </c>
      <c r="H5680" s="19">
        <f>YEAR(StockData[[#This Row],[Date]])</f>
        <v>2021</v>
      </c>
      <c r="I5680" s="22">
        <f>(StockData[[#This Row],[Close]]-StockData[[#This Row],[Open]])/StockData[[#This Row],[Open]]</f>
        <v>1.5978695073235686E-2</v>
      </c>
      <c r="J5680" s="34">
        <f>StockData[[#This Row],[Date]]</f>
        <v>44536</v>
      </c>
    </row>
    <row r="5681" spans="1:10" x14ac:dyDescent="0.3">
      <c r="A5681" s="6">
        <v>44537</v>
      </c>
      <c r="B5681" s="41">
        <v>76100</v>
      </c>
      <c r="C5681" s="41">
        <v>77700</v>
      </c>
      <c r="D5681" s="41">
        <v>75600</v>
      </c>
      <c r="E5681" s="41">
        <v>77400</v>
      </c>
      <c r="F5681" s="7">
        <v>19232453</v>
      </c>
      <c r="G5681" s="19" t="str">
        <f>TEXT(StockData[[#This Row],[Date]],"mmm")</f>
        <v>Dec</v>
      </c>
      <c r="H5681" s="19">
        <f>YEAR(StockData[[#This Row],[Date]])</f>
        <v>2021</v>
      </c>
      <c r="I5681" s="22">
        <f>(StockData[[#This Row],[Close]]-StockData[[#This Row],[Open]])/StockData[[#This Row],[Open]]</f>
        <v>1.7082785808147174E-2</v>
      </c>
      <c r="J5681" s="34">
        <f>StockData[[#This Row],[Date]]</f>
        <v>44537</v>
      </c>
    </row>
    <row r="5682" spans="1:10" x14ac:dyDescent="0.3">
      <c r="A5682" s="6">
        <v>44538</v>
      </c>
      <c r="B5682" s="41">
        <v>78300</v>
      </c>
      <c r="C5682" s="41">
        <v>78600</v>
      </c>
      <c r="D5682" s="41">
        <v>77100</v>
      </c>
      <c r="E5682" s="41">
        <v>77400</v>
      </c>
      <c r="F5682" s="7">
        <v>21558340</v>
      </c>
      <c r="G5682" s="19" t="str">
        <f>TEXT(StockData[[#This Row],[Date]],"mmm")</f>
        <v>Dec</v>
      </c>
      <c r="H5682" s="19">
        <f>YEAR(StockData[[#This Row],[Date]])</f>
        <v>2021</v>
      </c>
      <c r="I5682" s="22">
        <f>(StockData[[#This Row],[Close]]-StockData[[#This Row],[Open]])/StockData[[#This Row],[Open]]</f>
        <v>-1.1494252873563218E-2</v>
      </c>
      <c r="J5682" s="34">
        <f>StockData[[#This Row],[Date]]</f>
        <v>44538</v>
      </c>
    </row>
    <row r="5683" spans="1:10" x14ac:dyDescent="0.3">
      <c r="A5683" s="6">
        <v>44539</v>
      </c>
      <c r="B5683" s="41">
        <v>77400</v>
      </c>
      <c r="C5683" s="41">
        <v>78200</v>
      </c>
      <c r="D5683" s="41">
        <v>77000</v>
      </c>
      <c r="E5683" s="41">
        <v>78200</v>
      </c>
      <c r="F5683" s="7">
        <v>21604528</v>
      </c>
      <c r="G5683" s="19" t="str">
        <f>TEXT(StockData[[#This Row],[Date]],"mmm")</f>
        <v>Dec</v>
      </c>
      <c r="H5683" s="19">
        <f>YEAR(StockData[[#This Row],[Date]])</f>
        <v>2021</v>
      </c>
      <c r="I5683" s="22">
        <f>(StockData[[#This Row],[Close]]-StockData[[#This Row],[Open]])/StockData[[#This Row],[Open]]</f>
        <v>1.0335917312661499E-2</v>
      </c>
      <c r="J5683" s="34">
        <f>StockData[[#This Row],[Date]]</f>
        <v>44539</v>
      </c>
    </row>
    <row r="5684" spans="1:10" x14ac:dyDescent="0.3">
      <c r="A5684" s="6">
        <v>44540</v>
      </c>
      <c r="B5684" s="41">
        <v>77400</v>
      </c>
      <c r="C5684" s="41">
        <v>77600</v>
      </c>
      <c r="D5684" s="41">
        <v>76800</v>
      </c>
      <c r="E5684" s="41">
        <v>76900</v>
      </c>
      <c r="F5684" s="7">
        <v>9155219</v>
      </c>
      <c r="G5684" s="19" t="str">
        <f>TEXT(StockData[[#This Row],[Date]],"mmm")</f>
        <v>Dec</v>
      </c>
      <c r="H5684" s="19">
        <f>YEAR(StockData[[#This Row],[Date]])</f>
        <v>2021</v>
      </c>
      <c r="I5684" s="22">
        <f>(StockData[[#This Row],[Close]]-StockData[[#This Row],[Open]])/StockData[[#This Row],[Open]]</f>
        <v>-6.4599483204134363E-3</v>
      </c>
      <c r="J5684" s="34">
        <f>StockData[[#This Row],[Date]]</f>
        <v>44540</v>
      </c>
    </row>
    <row r="5685" spans="1:10" x14ac:dyDescent="0.3">
      <c r="A5685" s="6">
        <v>44543</v>
      </c>
      <c r="B5685" s="41">
        <v>77200</v>
      </c>
      <c r="C5685" s="41">
        <v>78300</v>
      </c>
      <c r="D5685" s="41">
        <v>76500</v>
      </c>
      <c r="E5685" s="41">
        <v>76800</v>
      </c>
      <c r="F5685" s="7">
        <v>15038750</v>
      </c>
      <c r="G5685" s="19" t="str">
        <f>TEXT(StockData[[#This Row],[Date]],"mmm")</f>
        <v>Dec</v>
      </c>
      <c r="H5685" s="19">
        <f>YEAR(StockData[[#This Row],[Date]])</f>
        <v>2021</v>
      </c>
      <c r="I5685" s="22">
        <f>(StockData[[#This Row],[Close]]-StockData[[#This Row],[Open]])/StockData[[#This Row],[Open]]</f>
        <v>-5.1813471502590676E-3</v>
      </c>
      <c r="J5685" s="34">
        <f>StockData[[#This Row],[Date]]</f>
        <v>44543</v>
      </c>
    </row>
    <row r="5686" spans="1:10" x14ac:dyDescent="0.3">
      <c r="A5686" s="6">
        <v>44544</v>
      </c>
      <c r="B5686" s="41">
        <v>76500</v>
      </c>
      <c r="C5686" s="41">
        <v>77200</v>
      </c>
      <c r="D5686" s="41">
        <v>76200</v>
      </c>
      <c r="E5686" s="41">
        <v>77000</v>
      </c>
      <c r="F5686" s="7">
        <v>10976660</v>
      </c>
      <c r="G5686" s="19" t="str">
        <f>TEXT(StockData[[#This Row],[Date]],"mmm")</f>
        <v>Dec</v>
      </c>
      <c r="H5686" s="19">
        <f>YEAR(StockData[[#This Row],[Date]])</f>
        <v>2021</v>
      </c>
      <c r="I5686" s="22">
        <f>(StockData[[#This Row],[Close]]-StockData[[#This Row],[Open]])/StockData[[#This Row],[Open]]</f>
        <v>6.5359477124183009E-3</v>
      </c>
      <c r="J5686" s="34">
        <f>StockData[[#This Row],[Date]]</f>
        <v>44544</v>
      </c>
    </row>
    <row r="5687" spans="1:10" x14ac:dyDescent="0.3">
      <c r="A5687" s="6">
        <v>44545</v>
      </c>
      <c r="B5687" s="41">
        <v>76400</v>
      </c>
      <c r="C5687" s="41">
        <v>77600</v>
      </c>
      <c r="D5687" s="41">
        <v>76300</v>
      </c>
      <c r="E5687" s="41">
        <v>77600</v>
      </c>
      <c r="F5687" s="7">
        <v>9584939</v>
      </c>
      <c r="G5687" s="19" t="str">
        <f>TEXT(StockData[[#This Row],[Date]],"mmm")</f>
        <v>Dec</v>
      </c>
      <c r="H5687" s="19">
        <f>YEAR(StockData[[#This Row],[Date]])</f>
        <v>2021</v>
      </c>
      <c r="I5687" s="22">
        <f>(StockData[[#This Row],[Close]]-StockData[[#This Row],[Open]])/StockData[[#This Row],[Open]]</f>
        <v>1.5706806282722512E-2</v>
      </c>
      <c r="J5687" s="34">
        <f>StockData[[#This Row],[Date]]</f>
        <v>44545</v>
      </c>
    </row>
    <row r="5688" spans="1:10" x14ac:dyDescent="0.3">
      <c r="A5688" s="6">
        <v>44546</v>
      </c>
      <c r="B5688" s="41">
        <v>78500</v>
      </c>
      <c r="C5688" s="41">
        <v>78500</v>
      </c>
      <c r="D5688" s="41">
        <v>77400</v>
      </c>
      <c r="E5688" s="41">
        <v>77800</v>
      </c>
      <c r="F5688" s="7">
        <v>11996128</v>
      </c>
      <c r="G5688" s="19" t="str">
        <f>TEXT(StockData[[#This Row],[Date]],"mmm")</f>
        <v>Dec</v>
      </c>
      <c r="H5688" s="19">
        <f>YEAR(StockData[[#This Row],[Date]])</f>
        <v>2021</v>
      </c>
      <c r="I5688" s="22">
        <f>(StockData[[#This Row],[Close]]-StockData[[#This Row],[Open]])/StockData[[#This Row],[Open]]</f>
        <v>-8.9171974522292991E-3</v>
      </c>
      <c r="J5688" s="34">
        <f>StockData[[#This Row],[Date]]</f>
        <v>44546</v>
      </c>
    </row>
    <row r="5689" spans="1:10" x14ac:dyDescent="0.3">
      <c r="A5689" s="6">
        <v>44547</v>
      </c>
      <c r="B5689" s="41">
        <v>76800</v>
      </c>
      <c r="C5689" s="41">
        <v>78000</v>
      </c>
      <c r="D5689" s="41">
        <v>76800</v>
      </c>
      <c r="E5689" s="41">
        <v>78000</v>
      </c>
      <c r="F5689" s="7">
        <v>13108479</v>
      </c>
      <c r="G5689" s="19" t="str">
        <f>TEXT(StockData[[#This Row],[Date]],"mmm")</f>
        <v>Dec</v>
      </c>
      <c r="H5689" s="19">
        <f>YEAR(StockData[[#This Row],[Date]])</f>
        <v>2021</v>
      </c>
      <c r="I5689" s="22">
        <f>(StockData[[#This Row],[Close]]-StockData[[#This Row],[Open]])/StockData[[#This Row],[Open]]</f>
        <v>1.5625E-2</v>
      </c>
      <c r="J5689" s="34">
        <f>StockData[[#This Row],[Date]]</f>
        <v>44547</v>
      </c>
    </row>
    <row r="5690" spans="1:10" x14ac:dyDescent="0.3">
      <c r="A5690" s="6">
        <v>44550</v>
      </c>
      <c r="B5690" s="41">
        <v>77600</v>
      </c>
      <c r="C5690" s="41">
        <v>77800</v>
      </c>
      <c r="D5690" s="41">
        <v>76800</v>
      </c>
      <c r="E5690" s="41">
        <v>77100</v>
      </c>
      <c r="F5690" s="7">
        <v>11264375</v>
      </c>
      <c r="G5690" s="19" t="str">
        <f>TEXT(StockData[[#This Row],[Date]],"mmm")</f>
        <v>Dec</v>
      </c>
      <c r="H5690" s="19">
        <f>YEAR(StockData[[#This Row],[Date]])</f>
        <v>2021</v>
      </c>
      <c r="I5690" s="22">
        <f>(StockData[[#This Row],[Close]]-StockData[[#This Row],[Open]])/StockData[[#This Row],[Open]]</f>
        <v>-6.4432989690721646E-3</v>
      </c>
      <c r="J5690" s="34">
        <f>StockData[[#This Row],[Date]]</f>
        <v>44550</v>
      </c>
    </row>
    <row r="5691" spans="1:10" x14ac:dyDescent="0.3">
      <c r="A5691" s="6">
        <v>44551</v>
      </c>
      <c r="B5691" s="41">
        <v>77900</v>
      </c>
      <c r="C5691" s="41">
        <v>78300</v>
      </c>
      <c r="D5691" s="41">
        <v>77500</v>
      </c>
      <c r="E5691" s="41">
        <v>78100</v>
      </c>
      <c r="F5691" s="7">
        <v>14245298</v>
      </c>
      <c r="G5691" s="19" t="str">
        <f>TEXT(StockData[[#This Row],[Date]],"mmm")</f>
        <v>Dec</v>
      </c>
      <c r="H5691" s="19">
        <f>YEAR(StockData[[#This Row],[Date]])</f>
        <v>2021</v>
      </c>
      <c r="I5691" s="22">
        <f>(StockData[[#This Row],[Close]]-StockData[[#This Row],[Open]])/StockData[[#This Row],[Open]]</f>
        <v>2.5673940949935813E-3</v>
      </c>
      <c r="J5691" s="34">
        <f>StockData[[#This Row],[Date]]</f>
        <v>44551</v>
      </c>
    </row>
    <row r="5692" spans="1:10" x14ac:dyDescent="0.3">
      <c r="A5692" s="6">
        <v>44552</v>
      </c>
      <c r="B5692" s="41">
        <v>78900</v>
      </c>
      <c r="C5692" s="41">
        <v>79400</v>
      </c>
      <c r="D5692" s="41">
        <v>78800</v>
      </c>
      <c r="E5692" s="41">
        <v>79400</v>
      </c>
      <c r="F5692" s="7">
        <v>17105892</v>
      </c>
      <c r="G5692" s="19" t="str">
        <f>TEXT(StockData[[#This Row],[Date]],"mmm")</f>
        <v>Dec</v>
      </c>
      <c r="H5692" s="19">
        <f>YEAR(StockData[[#This Row],[Date]])</f>
        <v>2021</v>
      </c>
      <c r="I5692" s="22">
        <f>(StockData[[#This Row],[Close]]-StockData[[#This Row],[Open]])/StockData[[#This Row],[Open]]</f>
        <v>6.3371356147021544E-3</v>
      </c>
      <c r="J5692" s="34">
        <f>StockData[[#This Row],[Date]]</f>
        <v>44552</v>
      </c>
    </row>
    <row r="5693" spans="1:10" x14ac:dyDescent="0.3">
      <c r="A5693" s="6">
        <v>44553</v>
      </c>
      <c r="B5693" s="41">
        <v>79800</v>
      </c>
      <c r="C5693" s="41">
        <v>80000</v>
      </c>
      <c r="D5693" s="41">
        <v>79300</v>
      </c>
      <c r="E5693" s="41">
        <v>79900</v>
      </c>
      <c r="F5693" s="7">
        <v>13577498</v>
      </c>
      <c r="G5693" s="19" t="str">
        <f>TEXT(StockData[[#This Row],[Date]],"mmm")</f>
        <v>Dec</v>
      </c>
      <c r="H5693" s="19">
        <f>YEAR(StockData[[#This Row],[Date]])</f>
        <v>2021</v>
      </c>
      <c r="I5693" s="22">
        <f>(StockData[[#This Row],[Close]]-StockData[[#This Row],[Open]])/StockData[[#This Row],[Open]]</f>
        <v>1.2531328320802004E-3</v>
      </c>
      <c r="J5693" s="34">
        <f>StockData[[#This Row],[Date]]</f>
        <v>44553</v>
      </c>
    </row>
    <row r="5694" spans="1:10" x14ac:dyDescent="0.3">
      <c r="A5694" s="6">
        <v>44554</v>
      </c>
      <c r="B5694" s="41">
        <v>80200</v>
      </c>
      <c r="C5694" s="41">
        <v>80800</v>
      </c>
      <c r="D5694" s="41">
        <v>80200</v>
      </c>
      <c r="E5694" s="41">
        <v>80500</v>
      </c>
      <c r="F5694" s="7">
        <v>12086380</v>
      </c>
      <c r="G5694" s="19" t="str">
        <f>TEXT(StockData[[#This Row],[Date]],"mmm")</f>
        <v>Dec</v>
      </c>
      <c r="H5694" s="19">
        <f>YEAR(StockData[[#This Row],[Date]])</f>
        <v>2021</v>
      </c>
      <c r="I5694" s="22">
        <f>(StockData[[#This Row],[Close]]-StockData[[#This Row],[Open]])/StockData[[#This Row],[Open]]</f>
        <v>3.740648379052369E-3</v>
      </c>
      <c r="J5694" s="34">
        <f>StockData[[#This Row],[Date]]</f>
        <v>44554</v>
      </c>
    </row>
    <row r="5695" spans="1:10" x14ac:dyDescent="0.3">
      <c r="A5695" s="6">
        <v>44558</v>
      </c>
      <c r="B5695" s="41">
        <v>80200</v>
      </c>
      <c r="C5695" s="41">
        <v>80400</v>
      </c>
      <c r="D5695" s="41">
        <v>79700</v>
      </c>
      <c r="E5695" s="41">
        <v>80300</v>
      </c>
      <c r="F5695" s="7">
        <v>18226325</v>
      </c>
      <c r="G5695" s="19" t="str">
        <f>TEXT(StockData[[#This Row],[Date]],"mmm")</f>
        <v>Dec</v>
      </c>
      <c r="H5695" s="19">
        <f>YEAR(StockData[[#This Row],[Date]])</f>
        <v>2021</v>
      </c>
      <c r="I5695" s="22">
        <f>(StockData[[#This Row],[Close]]-StockData[[#This Row],[Open]])/StockData[[#This Row],[Open]]</f>
        <v>1.2468827930174563E-3</v>
      </c>
      <c r="J5695" s="34">
        <f>StockData[[#This Row],[Date]]</f>
        <v>44558</v>
      </c>
    </row>
    <row r="5696" spans="1:10" x14ac:dyDescent="0.3">
      <c r="A5696" s="6">
        <v>44559</v>
      </c>
      <c r="B5696" s="41">
        <v>80200</v>
      </c>
      <c r="C5696" s="41">
        <v>80200</v>
      </c>
      <c r="D5696" s="41">
        <v>78500</v>
      </c>
      <c r="E5696" s="41">
        <v>78800</v>
      </c>
      <c r="F5696" s="7">
        <v>19794795</v>
      </c>
      <c r="G5696" s="19" t="str">
        <f>TEXT(StockData[[#This Row],[Date]],"mmm")</f>
        <v>Dec</v>
      </c>
      <c r="H5696" s="19">
        <f>YEAR(StockData[[#This Row],[Date]])</f>
        <v>2021</v>
      </c>
      <c r="I5696" s="22">
        <f>(StockData[[#This Row],[Close]]-StockData[[#This Row],[Open]])/StockData[[#This Row],[Open]]</f>
        <v>-1.7456359102244388E-2</v>
      </c>
      <c r="J5696" s="34">
        <f>StockData[[#This Row],[Date]]</f>
        <v>44559</v>
      </c>
    </row>
    <row r="5697" spans="1:10" x14ac:dyDescent="0.3">
      <c r="A5697" s="6">
        <v>44560</v>
      </c>
      <c r="B5697" s="41">
        <v>78900</v>
      </c>
      <c r="C5697" s="41">
        <v>79500</v>
      </c>
      <c r="D5697" s="41">
        <v>78100</v>
      </c>
      <c r="E5697" s="41">
        <v>78300</v>
      </c>
      <c r="F5697" s="7">
        <v>14236700</v>
      </c>
      <c r="G5697" s="19" t="str">
        <f>TEXT(StockData[[#This Row],[Date]],"mmm")</f>
        <v>Dec</v>
      </c>
      <c r="H5697" s="19">
        <f>YEAR(StockData[[#This Row],[Date]])</f>
        <v>2021</v>
      </c>
      <c r="I5697" s="22">
        <f>(StockData[[#This Row],[Close]]-StockData[[#This Row],[Open]])/StockData[[#This Row],[Open]]</f>
        <v>-7.6045627376425855E-3</v>
      </c>
      <c r="J5697" s="34">
        <f>StockData[[#This Row],[Date]]</f>
        <v>44560</v>
      </c>
    </row>
    <row r="5698" spans="1:10" x14ac:dyDescent="0.3">
      <c r="A5698" s="6">
        <v>44564</v>
      </c>
      <c r="B5698" s="41">
        <v>79400</v>
      </c>
      <c r="C5698" s="41">
        <v>79800</v>
      </c>
      <c r="D5698" s="41">
        <v>78200</v>
      </c>
      <c r="E5698" s="41">
        <v>78600</v>
      </c>
      <c r="F5698" s="7">
        <v>13502112</v>
      </c>
      <c r="G5698" s="19" t="str">
        <f>TEXT(StockData[[#This Row],[Date]],"mmm")</f>
        <v>Jan</v>
      </c>
      <c r="H5698" s="19">
        <f>YEAR(StockData[[#This Row],[Date]])</f>
        <v>2022</v>
      </c>
      <c r="I5698" s="22">
        <f>(StockData[[#This Row],[Close]]-StockData[[#This Row],[Open]])/StockData[[#This Row],[Open]]</f>
        <v>-1.0075566750629723E-2</v>
      </c>
      <c r="J5698" s="34">
        <f>StockData[[#This Row],[Date]]</f>
        <v>44564</v>
      </c>
    </row>
    <row r="5699" spans="1:10" x14ac:dyDescent="0.3">
      <c r="A5699" s="6">
        <v>44565</v>
      </c>
      <c r="B5699" s="41">
        <v>78800</v>
      </c>
      <c r="C5699" s="41">
        <v>79200</v>
      </c>
      <c r="D5699" s="41">
        <v>78300</v>
      </c>
      <c r="E5699" s="41">
        <v>78700</v>
      </c>
      <c r="F5699" s="7">
        <v>12427416</v>
      </c>
      <c r="G5699" s="19" t="str">
        <f>TEXT(StockData[[#This Row],[Date]],"mmm")</f>
        <v>Jan</v>
      </c>
      <c r="H5699" s="19">
        <f>YEAR(StockData[[#This Row],[Date]])</f>
        <v>2022</v>
      </c>
      <c r="I5699" s="22">
        <f>(StockData[[#This Row],[Close]]-StockData[[#This Row],[Open]])/StockData[[#This Row],[Open]]</f>
        <v>-1.2690355329949238E-3</v>
      </c>
      <c r="J5699" s="34">
        <f>StockData[[#This Row],[Date]]</f>
        <v>44565</v>
      </c>
    </row>
    <row r="5700" spans="1:10" x14ac:dyDescent="0.3">
      <c r="A5700" s="6">
        <v>44566</v>
      </c>
      <c r="B5700" s="41">
        <v>78800</v>
      </c>
      <c r="C5700" s="41">
        <v>79000</v>
      </c>
      <c r="D5700" s="41">
        <v>76400</v>
      </c>
      <c r="E5700" s="41">
        <v>77400</v>
      </c>
      <c r="F5700" s="7">
        <v>25470640</v>
      </c>
      <c r="G5700" s="19" t="str">
        <f>TEXT(StockData[[#This Row],[Date]],"mmm")</f>
        <v>Jan</v>
      </c>
      <c r="H5700" s="19">
        <f>YEAR(StockData[[#This Row],[Date]])</f>
        <v>2022</v>
      </c>
      <c r="I5700" s="22">
        <f>(StockData[[#This Row],[Close]]-StockData[[#This Row],[Open]])/StockData[[#This Row],[Open]]</f>
        <v>-1.7766497461928935E-2</v>
      </c>
      <c r="J5700" s="34">
        <f>StockData[[#This Row],[Date]]</f>
        <v>44566</v>
      </c>
    </row>
    <row r="5701" spans="1:10" x14ac:dyDescent="0.3">
      <c r="A5701" s="6">
        <v>44567</v>
      </c>
      <c r="B5701" s="41">
        <v>76700</v>
      </c>
      <c r="C5701" s="41">
        <v>77600</v>
      </c>
      <c r="D5701" s="41">
        <v>76600</v>
      </c>
      <c r="E5701" s="41">
        <v>76900</v>
      </c>
      <c r="F5701" s="7">
        <v>12931954</v>
      </c>
      <c r="G5701" s="19" t="str">
        <f>TEXT(StockData[[#This Row],[Date]],"mmm")</f>
        <v>Jan</v>
      </c>
      <c r="H5701" s="19">
        <f>YEAR(StockData[[#This Row],[Date]])</f>
        <v>2022</v>
      </c>
      <c r="I5701" s="22">
        <f>(StockData[[#This Row],[Close]]-StockData[[#This Row],[Open]])/StockData[[#This Row],[Open]]</f>
        <v>2.6075619295958278E-3</v>
      </c>
      <c r="J5701" s="34">
        <f>StockData[[#This Row],[Date]]</f>
        <v>44567</v>
      </c>
    </row>
    <row r="5702" spans="1:10" x14ac:dyDescent="0.3">
      <c r="A5702" s="6">
        <v>44568</v>
      </c>
      <c r="B5702" s="41">
        <v>78100</v>
      </c>
      <c r="C5702" s="41">
        <v>78400</v>
      </c>
      <c r="D5702" s="41">
        <v>77400</v>
      </c>
      <c r="E5702" s="41">
        <v>78300</v>
      </c>
      <c r="F5702" s="7">
        <v>15163757</v>
      </c>
      <c r="G5702" s="19" t="str">
        <f>TEXT(StockData[[#This Row],[Date]],"mmm")</f>
        <v>Jan</v>
      </c>
      <c r="H5702" s="19">
        <f>YEAR(StockData[[#This Row],[Date]])</f>
        <v>2022</v>
      </c>
      <c r="I5702" s="22">
        <f>(StockData[[#This Row],[Close]]-StockData[[#This Row],[Open]])/StockData[[#This Row],[Open]]</f>
        <v>2.5608194622279128E-3</v>
      </c>
      <c r="J5702" s="34">
        <f>StockData[[#This Row],[Date]]</f>
        <v>44568</v>
      </c>
    </row>
    <row r="5703" spans="1:10" x14ac:dyDescent="0.3">
      <c r="A5703" s="6">
        <v>44571</v>
      </c>
      <c r="B5703" s="41">
        <v>78100</v>
      </c>
      <c r="C5703" s="41">
        <v>78100</v>
      </c>
      <c r="D5703" s="41">
        <v>77100</v>
      </c>
      <c r="E5703" s="41">
        <v>78000</v>
      </c>
      <c r="F5703" s="7">
        <v>9947422</v>
      </c>
      <c r="G5703" s="19" t="str">
        <f>TEXT(StockData[[#This Row],[Date]],"mmm")</f>
        <v>Jan</v>
      </c>
      <c r="H5703" s="19">
        <f>YEAR(StockData[[#This Row],[Date]])</f>
        <v>2022</v>
      </c>
      <c r="I5703" s="22">
        <f>(StockData[[#This Row],[Close]]-StockData[[#This Row],[Open]])/StockData[[#This Row],[Open]]</f>
        <v>-1.2804097311139564E-3</v>
      </c>
      <c r="J5703" s="34">
        <f>StockData[[#This Row],[Date]]</f>
        <v>44571</v>
      </c>
    </row>
    <row r="5704" spans="1:10" x14ac:dyDescent="0.3">
      <c r="A5704" s="6">
        <v>44572</v>
      </c>
      <c r="B5704" s="41">
        <v>78400</v>
      </c>
      <c r="C5704" s="41">
        <v>79000</v>
      </c>
      <c r="D5704" s="41">
        <v>78000</v>
      </c>
      <c r="E5704" s="41">
        <v>78900</v>
      </c>
      <c r="F5704" s="7">
        <v>13221123</v>
      </c>
      <c r="G5704" s="19" t="str">
        <f>TEXT(StockData[[#This Row],[Date]],"mmm")</f>
        <v>Jan</v>
      </c>
      <c r="H5704" s="19">
        <f>YEAR(StockData[[#This Row],[Date]])</f>
        <v>2022</v>
      </c>
      <c r="I5704" s="22">
        <f>(StockData[[#This Row],[Close]]-StockData[[#This Row],[Open]])/StockData[[#This Row],[Open]]</f>
        <v>6.3775510204081634E-3</v>
      </c>
      <c r="J5704" s="34">
        <f>StockData[[#This Row],[Date]]</f>
        <v>44572</v>
      </c>
    </row>
    <row r="5705" spans="1:10" x14ac:dyDescent="0.3">
      <c r="A5705" s="6">
        <v>44573</v>
      </c>
      <c r="B5705" s="41">
        <v>79500</v>
      </c>
      <c r="C5705" s="41">
        <v>79600</v>
      </c>
      <c r="D5705" s="41">
        <v>78600</v>
      </c>
      <c r="E5705" s="41">
        <v>78900</v>
      </c>
      <c r="F5705" s="7">
        <v>11000502</v>
      </c>
      <c r="G5705" s="19" t="str">
        <f>TEXT(StockData[[#This Row],[Date]],"mmm")</f>
        <v>Jan</v>
      </c>
      <c r="H5705" s="19">
        <f>YEAR(StockData[[#This Row],[Date]])</f>
        <v>2022</v>
      </c>
      <c r="I5705" s="22">
        <f>(StockData[[#This Row],[Close]]-StockData[[#This Row],[Open]])/StockData[[#This Row],[Open]]</f>
        <v>-7.5471698113207548E-3</v>
      </c>
      <c r="J5705" s="34">
        <f>StockData[[#This Row],[Date]]</f>
        <v>44573</v>
      </c>
    </row>
    <row r="5706" spans="1:10" x14ac:dyDescent="0.3">
      <c r="A5706" s="6">
        <v>44574</v>
      </c>
      <c r="B5706" s="41">
        <v>79300</v>
      </c>
      <c r="C5706" s="41">
        <v>79300</v>
      </c>
      <c r="D5706" s="41">
        <v>77900</v>
      </c>
      <c r="E5706" s="41">
        <v>77900</v>
      </c>
      <c r="F5706" s="7">
        <v>13889401</v>
      </c>
      <c r="G5706" s="19" t="str">
        <f>TEXT(StockData[[#This Row],[Date]],"mmm")</f>
        <v>Jan</v>
      </c>
      <c r="H5706" s="19">
        <f>YEAR(StockData[[#This Row],[Date]])</f>
        <v>2022</v>
      </c>
      <c r="I5706" s="22">
        <f>(StockData[[#This Row],[Close]]-StockData[[#This Row],[Open]])/StockData[[#This Row],[Open]]</f>
        <v>-1.7654476670870115E-2</v>
      </c>
      <c r="J5706" s="34">
        <f>StockData[[#This Row],[Date]]</f>
        <v>44574</v>
      </c>
    </row>
    <row r="5707" spans="1:10" x14ac:dyDescent="0.3">
      <c r="A5707" s="6">
        <v>44575</v>
      </c>
      <c r="B5707" s="41">
        <v>77700</v>
      </c>
      <c r="C5707" s="41">
        <v>78100</v>
      </c>
      <c r="D5707" s="41">
        <v>77100</v>
      </c>
      <c r="E5707" s="41">
        <v>77300</v>
      </c>
      <c r="F5707" s="7">
        <v>10096725</v>
      </c>
      <c r="G5707" s="19" t="str">
        <f>TEXT(StockData[[#This Row],[Date]],"mmm")</f>
        <v>Jan</v>
      </c>
      <c r="H5707" s="19">
        <f>YEAR(StockData[[#This Row],[Date]])</f>
        <v>2022</v>
      </c>
      <c r="I5707" s="22">
        <f>(StockData[[#This Row],[Close]]-StockData[[#This Row],[Open]])/StockData[[#This Row],[Open]]</f>
        <v>-5.1480051480051478E-3</v>
      </c>
      <c r="J5707" s="34">
        <f>StockData[[#This Row],[Date]]</f>
        <v>44575</v>
      </c>
    </row>
    <row r="5708" spans="1:10" x14ac:dyDescent="0.3">
      <c r="A5708" s="6">
        <v>44578</v>
      </c>
      <c r="B5708" s="41">
        <v>77600</v>
      </c>
      <c r="C5708" s="41">
        <v>77800</v>
      </c>
      <c r="D5708" s="41">
        <v>76900</v>
      </c>
      <c r="E5708" s="41">
        <v>77500</v>
      </c>
      <c r="F5708" s="7">
        <v>8785122</v>
      </c>
      <c r="G5708" s="19" t="str">
        <f>TEXT(StockData[[#This Row],[Date]],"mmm")</f>
        <v>Jan</v>
      </c>
      <c r="H5708" s="19">
        <f>YEAR(StockData[[#This Row],[Date]])</f>
        <v>2022</v>
      </c>
      <c r="I5708" s="22">
        <f>(StockData[[#This Row],[Close]]-StockData[[#This Row],[Open]])/StockData[[#This Row],[Open]]</f>
        <v>-1.288659793814433E-3</v>
      </c>
      <c r="J5708" s="34">
        <f>StockData[[#This Row],[Date]]</f>
        <v>44578</v>
      </c>
    </row>
    <row r="5709" spans="1:10" x14ac:dyDescent="0.3">
      <c r="A5709" s="6">
        <v>44579</v>
      </c>
      <c r="B5709" s="41">
        <v>77600</v>
      </c>
      <c r="C5709" s="41">
        <v>77800</v>
      </c>
      <c r="D5709" s="41">
        <v>76600</v>
      </c>
      <c r="E5709" s="41">
        <v>77000</v>
      </c>
      <c r="F5709" s="7">
        <v>9592788</v>
      </c>
      <c r="G5709" s="19" t="str">
        <f>TEXT(StockData[[#This Row],[Date]],"mmm")</f>
        <v>Jan</v>
      </c>
      <c r="H5709" s="19">
        <f>YEAR(StockData[[#This Row],[Date]])</f>
        <v>2022</v>
      </c>
      <c r="I5709" s="22">
        <f>(StockData[[#This Row],[Close]]-StockData[[#This Row],[Open]])/StockData[[#This Row],[Open]]</f>
        <v>-7.7319587628865982E-3</v>
      </c>
      <c r="J5709" s="34">
        <f>StockData[[#This Row],[Date]]</f>
        <v>44579</v>
      </c>
    </row>
    <row r="5710" spans="1:10" x14ac:dyDescent="0.3">
      <c r="A5710" s="6">
        <v>44580</v>
      </c>
      <c r="B5710" s="41">
        <v>76500</v>
      </c>
      <c r="C5710" s="41">
        <v>76900</v>
      </c>
      <c r="D5710" s="41">
        <v>76100</v>
      </c>
      <c r="E5710" s="41">
        <v>76300</v>
      </c>
      <c r="F5710" s="7">
        <v>10598290</v>
      </c>
      <c r="G5710" s="19" t="str">
        <f>TEXT(StockData[[#This Row],[Date]],"mmm")</f>
        <v>Jan</v>
      </c>
      <c r="H5710" s="19">
        <f>YEAR(StockData[[#This Row],[Date]])</f>
        <v>2022</v>
      </c>
      <c r="I5710" s="22">
        <f>(StockData[[#This Row],[Close]]-StockData[[#This Row],[Open]])/StockData[[#This Row],[Open]]</f>
        <v>-2.6143790849673201E-3</v>
      </c>
      <c r="J5710" s="34">
        <f>StockData[[#This Row],[Date]]</f>
        <v>44580</v>
      </c>
    </row>
    <row r="5711" spans="1:10" x14ac:dyDescent="0.3">
      <c r="A5711" s="6">
        <v>44581</v>
      </c>
      <c r="B5711" s="41">
        <v>76200</v>
      </c>
      <c r="C5711" s="41">
        <v>76700</v>
      </c>
      <c r="D5711" s="41">
        <v>75900</v>
      </c>
      <c r="E5711" s="41">
        <v>76500</v>
      </c>
      <c r="F5711" s="7">
        <v>9708168</v>
      </c>
      <c r="G5711" s="19" t="str">
        <f>TEXT(StockData[[#This Row],[Date]],"mmm")</f>
        <v>Jan</v>
      </c>
      <c r="H5711" s="19">
        <f>YEAR(StockData[[#This Row],[Date]])</f>
        <v>2022</v>
      </c>
      <c r="I5711" s="22">
        <f>(StockData[[#This Row],[Close]]-StockData[[#This Row],[Open]])/StockData[[#This Row],[Open]]</f>
        <v>3.937007874015748E-3</v>
      </c>
      <c r="J5711" s="34">
        <f>StockData[[#This Row],[Date]]</f>
        <v>44581</v>
      </c>
    </row>
    <row r="5712" spans="1:10" x14ac:dyDescent="0.3">
      <c r="A5712" s="6">
        <v>44582</v>
      </c>
      <c r="B5712" s="41">
        <v>75800</v>
      </c>
      <c r="C5712" s="41">
        <v>75800</v>
      </c>
      <c r="D5712" s="41">
        <v>74700</v>
      </c>
      <c r="E5712" s="41">
        <v>75600</v>
      </c>
      <c r="F5712" s="7">
        <v>15774888</v>
      </c>
      <c r="G5712" s="19" t="str">
        <f>TEXT(StockData[[#This Row],[Date]],"mmm")</f>
        <v>Jan</v>
      </c>
      <c r="H5712" s="19">
        <f>YEAR(StockData[[#This Row],[Date]])</f>
        <v>2022</v>
      </c>
      <c r="I5712" s="22">
        <f>(StockData[[#This Row],[Close]]-StockData[[#This Row],[Open]])/StockData[[#This Row],[Open]]</f>
        <v>-2.6385224274406332E-3</v>
      </c>
      <c r="J5712" s="34">
        <f>StockData[[#This Row],[Date]]</f>
        <v>44582</v>
      </c>
    </row>
    <row r="5713" spans="1:10" x14ac:dyDescent="0.3">
      <c r="A5713" s="6">
        <v>44585</v>
      </c>
      <c r="B5713" s="41">
        <v>75400</v>
      </c>
      <c r="C5713" s="41">
        <v>75800</v>
      </c>
      <c r="D5713" s="41">
        <v>74700</v>
      </c>
      <c r="E5713" s="41">
        <v>75100</v>
      </c>
      <c r="F5713" s="7">
        <v>13691134</v>
      </c>
      <c r="G5713" s="19" t="str">
        <f>TEXT(StockData[[#This Row],[Date]],"mmm")</f>
        <v>Jan</v>
      </c>
      <c r="H5713" s="19">
        <f>YEAR(StockData[[#This Row],[Date]])</f>
        <v>2022</v>
      </c>
      <c r="I5713" s="22">
        <f>(StockData[[#This Row],[Close]]-StockData[[#This Row],[Open]])/StockData[[#This Row],[Open]]</f>
        <v>-3.9787798408488064E-3</v>
      </c>
      <c r="J5713" s="34">
        <f>StockData[[#This Row],[Date]]</f>
        <v>44585</v>
      </c>
    </row>
    <row r="5714" spans="1:10" x14ac:dyDescent="0.3">
      <c r="A5714" s="6">
        <v>44586</v>
      </c>
      <c r="B5714" s="41">
        <v>74800</v>
      </c>
      <c r="C5714" s="41">
        <v>75000</v>
      </c>
      <c r="D5714" s="41">
        <v>73200</v>
      </c>
      <c r="E5714" s="41">
        <v>74000</v>
      </c>
      <c r="F5714" s="7">
        <v>17766704</v>
      </c>
      <c r="G5714" s="19" t="str">
        <f>TEXT(StockData[[#This Row],[Date]],"mmm")</f>
        <v>Jan</v>
      </c>
      <c r="H5714" s="19">
        <f>YEAR(StockData[[#This Row],[Date]])</f>
        <v>2022</v>
      </c>
      <c r="I5714" s="22">
        <f>(StockData[[#This Row],[Close]]-StockData[[#This Row],[Open]])/StockData[[#This Row],[Open]]</f>
        <v>-1.06951871657754E-2</v>
      </c>
      <c r="J5714" s="34">
        <f>StockData[[#This Row],[Date]]</f>
        <v>44586</v>
      </c>
    </row>
    <row r="5715" spans="1:10" x14ac:dyDescent="0.3">
      <c r="A5715" s="6">
        <v>44587</v>
      </c>
      <c r="B5715" s="41">
        <v>73900</v>
      </c>
      <c r="C5715" s="41">
        <v>74400</v>
      </c>
      <c r="D5715" s="41">
        <v>73100</v>
      </c>
      <c r="E5715" s="41">
        <v>73300</v>
      </c>
      <c r="F5715" s="7">
        <v>12976730</v>
      </c>
      <c r="G5715" s="19" t="str">
        <f>TEXT(StockData[[#This Row],[Date]],"mmm")</f>
        <v>Jan</v>
      </c>
      <c r="H5715" s="19">
        <f>YEAR(StockData[[#This Row],[Date]])</f>
        <v>2022</v>
      </c>
      <c r="I5715" s="22">
        <f>(StockData[[#This Row],[Close]]-StockData[[#This Row],[Open]])/StockData[[#This Row],[Open]]</f>
        <v>-8.119079837618403E-3</v>
      </c>
      <c r="J5715" s="34">
        <f>StockData[[#This Row],[Date]]</f>
        <v>44587</v>
      </c>
    </row>
    <row r="5716" spans="1:10" x14ac:dyDescent="0.3">
      <c r="A5716" s="6">
        <v>44588</v>
      </c>
      <c r="B5716" s="41">
        <v>73800</v>
      </c>
      <c r="C5716" s="41">
        <v>74000</v>
      </c>
      <c r="D5716" s="41">
        <v>71300</v>
      </c>
      <c r="E5716" s="41">
        <v>71300</v>
      </c>
      <c r="F5716" s="7">
        <v>22274777</v>
      </c>
      <c r="G5716" s="19" t="str">
        <f>TEXT(StockData[[#This Row],[Date]],"mmm")</f>
        <v>Jan</v>
      </c>
      <c r="H5716" s="19">
        <f>YEAR(StockData[[#This Row],[Date]])</f>
        <v>2022</v>
      </c>
      <c r="I5716" s="22">
        <f>(StockData[[#This Row],[Close]]-StockData[[#This Row],[Open]])/StockData[[#This Row],[Open]]</f>
        <v>-3.3875338753387531E-2</v>
      </c>
      <c r="J5716" s="34">
        <f>StockData[[#This Row],[Date]]</f>
        <v>44588</v>
      </c>
    </row>
    <row r="5717" spans="1:10" x14ac:dyDescent="0.3">
      <c r="A5717" s="6">
        <v>44589</v>
      </c>
      <c r="B5717" s="41">
        <v>71300</v>
      </c>
      <c r="C5717" s="41">
        <v>73700</v>
      </c>
      <c r="D5717" s="41">
        <v>71200</v>
      </c>
      <c r="E5717" s="41">
        <v>73300</v>
      </c>
      <c r="F5717" s="7">
        <v>21367447</v>
      </c>
      <c r="G5717" s="19" t="str">
        <f>TEXT(StockData[[#This Row],[Date]],"mmm")</f>
        <v>Jan</v>
      </c>
      <c r="H5717" s="19">
        <f>YEAR(StockData[[#This Row],[Date]])</f>
        <v>2022</v>
      </c>
      <c r="I5717" s="22">
        <f>(StockData[[#This Row],[Close]]-StockData[[#This Row],[Open]])/StockData[[#This Row],[Open]]</f>
        <v>2.8050490883590462E-2</v>
      </c>
      <c r="J5717" s="34">
        <f>StockData[[#This Row],[Date]]</f>
        <v>44589</v>
      </c>
    </row>
    <row r="5718" spans="1:10" x14ac:dyDescent="0.3">
      <c r="A5718" s="6">
        <v>44595</v>
      </c>
      <c r="B5718" s="41">
        <v>74900</v>
      </c>
      <c r="C5718" s="41">
        <v>74900</v>
      </c>
      <c r="D5718" s="41">
        <v>73300</v>
      </c>
      <c r="E5718" s="41">
        <v>73300</v>
      </c>
      <c r="F5718" s="7">
        <v>17744721</v>
      </c>
      <c r="G5718" s="19" t="str">
        <f>TEXT(StockData[[#This Row],[Date]],"mmm")</f>
        <v>Feb</v>
      </c>
      <c r="H5718" s="19">
        <f>YEAR(StockData[[#This Row],[Date]])</f>
        <v>2022</v>
      </c>
      <c r="I5718" s="22">
        <f>(StockData[[#This Row],[Close]]-StockData[[#This Row],[Open]])/StockData[[#This Row],[Open]]</f>
        <v>-2.1361815754339118E-2</v>
      </c>
      <c r="J5718" s="34">
        <f>StockData[[#This Row],[Date]]</f>
        <v>44595</v>
      </c>
    </row>
    <row r="5719" spans="1:10" x14ac:dyDescent="0.3">
      <c r="A5719" s="6">
        <v>44596</v>
      </c>
      <c r="B5719" s="41">
        <v>74300</v>
      </c>
      <c r="C5719" s="41">
        <v>74600</v>
      </c>
      <c r="D5719" s="41">
        <v>73400</v>
      </c>
      <c r="E5719" s="41">
        <v>74000</v>
      </c>
      <c r="F5719" s="7">
        <v>12730034</v>
      </c>
      <c r="G5719" s="19" t="str">
        <f>TEXT(StockData[[#This Row],[Date]],"mmm")</f>
        <v>Feb</v>
      </c>
      <c r="H5719" s="19">
        <f>YEAR(StockData[[#This Row],[Date]])</f>
        <v>2022</v>
      </c>
      <c r="I5719" s="22">
        <f>(StockData[[#This Row],[Close]]-StockData[[#This Row],[Open]])/StockData[[#This Row],[Open]]</f>
        <v>-4.0376850605652759E-3</v>
      </c>
      <c r="J5719" s="34">
        <f>StockData[[#This Row],[Date]]</f>
        <v>44596</v>
      </c>
    </row>
    <row r="5720" spans="1:10" x14ac:dyDescent="0.3">
      <c r="A5720" s="6">
        <v>44599</v>
      </c>
      <c r="B5720" s="41">
        <v>73500</v>
      </c>
      <c r="C5720" s="41">
        <v>73600</v>
      </c>
      <c r="D5720" s="41">
        <v>72400</v>
      </c>
      <c r="E5720" s="41">
        <v>73000</v>
      </c>
      <c r="F5720" s="7">
        <v>14240838</v>
      </c>
      <c r="G5720" s="19" t="str">
        <f>TEXT(StockData[[#This Row],[Date]],"mmm")</f>
        <v>Feb</v>
      </c>
      <c r="H5720" s="19">
        <f>YEAR(StockData[[#This Row],[Date]])</f>
        <v>2022</v>
      </c>
      <c r="I5720" s="22">
        <f>(StockData[[#This Row],[Close]]-StockData[[#This Row],[Open]])/StockData[[#This Row],[Open]]</f>
        <v>-6.8027210884353739E-3</v>
      </c>
      <c r="J5720" s="34">
        <f>StockData[[#This Row],[Date]]</f>
        <v>44599</v>
      </c>
    </row>
    <row r="5721" spans="1:10" x14ac:dyDescent="0.3">
      <c r="A5721" s="6">
        <v>44600</v>
      </c>
      <c r="B5721" s="41">
        <v>73800</v>
      </c>
      <c r="C5721" s="41">
        <v>74200</v>
      </c>
      <c r="D5721" s="41">
        <v>73000</v>
      </c>
      <c r="E5721" s="41">
        <v>73500</v>
      </c>
      <c r="F5721" s="7">
        <v>11736666</v>
      </c>
      <c r="G5721" s="19" t="str">
        <f>TEXT(StockData[[#This Row],[Date]],"mmm")</f>
        <v>Feb</v>
      </c>
      <c r="H5721" s="19">
        <f>YEAR(StockData[[#This Row],[Date]])</f>
        <v>2022</v>
      </c>
      <c r="I5721" s="22">
        <f>(StockData[[#This Row],[Close]]-StockData[[#This Row],[Open]])/StockData[[#This Row],[Open]]</f>
        <v>-4.0650406504065045E-3</v>
      </c>
      <c r="J5721" s="34">
        <f>StockData[[#This Row],[Date]]</f>
        <v>44600</v>
      </c>
    </row>
    <row r="5722" spans="1:10" x14ac:dyDescent="0.3">
      <c r="A5722" s="6">
        <v>44601</v>
      </c>
      <c r="B5722" s="41">
        <v>74300</v>
      </c>
      <c r="C5722" s="41">
        <v>74700</v>
      </c>
      <c r="D5722" s="41">
        <v>74000</v>
      </c>
      <c r="E5722" s="41">
        <v>74700</v>
      </c>
      <c r="F5722" s="7">
        <v>9699122</v>
      </c>
      <c r="G5722" s="19" t="str">
        <f>TEXT(StockData[[#This Row],[Date]],"mmm")</f>
        <v>Feb</v>
      </c>
      <c r="H5722" s="19">
        <f>YEAR(StockData[[#This Row],[Date]])</f>
        <v>2022</v>
      </c>
      <c r="I5722" s="22">
        <f>(StockData[[#This Row],[Close]]-StockData[[#This Row],[Open]])/StockData[[#This Row],[Open]]</f>
        <v>5.3835800807537013E-3</v>
      </c>
      <c r="J5722" s="34">
        <f>StockData[[#This Row],[Date]]</f>
        <v>44601</v>
      </c>
    </row>
    <row r="5723" spans="1:10" x14ac:dyDescent="0.3">
      <c r="A5723" s="6">
        <v>44602</v>
      </c>
      <c r="B5723" s="41">
        <v>75600</v>
      </c>
      <c r="C5723" s="41">
        <v>75800</v>
      </c>
      <c r="D5723" s="41">
        <v>74700</v>
      </c>
      <c r="E5723" s="41">
        <v>75400</v>
      </c>
      <c r="F5723" s="7">
        <v>17746033</v>
      </c>
      <c r="G5723" s="19" t="str">
        <f>TEXT(StockData[[#This Row],[Date]],"mmm")</f>
        <v>Feb</v>
      </c>
      <c r="H5723" s="19">
        <f>YEAR(StockData[[#This Row],[Date]])</f>
        <v>2022</v>
      </c>
      <c r="I5723" s="22">
        <f>(StockData[[#This Row],[Close]]-StockData[[#This Row],[Open]])/StockData[[#This Row],[Open]]</f>
        <v>-2.6455026455026454E-3</v>
      </c>
      <c r="J5723" s="34">
        <f>StockData[[#This Row],[Date]]</f>
        <v>44602</v>
      </c>
    </row>
    <row r="5724" spans="1:10" x14ac:dyDescent="0.3">
      <c r="A5724" s="6">
        <v>44603</v>
      </c>
      <c r="B5724" s="41">
        <v>75000</v>
      </c>
      <c r="C5724" s="41">
        <v>75500</v>
      </c>
      <c r="D5724" s="41">
        <v>74600</v>
      </c>
      <c r="E5724" s="41">
        <v>74900</v>
      </c>
      <c r="F5724" s="7">
        <v>12205407</v>
      </c>
      <c r="G5724" s="19" t="str">
        <f>TEXT(StockData[[#This Row],[Date]],"mmm")</f>
        <v>Feb</v>
      </c>
      <c r="H5724" s="19">
        <f>YEAR(StockData[[#This Row],[Date]])</f>
        <v>2022</v>
      </c>
      <c r="I5724" s="22">
        <f>(StockData[[#This Row],[Close]]-StockData[[#This Row],[Open]])/StockData[[#This Row],[Open]]</f>
        <v>-1.3333333333333333E-3</v>
      </c>
      <c r="J5724" s="34">
        <f>StockData[[#This Row],[Date]]</f>
        <v>44603</v>
      </c>
    </row>
    <row r="5725" spans="1:10" x14ac:dyDescent="0.3">
      <c r="A5725" s="6">
        <v>44606</v>
      </c>
      <c r="B5725" s="41">
        <v>74400</v>
      </c>
      <c r="C5725" s="41">
        <v>74500</v>
      </c>
      <c r="D5725" s="41">
        <v>73100</v>
      </c>
      <c r="E5725" s="41">
        <v>73700</v>
      </c>
      <c r="F5725" s="7">
        <v>13993255</v>
      </c>
      <c r="G5725" s="19" t="str">
        <f>TEXT(StockData[[#This Row],[Date]],"mmm")</f>
        <v>Feb</v>
      </c>
      <c r="H5725" s="19">
        <f>YEAR(StockData[[#This Row],[Date]])</f>
        <v>2022</v>
      </c>
      <c r="I5725" s="22">
        <f>(StockData[[#This Row],[Close]]-StockData[[#This Row],[Open]])/StockData[[#This Row],[Open]]</f>
        <v>-9.4086021505376347E-3</v>
      </c>
      <c r="J5725" s="34">
        <f>StockData[[#This Row],[Date]]</f>
        <v>44606</v>
      </c>
    </row>
    <row r="5726" spans="1:10" x14ac:dyDescent="0.3">
      <c r="A5726" s="6">
        <v>44607</v>
      </c>
      <c r="B5726" s="41">
        <v>74100</v>
      </c>
      <c r="C5726" s="41">
        <v>74200</v>
      </c>
      <c r="D5726" s="41">
        <v>73100</v>
      </c>
      <c r="E5726" s="41">
        <v>73700</v>
      </c>
      <c r="F5726" s="7">
        <v>9320365</v>
      </c>
      <c r="G5726" s="19" t="str">
        <f>TEXT(StockData[[#This Row],[Date]],"mmm")</f>
        <v>Feb</v>
      </c>
      <c r="H5726" s="19">
        <f>YEAR(StockData[[#This Row],[Date]])</f>
        <v>2022</v>
      </c>
      <c r="I5726" s="22">
        <f>(StockData[[#This Row],[Close]]-StockData[[#This Row],[Open]])/StockData[[#This Row],[Open]]</f>
        <v>-5.3981106612685558E-3</v>
      </c>
      <c r="J5726" s="34">
        <f>StockData[[#This Row],[Date]]</f>
        <v>44607</v>
      </c>
    </row>
    <row r="5727" spans="1:10" x14ac:dyDescent="0.3">
      <c r="A5727" s="6">
        <v>44608</v>
      </c>
      <c r="B5727" s="41">
        <v>74600</v>
      </c>
      <c r="C5727" s="41">
        <v>74900</v>
      </c>
      <c r="D5727" s="41">
        <v>74200</v>
      </c>
      <c r="E5727" s="41">
        <v>74800</v>
      </c>
      <c r="F5727" s="7">
        <v>10767386</v>
      </c>
      <c r="G5727" s="19" t="str">
        <f>TEXT(StockData[[#This Row],[Date]],"mmm")</f>
        <v>Feb</v>
      </c>
      <c r="H5727" s="19">
        <f>YEAR(StockData[[#This Row],[Date]])</f>
        <v>2022</v>
      </c>
      <c r="I5727" s="22">
        <f>(StockData[[#This Row],[Close]]-StockData[[#This Row],[Open]])/StockData[[#This Row],[Open]]</f>
        <v>2.6809651474530832E-3</v>
      </c>
      <c r="J5727" s="34">
        <f>StockData[[#This Row],[Date]]</f>
        <v>44608</v>
      </c>
    </row>
    <row r="5728" spans="1:10" x14ac:dyDescent="0.3">
      <c r="A5728" s="6">
        <v>44609</v>
      </c>
      <c r="B5728" s="41">
        <v>75000</v>
      </c>
      <c r="C5728" s="41">
        <v>75600</v>
      </c>
      <c r="D5728" s="41">
        <v>74500</v>
      </c>
      <c r="E5728" s="41">
        <v>75000</v>
      </c>
      <c r="F5728" s="7">
        <v>13605382</v>
      </c>
      <c r="G5728" s="19" t="str">
        <f>TEXT(StockData[[#This Row],[Date]],"mmm")</f>
        <v>Feb</v>
      </c>
      <c r="H5728" s="19">
        <f>YEAR(StockData[[#This Row],[Date]])</f>
        <v>2022</v>
      </c>
      <c r="I5728" s="22">
        <f>(StockData[[#This Row],[Close]]-StockData[[#This Row],[Open]])/StockData[[#This Row],[Open]]</f>
        <v>0</v>
      </c>
      <c r="J5728" s="34">
        <f>StockData[[#This Row],[Date]]</f>
        <v>44609</v>
      </c>
    </row>
    <row r="5729" spans="1:10" x14ac:dyDescent="0.3">
      <c r="A5729" s="6">
        <v>44610</v>
      </c>
      <c r="B5729" s="41">
        <v>74600</v>
      </c>
      <c r="C5729" s="41">
        <v>74800</v>
      </c>
      <c r="D5729" s="41">
        <v>73700</v>
      </c>
      <c r="E5729" s="41">
        <v>74300</v>
      </c>
      <c r="F5729" s="7">
        <v>10122226</v>
      </c>
      <c r="G5729" s="19" t="str">
        <f>TEXT(StockData[[#This Row],[Date]],"mmm")</f>
        <v>Feb</v>
      </c>
      <c r="H5729" s="19">
        <f>YEAR(StockData[[#This Row],[Date]])</f>
        <v>2022</v>
      </c>
      <c r="I5729" s="22">
        <f>(StockData[[#This Row],[Close]]-StockData[[#This Row],[Open]])/StockData[[#This Row],[Open]]</f>
        <v>-4.0214477211796247E-3</v>
      </c>
      <c r="J5729" s="34">
        <f>StockData[[#This Row],[Date]]</f>
        <v>44610</v>
      </c>
    </row>
    <row r="5730" spans="1:10" x14ac:dyDescent="0.3">
      <c r="A5730" s="6">
        <v>44613</v>
      </c>
      <c r="B5730" s="41">
        <v>73200</v>
      </c>
      <c r="C5730" s="41">
        <v>74300</v>
      </c>
      <c r="D5730" s="41">
        <v>72600</v>
      </c>
      <c r="E5730" s="41">
        <v>74200</v>
      </c>
      <c r="F5730" s="7">
        <v>10489717</v>
      </c>
      <c r="G5730" s="19" t="str">
        <f>TEXT(StockData[[#This Row],[Date]],"mmm")</f>
        <v>Feb</v>
      </c>
      <c r="H5730" s="19">
        <f>YEAR(StockData[[#This Row],[Date]])</f>
        <v>2022</v>
      </c>
      <c r="I5730" s="22">
        <f>(StockData[[#This Row],[Close]]-StockData[[#This Row],[Open]])/StockData[[#This Row],[Open]]</f>
        <v>1.3661202185792349E-2</v>
      </c>
      <c r="J5730" s="34">
        <f>StockData[[#This Row],[Date]]</f>
        <v>44613</v>
      </c>
    </row>
    <row r="5731" spans="1:10" x14ac:dyDescent="0.3">
      <c r="A5731" s="6">
        <v>44614</v>
      </c>
      <c r="B5731" s="41">
        <v>73000</v>
      </c>
      <c r="C5731" s="41">
        <v>73400</v>
      </c>
      <c r="D5731" s="41">
        <v>72800</v>
      </c>
      <c r="E5731" s="41">
        <v>73400</v>
      </c>
      <c r="F5731" s="7">
        <v>11692469</v>
      </c>
      <c r="G5731" s="19" t="str">
        <f>TEXT(StockData[[#This Row],[Date]],"mmm")</f>
        <v>Feb</v>
      </c>
      <c r="H5731" s="19">
        <f>YEAR(StockData[[#This Row],[Date]])</f>
        <v>2022</v>
      </c>
      <c r="I5731" s="22">
        <f>(StockData[[#This Row],[Close]]-StockData[[#This Row],[Open]])/StockData[[#This Row],[Open]]</f>
        <v>5.4794520547945206E-3</v>
      </c>
      <c r="J5731" s="34">
        <f>StockData[[#This Row],[Date]]</f>
        <v>44614</v>
      </c>
    </row>
    <row r="5732" spans="1:10" x14ac:dyDescent="0.3">
      <c r="A5732" s="6">
        <v>44615</v>
      </c>
      <c r="B5732" s="41">
        <v>73800</v>
      </c>
      <c r="C5732" s="41">
        <v>73800</v>
      </c>
      <c r="D5732" s="41">
        <v>72800</v>
      </c>
      <c r="E5732" s="41">
        <v>73000</v>
      </c>
      <c r="F5732" s="7">
        <v>10397964</v>
      </c>
      <c r="G5732" s="19" t="str">
        <f>TEXT(StockData[[#This Row],[Date]],"mmm")</f>
        <v>Feb</v>
      </c>
      <c r="H5732" s="19">
        <f>YEAR(StockData[[#This Row],[Date]])</f>
        <v>2022</v>
      </c>
      <c r="I5732" s="22">
        <f>(StockData[[#This Row],[Close]]-StockData[[#This Row],[Open]])/StockData[[#This Row],[Open]]</f>
        <v>-1.0840108401084011E-2</v>
      </c>
      <c r="J5732" s="34">
        <f>StockData[[#This Row],[Date]]</f>
        <v>44615</v>
      </c>
    </row>
    <row r="5733" spans="1:10" x14ac:dyDescent="0.3">
      <c r="A5733" s="6">
        <v>44616</v>
      </c>
      <c r="B5733" s="41">
        <v>72300</v>
      </c>
      <c r="C5733" s="41">
        <v>72300</v>
      </c>
      <c r="D5733" s="41">
        <v>71300</v>
      </c>
      <c r="E5733" s="41">
        <v>71500</v>
      </c>
      <c r="F5733" s="7">
        <v>15759283</v>
      </c>
      <c r="G5733" s="19" t="str">
        <f>TEXT(StockData[[#This Row],[Date]],"mmm")</f>
        <v>Feb</v>
      </c>
      <c r="H5733" s="19">
        <f>YEAR(StockData[[#This Row],[Date]])</f>
        <v>2022</v>
      </c>
      <c r="I5733" s="22">
        <f>(StockData[[#This Row],[Close]]-StockData[[#This Row],[Open]])/StockData[[#This Row],[Open]]</f>
        <v>-1.1065006915629323E-2</v>
      </c>
      <c r="J5733" s="34">
        <f>StockData[[#This Row],[Date]]</f>
        <v>44616</v>
      </c>
    </row>
    <row r="5734" spans="1:10" x14ac:dyDescent="0.3">
      <c r="A5734" s="6">
        <v>44617</v>
      </c>
      <c r="B5734" s="41">
        <v>72100</v>
      </c>
      <c r="C5734" s="41">
        <v>72600</v>
      </c>
      <c r="D5734" s="41">
        <v>71900</v>
      </c>
      <c r="E5734" s="41">
        <v>71900</v>
      </c>
      <c r="F5734" s="7">
        <v>13168484</v>
      </c>
      <c r="G5734" s="19" t="str">
        <f>TEXT(StockData[[#This Row],[Date]],"mmm")</f>
        <v>Feb</v>
      </c>
      <c r="H5734" s="19">
        <f>YEAR(StockData[[#This Row],[Date]])</f>
        <v>2022</v>
      </c>
      <c r="I5734" s="22">
        <f>(StockData[[#This Row],[Close]]-StockData[[#This Row],[Open]])/StockData[[#This Row],[Open]]</f>
        <v>-2.7739251040221915E-3</v>
      </c>
      <c r="J5734" s="34">
        <f>StockData[[#This Row],[Date]]</f>
        <v>44617</v>
      </c>
    </row>
    <row r="5735" spans="1:10" x14ac:dyDescent="0.3">
      <c r="A5735" s="6">
        <v>44620</v>
      </c>
      <c r="B5735" s="41">
        <v>71100</v>
      </c>
      <c r="C5735" s="41">
        <v>72100</v>
      </c>
      <c r="D5735" s="41">
        <v>71000</v>
      </c>
      <c r="E5735" s="41">
        <v>72100</v>
      </c>
      <c r="F5735" s="7">
        <v>17781783</v>
      </c>
      <c r="G5735" s="19" t="str">
        <f>TEXT(StockData[[#This Row],[Date]],"mmm")</f>
        <v>Feb</v>
      </c>
      <c r="H5735" s="19">
        <f>YEAR(StockData[[#This Row],[Date]])</f>
        <v>2022</v>
      </c>
      <c r="I5735" s="22">
        <f>(StockData[[#This Row],[Close]]-StockData[[#This Row],[Open]])/StockData[[#This Row],[Open]]</f>
        <v>1.4064697609001406E-2</v>
      </c>
      <c r="J5735" s="34">
        <f>StockData[[#This Row],[Date]]</f>
        <v>44620</v>
      </c>
    </row>
    <row r="5736" spans="1:10" x14ac:dyDescent="0.3">
      <c r="A5736" s="6">
        <v>44622</v>
      </c>
      <c r="B5736" s="41">
        <v>72300</v>
      </c>
      <c r="C5736" s="41">
        <v>72400</v>
      </c>
      <c r="D5736" s="41">
        <v>71500</v>
      </c>
      <c r="E5736" s="41">
        <v>71700</v>
      </c>
      <c r="F5736" s="7">
        <v>12481430</v>
      </c>
      <c r="G5736" s="19" t="str">
        <f>TEXT(StockData[[#This Row],[Date]],"mmm")</f>
        <v>Mar</v>
      </c>
      <c r="H5736" s="19">
        <f>YEAR(StockData[[#This Row],[Date]])</f>
        <v>2022</v>
      </c>
      <c r="I5736" s="22">
        <f>(StockData[[#This Row],[Close]]-StockData[[#This Row],[Open]])/StockData[[#This Row],[Open]]</f>
        <v>-8.2987551867219917E-3</v>
      </c>
      <c r="J5736" s="34">
        <f>StockData[[#This Row],[Date]]</f>
        <v>44622</v>
      </c>
    </row>
    <row r="5737" spans="1:10" x14ac:dyDescent="0.3">
      <c r="A5737" s="6">
        <v>44623</v>
      </c>
      <c r="B5737" s="41">
        <v>72300</v>
      </c>
      <c r="C5737" s="41">
        <v>73100</v>
      </c>
      <c r="D5737" s="41">
        <v>72200</v>
      </c>
      <c r="E5737" s="41">
        <v>72900</v>
      </c>
      <c r="F5737" s="7">
        <v>13232638</v>
      </c>
      <c r="G5737" s="19" t="str">
        <f>TEXT(StockData[[#This Row],[Date]],"mmm")</f>
        <v>Mar</v>
      </c>
      <c r="H5737" s="19">
        <f>YEAR(StockData[[#This Row],[Date]])</f>
        <v>2022</v>
      </c>
      <c r="I5737" s="22">
        <f>(StockData[[#This Row],[Close]]-StockData[[#This Row],[Open]])/StockData[[#This Row],[Open]]</f>
        <v>8.2987551867219917E-3</v>
      </c>
      <c r="J5737" s="34">
        <f>StockData[[#This Row],[Date]]</f>
        <v>44623</v>
      </c>
    </row>
    <row r="5738" spans="1:10" x14ac:dyDescent="0.3">
      <c r="A5738" s="6">
        <v>44624</v>
      </c>
      <c r="B5738" s="41">
        <v>72700</v>
      </c>
      <c r="C5738" s="41">
        <v>72700</v>
      </c>
      <c r="D5738" s="41">
        <v>71200</v>
      </c>
      <c r="E5738" s="41">
        <v>71500</v>
      </c>
      <c r="F5738" s="7">
        <v>13409634</v>
      </c>
      <c r="G5738" s="19" t="str">
        <f>TEXT(StockData[[#This Row],[Date]],"mmm")</f>
        <v>Mar</v>
      </c>
      <c r="H5738" s="19">
        <f>YEAR(StockData[[#This Row],[Date]])</f>
        <v>2022</v>
      </c>
      <c r="I5738" s="22">
        <f>(StockData[[#This Row],[Close]]-StockData[[#This Row],[Open]])/StockData[[#This Row],[Open]]</f>
        <v>-1.6506189821182942E-2</v>
      </c>
      <c r="J5738" s="34">
        <f>StockData[[#This Row],[Date]]</f>
        <v>44624</v>
      </c>
    </row>
    <row r="5739" spans="1:10" x14ac:dyDescent="0.3">
      <c r="A5739" s="6">
        <v>44627</v>
      </c>
      <c r="B5739" s="41">
        <v>70000</v>
      </c>
      <c r="C5739" s="41">
        <v>70600</v>
      </c>
      <c r="D5739" s="41">
        <v>69900</v>
      </c>
      <c r="E5739" s="41">
        <v>70100</v>
      </c>
      <c r="F5739" s="7">
        <v>18617138</v>
      </c>
      <c r="G5739" s="19" t="str">
        <f>TEXT(StockData[[#This Row],[Date]],"mmm")</f>
        <v>Mar</v>
      </c>
      <c r="H5739" s="19">
        <f>YEAR(StockData[[#This Row],[Date]])</f>
        <v>2022</v>
      </c>
      <c r="I5739" s="22">
        <f>(StockData[[#This Row],[Close]]-StockData[[#This Row],[Open]])/StockData[[#This Row],[Open]]</f>
        <v>1.4285714285714286E-3</v>
      </c>
      <c r="J5739" s="34">
        <f>StockData[[#This Row],[Date]]</f>
        <v>44627</v>
      </c>
    </row>
    <row r="5740" spans="1:10" x14ac:dyDescent="0.3">
      <c r="A5740" s="6">
        <v>44628</v>
      </c>
      <c r="B5740" s="41">
        <v>68800</v>
      </c>
      <c r="C5740" s="41">
        <v>70000</v>
      </c>
      <c r="D5740" s="41">
        <v>68700</v>
      </c>
      <c r="E5740" s="41">
        <v>69500</v>
      </c>
      <c r="F5740" s="7">
        <v>15828269</v>
      </c>
      <c r="G5740" s="19" t="str">
        <f>TEXT(StockData[[#This Row],[Date]],"mmm")</f>
        <v>Mar</v>
      </c>
      <c r="H5740" s="19">
        <f>YEAR(StockData[[#This Row],[Date]])</f>
        <v>2022</v>
      </c>
      <c r="I5740" s="22">
        <f>(StockData[[#This Row],[Close]]-StockData[[#This Row],[Open]])/StockData[[#This Row],[Open]]</f>
        <v>1.0174418604651164E-2</v>
      </c>
      <c r="J5740" s="34">
        <f>StockData[[#This Row],[Date]]</f>
        <v>44628</v>
      </c>
    </row>
    <row r="5741" spans="1:10" x14ac:dyDescent="0.3">
      <c r="A5741" s="6">
        <v>44630</v>
      </c>
      <c r="B5741" s="41">
        <v>70800</v>
      </c>
      <c r="C5741" s="41">
        <v>71200</v>
      </c>
      <c r="D5741" s="41">
        <v>70500</v>
      </c>
      <c r="E5741" s="41">
        <v>71200</v>
      </c>
      <c r="F5741" s="7">
        <v>21159248</v>
      </c>
      <c r="G5741" s="19" t="str">
        <f>TEXT(StockData[[#This Row],[Date]],"mmm")</f>
        <v>Mar</v>
      </c>
      <c r="H5741" s="19">
        <f>YEAR(StockData[[#This Row],[Date]])</f>
        <v>2022</v>
      </c>
      <c r="I5741" s="22">
        <f>(StockData[[#This Row],[Close]]-StockData[[#This Row],[Open]])/StockData[[#This Row],[Open]]</f>
        <v>5.6497175141242938E-3</v>
      </c>
      <c r="J5741" s="34">
        <f>StockData[[#This Row],[Date]]</f>
        <v>44630</v>
      </c>
    </row>
    <row r="5742" spans="1:10" x14ac:dyDescent="0.3">
      <c r="A5742" s="6">
        <v>44631</v>
      </c>
      <c r="B5742" s="41">
        <v>70500</v>
      </c>
      <c r="C5742" s="41">
        <v>70700</v>
      </c>
      <c r="D5742" s="41">
        <v>69700</v>
      </c>
      <c r="E5742" s="41">
        <v>70000</v>
      </c>
      <c r="F5742" s="7">
        <v>15787655</v>
      </c>
      <c r="G5742" s="19" t="str">
        <f>TEXT(StockData[[#This Row],[Date]],"mmm")</f>
        <v>Mar</v>
      </c>
      <c r="H5742" s="19">
        <f>YEAR(StockData[[#This Row],[Date]])</f>
        <v>2022</v>
      </c>
      <c r="I5742" s="22">
        <f>(StockData[[#This Row],[Close]]-StockData[[#This Row],[Open]])/StockData[[#This Row],[Open]]</f>
        <v>-7.0921985815602835E-3</v>
      </c>
      <c r="J5742" s="34">
        <f>StockData[[#This Row],[Date]]</f>
        <v>44631</v>
      </c>
    </row>
    <row r="5743" spans="1:10" x14ac:dyDescent="0.3">
      <c r="A5743" s="6">
        <v>44634</v>
      </c>
      <c r="B5743" s="41">
        <v>70000</v>
      </c>
      <c r="C5743" s="41">
        <v>70200</v>
      </c>
      <c r="D5743" s="41">
        <v>69600</v>
      </c>
      <c r="E5743" s="41">
        <v>70200</v>
      </c>
      <c r="F5743" s="7">
        <v>9040993</v>
      </c>
      <c r="G5743" s="19" t="str">
        <f>TEXT(StockData[[#This Row],[Date]],"mmm")</f>
        <v>Mar</v>
      </c>
      <c r="H5743" s="19">
        <f>YEAR(StockData[[#This Row],[Date]])</f>
        <v>2022</v>
      </c>
      <c r="I5743" s="22">
        <f>(StockData[[#This Row],[Close]]-StockData[[#This Row],[Open]])/StockData[[#This Row],[Open]]</f>
        <v>2.8571428571428571E-3</v>
      </c>
      <c r="J5743" s="34">
        <f>StockData[[#This Row],[Date]]</f>
        <v>44634</v>
      </c>
    </row>
    <row r="5744" spans="1:10" x14ac:dyDescent="0.3">
      <c r="A5744" s="6">
        <v>44635</v>
      </c>
      <c r="B5744" s="41">
        <v>69800</v>
      </c>
      <c r="C5744" s="41">
        <v>70100</v>
      </c>
      <c r="D5744" s="41">
        <v>69500</v>
      </c>
      <c r="E5744" s="41">
        <v>69500</v>
      </c>
      <c r="F5744" s="7">
        <v>10258562</v>
      </c>
      <c r="G5744" s="19" t="str">
        <f>TEXT(StockData[[#This Row],[Date]],"mmm")</f>
        <v>Mar</v>
      </c>
      <c r="H5744" s="19">
        <f>YEAR(StockData[[#This Row],[Date]])</f>
        <v>2022</v>
      </c>
      <c r="I5744" s="22">
        <f>(StockData[[#This Row],[Close]]-StockData[[#This Row],[Open]])/StockData[[#This Row],[Open]]</f>
        <v>-4.2979942693409743E-3</v>
      </c>
      <c r="J5744" s="34">
        <f>StockData[[#This Row],[Date]]</f>
        <v>44635</v>
      </c>
    </row>
    <row r="5745" spans="1:10" x14ac:dyDescent="0.3">
      <c r="A5745" s="6">
        <v>44636</v>
      </c>
      <c r="B5745" s="41">
        <v>70200</v>
      </c>
      <c r="C5745" s="41">
        <v>70500</v>
      </c>
      <c r="D5745" s="41">
        <v>69700</v>
      </c>
      <c r="E5745" s="41">
        <v>70400</v>
      </c>
      <c r="F5745" s="7">
        <v>10175750</v>
      </c>
      <c r="G5745" s="19" t="str">
        <f>TEXT(StockData[[#This Row],[Date]],"mmm")</f>
        <v>Mar</v>
      </c>
      <c r="H5745" s="19">
        <f>YEAR(StockData[[#This Row],[Date]])</f>
        <v>2022</v>
      </c>
      <c r="I5745" s="22">
        <f>(StockData[[#This Row],[Close]]-StockData[[#This Row],[Open]])/StockData[[#This Row],[Open]]</f>
        <v>2.8490028490028491E-3</v>
      </c>
      <c r="J5745" s="34">
        <f>StockData[[#This Row],[Date]]</f>
        <v>44636</v>
      </c>
    </row>
    <row r="5746" spans="1:10" x14ac:dyDescent="0.3">
      <c r="A5746" s="6">
        <v>44637</v>
      </c>
      <c r="B5746" s="41">
        <v>71200</v>
      </c>
      <c r="C5746" s="41">
        <v>71800</v>
      </c>
      <c r="D5746" s="41">
        <v>70900</v>
      </c>
      <c r="E5746" s="41">
        <v>71200</v>
      </c>
      <c r="F5746" s="7">
        <v>17646315</v>
      </c>
      <c r="G5746" s="19" t="str">
        <f>TEXT(StockData[[#This Row],[Date]],"mmm")</f>
        <v>Mar</v>
      </c>
      <c r="H5746" s="19">
        <f>YEAR(StockData[[#This Row],[Date]])</f>
        <v>2022</v>
      </c>
      <c r="I5746" s="22">
        <f>(StockData[[#This Row],[Close]]-StockData[[#This Row],[Open]])/StockData[[#This Row],[Open]]</f>
        <v>0</v>
      </c>
      <c r="J5746" s="34">
        <f>StockData[[#This Row],[Date]]</f>
        <v>44637</v>
      </c>
    </row>
    <row r="5747" spans="1:10" x14ac:dyDescent="0.3">
      <c r="A5747" s="6">
        <v>44638</v>
      </c>
      <c r="B5747" s="41">
        <v>70600</v>
      </c>
      <c r="C5747" s="41">
        <v>70900</v>
      </c>
      <c r="D5747" s="41">
        <v>70200</v>
      </c>
      <c r="E5747" s="41">
        <v>70700</v>
      </c>
      <c r="F5747" s="7">
        <v>14410038</v>
      </c>
      <c r="G5747" s="19" t="str">
        <f>TEXT(StockData[[#This Row],[Date]],"mmm")</f>
        <v>Mar</v>
      </c>
      <c r="H5747" s="19">
        <f>YEAR(StockData[[#This Row],[Date]])</f>
        <v>2022</v>
      </c>
      <c r="I5747" s="22">
        <f>(StockData[[#This Row],[Close]]-StockData[[#This Row],[Open]])/StockData[[#This Row],[Open]]</f>
        <v>1.4164305949008499E-3</v>
      </c>
      <c r="J5747" s="34">
        <f>StockData[[#This Row],[Date]]</f>
        <v>44638</v>
      </c>
    </row>
    <row r="5748" spans="1:10" x14ac:dyDescent="0.3">
      <c r="A5748" s="6">
        <v>44641</v>
      </c>
      <c r="B5748" s="41">
        <v>70900</v>
      </c>
      <c r="C5748" s="41">
        <v>71000</v>
      </c>
      <c r="D5748" s="41">
        <v>69900</v>
      </c>
      <c r="E5748" s="41">
        <v>69900</v>
      </c>
      <c r="F5748" s="7">
        <v>11169002</v>
      </c>
      <c r="G5748" s="19" t="str">
        <f>TEXT(StockData[[#This Row],[Date]],"mmm")</f>
        <v>Mar</v>
      </c>
      <c r="H5748" s="19">
        <f>YEAR(StockData[[#This Row],[Date]])</f>
        <v>2022</v>
      </c>
      <c r="I5748" s="22">
        <f>(StockData[[#This Row],[Close]]-StockData[[#This Row],[Open]])/StockData[[#This Row],[Open]]</f>
        <v>-1.4104372355430184E-2</v>
      </c>
      <c r="J5748" s="34">
        <f>StockData[[#This Row],[Date]]</f>
        <v>44641</v>
      </c>
    </row>
    <row r="5749" spans="1:10" x14ac:dyDescent="0.3">
      <c r="A5749" s="6">
        <v>44642</v>
      </c>
      <c r="B5749" s="41">
        <v>69900</v>
      </c>
      <c r="C5749" s="41">
        <v>70500</v>
      </c>
      <c r="D5749" s="41">
        <v>69900</v>
      </c>
      <c r="E5749" s="41">
        <v>70300</v>
      </c>
      <c r="F5749" s="7">
        <v>9402666</v>
      </c>
      <c r="G5749" s="19" t="str">
        <f>TEXT(StockData[[#This Row],[Date]],"mmm")</f>
        <v>Mar</v>
      </c>
      <c r="H5749" s="19">
        <f>YEAR(StockData[[#This Row],[Date]])</f>
        <v>2022</v>
      </c>
      <c r="I5749" s="22">
        <f>(StockData[[#This Row],[Close]]-StockData[[#This Row],[Open]])/StockData[[#This Row],[Open]]</f>
        <v>5.7224606580829757E-3</v>
      </c>
      <c r="J5749" s="34">
        <f>StockData[[#This Row],[Date]]</f>
        <v>44642</v>
      </c>
    </row>
    <row r="5750" spans="1:10" x14ac:dyDescent="0.3">
      <c r="A5750" s="6">
        <v>44643</v>
      </c>
      <c r="B5750" s="41">
        <v>70600</v>
      </c>
      <c r="C5750" s="41">
        <v>71200</v>
      </c>
      <c r="D5750" s="41">
        <v>70300</v>
      </c>
      <c r="E5750" s="41">
        <v>70500</v>
      </c>
      <c r="F5750" s="7">
        <v>12398025</v>
      </c>
      <c r="G5750" s="19" t="str">
        <f>TEXT(StockData[[#This Row],[Date]],"mmm")</f>
        <v>Mar</v>
      </c>
      <c r="H5750" s="19">
        <f>YEAR(StockData[[#This Row],[Date]])</f>
        <v>2022</v>
      </c>
      <c r="I5750" s="22">
        <f>(StockData[[#This Row],[Close]]-StockData[[#This Row],[Open]])/StockData[[#This Row],[Open]]</f>
        <v>-1.4164305949008499E-3</v>
      </c>
      <c r="J5750" s="34">
        <f>StockData[[#This Row],[Date]]</f>
        <v>44643</v>
      </c>
    </row>
    <row r="5751" spans="1:10" x14ac:dyDescent="0.3">
      <c r="A5751" s="6">
        <v>44644</v>
      </c>
      <c r="B5751" s="41">
        <v>69600</v>
      </c>
      <c r="C5751" s="41">
        <v>70300</v>
      </c>
      <c r="D5751" s="41">
        <v>69600</v>
      </c>
      <c r="E5751" s="41">
        <v>69800</v>
      </c>
      <c r="F5751" s="7">
        <v>37943357</v>
      </c>
      <c r="G5751" s="19" t="str">
        <f>TEXT(StockData[[#This Row],[Date]],"mmm")</f>
        <v>Mar</v>
      </c>
      <c r="H5751" s="19">
        <f>YEAR(StockData[[#This Row],[Date]])</f>
        <v>2022</v>
      </c>
      <c r="I5751" s="22">
        <f>(StockData[[#This Row],[Close]]-StockData[[#This Row],[Open]])/StockData[[#This Row],[Open]]</f>
        <v>2.8735632183908046E-3</v>
      </c>
      <c r="J5751" s="34">
        <f>StockData[[#This Row],[Date]]</f>
        <v>44644</v>
      </c>
    </row>
    <row r="5752" spans="1:10" x14ac:dyDescent="0.3">
      <c r="A5752" s="6">
        <v>44645</v>
      </c>
      <c r="B5752" s="41">
        <v>70100</v>
      </c>
      <c r="C5752" s="41">
        <v>70200</v>
      </c>
      <c r="D5752" s="41">
        <v>69600</v>
      </c>
      <c r="E5752" s="41">
        <v>69800</v>
      </c>
      <c r="F5752" s="7">
        <v>12986010</v>
      </c>
      <c r="G5752" s="19" t="str">
        <f>TEXT(StockData[[#This Row],[Date]],"mmm")</f>
        <v>Mar</v>
      </c>
      <c r="H5752" s="19">
        <f>YEAR(StockData[[#This Row],[Date]])</f>
        <v>2022</v>
      </c>
      <c r="I5752" s="22">
        <f>(StockData[[#This Row],[Close]]-StockData[[#This Row],[Open]])/StockData[[#This Row],[Open]]</f>
        <v>-4.2796005706134095E-3</v>
      </c>
      <c r="J5752" s="34">
        <f>StockData[[#This Row],[Date]]</f>
        <v>44645</v>
      </c>
    </row>
    <row r="5753" spans="1:10" x14ac:dyDescent="0.3">
      <c r="A5753" s="6">
        <v>44648</v>
      </c>
      <c r="B5753" s="41">
        <v>69500</v>
      </c>
      <c r="C5753" s="41">
        <v>69900</v>
      </c>
      <c r="D5753" s="41">
        <v>69200</v>
      </c>
      <c r="E5753" s="41">
        <v>69700</v>
      </c>
      <c r="F5753" s="7">
        <v>12619289</v>
      </c>
      <c r="G5753" s="19" t="str">
        <f>TEXT(StockData[[#This Row],[Date]],"mmm")</f>
        <v>Mar</v>
      </c>
      <c r="H5753" s="19">
        <f>YEAR(StockData[[#This Row],[Date]])</f>
        <v>2022</v>
      </c>
      <c r="I5753" s="22">
        <f>(StockData[[#This Row],[Close]]-StockData[[#This Row],[Open]])/StockData[[#This Row],[Open]]</f>
        <v>2.8776978417266188E-3</v>
      </c>
      <c r="J5753" s="34">
        <f>StockData[[#This Row],[Date]]</f>
        <v>44648</v>
      </c>
    </row>
    <row r="5754" spans="1:10" x14ac:dyDescent="0.3">
      <c r="A5754" s="6">
        <v>44649</v>
      </c>
      <c r="B5754" s="41">
        <v>70000</v>
      </c>
      <c r="C5754" s="41">
        <v>70300</v>
      </c>
      <c r="D5754" s="41">
        <v>69800</v>
      </c>
      <c r="E5754" s="41">
        <v>70200</v>
      </c>
      <c r="F5754" s="7">
        <v>13686208</v>
      </c>
      <c r="G5754" s="19" t="str">
        <f>TEXT(StockData[[#This Row],[Date]],"mmm")</f>
        <v>Mar</v>
      </c>
      <c r="H5754" s="19">
        <f>YEAR(StockData[[#This Row],[Date]])</f>
        <v>2022</v>
      </c>
      <c r="I5754" s="22">
        <f>(StockData[[#This Row],[Close]]-StockData[[#This Row],[Open]])/StockData[[#This Row],[Open]]</f>
        <v>2.8571428571428571E-3</v>
      </c>
      <c r="J5754" s="34">
        <f>StockData[[#This Row],[Date]]</f>
        <v>44649</v>
      </c>
    </row>
    <row r="5755" spans="1:10" x14ac:dyDescent="0.3">
      <c r="A5755" s="6">
        <v>44650</v>
      </c>
      <c r="B5755" s="41">
        <v>70300</v>
      </c>
      <c r="C5755" s="41">
        <v>70500</v>
      </c>
      <c r="D5755" s="41">
        <v>69800</v>
      </c>
      <c r="E5755" s="41">
        <v>69900</v>
      </c>
      <c r="F5755" s="7">
        <v>12670187</v>
      </c>
      <c r="G5755" s="19" t="str">
        <f>TEXT(StockData[[#This Row],[Date]],"mmm")</f>
        <v>Mar</v>
      </c>
      <c r="H5755" s="19">
        <f>YEAR(StockData[[#This Row],[Date]])</f>
        <v>2022</v>
      </c>
      <c r="I5755" s="22">
        <f>(StockData[[#This Row],[Close]]-StockData[[#This Row],[Open]])/StockData[[#This Row],[Open]]</f>
        <v>-5.6899004267425323E-3</v>
      </c>
      <c r="J5755" s="34">
        <f>StockData[[#This Row],[Date]]</f>
        <v>44650</v>
      </c>
    </row>
    <row r="5756" spans="1:10" x14ac:dyDescent="0.3">
      <c r="A5756" s="6">
        <v>44651</v>
      </c>
      <c r="B5756" s="41">
        <v>69900</v>
      </c>
      <c r="C5756" s="41">
        <v>70200</v>
      </c>
      <c r="D5756" s="41">
        <v>69600</v>
      </c>
      <c r="E5756" s="41">
        <v>69600</v>
      </c>
      <c r="F5756" s="7">
        <v>12510366</v>
      </c>
      <c r="G5756" s="19" t="str">
        <f>TEXT(StockData[[#This Row],[Date]],"mmm")</f>
        <v>Mar</v>
      </c>
      <c r="H5756" s="19">
        <f>YEAR(StockData[[#This Row],[Date]])</f>
        <v>2022</v>
      </c>
      <c r="I5756" s="22">
        <f>(StockData[[#This Row],[Close]]-StockData[[#This Row],[Open]])/StockData[[#This Row],[Open]]</f>
        <v>-4.2918454935622317E-3</v>
      </c>
      <c r="J5756" s="34">
        <f>StockData[[#This Row],[Date]]</f>
        <v>44651</v>
      </c>
    </row>
    <row r="5757" spans="1:10" x14ac:dyDescent="0.3">
      <c r="A5757" s="6">
        <v>44652</v>
      </c>
      <c r="B5757" s="41">
        <v>69500</v>
      </c>
      <c r="C5757" s="41">
        <v>69500</v>
      </c>
      <c r="D5757" s="41">
        <v>69000</v>
      </c>
      <c r="E5757" s="41">
        <v>69100</v>
      </c>
      <c r="F5757" s="7">
        <v>15916846</v>
      </c>
      <c r="G5757" s="19" t="str">
        <f>TEXT(StockData[[#This Row],[Date]],"mmm")</f>
        <v>Apr</v>
      </c>
      <c r="H5757" s="19">
        <f>YEAR(StockData[[#This Row],[Date]])</f>
        <v>2022</v>
      </c>
      <c r="I5757" s="22">
        <f>(StockData[[#This Row],[Close]]-StockData[[#This Row],[Open]])/StockData[[#This Row],[Open]]</f>
        <v>-5.7553956834532375E-3</v>
      </c>
      <c r="J5757" s="34">
        <f>StockData[[#This Row],[Date]]</f>
        <v>44652</v>
      </c>
    </row>
    <row r="5758" spans="1:10" x14ac:dyDescent="0.3">
      <c r="A5758" s="6">
        <v>44655</v>
      </c>
      <c r="B5758" s="41">
        <v>68900</v>
      </c>
      <c r="C5758" s="41">
        <v>69300</v>
      </c>
      <c r="D5758" s="41">
        <v>68600</v>
      </c>
      <c r="E5758" s="41">
        <v>69300</v>
      </c>
      <c r="F5758" s="7">
        <v>11107905</v>
      </c>
      <c r="G5758" s="19" t="str">
        <f>TEXT(StockData[[#This Row],[Date]],"mmm")</f>
        <v>Apr</v>
      </c>
      <c r="H5758" s="19">
        <f>YEAR(StockData[[#This Row],[Date]])</f>
        <v>2022</v>
      </c>
      <c r="I5758" s="22">
        <f>(StockData[[#This Row],[Close]]-StockData[[#This Row],[Open]])/StockData[[#This Row],[Open]]</f>
        <v>5.8055152394775036E-3</v>
      </c>
      <c r="J5758" s="34">
        <f>StockData[[#This Row],[Date]]</f>
        <v>44655</v>
      </c>
    </row>
    <row r="5759" spans="1:10" x14ac:dyDescent="0.3">
      <c r="A5759" s="6">
        <v>44656</v>
      </c>
      <c r="B5759" s="41">
        <v>69400</v>
      </c>
      <c r="C5759" s="41">
        <v>69600</v>
      </c>
      <c r="D5759" s="41">
        <v>69100</v>
      </c>
      <c r="E5759" s="41">
        <v>69200</v>
      </c>
      <c r="F5759" s="7">
        <v>8467248</v>
      </c>
      <c r="G5759" s="19" t="str">
        <f>TEXT(StockData[[#This Row],[Date]],"mmm")</f>
        <v>Apr</v>
      </c>
      <c r="H5759" s="19">
        <f>YEAR(StockData[[#This Row],[Date]])</f>
        <v>2022</v>
      </c>
      <c r="I5759" s="22">
        <f>(StockData[[#This Row],[Close]]-StockData[[#This Row],[Open]])/StockData[[#This Row],[Open]]</f>
        <v>-2.881844380403458E-3</v>
      </c>
      <c r="J5759" s="34">
        <f>StockData[[#This Row],[Date]]</f>
        <v>44656</v>
      </c>
    </row>
    <row r="5760" spans="1:10" x14ac:dyDescent="0.3">
      <c r="A5760" s="6">
        <v>44657</v>
      </c>
      <c r="B5760" s="41">
        <v>68600</v>
      </c>
      <c r="C5760" s="41">
        <v>68800</v>
      </c>
      <c r="D5760" s="41">
        <v>68500</v>
      </c>
      <c r="E5760" s="41">
        <v>68500</v>
      </c>
      <c r="F5760" s="7">
        <v>15517308</v>
      </c>
      <c r="G5760" s="19" t="str">
        <f>TEXT(StockData[[#This Row],[Date]],"mmm")</f>
        <v>Apr</v>
      </c>
      <c r="H5760" s="19">
        <f>YEAR(StockData[[#This Row],[Date]])</f>
        <v>2022</v>
      </c>
      <c r="I5760" s="22">
        <f>(StockData[[#This Row],[Close]]-StockData[[#This Row],[Open]])/StockData[[#This Row],[Open]]</f>
        <v>-1.4577259475218659E-3</v>
      </c>
      <c r="J5760" s="34">
        <f>StockData[[#This Row],[Date]]</f>
        <v>44657</v>
      </c>
    </row>
    <row r="5761" spans="1:10" x14ac:dyDescent="0.3">
      <c r="A5761" s="6">
        <v>44658</v>
      </c>
      <c r="B5761" s="41">
        <v>68500</v>
      </c>
      <c r="C5761" s="41">
        <v>68500</v>
      </c>
      <c r="D5761" s="41">
        <v>68000</v>
      </c>
      <c r="E5761" s="41">
        <v>68000</v>
      </c>
      <c r="F5761" s="7">
        <v>20683327</v>
      </c>
      <c r="G5761" s="19" t="str">
        <f>TEXT(StockData[[#This Row],[Date]],"mmm")</f>
        <v>Apr</v>
      </c>
      <c r="H5761" s="19">
        <f>YEAR(StockData[[#This Row],[Date]])</f>
        <v>2022</v>
      </c>
      <c r="I5761" s="22">
        <f>(StockData[[#This Row],[Close]]-StockData[[#This Row],[Open]])/StockData[[#This Row],[Open]]</f>
        <v>-7.2992700729927005E-3</v>
      </c>
      <c r="J5761" s="34">
        <f>StockData[[#This Row],[Date]]</f>
        <v>44658</v>
      </c>
    </row>
    <row r="5762" spans="1:10" x14ac:dyDescent="0.3">
      <c r="A5762" s="6">
        <v>44659</v>
      </c>
      <c r="B5762" s="41">
        <v>68100</v>
      </c>
      <c r="C5762" s="41">
        <v>68300</v>
      </c>
      <c r="D5762" s="41">
        <v>67700</v>
      </c>
      <c r="E5762" s="41">
        <v>67800</v>
      </c>
      <c r="F5762" s="7">
        <v>15453191</v>
      </c>
      <c r="G5762" s="19" t="str">
        <f>TEXT(StockData[[#This Row],[Date]],"mmm")</f>
        <v>Apr</v>
      </c>
      <c r="H5762" s="19">
        <f>YEAR(StockData[[#This Row],[Date]])</f>
        <v>2022</v>
      </c>
      <c r="I5762" s="22">
        <f>(StockData[[#This Row],[Close]]-StockData[[#This Row],[Open]])/StockData[[#This Row],[Open]]</f>
        <v>-4.4052863436123352E-3</v>
      </c>
      <c r="J5762" s="34">
        <f>StockData[[#This Row],[Date]]</f>
        <v>44659</v>
      </c>
    </row>
    <row r="5763" spans="1:10" x14ac:dyDescent="0.3">
      <c r="A5763" s="6">
        <v>44662</v>
      </c>
      <c r="B5763" s="41">
        <v>67800</v>
      </c>
      <c r="C5763" s="41">
        <v>68100</v>
      </c>
      <c r="D5763" s="41">
        <v>67400</v>
      </c>
      <c r="E5763" s="41">
        <v>67900</v>
      </c>
      <c r="F5763" s="7">
        <v>12263735</v>
      </c>
      <c r="G5763" s="19" t="str">
        <f>TEXT(StockData[[#This Row],[Date]],"mmm")</f>
        <v>Apr</v>
      </c>
      <c r="H5763" s="19">
        <f>YEAR(StockData[[#This Row],[Date]])</f>
        <v>2022</v>
      </c>
      <c r="I5763" s="22">
        <f>(StockData[[#This Row],[Close]]-StockData[[#This Row],[Open]])/StockData[[#This Row],[Open]]</f>
        <v>1.4749262536873156E-3</v>
      </c>
      <c r="J5763" s="34">
        <f>StockData[[#This Row],[Date]]</f>
        <v>44662</v>
      </c>
    </row>
    <row r="5764" spans="1:10" x14ac:dyDescent="0.3">
      <c r="A5764" s="6">
        <v>44663</v>
      </c>
      <c r="B5764" s="41">
        <v>67600</v>
      </c>
      <c r="C5764" s="41">
        <v>67700</v>
      </c>
      <c r="D5764" s="41">
        <v>67000</v>
      </c>
      <c r="E5764" s="41">
        <v>67000</v>
      </c>
      <c r="F5764" s="7">
        <v>13924389</v>
      </c>
      <c r="G5764" s="19" t="str">
        <f>TEXT(StockData[[#This Row],[Date]],"mmm")</f>
        <v>Apr</v>
      </c>
      <c r="H5764" s="19">
        <f>YEAR(StockData[[#This Row],[Date]])</f>
        <v>2022</v>
      </c>
      <c r="I5764" s="22">
        <f>(StockData[[#This Row],[Close]]-StockData[[#This Row],[Open]])/StockData[[#This Row],[Open]]</f>
        <v>-8.8757396449704144E-3</v>
      </c>
      <c r="J5764" s="34">
        <f>StockData[[#This Row],[Date]]</f>
        <v>44663</v>
      </c>
    </row>
    <row r="5765" spans="1:10" x14ac:dyDescent="0.3">
      <c r="A5765" s="6">
        <v>44664</v>
      </c>
      <c r="B5765" s="41">
        <v>67300</v>
      </c>
      <c r="C5765" s="41">
        <v>69000</v>
      </c>
      <c r="D5765" s="41">
        <v>67200</v>
      </c>
      <c r="E5765" s="41">
        <v>68700</v>
      </c>
      <c r="F5765" s="7">
        <v>17378619</v>
      </c>
      <c r="G5765" s="19" t="str">
        <f>TEXT(StockData[[#This Row],[Date]],"mmm")</f>
        <v>Apr</v>
      </c>
      <c r="H5765" s="19">
        <f>YEAR(StockData[[#This Row],[Date]])</f>
        <v>2022</v>
      </c>
      <c r="I5765" s="22">
        <f>(StockData[[#This Row],[Close]]-StockData[[#This Row],[Open]])/StockData[[#This Row],[Open]]</f>
        <v>2.0802377414561663E-2</v>
      </c>
      <c r="J5765" s="34">
        <f>StockData[[#This Row],[Date]]</f>
        <v>44664</v>
      </c>
    </row>
    <row r="5766" spans="1:10" x14ac:dyDescent="0.3">
      <c r="A5766" s="6">
        <v>44665</v>
      </c>
      <c r="B5766" s="41">
        <v>68700</v>
      </c>
      <c r="C5766" s="41">
        <v>68700</v>
      </c>
      <c r="D5766" s="41">
        <v>67500</v>
      </c>
      <c r="E5766" s="41">
        <v>67500</v>
      </c>
      <c r="F5766" s="7">
        <v>16409494</v>
      </c>
      <c r="G5766" s="19" t="str">
        <f>TEXT(StockData[[#This Row],[Date]],"mmm")</f>
        <v>Apr</v>
      </c>
      <c r="H5766" s="19">
        <f>YEAR(StockData[[#This Row],[Date]])</f>
        <v>2022</v>
      </c>
      <c r="I5766" s="22">
        <f>(StockData[[#This Row],[Close]]-StockData[[#This Row],[Open]])/StockData[[#This Row],[Open]]</f>
        <v>-1.7467248908296942E-2</v>
      </c>
      <c r="J5766" s="34">
        <f>StockData[[#This Row],[Date]]</f>
        <v>44665</v>
      </c>
    </row>
    <row r="5767" spans="1:10" x14ac:dyDescent="0.3">
      <c r="A5767" s="6">
        <v>44666</v>
      </c>
      <c r="B5767" s="41">
        <v>67200</v>
      </c>
      <c r="C5767" s="41">
        <v>67300</v>
      </c>
      <c r="D5767" s="41">
        <v>66500</v>
      </c>
      <c r="E5767" s="41">
        <v>66600</v>
      </c>
      <c r="F5767" s="7">
        <v>13176415</v>
      </c>
      <c r="G5767" s="19" t="str">
        <f>TEXT(StockData[[#This Row],[Date]],"mmm")</f>
        <v>Apr</v>
      </c>
      <c r="H5767" s="19">
        <f>YEAR(StockData[[#This Row],[Date]])</f>
        <v>2022</v>
      </c>
      <c r="I5767" s="22">
        <f>(StockData[[#This Row],[Close]]-StockData[[#This Row],[Open]])/StockData[[#This Row],[Open]]</f>
        <v>-8.9285714285714281E-3</v>
      </c>
      <c r="J5767" s="34">
        <f>StockData[[#This Row],[Date]]</f>
        <v>44666</v>
      </c>
    </row>
    <row r="5768" spans="1:10" x14ac:dyDescent="0.3">
      <c r="A5768" s="6">
        <v>44669</v>
      </c>
      <c r="B5768" s="41">
        <v>66500</v>
      </c>
      <c r="C5768" s="41">
        <v>67100</v>
      </c>
      <c r="D5768" s="41">
        <v>66100</v>
      </c>
      <c r="E5768" s="41">
        <v>66700</v>
      </c>
      <c r="F5768" s="7">
        <v>10119203</v>
      </c>
      <c r="G5768" s="19" t="str">
        <f>TEXT(StockData[[#This Row],[Date]],"mmm")</f>
        <v>Apr</v>
      </c>
      <c r="H5768" s="19">
        <f>YEAR(StockData[[#This Row],[Date]])</f>
        <v>2022</v>
      </c>
      <c r="I5768" s="22">
        <f>(StockData[[#This Row],[Close]]-StockData[[#This Row],[Open]])/StockData[[#This Row],[Open]]</f>
        <v>3.0075187969924814E-3</v>
      </c>
      <c r="J5768" s="34">
        <f>StockData[[#This Row],[Date]]</f>
        <v>44669</v>
      </c>
    </row>
    <row r="5769" spans="1:10" x14ac:dyDescent="0.3">
      <c r="A5769" s="6">
        <v>44670</v>
      </c>
      <c r="B5769" s="41">
        <v>67100</v>
      </c>
      <c r="C5769" s="41">
        <v>68000</v>
      </c>
      <c r="D5769" s="41">
        <v>67000</v>
      </c>
      <c r="E5769" s="41">
        <v>67300</v>
      </c>
      <c r="F5769" s="7">
        <v>12959434</v>
      </c>
      <c r="G5769" s="19" t="str">
        <f>TEXT(StockData[[#This Row],[Date]],"mmm")</f>
        <v>Apr</v>
      </c>
      <c r="H5769" s="19">
        <f>YEAR(StockData[[#This Row],[Date]])</f>
        <v>2022</v>
      </c>
      <c r="I5769" s="22">
        <f>(StockData[[#This Row],[Close]]-StockData[[#This Row],[Open]])/StockData[[#This Row],[Open]]</f>
        <v>2.9806259314456036E-3</v>
      </c>
      <c r="J5769" s="34">
        <f>StockData[[#This Row],[Date]]</f>
        <v>44670</v>
      </c>
    </row>
    <row r="5770" spans="1:10" x14ac:dyDescent="0.3">
      <c r="A5770" s="6">
        <v>44671</v>
      </c>
      <c r="B5770" s="41">
        <v>67000</v>
      </c>
      <c r="C5770" s="41">
        <v>67400</v>
      </c>
      <c r="D5770" s="41">
        <v>66500</v>
      </c>
      <c r="E5770" s="41">
        <v>67400</v>
      </c>
      <c r="F5770" s="7">
        <v>16693293</v>
      </c>
      <c r="G5770" s="19" t="str">
        <f>TEXT(StockData[[#This Row],[Date]],"mmm")</f>
        <v>Apr</v>
      </c>
      <c r="H5770" s="19">
        <f>YEAR(StockData[[#This Row],[Date]])</f>
        <v>2022</v>
      </c>
      <c r="I5770" s="22">
        <f>(StockData[[#This Row],[Close]]-StockData[[#This Row],[Open]])/StockData[[#This Row],[Open]]</f>
        <v>5.9701492537313433E-3</v>
      </c>
      <c r="J5770" s="34">
        <f>StockData[[#This Row],[Date]]</f>
        <v>44671</v>
      </c>
    </row>
    <row r="5771" spans="1:10" x14ac:dyDescent="0.3">
      <c r="A5771" s="6">
        <v>44672</v>
      </c>
      <c r="B5771" s="41">
        <v>67600</v>
      </c>
      <c r="C5771" s="41">
        <v>68300</v>
      </c>
      <c r="D5771" s="41">
        <v>67500</v>
      </c>
      <c r="E5771" s="41">
        <v>67700</v>
      </c>
      <c r="F5771" s="7">
        <v>12847448</v>
      </c>
      <c r="G5771" s="19" t="str">
        <f>TEXT(StockData[[#This Row],[Date]],"mmm")</f>
        <v>Apr</v>
      </c>
      <c r="H5771" s="19">
        <f>YEAR(StockData[[#This Row],[Date]])</f>
        <v>2022</v>
      </c>
      <c r="I5771" s="22">
        <f>(StockData[[#This Row],[Close]]-StockData[[#This Row],[Open]])/StockData[[#This Row],[Open]]</f>
        <v>1.4792899408284023E-3</v>
      </c>
      <c r="J5771" s="34">
        <f>StockData[[#This Row],[Date]]</f>
        <v>44672</v>
      </c>
    </row>
    <row r="5772" spans="1:10" x14ac:dyDescent="0.3">
      <c r="A5772" s="6">
        <v>44673</v>
      </c>
      <c r="B5772" s="41">
        <v>67200</v>
      </c>
      <c r="C5772" s="41">
        <v>67300</v>
      </c>
      <c r="D5772" s="41">
        <v>66700</v>
      </c>
      <c r="E5772" s="41">
        <v>67000</v>
      </c>
      <c r="F5772" s="7">
        <v>11791478</v>
      </c>
      <c r="G5772" s="19" t="str">
        <f>TEXT(StockData[[#This Row],[Date]],"mmm")</f>
        <v>Apr</v>
      </c>
      <c r="H5772" s="19">
        <f>YEAR(StockData[[#This Row],[Date]])</f>
        <v>2022</v>
      </c>
      <c r="I5772" s="22">
        <f>(StockData[[#This Row],[Close]]-StockData[[#This Row],[Open]])/StockData[[#This Row],[Open]]</f>
        <v>-2.976190476190476E-3</v>
      </c>
      <c r="J5772" s="34">
        <f>StockData[[#This Row],[Date]]</f>
        <v>44673</v>
      </c>
    </row>
    <row r="5773" spans="1:10" x14ac:dyDescent="0.3">
      <c r="A5773" s="6">
        <v>44676</v>
      </c>
      <c r="B5773" s="41">
        <v>66500</v>
      </c>
      <c r="C5773" s="41">
        <v>66700</v>
      </c>
      <c r="D5773" s="41">
        <v>66300</v>
      </c>
      <c r="E5773" s="41">
        <v>66300</v>
      </c>
      <c r="F5773" s="7">
        <v>11016474</v>
      </c>
      <c r="G5773" s="19" t="str">
        <f>TEXT(StockData[[#This Row],[Date]],"mmm")</f>
        <v>Apr</v>
      </c>
      <c r="H5773" s="19">
        <f>YEAR(StockData[[#This Row],[Date]])</f>
        <v>2022</v>
      </c>
      <c r="I5773" s="22">
        <f>(StockData[[#This Row],[Close]]-StockData[[#This Row],[Open]])/StockData[[#This Row],[Open]]</f>
        <v>-3.0075187969924814E-3</v>
      </c>
      <c r="J5773" s="34">
        <f>StockData[[#This Row],[Date]]</f>
        <v>44676</v>
      </c>
    </row>
    <row r="5774" spans="1:10" x14ac:dyDescent="0.3">
      <c r="A5774" s="6">
        <v>44677</v>
      </c>
      <c r="B5774" s="41">
        <v>66400</v>
      </c>
      <c r="C5774" s="41">
        <v>66700</v>
      </c>
      <c r="D5774" s="41">
        <v>66100</v>
      </c>
      <c r="E5774" s="41">
        <v>66100</v>
      </c>
      <c r="F5774" s="7">
        <v>12946923</v>
      </c>
      <c r="G5774" s="19" t="str">
        <f>TEXT(StockData[[#This Row],[Date]],"mmm")</f>
        <v>Apr</v>
      </c>
      <c r="H5774" s="19">
        <f>YEAR(StockData[[#This Row],[Date]])</f>
        <v>2022</v>
      </c>
      <c r="I5774" s="22">
        <f>(StockData[[#This Row],[Close]]-StockData[[#This Row],[Open]])/StockData[[#This Row],[Open]]</f>
        <v>-4.5180722891566263E-3</v>
      </c>
      <c r="J5774" s="34">
        <f>StockData[[#This Row],[Date]]</f>
        <v>44677</v>
      </c>
    </row>
    <row r="5775" spans="1:10" x14ac:dyDescent="0.3">
      <c r="A5775" s="6">
        <v>44678</v>
      </c>
      <c r="B5775" s="41">
        <v>65400</v>
      </c>
      <c r="C5775" s="41">
        <v>65500</v>
      </c>
      <c r="D5775" s="41">
        <v>64900</v>
      </c>
      <c r="E5775" s="41">
        <v>65000</v>
      </c>
      <c r="F5775" s="7">
        <v>18122084</v>
      </c>
      <c r="G5775" s="19" t="str">
        <f>TEXT(StockData[[#This Row],[Date]],"mmm")</f>
        <v>Apr</v>
      </c>
      <c r="H5775" s="19">
        <f>YEAR(StockData[[#This Row],[Date]])</f>
        <v>2022</v>
      </c>
      <c r="I5775" s="22">
        <f>(StockData[[#This Row],[Close]]-StockData[[#This Row],[Open]])/StockData[[#This Row],[Open]]</f>
        <v>-6.1162079510703364E-3</v>
      </c>
      <c r="J5775" s="34">
        <f>StockData[[#This Row],[Date]]</f>
        <v>44678</v>
      </c>
    </row>
    <row r="5776" spans="1:10" x14ac:dyDescent="0.3">
      <c r="A5776" s="6">
        <v>44679</v>
      </c>
      <c r="B5776" s="41">
        <v>65400</v>
      </c>
      <c r="C5776" s="41">
        <v>65500</v>
      </c>
      <c r="D5776" s="41">
        <v>64500</v>
      </c>
      <c r="E5776" s="41">
        <v>64800</v>
      </c>
      <c r="F5776" s="7">
        <v>16895527</v>
      </c>
      <c r="G5776" s="19" t="str">
        <f>TEXT(StockData[[#This Row],[Date]],"mmm")</f>
        <v>Apr</v>
      </c>
      <c r="H5776" s="19">
        <f>YEAR(StockData[[#This Row],[Date]])</f>
        <v>2022</v>
      </c>
      <c r="I5776" s="22">
        <f>(StockData[[#This Row],[Close]]-StockData[[#This Row],[Open]])/StockData[[#This Row],[Open]]</f>
        <v>-9.1743119266055051E-3</v>
      </c>
      <c r="J5776" s="34">
        <f>StockData[[#This Row],[Date]]</f>
        <v>44679</v>
      </c>
    </row>
    <row r="5777" spans="1:10" x14ac:dyDescent="0.3">
      <c r="A5777" s="6">
        <v>44680</v>
      </c>
      <c r="B5777" s="41">
        <v>65100</v>
      </c>
      <c r="C5777" s="41">
        <v>67600</v>
      </c>
      <c r="D5777" s="41">
        <v>65000</v>
      </c>
      <c r="E5777" s="41">
        <v>67400</v>
      </c>
      <c r="F5777" s="7">
        <v>26190390</v>
      </c>
      <c r="G5777" s="19" t="str">
        <f>TEXT(StockData[[#This Row],[Date]],"mmm")</f>
        <v>Apr</v>
      </c>
      <c r="H5777" s="19">
        <f>YEAR(StockData[[#This Row],[Date]])</f>
        <v>2022</v>
      </c>
      <c r="I5777" s="22">
        <f>(StockData[[#This Row],[Close]]-StockData[[#This Row],[Open]])/StockData[[#This Row],[Open]]</f>
        <v>3.5330261136712747E-2</v>
      </c>
      <c r="J5777" s="34">
        <f>StockData[[#This Row],[Date]]</f>
        <v>44680</v>
      </c>
    </row>
    <row r="5778" spans="1:10" x14ac:dyDescent="0.3">
      <c r="A5778" s="6">
        <v>44683</v>
      </c>
      <c r="B5778" s="41">
        <v>66600</v>
      </c>
      <c r="C5778" s="41">
        <v>67600</v>
      </c>
      <c r="D5778" s="41">
        <v>66500</v>
      </c>
      <c r="E5778" s="41">
        <v>67300</v>
      </c>
      <c r="F5778" s="7">
        <v>14106184</v>
      </c>
      <c r="G5778" s="19" t="str">
        <f>TEXT(StockData[[#This Row],[Date]],"mmm")</f>
        <v>May</v>
      </c>
      <c r="H5778" s="19">
        <f>YEAR(StockData[[#This Row],[Date]])</f>
        <v>2022</v>
      </c>
      <c r="I5778" s="22">
        <f>(StockData[[#This Row],[Close]]-StockData[[#This Row],[Open]])/StockData[[#This Row],[Open]]</f>
        <v>1.0510510510510511E-2</v>
      </c>
      <c r="J5778" s="34">
        <f>StockData[[#This Row],[Date]]</f>
        <v>44683</v>
      </c>
    </row>
    <row r="5779" spans="1:10" x14ac:dyDescent="0.3">
      <c r="A5779" s="6">
        <v>44684</v>
      </c>
      <c r="B5779" s="41">
        <v>67400</v>
      </c>
      <c r="C5779" s="41">
        <v>68400</v>
      </c>
      <c r="D5779" s="41">
        <v>67300</v>
      </c>
      <c r="E5779" s="41">
        <v>67500</v>
      </c>
      <c r="F5779" s="7">
        <v>14168875</v>
      </c>
      <c r="G5779" s="19" t="str">
        <f>TEXT(StockData[[#This Row],[Date]],"mmm")</f>
        <v>May</v>
      </c>
      <c r="H5779" s="19">
        <f>YEAR(StockData[[#This Row],[Date]])</f>
        <v>2022</v>
      </c>
      <c r="I5779" s="22">
        <f>(StockData[[#This Row],[Close]]-StockData[[#This Row],[Open]])/StockData[[#This Row],[Open]]</f>
        <v>1.483679525222552E-3</v>
      </c>
      <c r="J5779" s="34">
        <f>StockData[[#This Row],[Date]]</f>
        <v>44684</v>
      </c>
    </row>
    <row r="5780" spans="1:10" x14ac:dyDescent="0.3">
      <c r="A5780" s="6">
        <v>44685</v>
      </c>
      <c r="B5780" s="41">
        <v>68000</v>
      </c>
      <c r="C5780" s="41">
        <v>68400</v>
      </c>
      <c r="D5780" s="41">
        <v>67500</v>
      </c>
      <c r="E5780" s="41">
        <v>67900</v>
      </c>
      <c r="F5780" s="7">
        <v>11505248</v>
      </c>
      <c r="G5780" s="19" t="str">
        <f>TEXT(StockData[[#This Row],[Date]],"mmm")</f>
        <v>May</v>
      </c>
      <c r="H5780" s="19">
        <f>YEAR(StockData[[#This Row],[Date]])</f>
        <v>2022</v>
      </c>
      <c r="I5780" s="22">
        <f>(StockData[[#This Row],[Close]]-StockData[[#This Row],[Open]])/StockData[[#This Row],[Open]]</f>
        <v>-1.4705882352941176E-3</v>
      </c>
      <c r="J5780" s="34">
        <f>StockData[[#This Row],[Date]]</f>
        <v>44685</v>
      </c>
    </row>
    <row r="5781" spans="1:10" x14ac:dyDescent="0.3">
      <c r="A5781" s="6">
        <v>44687</v>
      </c>
      <c r="B5781" s="41">
        <v>67000</v>
      </c>
      <c r="C5781" s="41">
        <v>67100</v>
      </c>
      <c r="D5781" s="41">
        <v>66500</v>
      </c>
      <c r="E5781" s="41">
        <v>66500</v>
      </c>
      <c r="F5781" s="7">
        <v>14356156</v>
      </c>
      <c r="G5781" s="19" t="str">
        <f>TEXT(StockData[[#This Row],[Date]],"mmm")</f>
        <v>May</v>
      </c>
      <c r="H5781" s="19">
        <f>YEAR(StockData[[#This Row],[Date]])</f>
        <v>2022</v>
      </c>
      <c r="I5781" s="22">
        <f>(StockData[[#This Row],[Close]]-StockData[[#This Row],[Open]])/StockData[[#This Row],[Open]]</f>
        <v>-7.462686567164179E-3</v>
      </c>
      <c r="J5781" s="34">
        <f>StockData[[#This Row],[Date]]</f>
        <v>44687</v>
      </c>
    </row>
    <row r="5782" spans="1:10" x14ac:dyDescent="0.3">
      <c r="A5782" s="6">
        <v>44690</v>
      </c>
      <c r="B5782" s="41">
        <v>66300</v>
      </c>
      <c r="C5782" s="41">
        <v>66900</v>
      </c>
      <c r="D5782" s="41">
        <v>66100</v>
      </c>
      <c r="E5782" s="41">
        <v>66100</v>
      </c>
      <c r="F5782" s="7">
        <v>11858736</v>
      </c>
      <c r="G5782" s="19" t="str">
        <f>TEXT(StockData[[#This Row],[Date]],"mmm")</f>
        <v>May</v>
      </c>
      <c r="H5782" s="19">
        <f>YEAR(StockData[[#This Row],[Date]])</f>
        <v>2022</v>
      </c>
      <c r="I5782" s="22">
        <f>(StockData[[#This Row],[Close]]-StockData[[#This Row],[Open]])/StockData[[#This Row],[Open]]</f>
        <v>-3.0165912518853697E-3</v>
      </c>
      <c r="J5782" s="34">
        <f>StockData[[#This Row],[Date]]</f>
        <v>44690</v>
      </c>
    </row>
    <row r="5783" spans="1:10" x14ac:dyDescent="0.3">
      <c r="A5783" s="6">
        <v>44691</v>
      </c>
      <c r="B5783" s="41">
        <v>65900</v>
      </c>
      <c r="C5783" s="41">
        <v>66300</v>
      </c>
      <c r="D5783" s="41">
        <v>65300</v>
      </c>
      <c r="E5783" s="41">
        <v>65700</v>
      </c>
      <c r="F5783" s="7">
        <v>17235605</v>
      </c>
      <c r="G5783" s="19" t="str">
        <f>TEXT(StockData[[#This Row],[Date]],"mmm")</f>
        <v>May</v>
      </c>
      <c r="H5783" s="19">
        <f>YEAR(StockData[[#This Row],[Date]])</f>
        <v>2022</v>
      </c>
      <c r="I5783" s="22">
        <f>(StockData[[#This Row],[Close]]-StockData[[#This Row],[Open]])/StockData[[#This Row],[Open]]</f>
        <v>-3.0349013657056147E-3</v>
      </c>
      <c r="J5783" s="34">
        <f>StockData[[#This Row],[Date]]</f>
        <v>44691</v>
      </c>
    </row>
    <row r="5784" spans="1:10" x14ac:dyDescent="0.3">
      <c r="A5784" s="6">
        <v>44692</v>
      </c>
      <c r="B5784" s="41">
        <v>65500</v>
      </c>
      <c r="C5784" s="41">
        <v>66300</v>
      </c>
      <c r="D5784" s="41">
        <v>65200</v>
      </c>
      <c r="E5784" s="41">
        <v>65700</v>
      </c>
      <c r="F5784" s="7">
        <v>12330920</v>
      </c>
      <c r="G5784" s="19" t="str">
        <f>TEXT(StockData[[#This Row],[Date]],"mmm")</f>
        <v>May</v>
      </c>
      <c r="H5784" s="19">
        <f>YEAR(StockData[[#This Row],[Date]])</f>
        <v>2022</v>
      </c>
      <c r="I5784" s="22">
        <f>(StockData[[#This Row],[Close]]-StockData[[#This Row],[Open]])/StockData[[#This Row],[Open]]</f>
        <v>3.0534351145038168E-3</v>
      </c>
      <c r="J5784" s="34">
        <f>StockData[[#This Row],[Date]]</f>
        <v>44692</v>
      </c>
    </row>
    <row r="5785" spans="1:10" x14ac:dyDescent="0.3">
      <c r="A5785" s="6">
        <v>44693</v>
      </c>
      <c r="B5785" s="41">
        <v>65200</v>
      </c>
      <c r="C5785" s="41">
        <v>65500</v>
      </c>
      <c r="D5785" s="41">
        <v>64900</v>
      </c>
      <c r="E5785" s="41">
        <v>64900</v>
      </c>
      <c r="F5785" s="7">
        <v>16414188</v>
      </c>
      <c r="G5785" s="19" t="str">
        <f>TEXT(StockData[[#This Row],[Date]],"mmm")</f>
        <v>May</v>
      </c>
      <c r="H5785" s="19">
        <f>YEAR(StockData[[#This Row],[Date]])</f>
        <v>2022</v>
      </c>
      <c r="I5785" s="22">
        <f>(StockData[[#This Row],[Close]]-StockData[[#This Row],[Open]])/StockData[[#This Row],[Open]]</f>
        <v>-4.601226993865031E-3</v>
      </c>
      <c r="J5785" s="34">
        <f>StockData[[#This Row],[Date]]</f>
        <v>44693</v>
      </c>
    </row>
    <row r="5786" spans="1:10" x14ac:dyDescent="0.3">
      <c r="A5786" s="6">
        <v>44694</v>
      </c>
      <c r="B5786" s="41">
        <v>65300</v>
      </c>
      <c r="C5786" s="41">
        <v>66700</v>
      </c>
      <c r="D5786" s="41">
        <v>65200</v>
      </c>
      <c r="E5786" s="41">
        <v>66500</v>
      </c>
      <c r="F5786" s="7">
        <v>14551536</v>
      </c>
      <c r="G5786" s="19" t="str">
        <f>TEXT(StockData[[#This Row],[Date]],"mmm")</f>
        <v>May</v>
      </c>
      <c r="H5786" s="19">
        <f>YEAR(StockData[[#This Row],[Date]])</f>
        <v>2022</v>
      </c>
      <c r="I5786" s="22">
        <f>(StockData[[#This Row],[Close]]-StockData[[#This Row],[Open]])/StockData[[#This Row],[Open]]</f>
        <v>1.8376722817764167E-2</v>
      </c>
      <c r="J5786" s="34">
        <f>StockData[[#This Row],[Date]]</f>
        <v>44694</v>
      </c>
    </row>
    <row r="5787" spans="1:10" x14ac:dyDescent="0.3">
      <c r="A5787" s="6">
        <v>44697</v>
      </c>
      <c r="B5787" s="41">
        <v>67100</v>
      </c>
      <c r="C5787" s="41">
        <v>67400</v>
      </c>
      <c r="D5787" s="41">
        <v>66100</v>
      </c>
      <c r="E5787" s="41">
        <v>66300</v>
      </c>
      <c r="F5787" s="7">
        <v>11937555</v>
      </c>
      <c r="G5787" s="19" t="str">
        <f>TEXT(StockData[[#This Row],[Date]],"mmm")</f>
        <v>May</v>
      </c>
      <c r="H5787" s="19">
        <f>YEAR(StockData[[#This Row],[Date]])</f>
        <v>2022</v>
      </c>
      <c r="I5787" s="22">
        <f>(StockData[[#This Row],[Close]]-StockData[[#This Row],[Open]])/StockData[[#This Row],[Open]]</f>
        <v>-1.1922503725782414E-2</v>
      </c>
      <c r="J5787" s="34">
        <f>StockData[[#This Row],[Date]]</f>
        <v>44697</v>
      </c>
    </row>
    <row r="5788" spans="1:10" x14ac:dyDescent="0.3">
      <c r="A5788" s="6">
        <v>44698</v>
      </c>
      <c r="B5788" s="41">
        <v>66600</v>
      </c>
      <c r="C5788" s="41">
        <v>67900</v>
      </c>
      <c r="D5788" s="41">
        <v>66600</v>
      </c>
      <c r="E5788" s="41">
        <v>67600</v>
      </c>
      <c r="F5788" s="7">
        <v>15680447</v>
      </c>
      <c r="G5788" s="19" t="str">
        <f>TEXT(StockData[[#This Row],[Date]],"mmm")</f>
        <v>May</v>
      </c>
      <c r="H5788" s="19">
        <f>YEAR(StockData[[#This Row],[Date]])</f>
        <v>2022</v>
      </c>
      <c r="I5788" s="22">
        <f>(StockData[[#This Row],[Close]]-StockData[[#This Row],[Open]])/StockData[[#This Row],[Open]]</f>
        <v>1.5015015015015015E-2</v>
      </c>
      <c r="J5788" s="34">
        <f>StockData[[#This Row],[Date]]</f>
        <v>44698</v>
      </c>
    </row>
    <row r="5789" spans="1:10" x14ac:dyDescent="0.3">
      <c r="A5789" s="6">
        <v>44699</v>
      </c>
      <c r="B5789" s="41">
        <v>68300</v>
      </c>
      <c r="C5789" s="41">
        <v>68700</v>
      </c>
      <c r="D5789" s="41">
        <v>67600</v>
      </c>
      <c r="E5789" s="41">
        <v>68100</v>
      </c>
      <c r="F5789" s="7">
        <v>16486319</v>
      </c>
      <c r="G5789" s="19" t="str">
        <f>TEXT(StockData[[#This Row],[Date]],"mmm")</f>
        <v>May</v>
      </c>
      <c r="H5789" s="19">
        <f>YEAR(StockData[[#This Row],[Date]])</f>
        <v>2022</v>
      </c>
      <c r="I5789" s="22">
        <f>(StockData[[#This Row],[Close]]-StockData[[#This Row],[Open]])/StockData[[#This Row],[Open]]</f>
        <v>-2.9282576866764276E-3</v>
      </c>
      <c r="J5789" s="34">
        <f>StockData[[#This Row],[Date]]</f>
        <v>44699</v>
      </c>
    </row>
    <row r="5790" spans="1:10" x14ac:dyDescent="0.3">
      <c r="A5790" s="6">
        <v>44700</v>
      </c>
      <c r="B5790" s="41">
        <v>66500</v>
      </c>
      <c r="C5790" s="41">
        <v>67600</v>
      </c>
      <c r="D5790" s="41">
        <v>66500</v>
      </c>
      <c r="E5790" s="41">
        <v>67500</v>
      </c>
      <c r="F5790" s="7">
        <v>17073727</v>
      </c>
      <c r="G5790" s="19" t="str">
        <f>TEXT(StockData[[#This Row],[Date]],"mmm")</f>
        <v>May</v>
      </c>
      <c r="H5790" s="19">
        <f>YEAR(StockData[[#This Row],[Date]])</f>
        <v>2022</v>
      </c>
      <c r="I5790" s="22">
        <f>(StockData[[#This Row],[Close]]-StockData[[#This Row],[Open]])/StockData[[#This Row],[Open]]</f>
        <v>1.5037593984962405E-2</v>
      </c>
      <c r="J5790" s="34">
        <f>StockData[[#This Row],[Date]]</f>
        <v>44700</v>
      </c>
    </row>
    <row r="5791" spans="1:10" x14ac:dyDescent="0.3">
      <c r="A5791" s="6">
        <v>44701</v>
      </c>
      <c r="B5791" s="41">
        <v>67800</v>
      </c>
      <c r="C5791" s="41">
        <v>68400</v>
      </c>
      <c r="D5791" s="41">
        <v>67700</v>
      </c>
      <c r="E5791" s="41">
        <v>68000</v>
      </c>
      <c r="F5791" s="7">
        <v>12109671</v>
      </c>
      <c r="G5791" s="19" t="str">
        <f>TEXT(StockData[[#This Row],[Date]],"mmm")</f>
        <v>May</v>
      </c>
      <c r="H5791" s="19">
        <f>YEAR(StockData[[#This Row],[Date]])</f>
        <v>2022</v>
      </c>
      <c r="I5791" s="22">
        <f>(StockData[[#This Row],[Close]]-StockData[[#This Row],[Open]])/StockData[[#This Row],[Open]]</f>
        <v>2.9498525073746312E-3</v>
      </c>
      <c r="J5791" s="34">
        <f>StockData[[#This Row],[Date]]</f>
        <v>44701</v>
      </c>
    </row>
    <row r="5792" spans="1:10" x14ac:dyDescent="0.3">
      <c r="A5792" s="6">
        <v>44704</v>
      </c>
      <c r="B5792" s="41">
        <v>68800</v>
      </c>
      <c r="C5792" s="41">
        <v>68800</v>
      </c>
      <c r="D5792" s="41">
        <v>67600</v>
      </c>
      <c r="E5792" s="41">
        <v>67900</v>
      </c>
      <c r="F5792" s="7">
        <v>13684088</v>
      </c>
      <c r="G5792" s="19" t="str">
        <f>TEXT(StockData[[#This Row],[Date]],"mmm")</f>
        <v>May</v>
      </c>
      <c r="H5792" s="19">
        <f>YEAR(StockData[[#This Row],[Date]])</f>
        <v>2022</v>
      </c>
      <c r="I5792" s="22">
        <f>(StockData[[#This Row],[Close]]-StockData[[#This Row],[Open]])/StockData[[#This Row],[Open]]</f>
        <v>-1.308139534883721E-2</v>
      </c>
      <c r="J5792" s="34">
        <f>StockData[[#This Row],[Date]]</f>
        <v>44704</v>
      </c>
    </row>
    <row r="5793" spans="1:10" x14ac:dyDescent="0.3">
      <c r="A5793" s="6">
        <v>44705</v>
      </c>
      <c r="B5793" s="41">
        <v>67500</v>
      </c>
      <c r="C5793" s="41">
        <v>67700</v>
      </c>
      <c r="D5793" s="41">
        <v>66500</v>
      </c>
      <c r="E5793" s="41">
        <v>66500</v>
      </c>
      <c r="F5793" s="7">
        <v>15482576</v>
      </c>
      <c r="G5793" s="19" t="str">
        <f>TEXT(StockData[[#This Row],[Date]],"mmm")</f>
        <v>May</v>
      </c>
      <c r="H5793" s="19">
        <f>YEAR(StockData[[#This Row],[Date]])</f>
        <v>2022</v>
      </c>
      <c r="I5793" s="22">
        <f>(StockData[[#This Row],[Close]]-StockData[[#This Row],[Open]])/StockData[[#This Row],[Open]]</f>
        <v>-1.4814814814814815E-2</v>
      </c>
      <c r="J5793" s="34">
        <f>StockData[[#This Row],[Date]]</f>
        <v>44705</v>
      </c>
    </row>
    <row r="5794" spans="1:10" x14ac:dyDescent="0.3">
      <c r="A5794" s="6">
        <v>44706</v>
      </c>
      <c r="B5794" s="41">
        <v>66700</v>
      </c>
      <c r="C5794" s="41">
        <v>67100</v>
      </c>
      <c r="D5794" s="41">
        <v>65900</v>
      </c>
      <c r="E5794" s="41">
        <v>66400</v>
      </c>
      <c r="F5794" s="7">
        <v>15150490</v>
      </c>
      <c r="G5794" s="19" t="str">
        <f>TEXT(StockData[[#This Row],[Date]],"mmm")</f>
        <v>May</v>
      </c>
      <c r="H5794" s="19">
        <f>YEAR(StockData[[#This Row],[Date]])</f>
        <v>2022</v>
      </c>
      <c r="I5794" s="22">
        <f>(StockData[[#This Row],[Close]]-StockData[[#This Row],[Open]])/StockData[[#This Row],[Open]]</f>
        <v>-4.4977511244377807E-3</v>
      </c>
      <c r="J5794" s="34">
        <f>StockData[[#This Row],[Date]]</f>
        <v>44706</v>
      </c>
    </row>
    <row r="5795" spans="1:10" x14ac:dyDescent="0.3">
      <c r="A5795" s="6">
        <v>44707</v>
      </c>
      <c r="B5795" s="41">
        <v>66300</v>
      </c>
      <c r="C5795" s="41">
        <v>67200</v>
      </c>
      <c r="D5795" s="41">
        <v>65500</v>
      </c>
      <c r="E5795" s="41">
        <v>65900</v>
      </c>
      <c r="F5795" s="7">
        <v>15970890</v>
      </c>
      <c r="G5795" s="19" t="str">
        <f>TEXT(StockData[[#This Row],[Date]],"mmm")</f>
        <v>May</v>
      </c>
      <c r="H5795" s="19">
        <f>YEAR(StockData[[#This Row],[Date]])</f>
        <v>2022</v>
      </c>
      <c r="I5795" s="22">
        <f>(StockData[[#This Row],[Close]]-StockData[[#This Row],[Open]])/StockData[[#This Row],[Open]]</f>
        <v>-6.0331825037707393E-3</v>
      </c>
      <c r="J5795" s="34">
        <f>StockData[[#This Row],[Date]]</f>
        <v>44707</v>
      </c>
    </row>
    <row r="5796" spans="1:10" x14ac:dyDescent="0.3">
      <c r="A5796" s="6">
        <v>44708</v>
      </c>
      <c r="B5796" s="41">
        <v>66700</v>
      </c>
      <c r="C5796" s="41">
        <v>66900</v>
      </c>
      <c r="D5796" s="41">
        <v>66200</v>
      </c>
      <c r="E5796" s="41">
        <v>66500</v>
      </c>
      <c r="F5796" s="7">
        <v>11405555</v>
      </c>
      <c r="G5796" s="19" t="str">
        <f>TEXT(StockData[[#This Row],[Date]],"mmm")</f>
        <v>May</v>
      </c>
      <c r="H5796" s="19">
        <f>YEAR(StockData[[#This Row],[Date]])</f>
        <v>2022</v>
      </c>
      <c r="I5796" s="22">
        <f>(StockData[[#This Row],[Close]]-StockData[[#This Row],[Open]])/StockData[[#This Row],[Open]]</f>
        <v>-2.9985007496251873E-3</v>
      </c>
      <c r="J5796" s="34">
        <f>StockData[[#This Row],[Date]]</f>
        <v>44708</v>
      </c>
    </row>
    <row r="5797" spans="1:10" x14ac:dyDescent="0.3">
      <c r="A5797" s="6">
        <v>44711</v>
      </c>
      <c r="B5797" s="41">
        <v>67500</v>
      </c>
      <c r="C5797" s="41">
        <v>67800</v>
      </c>
      <c r="D5797" s="41">
        <v>66900</v>
      </c>
      <c r="E5797" s="41">
        <v>67700</v>
      </c>
      <c r="F5797" s="7">
        <v>14255484</v>
      </c>
      <c r="G5797" s="19" t="str">
        <f>TEXT(StockData[[#This Row],[Date]],"mmm")</f>
        <v>May</v>
      </c>
      <c r="H5797" s="19">
        <f>YEAR(StockData[[#This Row],[Date]])</f>
        <v>2022</v>
      </c>
      <c r="I5797" s="22">
        <f>(StockData[[#This Row],[Close]]-StockData[[#This Row],[Open]])/StockData[[#This Row],[Open]]</f>
        <v>2.9629629629629628E-3</v>
      </c>
      <c r="J5797" s="34">
        <f>StockData[[#This Row],[Date]]</f>
        <v>44711</v>
      </c>
    </row>
    <row r="5798" spans="1:10" x14ac:dyDescent="0.3">
      <c r="A5798" s="6">
        <v>44712</v>
      </c>
      <c r="B5798" s="41">
        <v>67500</v>
      </c>
      <c r="C5798" s="41">
        <v>67500</v>
      </c>
      <c r="D5798" s="41">
        <v>66700</v>
      </c>
      <c r="E5798" s="41">
        <v>67400</v>
      </c>
      <c r="F5798" s="7">
        <v>24365002</v>
      </c>
      <c r="G5798" s="19" t="str">
        <f>TEXT(StockData[[#This Row],[Date]],"mmm")</f>
        <v>May</v>
      </c>
      <c r="H5798" s="19">
        <f>YEAR(StockData[[#This Row],[Date]])</f>
        <v>2022</v>
      </c>
      <c r="I5798" s="22">
        <f>(StockData[[#This Row],[Close]]-StockData[[#This Row],[Open]])/StockData[[#This Row],[Open]]</f>
        <v>-1.4814814814814814E-3</v>
      </c>
      <c r="J5798" s="34">
        <f>StockData[[#This Row],[Date]]</f>
        <v>44712</v>
      </c>
    </row>
    <row r="5799" spans="1:10" x14ac:dyDescent="0.3">
      <c r="A5799" s="6">
        <v>44714</v>
      </c>
      <c r="B5799" s="41">
        <v>66600</v>
      </c>
      <c r="C5799" s="41">
        <v>67000</v>
      </c>
      <c r="D5799" s="41">
        <v>66400</v>
      </c>
      <c r="E5799" s="41">
        <v>66700</v>
      </c>
      <c r="F5799" s="7">
        <v>14959443</v>
      </c>
      <c r="G5799" s="19" t="str">
        <f>TEXT(StockData[[#This Row],[Date]],"mmm")</f>
        <v>Jun</v>
      </c>
      <c r="H5799" s="19">
        <f>YEAR(StockData[[#This Row],[Date]])</f>
        <v>2022</v>
      </c>
      <c r="I5799" s="22">
        <f>(StockData[[#This Row],[Close]]-StockData[[#This Row],[Open]])/StockData[[#This Row],[Open]]</f>
        <v>1.5015015015015015E-3</v>
      </c>
      <c r="J5799" s="34">
        <f>StockData[[#This Row],[Date]]</f>
        <v>44714</v>
      </c>
    </row>
    <row r="5800" spans="1:10" x14ac:dyDescent="0.3">
      <c r="A5800" s="6">
        <v>44715</v>
      </c>
      <c r="B5800" s="41">
        <v>67200</v>
      </c>
      <c r="C5800" s="41">
        <v>67300</v>
      </c>
      <c r="D5800" s="41">
        <v>66800</v>
      </c>
      <c r="E5800" s="41">
        <v>66800</v>
      </c>
      <c r="F5800" s="7">
        <v>8222883</v>
      </c>
      <c r="G5800" s="19" t="str">
        <f>TEXT(StockData[[#This Row],[Date]],"mmm")</f>
        <v>Jun</v>
      </c>
      <c r="H5800" s="19">
        <f>YEAR(StockData[[#This Row],[Date]])</f>
        <v>2022</v>
      </c>
      <c r="I5800" s="22">
        <f>(StockData[[#This Row],[Close]]-StockData[[#This Row],[Open]])/StockData[[#This Row],[Open]]</f>
        <v>-5.9523809523809521E-3</v>
      </c>
      <c r="J5800" s="34">
        <f>StockData[[#This Row],[Date]]</f>
        <v>44715</v>
      </c>
    </row>
    <row r="5801" spans="1:10" x14ac:dyDescent="0.3">
      <c r="A5801" s="6">
        <v>44719</v>
      </c>
      <c r="B5801" s="41">
        <v>66200</v>
      </c>
      <c r="C5801" s="41">
        <v>66400</v>
      </c>
      <c r="D5801" s="41">
        <v>65400</v>
      </c>
      <c r="E5801" s="41">
        <v>65500</v>
      </c>
      <c r="F5801" s="7">
        <v>19355755</v>
      </c>
      <c r="G5801" s="19" t="str">
        <f>TEXT(StockData[[#This Row],[Date]],"mmm")</f>
        <v>Jun</v>
      </c>
      <c r="H5801" s="19">
        <f>YEAR(StockData[[#This Row],[Date]])</f>
        <v>2022</v>
      </c>
      <c r="I5801" s="22">
        <f>(StockData[[#This Row],[Close]]-StockData[[#This Row],[Open]])/StockData[[#This Row],[Open]]</f>
        <v>-1.0574018126888218E-2</v>
      </c>
      <c r="J5801" s="34">
        <f>StockData[[#This Row],[Date]]</f>
        <v>44719</v>
      </c>
    </row>
    <row r="5802" spans="1:10" x14ac:dyDescent="0.3">
      <c r="A5802" s="6">
        <v>44720</v>
      </c>
      <c r="B5802" s="41">
        <v>65400</v>
      </c>
      <c r="C5802" s="41">
        <v>65700</v>
      </c>
      <c r="D5802" s="41">
        <v>65300</v>
      </c>
      <c r="E5802" s="41">
        <v>65300</v>
      </c>
      <c r="F5802" s="7">
        <v>12483180</v>
      </c>
      <c r="G5802" s="19" t="str">
        <f>TEXT(StockData[[#This Row],[Date]],"mmm")</f>
        <v>Jun</v>
      </c>
      <c r="H5802" s="19">
        <f>YEAR(StockData[[#This Row],[Date]])</f>
        <v>2022</v>
      </c>
      <c r="I5802" s="22">
        <f>(StockData[[#This Row],[Close]]-StockData[[#This Row],[Open]])/StockData[[#This Row],[Open]]</f>
        <v>-1.5290519877675841E-3</v>
      </c>
      <c r="J5802" s="34">
        <f>StockData[[#This Row],[Date]]</f>
        <v>44720</v>
      </c>
    </row>
    <row r="5803" spans="1:10" x14ac:dyDescent="0.3">
      <c r="A5803" s="6">
        <v>44721</v>
      </c>
      <c r="B5803" s="41">
        <v>65100</v>
      </c>
      <c r="C5803" s="41">
        <v>65200</v>
      </c>
      <c r="D5803" s="41">
        <v>64500</v>
      </c>
      <c r="E5803" s="41">
        <v>65200</v>
      </c>
      <c r="F5803" s="7">
        <v>25790725</v>
      </c>
      <c r="G5803" s="19" t="str">
        <f>TEXT(StockData[[#This Row],[Date]],"mmm")</f>
        <v>Jun</v>
      </c>
      <c r="H5803" s="19">
        <f>YEAR(StockData[[#This Row],[Date]])</f>
        <v>2022</v>
      </c>
      <c r="I5803" s="22">
        <f>(StockData[[#This Row],[Close]]-StockData[[#This Row],[Open]])/StockData[[#This Row],[Open]]</f>
        <v>1.5360983102918587E-3</v>
      </c>
      <c r="J5803" s="34">
        <f>StockData[[#This Row],[Date]]</f>
        <v>44721</v>
      </c>
    </row>
    <row r="5804" spans="1:10" x14ac:dyDescent="0.3">
      <c r="A5804" s="6">
        <v>44722</v>
      </c>
      <c r="B5804" s="41">
        <v>64000</v>
      </c>
      <c r="C5804" s="41">
        <v>64400</v>
      </c>
      <c r="D5804" s="41">
        <v>63800</v>
      </c>
      <c r="E5804" s="41">
        <v>63800</v>
      </c>
      <c r="F5804" s="7">
        <v>22193552</v>
      </c>
      <c r="G5804" s="19" t="str">
        <f>TEXT(StockData[[#This Row],[Date]],"mmm")</f>
        <v>Jun</v>
      </c>
      <c r="H5804" s="19">
        <f>YEAR(StockData[[#This Row],[Date]])</f>
        <v>2022</v>
      </c>
      <c r="I5804" s="22">
        <f>(StockData[[#This Row],[Close]]-StockData[[#This Row],[Open]])/StockData[[#This Row],[Open]]</f>
        <v>-3.1250000000000002E-3</v>
      </c>
      <c r="J5804" s="34">
        <f>StockData[[#This Row],[Date]]</f>
        <v>44722</v>
      </c>
    </row>
    <row r="5805" spans="1:10" x14ac:dyDescent="0.3">
      <c r="A5805" s="6">
        <v>44725</v>
      </c>
      <c r="B5805" s="41">
        <v>62400</v>
      </c>
      <c r="C5805" s="41">
        <v>62800</v>
      </c>
      <c r="D5805" s="41">
        <v>62100</v>
      </c>
      <c r="E5805" s="41">
        <v>62100</v>
      </c>
      <c r="F5805" s="7">
        <v>22157816</v>
      </c>
      <c r="G5805" s="19" t="str">
        <f>TEXT(StockData[[#This Row],[Date]],"mmm")</f>
        <v>Jun</v>
      </c>
      <c r="H5805" s="19">
        <f>YEAR(StockData[[#This Row],[Date]])</f>
        <v>2022</v>
      </c>
      <c r="I5805" s="22">
        <f>(StockData[[#This Row],[Close]]-StockData[[#This Row],[Open]])/StockData[[#This Row],[Open]]</f>
        <v>-4.807692307692308E-3</v>
      </c>
      <c r="J5805" s="34">
        <f>StockData[[#This Row],[Date]]</f>
        <v>44725</v>
      </c>
    </row>
    <row r="5806" spans="1:10" x14ac:dyDescent="0.3">
      <c r="A5806" s="6">
        <v>44726</v>
      </c>
      <c r="B5806" s="41">
        <v>61200</v>
      </c>
      <c r="C5806" s="41">
        <v>62200</v>
      </c>
      <c r="D5806" s="41">
        <v>61100</v>
      </c>
      <c r="E5806" s="41">
        <v>61900</v>
      </c>
      <c r="F5806" s="7">
        <v>24606419</v>
      </c>
      <c r="G5806" s="19" t="str">
        <f>TEXT(StockData[[#This Row],[Date]],"mmm")</f>
        <v>Jun</v>
      </c>
      <c r="H5806" s="19">
        <f>YEAR(StockData[[#This Row],[Date]])</f>
        <v>2022</v>
      </c>
      <c r="I5806" s="22">
        <f>(StockData[[#This Row],[Close]]-StockData[[#This Row],[Open]])/StockData[[#This Row],[Open]]</f>
        <v>1.1437908496732025E-2</v>
      </c>
      <c r="J5806" s="34">
        <f>StockData[[#This Row],[Date]]</f>
        <v>44726</v>
      </c>
    </row>
    <row r="5807" spans="1:10" x14ac:dyDescent="0.3">
      <c r="A5807" s="6">
        <v>44727</v>
      </c>
      <c r="B5807" s="41">
        <v>61300</v>
      </c>
      <c r="C5807" s="41">
        <v>61500</v>
      </c>
      <c r="D5807" s="41">
        <v>60200</v>
      </c>
      <c r="E5807" s="41">
        <v>60700</v>
      </c>
      <c r="F5807" s="7">
        <v>26811224</v>
      </c>
      <c r="G5807" s="19" t="str">
        <f>TEXT(StockData[[#This Row],[Date]],"mmm")</f>
        <v>Jun</v>
      </c>
      <c r="H5807" s="19">
        <f>YEAR(StockData[[#This Row],[Date]])</f>
        <v>2022</v>
      </c>
      <c r="I5807" s="22">
        <f>(StockData[[#This Row],[Close]]-StockData[[#This Row],[Open]])/StockData[[#This Row],[Open]]</f>
        <v>-9.7879282218597055E-3</v>
      </c>
      <c r="J5807" s="34">
        <f>StockData[[#This Row],[Date]]</f>
        <v>44727</v>
      </c>
    </row>
    <row r="5808" spans="1:10" x14ac:dyDescent="0.3">
      <c r="A5808" s="6">
        <v>44728</v>
      </c>
      <c r="B5808" s="41">
        <v>61300</v>
      </c>
      <c r="C5808" s="41">
        <v>61800</v>
      </c>
      <c r="D5808" s="41">
        <v>60500</v>
      </c>
      <c r="E5808" s="41">
        <v>60900</v>
      </c>
      <c r="F5808" s="7">
        <v>23394895</v>
      </c>
      <c r="G5808" s="19" t="str">
        <f>TEXT(StockData[[#This Row],[Date]],"mmm")</f>
        <v>Jun</v>
      </c>
      <c r="H5808" s="19">
        <f>YEAR(StockData[[#This Row],[Date]])</f>
        <v>2022</v>
      </c>
      <c r="I5808" s="22">
        <f>(StockData[[#This Row],[Close]]-StockData[[#This Row],[Open]])/StockData[[#This Row],[Open]]</f>
        <v>-6.5252854812398045E-3</v>
      </c>
      <c r="J5808" s="34">
        <f>StockData[[#This Row],[Date]]</f>
        <v>44728</v>
      </c>
    </row>
    <row r="5809" spans="1:10" x14ac:dyDescent="0.3">
      <c r="A5809" s="6">
        <v>44729</v>
      </c>
      <c r="B5809" s="41">
        <v>59400</v>
      </c>
      <c r="C5809" s="41">
        <v>59900</v>
      </c>
      <c r="D5809" s="41">
        <v>59400</v>
      </c>
      <c r="E5809" s="41">
        <v>59800</v>
      </c>
      <c r="F5809" s="7">
        <v>29053450</v>
      </c>
      <c r="G5809" s="19" t="str">
        <f>TEXT(StockData[[#This Row],[Date]],"mmm")</f>
        <v>Jun</v>
      </c>
      <c r="H5809" s="19">
        <f>YEAR(StockData[[#This Row],[Date]])</f>
        <v>2022</v>
      </c>
      <c r="I5809" s="22">
        <f>(StockData[[#This Row],[Close]]-StockData[[#This Row],[Open]])/StockData[[#This Row],[Open]]</f>
        <v>6.7340067340067337E-3</v>
      </c>
      <c r="J5809" s="34">
        <f>StockData[[#This Row],[Date]]</f>
        <v>44729</v>
      </c>
    </row>
    <row r="5810" spans="1:10" x14ac:dyDescent="0.3">
      <c r="A5810" s="6">
        <v>44732</v>
      </c>
      <c r="B5810" s="41">
        <v>59800</v>
      </c>
      <c r="C5810" s="41">
        <v>59900</v>
      </c>
      <c r="D5810" s="41">
        <v>58100</v>
      </c>
      <c r="E5810" s="41">
        <v>58700</v>
      </c>
      <c r="F5810" s="7">
        <v>34111306</v>
      </c>
      <c r="G5810" s="19" t="str">
        <f>TEXT(StockData[[#This Row],[Date]],"mmm")</f>
        <v>Jun</v>
      </c>
      <c r="H5810" s="19">
        <f>YEAR(StockData[[#This Row],[Date]])</f>
        <v>2022</v>
      </c>
      <c r="I5810" s="22">
        <f>(StockData[[#This Row],[Close]]-StockData[[#This Row],[Open]])/StockData[[#This Row],[Open]]</f>
        <v>-1.839464882943144E-2</v>
      </c>
      <c r="J5810" s="34">
        <f>StockData[[#This Row],[Date]]</f>
        <v>44732</v>
      </c>
    </row>
    <row r="5811" spans="1:10" x14ac:dyDescent="0.3">
      <c r="A5811" s="6">
        <v>44733</v>
      </c>
      <c r="B5811" s="41">
        <v>58700</v>
      </c>
      <c r="C5811" s="41">
        <v>59200</v>
      </c>
      <c r="D5811" s="41">
        <v>58200</v>
      </c>
      <c r="E5811" s="41">
        <v>58500</v>
      </c>
      <c r="F5811" s="7">
        <v>25148109</v>
      </c>
      <c r="G5811" s="19" t="str">
        <f>TEXT(StockData[[#This Row],[Date]],"mmm")</f>
        <v>Jun</v>
      </c>
      <c r="H5811" s="19">
        <f>YEAR(StockData[[#This Row],[Date]])</f>
        <v>2022</v>
      </c>
      <c r="I5811" s="22">
        <f>(StockData[[#This Row],[Close]]-StockData[[#This Row],[Open]])/StockData[[#This Row],[Open]]</f>
        <v>-3.4071550255536627E-3</v>
      </c>
      <c r="J5811" s="34">
        <f>StockData[[#This Row],[Date]]</f>
        <v>44733</v>
      </c>
    </row>
    <row r="5812" spans="1:10" x14ac:dyDescent="0.3">
      <c r="A5812" s="6">
        <v>44734</v>
      </c>
      <c r="B5812" s="41">
        <v>59000</v>
      </c>
      <c r="C5812" s="41">
        <v>59100</v>
      </c>
      <c r="D5812" s="41">
        <v>57600</v>
      </c>
      <c r="E5812" s="41">
        <v>57600</v>
      </c>
      <c r="F5812" s="7">
        <v>23334687</v>
      </c>
      <c r="G5812" s="19" t="str">
        <f>TEXT(StockData[[#This Row],[Date]],"mmm")</f>
        <v>Jun</v>
      </c>
      <c r="H5812" s="19">
        <f>YEAR(StockData[[#This Row],[Date]])</f>
        <v>2022</v>
      </c>
      <c r="I5812" s="22">
        <f>(StockData[[#This Row],[Close]]-StockData[[#This Row],[Open]])/StockData[[#This Row],[Open]]</f>
        <v>-2.3728813559322035E-2</v>
      </c>
      <c r="J5812" s="34">
        <f>StockData[[#This Row],[Date]]</f>
        <v>44734</v>
      </c>
    </row>
    <row r="5813" spans="1:10" x14ac:dyDescent="0.3">
      <c r="A5813" s="6">
        <v>44735</v>
      </c>
      <c r="B5813" s="41">
        <v>57700</v>
      </c>
      <c r="C5813" s="41">
        <v>58000</v>
      </c>
      <c r="D5813" s="41">
        <v>56800</v>
      </c>
      <c r="E5813" s="41">
        <v>57400</v>
      </c>
      <c r="F5813" s="7">
        <v>28338608</v>
      </c>
      <c r="G5813" s="19" t="str">
        <f>TEXT(StockData[[#This Row],[Date]],"mmm")</f>
        <v>Jun</v>
      </c>
      <c r="H5813" s="19">
        <f>YEAR(StockData[[#This Row],[Date]])</f>
        <v>2022</v>
      </c>
      <c r="I5813" s="22">
        <f>(StockData[[#This Row],[Close]]-StockData[[#This Row],[Open]])/StockData[[#This Row],[Open]]</f>
        <v>-5.1993067590987872E-3</v>
      </c>
      <c r="J5813" s="34">
        <f>StockData[[#This Row],[Date]]</f>
        <v>44735</v>
      </c>
    </row>
    <row r="5814" spans="1:10" x14ac:dyDescent="0.3">
      <c r="A5814" s="6">
        <v>44736</v>
      </c>
      <c r="B5814" s="41">
        <v>57900</v>
      </c>
      <c r="C5814" s="41">
        <v>59100</v>
      </c>
      <c r="D5814" s="41">
        <v>57700</v>
      </c>
      <c r="E5814" s="41">
        <v>58400</v>
      </c>
      <c r="F5814" s="7">
        <v>23256103</v>
      </c>
      <c r="G5814" s="19" t="str">
        <f>TEXT(StockData[[#This Row],[Date]],"mmm")</f>
        <v>Jun</v>
      </c>
      <c r="H5814" s="19">
        <f>YEAR(StockData[[#This Row],[Date]])</f>
        <v>2022</v>
      </c>
      <c r="I5814" s="22">
        <f>(StockData[[#This Row],[Close]]-StockData[[#This Row],[Open]])/StockData[[#This Row],[Open]]</f>
        <v>8.6355785837651123E-3</v>
      </c>
      <c r="J5814" s="34">
        <f>StockData[[#This Row],[Date]]</f>
        <v>44736</v>
      </c>
    </row>
    <row r="5815" spans="1:10" x14ac:dyDescent="0.3">
      <c r="A5815" s="6">
        <v>44739</v>
      </c>
      <c r="B5815" s="41">
        <v>59000</v>
      </c>
      <c r="C5815" s="41">
        <v>59900</v>
      </c>
      <c r="D5815" s="41">
        <v>58300</v>
      </c>
      <c r="E5815" s="41">
        <v>58800</v>
      </c>
      <c r="F5815" s="7">
        <v>18122236</v>
      </c>
      <c r="G5815" s="19" t="str">
        <f>TEXT(StockData[[#This Row],[Date]],"mmm")</f>
        <v>Jun</v>
      </c>
      <c r="H5815" s="19">
        <f>YEAR(StockData[[#This Row],[Date]])</f>
        <v>2022</v>
      </c>
      <c r="I5815" s="22">
        <f>(StockData[[#This Row],[Close]]-StockData[[#This Row],[Open]])/StockData[[#This Row],[Open]]</f>
        <v>-3.3898305084745762E-3</v>
      </c>
      <c r="J5815" s="34">
        <f>StockData[[#This Row],[Date]]</f>
        <v>44739</v>
      </c>
    </row>
    <row r="5816" spans="1:10" x14ac:dyDescent="0.3">
      <c r="A5816" s="6">
        <v>44740</v>
      </c>
      <c r="B5816" s="41">
        <v>59200</v>
      </c>
      <c r="C5816" s="41">
        <v>59500</v>
      </c>
      <c r="D5816" s="41">
        <v>58700</v>
      </c>
      <c r="E5816" s="41">
        <v>59400</v>
      </c>
      <c r="F5816" s="7">
        <v>13540538</v>
      </c>
      <c r="G5816" s="19" t="str">
        <f>TEXT(StockData[[#This Row],[Date]],"mmm")</f>
        <v>Jun</v>
      </c>
      <c r="H5816" s="19">
        <f>YEAR(StockData[[#This Row],[Date]])</f>
        <v>2022</v>
      </c>
      <c r="I5816" s="22">
        <f>(StockData[[#This Row],[Close]]-StockData[[#This Row],[Open]])/StockData[[#This Row],[Open]]</f>
        <v>3.3783783783783786E-3</v>
      </c>
      <c r="J5816" s="34">
        <f>StockData[[#This Row],[Date]]</f>
        <v>44740</v>
      </c>
    </row>
    <row r="5817" spans="1:10" x14ac:dyDescent="0.3">
      <c r="A5817" s="6">
        <v>44741</v>
      </c>
      <c r="B5817" s="41">
        <v>58500</v>
      </c>
      <c r="C5817" s="41">
        <v>58800</v>
      </c>
      <c r="D5817" s="41">
        <v>58000</v>
      </c>
      <c r="E5817" s="41">
        <v>58000</v>
      </c>
      <c r="F5817" s="7">
        <v>14677138</v>
      </c>
      <c r="G5817" s="19" t="str">
        <f>TEXT(StockData[[#This Row],[Date]],"mmm")</f>
        <v>Jun</v>
      </c>
      <c r="H5817" s="19">
        <f>YEAR(StockData[[#This Row],[Date]])</f>
        <v>2022</v>
      </c>
      <c r="I5817" s="22">
        <f>(StockData[[#This Row],[Close]]-StockData[[#This Row],[Open]])/StockData[[#This Row],[Open]]</f>
        <v>-8.5470085470085479E-3</v>
      </c>
      <c r="J5817" s="34">
        <f>StockData[[#This Row],[Date]]</f>
        <v>44741</v>
      </c>
    </row>
    <row r="5818" spans="1:10" x14ac:dyDescent="0.3">
      <c r="A5818" s="6">
        <v>44742</v>
      </c>
      <c r="B5818" s="41">
        <v>57200</v>
      </c>
      <c r="C5818" s="41">
        <v>57600</v>
      </c>
      <c r="D5818" s="41">
        <v>57000</v>
      </c>
      <c r="E5818" s="41">
        <v>57000</v>
      </c>
      <c r="F5818" s="7">
        <v>18915142</v>
      </c>
      <c r="G5818" s="19" t="str">
        <f>TEXT(StockData[[#This Row],[Date]],"mmm")</f>
        <v>Jun</v>
      </c>
      <c r="H5818" s="19">
        <f>YEAR(StockData[[#This Row],[Date]])</f>
        <v>2022</v>
      </c>
      <c r="I5818" s="22">
        <f>(StockData[[#This Row],[Close]]-StockData[[#This Row],[Open]])/StockData[[#This Row],[Open]]</f>
        <v>-3.4965034965034965E-3</v>
      </c>
      <c r="J5818" s="34">
        <f>StockData[[#This Row],[Date]]</f>
        <v>44742</v>
      </c>
    </row>
    <row r="5819" spans="1:10" x14ac:dyDescent="0.3">
      <c r="A5819" s="6">
        <v>44743</v>
      </c>
      <c r="B5819" s="41">
        <v>56900</v>
      </c>
      <c r="C5819" s="41">
        <v>57500</v>
      </c>
      <c r="D5819" s="41">
        <v>55900</v>
      </c>
      <c r="E5819" s="41">
        <v>56200</v>
      </c>
      <c r="F5819" s="7">
        <v>24982097</v>
      </c>
      <c r="G5819" s="19" t="str">
        <f>TEXT(StockData[[#This Row],[Date]],"mmm")</f>
        <v>Jul</v>
      </c>
      <c r="H5819" s="19">
        <f>YEAR(StockData[[#This Row],[Date]])</f>
        <v>2022</v>
      </c>
      <c r="I5819" s="22">
        <f>(StockData[[#This Row],[Close]]-StockData[[#This Row],[Open]])/StockData[[#This Row],[Open]]</f>
        <v>-1.2302284710017574E-2</v>
      </c>
      <c r="J5819" s="34">
        <f>StockData[[#This Row],[Date]]</f>
        <v>44743</v>
      </c>
    </row>
    <row r="5820" spans="1:10" x14ac:dyDescent="0.3">
      <c r="A5820" s="6">
        <v>44746</v>
      </c>
      <c r="B5820" s="41">
        <v>56100</v>
      </c>
      <c r="C5820" s="41">
        <v>57400</v>
      </c>
      <c r="D5820" s="41">
        <v>55700</v>
      </c>
      <c r="E5820" s="41">
        <v>57100</v>
      </c>
      <c r="F5820" s="7">
        <v>17807126</v>
      </c>
      <c r="G5820" s="19" t="str">
        <f>TEXT(StockData[[#This Row],[Date]],"mmm")</f>
        <v>Jul</v>
      </c>
      <c r="H5820" s="19">
        <f>YEAR(StockData[[#This Row],[Date]])</f>
        <v>2022</v>
      </c>
      <c r="I5820" s="22">
        <f>(StockData[[#This Row],[Close]]-StockData[[#This Row],[Open]])/StockData[[#This Row],[Open]]</f>
        <v>1.7825311942959002E-2</v>
      </c>
      <c r="J5820" s="34">
        <f>StockData[[#This Row],[Date]]</f>
        <v>44746</v>
      </c>
    </row>
    <row r="5821" spans="1:10" x14ac:dyDescent="0.3">
      <c r="A5821" s="6">
        <v>44747</v>
      </c>
      <c r="B5821" s="41">
        <v>57600</v>
      </c>
      <c r="C5821" s="41">
        <v>58200</v>
      </c>
      <c r="D5821" s="41">
        <v>57200</v>
      </c>
      <c r="E5821" s="41">
        <v>57200</v>
      </c>
      <c r="F5821" s="7">
        <v>14216539</v>
      </c>
      <c r="G5821" s="19" t="str">
        <f>TEXT(StockData[[#This Row],[Date]],"mmm")</f>
        <v>Jul</v>
      </c>
      <c r="H5821" s="19">
        <f>YEAR(StockData[[#This Row],[Date]])</f>
        <v>2022</v>
      </c>
      <c r="I5821" s="22">
        <f>(StockData[[#This Row],[Close]]-StockData[[#This Row],[Open]])/StockData[[#This Row],[Open]]</f>
        <v>-6.9444444444444441E-3</v>
      </c>
      <c r="J5821" s="34">
        <f>StockData[[#This Row],[Date]]</f>
        <v>44747</v>
      </c>
    </row>
    <row r="5822" spans="1:10" x14ac:dyDescent="0.3">
      <c r="A5822" s="6">
        <v>44748</v>
      </c>
      <c r="B5822" s="41">
        <v>57300</v>
      </c>
      <c r="C5822" s="41">
        <v>57300</v>
      </c>
      <c r="D5822" s="41">
        <v>56400</v>
      </c>
      <c r="E5822" s="41">
        <v>56400</v>
      </c>
      <c r="F5822" s="7">
        <v>16820461</v>
      </c>
      <c r="G5822" s="19" t="str">
        <f>TEXT(StockData[[#This Row],[Date]],"mmm")</f>
        <v>Jul</v>
      </c>
      <c r="H5822" s="19">
        <f>YEAR(StockData[[#This Row],[Date]])</f>
        <v>2022</v>
      </c>
      <c r="I5822" s="22">
        <f>(StockData[[#This Row],[Close]]-StockData[[#This Row],[Open]])/StockData[[#This Row],[Open]]</f>
        <v>-1.5706806282722512E-2</v>
      </c>
      <c r="J5822" s="34">
        <f>StockData[[#This Row],[Date]]</f>
        <v>44748</v>
      </c>
    </row>
    <row r="5823" spans="1:10" x14ac:dyDescent="0.3">
      <c r="A5823" s="6">
        <v>44749</v>
      </c>
      <c r="B5823" s="41">
        <v>56400</v>
      </c>
      <c r="C5823" s="41">
        <v>58700</v>
      </c>
      <c r="D5823" s="41">
        <v>56300</v>
      </c>
      <c r="E5823" s="41">
        <v>58200</v>
      </c>
      <c r="F5823" s="7">
        <v>21322833</v>
      </c>
      <c r="G5823" s="19" t="str">
        <f>TEXT(StockData[[#This Row],[Date]],"mmm")</f>
        <v>Jul</v>
      </c>
      <c r="H5823" s="19">
        <f>YEAR(StockData[[#This Row],[Date]])</f>
        <v>2022</v>
      </c>
      <c r="I5823" s="22">
        <f>(StockData[[#This Row],[Close]]-StockData[[#This Row],[Open]])/StockData[[#This Row],[Open]]</f>
        <v>3.1914893617021274E-2</v>
      </c>
      <c r="J5823" s="34">
        <f>StockData[[#This Row],[Date]]</f>
        <v>44749</v>
      </c>
    </row>
    <row r="5824" spans="1:10" x14ac:dyDescent="0.3">
      <c r="A5824" s="6">
        <v>44750</v>
      </c>
      <c r="B5824" s="41">
        <v>58600</v>
      </c>
      <c r="C5824" s="41">
        <v>59300</v>
      </c>
      <c r="D5824" s="41">
        <v>58200</v>
      </c>
      <c r="E5824" s="41">
        <v>58700</v>
      </c>
      <c r="F5824" s="7">
        <v>15339271</v>
      </c>
      <c r="G5824" s="19" t="str">
        <f>TEXT(StockData[[#This Row],[Date]],"mmm")</f>
        <v>Jul</v>
      </c>
      <c r="H5824" s="19">
        <f>YEAR(StockData[[#This Row],[Date]])</f>
        <v>2022</v>
      </c>
      <c r="I5824" s="22">
        <f>(StockData[[#This Row],[Close]]-StockData[[#This Row],[Open]])/StockData[[#This Row],[Open]]</f>
        <v>1.7064846416382253E-3</v>
      </c>
      <c r="J5824" s="34">
        <f>StockData[[#This Row],[Date]]</f>
        <v>44750</v>
      </c>
    </row>
    <row r="5825" spans="1:10" x14ac:dyDescent="0.3">
      <c r="A5825" s="6">
        <v>44753</v>
      </c>
      <c r="B5825" s="41">
        <v>59300</v>
      </c>
      <c r="C5825" s="41">
        <v>59600</v>
      </c>
      <c r="D5825" s="41">
        <v>58700</v>
      </c>
      <c r="E5825" s="41">
        <v>58800</v>
      </c>
      <c r="F5825" s="7">
        <v>13042624</v>
      </c>
      <c r="G5825" s="19" t="str">
        <f>TEXT(StockData[[#This Row],[Date]],"mmm")</f>
        <v>Jul</v>
      </c>
      <c r="H5825" s="19">
        <f>YEAR(StockData[[#This Row],[Date]])</f>
        <v>2022</v>
      </c>
      <c r="I5825" s="22">
        <f>(StockData[[#This Row],[Close]]-StockData[[#This Row],[Open]])/StockData[[#This Row],[Open]]</f>
        <v>-8.4317032040472171E-3</v>
      </c>
      <c r="J5825" s="34">
        <f>StockData[[#This Row],[Date]]</f>
        <v>44753</v>
      </c>
    </row>
    <row r="5826" spans="1:10" x14ac:dyDescent="0.3">
      <c r="A5826" s="6">
        <v>44754</v>
      </c>
      <c r="B5826" s="41">
        <v>58600</v>
      </c>
      <c r="C5826" s="41">
        <v>58700</v>
      </c>
      <c r="D5826" s="41">
        <v>58100</v>
      </c>
      <c r="E5826" s="41">
        <v>58100</v>
      </c>
      <c r="F5826" s="7">
        <v>9336061</v>
      </c>
      <c r="G5826" s="19" t="str">
        <f>TEXT(StockData[[#This Row],[Date]],"mmm")</f>
        <v>Jul</v>
      </c>
      <c r="H5826" s="19">
        <f>YEAR(StockData[[#This Row],[Date]])</f>
        <v>2022</v>
      </c>
      <c r="I5826" s="22">
        <f>(StockData[[#This Row],[Close]]-StockData[[#This Row],[Open]])/StockData[[#This Row],[Open]]</f>
        <v>-8.5324232081911266E-3</v>
      </c>
      <c r="J5826" s="34">
        <f>StockData[[#This Row],[Date]]</f>
        <v>44754</v>
      </c>
    </row>
    <row r="5827" spans="1:10" x14ac:dyDescent="0.3">
      <c r="A5827" s="6">
        <v>44755</v>
      </c>
      <c r="B5827" s="41">
        <v>58300</v>
      </c>
      <c r="C5827" s="41">
        <v>58600</v>
      </c>
      <c r="D5827" s="41">
        <v>58000</v>
      </c>
      <c r="E5827" s="41">
        <v>58000</v>
      </c>
      <c r="F5827" s="7">
        <v>10841315</v>
      </c>
      <c r="G5827" s="19" t="str">
        <f>TEXT(StockData[[#This Row],[Date]],"mmm")</f>
        <v>Jul</v>
      </c>
      <c r="H5827" s="19">
        <f>YEAR(StockData[[#This Row],[Date]])</f>
        <v>2022</v>
      </c>
      <c r="I5827" s="22">
        <f>(StockData[[#This Row],[Close]]-StockData[[#This Row],[Open]])/StockData[[#This Row],[Open]]</f>
        <v>-5.1457975986277877E-3</v>
      </c>
      <c r="J5827" s="34">
        <f>StockData[[#This Row],[Date]]</f>
        <v>44755</v>
      </c>
    </row>
    <row r="5828" spans="1:10" x14ac:dyDescent="0.3">
      <c r="A5828" s="6">
        <v>44756</v>
      </c>
      <c r="B5828" s="41">
        <v>57500</v>
      </c>
      <c r="C5828" s="41">
        <v>58200</v>
      </c>
      <c r="D5828" s="41">
        <v>57400</v>
      </c>
      <c r="E5828" s="41">
        <v>57500</v>
      </c>
      <c r="F5828" s="7">
        <v>15067012</v>
      </c>
      <c r="G5828" s="19" t="str">
        <f>TEXT(StockData[[#This Row],[Date]],"mmm")</f>
        <v>Jul</v>
      </c>
      <c r="H5828" s="19">
        <f>YEAR(StockData[[#This Row],[Date]])</f>
        <v>2022</v>
      </c>
      <c r="I5828" s="22">
        <f>(StockData[[#This Row],[Close]]-StockData[[#This Row],[Open]])/StockData[[#This Row],[Open]]</f>
        <v>0</v>
      </c>
      <c r="J5828" s="34">
        <f>StockData[[#This Row],[Date]]</f>
        <v>44756</v>
      </c>
    </row>
    <row r="5829" spans="1:10" x14ac:dyDescent="0.3">
      <c r="A5829" s="6">
        <v>44757</v>
      </c>
      <c r="B5829" s="41">
        <v>58400</v>
      </c>
      <c r="C5829" s="41">
        <v>60000</v>
      </c>
      <c r="D5829" s="41">
        <v>58100</v>
      </c>
      <c r="E5829" s="41">
        <v>60000</v>
      </c>
      <c r="F5829" s="7">
        <v>18685583</v>
      </c>
      <c r="G5829" s="19" t="str">
        <f>TEXT(StockData[[#This Row],[Date]],"mmm")</f>
        <v>Jul</v>
      </c>
      <c r="H5829" s="19">
        <f>YEAR(StockData[[#This Row],[Date]])</f>
        <v>2022</v>
      </c>
      <c r="I5829" s="22">
        <f>(StockData[[#This Row],[Close]]-StockData[[#This Row],[Open]])/StockData[[#This Row],[Open]]</f>
        <v>2.7397260273972601E-2</v>
      </c>
      <c r="J5829" s="34">
        <f>StockData[[#This Row],[Date]]</f>
        <v>44757</v>
      </c>
    </row>
    <row r="5830" spans="1:10" x14ac:dyDescent="0.3">
      <c r="A5830" s="6">
        <v>44760</v>
      </c>
      <c r="B5830" s="41">
        <v>60600</v>
      </c>
      <c r="C5830" s="41">
        <v>62000</v>
      </c>
      <c r="D5830" s="41">
        <v>60500</v>
      </c>
      <c r="E5830" s="41">
        <v>61900</v>
      </c>
      <c r="F5830" s="7">
        <v>20832517</v>
      </c>
      <c r="G5830" s="19" t="str">
        <f>TEXT(StockData[[#This Row],[Date]],"mmm")</f>
        <v>Jul</v>
      </c>
      <c r="H5830" s="19">
        <f>YEAR(StockData[[#This Row],[Date]])</f>
        <v>2022</v>
      </c>
      <c r="I5830" s="22">
        <f>(StockData[[#This Row],[Close]]-StockData[[#This Row],[Open]])/StockData[[#This Row],[Open]]</f>
        <v>2.1452145214521452E-2</v>
      </c>
      <c r="J5830" s="34">
        <f>StockData[[#This Row],[Date]]</f>
        <v>44760</v>
      </c>
    </row>
    <row r="5831" spans="1:10" x14ac:dyDescent="0.3">
      <c r="A5831" s="6">
        <v>44761</v>
      </c>
      <c r="B5831" s="41">
        <v>61400</v>
      </c>
      <c r="C5831" s="41">
        <v>61500</v>
      </c>
      <c r="D5831" s="41">
        <v>60200</v>
      </c>
      <c r="E5831" s="41">
        <v>60900</v>
      </c>
      <c r="F5831" s="7">
        <v>15248261</v>
      </c>
      <c r="G5831" s="19" t="str">
        <f>TEXT(StockData[[#This Row],[Date]],"mmm")</f>
        <v>Jul</v>
      </c>
      <c r="H5831" s="19">
        <f>YEAR(StockData[[#This Row],[Date]])</f>
        <v>2022</v>
      </c>
      <c r="I5831" s="22">
        <f>(StockData[[#This Row],[Close]]-StockData[[#This Row],[Open]])/StockData[[#This Row],[Open]]</f>
        <v>-8.1433224755700327E-3</v>
      </c>
      <c r="J5831" s="34">
        <f>StockData[[#This Row],[Date]]</f>
        <v>44761</v>
      </c>
    </row>
    <row r="5832" spans="1:10" x14ac:dyDescent="0.3">
      <c r="A5832" s="6">
        <v>44762</v>
      </c>
      <c r="B5832" s="41">
        <v>61800</v>
      </c>
      <c r="C5832" s="41">
        <v>62100</v>
      </c>
      <c r="D5832" s="41">
        <v>60500</v>
      </c>
      <c r="E5832" s="41">
        <v>60500</v>
      </c>
      <c r="F5832" s="7">
        <v>16782238</v>
      </c>
      <c r="G5832" s="19" t="str">
        <f>TEXT(StockData[[#This Row],[Date]],"mmm")</f>
        <v>Jul</v>
      </c>
      <c r="H5832" s="19">
        <f>YEAR(StockData[[#This Row],[Date]])</f>
        <v>2022</v>
      </c>
      <c r="I5832" s="22">
        <f>(StockData[[#This Row],[Close]]-StockData[[#This Row],[Open]])/StockData[[#This Row],[Open]]</f>
        <v>-2.1035598705501618E-2</v>
      </c>
      <c r="J5832" s="34">
        <f>StockData[[#This Row],[Date]]</f>
        <v>44762</v>
      </c>
    </row>
    <row r="5833" spans="1:10" x14ac:dyDescent="0.3">
      <c r="A5833" s="6">
        <v>44763</v>
      </c>
      <c r="B5833" s="41">
        <v>61100</v>
      </c>
      <c r="C5833" s="41">
        <v>61900</v>
      </c>
      <c r="D5833" s="41">
        <v>60700</v>
      </c>
      <c r="E5833" s="41">
        <v>61800</v>
      </c>
      <c r="F5833" s="7">
        <v>12291374</v>
      </c>
      <c r="G5833" s="19" t="str">
        <f>TEXT(StockData[[#This Row],[Date]],"mmm")</f>
        <v>Jul</v>
      </c>
      <c r="H5833" s="19">
        <f>YEAR(StockData[[#This Row],[Date]])</f>
        <v>2022</v>
      </c>
      <c r="I5833" s="22">
        <f>(StockData[[#This Row],[Close]]-StockData[[#This Row],[Open]])/StockData[[#This Row],[Open]]</f>
        <v>1.1456628477905073E-2</v>
      </c>
      <c r="J5833" s="34">
        <f>StockData[[#This Row],[Date]]</f>
        <v>44763</v>
      </c>
    </row>
    <row r="5834" spans="1:10" x14ac:dyDescent="0.3">
      <c r="A5834" s="6">
        <v>44764</v>
      </c>
      <c r="B5834" s="41">
        <v>61800</v>
      </c>
      <c r="C5834" s="41">
        <v>62200</v>
      </c>
      <c r="D5834" s="41">
        <v>61200</v>
      </c>
      <c r="E5834" s="41">
        <v>61300</v>
      </c>
      <c r="F5834" s="7">
        <v>10261310</v>
      </c>
      <c r="G5834" s="19" t="str">
        <f>TEXT(StockData[[#This Row],[Date]],"mmm")</f>
        <v>Jul</v>
      </c>
      <c r="H5834" s="19">
        <f>YEAR(StockData[[#This Row],[Date]])</f>
        <v>2022</v>
      </c>
      <c r="I5834" s="22">
        <f>(StockData[[#This Row],[Close]]-StockData[[#This Row],[Open]])/StockData[[#This Row],[Open]]</f>
        <v>-8.0906148867313909E-3</v>
      </c>
      <c r="J5834" s="34">
        <f>StockData[[#This Row],[Date]]</f>
        <v>44764</v>
      </c>
    </row>
    <row r="5835" spans="1:10" x14ac:dyDescent="0.3">
      <c r="A5835" s="6">
        <v>44767</v>
      </c>
      <c r="B5835" s="41">
        <v>60900</v>
      </c>
      <c r="C5835" s="41">
        <v>61900</v>
      </c>
      <c r="D5835" s="41">
        <v>60800</v>
      </c>
      <c r="E5835" s="41">
        <v>61100</v>
      </c>
      <c r="F5835" s="7">
        <v>9193681</v>
      </c>
      <c r="G5835" s="19" t="str">
        <f>TEXT(StockData[[#This Row],[Date]],"mmm")</f>
        <v>Jul</v>
      </c>
      <c r="H5835" s="19">
        <f>YEAR(StockData[[#This Row],[Date]])</f>
        <v>2022</v>
      </c>
      <c r="I5835" s="22">
        <f>(StockData[[#This Row],[Close]]-StockData[[#This Row],[Open]])/StockData[[#This Row],[Open]]</f>
        <v>3.2840722495894909E-3</v>
      </c>
      <c r="J5835" s="34">
        <f>StockData[[#This Row],[Date]]</f>
        <v>44767</v>
      </c>
    </row>
    <row r="5836" spans="1:10" x14ac:dyDescent="0.3">
      <c r="A5836" s="6">
        <v>44768</v>
      </c>
      <c r="B5836" s="41">
        <v>60800</v>
      </c>
      <c r="C5836" s="41">
        <v>61900</v>
      </c>
      <c r="D5836" s="41">
        <v>60800</v>
      </c>
      <c r="E5836" s="41">
        <v>61700</v>
      </c>
      <c r="F5836" s="7">
        <v>6597211</v>
      </c>
      <c r="G5836" s="19" t="str">
        <f>TEXT(StockData[[#This Row],[Date]],"mmm")</f>
        <v>Jul</v>
      </c>
      <c r="H5836" s="19">
        <f>YEAR(StockData[[#This Row],[Date]])</f>
        <v>2022</v>
      </c>
      <c r="I5836" s="22">
        <f>(StockData[[#This Row],[Close]]-StockData[[#This Row],[Open]])/StockData[[#This Row],[Open]]</f>
        <v>1.4802631578947368E-2</v>
      </c>
      <c r="J5836" s="34">
        <f>StockData[[#This Row],[Date]]</f>
        <v>44768</v>
      </c>
    </row>
    <row r="5837" spans="1:10" x14ac:dyDescent="0.3">
      <c r="A5837" s="6">
        <v>44769</v>
      </c>
      <c r="B5837" s="41">
        <v>61300</v>
      </c>
      <c r="C5837" s="41">
        <v>61900</v>
      </c>
      <c r="D5837" s="41">
        <v>61200</v>
      </c>
      <c r="E5837" s="41">
        <v>61800</v>
      </c>
      <c r="F5837" s="7">
        <v>7320997</v>
      </c>
      <c r="G5837" s="19" t="str">
        <f>TEXT(StockData[[#This Row],[Date]],"mmm")</f>
        <v>Jul</v>
      </c>
      <c r="H5837" s="19">
        <f>YEAR(StockData[[#This Row],[Date]])</f>
        <v>2022</v>
      </c>
      <c r="I5837" s="22">
        <f>(StockData[[#This Row],[Close]]-StockData[[#This Row],[Open]])/StockData[[#This Row],[Open]]</f>
        <v>8.1566068515497546E-3</v>
      </c>
      <c r="J5837" s="34">
        <f>StockData[[#This Row],[Date]]</f>
        <v>44769</v>
      </c>
    </row>
    <row r="5838" spans="1:10" x14ac:dyDescent="0.3">
      <c r="A5838" s="6">
        <v>44770</v>
      </c>
      <c r="B5838" s="41">
        <v>62300</v>
      </c>
      <c r="C5838" s="41">
        <v>62600</v>
      </c>
      <c r="D5838" s="41">
        <v>61600</v>
      </c>
      <c r="E5838" s="41">
        <v>61900</v>
      </c>
      <c r="F5838" s="7">
        <v>10745302</v>
      </c>
      <c r="G5838" s="19" t="str">
        <f>TEXT(StockData[[#This Row],[Date]],"mmm")</f>
        <v>Jul</v>
      </c>
      <c r="H5838" s="19">
        <f>YEAR(StockData[[#This Row],[Date]])</f>
        <v>2022</v>
      </c>
      <c r="I5838" s="22">
        <f>(StockData[[#This Row],[Close]]-StockData[[#This Row],[Open]])/StockData[[#This Row],[Open]]</f>
        <v>-6.420545746388443E-3</v>
      </c>
      <c r="J5838" s="34">
        <f>StockData[[#This Row],[Date]]</f>
        <v>44770</v>
      </c>
    </row>
    <row r="5839" spans="1:10" x14ac:dyDescent="0.3">
      <c r="A5839" s="6">
        <v>44771</v>
      </c>
      <c r="B5839" s="41">
        <v>62400</v>
      </c>
      <c r="C5839" s="41">
        <v>62600</v>
      </c>
      <c r="D5839" s="41">
        <v>61300</v>
      </c>
      <c r="E5839" s="41">
        <v>61400</v>
      </c>
      <c r="F5839" s="7">
        <v>15093120</v>
      </c>
      <c r="G5839" s="19" t="str">
        <f>TEXT(StockData[[#This Row],[Date]],"mmm")</f>
        <v>Jul</v>
      </c>
      <c r="H5839" s="19">
        <f>YEAR(StockData[[#This Row],[Date]])</f>
        <v>2022</v>
      </c>
      <c r="I5839" s="22">
        <f>(StockData[[#This Row],[Close]]-StockData[[#This Row],[Open]])/StockData[[#This Row],[Open]]</f>
        <v>-1.6025641025641024E-2</v>
      </c>
      <c r="J5839" s="34">
        <f>StockData[[#This Row],[Date]]</f>
        <v>44771</v>
      </c>
    </row>
    <row r="5840" spans="1:10" x14ac:dyDescent="0.3">
      <c r="A5840" s="6">
        <v>44774</v>
      </c>
      <c r="B5840" s="41">
        <v>61000</v>
      </c>
      <c r="C5840" s="41">
        <v>61700</v>
      </c>
      <c r="D5840" s="41">
        <v>60300</v>
      </c>
      <c r="E5840" s="41">
        <v>61300</v>
      </c>
      <c r="F5840" s="7">
        <v>13154816</v>
      </c>
      <c r="G5840" s="19" t="str">
        <f>TEXT(StockData[[#This Row],[Date]],"mmm")</f>
        <v>Aug</v>
      </c>
      <c r="H5840" s="19">
        <f>YEAR(StockData[[#This Row],[Date]])</f>
        <v>2022</v>
      </c>
      <c r="I5840" s="22">
        <f>(StockData[[#This Row],[Close]]-StockData[[#This Row],[Open]])/StockData[[#This Row],[Open]]</f>
        <v>4.9180327868852463E-3</v>
      </c>
      <c r="J5840" s="34">
        <f>StockData[[#This Row],[Date]]</f>
        <v>44774</v>
      </c>
    </row>
    <row r="5841" spans="1:10" x14ac:dyDescent="0.3">
      <c r="A5841" s="6">
        <v>44775</v>
      </c>
      <c r="B5841" s="41">
        <v>61200</v>
      </c>
      <c r="C5841" s="41">
        <v>61900</v>
      </c>
      <c r="D5841" s="41">
        <v>61000</v>
      </c>
      <c r="E5841" s="41">
        <v>61700</v>
      </c>
      <c r="F5841" s="7">
        <v>13614895</v>
      </c>
      <c r="G5841" s="19" t="str">
        <f>TEXT(StockData[[#This Row],[Date]],"mmm")</f>
        <v>Aug</v>
      </c>
      <c r="H5841" s="19">
        <f>YEAR(StockData[[#This Row],[Date]])</f>
        <v>2022</v>
      </c>
      <c r="I5841" s="22">
        <f>(StockData[[#This Row],[Close]]-StockData[[#This Row],[Open]])/StockData[[#This Row],[Open]]</f>
        <v>8.1699346405228763E-3</v>
      </c>
      <c r="J5841" s="34">
        <f>StockData[[#This Row],[Date]]</f>
        <v>44775</v>
      </c>
    </row>
    <row r="5842" spans="1:10" x14ac:dyDescent="0.3">
      <c r="A5842" s="6">
        <v>44776</v>
      </c>
      <c r="B5842" s="41">
        <v>61600</v>
      </c>
      <c r="C5842" s="41">
        <v>61600</v>
      </c>
      <c r="D5842" s="41">
        <v>61000</v>
      </c>
      <c r="E5842" s="41">
        <v>61300</v>
      </c>
      <c r="F5842" s="7">
        <v>10053861</v>
      </c>
      <c r="G5842" s="19" t="str">
        <f>TEXT(StockData[[#This Row],[Date]],"mmm")</f>
        <v>Aug</v>
      </c>
      <c r="H5842" s="19">
        <f>YEAR(StockData[[#This Row],[Date]])</f>
        <v>2022</v>
      </c>
      <c r="I5842" s="22">
        <f>(StockData[[#This Row],[Close]]-StockData[[#This Row],[Open]])/StockData[[#This Row],[Open]]</f>
        <v>-4.87012987012987E-3</v>
      </c>
      <c r="J5842" s="34">
        <f>StockData[[#This Row],[Date]]</f>
        <v>44776</v>
      </c>
    </row>
    <row r="5843" spans="1:10" x14ac:dyDescent="0.3">
      <c r="A5843" s="6">
        <v>44777</v>
      </c>
      <c r="B5843" s="41">
        <v>61700</v>
      </c>
      <c r="C5843" s="41">
        <v>61800</v>
      </c>
      <c r="D5843" s="41">
        <v>61200</v>
      </c>
      <c r="E5843" s="41">
        <v>61500</v>
      </c>
      <c r="F5843" s="7">
        <v>9125439</v>
      </c>
      <c r="G5843" s="19" t="str">
        <f>TEXT(StockData[[#This Row],[Date]],"mmm")</f>
        <v>Aug</v>
      </c>
      <c r="H5843" s="19">
        <f>YEAR(StockData[[#This Row],[Date]])</f>
        <v>2022</v>
      </c>
      <c r="I5843" s="22">
        <f>(StockData[[#This Row],[Close]]-StockData[[#This Row],[Open]])/StockData[[#This Row],[Open]]</f>
        <v>-3.2414910858995136E-3</v>
      </c>
      <c r="J5843" s="34">
        <f>StockData[[#This Row],[Date]]</f>
        <v>44777</v>
      </c>
    </row>
    <row r="5844" spans="1:10" x14ac:dyDescent="0.3">
      <c r="A5844" s="6">
        <v>44778</v>
      </c>
      <c r="B5844" s="41">
        <v>61700</v>
      </c>
      <c r="C5844" s="41">
        <v>61900</v>
      </c>
      <c r="D5844" s="41">
        <v>61200</v>
      </c>
      <c r="E5844" s="41">
        <v>61500</v>
      </c>
      <c r="F5844" s="7">
        <v>9567620</v>
      </c>
      <c r="G5844" s="19" t="str">
        <f>TEXT(StockData[[#This Row],[Date]],"mmm")</f>
        <v>Aug</v>
      </c>
      <c r="H5844" s="19">
        <f>YEAR(StockData[[#This Row],[Date]])</f>
        <v>2022</v>
      </c>
      <c r="I5844" s="22">
        <f>(StockData[[#This Row],[Close]]-StockData[[#This Row],[Open]])/StockData[[#This Row],[Open]]</f>
        <v>-3.2414910858995136E-3</v>
      </c>
      <c r="J5844" s="34">
        <f>StockData[[#This Row],[Date]]</f>
        <v>44778</v>
      </c>
    </row>
    <row r="5845" spans="1:10" x14ac:dyDescent="0.3">
      <c r="A5845" s="6">
        <v>44781</v>
      </c>
      <c r="B5845" s="41">
        <v>61400</v>
      </c>
      <c r="C5845" s="41">
        <v>61400</v>
      </c>
      <c r="D5845" s="41">
        <v>60600</v>
      </c>
      <c r="E5845" s="41">
        <v>60800</v>
      </c>
      <c r="F5845" s="7">
        <v>11313150</v>
      </c>
      <c r="G5845" s="19" t="str">
        <f>TEXT(StockData[[#This Row],[Date]],"mmm")</f>
        <v>Aug</v>
      </c>
      <c r="H5845" s="19">
        <f>YEAR(StockData[[#This Row],[Date]])</f>
        <v>2022</v>
      </c>
      <c r="I5845" s="22">
        <f>(StockData[[#This Row],[Close]]-StockData[[#This Row],[Open]])/StockData[[#This Row],[Open]]</f>
        <v>-9.7719869706840382E-3</v>
      </c>
      <c r="J5845" s="34">
        <f>StockData[[#This Row],[Date]]</f>
        <v>44781</v>
      </c>
    </row>
    <row r="5846" spans="1:10" x14ac:dyDescent="0.3">
      <c r="A5846" s="6">
        <v>44782</v>
      </c>
      <c r="B5846" s="41">
        <v>60600</v>
      </c>
      <c r="C5846" s="41">
        <v>60700</v>
      </c>
      <c r="D5846" s="41">
        <v>59600</v>
      </c>
      <c r="E5846" s="41">
        <v>60000</v>
      </c>
      <c r="F5846" s="7">
        <v>18251170</v>
      </c>
      <c r="G5846" s="19" t="str">
        <f>TEXT(StockData[[#This Row],[Date]],"mmm")</f>
        <v>Aug</v>
      </c>
      <c r="H5846" s="19">
        <f>YEAR(StockData[[#This Row],[Date]])</f>
        <v>2022</v>
      </c>
      <c r="I5846" s="22">
        <f>(StockData[[#This Row],[Close]]-StockData[[#This Row],[Open]])/StockData[[#This Row],[Open]]</f>
        <v>-9.9009900990099011E-3</v>
      </c>
      <c r="J5846" s="34">
        <f>StockData[[#This Row],[Date]]</f>
        <v>44782</v>
      </c>
    </row>
    <row r="5847" spans="1:10" x14ac:dyDescent="0.3">
      <c r="A5847" s="6">
        <v>44783</v>
      </c>
      <c r="B5847" s="41">
        <v>58900</v>
      </c>
      <c r="C5847" s="41">
        <v>59200</v>
      </c>
      <c r="D5847" s="41">
        <v>58600</v>
      </c>
      <c r="E5847" s="41">
        <v>59100</v>
      </c>
      <c r="F5847" s="7">
        <v>18084349</v>
      </c>
      <c r="G5847" s="19" t="str">
        <f>TEXT(StockData[[#This Row],[Date]],"mmm")</f>
        <v>Aug</v>
      </c>
      <c r="H5847" s="19">
        <f>YEAR(StockData[[#This Row],[Date]])</f>
        <v>2022</v>
      </c>
      <c r="I5847" s="22">
        <f>(StockData[[#This Row],[Close]]-StockData[[#This Row],[Open]])/StockData[[#This Row],[Open]]</f>
        <v>3.3955857385398981E-3</v>
      </c>
      <c r="J5847" s="34">
        <f>StockData[[#This Row],[Date]]</f>
        <v>44783</v>
      </c>
    </row>
    <row r="5848" spans="1:10" x14ac:dyDescent="0.3">
      <c r="A5848" s="6">
        <v>44784</v>
      </c>
      <c r="B5848" s="41">
        <v>59600</v>
      </c>
      <c r="C5848" s="41">
        <v>60000</v>
      </c>
      <c r="D5848" s="41">
        <v>59300</v>
      </c>
      <c r="E5848" s="41">
        <v>59900</v>
      </c>
      <c r="F5848" s="7">
        <v>15141941</v>
      </c>
      <c r="G5848" s="19" t="str">
        <f>TEXT(StockData[[#This Row],[Date]],"mmm")</f>
        <v>Aug</v>
      </c>
      <c r="H5848" s="19">
        <f>YEAR(StockData[[#This Row],[Date]])</f>
        <v>2022</v>
      </c>
      <c r="I5848" s="22">
        <f>(StockData[[#This Row],[Close]]-StockData[[#This Row],[Open]])/StockData[[#This Row],[Open]]</f>
        <v>5.0335570469798654E-3</v>
      </c>
      <c r="J5848" s="34">
        <f>StockData[[#This Row],[Date]]</f>
        <v>44784</v>
      </c>
    </row>
    <row r="5849" spans="1:10" x14ac:dyDescent="0.3">
      <c r="A5849" s="6">
        <v>44785</v>
      </c>
      <c r="B5849" s="41">
        <v>59500</v>
      </c>
      <c r="C5849" s="41">
        <v>60700</v>
      </c>
      <c r="D5849" s="41">
        <v>59400</v>
      </c>
      <c r="E5849" s="41">
        <v>60200</v>
      </c>
      <c r="F5849" s="7">
        <v>10786658</v>
      </c>
      <c r="G5849" s="19" t="str">
        <f>TEXT(StockData[[#This Row],[Date]],"mmm")</f>
        <v>Aug</v>
      </c>
      <c r="H5849" s="19">
        <f>YEAR(StockData[[#This Row],[Date]])</f>
        <v>2022</v>
      </c>
      <c r="I5849" s="22">
        <f>(StockData[[#This Row],[Close]]-StockData[[#This Row],[Open]])/StockData[[#This Row],[Open]]</f>
        <v>1.1764705882352941E-2</v>
      </c>
      <c r="J5849" s="34">
        <f>StockData[[#This Row],[Date]]</f>
        <v>44785</v>
      </c>
    </row>
    <row r="5850" spans="1:10" x14ac:dyDescent="0.3">
      <c r="A5850" s="6">
        <v>44789</v>
      </c>
      <c r="B5850" s="41">
        <v>60500</v>
      </c>
      <c r="C5850" s="41">
        <v>61600</v>
      </c>
      <c r="D5850" s="41">
        <v>60300</v>
      </c>
      <c r="E5850" s="41">
        <v>61000</v>
      </c>
      <c r="F5850" s="7">
        <v>15036727</v>
      </c>
      <c r="G5850" s="19" t="str">
        <f>TEXT(StockData[[#This Row],[Date]],"mmm")</f>
        <v>Aug</v>
      </c>
      <c r="H5850" s="19">
        <f>YEAR(StockData[[#This Row],[Date]])</f>
        <v>2022</v>
      </c>
      <c r="I5850" s="22">
        <f>(StockData[[#This Row],[Close]]-StockData[[#This Row],[Open]])/StockData[[#This Row],[Open]]</f>
        <v>8.2644628099173556E-3</v>
      </c>
      <c r="J5850" s="34">
        <f>StockData[[#This Row],[Date]]</f>
        <v>44789</v>
      </c>
    </row>
    <row r="5851" spans="1:10" x14ac:dyDescent="0.3">
      <c r="A5851" s="6">
        <v>44790</v>
      </c>
      <c r="B5851" s="41">
        <v>61100</v>
      </c>
      <c r="C5851" s="41">
        <v>61200</v>
      </c>
      <c r="D5851" s="41">
        <v>60300</v>
      </c>
      <c r="E5851" s="41">
        <v>60400</v>
      </c>
      <c r="F5851" s="7">
        <v>9061518</v>
      </c>
      <c r="G5851" s="19" t="str">
        <f>TEXT(StockData[[#This Row],[Date]],"mmm")</f>
        <v>Aug</v>
      </c>
      <c r="H5851" s="19">
        <f>YEAR(StockData[[#This Row],[Date]])</f>
        <v>2022</v>
      </c>
      <c r="I5851" s="22">
        <f>(StockData[[#This Row],[Close]]-StockData[[#This Row],[Open]])/StockData[[#This Row],[Open]]</f>
        <v>-1.1456628477905073E-2</v>
      </c>
      <c r="J5851" s="34">
        <f>StockData[[#This Row],[Date]]</f>
        <v>44790</v>
      </c>
    </row>
    <row r="5852" spans="1:10" x14ac:dyDescent="0.3">
      <c r="A5852" s="6">
        <v>44791</v>
      </c>
      <c r="B5852" s="41">
        <v>60300</v>
      </c>
      <c r="C5852" s="41">
        <v>61900</v>
      </c>
      <c r="D5852" s="41">
        <v>60000</v>
      </c>
      <c r="E5852" s="41">
        <v>61500</v>
      </c>
      <c r="F5852" s="7">
        <v>16372754</v>
      </c>
      <c r="G5852" s="19" t="str">
        <f>TEXT(StockData[[#This Row],[Date]],"mmm")</f>
        <v>Aug</v>
      </c>
      <c r="H5852" s="19">
        <f>YEAR(StockData[[#This Row],[Date]])</f>
        <v>2022</v>
      </c>
      <c r="I5852" s="22">
        <f>(StockData[[#This Row],[Close]]-StockData[[#This Row],[Open]])/StockData[[#This Row],[Open]]</f>
        <v>1.9900497512437811E-2</v>
      </c>
      <c r="J5852" s="34">
        <f>StockData[[#This Row],[Date]]</f>
        <v>44791</v>
      </c>
    </row>
    <row r="5853" spans="1:10" x14ac:dyDescent="0.3">
      <c r="A5853" s="6">
        <v>44792</v>
      </c>
      <c r="B5853" s="41">
        <v>61400</v>
      </c>
      <c r="C5853" s="41">
        <v>61600</v>
      </c>
      <c r="D5853" s="41">
        <v>60600</v>
      </c>
      <c r="E5853" s="41">
        <v>60900</v>
      </c>
      <c r="F5853" s="7">
        <v>6923679</v>
      </c>
      <c r="G5853" s="19" t="str">
        <f>TEXT(StockData[[#This Row],[Date]],"mmm")</f>
        <v>Aug</v>
      </c>
      <c r="H5853" s="19">
        <f>YEAR(StockData[[#This Row],[Date]])</f>
        <v>2022</v>
      </c>
      <c r="I5853" s="22">
        <f>(StockData[[#This Row],[Close]]-StockData[[#This Row],[Open]])/StockData[[#This Row],[Open]]</f>
        <v>-8.1433224755700327E-3</v>
      </c>
      <c r="J5853" s="34">
        <f>StockData[[#This Row],[Date]]</f>
        <v>44792</v>
      </c>
    </row>
    <row r="5854" spans="1:10" x14ac:dyDescent="0.3">
      <c r="A5854" s="6">
        <v>44795</v>
      </c>
      <c r="B5854" s="41">
        <v>60300</v>
      </c>
      <c r="C5854" s="41">
        <v>60400</v>
      </c>
      <c r="D5854" s="41">
        <v>59800</v>
      </c>
      <c r="E5854" s="41">
        <v>60000</v>
      </c>
      <c r="F5854" s="7">
        <v>8259865</v>
      </c>
      <c r="G5854" s="19" t="str">
        <f>TEXT(StockData[[#This Row],[Date]],"mmm")</f>
        <v>Aug</v>
      </c>
      <c r="H5854" s="19">
        <f>YEAR(StockData[[#This Row],[Date]])</f>
        <v>2022</v>
      </c>
      <c r="I5854" s="22">
        <f>(StockData[[#This Row],[Close]]-StockData[[#This Row],[Open]])/StockData[[#This Row],[Open]]</f>
        <v>-4.9751243781094526E-3</v>
      </c>
      <c r="J5854" s="34">
        <f>StockData[[#This Row],[Date]]</f>
        <v>44795</v>
      </c>
    </row>
    <row r="5855" spans="1:10" x14ac:dyDescent="0.3">
      <c r="A5855" s="6">
        <v>44796</v>
      </c>
      <c r="B5855" s="41">
        <v>59000</v>
      </c>
      <c r="C5855" s="41">
        <v>59600</v>
      </c>
      <c r="D5855" s="41">
        <v>59000</v>
      </c>
      <c r="E5855" s="41">
        <v>59100</v>
      </c>
      <c r="F5855" s="7">
        <v>9041629</v>
      </c>
      <c r="G5855" s="19" t="str">
        <f>TEXT(StockData[[#This Row],[Date]],"mmm")</f>
        <v>Aug</v>
      </c>
      <c r="H5855" s="19">
        <f>YEAR(StockData[[#This Row],[Date]])</f>
        <v>2022</v>
      </c>
      <c r="I5855" s="22">
        <f>(StockData[[#This Row],[Close]]-StockData[[#This Row],[Open]])/StockData[[#This Row],[Open]]</f>
        <v>1.6949152542372881E-3</v>
      </c>
      <c r="J5855" s="34">
        <f>StockData[[#This Row],[Date]]</f>
        <v>44796</v>
      </c>
    </row>
    <row r="5856" spans="1:10" x14ac:dyDescent="0.3">
      <c r="A5856" s="6">
        <v>44797</v>
      </c>
      <c r="B5856" s="41">
        <v>59200</v>
      </c>
      <c r="C5856" s="41">
        <v>59500</v>
      </c>
      <c r="D5856" s="41">
        <v>59000</v>
      </c>
      <c r="E5856" s="41">
        <v>59000</v>
      </c>
      <c r="F5856" s="7">
        <v>8888486</v>
      </c>
      <c r="G5856" s="19" t="str">
        <f>TEXT(StockData[[#This Row],[Date]],"mmm")</f>
        <v>Aug</v>
      </c>
      <c r="H5856" s="19">
        <f>YEAR(StockData[[#This Row],[Date]])</f>
        <v>2022</v>
      </c>
      <c r="I5856" s="22">
        <f>(StockData[[#This Row],[Close]]-StockData[[#This Row],[Open]])/StockData[[#This Row],[Open]]</f>
        <v>-3.3783783783783786E-3</v>
      </c>
      <c r="J5856" s="34">
        <f>StockData[[#This Row],[Date]]</f>
        <v>44797</v>
      </c>
    </row>
    <row r="5857" spans="1:10" x14ac:dyDescent="0.3">
      <c r="A5857" s="6">
        <v>44798</v>
      </c>
      <c r="B5857" s="41">
        <v>59200</v>
      </c>
      <c r="C5857" s="41">
        <v>59700</v>
      </c>
      <c r="D5857" s="41">
        <v>59000</v>
      </c>
      <c r="E5857" s="41">
        <v>59700</v>
      </c>
      <c r="F5857" s="7">
        <v>5767902</v>
      </c>
      <c r="G5857" s="19" t="str">
        <f>TEXT(StockData[[#This Row],[Date]],"mmm")</f>
        <v>Aug</v>
      </c>
      <c r="H5857" s="19">
        <f>YEAR(StockData[[#This Row],[Date]])</f>
        <v>2022</v>
      </c>
      <c r="I5857" s="22">
        <f>(StockData[[#This Row],[Close]]-StockData[[#This Row],[Open]])/StockData[[#This Row],[Open]]</f>
        <v>8.4459459459459464E-3</v>
      </c>
      <c r="J5857" s="34">
        <f>StockData[[#This Row],[Date]]</f>
        <v>44798</v>
      </c>
    </row>
    <row r="5858" spans="1:10" x14ac:dyDescent="0.3">
      <c r="A5858" s="6">
        <v>44799</v>
      </c>
      <c r="B5858" s="41">
        <v>60300</v>
      </c>
      <c r="C5858" s="41">
        <v>60900</v>
      </c>
      <c r="D5858" s="41">
        <v>59900</v>
      </c>
      <c r="E5858" s="41">
        <v>60000</v>
      </c>
      <c r="F5858" s="7">
        <v>9499995</v>
      </c>
      <c r="G5858" s="19" t="str">
        <f>TEXT(StockData[[#This Row],[Date]],"mmm")</f>
        <v>Aug</v>
      </c>
      <c r="H5858" s="19">
        <f>YEAR(StockData[[#This Row],[Date]])</f>
        <v>2022</v>
      </c>
      <c r="I5858" s="22">
        <f>(StockData[[#This Row],[Close]]-StockData[[#This Row],[Open]])/StockData[[#This Row],[Open]]</f>
        <v>-4.9751243781094526E-3</v>
      </c>
      <c r="J5858" s="34">
        <f>StockData[[#This Row],[Date]]</f>
        <v>44799</v>
      </c>
    </row>
    <row r="5859" spans="1:10" x14ac:dyDescent="0.3">
      <c r="A5859" s="6">
        <v>44802</v>
      </c>
      <c r="B5859" s="41">
        <v>58700</v>
      </c>
      <c r="C5859" s="41">
        <v>58900</v>
      </c>
      <c r="D5859" s="41">
        <v>58600</v>
      </c>
      <c r="E5859" s="41">
        <v>58600</v>
      </c>
      <c r="F5859" s="7">
        <v>9841329</v>
      </c>
      <c r="G5859" s="19" t="str">
        <f>TEXT(StockData[[#This Row],[Date]],"mmm")</f>
        <v>Aug</v>
      </c>
      <c r="H5859" s="19">
        <f>YEAR(StockData[[#This Row],[Date]])</f>
        <v>2022</v>
      </c>
      <c r="I5859" s="22">
        <f>(StockData[[#This Row],[Close]]-StockData[[#This Row],[Open]])/StockData[[#This Row],[Open]]</f>
        <v>-1.7035775127768314E-3</v>
      </c>
      <c r="J5859" s="34">
        <f>StockData[[#This Row],[Date]]</f>
        <v>44802</v>
      </c>
    </row>
    <row r="5860" spans="1:10" x14ac:dyDescent="0.3">
      <c r="A5860" s="6">
        <v>44803</v>
      </c>
      <c r="B5860" s="41">
        <v>58700</v>
      </c>
      <c r="C5860" s="41">
        <v>59000</v>
      </c>
      <c r="D5860" s="41">
        <v>58300</v>
      </c>
      <c r="E5860" s="41">
        <v>58800</v>
      </c>
      <c r="F5860" s="7">
        <v>9690044</v>
      </c>
      <c r="G5860" s="19" t="str">
        <f>TEXT(StockData[[#This Row],[Date]],"mmm")</f>
        <v>Aug</v>
      </c>
      <c r="H5860" s="19">
        <f>YEAR(StockData[[#This Row],[Date]])</f>
        <v>2022</v>
      </c>
      <c r="I5860" s="22">
        <f>(StockData[[#This Row],[Close]]-StockData[[#This Row],[Open]])/StockData[[#This Row],[Open]]</f>
        <v>1.7035775127768314E-3</v>
      </c>
      <c r="J5860" s="34">
        <f>StockData[[#This Row],[Date]]</f>
        <v>44803</v>
      </c>
    </row>
    <row r="5861" spans="1:10" x14ac:dyDescent="0.3">
      <c r="A5861" s="6">
        <v>44804</v>
      </c>
      <c r="B5861" s="41">
        <v>58200</v>
      </c>
      <c r="C5861" s="41">
        <v>59900</v>
      </c>
      <c r="D5861" s="41">
        <v>58200</v>
      </c>
      <c r="E5861" s="41">
        <v>59700</v>
      </c>
      <c r="F5861" s="7">
        <v>14203512</v>
      </c>
      <c r="G5861" s="19" t="str">
        <f>TEXT(StockData[[#This Row],[Date]],"mmm")</f>
        <v>Aug</v>
      </c>
      <c r="H5861" s="19">
        <f>YEAR(StockData[[#This Row],[Date]])</f>
        <v>2022</v>
      </c>
      <c r="I5861" s="22">
        <f>(StockData[[#This Row],[Close]]-StockData[[#This Row],[Open]])/StockData[[#This Row],[Open]]</f>
        <v>2.5773195876288658E-2</v>
      </c>
      <c r="J5861" s="34">
        <f>StockData[[#This Row],[Date]]</f>
        <v>44804</v>
      </c>
    </row>
    <row r="5862" spans="1:10" x14ac:dyDescent="0.3">
      <c r="A5862" s="6">
        <v>44805</v>
      </c>
      <c r="B5862" s="41">
        <v>58700</v>
      </c>
      <c r="C5862" s="41">
        <v>58900</v>
      </c>
      <c r="D5862" s="41">
        <v>58300</v>
      </c>
      <c r="E5862" s="41">
        <v>58400</v>
      </c>
      <c r="F5862" s="7">
        <v>14905777</v>
      </c>
      <c r="G5862" s="19" t="str">
        <f>TEXT(StockData[[#This Row],[Date]],"mmm")</f>
        <v>Sep</v>
      </c>
      <c r="H5862" s="19">
        <f>YEAR(StockData[[#This Row],[Date]])</f>
        <v>2022</v>
      </c>
      <c r="I5862" s="22">
        <f>(StockData[[#This Row],[Close]]-StockData[[#This Row],[Open]])/StockData[[#This Row],[Open]]</f>
        <v>-5.1107325383304937E-3</v>
      </c>
      <c r="J5862" s="34">
        <f>StockData[[#This Row],[Date]]</f>
        <v>44805</v>
      </c>
    </row>
    <row r="5863" spans="1:10" x14ac:dyDescent="0.3">
      <c r="A5863" s="6">
        <v>44806</v>
      </c>
      <c r="B5863" s="41">
        <v>58300</v>
      </c>
      <c r="C5863" s="41">
        <v>58600</v>
      </c>
      <c r="D5863" s="41">
        <v>57500</v>
      </c>
      <c r="E5863" s="41">
        <v>57500</v>
      </c>
      <c r="F5863" s="7">
        <v>15040310</v>
      </c>
      <c r="G5863" s="19" t="str">
        <f>TEXT(StockData[[#This Row],[Date]],"mmm")</f>
        <v>Sep</v>
      </c>
      <c r="H5863" s="19">
        <f>YEAR(StockData[[#This Row],[Date]])</f>
        <v>2022</v>
      </c>
      <c r="I5863" s="22">
        <f>(StockData[[#This Row],[Close]]-StockData[[#This Row],[Open]])/StockData[[#This Row],[Open]]</f>
        <v>-1.3722126929674099E-2</v>
      </c>
      <c r="J5863" s="34">
        <f>StockData[[#This Row],[Date]]</f>
        <v>44806</v>
      </c>
    </row>
    <row r="5864" spans="1:10" x14ac:dyDescent="0.3">
      <c r="A5864" s="6">
        <v>44809</v>
      </c>
      <c r="B5864" s="41">
        <v>57400</v>
      </c>
      <c r="C5864" s="41">
        <v>57800</v>
      </c>
      <c r="D5864" s="41">
        <v>56800</v>
      </c>
      <c r="E5864" s="41">
        <v>57100</v>
      </c>
      <c r="F5864" s="7">
        <v>11425977</v>
      </c>
      <c r="G5864" s="19" t="str">
        <f>TEXT(StockData[[#This Row],[Date]],"mmm")</f>
        <v>Sep</v>
      </c>
      <c r="H5864" s="19">
        <f>YEAR(StockData[[#This Row],[Date]])</f>
        <v>2022</v>
      </c>
      <c r="I5864" s="22">
        <f>(StockData[[#This Row],[Close]]-StockData[[#This Row],[Open]])/StockData[[#This Row],[Open]]</f>
        <v>-5.2264808362369342E-3</v>
      </c>
      <c r="J5864" s="34">
        <f>StockData[[#This Row],[Date]]</f>
        <v>44809</v>
      </c>
    </row>
    <row r="5865" spans="1:10" x14ac:dyDescent="0.3">
      <c r="A5865" s="6">
        <v>44810</v>
      </c>
      <c r="B5865" s="41">
        <v>57200</v>
      </c>
      <c r="C5865" s="41">
        <v>57600</v>
      </c>
      <c r="D5865" s="41">
        <v>56900</v>
      </c>
      <c r="E5865" s="41">
        <v>57100</v>
      </c>
      <c r="F5865" s="7">
        <v>7503086</v>
      </c>
      <c r="G5865" s="19" t="str">
        <f>TEXT(StockData[[#This Row],[Date]],"mmm")</f>
        <v>Sep</v>
      </c>
      <c r="H5865" s="19">
        <f>YEAR(StockData[[#This Row],[Date]])</f>
        <v>2022</v>
      </c>
      <c r="I5865" s="22">
        <f>(StockData[[#This Row],[Close]]-StockData[[#This Row],[Open]])/StockData[[#This Row],[Open]]</f>
        <v>-1.7482517482517483E-3</v>
      </c>
      <c r="J5865" s="34">
        <f>StockData[[#This Row],[Date]]</f>
        <v>44810</v>
      </c>
    </row>
    <row r="5866" spans="1:10" x14ac:dyDescent="0.3">
      <c r="A5866" s="6">
        <v>44811</v>
      </c>
      <c r="B5866" s="41">
        <v>56700</v>
      </c>
      <c r="C5866" s="41">
        <v>56700</v>
      </c>
      <c r="D5866" s="41">
        <v>55900</v>
      </c>
      <c r="E5866" s="41">
        <v>56000</v>
      </c>
      <c r="F5866" s="7">
        <v>17384854</v>
      </c>
      <c r="G5866" s="19" t="str">
        <f>TEXT(StockData[[#This Row],[Date]],"mmm")</f>
        <v>Sep</v>
      </c>
      <c r="H5866" s="19">
        <f>YEAR(StockData[[#This Row],[Date]])</f>
        <v>2022</v>
      </c>
      <c r="I5866" s="22">
        <f>(StockData[[#This Row],[Close]]-StockData[[#This Row],[Open]])/StockData[[#This Row],[Open]]</f>
        <v>-1.2345679012345678E-2</v>
      </c>
      <c r="J5866" s="34">
        <f>StockData[[#This Row],[Date]]</f>
        <v>44811</v>
      </c>
    </row>
    <row r="5867" spans="1:10" x14ac:dyDescent="0.3">
      <c r="A5867" s="6">
        <v>44812</v>
      </c>
      <c r="B5867" s="41">
        <v>56200</v>
      </c>
      <c r="C5867" s="41">
        <v>56400</v>
      </c>
      <c r="D5867" s="41">
        <v>55600</v>
      </c>
      <c r="E5867" s="41">
        <v>55600</v>
      </c>
      <c r="F5867" s="7">
        <v>18000016</v>
      </c>
      <c r="G5867" s="19" t="str">
        <f>TEXT(StockData[[#This Row],[Date]],"mmm")</f>
        <v>Sep</v>
      </c>
      <c r="H5867" s="19">
        <f>YEAR(StockData[[#This Row],[Date]])</f>
        <v>2022</v>
      </c>
      <c r="I5867" s="22">
        <f>(StockData[[#This Row],[Close]]-StockData[[#This Row],[Open]])/StockData[[#This Row],[Open]]</f>
        <v>-1.0676156583629894E-2</v>
      </c>
      <c r="J5867" s="34">
        <f>StockData[[#This Row],[Date]]</f>
        <v>44812</v>
      </c>
    </row>
    <row r="5868" spans="1:10" x14ac:dyDescent="0.3">
      <c r="A5868" s="6">
        <v>44817</v>
      </c>
      <c r="B5868" s="41">
        <v>57000</v>
      </c>
      <c r="C5868" s="41">
        <v>58500</v>
      </c>
      <c r="D5868" s="41">
        <v>56800</v>
      </c>
      <c r="E5868" s="41">
        <v>58100</v>
      </c>
      <c r="F5868" s="7">
        <v>17166581</v>
      </c>
      <c r="G5868" s="19" t="str">
        <f>TEXT(StockData[[#This Row],[Date]],"mmm")</f>
        <v>Sep</v>
      </c>
      <c r="H5868" s="19">
        <f>YEAR(StockData[[#This Row],[Date]])</f>
        <v>2022</v>
      </c>
      <c r="I5868" s="22">
        <f>(StockData[[#This Row],[Close]]-StockData[[#This Row],[Open]])/StockData[[#This Row],[Open]]</f>
        <v>1.9298245614035089E-2</v>
      </c>
      <c r="J5868" s="34">
        <f>StockData[[#This Row],[Date]]</f>
        <v>44817</v>
      </c>
    </row>
    <row r="5869" spans="1:10" x14ac:dyDescent="0.3">
      <c r="A5869" s="6">
        <v>44818</v>
      </c>
      <c r="B5869" s="41">
        <v>56200</v>
      </c>
      <c r="C5869" s="41">
        <v>57200</v>
      </c>
      <c r="D5869" s="41">
        <v>56100</v>
      </c>
      <c r="E5869" s="41">
        <v>56800</v>
      </c>
      <c r="F5869" s="7">
        <v>12524961</v>
      </c>
      <c r="G5869" s="19" t="str">
        <f>TEXT(StockData[[#This Row],[Date]],"mmm")</f>
        <v>Sep</v>
      </c>
      <c r="H5869" s="19">
        <f>YEAR(StockData[[#This Row],[Date]])</f>
        <v>2022</v>
      </c>
      <c r="I5869" s="22">
        <f>(StockData[[#This Row],[Close]]-StockData[[#This Row],[Open]])/StockData[[#This Row],[Open]]</f>
        <v>1.0676156583629894E-2</v>
      </c>
      <c r="J5869" s="34">
        <f>StockData[[#This Row],[Date]]</f>
        <v>44818</v>
      </c>
    </row>
    <row r="5870" spans="1:10" x14ac:dyDescent="0.3">
      <c r="A5870" s="6">
        <v>44819</v>
      </c>
      <c r="B5870" s="41">
        <v>57000</v>
      </c>
      <c r="C5870" s="41">
        <v>57100</v>
      </c>
      <c r="D5870" s="41">
        <v>56000</v>
      </c>
      <c r="E5870" s="41">
        <v>56000</v>
      </c>
      <c r="F5870" s="7">
        <v>11664819</v>
      </c>
      <c r="G5870" s="19" t="str">
        <f>TEXT(StockData[[#This Row],[Date]],"mmm")</f>
        <v>Sep</v>
      </c>
      <c r="H5870" s="19">
        <f>YEAR(StockData[[#This Row],[Date]])</f>
        <v>2022</v>
      </c>
      <c r="I5870" s="22">
        <f>(StockData[[#This Row],[Close]]-StockData[[#This Row],[Open]])/StockData[[#This Row],[Open]]</f>
        <v>-1.7543859649122806E-2</v>
      </c>
      <c r="J5870" s="34">
        <f>StockData[[#This Row],[Date]]</f>
        <v>44819</v>
      </c>
    </row>
    <row r="5871" spans="1:10" x14ac:dyDescent="0.3">
      <c r="A5871" s="6">
        <v>44820</v>
      </c>
      <c r="B5871" s="41">
        <v>55600</v>
      </c>
      <c r="C5871" s="41">
        <v>56400</v>
      </c>
      <c r="D5871" s="41">
        <v>55500</v>
      </c>
      <c r="E5871" s="41">
        <v>56200</v>
      </c>
      <c r="F5871" s="7">
        <v>13456503</v>
      </c>
      <c r="G5871" s="19" t="str">
        <f>TEXT(StockData[[#This Row],[Date]],"mmm")</f>
        <v>Sep</v>
      </c>
      <c r="H5871" s="19">
        <f>YEAR(StockData[[#This Row],[Date]])</f>
        <v>2022</v>
      </c>
      <c r="I5871" s="22">
        <f>(StockData[[#This Row],[Close]]-StockData[[#This Row],[Open]])/StockData[[#This Row],[Open]]</f>
        <v>1.0791366906474821E-2</v>
      </c>
      <c r="J5871" s="34">
        <f>StockData[[#This Row],[Date]]</f>
        <v>44820</v>
      </c>
    </row>
    <row r="5872" spans="1:10" x14ac:dyDescent="0.3">
      <c r="A5872" s="6">
        <v>44823</v>
      </c>
      <c r="B5872" s="41">
        <v>56300</v>
      </c>
      <c r="C5872" s="41">
        <v>57000</v>
      </c>
      <c r="D5872" s="41">
        <v>56000</v>
      </c>
      <c r="E5872" s="41">
        <v>56400</v>
      </c>
      <c r="F5872" s="7">
        <v>12278653</v>
      </c>
      <c r="G5872" s="19" t="str">
        <f>TEXT(StockData[[#This Row],[Date]],"mmm")</f>
        <v>Sep</v>
      </c>
      <c r="H5872" s="19">
        <f>YEAR(StockData[[#This Row],[Date]])</f>
        <v>2022</v>
      </c>
      <c r="I5872" s="22">
        <f>(StockData[[#This Row],[Close]]-StockData[[#This Row],[Open]])/StockData[[#This Row],[Open]]</f>
        <v>1.7761989342806395E-3</v>
      </c>
      <c r="J5872" s="34">
        <f>StockData[[#This Row],[Date]]</f>
        <v>44823</v>
      </c>
    </row>
    <row r="5873" spans="1:10" x14ac:dyDescent="0.3">
      <c r="A5873" s="6">
        <v>44824</v>
      </c>
      <c r="B5873" s="41">
        <v>56400</v>
      </c>
      <c r="C5873" s="41">
        <v>57000</v>
      </c>
      <c r="D5873" s="41">
        <v>55800</v>
      </c>
      <c r="E5873" s="41">
        <v>55800</v>
      </c>
      <c r="F5873" s="7">
        <v>14041465</v>
      </c>
      <c r="G5873" s="19" t="str">
        <f>TEXT(StockData[[#This Row],[Date]],"mmm")</f>
        <v>Sep</v>
      </c>
      <c r="H5873" s="19">
        <f>YEAR(StockData[[#This Row],[Date]])</f>
        <v>2022</v>
      </c>
      <c r="I5873" s="22">
        <f>(StockData[[#This Row],[Close]]-StockData[[#This Row],[Open]])/StockData[[#This Row],[Open]]</f>
        <v>-1.0638297872340425E-2</v>
      </c>
      <c r="J5873" s="34">
        <f>StockData[[#This Row],[Date]]</f>
        <v>44824</v>
      </c>
    </row>
    <row r="5874" spans="1:10" x14ac:dyDescent="0.3">
      <c r="A5874" s="6">
        <v>44825</v>
      </c>
      <c r="B5874" s="41">
        <v>55400</v>
      </c>
      <c r="C5874" s="41">
        <v>55500</v>
      </c>
      <c r="D5874" s="41">
        <v>55000</v>
      </c>
      <c r="E5874" s="41">
        <v>55300</v>
      </c>
      <c r="F5874" s="7">
        <v>11863700</v>
      </c>
      <c r="G5874" s="19" t="str">
        <f>TEXT(StockData[[#This Row],[Date]],"mmm")</f>
        <v>Sep</v>
      </c>
      <c r="H5874" s="19">
        <f>YEAR(StockData[[#This Row],[Date]])</f>
        <v>2022</v>
      </c>
      <c r="I5874" s="22">
        <f>(StockData[[#This Row],[Close]]-StockData[[#This Row],[Open]])/StockData[[#This Row],[Open]]</f>
        <v>-1.8050541516245488E-3</v>
      </c>
      <c r="J5874" s="34">
        <f>StockData[[#This Row],[Date]]</f>
        <v>44825</v>
      </c>
    </row>
    <row r="5875" spans="1:10" x14ac:dyDescent="0.3">
      <c r="A5875" s="6">
        <v>44826</v>
      </c>
      <c r="B5875" s="41">
        <v>54600</v>
      </c>
      <c r="C5875" s="41">
        <v>54700</v>
      </c>
      <c r="D5875" s="41">
        <v>54300</v>
      </c>
      <c r="E5875" s="41">
        <v>54400</v>
      </c>
      <c r="F5875" s="7">
        <v>12786510</v>
      </c>
      <c r="G5875" s="19" t="str">
        <f>TEXT(StockData[[#This Row],[Date]],"mmm")</f>
        <v>Sep</v>
      </c>
      <c r="H5875" s="19">
        <f>YEAR(StockData[[#This Row],[Date]])</f>
        <v>2022</v>
      </c>
      <c r="I5875" s="22">
        <f>(StockData[[#This Row],[Close]]-StockData[[#This Row],[Open]])/StockData[[#This Row],[Open]]</f>
        <v>-3.663003663003663E-3</v>
      </c>
      <c r="J5875" s="34">
        <f>StockData[[#This Row],[Date]]</f>
        <v>44826</v>
      </c>
    </row>
    <row r="5876" spans="1:10" x14ac:dyDescent="0.3">
      <c r="A5876" s="6">
        <v>44827</v>
      </c>
      <c r="B5876" s="41">
        <v>54400</v>
      </c>
      <c r="C5876" s="41">
        <v>54900</v>
      </c>
      <c r="D5876" s="41">
        <v>54200</v>
      </c>
      <c r="E5876" s="41">
        <v>54500</v>
      </c>
      <c r="F5876" s="7">
        <v>10555964</v>
      </c>
      <c r="G5876" s="19" t="str">
        <f>TEXT(StockData[[#This Row],[Date]],"mmm")</f>
        <v>Sep</v>
      </c>
      <c r="H5876" s="19">
        <f>YEAR(StockData[[#This Row],[Date]])</f>
        <v>2022</v>
      </c>
      <c r="I5876" s="22">
        <f>(StockData[[#This Row],[Close]]-StockData[[#This Row],[Open]])/StockData[[#This Row],[Open]]</f>
        <v>1.838235294117647E-3</v>
      </c>
      <c r="J5876" s="34">
        <f>StockData[[#This Row],[Date]]</f>
        <v>44827</v>
      </c>
    </row>
    <row r="5877" spans="1:10" x14ac:dyDescent="0.3">
      <c r="A5877" s="6">
        <v>44830</v>
      </c>
      <c r="B5877" s="41">
        <v>53700</v>
      </c>
      <c r="C5877" s="41">
        <v>54200</v>
      </c>
      <c r="D5877" s="41">
        <v>53600</v>
      </c>
      <c r="E5877" s="41">
        <v>53900</v>
      </c>
      <c r="F5877" s="7">
        <v>15008449</v>
      </c>
      <c r="G5877" s="19" t="str">
        <f>TEXT(StockData[[#This Row],[Date]],"mmm")</f>
        <v>Sep</v>
      </c>
      <c r="H5877" s="19">
        <f>YEAR(StockData[[#This Row],[Date]])</f>
        <v>2022</v>
      </c>
      <c r="I5877" s="22">
        <f>(StockData[[#This Row],[Close]]-StockData[[#This Row],[Open]])/StockData[[#This Row],[Open]]</f>
        <v>3.7243947858472998E-3</v>
      </c>
      <c r="J5877" s="34">
        <f>StockData[[#This Row],[Date]]</f>
        <v>44830</v>
      </c>
    </row>
    <row r="5878" spans="1:10" x14ac:dyDescent="0.3">
      <c r="A5878" s="6">
        <v>44831</v>
      </c>
      <c r="B5878" s="41">
        <v>53800</v>
      </c>
      <c r="C5878" s="41">
        <v>54200</v>
      </c>
      <c r="D5878" s="41">
        <v>53500</v>
      </c>
      <c r="E5878" s="41">
        <v>54200</v>
      </c>
      <c r="F5878" s="7">
        <v>16631289</v>
      </c>
      <c r="G5878" s="19" t="str">
        <f>TEXT(StockData[[#This Row],[Date]],"mmm")</f>
        <v>Sep</v>
      </c>
      <c r="H5878" s="19">
        <f>YEAR(StockData[[#This Row],[Date]])</f>
        <v>2022</v>
      </c>
      <c r="I5878" s="22">
        <f>(StockData[[#This Row],[Close]]-StockData[[#This Row],[Open]])/StockData[[#This Row],[Open]]</f>
        <v>7.4349442379182153E-3</v>
      </c>
      <c r="J5878" s="34">
        <f>StockData[[#This Row],[Date]]</f>
        <v>44831</v>
      </c>
    </row>
    <row r="5879" spans="1:10" x14ac:dyDescent="0.3">
      <c r="A5879" s="6">
        <v>44832</v>
      </c>
      <c r="B5879" s="41">
        <v>53900</v>
      </c>
      <c r="C5879" s="41">
        <v>54400</v>
      </c>
      <c r="D5879" s="41">
        <v>52500</v>
      </c>
      <c r="E5879" s="41">
        <v>52900</v>
      </c>
      <c r="F5879" s="7">
        <v>19991129</v>
      </c>
      <c r="G5879" s="19" t="str">
        <f>TEXT(StockData[[#This Row],[Date]],"mmm")</f>
        <v>Sep</v>
      </c>
      <c r="H5879" s="19">
        <f>YEAR(StockData[[#This Row],[Date]])</f>
        <v>2022</v>
      </c>
      <c r="I5879" s="22">
        <f>(StockData[[#This Row],[Close]]-StockData[[#This Row],[Open]])/StockData[[#This Row],[Open]]</f>
        <v>-1.8552875695732839E-2</v>
      </c>
      <c r="J5879" s="34">
        <f>StockData[[#This Row],[Date]]</f>
        <v>44832</v>
      </c>
    </row>
    <row r="5880" spans="1:10" x14ac:dyDescent="0.3">
      <c r="A5880" s="6">
        <v>44833</v>
      </c>
      <c r="B5880" s="41">
        <v>53300</v>
      </c>
      <c r="C5880" s="41">
        <v>53700</v>
      </c>
      <c r="D5880" s="41">
        <v>52600</v>
      </c>
      <c r="E5880" s="41">
        <v>52600</v>
      </c>
      <c r="F5880" s="7">
        <v>13882080</v>
      </c>
      <c r="G5880" s="19" t="str">
        <f>TEXT(StockData[[#This Row],[Date]],"mmm")</f>
        <v>Sep</v>
      </c>
      <c r="H5880" s="19">
        <f>YEAR(StockData[[#This Row],[Date]])</f>
        <v>2022</v>
      </c>
      <c r="I5880" s="22">
        <f>(StockData[[#This Row],[Close]]-StockData[[#This Row],[Open]])/StockData[[#This Row],[Open]]</f>
        <v>-1.3133208255159476E-2</v>
      </c>
      <c r="J5880" s="34">
        <f>StockData[[#This Row],[Date]]</f>
        <v>44833</v>
      </c>
    </row>
    <row r="5881" spans="1:10" x14ac:dyDescent="0.3">
      <c r="A5881" s="6">
        <v>44834</v>
      </c>
      <c r="B5881" s="41">
        <v>52300</v>
      </c>
      <c r="C5881" s="41">
        <v>53600</v>
      </c>
      <c r="D5881" s="41">
        <v>51800</v>
      </c>
      <c r="E5881" s="41">
        <v>53100</v>
      </c>
      <c r="F5881" s="7">
        <v>22503249</v>
      </c>
      <c r="G5881" s="19" t="str">
        <f>TEXT(StockData[[#This Row],[Date]],"mmm")</f>
        <v>Sep</v>
      </c>
      <c r="H5881" s="19">
        <f>YEAR(StockData[[#This Row],[Date]])</f>
        <v>2022</v>
      </c>
      <c r="I5881" s="22">
        <f>(StockData[[#This Row],[Close]]-StockData[[#This Row],[Open]])/StockData[[#This Row],[Open]]</f>
        <v>1.5296367112810707E-2</v>
      </c>
      <c r="J5881" s="34">
        <f>StockData[[#This Row],[Date]]</f>
        <v>44834</v>
      </c>
    </row>
    <row r="5882" spans="1:10" x14ac:dyDescent="0.3">
      <c r="A5882" s="6">
        <v>44838</v>
      </c>
      <c r="B5882" s="41">
        <v>55300</v>
      </c>
      <c r="C5882" s="41">
        <v>55400</v>
      </c>
      <c r="D5882" s="41">
        <v>54500</v>
      </c>
      <c r="E5882" s="41">
        <v>55200</v>
      </c>
      <c r="F5882" s="7">
        <v>19148435</v>
      </c>
      <c r="G5882" s="19" t="str">
        <f>TEXT(StockData[[#This Row],[Date]],"mmm")</f>
        <v>Oct</v>
      </c>
      <c r="H5882" s="19">
        <f>YEAR(StockData[[#This Row],[Date]])</f>
        <v>2022</v>
      </c>
      <c r="I5882" s="22">
        <f>(StockData[[#This Row],[Close]]-StockData[[#This Row],[Open]])/StockData[[#This Row],[Open]]</f>
        <v>-1.8083182640144665E-3</v>
      </c>
      <c r="J5882" s="34">
        <f>StockData[[#This Row],[Date]]</f>
        <v>44838</v>
      </c>
    </row>
    <row r="5883" spans="1:10" x14ac:dyDescent="0.3">
      <c r="A5883" s="6">
        <v>44839</v>
      </c>
      <c r="B5883" s="41">
        <v>56900</v>
      </c>
      <c r="C5883" s="41">
        <v>57200</v>
      </c>
      <c r="D5883" s="41">
        <v>55400</v>
      </c>
      <c r="E5883" s="41">
        <v>56000</v>
      </c>
      <c r="F5883" s="7">
        <v>22458970</v>
      </c>
      <c r="G5883" s="19" t="str">
        <f>TEXT(StockData[[#This Row],[Date]],"mmm")</f>
        <v>Oct</v>
      </c>
      <c r="H5883" s="19">
        <f>YEAR(StockData[[#This Row],[Date]])</f>
        <v>2022</v>
      </c>
      <c r="I5883" s="22">
        <f>(StockData[[#This Row],[Close]]-StockData[[#This Row],[Open]])/StockData[[#This Row],[Open]]</f>
        <v>-1.5817223198594025E-2</v>
      </c>
      <c r="J5883" s="34">
        <f>StockData[[#This Row],[Date]]</f>
        <v>44839</v>
      </c>
    </row>
    <row r="5884" spans="1:10" x14ac:dyDescent="0.3">
      <c r="A5884" s="6">
        <v>44840</v>
      </c>
      <c r="B5884" s="41">
        <v>56700</v>
      </c>
      <c r="C5884" s="41">
        <v>57300</v>
      </c>
      <c r="D5884" s="41">
        <v>56300</v>
      </c>
      <c r="E5884" s="41">
        <v>56300</v>
      </c>
      <c r="F5884" s="7">
        <v>14944446</v>
      </c>
      <c r="G5884" s="19" t="str">
        <f>TEXT(StockData[[#This Row],[Date]],"mmm")</f>
        <v>Oct</v>
      </c>
      <c r="H5884" s="19">
        <f>YEAR(StockData[[#This Row],[Date]])</f>
        <v>2022</v>
      </c>
      <c r="I5884" s="22">
        <f>(StockData[[#This Row],[Close]]-StockData[[#This Row],[Open]])/StockData[[#This Row],[Open]]</f>
        <v>-7.0546737213403876E-3</v>
      </c>
      <c r="J5884" s="34">
        <f>StockData[[#This Row],[Date]]</f>
        <v>44840</v>
      </c>
    </row>
    <row r="5885" spans="1:10" x14ac:dyDescent="0.3">
      <c r="A5885" s="6">
        <v>44841</v>
      </c>
      <c r="B5885" s="41">
        <v>55900</v>
      </c>
      <c r="C5885" s="41">
        <v>56900</v>
      </c>
      <c r="D5885" s="41">
        <v>55200</v>
      </c>
      <c r="E5885" s="41">
        <v>56200</v>
      </c>
      <c r="F5885" s="7">
        <v>16886813</v>
      </c>
      <c r="G5885" s="19" t="str">
        <f>TEXT(StockData[[#This Row],[Date]],"mmm")</f>
        <v>Oct</v>
      </c>
      <c r="H5885" s="19">
        <f>YEAR(StockData[[#This Row],[Date]])</f>
        <v>2022</v>
      </c>
      <c r="I5885" s="22">
        <f>(StockData[[#This Row],[Close]]-StockData[[#This Row],[Open]])/StockData[[#This Row],[Open]]</f>
        <v>5.3667262969588547E-3</v>
      </c>
      <c r="J5885" s="34">
        <f>StockData[[#This Row],[Date]]</f>
        <v>44841</v>
      </c>
    </row>
    <row r="5886" spans="1:10" x14ac:dyDescent="0.3">
      <c r="A5886" s="6">
        <v>44845</v>
      </c>
      <c r="B5886" s="41">
        <v>54400</v>
      </c>
      <c r="C5886" s="41">
        <v>55700</v>
      </c>
      <c r="D5886" s="41">
        <v>54000</v>
      </c>
      <c r="E5886" s="41">
        <v>55400</v>
      </c>
      <c r="F5886" s="7">
        <v>21437877</v>
      </c>
      <c r="G5886" s="19" t="str">
        <f>TEXT(StockData[[#This Row],[Date]],"mmm")</f>
        <v>Oct</v>
      </c>
      <c r="H5886" s="19">
        <f>YEAR(StockData[[#This Row],[Date]])</f>
        <v>2022</v>
      </c>
      <c r="I5886" s="22">
        <f>(StockData[[#This Row],[Close]]-StockData[[#This Row],[Open]])/StockData[[#This Row],[Open]]</f>
        <v>1.8382352941176471E-2</v>
      </c>
      <c r="J5886" s="34">
        <f>StockData[[#This Row],[Date]]</f>
        <v>44845</v>
      </c>
    </row>
    <row r="5887" spans="1:10" x14ac:dyDescent="0.3">
      <c r="A5887" s="6">
        <v>44846</v>
      </c>
      <c r="B5887" s="41">
        <v>55700</v>
      </c>
      <c r="C5887" s="41">
        <v>57000</v>
      </c>
      <c r="D5887" s="41">
        <v>55200</v>
      </c>
      <c r="E5887" s="41">
        <v>55800</v>
      </c>
      <c r="F5887" s="7">
        <v>18408910</v>
      </c>
      <c r="G5887" s="19" t="str">
        <f>TEXT(StockData[[#This Row],[Date]],"mmm")</f>
        <v>Oct</v>
      </c>
      <c r="H5887" s="19">
        <f>YEAR(StockData[[#This Row],[Date]])</f>
        <v>2022</v>
      </c>
      <c r="I5887" s="22">
        <f>(StockData[[#This Row],[Close]]-StockData[[#This Row],[Open]])/StockData[[#This Row],[Open]]</f>
        <v>1.7953321364452424E-3</v>
      </c>
      <c r="J5887" s="34">
        <f>StockData[[#This Row],[Date]]</f>
        <v>44846</v>
      </c>
    </row>
    <row r="5888" spans="1:10" x14ac:dyDescent="0.3">
      <c r="A5888" s="6">
        <v>44847</v>
      </c>
      <c r="B5888" s="41">
        <v>55400</v>
      </c>
      <c r="C5888" s="41">
        <v>56100</v>
      </c>
      <c r="D5888" s="41">
        <v>55200</v>
      </c>
      <c r="E5888" s="41">
        <v>55200</v>
      </c>
      <c r="F5888" s="7">
        <v>13784602</v>
      </c>
      <c r="G5888" s="19" t="str">
        <f>TEXT(StockData[[#This Row],[Date]],"mmm")</f>
        <v>Oct</v>
      </c>
      <c r="H5888" s="19">
        <f>YEAR(StockData[[#This Row],[Date]])</f>
        <v>2022</v>
      </c>
      <c r="I5888" s="22">
        <f>(StockData[[#This Row],[Close]]-StockData[[#This Row],[Open]])/StockData[[#This Row],[Open]]</f>
        <v>-3.6101083032490976E-3</v>
      </c>
      <c r="J5888" s="34">
        <f>StockData[[#This Row],[Date]]</f>
        <v>44847</v>
      </c>
    </row>
    <row r="5889" spans="1:10" x14ac:dyDescent="0.3">
      <c r="A5889" s="6">
        <v>44848</v>
      </c>
      <c r="B5889" s="41">
        <v>56200</v>
      </c>
      <c r="C5889" s="41">
        <v>56500</v>
      </c>
      <c r="D5889" s="41">
        <v>55800</v>
      </c>
      <c r="E5889" s="41">
        <v>56300</v>
      </c>
      <c r="F5889" s="7">
        <v>12924326</v>
      </c>
      <c r="G5889" s="19" t="str">
        <f>TEXT(StockData[[#This Row],[Date]],"mmm")</f>
        <v>Oct</v>
      </c>
      <c r="H5889" s="19">
        <f>YEAR(StockData[[#This Row],[Date]])</f>
        <v>2022</v>
      </c>
      <c r="I5889" s="22">
        <f>(StockData[[#This Row],[Close]]-StockData[[#This Row],[Open]])/StockData[[#This Row],[Open]]</f>
        <v>1.7793594306049821E-3</v>
      </c>
      <c r="J5889" s="34">
        <f>StockData[[#This Row],[Date]]</f>
        <v>44848</v>
      </c>
    </row>
    <row r="5890" spans="1:10" x14ac:dyDescent="0.3">
      <c r="A5890" s="6">
        <v>44851</v>
      </c>
      <c r="B5890" s="41">
        <v>55800</v>
      </c>
      <c r="C5890" s="41">
        <v>57000</v>
      </c>
      <c r="D5890" s="41">
        <v>55700</v>
      </c>
      <c r="E5890" s="41">
        <v>56600</v>
      </c>
      <c r="F5890" s="7">
        <v>13641878</v>
      </c>
      <c r="G5890" s="19" t="str">
        <f>TEXT(StockData[[#This Row],[Date]],"mmm")</f>
        <v>Oct</v>
      </c>
      <c r="H5890" s="19">
        <f>YEAR(StockData[[#This Row],[Date]])</f>
        <v>2022</v>
      </c>
      <c r="I5890" s="22">
        <f>(StockData[[#This Row],[Close]]-StockData[[#This Row],[Open]])/StockData[[#This Row],[Open]]</f>
        <v>1.4336917562724014E-2</v>
      </c>
      <c r="J5890" s="34">
        <f>StockData[[#This Row],[Date]]</f>
        <v>44851</v>
      </c>
    </row>
    <row r="5891" spans="1:10" x14ac:dyDescent="0.3">
      <c r="A5891" s="6">
        <v>44852</v>
      </c>
      <c r="B5891" s="41">
        <v>56700</v>
      </c>
      <c r="C5891" s="41">
        <v>57100</v>
      </c>
      <c r="D5891" s="41">
        <v>55800</v>
      </c>
      <c r="E5891" s="41">
        <v>56500</v>
      </c>
      <c r="F5891" s="7">
        <v>14820702</v>
      </c>
      <c r="G5891" s="19" t="str">
        <f>TEXT(StockData[[#This Row],[Date]],"mmm")</f>
        <v>Oct</v>
      </c>
      <c r="H5891" s="19">
        <f>YEAR(StockData[[#This Row],[Date]])</f>
        <v>2022</v>
      </c>
      <c r="I5891" s="22">
        <f>(StockData[[#This Row],[Close]]-StockData[[#This Row],[Open]])/StockData[[#This Row],[Open]]</f>
        <v>-3.5273368606701938E-3</v>
      </c>
      <c r="J5891" s="34">
        <f>StockData[[#This Row],[Date]]</f>
        <v>44852</v>
      </c>
    </row>
    <row r="5892" spans="1:10" x14ac:dyDescent="0.3">
      <c r="A5892" s="6">
        <v>44853</v>
      </c>
      <c r="B5892" s="41">
        <v>56700</v>
      </c>
      <c r="C5892" s="41">
        <v>56900</v>
      </c>
      <c r="D5892" s="41">
        <v>55700</v>
      </c>
      <c r="E5892" s="41">
        <v>55800</v>
      </c>
      <c r="F5892" s="7">
        <v>12660652</v>
      </c>
      <c r="G5892" s="19" t="str">
        <f>TEXT(StockData[[#This Row],[Date]],"mmm")</f>
        <v>Oct</v>
      </c>
      <c r="H5892" s="19">
        <f>YEAR(StockData[[#This Row],[Date]])</f>
        <v>2022</v>
      </c>
      <c r="I5892" s="22">
        <f>(StockData[[#This Row],[Close]]-StockData[[#This Row],[Open]])/StockData[[#This Row],[Open]]</f>
        <v>-1.5873015873015872E-2</v>
      </c>
      <c r="J5892" s="34">
        <f>StockData[[#This Row],[Date]]</f>
        <v>44853</v>
      </c>
    </row>
    <row r="5893" spans="1:10" x14ac:dyDescent="0.3">
      <c r="A5893" s="6">
        <v>44854</v>
      </c>
      <c r="B5893" s="41">
        <v>55200</v>
      </c>
      <c r="C5893" s="41">
        <v>56000</v>
      </c>
      <c r="D5893" s="41">
        <v>55100</v>
      </c>
      <c r="E5893" s="41">
        <v>55500</v>
      </c>
      <c r="F5893" s="7">
        <v>17107653</v>
      </c>
      <c r="G5893" s="19" t="str">
        <f>TEXT(StockData[[#This Row],[Date]],"mmm")</f>
        <v>Oct</v>
      </c>
      <c r="H5893" s="19">
        <f>YEAR(StockData[[#This Row],[Date]])</f>
        <v>2022</v>
      </c>
      <c r="I5893" s="22">
        <f>(StockData[[#This Row],[Close]]-StockData[[#This Row],[Open]])/StockData[[#This Row],[Open]]</f>
        <v>5.434782608695652E-3</v>
      </c>
      <c r="J5893" s="34">
        <f>StockData[[#This Row],[Date]]</f>
        <v>44854</v>
      </c>
    </row>
    <row r="5894" spans="1:10" x14ac:dyDescent="0.3">
      <c r="A5894" s="6">
        <v>44855</v>
      </c>
      <c r="B5894" s="41">
        <v>55100</v>
      </c>
      <c r="C5894" s="41">
        <v>56300</v>
      </c>
      <c r="D5894" s="41">
        <v>55100</v>
      </c>
      <c r="E5894" s="41">
        <v>55900</v>
      </c>
      <c r="F5894" s="7">
        <v>11456060</v>
      </c>
      <c r="G5894" s="19" t="str">
        <f>TEXT(StockData[[#This Row],[Date]],"mmm")</f>
        <v>Oct</v>
      </c>
      <c r="H5894" s="19">
        <f>YEAR(StockData[[#This Row],[Date]])</f>
        <v>2022</v>
      </c>
      <c r="I5894" s="22">
        <f>(StockData[[#This Row],[Close]]-StockData[[#This Row],[Open]])/StockData[[#This Row],[Open]]</f>
        <v>1.4519056261343012E-2</v>
      </c>
      <c r="J5894" s="34">
        <f>StockData[[#This Row],[Date]]</f>
        <v>44855</v>
      </c>
    </row>
    <row r="5895" spans="1:10" x14ac:dyDescent="0.3">
      <c r="A5895" s="6">
        <v>44858</v>
      </c>
      <c r="B5895" s="41">
        <v>57000</v>
      </c>
      <c r="C5895" s="41">
        <v>57500</v>
      </c>
      <c r="D5895" s="41">
        <v>56700</v>
      </c>
      <c r="E5895" s="41">
        <v>57500</v>
      </c>
      <c r="F5895" s="7">
        <v>16944503</v>
      </c>
      <c r="G5895" s="19" t="str">
        <f>TEXT(StockData[[#This Row],[Date]],"mmm")</f>
        <v>Oct</v>
      </c>
      <c r="H5895" s="19">
        <f>YEAR(StockData[[#This Row],[Date]])</f>
        <v>2022</v>
      </c>
      <c r="I5895" s="22">
        <f>(StockData[[#This Row],[Close]]-StockData[[#This Row],[Open]])/StockData[[#This Row],[Open]]</f>
        <v>8.771929824561403E-3</v>
      </c>
      <c r="J5895" s="34">
        <f>StockData[[#This Row],[Date]]</f>
        <v>44858</v>
      </c>
    </row>
    <row r="5896" spans="1:10" x14ac:dyDescent="0.3">
      <c r="A5896" s="6">
        <v>44859</v>
      </c>
      <c r="B5896" s="41">
        <v>57000</v>
      </c>
      <c r="C5896" s="41">
        <v>58600</v>
      </c>
      <c r="D5896" s="41">
        <v>57000</v>
      </c>
      <c r="E5896" s="41">
        <v>57700</v>
      </c>
      <c r="F5896" s="7">
        <v>17405678</v>
      </c>
      <c r="G5896" s="19" t="str">
        <f>TEXT(StockData[[#This Row],[Date]],"mmm")</f>
        <v>Oct</v>
      </c>
      <c r="H5896" s="19">
        <f>YEAR(StockData[[#This Row],[Date]])</f>
        <v>2022</v>
      </c>
      <c r="I5896" s="22">
        <f>(StockData[[#This Row],[Close]]-StockData[[#This Row],[Open]])/StockData[[#This Row],[Open]]</f>
        <v>1.2280701754385965E-2</v>
      </c>
      <c r="J5896" s="34">
        <f>StockData[[#This Row],[Date]]</f>
        <v>44859</v>
      </c>
    </row>
    <row r="5897" spans="1:10" x14ac:dyDescent="0.3">
      <c r="A5897" s="6">
        <v>44860</v>
      </c>
      <c r="B5897" s="41">
        <v>58000</v>
      </c>
      <c r="C5897" s="41">
        <v>59600</v>
      </c>
      <c r="D5897" s="41">
        <v>57700</v>
      </c>
      <c r="E5897" s="41">
        <v>59400</v>
      </c>
      <c r="F5897" s="7">
        <v>20824967</v>
      </c>
      <c r="G5897" s="19" t="str">
        <f>TEXT(StockData[[#This Row],[Date]],"mmm")</f>
        <v>Oct</v>
      </c>
      <c r="H5897" s="19">
        <f>YEAR(StockData[[#This Row],[Date]])</f>
        <v>2022</v>
      </c>
      <c r="I5897" s="22">
        <f>(StockData[[#This Row],[Close]]-StockData[[#This Row],[Open]])/StockData[[#This Row],[Open]]</f>
        <v>2.4137931034482758E-2</v>
      </c>
      <c r="J5897" s="34">
        <f>StockData[[#This Row],[Date]]</f>
        <v>44860</v>
      </c>
    </row>
    <row r="5898" spans="1:10" x14ac:dyDescent="0.3">
      <c r="A5898" s="6">
        <v>44861</v>
      </c>
      <c r="B5898" s="41">
        <v>59700</v>
      </c>
      <c r="C5898" s="41">
        <v>60100</v>
      </c>
      <c r="D5898" s="41">
        <v>58900</v>
      </c>
      <c r="E5898" s="41">
        <v>59500</v>
      </c>
      <c r="F5898" s="7">
        <v>21756712</v>
      </c>
      <c r="G5898" s="19" t="str">
        <f>TEXT(StockData[[#This Row],[Date]],"mmm")</f>
        <v>Oct</v>
      </c>
      <c r="H5898" s="19">
        <f>YEAR(StockData[[#This Row],[Date]])</f>
        <v>2022</v>
      </c>
      <c r="I5898" s="22">
        <f>(StockData[[#This Row],[Close]]-StockData[[#This Row],[Open]])/StockData[[#This Row],[Open]]</f>
        <v>-3.3500837520938024E-3</v>
      </c>
      <c r="J5898" s="34">
        <f>StockData[[#This Row],[Date]]</f>
        <v>44861</v>
      </c>
    </row>
    <row r="5899" spans="1:10" x14ac:dyDescent="0.3">
      <c r="A5899" s="6">
        <v>44862</v>
      </c>
      <c r="B5899" s="41">
        <v>58900</v>
      </c>
      <c r="C5899" s="41">
        <v>59200</v>
      </c>
      <c r="D5899" s="41">
        <v>57200</v>
      </c>
      <c r="E5899" s="41">
        <v>57300</v>
      </c>
      <c r="F5899" s="7">
        <v>20924937</v>
      </c>
      <c r="G5899" s="19" t="str">
        <f>TEXT(StockData[[#This Row],[Date]],"mmm")</f>
        <v>Oct</v>
      </c>
      <c r="H5899" s="19">
        <f>YEAR(StockData[[#This Row],[Date]])</f>
        <v>2022</v>
      </c>
      <c r="I5899" s="22">
        <f>(StockData[[#This Row],[Close]]-StockData[[#This Row],[Open]])/StockData[[#This Row],[Open]]</f>
        <v>-2.7164685908319185E-2</v>
      </c>
      <c r="J5899" s="34">
        <f>StockData[[#This Row],[Date]]</f>
        <v>44862</v>
      </c>
    </row>
    <row r="5900" spans="1:10" x14ac:dyDescent="0.3">
      <c r="A5900" s="6">
        <v>44865</v>
      </c>
      <c r="B5900" s="41">
        <v>58100</v>
      </c>
      <c r="C5900" s="41">
        <v>59900</v>
      </c>
      <c r="D5900" s="41">
        <v>58000</v>
      </c>
      <c r="E5900" s="41">
        <v>59400</v>
      </c>
      <c r="F5900" s="7">
        <v>18999514</v>
      </c>
      <c r="G5900" s="19" t="str">
        <f>TEXT(StockData[[#This Row],[Date]],"mmm")</f>
        <v>Oct</v>
      </c>
      <c r="H5900" s="19">
        <f>YEAR(StockData[[#This Row],[Date]])</f>
        <v>2022</v>
      </c>
      <c r="I5900" s="22">
        <f>(StockData[[#This Row],[Close]]-StockData[[#This Row],[Open]])/StockData[[#This Row],[Open]]</f>
        <v>2.2375215146299483E-2</v>
      </c>
      <c r="J5900" s="34">
        <f>StockData[[#This Row],[Date]]</f>
        <v>44865</v>
      </c>
    </row>
    <row r="5901" spans="1:10" x14ac:dyDescent="0.3">
      <c r="A5901" s="6">
        <v>44866</v>
      </c>
      <c r="B5901" s="41">
        <v>59900</v>
      </c>
      <c r="C5901" s="41">
        <v>60300</v>
      </c>
      <c r="D5901" s="41">
        <v>59500</v>
      </c>
      <c r="E5901" s="41">
        <v>60000</v>
      </c>
      <c r="F5901" s="7">
        <v>17201647</v>
      </c>
      <c r="G5901" s="19" t="str">
        <f>TEXT(StockData[[#This Row],[Date]],"mmm")</f>
        <v>Nov</v>
      </c>
      <c r="H5901" s="19">
        <f>YEAR(StockData[[#This Row],[Date]])</f>
        <v>2022</v>
      </c>
      <c r="I5901" s="22">
        <f>(StockData[[#This Row],[Close]]-StockData[[#This Row],[Open]])/StockData[[#This Row],[Open]]</f>
        <v>1.6694490818030051E-3</v>
      </c>
      <c r="J5901" s="34">
        <f>StockData[[#This Row],[Date]]</f>
        <v>44866</v>
      </c>
    </row>
    <row r="5902" spans="1:10" x14ac:dyDescent="0.3">
      <c r="A5902" s="6">
        <v>44867</v>
      </c>
      <c r="B5902" s="41">
        <v>59700</v>
      </c>
      <c r="C5902" s="41">
        <v>60000</v>
      </c>
      <c r="D5902" s="41">
        <v>59300</v>
      </c>
      <c r="E5902" s="41">
        <v>59600</v>
      </c>
      <c r="F5902" s="7">
        <v>13202919</v>
      </c>
      <c r="G5902" s="19" t="str">
        <f>TEXT(StockData[[#This Row],[Date]],"mmm")</f>
        <v>Nov</v>
      </c>
      <c r="H5902" s="19">
        <f>YEAR(StockData[[#This Row],[Date]])</f>
        <v>2022</v>
      </c>
      <c r="I5902" s="22">
        <f>(StockData[[#This Row],[Close]]-StockData[[#This Row],[Open]])/StockData[[#This Row],[Open]]</f>
        <v>-1.6750418760469012E-3</v>
      </c>
      <c r="J5902" s="34">
        <f>StockData[[#This Row],[Date]]</f>
        <v>44867</v>
      </c>
    </row>
    <row r="5903" spans="1:10" x14ac:dyDescent="0.3">
      <c r="A5903" s="6">
        <v>44868</v>
      </c>
      <c r="B5903" s="41">
        <v>58600</v>
      </c>
      <c r="C5903" s="41">
        <v>59800</v>
      </c>
      <c r="D5903" s="41">
        <v>58100</v>
      </c>
      <c r="E5903" s="41">
        <v>59200</v>
      </c>
      <c r="F5903" s="7">
        <v>17492162</v>
      </c>
      <c r="G5903" s="19" t="str">
        <f>TEXT(StockData[[#This Row],[Date]],"mmm")</f>
        <v>Nov</v>
      </c>
      <c r="H5903" s="19">
        <f>YEAR(StockData[[#This Row],[Date]])</f>
        <v>2022</v>
      </c>
      <c r="I5903" s="22">
        <f>(StockData[[#This Row],[Close]]-StockData[[#This Row],[Open]])/StockData[[#This Row],[Open]]</f>
        <v>1.0238907849829351E-2</v>
      </c>
      <c r="J5903" s="34">
        <f>StockData[[#This Row],[Date]]</f>
        <v>44868</v>
      </c>
    </row>
    <row r="5904" spans="1:10" x14ac:dyDescent="0.3">
      <c r="A5904" s="6">
        <v>44869</v>
      </c>
      <c r="B5904" s="41">
        <v>59100</v>
      </c>
      <c r="C5904" s="41">
        <v>59500</v>
      </c>
      <c r="D5904" s="41">
        <v>58400</v>
      </c>
      <c r="E5904" s="41">
        <v>59400</v>
      </c>
      <c r="F5904" s="7">
        <v>12445841</v>
      </c>
      <c r="G5904" s="19" t="str">
        <f>TEXT(StockData[[#This Row],[Date]],"mmm")</f>
        <v>Nov</v>
      </c>
      <c r="H5904" s="19">
        <f>YEAR(StockData[[#This Row],[Date]])</f>
        <v>2022</v>
      </c>
      <c r="I5904" s="22">
        <f>(StockData[[#This Row],[Close]]-StockData[[#This Row],[Open]])/StockData[[#This Row],[Open]]</f>
        <v>5.076142131979695E-3</v>
      </c>
      <c r="J5904" s="34">
        <f>StockData[[#This Row],[Date]]</f>
        <v>44869</v>
      </c>
    </row>
    <row r="5905" spans="1:10" x14ac:dyDescent="0.3">
      <c r="A5905" s="6">
        <v>44872</v>
      </c>
      <c r="B5905" s="41">
        <v>59700</v>
      </c>
      <c r="C5905" s="41">
        <v>60300</v>
      </c>
      <c r="D5905" s="41">
        <v>59400</v>
      </c>
      <c r="E5905" s="41">
        <v>60200</v>
      </c>
      <c r="F5905" s="7">
        <v>12437246</v>
      </c>
      <c r="G5905" s="19" t="str">
        <f>TEXT(StockData[[#This Row],[Date]],"mmm")</f>
        <v>Nov</v>
      </c>
      <c r="H5905" s="19">
        <f>YEAR(StockData[[#This Row],[Date]])</f>
        <v>2022</v>
      </c>
      <c r="I5905" s="22">
        <f>(StockData[[#This Row],[Close]]-StockData[[#This Row],[Open]])/StockData[[#This Row],[Open]]</f>
        <v>8.3752093802345051E-3</v>
      </c>
      <c r="J5905" s="34">
        <f>StockData[[#This Row],[Date]]</f>
        <v>44872</v>
      </c>
    </row>
    <row r="5906" spans="1:10" x14ac:dyDescent="0.3">
      <c r="A5906" s="6">
        <v>44873</v>
      </c>
      <c r="B5906" s="41">
        <v>60500</v>
      </c>
      <c r="C5906" s="41">
        <v>61900</v>
      </c>
      <c r="D5906" s="41">
        <v>60500</v>
      </c>
      <c r="E5906" s="41">
        <v>61800</v>
      </c>
      <c r="F5906" s="7">
        <v>18273898</v>
      </c>
      <c r="G5906" s="19" t="str">
        <f>TEXT(StockData[[#This Row],[Date]],"mmm")</f>
        <v>Nov</v>
      </c>
      <c r="H5906" s="19">
        <f>YEAR(StockData[[#This Row],[Date]])</f>
        <v>2022</v>
      </c>
      <c r="I5906" s="22">
        <f>(StockData[[#This Row],[Close]]-StockData[[#This Row],[Open]])/StockData[[#This Row],[Open]]</f>
        <v>2.1487603305785124E-2</v>
      </c>
      <c r="J5906" s="34">
        <f>StockData[[#This Row],[Date]]</f>
        <v>44873</v>
      </c>
    </row>
    <row r="5907" spans="1:10" x14ac:dyDescent="0.3">
      <c r="A5907" s="6">
        <v>44874</v>
      </c>
      <c r="B5907" s="41">
        <v>62000</v>
      </c>
      <c r="C5907" s="41">
        <v>62200</v>
      </c>
      <c r="D5907" s="41">
        <v>61300</v>
      </c>
      <c r="E5907" s="41">
        <v>62000</v>
      </c>
      <c r="F5907" s="7">
        <v>14045592</v>
      </c>
      <c r="G5907" s="19" t="str">
        <f>TEXT(StockData[[#This Row],[Date]],"mmm")</f>
        <v>Nov</v>
      </c>
      <c r="H5907" s="19">
        <f>YEAR(StockData[[#This Row],[Date]])</f>
        <v>2022</v>
      </c>
      <c r="I5907" s="22">
        <f>(StockData[[#This Row],[Close]]-StockData[[#This Row],[Open]])/StockData[[#This Row],[Open]]</f>
        <v>0</v>
      </c>
      <c r="J5907" s="34">
        <f>StockData[[#This Row],[Date]]</f>
        <v>44874</v>
      </c>
    </row>
    <row r="5908" spans="1:10" x14ac:dyDescent="0.3">
      <c r="A5908" s="6">
        <v>44875</v>
      </c>
      <c r="B5908" s="41">
        <v>61400</v>
      </c>
      <c r="C5908" s="41">
        <v>61500</v>
      </c>
      <c r="D5908" s="41">
        <v>60400</v>
      </c>
      <c r="E5908" s="41">
        <v>60400</v>
      </c>
      <c r="F5908" s="7">
        <v>21087633</v>
      </c>
      <c r="G5908" s="19" t="str">
        <f>TEXT(StockData[[#This Row],[Date]],"mmm")</f>
        <v>Nov</v>
      </c>
      <c r="H5908" s="19">
        <f>YEAR(StockData[[#This Row],[Date]])</f>
        <v>2022</v>
      </c>
      <c r="I5908" s="22">
        <f>(StockData[[#This Row],[Close]]-StockData[[#This Row],[Open]])/StockData[[#This Row],[Open]]</f>
        <v>-1.6286644951140065E-2</v>
      </c>
      <c r="J5908" s="34">
        <f>StockData[[#This Row],[Date]]</f>
        <v>44875</v>
      </c>
    </row>
    <row r="5909" spans="1:10" x14ac:dyDescent="0.3">
      <c r="A5909" s="6">
        <v>44876</v>
      </c>
      <c r="B5909" s="41">
        <v>63100</v>
      </c>
      <c r="C5909" s="41">
        <v>63200</v>
      </c>
      <c r="D5909" s="41">
        <v>62300</v>
      </c>
      <c r="E5909" s="41">
        <v>62900</v>
      </c>
      <c r="F5909" s="7">
        <v>20037163</v>
      </c>
      <c r="G5909" s="19" t="str">
        <f>TEXT(StockData[[#This Row],[Date]],"mmm")</f>
        <v>Nov</v>
      </c>
      <c r="H5909" s="19">
        <f>YEAR(StockData[[#This Row],[Date]])</f>
        <v>2022</v>
      </c>
      <c r="I5909" s="22">
        <f>(StockData[[#This Row],[Close]]-StockData[[#This Row],[Open]])/StockData[[#This Row],[Open]]</f>
        <v>-3.1695721077654518E-3</v>
      </c>
      <c r="J5909" s="34">
        <f>StockData[[#This Row],[Date]]</f>
        <v>44876</v>
      </c>
    </row>
    <row r="5910" spans="1:10" x14ac:dyDescent="0.3">
      <c r="A5910" s="6">
        <v>44879</v>
      </c>
      <c r="B5910" s="41">
        <v>62900</v>
      </c>
      <c r="C5910" s="41">
        <v>62900</v>
      </c>
      <c r="D5910" s="41">
        <v>61700</v>
      </c>
      <c r="E5910" s="41">
        <v>61900</v>
      </c>
      <c r="F5910" s="7">
        <v>15973416</v>
      </c>
      <c r="G5910" s="19" t="str">
        <f>TEXT(StockData[[#This Row],[Date]],"mmm")</f>
        <v>Nov</v>
      </c>
      <c r="H5910" s="19">
        <f>YEAR(StockData[[#This Row],[Date]])</f>
        <v>2022</v>
      </c>
      <c r="I5910" s="22">
        <f>(StockData[[#This Row],[Close]]-StockData[[#This Row],[Open]])/StockData[[#This Row],[Open]]</f>
        <v>-1.5898251192368838E-2</v>
      </c>
      <c r="J5910" s="34">
        <f>StockData[[#This Row],[Date]]</f>
        <v>44879</v>
      </c>
    </row>
    <row r="5911" spans="1:10" x14ac:dyDescent="0.3">
      <c r="A5911" s="6">
        <v>44880</v>
      </c>
      <c r="B5911" s="41">
        <v>62200</v>
      </c>
      <c r="C5911" s="41">
        <v>62500</v>
      </c>
      <c r="D5911" s="41">
        <v>61600</v>
      </c>
      <c r="E5911" s="41">
        <v>62400</v>
      </c>
      <c r="F5911" s="7">
        <v>12310986</v>
      </c>
      <c r="G5911" s="19" t="str">
        <f>TEXT(StockData[[#This Row],[Date]],"mmm")</f>
        <v>Nov</v>
      </c>
      <c r="H5911" s="19">
        <f>YEAR(StockData[[#This Row],[Date]])</f>
        <v>2022</v>
      </c>
      <c r="I5911" s="22">
        <f>(StockData[[#This Row],[Close]]-StockData[[#This Row],[Open]])/StockData[[#This Row],[Open]]</f>
        <v>3.2154340836012861E-3</v>
      </c>
      <c r="J5911" s="34">
        <f>StockData[[#This Row],[Date]]</f>
        <v>44880</v>
      </c>
    </row>
    <row r="5912" spans="1:10" x14ac:dyDescent="0.3">
      <c r="A5912" s="6">
        <v>44881</v>
      </c>
      <c r="B5912" s="41">
        <v>62400</v>
      </c>
      <c r="C5912" s="41">
        <v>62700</v>
      </c>
      <c r="D5912" s="41">
        <v>61700</v>
      </c>
      <c r="E5912" s="41">
        <v>62700</v>
      </c>
      <c r="F5912" s="7">
        <v>12909260</v>
      </c>
      <c r="G5912" s="19" t="str">
        <f>TEXT(StockData[[#This Row],[Date]],"mmm")</f>
        <v>Nov</v>
      </c>
      <c r="H5912" s="19">
        <f>YEAR(StockData[[#This Row],[Date]])</f>
        <v>2022</v>
      </c>
      <c r="I5912" s="22">
        <f>(StockData[[#This Row],[Close]]-StockData[[#This Row],[Open]])/StockData[[#This Row],[Open]]</f>
        <v>4.807692307692308E-3</v>
      </c>
      <c r="J5912" s="34">
        <f>StockData[[#This Row],[Date]]</f>
        <v>44881</v>
      </c>
    </row>
    <row r="5913" spans="1:10" x14ac:dyDescent="0.3">
      <c r="A5913" s="6">
        <v>44882</v>
      </c>
      <c r="B5913" s="41">
        <v>62000</v>
      </c>
      <c r="C5913" s="41">
        <v>62000</v>
      </c>
      <c r="D5913" s="41">
        <v>61300</v>
      </c>
      <c r="E5913" s="41">
        <v>61400</v>
      </c>
      <c r="F5913" s="7">
        <v>13298296</v>
      </c>
      <c r="G5913" s="19" t="str">
        <f>TEXT(StockData[[#This Row],[Date]],"mmm")</f>
        <v>Nov</v>
      </c>
      <c r="H5913" s="19">
        <f>YEAR(StockData[[#This Row],[Date]])</f>
        <v>2022</v>
      </c>
      <c r="I5913" s="22">
        <f>(StockData[[#This Row],[Close]]-StockData[[#This Row],[Open]])/StockData[[#This Row],[Open]]</f>
        <v>-9.6774193548387101E-3</v>
      </c>
      <c r="J5913" s="34">
        <f>StockData[[#This Row],[Date]]</f>
        <v>44882</v>
      </c>
    </row>
    <row r="5914" spans="1:10" x14ac:dyDescent="0.3">
      <c r="A5914" s="6">
        <v>44883</v>
      </c>
      <c r="B5914" s="41">
        <v>61800</v>
      </c>
      <c r="C5914" s="41">
        <v>62400</v>
      </c>
      <c r="D5914" s="41">
        <v>61400</v>
      </c>
      <c r="E5914" s="41">
        <v>61800</v>
      </c>
      <c r="F5914" s="7">
        <v>12236503</v>
      </c>
      <c r="G5914" s="19" t="str">
        <f>TEXT(StockData[[#This Row],[Date]],"mmm")</f>
        <v>Nov</v>
      </c>
      <c r="H5914" s="19">
        <f>YEAR(StockData[[#This Row],[Date]])</f>
        <v>2022</v>
      </c>
      <c r="I5914" s="22">
        <f>(StockData[[#This Row],[Close]]-StockData[[#This Row],[Open]])/StockData[[#This Row],[Open]]</f>
        <v>0</v>
      </c>
      <c r="J5914" s="34">
        <f>StockData[[#This Row],[Date]]</f>
        <v>44883</v>
      </c>
    </row>
    <row r="5915" spans="1:10" x14ac:dyDescent="0.3">
      <c r="A5915" s="6">
        <v>44886</v>
      </c>
      <c r="B5915" s="41">
        <v>61400</v>
      </c>
      <c r="C5915" s="41">
        <v>61800</v>
      </c>
      <c r="D5915" s="41">
        <v>60800</v>
      </c>
      <c r="E5915" s="41">
        <v>61400</v>
      </c>
      <c r="F5915" s="7">
        <v>9378097</v>
      </c>
      <c r="G5915" s="19" t="str">
        <f>TEXT(StockData[[#This Row],[Date]],"mmm")</f>
        <v>Nov</v>
      </c>
      <c r="H5915" s="19">
        <f>YEAR(StockData[[#This Row],[Date]])</f>
        <v>2022</v>
      </c>
      <c r="I5915" s="22">
        <f>(StockData[[#This Row],[Close]]-StockData[[#This Row],[Open]])/StockData[[#This Row],[Open]]</f>
        <v>0</v>
      </c>
      <c r="J5915" s="34">
        <f>StockData[[#This Row],[Date]]</f>
        <v>44886</v>
      </c>
    </row>
    <row r="5916" spans="1:10" x14ac:dyDescent="0.3">
      <c r="A5916" s="6">
        <v>44887</v>
      </c>
      <c r="B5916" s="41">
        <v>60900</v>
      </c>
      <c r="C5916" s="41">
        <v>61200</v>
      </c>
      <c r="D5916" s="41">
        <v>60300</v>
      </c>
      <c r="E5916" s="41">
        <v>60600</v>
      </c>
      <c r="F5916" s="7">
        <v>9411289</v>
      </c>
      <c r="G5916" s="19" t="str">
        <f>TEXT(StockData[[#This Row],[Date]],"mmm")</f>
        <v>Nov</v>
      </c>
      <c r="H5916" s="19">
        <f>YEAR(StockData[[#This Row],[Date]])</f>
        <v>2022</v>
      </c>
      <c r="I5916" s="22">
        <f>(StockData[[#This Row],[Close]]-StockData[[#This Row],[Open]])/StockData[[#This Row],[Open]]</f>
        <v>-4.9261083743842365E-3</v>
      </c>
      <c r="J5916" s="34">
        <f>StockData[[#This Row],[Date]]</f>
        <v>44887</v>
      </c>
    </row>
    <row r="5917" spans="1:10" x14ac:dyDescent="0.3">
      <c r="A5917" s="6">
        <v>44888</v>
      </c>
      <c r="B5917" s="41">
        <v>61200</v>
      </c>
      <c r="C5917" s="41">
        <v>61300</v>
      </c>
      <c r="D5917" s="41">
        <v>60700</v>
      </c>
      <c r="E5917" s="41">
        <v>61000</v>
      </c>
      <c r="F5917" s="7">
        <v>8765050</v>
      </c>
      <c r="G5917" s="19" t="str">
        <f>TEXT(StockData[[#This Row],[Date]],"mmm")</f>
        <v>Nov</v>
      </c>
      <c r="H5917" s="19">
        <f>YEAR(StockData[[#This Row],[Date]])</f>
        <v>2022</v>
      </c>
      <c r="I5917" s="22">
        <f>(StockData[[#This Row],[Close]]-StockData[[#This Row],[Open]])/StockData[[#This Row],[Open]]</f>
        <v>-3.2679738562091504E-3</v>
      </c>
      <c r="J5917" s="34">
        <f>StockData[[#This Row],[Date]]</f>
        <v>44888</v>
      </c>
    </row>
    <row r="5918" spans="1:10" x14ac:dyDescent="0.3">
      <c r="A5918" s="6">
        <v>44889</v>
      </c>
      <c r="B5918" s="41">
        <v>61200</v>
      </c>
      <c r="C5918" s="41">
        <v>61700</v>
      </c>
      <c r="D5918" s="41">
        <v>60900</v>
      </c>
      <c r="E5918" s="41">
        <v>61400</v>
      </c>
      <c r="F5918" s="7">
        <v>8125010</v>
      </c>
      <c r="G5918" s="19" t="str">
        <f>TEXT(StockData[[#This Row],[Date]],"mmm")</f>
        <v>Nov</v>
      </c>
      <c r="H5918" s="19">
        <f>YEAR(StockData[[#This Row],[Date]])</f>
        <v>2022</v>
      </c>
      <c r="I5918" s="22">
        <f>(StockData[[#This Row],[Close]]-StockData[[#This Row],[Open]])/StockData[[#This Row],[Open]]</f>
        <v>3.2679738562091504E-3</v>
      </c>
      <c r="J5918" s="34">
        <f>StockData[[#This Row],[Date]]</f>
        <v>44889</v>
      </c>
    </row>
    <row r="5919" spans="1:10" x14ac:dyDescent="0.3">
      <c r="A5919" s="6">
        <v>44890</v>
      </c>
      <c r="B5919" s="41">
        <v>61400</v>
      </c>
      <c r="C5919" s="41">
        <v>61700</v>
      </c>
      <c r="D5919" s="41">
        <v>60800</v>
      </c>
      <c r="E5919" s="41">
        <v>61000</v>
      </c>
      <c r="F5919" s="7">
        <v>6677933</v>
      </c>
      <c r="G5919" s="19" t="str">
        <f>TEXT(StockData[[#This Row],[Date]],"mmm")</f>
        <v>Nov</v>
      </c>
      <c r="H5919" s="19">
        <f>YEAR(StockData[[#This Row],[Date]])</f>
        <v>2022</v>
      </c>
      <c r="I5919" s="22">
        <f>(StockData[[#This Row],[Close]]-StockData[[#This Row],[Open]])/StockData[[#This Row],[Open]]</f>
        <v>-6.5146579804560263E-3</v>
      </c>
      <c r="J5919" s="34">
        <f>StockData[[#This Row],[Date]]</f>
        <v>44890</v>
      </c>
    </row>
    <row r="5920" spans="1:10" x14ac:dyDescent="0.3">
      <c r="A5920" s="6">
        <v>44893</v>
      </c>
      <c r="B5920" s="41">
        <v>60500</v>
      </c>
      <c r="C5920" s="41">
        <v>60500</v>
      </c>
      <c r="D5920" s="41">
        <v>59800</v>
      </c>
      <c r="E5920" s="41">
        <v>60100</v>
      </c>
      <c r="F5920" s="7">
        <v>8589032</v>
      </c>
      <c r="G5920" s="19" t="str">
        <f>TEXT(StockData[[#This Row],[Date]],"mmm")</f>
        <v>Nov</v>
      </c>
      <c r="H5920" s="19">
        <f>YEAR(StockData[[#This Row],[Date]])</f>
        <v>2022</v>
      </c>
      <c r="I5920" s="22">
        <f>(StockData[[#This Row],[Close]]-StockData[[#This Row],[Open]])/StockData[[#This Row],[Open]]</f>
        <v>-6.6115702479338841E-3</v>
      </c>
      <c r="J5920" s="34">
        <f>StockData[[#This Row],[Date]]</f>
        <v>44893</v>
      </c>
    </row>
    <row r="5921" spans="1:10" x14ac:dyDescent="0.3">
      <c r="A5921" s="6">
        <v>44894</v>
      </c>
      <c r="B5921" s="41">
        <v>59900</v>
      </c>
      <c r="C5921" s="41">
        <v>60600</v>
      </c>
      <c r="D5921" s="41">
        <v>59800</v>
      </c>
      <c r="E5921" s="41">
        <v>60600</v>
      </c>
      <c r="F5921" s="7">
        <v>7014160</v>
      </c>
      <c r="G5921" s="19" t="str">
        <f>TEXT(StockData[[#This Row],[Date]],"mmm")</f>
        <v>Nov</v>
      </c>
      <c r="H5921" s="19">
        <f>YEAR(StockData[[#This Row],[Date]])</f>
        <v>2022</v>
      </c>
      <c r="I5921" s="22">
        <f>(StockData[[#This Row],[Close]]-StockData[[#This Row],[Open]])/StockData[[#This Row],[Open]]</f>
        <v>1.1686143572621035E-2</v>
      </c>
      <c r="J5921" s="34">
        <f>StockData[[#This Row],[Date]]</f>
        <v>44894</v>
      </c>
    </row>
    <row r="5922" spans="1:10" x14ac:dyDescent="0.3">
      <c r="A5922" s="6">
        <v>44895</v>
      </c>
      <c r="B5922" s="41">
        <v>60400</v>
      </c>
      <c r="C5922" s="41">
        <v>62200</v>
      </c>
      <c r="D5922" s="41">
        <v>60200</v>
      </c>
      <c r="E5922" s="41">
        <v>62200</v>
      </c>
      <c r="F5922" s="7">
        <v>19768903</v>
      </c>
      <c r="G5922" s="19" t="str">
        <f>TEXT(StockData[[#This Row],[Date]],"mmm")</f>
        <v>Nov</v>
      </c>
      <c r="H5922" s="19">
        <f>YEAR(StockData[[#This Row],[Date]])</f>
        <v>2022</v>
      </c>
      <c r="I5922" s="22">
        <f>(StockData[[#This Row],[Close]]-StockData[[#This Row],[Open]])/StockData[[#This Row],[Open]]</f>
        <v>2.9801324503311258E-2</v>
      </c>
      <c r="J5922" s="34">
        <f>StockData[[#This Row],[Date]]</f>
        <v>44895</v>
      </c>
    </row>
    <row r="5923" spans="1:10" x14ac:dyDescent="0.3">
      <c r="A5923" s="6">
        <v>44896</v>
      </c>
      <c r="B5923" s="41">
        <v>63100</v>
      </c>
      <c r="C5923" s="41">
        <v>63200</v>
      </c>
      <c r="D5923" s="41">
        <v>62300</v>
      </c>
      <c r="E5923" s="41">
        <v>62600</v>
      </c>
      <c r="F5923" s="7">
        <v>16631445</v>
      </c>
      <c r="G5923" s="19" t="str">
        <f>TEXT(StockData[[#This Row],[Date]],"mmm")</f>
        <v>Dec</v>
      </c>
      <c r="H5923" s="19">
        <f>YEAR(StockData[[#This Row],[Date]])</f>
        <v>2022</v>
      </c>
      <c r="I5923" s="22">
        <f>(StockData[[#This Row],[Close]]-StockData[[#This Row],[Open]])/StockData[[#This Row],[Open]]</f>
        <v>-7.9239302694136295E-3</v>
      </c>
      <c r="J5923" s="34">
        <f>StockData[[#This Row],[Date]]</f>
        <v>44896</v>
      </c>
    </row>
    <row r="5924" spans="1:10" x14ac:dyDescent="0.3">
      <c r="A5924" s="6">
        <v>44897</v>
      </c>
      <c r="B5924" s="41">
        <v>62500</v>
      </c>
      <c r="C5924" s="41">
        <v>62500</v>
      </c>
      <c r="D5924" s="41">
        <v>60400</v>
      </c>
      <c r="E5924" s="41">
        <v>60400</v>
      </c>
      <c r="F5924" s="7">
        <v>15331184</v>
      </c>
      <c r="G5924" s="19" t="str">
        <f>TEXT(StockData[[#This Row],[Date]],"mmm")</f>
        <v>Dec</v>
      </c>
      <c r="H5924" s="19">
        <f>YEAR(StockData[[#This Row],[Date]])</f>
        <v>2022</v>
      </c>
      <c r="I5924" s="22">
        <f>(StockData[[#This Row],[Close]]-StockData[[#This Row],[Open]])/StockData[[#This Row],[Open]]</f>
        <v>-3.3599999999999998E-2</v>
      </c>
      <c r="J5924" s="34">
        <f>StockData[[#This Row],[Date]]</f>
        <v>44897</v>
      </c>
    </row>
    <row r="5925" spans="1:10" x14ac:dyDescent="0.3">
      <c r="A5925" s="6">
        <v>44900</v>
      </c>
      <c r="B5925" s="41">
        <v>60900</v>
      </c>
      <c r="C5925" s="41">
        <v>61100</v>
      </c>
      <c r="D5925" s="41">
        <v>60000</v>
      </c>
      <c r="E5925" s="41">
        <v>60300</v>
      </c>
      <c r="F5925" s="7">
        <v>13767787</v>
      </c>
      <c r="G5925" s="19" t="str">
        <f>TEXT(StockData[[#This Row],[Date]],"mmm")</f>
        <v>Dec</v>
      </c>
      <c r="H5925" s="19">
        <f>YEAR(StockData[[#This Row],[Date]])</f>
        <v>2022</v>
      </c>
      <c r="I5925" s="22">
        <f>(StockData[[#This Row],[Close]]-StockData[[#This Row],[Open]])/StockData[[#This Row],[Open]]</f>
        <v>-9.852216748768473E-3</v>
      </c>
      <c r="J5925" s="34">
        <f>StockData[[#This Row],[Date]]</f>
        <v>44900</v>
      </c>
    </row>
    <row r="5926" spans="1:10" x14ac:dyDescent="0.3">
      <c r="A5926" s="6">
        <v>44901</v>
      </c>
      <c r="B5926" s="41">
        <v>59800</v>
      </c>
      <c r="C5926" s="41">
        <v>60100</v>
      </c>
      <c r="D5926" s="41">
        <v>59200</v>
      </c>
      <c r="E5926" s="41">
        <v>59200</v>
      </c>
      <c r="F5926" s="7">
        <v>13888300</v>
      </c>
      <c r="G5926" s="19" t="str">
        <f>TEXT(StockData[[#This Row],[Date]],"mmm")</f>
        <v>Dec</v>
      </c>
      <c r="H5926" s="19">
        <f>YEAR(StockData[[#This Row],[Date]])</f>
        <v>2022</v>
      </c>
      <c r="I5926" s="22">
        <f>(StockData[[#This Row],[Close]]-StockData[[#This Row],[Open]])/StockData[[#This Row],[Open]]</f>
        <v>-1.0033444816053512E-2</v>
      </c>
      <c r="J5926" s="34">
        <f>StockData[[#This Row],[Date]]</f>
        <v>44901</v>
      </c>
    </row>
    <row r="5927" spans="1:10" x14ac:dyDescent="0.3">
      <c r="A5927" s="6">
        <v>44902</v>
      </c>
      <c r="B5927" s="41">
        <v>58800</v>
      </c>
      <c r="C5927" s="41">
        <v>59600</v>
      </c>
      <c r="D5927" s="41">
        <v>58500</v>
      </c>
      <c r="E5927" s="41">
        <v>58900</v>
      </c>
      <c r="F5927" s="7">
        <v>12100662</v>
      </c>
      <c r="G5927" s="19" t="str">
        <f>TEXT(StockData[[#This Row],[Date]],"mmm")</f>
        <v>Dec</v>
      </c>
      <c r="H5927" s="19">
        <f>YEAR(StockData[[#This Row],[Date]])</f>
        <v>2022</v>
      </c>
      <c r="I5927" s="22">
        <f>(StockData[[#This Row],[Close]]-StockData[[#This Row],[Open]])/StockData[[#This Row],[Open]]</f>
        <v>1.7006802721088435E-3</v>
      </c>
      <c r="J5927" s="34">
        <f>StockData[[#This Row],[Date]]</f>
        <v>44902</v>
      </c>
    </row>
    <row r="5928" spans="1:10" x14ac:dyDescent="0.3">
      <c r="A5928" s="6">
        <v>44903</v>
      </c>
      <c r="B5928" s="41">
        <v>58700</v>
      </c>
      <c r="C5928" s="41">
        <v>59200</v>
      </c>
      <c r="D5928" s="41">
        <v>58600</v>
      </c>
      <c r="E5928" s="41">
        <v>59200</v>
      </c>
      <c r="F5928" s="7">
        <v>12986815</v>
      </c>
      <c r="G5928" s="19" t="str">
        <f>TEXT(StockData[[#This Row],[Date]],"mmm")</f>
        <v>Dec</v>
      </c>
      <c r="H5928" s="19">
        <f>YEAR(StockData[[#This Row],[Date]])</f>
        <v>2022</v>
      </c>
      <c r="I5928" s="22">
        <f>(StockData[[#This Row],[Close]]-StockData[[#This Row],[Open]])/StockData[[#This Row],[Open]]</f>
        <v>8.5178875638841564E-3</v>
      </c>
      <c r="J5928" s="34">
        <f>StockData[[#This Row],[Date]]</f>
        <v>44903</v>
      </c>
    </row>
    <row r="5929" spans="1:10" x14ac:dyDescent="0.3">
      <c r="A5929" s="6">
        <v>44904</v>
      </c>
      <c r="B5929" s="41">
        <v>59300</v>
      </c>
      <c r="C5929" s="41">
        <v>60600</v>
      </c>
      <c r="D5929" s="41">
        <v>59300</v>
      </c>
      <c r="E5929" s="41">
        <v>60400</v>
      </c>
      <c r="F5929" s="7">
        <v>10529632</v>
      </c>
      <c r="G5929" s="19" t="str">
        <f>TEXT(StockData[[#This Row],[Date]],"mmm")</f>
        <v>Dec</v>
      </c>
      <c r="H5929" s="19">
        <f>YEAR(StockData[[#This Row],[Date]])</f>
        <v>2022</v>
      </c>
      <c r="I5929" s="22">
        <f>(StockData[[#This Row],[Close]]-StockData[[#This Row],[Open]])/StockData[[#This Row],[Open]]</f>
        <v>1.8549747048903879E-2</v>
      </c>
      <c r="J5929" s="34">
        <f>StockData[[#This Row],[Date]]</f>
        <v>44904</v>
      </c>
    </row>
    <row r="5930" spans="1:10" x14ac:dyDescent="0.3">
      <c r="A5930" s="6">
        <v>44907</v>
      </c>
      <c r="B5930" s="41">
        <v>59900</v>
      </c>
      <c r="C5930" s="41">
        <v>60000</v>
      </c>
      <c r="D5930" s="41">
        <v>59400</v>
      </c>
      <c r="E5930" s="41">
        <v>59500</v>
      </c>
      <c r="F5930" s="7">
        <v>9036472</v>
      </c>
      <c r="G5930" s="19" t="str">
        <f>TEXT(StockData[[#This Row],[Date]],"mmm")</f>
        <v>Dec</v>
      </c>
      <c r="H5930" s="19">
        <f>YEAR(StockData[[#This Row],[Date]])</f>
        <v>2022</v>
      </c>
      <c r="I5930" s="22">
        <f>(StockData[[#This Row],[Close]]-StockData[[#This Row],[Open]])/StockData[[#This Row],[Open]]</f>
        <v>-6.6777963272120202E-3</v>
      </c>
      <c r="J5930" s="34">
        <f>StockData[[#This Row],[Date]]</f>
        <v>44907</v>
      </c>
    </row>
    <row r="5931" spans="1:10" x14ac:dyDescent="0.3">
      <c r="A5931" s="6">
        <v>44908</v>
      </c>
      <c r="B5931" s="41">
        <v>59600</v>
      </c>
      <c r="C5931" s="41">
        <v>60300</v>
      </c>
      <c r="D5931" s="41">
        <v>59400</v>
      </c>
      <c r="E5931" s="41">
        <v>59700</v>
      </c>
      <c r="F5931" s="7">
        <v>9040873</v>
      </c>
      <c r="G5931" s="19" t="str">
        <f>TEXT(StockData[[#This Row],[Date]],"mmm")</f>
        <v>Dec</v>
      </c>
      <c r="H5931" s="19">
        <f>YEAR(StockData[[#This Row],[Date]])</f>
        <v>2022</v>
      </c>
      <c r="I5931" s="22">
        <f>(StockData[[#This Row],[Close]]-StockData[[#This Row],[Open]])/StockData[[#This Row],[Open]]</f>
        <v>1.6778523489932886E-3</v>
      </c>
      <c r="J5931" s="34">
        <f>StockData[[#This Row],[Date]]</f>
        <v>44908</v>
      </c>
    </row>
    <row r="5932" spans="1:10" x14ac:dyDescent="0.3">
      <c r="A5932" s="6">
        <v>44909</v>
      </c>
      <c r="B5932" s="41">
        <v>59800</v>
      </c>
      <c r="C5932" s="41">
        <v>60600</v>
      </c>
      <c r="D5932" s="41">
        <v>59800</v>
      </c>
      <c r="E5932" s="41">
        <v>60500</v>
      </c>
      <c r="F5932" s="7">
        <v>8207485</v>
      </c>
      <c r="G5932" s="19" t="str">
        <f>TEXT(StockData[[#This Row],[Date]],"mmm")</f>
        <v>Dec</v>
      </c>
      <c r="H5932" s="19">
        <f>YEAR(StockData[[#This Row],[Date]])</f>
        <v>2022</v>
      </c>
      <c r="I5932" s="22">
        <f>(StockData[[#This Row],[Close]]-StockData[[#This Row],[Open]])/StockData[[#This Row],[Open]]</f>
        <v>1.1705685618729096E-2</v>
      </c>
      <c r="J5932" s="34">
        <f>StockData[[#This Row],[Date]]</f>
        <v>44909</v>
      </c>
    </row>
    <row r="5933" spans="1:10" x14ac:dyDescent="0.3">
      <c r="A5933" s="6">
        <v>44910</v>
      </c>
      <c r="B5933" s="41">
        <v>59800</v>
      </c>
      <c r="C5933" s="41">
        <v>60200</v>
      </c>
      <c r="D5933" s="41">
        <v>59300</v>
      </c>
      <c r="E5933" s="41">
        <v>59300</v>
      </c>
      <c r="F5933" s="7">
        <v>8716039</v>
      </c>
      <c r="G5933" s="19" t="str">
        <f>TEXT(StockData[[#This Row],[Date]],"mmm")</f>
        <v>Dec</v>
      </c>
      <c r="H5933" s="19">
        <f>YEAR(StockData[[#This Row],[Date]])</f>
        <v>2022</v>
      </c>
      <c r="I5933" s="22">
        <f>(StockData[[#This Row],[Close]]-StockData[[#This Row],[Open]])/StockData[[#This Row],[Open]]</f>
        <v>-8.3612040133779261E-3</v>
      </c>
      <c r="J5933" s="34">
        <f>StockData[[#This Row],[Date]]</f>
        <v>44910</v>
      </c>
    </row>
    <row r="5934" spans="1:10" x14ac:dyDescent="0.3">
      <c r="A5934" s="6">
        <v>44911</v>
      </c>
      <c r="B5934" s="41">
        <v>58300</v>
      </c>
      <c r="C5934" s="41">
        <v>59500</v>
      </c>
      <c r="D5934" s="41">
        <v>58300</v>
      </c>
      <c r="E5934" s="41">
        <v>59500</v>
      </c>
      <c r="F5934" s="7">
        <v>13033596</v>
      </c>
      <c r="G5934" s="19" t="str">
        <f>TEXT(StockData[[#This Row],[Date]],"mmm")</f>
        <v>Dec</v>
      </c>
      <c r="H5934" s="19">
        <f>YEAR(StockData[[#This Row],[Date]])</f>
        <v>2022</v>
      </c>
      <c r="I5934" s="22">
        <f>(StockData[[#This Row],[Close]]-StockData[[#This Row],[Open]])/StockData[[#This Row],[Open]]</f>
        <v>2.0583190394511151E-2</v>
      </c>
      <c r="J5934" s="34">
        <f>StockData[[#This Row],[Date]]</f>
        <v>44911</v>
      </c>
    </row>
    <row r="5935" spans="1:10" x14ac:dyDescent="0.3">
      <c r="A5935" s="6">
        <v>44914</v>
      </c>
      <c r="B5935" s="41">
        <v>59500</v>
      </c>
      <c r="C5935" s="41">
        <v>59900</v>
      </c>
      <c r="D5935" s="41">
        <v>59100</v>
      </c>
      <c r="E5935" s="41">
        <v>59500</v>
      </c>
      <c r="F5935" s="7">
        <v>7696187</v>
      </c>
      <c r="G5935" s="19" t="str">
        <f>TEXT(StockData[[#This Row],[Date]],"mmm")</f>
        <v>Dec</v>
      </c>
      <c r="H5935" s="19">
        <f>YEAR(StockData[[#This Row],[Date]])</f>
        <v>2022</v>
      </c>
      <c r="I5935" s="22">
        <f>(StockData[[#This Row],[Close]]-StockData[[#This Row],[Open]])/StockData[[#This Row],[Open]]</f>
        <v>0</v>
      </c>
      <c r="J5935" s="34">
        <f>StockData[[#This Row],[Date]]</f>
        <v>44914</v>
      </c>
    </row>
    <row r="5936" spans="1:10" x14ac:dyDescent="0.3">
      <c r="A5936" s="6">
        <v>44915</v>
      </c>
      <c r="B5936" s="41">
        <v>59000</v>
      </c>
      <c r="C5936" s="41">
        <v>59100</v>
      </c>
      <c r="D5936" s="41">
        <v>58500</v>
      </c>
      <c r="E5936" s="41">
        <v>58600</v>
      </c>
      <c r="F5936" s="7">
        <v>9284761</v>
      </c>
      <c r="G5936" s="19" t="str">
        <f>TEXT(StockData[[#This Row],[Date]],"mmm")</f>
        <v>Dec</v>
      </c>
      <c r="H5936" s="19">
        <f>YEAR(StockData[[#This Row],[Date]])</f>
        <v>2022</v>
      </c>
      <c r="I5936" s="22">
        <f>(StockData[[#This Row],[Close]]-StockData[[#This Row],[Open]])/StockData[[#This Row],[Open]]</f>
        <v>-6.7796610169491523E-3</v>
      </c>
      <c r="J5936" s="34">
        <f>StockData[[#This Row],[Date]]</f>
        <v>44915</v>
      </c>
    </row>
    <row r="5937" spans="1:10" x14ac:dyDescent="0.3">
      <c r="A5937" s="6">
        <v>44916</v>
      </c>
      <c r="B5937" s="41">
        <v>58700</v>
      </c>
      <c r="C5937" s="41">
        <v>59100</v>
      </c>
      <c r="D5937" s="41">
        <v>58000</v>
      </c>
      <c r="E5937" s="41">
        <v>58000</v>
      </c>
      <c r="F5937" s="7">
        <v>10356971</v>
      </c>
      <c r="G5937" s="19" t="str">
        <f>TEXT(StockData[[#This Row],[Date]],"mmm")</f>
        <v>Dec</v>
      </c>
      <c r="H5937" s="19">
        <f>YEAR(StockData[[#This Row],[Date]])</f>
        <v>2022</v>
      </c>
      <c r="I5937" s="22">
        <f>(StockData[[#This Row],[Close]]-StockData[[#This Row],[Open]])/StockData[[#This Row],[Open]]</f>
        <v>-1.192504258943782E-2</v>
      </c>
      <c r="J5937" s="34">
        <f>StockData[[#This Row],[Date]]</f>
        <v>44916</v>
      </c>
    </row>
    <row r="5938" spans="1:10" x14ac:dyDescent="0.3">
      <c r="A5938" s="6">
        <v>44917</v>
      </c>
      <c r="B5938" s="41">
        <v>58100</v>
      </c>
      <c r="C5938" s="41">
        <v>59100</v>
      </c>
      <c r="D5938" s="41">
        <v>58100</v>
      </c>
      <c r="E5938" s="41">
        <v>59100</v>
      </c>
      <c r="F5938" s="7">
        <v>10720630</v>
      </c>
      <c r="G5938" s="19" t="str">
        <f>TEXT(StockData[[#This Row],[Date]],"mmm")</f>
        <v>Dec</v>
      </c>
      <c r="H5938" s="19">
        <f>YEAR(StockData[[#This Row],[Date]])</f>
        <v>2022</v>
      </c>
      <c r="I5938" s="22">
        <f>(StockData[[#This Row],[Close]]-StockData[[#This Row],[Open]])/StockData[[#This Row],[Open]]</f>
        <v>1.7211703958691909E-2</v>
      </c>
      <c r="J5938" s="34">
        <f>StockData[[#This Row],[Date]]</f>
        <v>44917</v>
      </c>
    </row>
    <row r="5939" spans="1:10" x14ac:dyDescent="0.3">
      <c r="A5939" s="6">
        <v>44918</v>
      </c>
      <c r="B5939" s="41">
        <v>58200</v>
      </c>
      <c r="C5939" s="41">
        <v>58400</v>
      </c>
      <c r="D5939" s="41">
        <v>57700</v>
      </c>
      <c r="E5939" s="41">
        <v>58100</v>
      </c>
      <c r="F5939" s="7">
        <v>9829407</v>
      </c>
      <c r="G5939" s="19" t="str">
        <f>TEXT(StockData[[#This Row],[Date]],"mmm")</f>
        <v>Dec</v>
      </c>
      <c r="H5939" s="19">
        <f>YEAR(StockData[[#This Row],[Date]])</f>
        <v>2022</v>
      </c>
      <c r="I5939" s="22">
        <f>(StockData[[#This Row],[Close]]-StockData[[#This Row],[Open]])/StockData[[#This Row],[Open]]</f>
        <v>-1.718213058419244E-3</v>
      </c>
      <c r="J5939" s="34">
        <f>StockData[[#This Row],[Date]]</f>
        <v>44918</v>
      </c>
    </row>
    <row r="5940" spans="1:10" x14ac:dyDescent="0.3">
      <c r="A5940" s="6">
        <v>44921</v>
      </c>
      <c r="B5940" s="41">
        <v>58000</v>
      </c>
      <c r="C5940" s="41">
        <v>58100</v>
      </c>
      <c r="D5940" s="41">
        <v>57700</v>
      </c>
      <c r="E5940" s="41">
        <v>57900</v>
      </c>
      <c r="F5940" s="7">
        <v>6756411</v>
      </c>
      <c r="G5940" s="19" t="str">
        <f>TEXT(StockData[[#This Row],[Date]],"mmm")</f>
        <v>Dec</v>
      </c>
      <c r="H5940" s="19">
        <f>YEAR(StockData[[#This Row],[Date]])</f>
        <v>2022</v>
      </c>
      <c r="I5940" s="22">
        <f>(StockData[[#This Row],[Close]]-StockData[[#This Row],[Open]])/StockData[[#This Row],[Open]]</f>
        <v>-1.7241379310344827E-3</v>
      </c>
      <c r="J5940" s="34">
        <f>StockData[[#This Row],[Date]]</f>
        <v>44921</v>
      </c>
    </row>
    <row r="5941" spans="1:10" x14ac:dyDescent="0.3">
      <c r="A5941" s="6">
        <v>44922</v>
      </c>
      <c r="B5941" s="41">
        <v>58000</v>
      </c>
      <c r="C5941" s="41">
        <v>58400</v>
      </c>
      <c r="D5941" s="41">
        <v>57900</v>
      </c>
      <c r="E5941" s="41">
        <v>58100</v>
      </c>
      <c r="F5941" s="7">
        <v>10667027</v>
      </c>
      <c r="G5941" s="19" t="str">
        <f>TEXT(StockData[[#This Row],[Date]],"mmm")</f>
        <v>Dec</v>
      </c>
      <c r="H5941" s="19">
        <f>YEAR(StockData[[#This Row],[Date]])</f>
        <v>2022</v>
      </c>
      <c r="I5941" s="22">
        <f>(StockData[[#This Row],[Close]]-StockData[[#This Row],[Open]])/StockData[[#This Row],[Open]]</f>
        <v>1.7241379310344827E-3</v>
      </c>
      <c r="J5941" s="34">
        <f>StockData[[#This Row],[Date]]</f>
        <v>44922</v>
      </c>
    </row>
    <row r="5942" spans="1:10" x14ac:dyDescent="0.3">
      <c r="A5942" s="6">
        <v>44923</v>
      </c>
      <c r="B5942" s="41">
        <v>57600</v>
      </c>
      <c r="C5942" s="41">
        <v>57600</v>
      </c>
      <c r="D5942" s="41">
        <v>56400</v>
      </c>
      <c r="E5942" s="41">
        <v>56600</v>
      </c>
      <c r="F5942" s="7">
        <v>14665410</v>
      </c>
      <c r="G5942" s="19" t="str">
        <f>TEXT(StockData[[#This Row],[Date]],"mmm")</f>
        <v>Dec</v>
      </c>
      <c r="H5942" s="19">
        <f>YEAR(StockData[[#This Row],[Date]])</f>
        <v>2022</v>
      </c>
      <c r="I5942" s="22">
        <f>(StockData[[#This Row],[Close]]-StockData[[#This Row],[Open]])/StockData[[#This Row],[Open]]</f>
        <v>-1.7361111111111112E-2</v>
      </c>
      <c r="J5942" s="34">
        <f>StockData[[#This Row],[Date]]</f>
        <v>44923</v>
      </c>
    </row>
    <row r="5943" spans="1:10" x14ac:dyDescent="0.3">
      <c r="A5943" s="6">
        <v>44924</v>
      </c>
      <c r="B5943" s="41">
        <v>56000</v>
      </c>
      <c r="C5943" s="41">
        <v>56200</v>
      </c>
      <c r="D5943" s="41">
        <v>55300</v>
      </c>
      <c r="E5943" s="41">
        <v>55300</v>
      </c>
      <c r="F5943" s="7">
        <v>11295935</v>
      </c>
      <c r="G5943" s="19" t="str">
        <f>TEXT(StockData[[#This Row],[Date]],"mmm")</f>
        <v>Dec</v>
      </c>
      <c r="H5943" s="19">
        <f>YEAR(StockData[[#This Row],[Date]])</f>
        <v>2022</v>
      </c>
      <c r="I5943" s="22">
        <f>(StockData[[#This Row],[Close]]-StockData[[#This Row],[Open]])/StockData[[#This Row],[Open]]</f>
        <v>-1.2500000000000001E-2</v>
      </c>
      <c r="J5943" s="34">
        <f>StockData[[#This Row],[Date]]</f>
        <v>44924</v>
      </c>
    </row>
    <row r="5944" spans="1:10" x14ac:dyDescent="0.3">
      <c r="A5944" s="6">
        <v>44928</v>
      </c>
      <c r="B5944" s="41">
        <v>55500</v>
      </c>
      <c r="C5944" s="41">
        <v>56100</v>
      </c>
      <c r="D5944" s="41">
        <v>55200</v>
      </c>
      <c r="E5944" s="41">
        <v>55500</v>
      </c>
      <c r="F5944" s="7">
        <v>10031448</v>
      </c>
      <c r="G5944" s="19" t="str">
        <f>TEXT(StockData[[#This Row],[Date]],"mmm")</f>
        <v>Jan</v>
      </c>
      <c r="H5944" s="19">
        <f>YEAR(StockData[[#This Row],[Date]])</f>
        <v>2023</v>
      </c>
      <c r="I5944" s="22">
        <f>(StockData[[#This Row],[Close]]-StockData[[#This Row],[Open]])/StockData[[#This Row],[Open]]</f>
        <v>0</v>
      </c>
      <c r="J5944" s="34">
        <f>StockData[[#This Row],[Date]]</f>
        <v>44928</v>
      </c>
    </row>
    <row r="5945" spans="1:10" x14ac:dyDescent="0.3">
      <c r="A5945" s="6">
        <v>44929</v>
      </c>
      <c r="B5945" s="41">
        <v>55400</v>
      </c>
      <c r="C5945" s="41">
        <v>56000</v>
      </c>
      <c r="D5945" s="41">
        <v>54500</v>
      </c>
      <c r="E5945" s="41">
        <v>55400</v>
      </c>
      <c r="F5945" s="7">
        <v>13547030</v>
      </c>
      <c r="G5945" s="19" t="str">
        <f>TEXT(StockData[[#This Row],[Date]],"mmm")</f>
        <v>Jan</v>
      </c>
      <c r="H5945" s="19">
        <f>YEAR(StockData[[#This Row],[Date]])</f>
        <v>2023</v>
      </c>
      <c r="I5945" s="22">
        <f>(StockData[[#This Row],[Close]]-StockData[[#This Row],[Open]])/StockData[[#This Row],[Open]]</f>
        <v>0</v>
      </c>
      <c r="J5945" s="34">
        <f>StockData[[#This Row],[Date]]</f>
        <v>44929</v>
      </c>
    </row>
    <row r="5946" spans="1:10" x14ac:dyDescent="0.3">
      <c r="A5946" s="6">
        <v>44930</v>
      </c>
      <c r="B5946" s="41">
        <v>55700</v>
      </c>
      <c r="C5946" s="41">
        <v>58000</v>
      </c>
      <c r="D5946" s="41">
        <v>55600</v>
      </c>
      <c r="E5946" s="41">
        <v>57800</v>
      </c>
      <c r="F5946" s="7">
        <v>20188071</v>
      </c>
      <c r="G5946" s="19" t="str">
        <f>TEXT(StockData[[#This Row],[Date]],"mmm")</f>
        <v>Jan</v>
      </c>
      <c r="H5946" s="19">
        <f>YEAR(StockData[[#This Row],[Date]])</f>
        <v>2023</v>
      </c>
      <c r="I5946" s="22">
        <f>(StockData[[#This Row],[Close]]-StockData[[#This Row],[Open]])/StockData[[#This Row],[Open]]</f>
        <v>3.7701974865350089E-2</v>
      </c>
      <c r="J5946" s="34">
        <f>StockData[[#This Row],[Date]]</f>
        <v>44930</v>
      </c>
    </row>
    <row r="5947" spans="1:10" x14ac:dyDescent="0.3">
      <c r="A5947" s="6">
        <v>44931</v>
      </c>
      <c r="B5947" s="41">
        <v>58200</v>
      </c>
      <c r="C5947" s="41">
        <v>58800</v>
      </c>
      <c r="D5947" s="41">
        <v>57600</v>
      </c>
      <c r="E5947" s="41">
        <v>58200</v>
      </c>
      <c r="F5947" s="7">
        <v>15682826</v>
      </c>
      <c r="G5947" s="19" t="str">
        <f>TEXT(StockData[[#This Row],[Date]],"mmm")</f>
        <v>Jan</v>
      </c>
      <c r="H5947" s="19">
        <f>YEAR(StockData[[#This Row],[Date]])</f>
        <v>2023</v>
      </c>
      <c r="I5947" s="22">
        <f>(StockData[[#This Row],[Close]]-StockData[[#This Row],[Open]])/StockData[[#This Row],[Open]]</f>
        <v>0</v>
      </c>
      <c r="J5947" s="34">
        <f>StockData[[#This Row],[Date]]</f>
        <v>44931</v>
      </c>
    </row>
    <row r="5948" spans="1:10" x14ac:dyDescent="0.3">
      <c r="A5948" s="6">
        <v>44932</v>
      </c>
      <c r="B5948" s="41">
        <v>58300</v>
      </c>
      <c r="C5948" s="41">
        <v>59400</v>
      </c>
      <c r="D5948" s="41">
        <v>57900</v>
      </c>
      <c r="E5948" s="41">
        <v>59000</v>
      </c>
      <c r="F5948" s="7">
        <v>17334989</v>
      </c>
      <c r="G5948" s="19" t="str">
        <f>TEXT(StockData[[#This Row],[Date]],"mmm")</f>
        <v>Jan</v>
      </c>
      <c r="H5948" s="19">
        <f>YEAR(StockData[[#This Row],[Date]])</f>
        <v>2023</v>
      </c>
      <c r="I5948" s="22">
        <f>(StockData[[#This Row],[Close]]-StockData[[#This Row],[Open]])/StockData[[#This Row],[Open]]</f>
        <v>1.2006861063464836E-2</v>
      </c>
      <c r="J5948" s="34">
        <f>StockData[[#This Row],[Date]]</f>
        <v>44932</v>
      </c>
    </row>
    <row r="5949" spans="1:10" x14ac:dyDescent="0.3">
      <c r="A5949" s="6">
        <v>44935</v>
      </c>
      <c r="B5949" s="41">
        <v>59700</v>
      </c>
      <c r="C5949" s="41">
        <v>60700</v>
      </c>
      <c r="D5949" s="41">
        <v>59600</v>
      </c>
      <c r="E5949" s="41">
        <v>60700</v>
      </c>
      <c r="F5949" s="7">
        <v>18640107</v>
      </c>
      <c r="G5949" s="19" t="str">
        <f>TEXT(StockData[[#This Row],[Date]],"mmm")</f>
        <v>Jan</v>
      </c>
      <c r="H5949" s="19">
        <f>YEAR(StockData[[#This Row],[Date]])</f>
        <v>2023</v>
      </c>
      <c r="I5949" s="22">
        <f>(StockData[[#This Row],[Close]]-StockData[[#This Row],[Open]])/StockData[[#This Row],[Open]]</f>
        <v>1.675041876046901E-2</v>
      </c>
      <c r="J5949" s="34">
        <f>StockData[[#This Row],[Date]]</f>
        <v>44935</v>
      </c>
    </row>
    <row r="5950" spans="1:10" x14ac:dyDescent="0.3">
      <c r="A5950" s="6">
        <v>44936</v>
      </c>
      <c r="B5950" s="41">
        <v>60200</v>
      </c>
      <c r="C5950" s="41">
        <v>61100</v>
      </c>
      <c r="D5950" s="41">
        <v>59900</v>
      </c>
      <c r="E5950" s="41">
        <v>60400</v>
      </c>
      <c r="F5950" s="7">
        <v>14859797</v>
      </c>
      <c r="G5950" s="19" t="str">
        <f>TEXT(StockData[[#This Row],[Date]],"mmm")</f>
        <v>Jan</v>
      </c>
      <c r="H5950" s="19">
        <f>YEAR(StockData[[#This Row],[Date]])</f>
        <v>2023</v>
      </c>
      <c r="I5950" s="22">
        <f>(StockData[[#This Row],[Close]]-StockData[[#This Row],[Open]])/StockData[[#This Row],[Open]]</f>
        <v>3.3222591362126247E-3</v>
      </c>
      <c r="J5950" s="34">
        <f>StockData[[#This Row],[Date]]</f>
        <v>44936</v>
      </c>
    </row>
    <row r="5951" spans="1:10" x14ac:dyDescent="0.3">
      <c r="A5951" s="6">
        <v>44937</v>
      </c>
      <c r="B5951" s="41">
        <v>61000</v>
      </c>
      <c r="C5951" s="41">
        <v>61200</v>
      </c>
      <c r="D5951" s="41">
        <v>60300</v>
      </c>
      <c r="E5951" s="41">
        <v>60500</v>
      </c>
      <c r="F5951" s="7">
        <v>12310751</v>
      </c>
      <c r="G5951" s="19" t="str">
        <f>TEXT(StockData[[#This Row],[Date]],"mmm")</f>
        <v>Jan</v>
      </c>
      <c r="H5951" s="19">
        <f>YEAR(StockData[[#This Row],[Date]])</f>
        <v>2023</v>
      </c>
      <c r="I5951" s="22">
        <f>(StockData[[#This Row],[Close]]-StockData[[#This Row],[Open]])/StockData[[#This Row],[Open]]</f>
        <v>-8.1967213114754103E-3</v>
      </c>
      <c r="J5951" s="34">
        <f>StockData[[#This Row],[Date]]</f>
        <v>44937</v>
      </c>
    </row>
    <row r="5952" spans="1:10" x14ac:dyDescent="0.3">
      <c r="A5952" s="6">
        <v>44938</v>
      </c>
      <c r="B5952" s="41">
        <v>61100</v>
      </c>
      <c r="C5952" s="41">
        <v>61200</v>
      </c>
      <c r="D5952" s="41">
        <v>59900</v>
      </c>
      <c r="E5952" s="41">
        <v>60500</v>
      </c>
      <c r="F5952" s="7">
        <v>16102561</v>
      </c>
      <c r="G5952" s="19" t="str">
        <f>TEXT(StockData[[#This Row],[Date]],"mmm")</f>
        <v>Jan</v>
      </c>
      <c r="H5952" s="19">
        <f>YEAR(StockData[[#This Row],[Date]])</f>
        <v>2023</v>
      </c>
      <c r="I5952" s="22">
        <f>(StockData[[#This Row],[Close]]-StockData[[#This Row],[Open]])/StockData[[#This Row],[Open]]</f>
        <v>-9.8199672667757774E-3</v>
      </c>
      <c r="J5952" s="34">
        <f>StockData[[#This Row],[Date]]</f>
        <v>44938</v>
      </c>
    </row>
    <row r="5953" spans="1:10" x14ac:dyDescent="0.3">
      <c r="A5953" s="6">
        <v>44939</v>
      </c>
      <c r="B5953" s="41">
        <v>60500</v>
      </c>
      <c r="C5953" s="41">
        <v>61200</v>
      </c>
      <c r="D5953" s="41">
        <v>60400</v>
      </c>
      <c r="E5953" s="41">
        <v>60800</v>
      </c>
      <c r="F5953" s="7">
        <v>12510328</v>
      </c>
      <c r="G5953" s="19" t="str">
        <f>TEXT(StockData[[#This Row],[Date]],"mmm")</f>
        <v>Jan</v>
      </c>
      <c r="H5953" s="19">
        <f>YEAR(StockData[[#This Row],[Date]])</f>
        <v>2023</v>
      </c>
      <c r="I5953" s="22">
        <f>(StockData[[#This Row],[Close]]-StockData[[#This Row],[Open]])/StockData[[#This Row],[Open]]</f>
        <v>4.9586776859504135E-3</v>
      </c>
      <c r="J5953" s="34">
        <f>StockData[[#This Row],[Date]]</f>
        <v>44939</v>
      </c>
    </row>
    <row r="5954" spans="1:10" x14ac:dyDescent="0.3">
      <c r="A5954" s="6">
        <v>44942</v>
      </c>
      <c r="B5954" s="41">
        <v>61300</v>
      </c>
      <c r="C5954" s="41">
        <v>61600</v>
      </c>
      <c r="D5954" s="41">
        <v>60800</v>
      </c>
      <c r="E5954" s="41">
        <v>61100</v>
      </c>
      <c r="F5954" s="7">
        <v>10039972</v>
      </c>
      <c r="G5954" s="19" t="str">
        <f>TEXT(StockData[[#This Row],[Date]],"mmm")</f>
        <v>Jan</v>
      </c>
      <c r="H5954" s="19">
        <f>YEAR(StockData[[#This Row],[Date]])</f>
        <v>2023</v>
      </c>
      <c r="I5954" s="22">
        <f>(StockData[[#This Row],[Close]]-StockData[[#This Row],[Open]])/StockData[[#This Row],[Open]]</f>
        <v>-3.2626427406199023E-3</v>
      </c>
      <c r="J5954" s="34">
        <f>StockData[[#This Row],[Date]]</f>
        <v>44942</v>
      </c>
    </row>
    <row r="5955" spans="1:10" x14ac:dyDescent="0.3">
      <c r="A5955" s="6">
        <v>44943</v>
      </c>
      <c r="B5955" s="41">
        <v>61200</v>
      </c>
      <c r="C5955" s="41">
        <v>61500</v>
      </c>
      <c r="D5955" s="41">
        <v>60600</v>
      </c>
      <c r="E5955" s="41">
        <v>61000</v>
      </c>
      <c r="F5955" s="7">
        <v>9831456</v>
      </c>
      <c r="G5955" s="19" t="str">
        <f>TEXT(StockData[[#This Row],[Date]],"mmm")</f>
        <v>Jan</v>
      </c>
      <c r="H5955" s="19">
        <f>YEAR(StockData[[#This Row],[Date]])</f>
        <v>2023</v>
      </c>
      <c r="I5955" s="22">
        <f>(StockData[[#This Row],[Close]]-StockData[[#This Row],[Open]])/StockData[[#This Row],[Open]]</f>
        <v>-3.2679738562091504E-3</v>
      </c>
      <c r="J5955" s="34">
        <f>StockData[[#This Row],[Date]]</f>
        <v>44943</v>
      </c>
    </row>
    <row r="5956" spans="1:10" x14ac:dyDescent="0.3">
      <c r="A5956" s="6">
        <v>44944</v>
      </c>
      <c r="B5956" s="41">
        <v>60700</v>
      </c>
      <c r="C5956" s="41">
        <v>61000</v>
      </c>
      <c r="D5956" s="41">
        <v>59900</v>
      </c>
      <c r="E5956" s="41">
        <v>60400</v>
      </c>
      <c r="F5956" s="7">
        <v>11584041</v>
      </c>
      <c r="G5956" s="19" t="str">
        <f>TEXT(StockData[[#This Row],[Date]],"mmm")</f>
        <v>Jan</v>
      </c>
      <c r="H5956" s="19">
        <f>YEAR(StockData[[#This Row],[Date]])</f>
        <v>2023</v>
      </c>
      <c r="I5956" s="22">
        <f>(StockData[[#This Row],[Close]]-StockData[[#This Row],[Open]])/StockData[[#This Row],[Open]]</f>
        <v>-4.9423393739703456E-3</v>
      </c>
      <c r="J5956" s="34">
        <f>StockData[[#This Row],[Date]]</f>
        <v>44944</v>
      </c>
    </row>
    <row r="5957" spans="1:10" x14ac:dyDescent="0.3">
      <c r="A5957" s="6">
        <v>44945</v>
      </c>
      <c r="B5957" s="41">
        <v>60500</v>
      </c>
      <c r="C5957" s="41">
        <v>61500</v>
      </c>
      <c r="D5957" s="41">
        <v>60400</v>
      </c>
      <c r="E5957" s="41">
        <v>61500</v>
      </c>
      <c r="F5957" s="7">
        <v>12808490</v>
      </c>
      <c r="G5957" s="19" t="str">
        <f>TEXT(StockData[[#This Row],[Date]],"mmm")</f>
        <v>Jan</v>
      </c>
      <c r="H5957" s="19">
        <f>YEAR(StockData[[#This Row],[Date]])</f>
        <v>2023</v>
      </c>
      <c r="I5957" s="22">
        <f>(StockData[[#This Row],[Close]]-StockData[[#This Row],[Open]])/StockData[[#This Row],[Open]]</f>
        <v>1.6528925619834711E-2</v>
      </c>
      <c r="J5957" s="34">
        <f>StockData[[#This Row],[Date]]</f>
        <v>44945</v>
      </c>
    </row>
    <row r="5958" spans="1:10" x14ac:dyDescent="0.3">
      <c r="A5958" s="6">
        <v>44946</v>
      </c>
      <c r="B5958" s="41">
        <v>62100</v>
      </c>
      <c r="C5958" s="41">
        <v>62300</v>
      </c>
      <c r="D5958" s="41">
        <v>61100</v>
      </c>
      <c r="E5958" s="41">
        <v>61800</v>
      </c>
      <c r="F5958" s="7">
        <v>9646327</v>
      </c>
      <c r="G5958" s="19" t="str">
        <f>TEXT(StockData[[#This Row],[Date]],"mmm")</f>
        <v>Jan</v>
      </c>
      <c r="H5958" s="19">
        <f>YEAR(StockData[[#This Row],[Date]])</f>
        <v>2023</v>
      </c>
      <c r="I5958" s="22">
        <f>(StockData[[#This Row],[Close]]-StockData[[#This Row],[Open]])/StockData[[#This Row],[Open]]</f>
        <v>-4.830917874396135E-3</v>
      </c>
      <c r="J5958" s="34">
        <f>StockData[[#This Row],[Date]]</f>
        <v>44946</v>
      </c>
    </row>
    <row r="5959" spans="1:10" x14ac:dyDescent="0.3">
      <c r="A5959" s="6">
        <v>44951</v>
      </c>
      <c r="B5959" s="41">
        <v>63500</v>
      </c>
      <c r="C5959" s="41">
        <v>63700</v>
      </c>
      <c r="D5959" s="41">
        <v>63000</v>
      </c>
      <c r="E5959" s="41">
        <v>63400</v>
      </c>
      <c r="F5959" s="7">
        <v>50468130</v>
      </c>
      <c r="G5959" s="19" t="str">
        <f>TEXT(StockData[[#This Row],[Date]],"mmm")</f>
        <v>Jan</v>
      </c>
      <c r="H5959" s="19">
        <f>YEAR(StockData[[#This Row],[Date]])</f>
        <v>2023</v>
      </c>
      <c r="I5959" s="22">
        <f>(StockData[[#This Row],[Close]]-StockData[[#This Row],[Open]])/StockData[[#This Row],[Open]]</f>
        <v>-1.5748031496062992E-3</v>
      </c>
      <c r="J5959" s="34">
        <f>StockData[[#This Row],[Date]]</f>
        <v>44951</v>
      </c>
    </row>
    <row r="5960" spans="1:10" x14ac:dyDescent="0.3">
      <c r="A5960" s="6">
        <v>44952</v>
      </c>
      <c r="B5960" s="41">
        <v>63800</v>
      </c>
      <c r="C5960" s="41">
        <v>63900</v>
      </c>
      <c r="D5960" s="41">
        <v>63300</v>
      </c>
      <c r="E5960" s="41">
        <v>63900</v>
      </c>
      <c r="F5960" s="7">
        <v>39834831</v>
      </c>
      <c r="G5960" s="19" t="str">
        <f>TEXT(StockData[[#This Row],[Date]],"mmm")</f>
        <v>Jan</v>
      </c>
      <c r="H5960" s="19">
        <f>YEAR(StockData[[#This Row],[Date]])</f>
        <v>2023</v>
      </c>
      <c r="I5960" s="22">
        <f>(StockData[[#This Row],[Close]]-StockData[[#This Row],[Open]])/StockData[[#This Row],[Open]]</f>
        <v>1.567398119122257E-3</v>
      </c>
      <c r="J5960" s="34">
        <f>StockData[[#This Row],[Date]]</f>
        <v>44952</v>
      </c>
    </row>
    <row r="5961" spans="1:10" x14ac:dyDescent="0.3">
      <c r="A5961" s="6">
        <v>44953</v>
      </c>
      <c r="B5961" s="41">
        <v>64400</v>
      </c>
      <c r="C5961" s="41">
        <v>65000</v>
      </c>
      <c r="D5961" s="41">
        <v>63900</v>
      </c>
      <c r="E5961" s="41">
        <v>64600</v>
      </c>
      <c r="F5961" s="7">
        <v>56855177</v>
      </c>
      <c r="G5961" s="19" t="str">
        <f>TEXT(StockData[[#This Row],[Date]],"mmm")</f>
        <v>Jan</v>
      </c>
      <c r="H5961" s="19">
        <f>YEAR(StockData[[#This Row],[Date]])</f>
        <v>2023</v>
      </c>
      <c r="I5961" s="22">
        <f>(StockData[[#This Row],[Close]]-StockData[[#This Row],[Open]])/StockData[[#This Row],[Open]]</f>
        <v>3.105590062111801E-3</v>
      </c>
      <c r="J5961" s="34">
        <f>StockData[[#This Row],[Date]]</f>
        <v>44953</v>
      </c>
    </row>
    <row r="5962" spans="1:10" x14ac:dyDescent="0.3">
      <c r="A5962" s="6">
        <v>44956</v>
      </c>
      <c r="B5962" s="41">
        <v>64900</v>
      </c>
      <c r="C5962" s="41">
        <v>64900</v>
      </c>
      <c r="D5962" s="41">
        <v>63100</v>
      </c>
      <c r="E5962" s="41">
        <v>63300</v>
      </c>
      <c r="F5962" s="7">
        <v>20995234</v>
      </c>
      <c r="G5962" s="19" t="str">
        <f>TEXT(StockData[[#This Row],[Date]],"mmm")</f>
        <v>Jan</v>
      </c>
      <c r="H5962" s="19">
        <f>YEAR(StockData[[#This Row],[Date]])</f>
        <v>2023</v>
      </c>
      <c r="I5962" s="22">
        <f>(StockData[[#This Row],[Close]]-StockData[[#This Row],[Open]])/StockData[[#This Row],[Open]]</f>
        <v>-2.465331278890601E-2</v>
      </c>
      <c r="J5962" s="34">
        <f>StockData[[#This Row],[Date]]</f>
        <v>44956</v>
      </c>
    </row>
    <row r="5963" spans="1:10" x14ac:dyDescent="0.3">
      <c r="A5963" s="6">
        <v>44957</v>
      </c>
      <c r="B5963" s="41">
        <v>63500</v>
      </c>
      <c r="C5963" s="41">
        <v>63700</v>
      </c>
      <c r="D5963" s="41">
        <v>61000</v>
      </c>
      <c r="E5963" s="41">
        <v>61000</v>
      </c>
      <c r="F5963" s="7">
        <v>29746731</v>
      </c>
      <c r="G5963" s="19" t="str">
        <f>TEXT(StockData[[#This Row],[Date]],"mmm")</f>
        <v>Jan</v>
      </c>
      <c r="H5963" s="19">
        <f>YEAR(StockData[[#This Row],[Date]])</f>
        <v>2023</v>
      </c>
      <c r="I5963" s="22">
        <f>(StockData[[#This Row],[Close]]-StockData[[#This Row],[Open]])/StockData[[#This Row],[Open]]</f>
        <v>-3.937007874015748E-2</v>
      </c>
      <c r="J5963" s="34">
        <f>StockData[[#This Row],[Date]]</f>
        <v>44957</v>
      </c>
    </row>
    <row r="5964" spans="1:10" x14ac:dyDescent="0.3">
      <c r="A5964" s="6">
        <v>44958</v>
      </c>
      <c r="B5964" s="41">
        <v>62600</v>
      </c>
      <c r="C5964" s="41">
        <v>62700</v>
      </c>
      <c r="D5964" s="41">
        <v>61000</v>
      </c>
      <c r="E5964" s="41">
        <v>61800</v>
      </c>
      <c r="F5964" s="7">
        <v>18570133</v>
      </c>
      <c r="G5964" s="19" t="str">
        <f>TEXT(StockData[[#This Row],[Date]],"mmm")</f>
        <v>Feb</v>
      </c>
      <c r="H5964" s="19">
        <f>YEAR(StockData[[#This Row],[Date]])</f>
        <v>2023</v>
      </c>
      <c r="I5964" s="22">
        <f>(StockData[[#This Row],[Close]]-StockData[[#This Row],[Open]])/StockData[[#This Row],[Open]]</f>
        <v>-1.2779552715654952E-2</v>
      </c>
      <c r="J5964" s="34">
        <f>StockData[[#This Row],[Date]]</f>
        <v>44958</v>
      </c>
    </row>
    <row r="5965" spans="1:10" x14ac:dyDescent="0.3">
      <c r="A5965" s="6">
        <v>44959</v>
      </c>
      <c r="B5965" s="41">
        <v>63200</v>
      </c>
      <c r="C5965" s="41">
        <v>63900</v>
      </c>
      <c r="D5965" s="41">
        <v>62600</v>
      </c>
      <c r="E5965" s="41">
        <v>63500</v>
      </c>
      <c r="F5965" s="7">
        <v>23285983</v>
      </c>
      <c r="G5965" s="19" t="str">
        <f>TEXT(StockData[[#This Row],[Date]],"mmm")</f>
        <v>Feb</v>
      </c>
      <c r="H5965" s="19">
        <f>YEAR(StockData[[#This Row],[Date]])</f>
        <v>2023</v>
      </c>
      <c r="I5965" s="22">
        <f>(StockData[[#This Row],[Close]]-StockData[[#This Row],[Open]])/StockData[[#This Row],[Open]]</f>
        <v>4.7468354430379748E-3</v>
      </c>
      <c r="J5965" s="34">
        <f>StockData[[#This Row],[Date]]</f>
        <v>44959</v>
      </c>
    </row>
    <row r="5966" spans="1:10" x14ac:dyDescent="0.3">
      <c r="A5966" s="6">
        <v>44960</v>
      </c>
      <c r="B5966" s="41">
        <v>63900</v>
      </c>
      <c r="C5966" s="41">
        <v>64000</v>
      </c>
      <c r="D5966" s="41">
        <v>63000</v>
      </c>
      <c r="E5966" s="41">
        <v>63800</v>
      </c>
      <c r="F5966" s="7">
        <v>15194598</v>
      </c>
      <c r="G5966" s="19" t="str">
        <f>TEXT(StockData[[#This Row],[Date]],"mmm")</f>
        <v>Feb</v>
      </c>
      <c r="H5966" s="19">
        <f>YEAR(StockData[[#This Row],[Date]])</f>
        <v>2023</v>
      </c>
      <c r="I5966" s="22">
        <f>(StockData[[#This Row],[Close]]-StockData[[#This Row],[Open]])/StockData[[#This Row],[Open]]</f>
        <v>-1.5649452269170579E-3</v>
      </c>
      <c r="J5966" s="34">
        <f>StockData[[#This Row],[Date]]</f>
        <v>44960</v>
      </c>
    </row>
    <row r="5967" spans="1:10" x14ac:dyDescent="0.3">
      <c r="A5967" s="6">
        <v>44963</v>
      </c>
      <c r="B5967" s="41">
        <v>62800</v>
      </c>
      <c r="C5967" s="41">
        <v>63000</v>
      </c>
      <c r="D5967" s="41">
        <v>61600</v>
      </c>
      <c r="E5967" s="41">
        <v>61600</v>
      </c>
      <c r="F5967" s="7">
        <v>15529356</v>
      </c>
      <c r="G5967" s="19" t="str">
        <f>TEXT(StockData[[#This Row],[Date]],"mmm")</f>
        <v>Feb</v>
      </c>
      <c r="H5967" s="19">
        <f>YEAR(StockData[[#This Row],[Date]])</f>
        <v>2023</v>
      </c>
      <c r="I5967" s="22">
        <f>(StockData[[#This Row],[Close]]-StockData[[#This Row],[Open]])/StockData[[#This Row],[Open]]</f>
        <v>-1.9108280254777069E-2</v>
      </c>
      <c r="J5967" s="34">
        <f>StockData[[#This Row],[Date]]</f>
        <v>44963</v>
      </c>
    </row>
    <row r="5968" spans="1:10" x14ac:dyDescent="0.3">
      <c r="A5968" s="6">
        <v>44964</v>
      </c>
      <c r="B5968" s="41">
        <v>61900</v>
      </c>
      <c r="C5968" s="41">
        <v>62500</v>
      </c>
      <c r="D5968" s="41">
        <v>61600</v>
      </c>
      <c r="E5968" s="41">
        <v>61900</v>
      </c>
      <c r="F5968" s="7">
        <v>14491039</v>
      </c>
      <c r="G5968" s="19" t="str">
        <f>TEXT(StockData[[#This Row],[Date]],"mmm")</f>
        <v>Feb</v>
      </c>
      <c r="H5968" s="19">
        <f>YEAR(StockData[[#This Row],[Date]])</f>
        <v>2023</v>
      </c>
      <c r="I5968" s="22">
        <f>(StockData[[#This Row],[Close]]-StockData[[#This Row],[Open]])/StockData[[#This Row],[Open]]</f>
        <v>0</v>
      </c>
      <c r="J5968" s="34">
        <f>StockData[[#This Row],[Date]]</f>
        <v>44964</v>
      </c>
    </row>
    <row r="5969" spans="1:10" x14ac:dyDescent="0.3">
      <c r="A5969" s="6">
        <v>44965</v>
      </c>
      <c r="B5969" s="41">
        <v>62800</v>
      </c>
      <c r="C5969" s="41">
        <v>63300</v>
      </c>
      <c r="D5969" s="41">
        <v>62400</v>
      </c>
      <c r="E5969" s="41">
        <v>63100</v>
      </c>
      <c r="F5969" s="7">
        <v>12243125</v>
      </c>
      <c r="G5969" s="19" t="str">
        <f>TEXT(StockData[[#This Row],[Date]],"mmm")</f>
        <v>Feb</v>
      </c>
      <c r="H5969" s="19">
        <f>YEAR(StockData[[#This Row],[Date]])</f>
        <v>2023</v>
      </c>
      <c r="I5969" s="22">
        <f>(StockData[[#This Row],[Close]]-StockData[[#This Row],[Open]])/StockData[[#This Row],[Open]]</f>
        <v>4.7770700636942673E-3</v>
      </c>
      <c r="J5969" s="34">
        <f>StockData[[#This Row],[Date]]</f>
        <v>44965</v>
      </c>
    </row>
    <row r="5970" spans="1:10" x14ac:dyDescent="0.3">
      <c r="A5970" s="6">
        <v>44966</v>
      </c>
      <c r="B5970" s="41">
        <v>63000</v>
      </c>
      <c r="C5970" s="41">
        <v>63300</v>
      </c>
      <c r="D5970" s="41">
        <v>62300</v>
      </c>
      <c r="E5970" s="41">
        <v>63000</v>
      </c>
      <c r="F5970" s="7">
        <v>12164865</v>
      </c>
      <c r="G5970" s="19" t="str">
        <f>TEXT(StockData[[#This Row],[Date]],"mmm")</f>
        <v>Feb</v>
      </c>
      <c r="H5970" s="19">
        <f>YEAR(StockData[[#This Row],[Date]])</f>
        <v>2023</v>
      </c>
      <c r="I5970" s="22">
        <f>(StockData[[#This Row],[Close]]-StockData[[#This Row],[Open]])/StockData[[#This Row],[Open]]</f>
        <v>0</v>
      </c>
      <c r="J5970" s="34">
        <f>StockData[[#This Row],[Date]]</f>
        <v>44966</v>
      </c>
    </row>
    <row r="5971" spans="1:10" x14ac:dyDescent="0.3">
      <c r="A5971" s="6">
        <v>44967</v>
      </c>
      <c r="B5971" s="41">
        <v>62600</v>
      </c>
      <c r="C5971" s="41">
        <v>63000</v>
      </c>
      <c r="D5971" s="41">
        <v>62400</v>
      </c>
      <c r="E5971" s="41">
        <v>62800</v>
      </c>
      <c r="F5971" s="7">
        <v>9382576</v>
      </c>
      <c r="G5971" s="19" t="str">
        <f>TEXT(StockData[[#This Row],[Date]],"mmm")</f>
        <v>Feb</v>
      </c>
      <c r="H5971" s="19">
        <f>YEAR(StockData[[#This Row],[Date]])</f>
        <v>2023</v>
      </c>
      <c r="I5971" s="22">
        <f>(StockData[[#This Row],[Close]]-StockData[[#This Row],[Open]])/StockData[[#This Row],[Open]]</f>
        <v>3.1948881789137379E-3</v>
      </c>
      <c r="J5971" s="34">
        <f>StockData[[#This Row],[Date]]</f>
        <v>44967</v>
      </c>
    </row>
    <row r="5972" spans="1:10" x14ac:dyDescent="0.3">
      <c r="A5972" s="6">
        <v>44970</v>
      </c>
      <c r="B5972" s="41">
        <v>62900</v>
      </c>
      <c r="C5972" s="41">
        <v>63000</v>
      </c>
      <c r="D5972" s="41">
        <v>62300</v>
      </c>
      <c r="E5972" s="41">
        <v>62900</v>
      </c>
      <c r="F5972" s="7">
        <v>10730362</v>
      </c>
      <c r="G5972" s="19" t="str">
        <f>TEXT(StockData[[#This Row],[Date]],"mmm")</f>
        <v>Feb</v>
      </c>
      <c r="H5972" s="19">
        <f>YEAR(StockData[[#This Row],[Date]])</f>
        <v>2023</v>
      </c>
      <c r="I5972" s="22">
        <f>(StockData[[#This Row],[Close]]-StockData[[#This Row],[Open]])/StockData[[#This Row],[Open]]</f>
        <v>0</v>
      </c>
      <c r="J5972" s="34">
        <f>StockData[[#This Row],[Date]]</f>
        <v>44970</v>
      </c>
    </row>
    <row r="5973" spans="1:10" x14ac:dyDescent="0.3">
      <c r="A5973" s="6">
        <v>44971</v>
      </c>
      <c r="B5973" s="41">
        <v>63600</v>
      </c>
      <c r="C5973" s="41">
        <v>63900</v>
      </c>
      <c r="D5973" s="41">
        <v>63200</v>
      </c>
      <c r="E5973" s="41">
        <v>63200</v>
      </c>
      <c r="F5973" s="7">
        <v>9126664</v>
      </c>
      <c r="G5973" s="19" t="str">
        <f>TEXT(StockData[[#This Row],[Date]],"mmm")</f>
        <v>Feb</v>
      </c>
      <c r="H5973" s="19">
        <f>YEAR(StockData[[#This Row],[Date]])</f>
        <v>2023</v>
      </c>
      <c r="I5973" s="22">
        <f>(StockData[[#This Row],[Close]]-StockData[[#This Row],[Open]])/StockData[[#This Row],[Open]]</f>
        <v>-6.2893081761006293E-3</v>
      </c>
      <c r="J5973" s="34">
        <f>StockData[[#This Row],[Date]]</f>
        <v>44971</v>
      </c>
    </row>
    <row r="5974" spans="1:10" x14ac:dyDescent="0.3">
      <c r="A5974" s="6">
        <v>44972</v>
      </c>
      <c r="B5974" s="41">
        <v>63900</v>
      </c>
      <c r="C5974" s="41">
        <v>63900</v>
      </c>
      <c r="D5974" s="41">
        <v>62000</v>
      </c>
      <c r="E5974" s="41">
        <v>62200</v>
      </c>
      <c r="F5974" s="7">
        <v>13208103</v>
      </c>
      <c r="G5974" s="19" t="str">
        <f>TEXT(StockData[[#This Row],[Date]],"mmm")</f>
        <v>Feb</v>
      </c>
      <c r="H5974" s="19">
        <f>YEAR(StockData[[#This Row],[Date]])</f>
        <v>2023</v>
      </c>
      <c r="I5974" s="22">
        <f>(StockData[[#This Row],[Close]]-StockData[[#This Row],[Open]])/StockData[[#This Row],[Open]]</f>
        <v>-2.6604068857589983E-2</v>
      </c>
      <c r="J5974" s="34">
        <f>StockData[[#This Row],[Date]]</f>
        <v>44972</v>
      </c>
    </row>
    <row r="5975" spans="1:10" x14ac:dyDescent="0.3">
      <c r="A5975" s="6">
        <v>44973</v>
      </c>
      <c r="B5975" s="41">
        <v>62500</v>
      </c>
      <c r="C5975" s="41">
        <v>63700</v>
      </c>
      <c r="D5975" s="41">
        <v>62400</v>
      </c>
      <c r="E5975" s="41">
        <v>63700</v>
      </c>
      <c r="F5975" s="7">
        <v>13798831</v>
      </c>
      <c r="G5975" s="19" t="str">
        <f>TEXT(StockData[[#This Row],[Date]],"mmm")</f>
        <v>Feb</v>
      </c>
      <c r="H5975" s="19">
        <f>YEAR(StockData[[#This Row],[Date]])</f>
        <v>2023</v>
      </c>
      <c r="I5975" s="22">
        <f>(StockData[[#This Row],[Close]]-StockData[[#This Row],[Open]])/StockData[[#This Row],[Open]]</f>
        <v>1.9199999999999998E-2</v>
      </c>
      <c r="J5975" s="34">
        <f>StockData[[#This Row],[Date]]</f>
        <v>44973</v>
      </c>
    </row>
    <row r="5976" spans="1:10" x14ac:dyDescent="0.3">
      <c r="A5976" s="6">
        <v>44974</v>
      </c>
      <c r="B5976" s="41">
        <v>62900</v>
      </c>
      <c r="C5976" s="41">
        <v>63300</v>
      </c>
      <c r="D5976" s="41">
        <v>62400</v>
      </c>
      <c r="E5976" s="41">
        <v>62600</v>
      </c>
      <c r="F5976" s="7">
        <v>10791265</v>
      </c>
      <c r="G5976" s="19" t="str">
        <f>TEXT(StockData[[#This Row],[Date]],"mmm")</f>
        <v>Feb</v>
      </c>
      <c r="H5976" s="19">
        <f>YEAR(StockData[[#This Row],[Date]])</f>
        <v>2023</v>
      </c>
      <c r="I5976" s="22">
        <f>(StockData[[#This Row],[Close]]-StockData[[#This Row],[Open]])/StockData[[#This Row],[Open]]</f>
        <v>-4.7694753577106515E-3</v>
      </c>
      <c r="J5976" s="34">
        <f>StockData[[#This Row],[Date]]</f>
        <v>44974</v>
      </c>
    </row>
    <row r="5977" spans="1:10" x14ac:dyDescent="0.3">
      <c r="A5977" s="6">
        <v>44977</v>
      </c>
      <c r="B5977" s="41">
        <v>62900</v>
      </c>
      <c r="C5977" s="41">
        <v>63000</v>
      </c>
      <c r="D5977" s="41">
        <v>61800</v>
      </c>
      <c r="E5977" s="41">
        <v>62700</v>
      </c>
      <c r="F5977" s="7">
        <v>12908073</v>
      </c>
      <c r="G5977" s="19" t="str">
        <f>TEXT(StockData[[#This Row],[Date]],"mmm")</f>
        <v>Feb</v>
      </c>
      <c r="H5977" s="19">
        <f>YEAR(StockData[[#This Row],[Date]])</f>
        <v>2023</v>
      </c>
      <c r="I5977" s="22">
        <f>(StockData[[#This Row],[Close]]-StockData[[#This Row],[Open]])/StockData[[#This Row],[Open]]</f>
        <v>-3.1796502384737681E-3</v>
      </c>
      <c r="J5977" s="34">
        <f>StockData[[#This Row],[Date]]</f>
        <v>44977</v>
      </c>
    </row>
    <row r="5978" spans="1:10" x14ac:dyDescent="0.3">
      <c r="A5978" s="6">
        <v>44978</v>
      </c>
      <c r="B5978" s="41">
        <v>62700</v>
      </c>
      <c r="C5978" s="41">
        <v>62800</v>
      </c>
      <c r="D5978" s="41">
        <v>62000</v>
      </c>
      <c r="E5978" s="41">
        <v>62100</v>
      </c>
      <c r="F5978" s="7">
        <v>7665046</v>
      </c>
      <c r="G5978" s="19" t="str">
        <f>TEXT(StockData[[#This Row],[Date]],"mmm")</f>
        <v>Feb</v>
      </c>
      <c r="H5978" s="19">
        <f>YEAR(StockData[[#This Row],[Date]])</f>
        <v>2023</v>
      </c>
      <c r="I5978" s="22">
        <f>(StockData[[#This Row],[Close]]-StockData[[#This Row],[Open]])/StockData[[#This Row],[Open]]</f>
        <v>-9.5693779904306216E-3</v>
      </c>
      <c r="J5978" s="34">
        <f>StockData[[#This Row],[Date]]</f>
        <v>44978</v>
      </c>
    </row>
    <row r="5979" spans="1:10" x14ac:dyDescent="0.3">
      <c r="A5979" s="6">
        <v>44979</v>
      </c>
      <c r="B5979" s="41">
        <v>61500</v>
      </c>
      <c r="C5979" s="41">
        <v>61800</v>
      </c>
      <c r="D5979" s="41">
        <v>61000</v>
      </c>
      <c r="E5979" s="41">
        <v>61100</v>
      </c>
      <c r="F5979" s="7">
        <v>11959088</v>
      </c>
      <c r="G5979" s="19" t="str">
        <f>TEXT(StockData[[#This Row],[Date]],"mmm")</f>
        <v>Feb</v>
      </c>
      <c r="H5979" s="19">
        <f>YEAR(StockData[[#This Row],[Date]])</f>
        <v>2023</v>
      </c>
      <c r="I5979" s="22">
        <f>(StockData[[#This Row],[Close]]-StockData[[#This Row],[Open]])/StockData[[#This Row],[Open]]</f>
        <v>-6.5040650406504065E-3</v>
      </c>
      <c r="J5979" s="34">
        <f>StockData[[#This Row],[Date]]</f>
        <v>44979</v>
      </c>
    </row>
    <row r="5980" spans="1:10" x14ac:dyDescent="0.3">
      <c r="A5980" s="6">
        <v>44980</v>
      </c>
      <c r="B5980" s="41">
        <v>61700</v>
      </c>
      <c r="C5980" s="41">
        <v>62500</v>
      </c>
      <c r="D5980" s="41">
        <v>61500</v>
      </c>
      <c r="E5980" s="41">
        <v>62000</v>
      </c>
      <c r="F5980" s="7">
        <v>13047099</v>
      </c>
      <c r="G5980" s="19" t="str">
        <f>TEXT(StockData[[#This Row],[Date]],"mmm")</f>
        <v>Feb</v>
      </c>
      <c r="H5980" s="19">
        <f>YEAR(StockData[[#This Row],[Date]])</f>
        <v>2023</v>
      </c>
      <c r="I5980" s="22">
        <f>(StockData[[#This Row],[Close]]-StockData[[#This Row],[Open]])/StockData[[#This Row],[Open]]</f>
        <v>4.8622366288492711E-3</v>
      </c>
      <c r="J5980" s="34">
        <f>StockData[[#This Row],[Date]]</f>
        <v>44980</v>
      </c>
    </row>
    <row r="5981" spans="1:10" x14ac:dyDescent="0.3">
      <c r="A5981" s="6">
        <v>44981</v>
      </c>
      <c r="B5981" s="41">
        <v>62300</v>
      </c>
      <c r="C5981" s="41">
        <v>62600</v>
      </c>
      <c r="D5981" s="41">
        <v>61300</v>
      </c>
      <c r="E5981" s="41">
        <v>61300</v>
      </c>
      <c r="F5981" s="7">
        <v>10308143</v>
      </c>
      <c r="G5981" s="19" t="str">
        <f>TEXT(StockData[[#This Row],[Date]],"mmm")</f>
        <v>Feb</v>
      </c>
      <c r="H5981" s="19">
        <f>YEAR(StockData[[#This Row],[Date]])</f>
        <v>2023</v>
      </c>
      <c r="I5981" s="22">
        <f>(StockData[[#This Row],[Close]]-StockData[[#This Row],[Open]])/StockData[[#This Row],[Open]]</f>
        <v>-1.6051364365971106E-2</v>
      </c>
      <c r="J5981" s="34">
        <f>StockData[[#This Row],[Date]]</f>
        <v>44981</v>
      </c>
    </row>
    <row r="5982" spans="1:10" x14ac:dyDescent="0.3">
      <c r="A5982" s="6">
        <v>44984</v>
      </c>
      <c r="B5982" s="41">
        <v>60800</v>
      </c>
      <c r="C5982" s="41">
        <v>60800</v>
      </c>
      <c r="D5982" s="41">
        <v>60200</v>
      </c>
      <c r="E5982" s="41">
        <v>60500</v>
      </c>
      <c r="F5982" s="7">
        <v>11155697</v>
      </c>
      <c r="G5982" s="19" t="str">
        <f>TEXT(StockData[[#This Row],[Date]],"mmm")</f>
        <v>Feb</v>
      </c>
      <c r="H5982" s="19">
        <f>YEAR(StockData[[#This Row],[Date]])</f>
        <v>2023</v>
      </c>
      <c r="I5982" s="22">
        <f>(StockData[[#This Row],[Close]]-StockData[[#This Row],[Open]])/StockData[[#This Row],[Open]]</f>
        <v>-4.9342105263157892E-3</v>
      </c>
      <c r="J5982" s="34">
        <f>StockData[[#This Row],[Date]]</f>
        <v>44984</v>
      </c>
    </row>
    <row r="5983" spans="1:10" x14ac:dyDescent="0.3">
      <c r="A5983" s="6">
        <v>44985</v>
      </c>
      <c r="B5983" s="41">
        <v>60800</v>
      </c>
      <c r="C5983" s="41">
        <v>61400</v>
      </c>
      <c r="D5983" s="41">
        <v>60500</v>
      </c>
      <c r="E5983" s="41">
        <v>60600</v>
      </c>
      <c r="F5983" s="7">
        <v>13715861</v>
      </c>
      <c r="G5983" s="19" t="str">
        <f>TEXT(StockData[[#This Row],[Date]],"mmm")</f>
        <v>Feb</v>
      </c>
      <c r="H5983" s="19">
        <f>YEAR(StockData[[#This Row],[Date]])</f>
        <v>2023</v>
      </c>
      <c r="I5983" s="22">
        <f>(StockData[[#This Row],[Close]]-StockData[[#This Row],[Open]])/StockData[[#This Row],[Open]]</f>
        <v>-3.2894736842105261E-3</v>
      </c>
      <c r="J5983" s="34">
        <f>StockData[[#This Row],[Date]]</f>
        <v>44985</v>
      </c>
    </row>
    <row r="5984" spans="1:10" x14ac:dyDescent="0.3">
      <c r="A5984" s="6">
        <v>44987</v>
      </c>
      <c r="B5984" s="41">
        <v>60900</v>
      </c>
      <c r="C5984" s="41">
        <v>61800</v>
      </c>
      <c r="D5984" s="41">
        <v>60500</v>
      </c>
      <c r="E5984" s="41">
        <v>60800</v>
      </c>
      <c r="F5984" s="7">
        <v>13095682</v>
      </c>
      <c r="G5984" s="19" t="str">
        <f>TEXT(StockData[[#This Row],[Date]],"mmm")</f>
        <v>Mar</v>
      </c>
      <c r="H5984" s="19">
        <f>YEAR(StockData[[#This Row],[Date]])</f>
        <v>2023</v>
      </c>
      <c r="I5984" s="22">
        <f>(StockData[[#This Row],[Close]]-StockData[[#This Row],[Open]])/StockData[[#This Row],[Open]]</f>
        <v>-1.6420361247947454E-3</v>
      </c>
      <c r="J5984" s="34">
        <f>StockData[[#This Row],[Date]]</f>
        <v>44987</v>
      </c>
    </row>
    <row r="5985" spans="1:10" x14ac:dyDescent="0.3">
      <c r="A5985" s="6">
        <v>44988</v>
      </c>
      <c r="B5985" s="41">
        <v>61000</v>
      </c>
      <c r="C5985" s="41">
        <v>61200</v>
      </c>
      <c r="D5985" s="41">
        <v>60500</v>
      </c>
      <c r="E5985" s="41">
        <v>60500</v>
      </c>
      <c r="F5985" s="7">
        <v>10711405</v>
      </c>
      <c r="G5985" s="19" t="str">
        <f>TEXT(StockData[[#This Row],[Date]],"mmm")</f>
        <v>Mar</v>
      </c>
      <c r="H5985" s="19">
        <f>YEAR(StockData[[#This Row],[Date]])</f>
        <v>2023</v>
      </c>
      <c r="I5985" s="22">
        <f>(StockData[[#This Row],[Close]]-StockData[[#This Row],[Open]])/StockData[[#This Row],[Open]]</f>
        <v>-8.1967213114754103E-3</v>
      </c>
      <c r="J5985" s="34">
        <f>StockData[[#This Row],[Date]]</f>
        <v>44988</v>
      </c>
    </row>
    <row r="5986" spans="1:10" x14ac:dyDescent="0.3">
      <c r="A5986" s="6">
        <v>44991</v>
      </c>
      <c r="B5986" s="41">
        <v>61100</v>
      </c>
      <c r="C5986" s="41">
        <v>61600</v>
      </c>
      <c r="D5986" s="41">
        <v>60800</v>
      </c>
      <c r="E5986" s="41">
        <v>61500</v>
      </c>
      <c r="F5986" s="7">
        <v>13630602</v>
      </c>
      <c r="G5986" s="19" t="str">
        <f>TEXT(StockData[[#This Row],[Date]],"mmm")</f>
        <v>Mar</v>
      </c>
      <c r="H5986" s="19">
        <f>YEAR(StockData[[#This Row],[Date]])</f>
        <v>2023</v>
      </c>
      <c r="I5986" s="22">
        <f>(StockData[[#This Row],[Close]]-StockData[[#This Row],[Open]])/StockData[[#This Row],[Open]]</f>
        <v>6.5466448445171853E-3</v>
      </c>
      <c r="J5986" s="34">
        <f>StockData[[#This Row],[Date]]</f>
        <v>44991</v>
      </c>
    </row>
    <row r="5987" spans="1:10" x14ac:dyDescent="0.3">
      <c r="A5987" s="6">
        <v>44992</v>
      </c>
      <c r="B5987" s="41">
        <v>61400</v>
      </c>
      <c r="C5987" s="41">
        <v>61400</v>
      </c>
      <c r="D5987" s="41">
        <v>60700</v>
      </c>
      <c r="E5987" s="41">
        <v>60700</v>
      </c>
      <c r="F5987" s="7">
        <v>11473280</v>
      </c>
      <c r="G5987" s="19" t="str">
        <f>TEXT(StockData[[#This Row],[Date]],"mmm")</f>
        <v>Mar</v>
      </c>
      <c r="H5987" s="19">
        <f>YEAR(StockData[[#This Row],[Date]])</f>
        <v>2023</v>
      </c>
      <c r="I5987" s="22">
        <f>(StockData[[#This Row],[Close]]-StockData[[#This Row],[Open]])/StockData[[#This Row],[Open]]</f>
        <v>-1.1400651465798045E-2</v>
      </c>
      <c r="J5987" s="34">
        <f>StockData[[#This Row],[Date]]</f>
        <v>44992</v>
      </c>
    </row>
    <row r="5988" spans="1:10" x14ac:dyDescent="0.3">
      <c r="A5988" s="6">
        <v>44993</v>
      </c>
      <c r="B5988" s="41">
        <v>60100</v>
      </c>
      <c r="C5988" s="41">
        <v>60500</v>
      </c>
      <c r="D5988" s="41">
        <v>59900</v>
      </c>
      <c r="E5988" s="41">
        <v>60300</v>
      </c>
      <c r="F5988" s="7">
        <v>14161857</v>
      </c>
      <c r="G5988" s="19" t="str">
        <f>TEXT(StockData[[#This Row],[Date]],"mmm")</f>
        <v>Mar</v>
      </c>
      <c r="H5988" s="19">
        <f>YEAR(StockData[[#This Row],[Date]])</f>
        <v>2023</v>
      </c>
      <c r="I5988" s="22">
        <f>(StockData[[#This Row],[Close]]-StockData[[#This Row],[Open]])/StockData[[#This Row],[Open]]</f>
        <v>3.3277870216306157E-3</v>
      </c>
      <c r="J5988" s="34">
        <f>StockData[[#This Row],[Date]]</f>
        <v>44993</v>
      </c>
    </row>
    <row r="5989" spans="1:10" x14ac:dyDescent="0.3">
      <c r="A5989" s="6">
        <v>44994</v>
      </c>
      <c r="B5989" s="41">
        <v>60500</v>
      </c>
      <c r="C5989" s="41">
        <v>60800</v>
      </c>
      <c r="D5989" s="41">
        <v>59900</v>
      </c>
      <c r="E5989" s="41">
        <v>60100</v>
      </c>
      <c r="F5989" s="7">
        <v>14334499</v>
      </c>
      <c r="G5989" s="19" t="str">
        <f>TEXT(StockData[[#This Row],[Date]],"mmm")</f>
        <v>Mar</v>
      </c>
      <c r="H5989" s="19">
        <f>YEAR(StockData[[#This Row],[Date]])</f>
        <v>2023</v>
      </c>
      <c r="I5989" s="22">
        <f>(StockData[[#This Row],[Close]]-StockData[[#This Row],[Open]])/StockData[[#This Row],[Open]]</f>
        <v>-6.6115702479338841E-3</v>
      </c>
      <c r="J5989" s="34">
        <f>StockData[[#This Row],[Date]]</f>
        <v>44994</v>
      </c>
    </row>
    <row r="5990" spans="1:10" x14ac:dyDescent="0.3">
      <c r="A5990" s="6">
        <v>44995</v>
      </c>
      <c r="B5990" s="41">
        <v>59500</v>
      </c>
      <c r="C5990" s="41">
        <v>59700</v>
      </c>
      <c r="D5990" s="41">
        <v>59100</v>
      </c>
      <c r="E5990" s="41">
        <v>59500</v>
      </c>
      <c r="F5990" s="7">
        <v>11902471</v>
      </c>
      <c r="G5990" s="19" t="str">
        <f>TEXT(StockData[[#This Row],[Date]],"mmm")</f>
        <v>Mar</v>
      </c>
      <c r="H5990" s="19">
        <f>YEAR(StockData[[#This Row],[Date]])</f>
        <v>2023</v>
      </c>
      <c r="I5990" s="22">
        <f>(StockData[[#This Row],[Close]]-StockData[[#This Row],[Open]])/StockData[[#This Row],[Open]]</f>
        <v>0</v>
      </c>
      <c r="J5990" s="34">
        <f>StockData[[#This Row],[Date]]</f>
        <v>44995</v>
      </c>
    </row>
    <row r="5991" spans="1:10" x14ac:dyDescent="0.3">
      <c r="A5991" s="6">
        <v>44998</v>
      </c>
      <c r="B5991" s="41">
        <v>59900</v>
      </c>
      <c r="C5991" s="41">
        <v>60200</v>
      </c>
      <c r="D5991" s="41">
        <v>59300</v>
      </c>
      <c r="E5991" s="41">
        <v>60000</v>
      </c>
      <c r="F5991" s="7">
        <v>12779724</v>
      </c>
      <c r="G5991" s="19" t="str">
        <f>TEXT(StockData[[#This Row],[Date]],"mmm")</f>
        <v>Mar</v>
      </c>
      <c r="H5991" s="19">
        <f>YEAR(StockData[[#This Row],[Date]])</f>
        <v>2023</v>
      </c>
      <c r="I5991" s="22">
        <f>(StockData[[#This Row],[Close]]-StockData[[#This Row],[Open]])/StockData[[#This Row],[Open]]</f>
        <v>1.6694490818030051E-3</v>
      </c>
      <c r="J5991" s="34">
        <f>StockData[[#This Row],[Date]]</f>
        <v>44998</v>
      </c>
    </row>
    <row r="5992" spans="1:10" x14ac:dyDescent="0.3">
      <c r="A5992" s="6">
        <v>44999</v>
      </c>
      <c r="B5992" s="41">
        <v>59400</v>
      </c>
      <c r="C5992" s="41">
        <v>59500</v>
      </c>
      <c r="D5992" s="41">
        <v>59000</v>
      </c>
      <c r="E5992" s="41">
        <v>59000</v>
      </c>
      <c r="F5992" s="7">
        <v>12147346</v>
      </c>
      <c r="G5992" s="19" t="str">
        <f>TEXT(StockData[[#This Row],[Date]],"mmm")</f>
        <v>Mar</v>
      </c>
      <c r="H5992" s="19">
        <f>YEAR(StockData[[#This Row],[Date]])</f>
        <v>2023</v>
      </c>
      <c r="I5992" s="22">
        <f>(StockData[[#This Row],[Close]]-StockData[[#This Row],[Open]])/StockData[[#This Row],[Open]]</f>
        <v>-6.7340067340067337E-3</v>
      </c>
      <c r="J5992" s="34">
        <f>StockData[[#This Row],[Date]]</f>
        <v>44999</v>
      </c>
    </row>
    <row r="5993" spans="1:10" x14ac:dyDescent="0.3">
      <c r="A5993" s="6">
        <v>45000</v>
      </c>
      <c r="B5993" s="41">
        <v>60000</v>
      </c>
      <c r="C5993" s="41">
        <v>60300</v>
      </c>
      <c r="D5993" s="41">
        <v>59600</v>
      </c>
      <c r="E5993" s="41">
        <v>59800</v>
      </c>
      <c r="F5993" s="7">
        <v>10482149</v>
      </c>
      <c r="G5993" s="19" t="str">
        <f>TEXT(StockData[[#This Row],[Date]],"mmm")</f>
        <v>Mar</v>
      </c>
      <c r="H5993" s="19">
        <f>YEAR(StockData[[#This Row],[Date]])</f>
        <v>2023</v>
      </c>
      <c r="I5993" s="22">
        <f>(StockData[[#This Row],[Close]]-StockData[[#This Row],[Open]])/StockData[[#This Row],[Open]]</f>
        <v>-3.3333333333333335E-3</v>
      </c>
      <c r="J5993" s="34">
        <f>StockData[[#This Row],[Date]]</f>
        <v>45000</v>
      </c>
    </row>
    <row r="5994" spans="1:10" x14ac:dyDescent="0.3">
      <c r="A5994" s="6">
        <v>45001</v>
      </c>
      <c r="B5994" s="41">
        <v>59200</v>
      </c>
      <c r="C5994" s="41">
        <v>60200</v>
      </c>
      <c r="D5994" s="41">
        <v>59100</v>
      </c>
      <c r="E5994" s="41">
        <v>59900</v>
      </c>
      <c r="F5994" s="7">
        <v>10611939</v>
      </c>
      <c r="G5994" s="19" t="str">
        <f>TEXT(StockData[[#This Row],[Date]],"mmm")</f>
        <v>Mar</v>
      </c>
      <c r="H5994" s="19">
        <f>YEAR(StockData[[#This Row],[Date]])</f>
        <v>2023</v>
      </c>
      <c r="I5994" s="22">
        <f>(StockData[[#This Row],[Close]]-StockData[[#This Row],[Open]])/StockData[[#This Row],[Open]]</f>
        <v>1.1824324324324325E-2</v>
      </c>
      <c r="J5994" s="34">
        <f>StockData[[#This Row],[Date]]</f>
        <v>45001</v>
      </c>
    </row>
    <row r="5995" spans="1:10" x14ac:dyDescent="0.3">
      <c r="A5995" s="6">
        <v>45002</v>
      </c>
      <c r="B5995" s="41">
        <v>60800</v>
      </c>
      <c r="C5995" s="41">
        <v>61300</v>
      </c>
      <c r="D5995" s="41">
        <v>60600</v>
      </c>
      <c r="E5995" s="41">
        <v>61300</v>
      </c>
      <c r="F5995" s="7">
        <v>14090110</v>
      </c>
      <c r="G5995" s="19" t="str">
        <f>TEXT(StockData[[#This Row],[Date]],"mmm")</f>
        <v>Mar</v>
      </c>
      <c r="H5995" s="19">
        <f>YEAR(StockData[[#This Row],[Date]])</f>
        <v>2023</v>
      </c>
      <c r="I5995" s="22">
        <f>(StockData[[#This Row],[Close]]-StockData[[#This Row],[Open]])/StockData[[#This Row],[Open]]</f>
        <v>8.2236842105263153E-3</v>
      </c>
      <c r="J5995" s="34">
        <f>StockData[[#This Row],[Date]]</f>
        <v>45002</v>
      </c>
    </row>
    <row r="5996" spans="1:10" x14ac:dyDescent="0.3">
      <c r="A5996" s="6">
        <v>45005</v>
      </c>
      <c r="B5996" s="41">
        <v>61100</v>
      </c>
      <c r="C5996" s="41">
        <v>61200</v>
      </c>
      <c r="D5996" s="41">
        <v>60200</v>
      </c>
      <c r="E5996" s="41">
        <v>60200</v>
      </c>
      <c r="F5996" s="7">
        <v>9618009</v>
      </c>
      <c r="G5996" s="19" t="str">
        <f>TEXT(StockData[[#This Row],[Date]],"mmm")</f>
        <v>Mar</v>
      </c>
      <c r="H5996" s="19">
        <f>YEAR(StockData[[#This Row],[Date]])</f>
        <v>2023</v>
      </c>
      <c r="I5996" s="22">
        <f>(StockData[[#This Row],[Close]]-StockData[[#This Row],[Open]])/StockData[[#This Row],[Open]]</f>
        <v>-1.4729950900163666E-2</v>
      </c>
      <c r="J5996" s="34">
        <f>StockData[[#This Row],[Date]]</f>
        <v>45005</v>
      </c>
    </row>
    <row r="5997" spans="1:10" x14ac:dyDescent="0.3">
      <c r="A5997" s="6">
        <v>45006</v>
      </c>
      <c r="B5997" s="41">
        <v>60500</v>
      </c>
      <c r="C5997" s="41">
        <v>60700</v>
      </c>
      <c r="D5997" s="41">
        <v>60100</v>
      </c>
      <c r="E5997" s="41">
        <v>60300</v>
      </c>
      <c r="F5997" s="7">
        <v>8318514</v>
      </c>
      <c r="G5997" s="19" t="str">
        <f>TEXT(StockData[[#This Row],[Date]],"mmm")</f>
        <v>Mar</v>
      </c>
      <c r="H5997" s="19">
        <f>YEAR(StockData[[#This Row],[Date]])</f>
        <v>2023</v>
      </c>
      <c r="I5997" s="22">
        <f>(StockData[[#This Row],[Close]]-StockData[[#This Row],[Open]])/StockData[[#This Row],[Open]]</f>
        <v>-3.3057851239669421E-3</v>
      </c>
      <c r="J5997" s="34">
        <f>StockData[[#This Row],[Date]]</f>
        <v>45006</v>
      </c>
    </row>
    <row r="5998" spans="1:10" x14ac:dyDescent="0.3">
      <c r="A5998" s="6">
        <v>45007</v>
      </c>
      <c r="B5998" s="41">
        <v>61000</v>
      </c>
      <c r="C5998" s="41">
        <v>61200</v>
      </c>
      <c r="D5998" s="41">
        <v>60500</v>
      </c>
      <c r="E5998" s="41">
        <v>61100</v>
      </c>
      <c r="F5998" s="7">
        <v>8978591</v>
      </c>
      <c r="G5998" s="19" t="str">
        <f>TEXT(StockData[[#This Row],[Date]],"mmm")</f>
        <v>Mar</v>
      </c>
      <c r="H5998" s="19">
        <f>YEAR(StockData[[#This Row],[Date]])</f>
        <v>2023</v>
      </c>
      <c r="I5998" s="22">
        <f>(StockData[[#This Row],[Close]]-StockData[[#This Row],[Open]])/StockData[[#This Row],[Open]]</f>
        <v>1.639344262295082E-3</v>
      </c>
      <c r="J5998" s="34">
        <f>StockData[[#This Row],[Date]]</f>
        <v>45007</v>
      </c>
    </row>
    <row r="5999" spans="1:10" x14ac:dyDescent="0.3">
      <c r="A5999" s="6">
        <v>45008</v>
      </c>
      <c r="B5999" s="41">
        <v>60600</v>
      </c>
      <c r="C5999" s="41">
        <v>62300</v>
      </c>
      <c r="D5999" s="41">
        <v>60600</v>
      </c>
      <c r="E5999" s="41">
        <v>62300</v>
      </c>
      <c r="F5999" s="7">
        <v>15381057</v>
      </c>
      <c r="G5999" s="19" t="str">
        <f>TEXT(StockData[[#This Row],[Date]],"mmm")</f>
        <v>Mar</v>
      </c>
      <c r="H5999" s="19">
        <f>YEAR(StockData[[#This Row],[Date]])</f>
        <v>2023</v>
      </c>
      <c r="I5999" s="22">
        <f>(StockData[[#This Row],[Close]]-StockData[[#This Row],[Open]])/StockData[[#This Row],[Open]]</f>
        <v>2.8052805280528052E-2</v>
      </c>
      <c r="J5999" s="34">
        <f>StockData[[#This Row],[Date]]</f>
        <v>45008</v>
      </c>
    </row>
    <row r="6000" spans="1:10" x14ac:dyDescent="0.3">
      <c r="A6000" s="6">
        <v>45009</v>
      </c>
      <c r="B6000" s="41">
        <v>62700</v>
      </c>
      <c r="C6000" s="41">
        <v>63300</v>
      </c>
      <c r="D6000" s="41">
        <v>62300</v>
      </c>
      <c r="E6000" s="41">
        <v>63000</v>
      </c>
      <c r="F6000" s="7">
        <v>18278602</v>
      </c>
      <c r="G6000" s="19" t="str">
        <f>TEXT(StockData[[#This Row],[Date]],"mmm")</f>
        <v>Mar</v>
      </c>
      <c r="H6000" s="19">
        <f>YEAR(StockData[[#This Row],[Date]])</f>
        <v>2023</v>
      </c>
      <c r="I6000" s="22">
        <f>(StockData[[#This Row],[Close]]-StockData[[#This Row],[Open]])/StockData[[#This Row],[Open]]</f>
        <v>4.7846889952153108E-3</v>
      </c>
      <c r="J6000" s="34">
        <f>StockData[[#This Row],[Date]]</f>
        <v>45009</v>
      </c>
    </row>
    <row r="6001" spans="1:10" x14ac:dyDescent="0.3">
      <c r="A6001" s="6">
        <v>45012</v>
      </c>
      <c r="B6001" s="41">
        <v>62600</v>
      </c>
      <c r="C6001" s="41">
        <v>62800</v>
      </c>
      <c r="D6001" s="41">
        <v>62000</v>
      </c>
      <c r="E6001" s="41">
        <v>62100</v>
      </c>
      <c r="F6001" s="7">
        <v>11039331</v>
      </c>
      <c r="G6001" s="19" t="str">
        <f>TEXT(StockData[[#This Row],[Date]],"mmm")</f>
        <v>Mar</v>
      </c>
      <c r="H6001" s="19">
        <f>YEAR(StockData[[#This Row],[Date]])</f>
        <v>2023</v>
      </c>
      <c r="I6001" s="22">
        <f>(StockData[[#This Row],[Close]]-StockData[[#This Row],[Open]])/StockData[[#This Row],[Open]]</f>
        <v>-7.9872204472843447E-3</v>
      </c>
      <c r="J6001" s="34">
        <f>StockData[[#This Row],[Date]]</f>
        <v>45012</v>
      </c>
    </row>
    <row r="6002" spans="1:10" x14ac:dyDescent="0.3">
      <c r="A6002" s="6">
        <v>45013</v>
      </c>
      <c r="B6002" s="41">
        <v>62400</v>
      </c>
      <c r="C6002" s="41">
        <v>62900</v>
      </c>
      <c r="D6002" s="41">
        <v>62100</v>
      </c>
      <c r="E6002" s="41">
        <v>62900</v>
      </c>
      <c r="F6002" s="7">
        <v>11614118</v>
      </c>
      <c r="G6002" s="19" t="str">
        <f>TEXT(StockData[[#This Row],[Date]],"mmm")</f>
        <v>Mar</v>
      </c>
      <c r="H6002" s="19">
        <f>YEAR(StockData[[#This Row],[Date]])</f>
        <v>2023</v>
      </c>
      <c r="I6002" s="22">
        <f>(StockData[[#This Row],[Close]]-StockData[[#This Row],[Open]])/StockData[[#This Row],[Open]]</f>
        <v>8.0128205128205121E-3</v>
      </c>
      <c r="J6002" s="34">
        <f>StockData[[#This Row],[Date]]</f>
        <v>45013</v>
      </c>
    </row>
    <row r="6003" spans="1:10" x14ac:dyDescent="0.3">
      <c r="A6003" s="6">
        <v>45014</v>
      </c>
      <c r="B6003" s="41">
        <v>62500</v>
      </c>
      <c r="C6003" s="41">
        <v>62700</v>
      </c>
      <c r="D6003" s="41">
        <v>62200</v>
      </c>
      <c r="E6003" s="41">
        <v>62700</v>
      </c>
      <c r="F6003" s="7">
        <v>11216008</v>
      </c>
      <c r="G6003" s="19" t="str">
        <f>TEXT(StockData[[#This Row],[Date]],"mmm")</f>
        <v>Mar</v>
      </c>
      <c r="H6003" s="19">
        <f>YEAR(StockData[[#This Row],[Date]])</f>
        <v>2023</v>
      </c>
      <c r="I6003" s="22">
        <f>(StockData[[#This Row],[Close]]-StockData[[#This Row],[Open]])/StockData[[#This Row],[Open]]</f>
        <v>3.2000000000000002E-3</v>
      </c>
      <c r="J6003" s="34">
        <f>StockData[[#This Row],[Date]]</f>
        <v>45014</v>
      </c>
    </row>
    <row r="6004" spans="1:10" x14ac:dyDescent="0.3">
      <c r="A6004" s="6">
        <v>45015</v>
      </c>
      <c r="B6004" s="41">
        <v>63700</v>
      </c>
      <c r="C6004" s="41">
        <v>63700</v>
      </c>
      <c r="D6004" s="41">
        <v>63100</v>
      </c>
      <c r="E6004" s="41">
        <v>63200</v>
      </c>
      <c r="F6004" s="7">
        <v>15684377</v>
      </c>
      <c r="G6004" s="19" t="str">
        <f>TEXT(StockData[[#This Row],[Date]],"mmm")</f>
        <v>Mar</v>
      </c>
      <c r="H6004" s="19">
        <f>YEAR(StockData[[#This Row],[Date]])</f>
        <v>2023</v>
      </c>
      <c r="I6004" s="22">
        <f>(StockData[[#This Row],[Close]]-StockData[[#This Row],[Open]])/StockData[[#This Row],[Open]]</f>
        <v>-7.8492935635792772E-3</v>
      </c>
      <c r="J6004" s="34">
        <f>StockData[[#This Row],[Date]]</f>
        <v>45015</v>
      </c>
    </row>
    <row r="6005" spans="1:10" x14ac:dyDescent="0.3">
      <c r="A6005" s="6">
        <v>45016</v>
      </c>
      <c r="B6005" s="41">
        <v>64000</v>
      </c>
      <c r="C6005" s="41">
        <v>64000</v>
      </c>
      <c r="D6005" s="41">
        <v>63700</v>
      </c>
      <c r="E6005" s="41">
        <v>64000</v>
      </c>
      <c r="F6005" s="7">
        <v>14094479</v>
      </c>
      <c r="G6005" s="19" t="str">
        <f>TEXT(StockData[[#This Row],[Date]],"mmm")</f>
        <v>Mar</v>
      </c>
      <c r="H6005" s="19">
        <f>YEAR(StockData[[#This Row],[Date]])</f>
        <v>2023</v>
      </c>
      <c r="I6005" s="22">
        <f>(StockData[[#This Row],[Close]]-StockData[[#This Row],[Open]])/StockData[[#This Row],[Open]]</f>
        <v>0</v>
      </c>
      <c r="J6005" s="34">
        <f>StockData[[#This Row],[Date]]</f>
        <v>45016</v>
      </c>
    </row>
    <row r="6006" spans="1:10" x14ac:dyDescent="0.3">
      <c r="A6006" s="6">
        <v>45019</v>
      </c>
      <c r="B6006" s="41">
        <v>64000</v>
      </c>
      <c r="C6006" s="41">
        <v>64000</v>
      </c>
      <c r="D6006" s="41">
        <v>63000</v>
      </c>
      <c r="E6006" s="41">
        <v>63100</v>
      </c>
      <c r="F6006" s="7">
        <v>11973133</v>
      </c>
      <c r="G6006" s="19" t="str">
        <f>TEXT(StockData[[#This Row],[Date]],"mmm")</f>
        <v>Apr</v>
      </c>
      <c r="H6006" s="19">
        <f>YEAR(StockData[[#This Row],[Date]])</f>
        <v>2023</v>
      </c>
      <c r="I6006" s="22">
        <f>(StockData[[#This Row],[Close]]-StockData[[#This Row],[Open]])/StockData[[#This Row],[Open]]</f>
        <v>-1.40625E-2</v>
      </c>
      <c r="J6006" s="34">
        <f>StockData[[#This Row],[Date]]</f>
        <v>45019</v>
      </c>
    </row>
    <row r="6007" spans="1:10" x14ac:dyDescent="0.3">
      <c r="A6007" s="6">
        <v>45020</v>
      </c>
      <c r="B6007" s="41">
        <v>63400</v>
      </c>
      <c r="C6007" s="41">
        <v>63800</v>
      </c>
      <c r="D6007" s="41">
        <v>62800</v>
      </c>
      <c r="E6007" s="41">
        <v>63600</v>
      </c>
      <c r="F6007" s="7">
        <v>11120514</v>
      </c>
      <c r="G6007" s="19" t="str">
        <f>TEXT(StockData[[#This Row],[Date]],"mmm")</f>
        <v>Apr</v>
      </c>
      <c r="H6007" s="19">
        <f>YEAR(StockData[[#This Row],[Date]])</f>
        <v>2023</v>
      </c>
      <c r="I6007" s="22">
        <f>(StockData[[#This Row],[Close]]-StockData[[#This Row],[Open]])/StockData[[#This Row],[Open]]</f>
        <v>3.1545741324921135E-3</v>
      </c>
      <c r="J6007" s="34">
        <f>StockData[[#This Row],[Date]]</f>
        <v>45020</v>
      </c>
    </row>
    <row r="6008" spans="1:10" x14ac:dyDescent="0.3">
      <c r="A6008" s="6">
        <v>45021</v>
      </c>
      <c r="B6008" s="41">
        <v>63700</v>
      </c>
      <c r="C6008" s="41">
        <v>64000</v>
      </c>
      <c r="D6008" s="41">
        <v>63400</v>
      </c>
      <c r="E6008" s="41">
        <v>63900</v>
      </c>
      <c r="F6008" s="7">
        <v>9176149</v>
      </c>
      <c r="G6008" s="19" t="str">
        <f>TEXT(StockData[[#This Row],[Date]],"mmm")</f>
        <v>Apr</v>
      </c>
      <c r="H6008" s="19">
        <f>YEAR(StockData[[#This Row],[Date]])</f>
        <v>2023</v>
      </c>
      <c r="I6008" s="22">
        <f>(StockData[[#This Row],[Close]]-StockData[[#This Row],[Open]])/StockData[[#This Row],[Open]]</f>
        <v>3.1397174254317113E-3</v>
      </c>
      <c r="J6008" s="34">
        <f>StockData[[#This Row],[Date]]</f>
        <v>45021</v>
      </c>
    </row>
    <row r="6009" spans="1:10" x14ac:dyDescent="0.3">
      <c r="A6009" s="6">
        <v>45022</v>
      </c>
      <c r="B6009" s="41">
        <v>63500</v>
      </c>
      <c r="C6009" s="41">
        <v>63600</v>
      </c>
      <c r="D6009" s="41">
        <v>62300</v>
      </c>
      <c r="E6009" s="41">
        <v>62300</v>
      </c>
      <c r="F6009" s="7">
        <v>14992747</v>
      </c>
      <c r="G6009" s="19" t="str">
        <f>TEXT(StockData[[#This Row],[Date]],"mmm")</f>
        <v>Apr</v>
      </c>
      <c r="H6009" s="19">
        <f>YEAR(StockData[[#This Row],[Date]])</f>
        <v>2023</v>
      </c>
      <c r="I6009" s="22">
        <f>(StockData[[#This Row],[Close]]-StockData[[#This Row],[Open]])/StockData[[#This Row],[Open]]</f>
        <v>-1.889763779527559E-2</v>
      </c>
      <c r="J6009" s="34">
        <f>StockData[[#This Row],[Date]]</f>
        <v>45022</v>
      </c>
    </row>
    <row r="6010" spans="1:10" x14ac:dyDescent="0.3">
      <c r="A6010" s="6">
        <v>45023</v>
      </c>
      <c r="B6010" s="41">
        <v>63800</v>
      </c>
      <c r="C6010" s="41">
        <v>65200</v>
      </c>
      <c r="D6010" s="41">
        <v>63800</v>
      </c>
      <c r="E6010" s="41">
        <v>65000</v>
      </c>
      <c r="F6010" s="7">
        <v>27476120</v>
      </c>
      <c r="G6010" s="19" t="str">
        <f>TEXT(StockData[[#This Row],[Date]],"mmm")</f>
        <v>Apr</v>
      </c>
      <c r="H6010" s="19">
        <f>YEAR(StockData[[#This Row],[Date]])</f>
        <v>2023</v>
      </c>
      <c r="I6010" s="22">
        <f>(StockData[[#This Row],[Close]]-StockData[[#This Row],[Open]])/StockData[[#This Row],[Open]]</f>
        <v>1.8808777429467086E-2</v>
      </c>
      <c r="J6010" s="34">
        <f>StockData[[#This Row],[Date]]</f>
        <v>45023</v>
      </c>
    </row>
    <row r="6011" spans="1:10" x14ac:dyDescent="0.3">
      <c r="A6011" s="6">
        <v>45026</v>
      </c>
      <c r="B6011" s="41">
        <v>64800</v>
      </c>
      <c r="C6011" s="41">
        <v>66300</v>
      </c>
      <c r="D6011" s="41">
        <v>64700</v>
      </c>
      <c r="E6011" s="41">
        <v>65700</v>
      </c>
      <c r="F6011" s="7">
        <v>18777166</v>
      </c>
      <c r="G6011" s="19" t="str">
        <f>TEXT(StockData[[#This Row],[Date]],"mmm")</f>
        <v>Apr</v>
      </c>
      <c r="H6011" s="19">
        <f>YEAR(StockData[[#This Row],[Date]])</f>
        <v>2023</v>
      </c>
      <c r="I6011" s="22">
        <f>(StockData[[#This Row],[Close]]-StockData[[#This Row],[Open]])/StockData[[#This Row],[Open]]</f>
        <v>1.3888888888888888E-2</v>
      </c>
      <c r="J6011" s="34">
        <f>StockData[[#This Row],[Date]]</f>
        <v>45026</v>
      </c>
    </row>
    <row r="6012" spans="1:10" x14ac:dyDescent="0.3">
      <c r="A6012" s="6">
        <v>45027</v>
      </c>
      <c r="B6012" s="41">
        <v>66200</v>
      </c>
      <c r="C6012" s="41">
        <v>66200</v>
      </c>
      <c r="D6012" s="41">
        <v>65400</v>
      </c>
      <c r="E6012" s="41">
        <v>65900</v>
      </c>
      <c r="F6012" s="7">
        <v>16323183</v>
      </c>
      <c r="G6012" s="19" t="str">
        <f>TEXT(StockData[[#This Row],[Date]],"mmm")</f>
        <v>Apr</v>
      </c>
      <c r="H6012" s="19">
        <f>YEAR(StockData[[#This Row],[Date]])</f>
        <v>2023</v>
      </c>
      <c r="I6012" s="22">
        <f>(StockData[[#This Row],[Close]]-StockData[[#This Row],[Open]])/StockData[[#This Row],[Open]]</f>
        <v>-4.5317220543806651E-3</v>
      </c>
      <c r="J6012" s="34">
        <f>StockData[[#This Row],[Date]]</f>
        <v>45027</v>
      </c>
    </row>
    <row r="6013" spans="1:10" x14ac:dyDescent="0.3">
      <c r="A6013" s="6">
        <v>45028</v>
      </c>
      <c r="B6013" s="41">
        <v>65800</v>
      </c>
      <c r="C6013" s="41">
        <v>66200</v>
      </c>
      <c r="D6013" s="41">
        <v>65300</v>
      </c>
      <c r="E6013" s="41">
        <v>66000</v>
      </c>
      <c r="F6013" s="7">
        <v>15021313</v>
      </c>
      <c r="G6013" s="19" t="str">
        <f>TEXT(StockData[[#This Row],[Date]],"mmm")</f>
        <v>Apr</v>
      </c>
      <c r="H6013" s="19">
        <f>YEAR(StockData[[#This Row],[Date]])</f>
        <v>2023</v>
      </c>
      <c r="I6013" s="22">
        <f>(StockData[[#This Row],[Close]]-StockData[[#This Row],[Open]])/StockData[[#This Row],[Open]]</f>
        <v>3.0395136778115501E-3</v>
      </c>
      <c r="J6013" s="34">
        <f>StockData[[#This Row],[Date]]</f>
        <v>45028</v>
      </c>
    </row>
    <row r="6014" spans="1:10" x14ac:dyDescent="0.3">
      <c r="A6014" s="6">
        <v>45029</v>
      </c>
      <c r="B6014" s="41">
        <v>65600</v>
      </c>
      <c r="C6014" s="41">
        <v>66100</v>
      </c>
      <c r="D6014" s="41">
        <v>65400</v>
      </c>
      <c r="E6014" s="41">
        <v>66100</v>
      </c>
      <c r="F6014" s="7">
        <v>15091022</v>
      </c>
      <c r="G6014" s="19" t="str">
        <f>TEXT(StockData[[#This Row],[Date]],"mmm")</f>
        <v>Apr</v>
      </c>
      <c r="H6014" s="19">
        <f>YEAR(StockData[[#This Row],[Date]])</f>
        <v>2023</v>
      </c>
      <c r="I6014" s="22">
        <f>(StockData[[#This Row],[Close]]-StockData[[#This Row],[Open]])/StockData[[#This Row],[Open]]</f>
        <v>7.621951219512195E-3</v>
      </c>
      <c r="J6014" s="34">
        <f>StockData[[#This Row],[Date]]</f>
        <v>45029</v>
      </c>
    </row>
    <row r="6015" spans="1:10" x14ac:dyDescent="0.3">
      <c r="A6015" s="6">
        <v>45030</v>
      </c>
      <c r="B6015" s="41">
        <v>66600</v>
      </c>
      <c r="C6015" s="41">
        <v>66600</v>
      </c>
      <c r="D6015" s="41">
        <v>65000</v>
      </c>
      <c r="E6015" s="41">
        <v>65100</v>
      </c>
      <c r="F6015" s="7">
        <v>16176490</v>
      </c>
      <c r="G6015" s="19" t="str">
        <f>TEXT(StockData[[#This Row],[Date]],"mmm")</f>
        <v>Apr</v>
      </c>
      <c r="H6015" s="19">
        <f>YEAR(StockData[[#This Row],[Date]])</f>
        <v>2023</v>
      </c>
      <c r="I6015" s="22">
        <f>(StockData[[#This Row],[Close]]-StockData[[#This Row],[Open]])/StockData[[#This Row],[Open]]</f>
        <v>-2.2522522522522521E-2</v>
      </c>
      <c r="J6015" s="34">
        <f>StockData[[#This Row],[Date]]</f>
        <v>45030</v>
      </c>
    </row>
    <row r="6016" spans="1:10" x14ac:dyDescent="0.3">
      <c r="A6016" s="6">
        <v>45033</v>
      </c>
      <c r="B6016" s="41">
        <v>65000</v>
      </c>
      <c r="C6016" s="41">
        <v>65600</v>
      </c>
      <c r="D6016" s="41">
        <v>64700</v>
      </c>
      <c r="E6016" s="41">
        <v>65300</v>
      </c>
      <c r="F6016" s="7">
        <v>13486618</v>
      </c>
      <c r="G6016" s="19" t="str">
        <f>TEXT(StockData[[#This Row],[Date]],"mmm")</f>
        <v>Apr</v>
      </c>
      <c r="H6016" s="19">
        <f>YEAR(StockData[[#This Row],[Date]])</f>
        <v>2023</v>
      </c>
      <c r="I6016" s="22">
        <f>(StockData[[#This Row],[Close]]-StockData[[#This Row],[Open]])/StockData[[#This Row],[Open]]</f>
        <v>4.6153846153846158E-3</v>
      </c>
      <c r="J6016" s="34">
        <f>StockData[[#This Row],[Date]]</f>
        <v>45033</v>
      </c>
    </row>
    <row r="6017" spans="1:10" x14ac:dyDescent="0.3">
      <c r="A6017" s="6">
        <v>45034</v>
      </c>
      <c r="B6017" s="41">
        <v>65900</v>
      </c>
      <c r="C6017" s="41">
        <v>66000</v>
      </c>
      <c r="D6017" s="41">
        <v>64800</v>
      </c>
      <c r="E6017" s="41">
        <v>65600</v>
      </c>
      <c r="F6017" s="7">
        <v>14802060</v>
      </c>
      <c r="G6017" s="19" t="str">
        <f>TEXT(StockData[[#This Row],[Date]],"mmm")</f>
        <v>Apr</v>
      </c>
      <c r="H6017" s="19">
        <f>YEAR(StockData[[#This Row],[Date]])</f>
        <v>2023</v>
      </c>
      <c r="I6017" s="22">
        <f>(StockData[[#This Row],[Close]]-StockData[[#This Row],[Open]])/StockData[[#This Row],[Open]]</f>
        <v>-4.552352048558422E-3</v>
      </c>
      <c r="J6017" s="34">
        <f>StockData[[#This Row],[Date]]</f>
        <v>45034</v>
      </c>
    </row>
    <row r="6018" spans="1:10" x14ac:dyDescent="0.3">
      <c r="A6018" s="6">
        <v>45035</v>
      </c>
      <c r="B6018" s="41">
        <v>65500</v>
      </c>
      <c r="C6018" s="41">
        <v>65800</v>
      </c>
      <c r="D6018" s="41">
        <v>65300</v>
      </c>
      <c r="E6018" s="41">
        <v>65500</v>
      </c>
      <c r="F6018" s="7">
        <v>10255985</v>
      </c>
      <c r="G6018" s="19" t="str">
        <f>TEXT(StockData[[#This Row],[Date]],"mmm")</f>
        <v>Apr</v>
      </c>
      <c r="H6018" s="19">
        <f>YEAR(StockData[[#This Row],[Date]])</f>
        <v>2023</v>
      </c>
      <c r="I6018" s="22">
        <f>(StockData[[#This Row],[Close]]-StockData[[#This Row],[Open]])/StockData[[#This Row],[Open]]</f>
        <v>0</v>
      </c>
      <c r="J6018" s="34">
        <f>StockData[[#This Row],[Date]]</f>
        <v>45035</v>
      </c>
    </row>
    <row r="6019" spans="1:10" x14ac:dyDescent="0.3">
      <c r="A6019" s="6">
        <v>45036</v>
      </c>
      <c r="B6019" s="41">
        <v>65100</v>
      </c>
      <c r="C6019" s="41">
        <v>65300</v>
      </c>
      <c r="D6019" s="41">
        <v>64600</v>
      </c>
      <c r="E6019" s="41">
        <v>65300</v>
      </c>
      <c r="F6019" s="7">
        <v>9501169</v>
      </c>
      <c r="G6019" s="19" t="str">
        <f>TEXT(StockData[[#This Row],[Date]],"mmm")</f>
        <v>Apr</v>
      </c>
      <c r="H6019" s="19">
        <f>YEAR(StockData[[#This Row],[Date]])</f>
        <v>2023</v>
      </c>
      <c r="I6019" s="22">
        <f>(StockData[[#This Row],[Close]]-StockData[[#This Row],[Open]])/StockData[[#This Row],[Open]]</f>
        <v>3.0721966205837174E-3</v>
      </c>
      <c r="J6019" s="34">
        <f>StockData[[#This Row],[Date]]</f>
        <v>45036</v>
      </c>
    </row>
    <row r="6020" spans="1:10" x14ac:dyDescent="0.3">
      <c r="A6020" s="6">
        <v>45037</v>
      </c>
      <c r="B6020" s="41">
        <v>65800</v>
      </c>
      <c r="C6020" s="41">
        <v>65900</v>
      </c>
      <c r="D6020" s="41">
        <v>65400</v>
      </c>
      <c r="E6020" s="41">
        <v>65700</v>
      </c>
      <c r="F6020" s="7">
        <v>10538622</v>
      </c>
      <c r="G6020" s="19" t="str">
        <f>TEXT(StockData[[#This Row],[Date]],"mmm")</f>
        <v>Apr</v>
      </c>
      <c r="H6020" s="19">
        <f>YEAR(StockData[[#This Row],[Date]])</f>
        <v>2023</v>
      </c>
      <c r="I6020" s="22">
        <f>(StockData[[#This Row],[Close]]-StockData[[#This Row],[Open]])/StockData[[#This Row],[Open]]</f>
        <v>-1.5197568389057751E-3</v>
      </c>
      <c r="J6020" s="34">
        <f>StockData[[#This Row],[Date]]</f>
        <v>45037</v>
      </c>
    </row>
    <row r="6021" spans="1:10" x14ac:dyDescent="0.3">
      <c r="A6021" s="6">
        <v>45040</v>
      </c>
      <c r="B6021" s="41">
        <v>65300</v>
      </c>
      <c r="C6021" s="41">
        <v>65700</v>
      </c>
      <c r="D6021" s="41">
        <v>64800</v>
      </c>
      <c r="E6021" s="41">
        <v>65200</v>
      </c>
      <c r="F6021" s="7">
        <v>12986581</v>
      </c>
      <c r="G6021" s="19" t="str">
        <f>TEXT(StockData[[#This Row],[Date]],"mmm")</f>
        <v>Apr</v>
      </c>
      <c r="H6021" s="19">
        <f>YEAR(StockData[[#This Row],[Date]])</f>
        <v>2023</v>
      </c>
      <c r="I6021" s="22">
        <f>(StockData[[#This Row],[Close]]-StockData[[#This Row],[Open]])/StockData[[#This Row],[Open]]</f>
        <v>-1.5313935681470138E-3</v>
      </c>
      <c r="J6021" s="34">
        <f>StockData[[#This Row],[Date]]</f>
        <v>45040</v>
      </c>
    </row>
    <row r="6022" spans="1:10" x14ac:dyDescent="0.3">
      <c r="A6022" s="6">
        <v>45041</v>
      </c>
      <c r="B6022" s="41">
        <v>65300</v>
      </c>
      <c r="C6022" s="41">
        <v>65400</v>
      </c>
      <c r="D6022" s="41">
        <v>63400</v>
      </c>
      <c r="E6022" s="41">
        <v>63600</v>
      </c>
      <c r="F6022" s="7">
        <v>16193271</v>
      </c>
      <c r="G6022" s="19" t="str">
        <f>TEXT(StockData[[#This Row],[Date]],"mmm")</f>
        <v>Apr</v>
      </c>
      <c r="H6022" s="19">
        <f>YEAR(StockData[[#This Row],[Date]])</f>
        <v>2023</v>
      </c>
      <c r="I6022" s="22">
        <f>(StockData[[#This Row],[Close]]-StockData[[#This Row],[Open]])/StockData[[#This Row],[Open]]</f>
        <v>-2.6033690658499236E-2</v>
      </c>
      <c r="J6022" s="34">
        <f>StockData[[#This Row],[Date]]</f>
        <v>45041</v>
      </c>
    </row>
    <row r="6023" spans="1:10" x14ac:dyDescent="0.3">
      <c r="A6023" s="6">
        <v>45042</v>
      </c>
      <c r="B6023" s="41">
        <v>63600</v>
      </c>
      <c r="C6023" s="41">
        <v>64300</v>
      </c>
      <c r="D6023" s="41">
        <v>63300</v>
      </c>
      <c r="E6023" s="41">
        <v>64100</v>
      </c>
      <c r="F6023" s="7">
        <v>12664541</v>
      </c>
      <c r="G6023" s="19" t="str">
        <f>TEXT(StockData[[#This Row],[Date]],"mmm")</f>
        <v>Apr</v>
      </c>
      <c r="H6023" s="19">
        <f>YEAR(StockData[[#This Row],[Date]])</f>
        <v>2023</v>
      </c>
      <c r="I6023" s="22">
        <f>(StockData[[#This Row],[Close]]-StockData[[#This Row],[Open]])/StockData[[#This Row],[Open]]</f>
        <v>7.8616352201257862E-3</v>
      </c>
      <c r="J6023" s="34">
        <f>StockData[[#This Row],[Date]]</f>
        <v>45042</v>
      </c>
    </row>
    <row r="6024" spans="1:10" x14ac:dyDescent="0.3">
      <c r="A6024" s="6">
        <v>45043</v>
      </c>
      <c r="B6024" s="41">
        <v>64100</v>
      </c>
      <c r="C6024" s="41">
        <v>65000</v>
      </c>
      <c r="D6024" s="41">
        <v>63300</v>
      </c>
      <c r="E6024" s="41">
        <v>64600</v>
      </c>
      <c r="F6024" s="7">
        <v>14779601</v>
      </c>
      <c r="G6024" s="19" t="str">
        <f>TEXT(StockData[[#This Row],[Date]],"mmm")</f>
        <v>Apr</v>
      </c>
      <c r="H6024" s="19">
        <f>YEAR(StockData[[#This Row],[Date]])</f>
        <v>2023</v>
      </c>
      <c r="I6024" s="22">
        <f>(StockData[[#This Row],[Close]]-StockData[[#This Row],[Open]])/StockData[[#This Row],[Open]]</f>
        <v>7.8003120124804995E-3</v>
      </c>
      <c r="J6024" s="34">
        <f>StockData[[#This Row],[Date]]</f>
        <v>45043</v>
      </c>
    </row>
    <row r="6025" spans="1:10" x14ac:dyDescent="0.3">
      <c r="A6025" s="6">
        <v>45044</v>
      </c>
      <c r="B6025" s="41">
        <v>65200</v>
      </c>
      <c r="C6025" s="41">
        <v>65900</v>
      </c>
      <c r="D6025" s="41">
        <v>65000</v>
      </c>
      <c r="E6025" s="41">
        <v>65500</v>
      </c>
      <c r="F6025" s="7">
        <v>19699481</v>
      </c>
      <c r="G6025" s="19" t="str">
        <f>TEXT(StockData[[#This Row],[Date]],"mmm")</f>
        <v>Apr</v>
      </c>
      <c r="H6025" s="19">
        <f>YEAR(StockData[[#This Row],[Date]])</f>
        <v>2023</v>
      </c>
      <c r="I6025" s="22">
        <f>(StockData[[#This Row],[Close]]-StockData[[#This Row],[Open]])/StockData[[#This Row],[Open]]</f>
        <v>4.601226993865031E-3</v>
      </c>
      <c r="J6025" s="34">
        <f>StockData[[#This Row],[Date]]</f>
        <v>45044</v>
      </c>
    </row>
    <row r="6026" spans="1:10" x14ac:dyDescent="0.3">
      <c r="A6026" s="6">
        <v>45048</v>
      </c>
      <c r="B6026" s="41">
        <v>66000</v>
      </c>
      <c r="C6026" s="41">
        <v>66300</v>
      </c>
      <c r="D6026" s="41">
        <v>65100</v>
      </c>
      <c r="E6026" s="41">
        <v>65700</v>
      </c>
      <c r="F6026" s="7">
        <v>14396948</v>
      </c>
      <c r="G6026" s="19" t="str">
        <f>TEXT(StockData[[#This Row],[Date]],"mmm")</f>
        <v>May</v>
      </c>
      <c r="H6026" s="19">
        <f>YEAR(StockData[[#This Row],[Date]])</f>
        <v>2023</v>
      </c>
      <c r="I6026" s="22">
        <f>(StockData[[#This Row],[Close]]-StockData[[#This Row],[Open]])/StockData[[#This Row],[Open]]</f>
        <v>-4.5454545454545452E-3</v>
      </c>
      <c r="J6026" s="34">
        <f>StockData[[#This Row],[Date]]</f>
        <v>45048</v>
      </c>
    </row>
    <row r="6027" spans="1:10" x14ac:dyDescent="0.3">
      <c r="A6027" s="6">
        <v>45049</v>
      </c>
      <c r="B6027" s="41">
        <v>65100</v>
      </c>
      <c r="C6027" s="41">
        <v>65600</v>
      </c>
      <c r="D6027" s="41">
        <v>64900</v>
      </c>
      <c r="E6027" s="41">
        <v>65400</v>
      </c>
      <c r="F6027" s="7">
        <v>8876749</v>
      </c>
      <c r="G6027" s="19" t="str">
        <f>TEXT(StockData[[#This Row],[Date]],"mmm")</f>
        <v>May</v>
      </c>
      <c r="H6027" s="19">
        <f>YEAR(StockData[[#This Row],[Date]])</f>
        <v>2023</v>
      </c>
      <c r="I6027" s="22">
        <f>(StockData[[#This Row],[Close]]-StockData[[#This Row],[Open]])/StockData[[#This Row],[Open]]</f>
        <v>4.608294930875576E-3</v>
      </c>
      <c r="J6027" s="34">
        <f>StockData[[#This Row],[Date]]</f>
        <v>45049</v>
      </c>
    </row>
    <row r="6028" spans="1:10" x14ac:dyDescent="0.3">
      <c r="A6028" s="6">
        <v>45050</v>
      </c>
      <c r="B6028" s="41">
        <v>65600</v>
      </c>
      <c r="C6028" s="41">
        <v>65700</v>
      </c>
      <c r="D6028" s="41">
        <v>64700</v>
      </c>
      <c r="E6028" s="41">
        <v>65100</v>
      </c>
      <c r="F6028" s="7">
        <v>9791064</v>
      </c>
      <c r="G6028" s="19" t="str">
        <f>TEXT(StockData[[#This Row],[Date]],"mmm")</f>
        <v>May</v>
      </c>
      <c r="H6028" s="19">
        <f>YEAR(StockData[[#This Row],[Date]])</f>
        <v>2023</v>
      </c>
      <c r="I6028" s="22">
        <f>(StockData[[#This Row],[Close]]-StockData[[#This Row],[Open]])/StockData[[#This Row],[Open]]</f>
        <v>-7.621951219512195E-3</v>
      </c>
      <c r="J6028" s="34">
        <f>StockData[[#This Row],[Date]]</f>
        <v>45050</v>
      </c>
    </row>
    <row r="6029" spans="1:10" x14ac:dyDescent="0.3">
      <c r="A6029" s="6">
        <v>45054</v>
      </c>
      <c r="B6029" s="41">
        <v>66300</v>
      </c>
      <c r="C6029" s="41">
        <v>66300</v>
      </c>
      <c r="D6029" s="41">
        <v>65400</v>
      </c>
      <c r="E6029" s="41">
        <v>65900</v>
      </c>
      <c r="F6029" s="7">
        <v>9405365</v>
      </c>
      <c r="G6029" s="19" t="str">
        <f>TEXT(StockData[[#This Row],[Date]],"mmm")</f>
        <v>May</v>
      </c>
      <c r="H6029" s="19">
        <f>YEAR(StockData[[#This Row],[Date]])</f>
        <v>2023</v>
      </c>
      <c r="I6029" s="22">
        <f>(StockData[[#This Row],[Close]]-StockData[[#This Row],[Open]])/StockData[[#This Row],[Open]]</f>
        <v>-6.0331825037707393E-3</v>
      </c>
      <c r="J6029" s="34">
        <f>StockData[[#This Row],[Date]]</f>
        <v>45054</v>
      </c>
    </row>
    <row r="6030" spans="1:10" x14ac:dyDescent="0.3">
      <c r="A6030" s="6">
        <v>45055</v>
      </c>
      <c r="B6030" s="41">
        <v>65800</v>
      </c>
      <c r="C6030" s="41">
        <v>65800</v>
      </c>
      <c r="D6030" s="41">
        <v>65100</v>
      </c>
      <c r="E6030" s="41">
        <v>65300</v>
      </c>
      <c r="F6030" s="7">
        <v>9366861</v>
      </c>
      <c r="G6030" s="19" t="str">
        <f>TEXT(StockData[[#This Row],[Date]],"mmm")</f>
        <v>May</v>
      </c>
      <c r="H6030" s="19">
        <f>YEAR(StockData[[#This Row],[Date]])</f>
        <v>2023</v>
      </c>
      <c r="I6030" s="22">
        <f>(StockData[[#This Row],[Close]]-StockData[[#This Row],[Open]])/StockData[[#This Row],[Open]]</f>
        <v>-7.5987841945288756E-3</v>
      </c>
      <c r="J6030" s="34">
        <f>StockData[[#This Row],[Date]]</f>
        <v>45055</v>
      </c>
    </row>
    <row r="6031" spans="1:10" x14ac:dyDescent="0.3">
      <c r="A6031" s="6">
        <v>45056</v>
      </c>
      <c r="B6031" s="41">
        <v>65500</v>
      </c>
      <c r="C6031" s="41">
        <v>65500</v>
      </c>
      <c r="D6031" s="41">
        <v>64300</v>
      </c>
      <c r="E6031" s="41">
        <v>64600</v>
      </c>
      <c r="F6031" s="7">
        <v>13057727</v>
      </c>
      <c r="G6031" s="19" t="str">
        <f>TEXT(StockData[[#This Row],[Date]],"mmm")</f>
        <v>May</v>
      </c>
      <c r="H6031" s="19">
        <f>YEAR(StockData[[#This Row],[Date]])</f>
        <v>2023</v>
      </c>
      <c r="I6031" s="22">
        <f>(StockData[[#This Row],[Close]]-StockData[[#This Row],[Open]])/StockData[[#This Row],[Open]]</f>
        <v>-1.3740458015267175E-2</v>
      </c>
      <c r="J6031" s="34">
        <f>StockData[[#This Row],[Date]]</f>
        <v>45056</v>
      </c>
    </row>
    <row r="6032" spans="1:10" x14ac:dyDescent="0.3">
      <c r="A6032" s="6">
        <v>45057</v>
      </c>
      <c r="B6032" s="41">
        <v>64700</v>
      </c>
      <c r="C6032" s="41">
        <v>65100</v>
      </c>
      <c r="D6032" s="41">
        <v>64200</v>
      </c>
      <c r="E6032" s="41">
        <v>64200</v>
      </c>
      <c r="F6032" s="7">
        <v>11648905</v>
      </c>
      <c r="G6032" s="19" t="str">
        <f>TEXT(StockData[[#This Row],[Date]],"mmm")</f>
        <v>May</v>
      </c>
      <c r="H6032" s="19">
        <f>YEAR(StockData[[#This Row],[Date]])</f>
        <v>2023</v>
      </c>
      <c r="I6032" s="22">
        <f>(StockData[[#This Row],[Close]]-StockData[[#This Row],[Open]])/StockData[[#This Row],[Open]]</f>
        <v>-7.7279752704791345E-3</v>
      </c>
      <c r="J6032" s="34">
        <f>StockData[[#This Row],[Date]]</f>
        <v>45057</v>
      </c>
    </row>
    <row r="6033" spans="1:10" x14ac:dyDescent="0.3">
      <c r="A6033" s="6">
        <v>45058</v>
      </c>
      <c r="B6033" s="41">
        <v>63700</v>
      </c>
      <c r="C6033" s="41">
        <v>64600</v>
      </c>
      <c r="D6033" s="41">
        <v>63600</v>
      </c>
      <c r="E6033" s="41">
        <v>64100</v>
      </c>
      <c r="F6033" s="7">
        <v>8693913</v>
      </c>
      <c r="G6033" s="19" t="str">
        <f>TEXT(StockData[[#This Row],[Date]],"mmm")</f>
        <v>May</v>
      </c>
      <c r="H6033" s="19">
        <f>YEAR(StockData[[#This Row],[Date]])</f>
        <v>2023</v>
      </c>
      <c r="I6033" s="22">
        <f>(StockData[[#This Row],[Close]]-StockData[[#This Row],[Open]])/StockData[[#This Row],[Open]]</f>
        <v>6.2794348508634227E-3</v>
      </c>
      <c r="J6033" s="34">
        <f>StockData[[#This Row],[Date]]</f>
        <v>45058</v>
      </c>
    </row>
    <row r="6034" spans="1:10" x14ac:dyDescent="0.3">
      <c r="A6034" s="6">
        <v>45061</v>
      </c>
      <c r="B6034" s="41">
        <v>64100</v>
      </c>
      <c r="C6034" s="41">
        <v>64600</v>
      </c>
      <c r="D6034" s="41">
        <v>63900</v>
      </c>
      <c r="E6034" s="41">
        <v>64500</v>
      </c>
      <c r="F6034" s="7">
        <v>8172021</v>
      </c>
      <c r="G6034" s="19" t="str">
        <f>TEXT(StockData[[#This Row],[Date]],"mmm")</f>
        <v>May</v>
      </c>
      <c r="H6034" s="19">
        <f>YEAR(StockData[[#This Row],[Date]])</f>
        <v>2023</v>
      </c>
      <c r="I6034" s="22">
        <f>(StockData[[#This Row],[Close]]-StockData[[#This Row],[Open]])/StockData[[#This Row],[Open]]</f>
        <v>6.2402496099843996E-3</v>
      </c>
      <c r="J6034" s="34">
        <f>StockData[[#This Row],[Date]]</f>
        <v>45061</v>
      </c>
    </row>
    <row r="6035" spans="1:10" x14ac:dyDescent="0.3">
      <c r="A6035" s="6">
        <v>45062</v>
      </c>
      <c r="B6035" s="41">
        <v>65800</v>
      </c>
      <c r="C6035" s="41">
        <v>65900</v>
      </c>
      <c r="D6035" s="41">
        <v>65300</v>
      </c>
      <c r="E6035" s="41">
        <v>65400</v>
      </c>
      <c r="F6035" s="7">
        <v>12334657</v>
      </c>
      <c r="G6035" s="19" t="str">
        <f>TEXT(StockData[[#This Row],[Date]],"mmm")</f>
        <v>May</v>
      </c>
      <c r="H6035" s="19">
        <f>YEAR(StockData[[#This Row],[Date]])</f>
        <v>2023</v>
      </c>
      <c r="I6035" s="22">
        <f>(StockData[[#This Row],[Close]]-StockData[[#This Row],[Open]])/StockData[[#This Row],[Open]]</f>
        <v>-6.0790273556231003E-3</v>
      </c>
      <c r="J6035" s="34">
        <f>StockData[[#This Row],[Date]]</f>
        <v>45062</v>
      </c>
    </row>
    <row r="6036" spans="1:10" x14ac:dyDescent="0.3">
      <c r="A6036" s="6">
        <v>45063</v>
      </c>
      <c r="B6036" s="41">
        <v>65900</v>
      </c>
      <c r="C6036" s="41">
        <v>65900</v>
      </c>
      <c r="D6036" s="41">
        <v>64800</v>
      </c>
      <c r="E6036" s="41">
        <v>65000</v>
      </c>
      <c r="F6036" s="7">
        <v>10745504</v>
      </c>
      <c r="G6036" s="19" t="str">
        <f>TEXT(StockData[[#This Row],[Date]],"mmm")</f>
        <v>May</v>
      </c>
      <c r="H6036" s="19">
        <f>YEAR(StockData[[#This Row],[Date]])</f>
        <v>2023</v>
      </c>
      <c r="I6036" s="22">
        <f>(StockData[[#This Row],[Close]]-StockData[[#This Row],[Open]])/StockData[[#This Row],[Open]]</f>
        <v>-1.3657056145675266E-2</v>
      </c>
      <c r="J6036" s="34">
        <f>StockData[[#This Row],[Date]]</f>
        <v>45063</v>
      </c>
    </row>
    <row r="6037" spans="1:10" x14ac:dyDescent="0.3">
      <c r="A6037" s="6">
        <v>45064</v>
      </c>
      <c r="B6037" s="41">
        <v>66000</v>
      </c>
      <c r="C6037" s="41">
        <v>66200</v>
      </c>
      <c r="D6037" s="41">
        <v>65700</v>
      </c>
      <c r="E6037" s="41">
        <v>66200</v>
      </c>
      <c r="F6037" s="7">
        <v>14431704</v>
      </c>
      <c r="G6037" s="19" t="str">
        <f>TEXT(StockData[[#This Row],[Date]],"mmm")</f>
        <v>May</v>
      </c>
      <c r="H6037" s="19">
        <f>YEAR(StockData[[#This Row],[Date]])</f>
        <v>2023</v>
      </c>
      <c r="I6037" s="22">
        <f>(StockData[[#This Row],[Close]]-StockData[[#This Row],[Open]])/StockData[[#This Row],[Open]]</f>
        <v>3.0303030303030303E-3</v>
      </c>
      <c r="J6037" s="34">
        <f>StockData[[#This Row],[Date]]</f>
        <v>45064</v>
      </c>
    </row>
    <row r="6038" spans="1:10" x14ac:dyDescent="0.3">
      <c r="A6038" s="6">
        <v>45065</v>
      </c>
      <c r="B6038" s="41">
        <v>67800</v>
      </c>
      <c r="C6038" s="41">
        <v>68400</v>
      </c>
      <c r="D6038" s="41">
        <v>67500</v>
      </c>
      <c r="E6038" s="41">
        <v>68400</v>
      </c>
      <c r="F6038" s="7">
        <v>20349345</v>
      </c>
      <c r="G6038" s="19" t="str">
        <f>TEXT(StockData[[#This Row],[Date]],"mmm")</f>
        <v>May</v>
      </c>
      <c r="H6038" s="19">
        <f>YEAR(StockData[[#This Row],[Date]])</f>
        <v>2023</v>
      </c>
      <c r="I6038" s="22">
        <f>(StockData[[#This Row],[Close]]-StockData[[#This Row],[Open]])/StockData[[#This Row],[Open]]</f>
        <v>8.8495575221238937E-3</v>
      </c>
      <c r="J6038" s="34">
        <f>StockData[[#This Row],[Date]]</f>
        <v>45065</v>
      </c>
    </row>
    <row r="6039" spans="1:10" x14ac:dyDescent="0.3">
      <c r="A6039" s="6">
        <v>45068</v>
      </c>
      <c r="B6039" s="41">
        <v>68400</v>
      </c>
      <c r="C6039" s="41">
        <v>69000</v>
      </c>
      <c r="D6039" s="41">
        <v>68000</v>
      </c>
      <c r="E6039" s="41">
        <v>68500</v>
      </c>
      <c r="F6039" s="7">
        <v>14470308</v>
      </c>
      <c r="G6039" s="19" t="str">
        <f>TEXT(StockData[[#This Row],[Date]],"mmm")</f>
        <v>May</v>
      </c>
      <c r="H6039" s="19">
        <f>YEAR(StockData[[#This Row],[Date]])</f>
        <v>2023</v>
      </c>
      <c r="I6039" s="22">
        <f>(StockData[[#This Row],[Close]]-StockData[[#This Row],[Open]])/StockData[[#This Row],[Open]]</f>
        <v>1.4619883040935672E-3</v>
      </c>
      <c r="J6039" s="34">
        <f>StockData[[#This Row],[Date]]</f>
        <v>45068</v>
      </c>
    </row>
    <row r="6040" spans="1:10" x14ac:dyDescent="0.3">
      <c r="A6040" s="6">
        <v>45069</v>
      </c>
      <c r="B6040" s="41">
        <v>68500</v>
      </c>
      <c r="C6040" s="41">
        <v>68700</v>
      </c>
      <c r="D6040" s="41">
        <v>68100</v>
      </c>
      <c r="E6040" s="41">
        <v>68400</v>
      </c>
      <c r="F6040" s="7">
        <v>8561643</v>
      </c>
      <c r="G6040" s="19" t="str">
        <f>TEXT(StockData[[#This Row],[Date]],"mmm")</f>
        <v>May</v>
      </c>
      <c r="H6040" s="19">
        <f>YEAR(StockData[[#This Row],[Date]])</f>
        <v>2023</v>
      </c>
      <c r="I6040" s="22">
        <f>(StockData[[#This Row],[Close]]-StockData[[#This Row],[Open]])/StockData[[#This Row],[Open]]</f>
        <v>-1.4598540145985401E-3</v>
      </c>
      <c r="J6040" s="34">
        <f>StockData[[#This Row],[Date]]</f>
        <v>45069</v>
      </c>
    </row>
    <row r="6041" spans="1:10" x14ac:dyDescent="0.3">
      <c r="A6041" s="6">
        <v>45070</v>
      </c>
      <c r="B6041" s="41">
        <v>68100</v>
      </c>
      <c r="C6041" s="41">
        <v>68700</v>
      </c>
      <c r="D6041" s="41">
        <v>68000</v>
      </c>
      <c r="E6041" s="41">
        <v>68500</v>
      </c>
      <c r="F6041" s="7">
        <v>8192896</v>
      </c>
      <c r="G6041" s="19" t="str">
        <f>TEXT(StockData[[#This Row],[Date]],"mmm")</f>
        <v>May</v>
      </c>
      <c r="H6041" s="19">
        <f>YEAR(StockData[[#This Row],[Date]])</f>
        <v>2023</v>
      </c>
      <c r="I6041" s="22">
        <f>(StockData[[#This Row],[Close]]-StockData[[#This Row],[Open]])/StockData[[#This Row],[Open]]</f>
        <v>5.8737151248164461E-3</v>
      </c>
      <c r="J6041" s="34">
        <f>StockData[[#This Row],[Date]]</f>
        <v>45070</v>
      </c>
    </row>
    <row r="6042" spans="1:10" x14ac:dyDescent="0.3">
      <c r="A6042" s="6">
        <v>45071</v>
      </c>
      <c r="B6042" s="41">
        <v>69900</v>
      </c>
      <c r="C6042" s="41">
        <v>70000</v>
      </c>
      <c r="D6042" s="41">
        <v>68700</v>
      </c>
      <c r="E6042" s="41">
        <v>68800</v>
      </c>
      <c r="F6042" s="7">
        <v>14231160</v>
      </c>
      <c r="G6042" s="19" t="str">
        <f>TEXT(StockData[[#This Row],[Date]],"mmm")</f>
        <v>May</v>
      </c>
      <c r="H6042" s="19">
        <f>YEAR(StockData[[#This Row],[Date]])</f>
        <v>2023</v>
      </c>
      <c r="I6042" s="22">
        <f>(StockData[[#This Row],[Close]]-StockData[[#This Row],[Open]])/StockData[[#This Row],[Open]]</f>
        <v>-1.5736766809728183E-2</v>
      </c>
      <c r="J6042" s="34">
        <f>StockData[[#This Row],[Date]]</f>
        <v>45071</v>
      </c>
    </row>
    <row r="6043" spans="1:10" x14ac:dyDescent="0.3">
      <c r="A6043" s="6">
        <v>45072</v>
      </c>
      <c r="B6043" s="41">
        <v>69800</v>
      </c>
      <c r="C6043" s="41">
        <v>70400</v>
      </c>
      <c r="D6043" s="41">
        <v>69500</v>
      </c>
      <c r="E6043" s="41">
        <v>70300</v>
      </c>
      <c r="F6043" s="7">
        <v>19549511</v>
      </c>
      <c r="G6043" s="19" t="str">
        <f>TEXT(StockData[[#This Row],[Date]],"mmm")</f>
        <v>May</v>
      </c>
      <c r="H6043" s="19">
        <f>YEAR(StockData[[#This Row],[Date]])</f>
        <v>2023</v>
      </c>
      <c r="I6043" s="22">
        <f>(StockData[[#This Row],[Close]]-StockData[[#This Row],[Open]])/StockData[[#This Row],[Open]]</f>
        <v>7.1633237822349575E-3</v>
      </c>
      <c r="J6043" s="34">
        <f>StockData[[#This Row],[Date]]</f>
        <v>45072</v>
      </c>
    </row>
    <row r="6044" spans="1:10" x14ac:dyDescent="0.3">
      <c r="A6044" s="6">
        <v>45076</v>
      </c>
      <c r="B6044" s="41">
        <v>71300</v>
      </c>
      <c r="C6044" s="41">
        <v>72300</v>
      </c>
      <c r="D6044" s="41">
        <v>71200</v>
      </c>
      <c r="E6044" s="41">
        <v>72300</v>
      </c>
      <c r="F6044" s="7">
        <v>27476897</v>
      </c>
      <c r="G6044" s="19" t="str">
        <f>TEXT(StockData[[#This Row],[Date]],"mmm")</f>
        <v>May</v>
      </c>
      <c r="H6044" s="19">
        <f>YEAR(StockData[[#This Row],[Date]])</f>
        <v>2023</v>
      </c>
      <c r="I6044" s="22">
        <f>(StockData[[#This Row],[Close]]-StockData[[#This Row],[Open]])/StockData[[#This Row],[Open]]</f>
        <v>1.4025245441795231E-2</v>
      </c>
      <c r="J6044" s="34">
        <f>StockData[[#This Row],[Date]]</f>
        <v>45076</v>
      </c>
    </row>
    <row r="6045" spans="1:10" x14ac:dyDescent="0.3">
      <c r="A6045" s="6">
        <v>45077</v>
      </c>
      <c r="B6045" s="41">
        <v>72400</v>
      </c>
      <c r="C6045" s="41">
        <v>72500</v>
      </c>
      <c r="D6045" s="41">
        <v>71000</v>
      </c>
      <c r="E6045" s="41">
        <v>71400</v>
      </c>
      <c r="F6045" s="7">
        <v>25666087</v>
      </c>
      <c r="G6045" s="19" t="str">
        <f>TEXT(StockData[[#This Row],[Date]],"mmm")</f>
        <v>May</v>
      </c>
      <c r="H6045" s="19">
        <f>YEAR(StockData[[#This Row],[Date]])</f>
        <v>2023</v>
      </c>
      <c r="I6045" s="22">
        <f>(StockData[[#This Row],[Close]]-StockData[[#This Row],[Open]])/StockData[[#This Row],[Open]]</f>
        <v>-1.3812154696132596E-2</v>
      </c>
      <c r="J6045" s="34">
        <f>StockData[[#This Row],[Date]]</f>
        <v>45077</v>
      </c>
    </row>
    <row r="6046" spans="1:10" x14ac:dyDescent="0.3">
      <c r="A6046" s="6">
        <v>45078</v>
      </c>
      <c r="B6046" s="41">
        <v>70900</v>
      </c>
      <c r="C6046" s="41">
        <v>71600</v>
      </c>
      <c r="D6046" s="41">
        <v>70600</v>
      </c>
      <c r="E6046" s="41">
        <v>70900</v>
      </c>
      <c r="F6046" s="7">
        <v>14669296</v>
      </c>
      <c r="G6046" s="19" t="str">
        <f>TEXT(StockData[[#This Row],[Date]],"mmm")</f>
        <v>Jun</v>
      </c>
      <c r="H6046" s="19">
        <f>YEAR(StockData[[#This Row],[Date]])</f>
        <v>2023</v>
      </c>
      <c r="I6046" s="22">
        <f>(StockData[[#This Row],[Close]]-StockData[[#This Row],[Open]])/StockData[[#This Row],[Open]]</f>
        <v>0</v>
      </c>
      <c r="J6046" s="34">
        <f>StockData[[#This Row],[Date]]</f>
        <v>45078</v>
      </c>
    </row>
    <row r="6047" spans="1:10" x14ac:dyDescent="0.3">
      <c r="A6047" s="6">
        <v>45079</v>
      </c>
      <c r="B6047" s="41">
        <v>71700</v>
      </c>
      <c r="C6047" s="41">
        <v>72200</v>
      </c>
      <c r="D6047" s="41">
        <v>71600</v>
      </c>
      <c r="E6047" s="41">
        <v>72200</v>
      </c>
      <c r="F6047" s="7">
        <v>12161798</v>
      </c>
      <c r="G6047" s="19" t="str">
        <f>TEXT(StockData[[#This Row],[Date]],"mmm")</f>
        <v>Jun</v>
      </c>
      <c r="H6047" s="19">
        <f>YEAR(StockData[[#This Row],[Date]])</f>
        <v>2023</v>
      </c>
      <c r="I6047" s="22">
        <f>(StockData[[#This Row],[Close]]-StockData[[#This Row],[Open]])/StockData[[#This Row],[Open]]</f>
        <v>6.9735006973500697E-3</v>
      </c>
      <c r="J6047" s="34">
        <f>StockData[[#This Row],[Date]]</f>
        <v>45079</v>
      </c>
    </row>
    <row r="6048" spans="1:10" x14ac:dyDescent="0.3">
      <c r="A6048" s="6">
        <v>45082</v>
      </c>
      <c r="B6048" s="41">
        <v>72700</v>
      </c>
      <c r="C6048" s="41">
        <v>72700</v>
      </c>
      <c r="D6048" s="41">
        <v>71400</v>
      </c>
      <c r="E6048" s="41">
        <v>71700</v>
      </c>
      <c r="F6048" s="7">
        <v>12686829</v>
      </c>
      <c r="G6048" s="19" t="str">
        <f>TEXT(StockData[[#This Row],[Date]],"mmm")</f>
        <v>Jun</v>
      </c>
      <c r="H6048" s="19">
        <f>YEAR(StockData[[#This Row],[Date]])</f>
        <v>2023</v>
      </c>
      <c r="I6048" s="22">
        <f>(StockData[[#This Row],[Close]]-StockData[[#This Row],[Open]])/StockData[[#This Row],[Open]]</f>
        <v>-1.3755158184319119E-2</v>
      </c>
      <c r="J6048" s="34">
        <f>StockData[[#This Row],[Date]]</f>
        <v>45082</v>
      </c>
    </row>
    <row r="6049" spans="1:10" x14ac:dyDescent="0.3">
      <c r="A6049" s="6">
        <v>45084</v>
      </c>
      <c r="B6049" s="41">
        <v>71300</v>
      </c>
      <c r="C6049" s="41">
        <v>71600</v>
      </c>
      <c r="D6049" s="41">
        <v>70800</v>
      </c>
      <c r="E6049" s="41">
        <v>71000</v>
      </c>
      <c r="F6049" s="7">
        <v>14796613</v>
      </c>
      <c r="G6049" s="19" t="str">
        <f>TEXT(StockData[[#This Row],[Date]],"mmm")</f>
        <v>Jun</v>
      </c>
      <c r="H6049" s="19">
        <f>YEAR(StockData[[#This Row],[Date]])</f>
        <v>2023</v>
      </c>
      <c r="I6049" s="22">
        <f>(StockData[[#This Row],[Close]]-StockData[[#This Row],[Open]])/StockData[[#This Row],[Open]]</f>
        <v>-4.2075736325385693E-3</v>
      </c>
      <c r="J6049" s="34">
        <f>StockData[[#This Row],[Date]]</f>
        <v>45084</v>
      </c>
    </row>
    <row r="6050" spans="1:10" x14ac:dyDescent="0.3">
      <c r="A6050" s="6">
        <v>45085</v>
      </c>
      <c r="B6050" s="41">
        <v>70400</v>
      </c>
      <c r="C6050" s="41">
        <v>70900</v>
      </c>
      <c r="D6050" s="41">
        <v>70000</v>
      </c>
      <c r="E6050" s="41">
        <v>70900</v>
      </c>
      <c r="F6050" s="7">
        <v>19165568</v>
      </c>
      <c r="G6050" s="19" t="str">
        <f>TEXT(StockData[[#This Row],[Date]],"mmm")</f>
        <v>Jun</v>
      </c>
      <c r="H6050" s="19">
        <f>YEAR(StockData[[#This Row],[Date]])</f>
        <v>2023</v>
      </c>
      <c r="I6050" s="22">
        <f>(StockData[[#This Row],[Close]]-StockData[[#This Row],[Open]])/StockData[[#This Row],[Open]]</f>
        <v>7.102272727272727E-3</v>
      </c>
      <c r="J6050" s="34">
        <f>StockData[[#This Row],[Date]]</f>
        <v>45085</v>
      </c>
    </row>
    <row r="6051" spans="1:10" x14ac:dyDescent="0.3">
      <c r="A6051" s="6">
        <v>45086</v>
      </c>
      <c r="B6051" s="41">
        <v>71100</v>
      </c>
      <c r="C6051" s="41">
        <v>72300</v>
      </c>
      <c r="D6051" s="41">
        <v>70800</v>
      </c>
      <c r="E6051" s="41">
        <v>72000</v>
      </c>
      <c r="F6051" s="7">
        <v>15050209</v>
      </c>
      <c r="G6051" s="19" t="str">
        <f>TEXT(StockData[[#This Row],[Date]],"mmm")</f>
        <v>Jun</v>
      </c>
      <c r="H6051" s="19">
        <f>YEAR(StockData[[#This Row],[Date]])</f>
        <v>2023</v>
      </c>
      <c r="I6051" s="22">
        <f>(StockData[[#This Row],[Close]]-StockData[[#This Row],[Open]])/StockData[[#This Row],[Open]]</f>
        <v>1.2658227848101266E-2</v>
      </c>
      <c r="J6051" s="34">
        <f>StockData[[#This Row],[Date]]</f>
        <v>45086</v>
      </c>
    </row>
    <row r="6052" spans="1:10" x14ac:dyDescent="0.3">
      <c r="A6052" s="6">
        <v>45089</v>
      </c>
      <c r="B6052" s="41">
        <v>72100</v>
      </c>
      <c r="C6052" s="41">
        <v>72400</v>
      </c>
      <c r="D6052" s="41">
        <v>70800</v>
      </c>
      <c r="E6052" s="41">
        <v>71000</v>
      </c>
      <c r="F6052" s="7">
        <v>12064287</v>
      </c>
      <c r="G6052" s="19" t="str">
        <f>TEXT(StockData[[#This Row],[Date]],"mmm")</f>
        <v>Jun</v>
      </c>
      <c r="H6052" s="19">
        <f>YEAR(StockData[[#This Row],[Date]])</f>
        <v>2023</v>
      </c>
      <c r="I6052" s="22">
        <f>(StockData[[#This Row],[Close]]-StockData[[#This Row],[Open]])/StockData[[#This Row],[Open]]</f>
        <v>-1.5256588072122053E-2</v>
      </c>
      <c r="J6052" s="34">
        <f>StockData[[#This Row],[Date]]</f>
        <v>45089</v>
      </c>
    </row>
    <row r="6053" spans="1:10" x14ac:dyDescent="0.3">
      <c r="A6053" s="6">
        <v>45090</v>
      </c>
      <c r="B6053" s="41">
        <v>71700</v>
      </c>
      <c r="C6053" s="41">
        <v>72200</v>
      </c>
      <c r="D6053" s="41">
        <v>71600</v>
      </c>
      <c r="E6053" s="41">
        <v>72000</v>
      </c>
      <c r="F6053" s="7">
        <v>13227285</v>
      </c>
      <c r="G6053" s="19" t="str">
        <f>TEXT(StockData[[#This Row],[Date]],"mmm")</f>
        <v>Jun</v>
      </c>
      <c r="H6053" s="19">
        <f>YEAR(StockData[[#This Row],[Date]])</f>
        <v>2023</v>
      </c>
      <c r="I6053" s="22">
        <f>(StockData[[#This Row],[Close]]-StockData[[#This Row],[Open]])/StockData[[#This Row],[Open]]</f>
        <v>4.1841004184100415E-3</v>
      </c>
      <c r="J6053" s="34">
        <f>StockData[[#This Row],[Date]]</f>
        <v>45090</v>
      </c>
    </row>
    <row r="6054" spans="1:10" x14ac:dyDescent="0.3">
      <c r="A6054" s="6">
        <v>45091</v>
      </c>
      <c r="B6054" s="41">
        <v>72100</v>
      </c>
      <c r="C6054" s="41">
        <v>72200</v>
      </c>
      <c r="D6054" s="41">
        <v>71100</v>
      </c>
      <c r="E6054" s="41">
        <v>71900</v>
      </c>
      <c r="F6054" s="7">
        <v>12541046</v>
      </c>
      <c r="G6054" s="19" t="str">
        <f>TEXT(StockData[[#This Row],[Date]],"mmm")</f>
        <v>Jun</v>
      </c>
      <c r="H6054" s="19">
        <f>YEAR(StockData[[#This Row],[Date]])</f>
        <v>2023</v>
      </c>
      <c r="I6054" s="22">
        <f>(StockData[[#This Row],[Close]]-StockData[[#This Row],[Open]])/StockData[[#This Row],[Open]]</f>
        <v>-2.7739251040221915E-3</v>
      </c>
      <c r="J6054" s="34">
        <f>StockData[[#This Row],[Date]]</f>
        <v>45091</v>
      </c>
    </row>
    <row r="6055" spans="1:10" x14ac:dyDescent="0.3">
      <c r="A6055" s="6">
        <v>45092</v>
      </c>
      <c r="B6055" s="41">
        <v>72100</v>
      </c>
      <c r="C6055" s="41">
        <v>72300</v>
      </c>
      <c r="D6055" s="41">
        <v>71300</v>
      </c>
      <c r="E6055" s="41">
        <v>71500</v>
      </c>
      <c r="F6055" s="7">
        <v>13614994</v>
      </c>
      <c r="G6055" s="19" t="str">
        <f>TEXT(StockData[[#This Row],[Date]],"mmm")</f>
        <v>Jun</v>
      </c>
      <c r="H6055" s="19">
        <f>YEAR(StockData[[#This Row],[Date]])</f>
        <v>2023</v>
      </c>
      <c r="I6055" s="22">
        <f>(StockData[[#This Row],[Close]]-StockData[[#This Row],[Open]])/StockData[[#This Row],[Open]]</f>
        <v>-8.321775312066574E-3</v>
      </c>
      <c r="J6055" s="34">
        <f>StockData[[#This Row],[Date]]</f>
        <v>45092</v>
      </c>
    </row>
    <row r="6056" spans="1:10" x14ac:dyDescent="0.3">
      <c r="A6056" s="6">
        <v>45093</v>
      </c>
      <c r="B6056" s="41">
        <v>71800</v>
      </c>
      <c r="C6056" s="41">
        <v>71900</v>
      </c>
      <c r="D6056" s="41">
        <v>70900</v>
      </c>
      <c r="E6056" s="41">
        <v>71800</v>
      </c>
      <c r="F6056" s="7">
        <v>15373696</v>
      </c>
      <c r="G6056" s="19" t="str">
        <f>TEXT(StockData[[#This Row],[Date]],"mmm")</f>
        <v>Jun</v>
      </c>
      <c r="H6056" s="19">
        <f>YEAR(StockData[[#This Row],[Date]])</f>
        <v>2023</v>
      </c>
      <c r="I6056" s="22">
        <f>(StockData[[#This Row],[Close]]-StockData[[#This Row],[Open]])/StockData[[#This Row],[Open]]</f>
        <v>0</v>
      </c>
      <c r="J6056" s="34">
        <f>StockData[[#This Row],[Date]]</f>
        <v>45093</v>
      </c>
    </row>
    <row r="6057" spans="1:10" x14ac:dyDescent="0.3">
      <c r="A6057" s="6">
        <v>45096</v>
      </c>
      <c r="B6057" s="41">
        <v>71300</v>
      </c>
      <c r="C6057" s="41">
        <v>71700</v>
      </c>
      <c r="D6057" s="41">
        <v>70900</v>
      </c>
      <c r="E6057" s="41">
        <v>71200</v>
      </c>
      <c r="F6057" s="7">
        <v>11100887</v>
      </c>
      <c r="G6057" s="19" t="str">
        <f>TEXT(StockData[[#This Row],[Date]],"mmm")</f>
        <v>Jun</v>
      </c>
      <c r="H6057" s="19">
        <f>YEAR(StockData[[#This Row],[Date]])</f>
        <v>2023</v>
      </c>
      <c r="I6057" s="22">
        <f>(StockData[[#This Row],[Close]]-StockData[[#This Row],[Open]])/StockData[[#This Row],[Open]]</f>
        <v>-1.4025245441795231E-3</v>
      </c>
      <c r="J6057" s="34">
        <f>StockData[[#This Row],[Date]]</f>
        <v>45096</v>
      </c>
    </row>
    <row r="6058" spans="1:10" x14ac:dyDescent="0.3">
      <c r="A6058" s="6">
        <v>45097</v>
      </c>
      <c r="B6058" s="41">
        <v>70700</v>
      </c>
      <c r="C6058" s="41">
        <v>71400</v>
      </c>
      <c r="D6058" s="41">
        <v>70400</v>
      </c>
      <c r="E6058" s="41">
        <v>71400</v>
      </c>
      <c r="F6058" s="7">
        <v>11557883</v>
      </c>
      <c r="G6058" s="19" t="str">
        <f>TEXT(StockData[[#This Row],[Date]],"mmm")</f>
        <v>Jun</v>
      </c>
      <c r="H6058" s="19">
        <f>YEAR(StockData[[#This Row],[Date]])</f>
        <v>2023</v>
      </c>
      <c r="I6058" s="22">
        <f>(StockData[[#This Row],[Close]]-StockData[[#This Row],[Open]])/StockData[[#This Row],[Open]]</f>
        <v>9.9009900990099011E-3</v>
      </c>
      <c r="J6058" s="34">
        <f>StockData[[#This Row],[Date]]</f>
        <v>45097</v>
      </c>
    </row>
    <row r="6059" spans="1:10" x14ac:dyDescent="0.3">
      <c r="A6059" s="6">
        <v>45098</v>
      </c>
      <c r="B6059" s="41">
        <v>70700</v>
      </c>
      <c r="C6059" s="41">
        <v>71200</v>
      </c>
      <c r="D6059" s="41">
        <v>70400</v>
      </c>
      <c r="E6059" s="41">
        <v>70500</v>
      </c>
      <c r="F6059" s="7">
        <v>10626603</v>
      </c>
      <c r="G6059" s="19" t="str">
        <f>TEXT(StockData[[#This Row],[Date]],"mmm")</f>
        <v>Jun</v>
      </c>
      <c r="H6059" s="19">
        <f>YEAR(StockData[[#This Row],[Date]])</f>
        <v>2023</v>
      </c>
      <c r="I6059" s="22">
        <f>(StockData[[#This Row],[Close]]-StockData[[#This Row],[Open]])/StockData[[#This Row],[Open]]</f>
        <v>-2.828854314002829E-3</v>
      </c>
      <c r="J6059" s="34">
        <f>StockData[[#This Row],[Date]]</f>
        <v>45098</v>
      </c>
    </row>
    <row r="6060" spans="1:10" x14ac:dyDescent="0.3">
      <c r="A6060" s="6">
        <v>45099</v>
      </c>
      <c r="B6060" s="41">
        <v>70200</v>
      </c>
      <c r="C6060" s="41">
        <v>71500</v>
      </c>
      <c r="D6060" s="41">
        <v>70100</v>
      </c>
      <c r="E6060" s="41">
        <v>71300</v>
      </c>
      <c r="F6060" s="7">
        <v>11411007</v>
      </c>
      <c r="G6060" s="19" t="str">
        <f>TEXT(StockData[[#This Row],[Date]],"mmm")</f>
        <v>Jun</v>
      </c>
      <c r="H6060" s="19">
        <f>YEAR(StockData[[#This Row],[Date]])</f>
        <v>2023</v>
      </c>
      <c r="I6060" s="22">
        <f>(StockData[[#This Row],[Close]]-StockData[[#This Row],[Open]])/StockData[[#This Row],[Open]]</f>
        <v>1.5669515669515671E-2</v>
      </c>
      <c r="J6060" s="34">
        <f>StockData[[#This Row],[Date]]</f>
        <v>45099</v>
      </c>
    </row>
    <row r="6061" spans="1:10" x14ac:dyDescent="0.3">
      <c r="A6061" s="6">
        <v>45100</v>
      </c>
      <c r="B6061" s="41">
        <v>72000</v>
      </c>
      <c r="C6061" s="41">
        <v>72200</v>
      </c>
      <c r="D6061" s="41">
        <v>71600</v>
      </c>
      <c r="E6061" s="41">
        <v>71600</v>
      </c>
      <c r="F6061" s="7">
        <v>12329484</v>
      </c>
      <c r="G6061" s="19" t="str">
        <f>TEXT(StockData[[#This Row],[Date]],"mmm")</f>
        <v>Jun</v>
      </c>
      <c r="H6061" s="19">
        <f>YEAR(StockData[[#This Row],[Date]])</f>
        <v>2023</v>
      </c>
      <c r="I6061" s="22">
        <f>(StockData[[#This Row],[Close]]-StockData[[#This Row],[Open]])/StockData[[#This Row],[Open]]</f>
        <v>-5.5555555555555558E-3</v>
      </c>
      <c r="J6061" s="34">
        <f>StockData[[#This Row],[Date]]</f>
        <v>45100</v>
      </c>
    </row>
    <row r="6062" spans="1:10" x14ac:dyDescent="0.3">
      <c r="A6062" s="6">
        <v>45103</v>
      </c>
      <c r="B6062" s="41">
        <v>71700</v>
      </c>
      <c r="C6062" s="41">
        <v>72500</v>
      </c>
      <c r="D6062" s="41">
        <v>71500</v>
      </c>
      <c r="E6062" s="41">
        <v>72400</v>
      </c>
      <c r="F6062" s="7">
        <v>10541901</v>
      </c>
      <c r="G6062" s="19" t="str">
        <f>TEXT(StockData[[#This Row],[Date]],"mmm")</f>
        <v>Jun</v>
      </c>
      <c r="H6062" s="19">
        <f>YEAR(StockData[[#This Row],[Date]])</f>
        <v>2023</v>
      </c>
      <c r="I6062" s="22">
        <f>(StockData[[#This Row],[Close]]-StockData[[#This Row],[Open]])/StockData[[#This Row],[Open]]</f>
        <v>9.7629009762900971E-3</v>
      </c>
      <c r="J6062" s="34">
        <f>StockData[[#This Row],[Date]]</f>
        <v>45103</v>
      </c>
    </row>
    <row r="6063" spans="1:10" x14ac:dyDescent="0.3">
      <c r="A6063" s="6">
        <v>45104</v>
      </c>
      <c r="B6063" s="41">
        <v>72500</v>
      </c>
      <c r="C6063" s="41">
        <v>72600</v>
      </c>
      <c r="D6063" s="41">
        <v>72000</v>
      </c>
      <c r="E6063" s="41">
        <v>72600</v>
      </c>
      <c r="F6063" s="7">
        <v>9442997</v>
      </c>
      <c r="G6063" s="19" t="str">
        <f>TEXT(StockData[[#This Row],[Date]],"mmm")</f>
        <v>Jun</v>
      </c>
      <c r="H6063" s="19">
        <f>YEAR(StockData[[#This Row],[Date]])</f>
        <v>2023</v>
      </c>
      <c r="I6063" s="22">
        <f>(StockData[[#This Row],[Close]]-StockData[[#This Row],[Open]])/StockData[[#This Row],[Open]]</f>
        <v>1.3793103448275861E-3</v>
      </c>
      <c r="J6063" s="34">
        <f>StockData[[#This Row],[Date]]</f>
        <v>45104</v>
      </c>
    </row>
    <row r="6064" spans="1:10" x14ac:dyDescent="0.3">
      <c r="A6064" s="6">
        <v>45105</v>
      </c>
      <c r="B6064" s="41">
        <v>72600</v>
      </c>
      <c r="C6064" s="41">
        <v>72700</v>
      </c>
      <c r="D6064" s="41">
        <v>72000</v>
      </c>
      <c r="E6064" s="41">
        <v>72700</v>
      </c>
      <c r="F6064" s="7">
        <v>8783093</v>
      </c>
      <c r="G6064" s="19" t="str">
        <f>TEXT(StockData[[#This Row],[Date]],"mmm")</f>
        <v>Jun</v>
      </c>
      <c r="H6064" s="19">
        <f>YEAR(StockData[[#This Row],[Date]])</f>
        <v>2023</v>
      </c>
      <c r="I6064" s="22">
        <f>(StockData[[#This Row],[Close]]-StockData[[#This Row],[Open]])/StockData[[#This Row],[Open]]</f>
        <v>1.3774104683195593E-3</v>
      </c>
      <c r="J6064" s="34">
        <f>StockData[[#This Row],[Date]]</f>
        <v>45105</v>
      </c>
    </row>
    <row r="6065" spans="1:10" x14ac:dyDescent="0.3">
      <c r="A6065" s="6">
        <v>45106</v>
      </c>
      <c r="B6065" s="41">
        <v>73100</v>
      </c>
      <c r="C6065" s="41">
        <v>73400</v>
      </c>
      <c r="D6065" s="41">
        <v>72400</v>
      </c>
      <c r="E6065" s="41">
        <v>72400</v>
      </c>
      <c r="F6065" s="7">
        <v>12229967</v>
      </c>
      <c r="G6065" s="19" t="str">
        <f>TEXT(StockData[[#This Row],[Date]],"mmm")</f>
        <v>Jun</v>
      </c>
      <c r="H6065" s="19">
        <f>YEAR(StockData[[#This Row],[Date]])</f>
        <v>2023</v>
      </c>
      <c r="I6065" s="22">
        <f>(StockData[[#This Row],[Close]]-StockData[[#This Row],[Open]])/StockData[[#This Row],[Open]]</f>
        <v>-9.575923392612859E-3</v>
      </c>
      <c r="J6065" s="34">
        <f>StockData[[#This Row],[Date]]</f>
        <v>45106</v>
      </c>
    </row>
    <row r="6066" spans="1:10" x14ac:dyDescent="0.3">
      <c r="A6066" s="6">
        <v>45107</v>
      </c>
      <c r="B6066" s="41">
        <v>72500</v>
      </c>
      <c r="C6066" s="41">
        <v>72700</v>
      </c>
      <c r="D6066" s="41">
        <v>71700</v>
      </c>
      <c r="E6066" s="41">
        <v>72200</v>
      </c>
      <c r="F6066" s="7">
        <v>11694765</v>
      </c>
      <c r="G6066" s="19" t="str">
        <f>TEXT(StockData[[#This Row],[Date]],"mmm")</f>
        <v>Jun</v>
      </c>
      <c r="H6066" s="19">
        <f>YEAR(StockData[[#This Row],[Date]])</f>
        <v>2023</v>
      </c>
      <c r="I6066" s="22">
        <f>(StockData[[#This Row],[Close]]-StockData[[#This Row],[Open]])/StockData[[#This Row],[Open]]</f>
        <v>-4.1379310344827587E-3</v>
      </c>
      <c r="J6066" s="34">
        <f>StockData[[#This Row],[Date]]</f>
        <v>45107</v>
      </c>
    </row>
    <row r="6067" spans="1:10" x14ac:dyDescent="0.3">
      <c r="A6067" s="6">
        <v>45110</v>
      </c>
      <c r="B6067" s="41">
        <v>72700</v>
      </c>
      <c r="C6067" s="41">
        <v>73200</v>
      </c>
      <c r="D6067" s="41">
        <v>72600</v>
      </c>
      <c r="E6067" s="41">
        <v>73000</v>
      </c>
      <c r="F6067" s="7">
        <v>10722181</v>
      </c>
      <c r="G6067" s="19" t="str">
        <f>TEXT(StockData[[#This Row],[Date]],"mmm")</f>
        <v>Jul</v>
      </c>
      <c r="H6067" s="19">
        <f>YEAR(StockData[[#This Row],[Date]])</f>
        <v>2023</v>
      </c>
      <c r="I6067" s="22">
        <f>(StockData[[#This Row],[Close]]-StockData[[#This Row],[Open]])/StockData[[#This Row],[Open]]</f>
        <v>4.1265474552957355E-3</v>
      </c>
      <c r="J6067" s="34">
        <f>StockData[[#This Row],[Date]]</f>
        <v>45110</v>
      </c>
    </row>
    <row r="6068" spans="1:10" x14ac:dyDescent="0.3">
      <c r="A6068" s="6">
        <v>45111</v>
      </c>
      <c r="B6068" s="41">
        <v>73400</v>
      </c>
      <c r="C6068" s="41">
        <v>73600</v>
      </c>
      <c r="D6068" s="41">
        <v>72900</v>
      </c>
      <c r="E6068" s="41">
        <v>73000</v>
      </c>
      <c r="F6068" s="7">
        <v>10214350</v>
      </c>
      <c r="G6068" s="19" t="str">
        <f>TEXT(StockData[[#This Row],[Date]],"mmm")</f>
        <v>Jul</v>
      </c>
      <c r="H6068" s="19">
        <f>YEAR(StockData[[#This Row],[Date]])</f>
        <v>2023</v>
      </c>
      <c r="I6068" s="22">
        <f>(StockData[[#This Row],[Close]]-StockData[[#This Row],[Open]])/StockData[[#This Row],[Open]]</f>
        <v>-5.4495912806539508E-3</v>
      </c>
      <c r="J6068" s="34">
        <f>StockData[[#This Row],[Date]]</f>
        <v>45111</v>
      </c>
    </row>
    <row r="6069" spans="1:10" x14ac:dyDescent="0.3">
      <c r="A6069" s="6">
        <v>45112</v>
      </c>
      <c r="B6069" s="41">
        <v>73000</v>
      </c>
      <c r="C6069" s="41">
        <v>73300</v>
      </c>
      <c r="D6069" s="41">
        <v>71900</v>
      </c>
      <c r="E6069" s="41">
        <v>72000</v>
      </c>
      <c r="F6069" s="7">
        <v>12310610</v>
      </c>
      <c r="G6069" s="19" t="str">
        <f>TEXT(StockData[[#This Row],[Date]],"mmm")</f>
        <v>Jul</v>
      </c>
      <c r="H6069" s="19">
        <f>YEAR(StockData[[#This Row],[Date]])</f>
        <v>2023</v>
      </c>
      <c r="I6069" s="22">
        <f>(StockData[[#This Row],[Close]]-StockData[[#This Row],[Open]])/StockData[[#This Row],[Open]]</f>
        <v>-1.3698630136986301E-2</v>
      </c>
      <c r="J6069" s="34">
        <f>StockData[[#This Row],[Date]]</f>
        <v>45112</v>
      </c>
    </row>
    <row r="6070" spans="1:10" x14ac:dyDescent="0.3">
      <c r="A6070" s="6">
        <v>45113</v>
      </c>
      <c r="B6070" s="41">
        <v>71900</v>
      </c>
      <c r="C6070" s="41">
        <v>72400</v>
      </c>
      <c r="D6070" s="41">
        <v>71500</v>
      </c>
      <c r="E6070" s="41">
        <v>71600</v>
      </c>
      <c r="F6070" s="7">
        <v>14777667</v>
      </c>
      <c r="G6070" s="19" t="str">
        <f>TEXT(StockData[[#This Row],[Date]],"mmm")</f>
        <v>Jul</v>
      </c>
      <c r="H6070" s="19">
        <f>YEAR(StockData[[#This Row],[Date]])</f>
        <v>2023</v>
      </c>
      <c r="I6070" s="22">
        <f>(StockData[[#This Row],[Close]]-StockData[[#This Row],[Open]])/StockData[[#This Row],[Open]]</f>
        <v>-4.172461752433936E-3</v>
      </c>
      <c r="J6070" s="34">
        <f>StockData[[#This Row],[Date]]</f>
        <v>45113</v>
      </c>
    </row>
    <row r="6071" spans="1:10" x14ac:dyDescent="0.3">
      <c r="A6071" s="6">
        <v>45114</v>
      </c>
      <c r="B6071" s="41">
        <v>71100</v>
      </c>
      <c r="C6071" s="41">
        <v>71400</v>
      </c>
      <c r="D6071" s="41">
        <v>69800</v>
      </c>
      <c r="E6071" s="41">
        <v>69900</v>
      </c>
      <c r="F6071" s="7">
        <v>17308877</v>
      </c>
      <c r="G6071" s="19" t="str">
        <f>TEXT(StockData[[#This Row],[Date]],"mmm")</f>
        <v>Jul</v>
      </c>
      <c r="H6071" s="19">
        <f>YEAR(StockData[[#This Row],[Date]])</f>
        <v>2023</v>
      </c>
      <c r="I6071" s="22">
        <f>(StockData[[#This Row],[Close]]-StockData[[#This Row],[Open]])/StockData[[#This Row],[Open]]</f>
        <v>-1.6877637130801686E-2</v>
      </c>
      <c r="J6071" s="34">
        <f>StockData[[#This Row],[Date]]</f>
        <v>45114</v>
      </c>
    </row>
    <row r="6072" spans="1:10" x14ac:dyDescent="0.3">
      <c r="A6072" s="6">
        <v>45117</v>
      </c>
      <c r="B6072" s="41">
        <v>70000</v>
      </c>
      <c r="C6072" s="41">
        <v>70400</v>
      </c>
      <c r="D6072" s="41">
        <v>69200</v>
      </c>
      <c r="E6072" s="41">
        <v>69500</v>
      </c>
      <c r="F6072" s="7">
        <v>11713926</v>
      </c>
      <c r="G6072" s="19" t="str">
        <f>TEXT(StockData[[#This Row],[Date]],"mmm")</f>
        <v>Jul</v>
      </c>
      <c r="H6072" s="19">
        <f>YEAR(StockData[[#This Row],[Date]])</f>
        <v>2023</v>
      </c>
      <c r="I6072" s="22">
        <f>(StockData[[#This Row],[Close]]-StockData[[#This Row],[Open]])/StockData[[#This Row],[Open]]</f>
        <v>-7.1428571428571426E-3</v>
      </c>
      <c r="J6072" s="34">
        <f>StockData[[#This Row],[Date]]</f>
        <v>45117</v>
      </c>
    </row>
    <row r="6073" spans="1:10" x14ac:dyDescent="0.3">
      <c r="A6073" s="6">
        <v>45118</v>
      </c>
      <c r="B6073" s="41">
        <v>70200</v>
      </c>
      <c r="C6073" s="41">
        <v>71500</v>
      </c>
      <c r="D6073" s="41">
        <v>70100</v>
      </c>
      <c r="E6073" s="41">
        <v>71500</v>
      </c>
      <c r="F6073" s="7">
        <v>12177392</v>
      </c>
      <c r="G6073" s="19" t="str">
        <f>TEXT(StockData[[#This Row],[Date]],"mmm")</f>
        <v>Jul</v>
      </c>
      <c r="H6073" s="19">
        <f>YEAR(StockData[[#This Row],[Date]])</f>
        <v>2023</v>
      </c>
      <c r="I6073" s="22">
        <f>(StockData[[#This Row],[Close]]-StockData[[#This Row],[Open]])/StockData[[#This Row],[Open]]</f>
        <v>1.8518518518518517E-2</v>
      </c>
      <c r="J6073" s="34">
        <f>StockData[[#This Row],[Date]]</f>
        <v>45118</v>
      </c>
    </row>
    <row r="6074" spans="1:10" x14ac:dyDescent="0.3">
      <c r="A6074" s="6">
        <v>45119</v>
      </c>
      <c r="B6074" s="41">
        <v>71200</v>
      </c>
      <c r="C6074" s="41">
        <v>72000</v>
      </c>
      <c r="D6074" s="41">
        <v>71100</v>
      </c>
      <c r="E6074" s="41">
        <v>71900</v>
      </c>
      <c r="F6074" s="7">
        <v>10375581</v>
      </c>
      <c r="G6074" s="19" t="str">
        <f>TEXT(StockData[[#This Row],[Date]],"mmm")</f>
        <v>Jul</v>
      </c>
      <c r="H6074" s="19">
        <f>YEAR(StockData[[#This Row],[Date]])</f>
        <v>2023</v>
      </c>
      <c r="I6074" s="22">
        <f>(StockData[[#This Row],[Close]]-StockData[[#This Row],[Open]])/StockData[[#This Row],[Open]]</f>
        <v>9.8314606741573031E-3</v>
      </c>
      <c r="J6074" s="34">
        <f>StockData[[#This Row],[Date]]</f>
        <v>45119</v>
      </c>
    </row>
    <row r="6075" spans="1:10" x14ac:dyDescent="0.3">
      <c r="A6075" s="6">
        <v>45120</v>
      </c>
      <c r="B6075" s="41">
        <v>72400</v>
      </c>
      <c r="C6075" s="41">
        <v>72600</v>
      </c>
      <c r="D6075" s="41">
        <v>71900</v>
      </c>
      <c r="E6075" s="41">
        <v>71900</v>
      </c>
      <c r="F6075" s="7">
        <v>14417279</v>
      </c>
      <c r="G6075" s="19" t="str">
        <f>TEXT(StockData[[#This Row],[Date]],"mmm")</f>
        <v>Jul</v>
      </c>
      <c r="H6075" s="19">
        <f>YEAR(StockData[[#This Row],[Date]])</f>
        <v>2023</v>
      </c>
      <c r="I6075" s="22">
        <f>(StockData[[#This Row],[Close]]-StockData[[#This Row],[Open]])/StockData[[#This Row],[Open]]</f>
        <v>-6.9060773480662981E-3</v>
      </c>
      <c r="J6075" s="34">
        <f>StockData[[#This Row],[Date]]</f>
        <v>45120</v>
      </c>
    </row>
    <row r="6076" spans="1:10" x14ac:dyDescent="0.3">
      <c r="A6076" s="6">
        <v>45121</v>
      </c>
      <c r="B6076" s="41">
        <v>72500</v>
      </c>
      <c r="C6076" s="41">
        <v>73400</v>
      </c>
      <c r="D6076" s="41">
        <v>72400</v>
      </c>
      <c r="E6076" s="41">
        <v>73400</v>
      </c>
      <c r="F6076" s="7">
        <v>15882519</v>
      </c>
      <c r="G6076" s="19" t="str">
        <f>TEXT(StockData[[#This Row],[Date]],"mmm")</f>
        <v>Jul</v>
      </c>
      <c r="H6076" s="19">
        <f>YEAR(StockData[[#This Row],[Date]])</f>
        <v>2023</v>
      </c>
      <c r="I6076" s="22">
        <f>(StockData[[#This Row],[Close]]-StockData[[#This Row],[Open]])/StockData[[#This Row],[Open]]</f>
        <v>1.2413793103448275E-2</v>
      </c>
      <c r="J6076" s="34">
        <f>StockData[[#This Row],[Date]]</f>
        <v>45121</v>
      </c>
    </row>
    <row r="6077" spans="1:10" x14ac:dyDescent="0.3">
      <c r="A6077" s="6">
        <v>45124</v>
      </c>
      <c r="B6077" s="41">
        <v>73200</v>
      </c>
      <c r="C6077" s="41">
        <v>73500</v>
      </c>
      <c r="D6077" s="41">
        <v>72800</v>
      </c>
      <c r="E6077" s="41">
        <v>73300</v>
      </c>
      <c r="F6077" s="7">
        <v>10060049</v>
      </c>
      <c r="G6077" s="19" t="str">
        <f>TEXT(StockData[[#This Row],[Date]],"mmm")</f>
        <v>Jul</v>
      </c>
      <c r="H6077" s="19">
        <f>YEAR(StockData[[#This Row],[Date]])</f>
        <v>2023</v>
      </c>
      <c r="I6077" s="22">
        <f>(StockData[[#This Row],[Close]]-StockData[[#This Row],[Open]])/StockData[[#This Row],[Open]]</f>
        <v>1.366120218579235E-3</v>
      </c>
      <c r="J6077" s="34">
        <f>StockData[[#This Row],[Date]]</f>
        <v>45124</v>
      </c>
    </row>
    <row r="6078" spans="1:10" x14ac:dyDescent="0.3">
      <c r="A6078" s="6">
        <v>45125</v>
      </c>
      <c r="B6078" s="41">
        <v>73200</v>
      </c>
      <c r="C6078" s="41">
        <v>73500</v>
      </c>
      <c r="D6078" s="41">
        <v>72000</v>
      </c>
      <c r="E6078" s="41">
        <v>72000</v>
      </c>
      <c r="F6078" s="7">
        <v>11697900</v>
      </c>
      <c r="G6078" s="19" t="str">
        <f>TEXT(StockData[[#This Row],[Date]],"mmm")</f>
        <v>Jul</v>
      </c>
      <c r="H6078" s="19">
        <f>YEAR(StockData[[#This Row],[Date]])</f>
        <v>2023</v>
      </c>
      <c r="I6078" s="22">
        <f>(StockData[[#This Row],[Close]]-StockData[[#This Row],[Open]])/StockData[[#This Row],[Open]]</f>
        <v>-1.6393442622950821E-2</v>
      </c>
      <c r="J6078" s="34">
        <f>StockData[[#This Row],[Date]]</f>
        <v>45125</v>
      </c>
    </row>
    <row r="6079" spans="1:10" x14ac:dyDescent="0.3">
      <c r="A6079" s="6">
        <v>45126</v>
      </c>
      <c r="B6079" s="41">
        <v>72700</v>
      </c>
      <c r="C6079" s="41">
        <v>72800</v>
      </c>
      <c r="D6079" s="41">
        <v>71300</v>
      </c>
      <c r="E6079" s="41">
        <v>71700</v>
      </c>
      <c r="F6079" s="7">
        <v>10896412</v>
      </c>
      <c r="G6079" s="19" t="str">
        <f>TEXT(StockData[[#This Row],[Date]],"mmm")</f>
        <v>Jul</v>
      </c>
      <c r="H6079" s="19">
        <f>YEAR(StockData[[#This Row],[Date]])</f>
        <v>2023</v>
      </c>
      <c r="I6079" s="22">
        <f>(StockData[[#This Row],[Close]]-StockData[[#This Row],[Open]])/StockData[[#This Row],[Open]]</f>
        <v>-1.3755158184319119E-2</v>
      </c>
      <c r="J6079" s="34">
        <f>StockData[[#This Row],[Date]]</f>
        <v>45126</v>
      </c>
    </row>
    <row r="6080" spans="1:10" x14ac:dyDescent="0.3">
      <c r="A6080" s="6">
        <v>45127</v>
      </c>
      <c r="B6080" s="41">
        <v>71100</v>
      </c>
      <c r="C6080" s="41">
        <v>71500</v>
      </c>
      <c r="D6080" s="41">
        <v>70800</v>
      </c>
      <c r="E6080" s="41">
        <v>71000</v>
      </c>
      <c r="F6080" s="7">
        <v>9732730</v>
      </c>
      <c r="G6080" s="19" t="str">
        <f>TEXT(StockData[[#This Row],[Date]],"mmm")</f>
        <v>Jul</v>
      </c>
      <c r="H6080" s="19">
        <f>YEAR(StockData[[#This Row],[Date]])</f>
        <v>2023</v>
      </c>
      <c r="I6080" s="22">
        <f>(StockData[[#This Row],[Close]]-StockData[[#This Row],[Open]])/StockData[[#This Row],[Open]]</f>
        <v>-1.4064697609001407E-3</v>
      </c>
      <c r="J6080" s="34">
        <f>StockData[[#This Row],[Date]]</f>
        <v>45127</v>
      </c>
    </row>
    <row r="6081" spans="1:10" x14ac:dyDescent="0.3">
      <c r="A6081" s="6">
        <v>45128</v>
      </c>
      <c r="B6081" s="41">
        <v>70400</v>
      </c>
      <c r="C6081" s="41">
        <v>70400</v>
      </c>
      <c r="D6081" s="41">
        <v>69400</v>
      </c>
      <c r="E6081" s="41">
        <v>70300</v>
      </c>
      <c r="F6081" s="7">
        <v>16528926</v>
      </c>
      <c r="G6081" s="19" t="str">
        <f>TEXT(StockData[[#This Row],[Date]],"mmm")</f>
        <v>Jul</v>
      </c>
      <c r="H6081" s="19">
        <f>YEAR(StockData[[#This Row],[Date]])</f>
        <v>2023</v>
      </c>
      <c r="I6081" s="22">
        <f>(StockData[[#This Row],[Close]]-StockData[[#This Row],[Open]])/StockData[[#This Row],[Open]]</f>
        <v>-1.4204545454545455E-3</v>
      </c>
      <c r="J6081" s="34">
        <f>StockData[[#This Row],[Date]]</f>
        <v>45128</v>
      </c>
    </row>
    <row r="6082" spans="1:10" x14ac:dyDescent="0.3">
      <c r="A6082" s="6">
        <v>45131</v>
      </c>
      <c r="B6082" s="41">
        <v>70100</v>
      </c>
      <c r="C6082" s="41">
        <v>70900</v>
      </c>
      <c r="D6082" s="41">
        <v>69900</v>
      </c>
      <c r="E6082" s="41">
        <v>70400</v>
      </c>
      <c r="F6082" s="7">
        <v>13418597</v>
      </c>
      <c r="G6082" s="19" t="str">
        <f>TEXT(StockData[[#This Row],[Date]],"mmm")</f>
        <v>Jul</v>
      </c>
      <c r="H6082" s="19">
        <f>YEAR(StockData[[#This Row],[Date]])</f>
        <v>2023</v>
      </c>
      <c r="I6082" s="22">
        <f>(StockData[[#This Row],[Close]]-StockData[[#This Row],[Open]])/StockData[[#This Row],[Open]]</f>
        <v>4.2796005706134095E-3</v>
      </c>
      <c r="J6082" s="34">
        <f>StockData[[#This Row],[Date]]</f>
        <v>45131</v>
      </c>
    </row>
    <row r="6083" spans="1:10" x14ac:dyDescent="0.3">
      <c r="A6083" s="6">
        <v>45132</v>
      </c>
      <c r="B6083" s="41">
        <v>70000</v>
      </c>
      <c r="C6083" s="41">
        <v>70500</v>
      </c>
      <c r="D6083" s="41">
        <v>69800</v>
      </c>
      <c r="E6083" s="41">
        <v>70000</v>
      </c>
      <c r="F6083" s="7">
        <v>14314945</v>
      </c>
      <c r="G6083" s="19" t="str">
        <f>TEXT(StockData[[#This Row],[Date]],"mmm")</f>
        <v>Jul</v>
      </c>
      <c r="H6083" s="19">
        <f>YEAR(StockData[[#This Row],[Date]])</f>
        <v>2023</v>
      </c>
      <c r="I6083" s="22">
        <f>(StockData[[#This Row],[Close]]-StockData[[#This Row],[Open]])/StockData[[#This Row],[Open]]</f>
        <v>0</v>
      </c>
      <c r="J6083" s="34">
        <f>StockData[[#This Row],[Date]]</f>
        <v>45132</v>
      </c>
    </row>
    <row r="6084" spans="1:10" x14ac:dyDescent="0.3">
      <c r="A6084" s="6">
        <v>45133</v>
      </c>
      <c r="B6084" s="41">
        <v>69800</v>
      </c>
      <c r="C6084" s="41">
        <v>70600</v>
      </c>
      <c r="D6084" s="41">
        <v>68100</v>
      </c>
      <c r="E6084" s="41">
        <v>69800</v>
      </c>
      <c r="F6084" s="7">
        <v>30016221</v>
      </c>
      <c r="G6084" s="19" t="str">
        <f>TEXT(StockData[[#This Row],[Date]],"mmm")</f>
        <v>Jul</v>
      </c>
      <c r="H6084" s="19">
        <f>YEAR(StockData[[#This Row],[Date]])</f>
        <v>2023</v>
      </c>
      <c r="I6084" s="22">
        <f>(StockData[[#This Row],[Close]]-StockData[[#This Row],[Open]])/StockData[[#This Row],[Open]]</f>
        <v>0</v>
      </c>
      <c r="J6084" s="34">
        <f>StockData[[#This Row],[Date]]</f>
        <v>45133</v>
      </c>
    </row>
    <row r="6085" spans="1:10" x14ac:dyDescent="0.3">
      <c r="A6085" s="6">
        <v>45134</v>
      </c>
      <c r="B6085" s="41">
        <v>69900</v>
      </c>
      <c r="C6085" s="41">
        <v>71700</v>
      </c>
      <c r="D6085" s="41">
        <v>69300</v>
      </c>
      <c r="E6085" s="41">
        <v>71700</v>
      </c>
      <c r="F6085" s="7">
        <v>24261179</v>
      </c>
      <c r="G6085" s="19" t="str">
        <f>TEXT(StockData[[#This Row],[Date]],"mmm")</f>
        <v>Jul</v>
      </c>
      <c r="H6085" s="19">
        <f>YEAR(StockData[[#This Row],[Date]])</f>
        <v>2023</v>
      </c>
      <c r="I6085" s="22">
        <f>(StockData[[#This Row],[Close]]-StockData[[#This Row],[Open]])/StockData[[#This Row],[Open]]</f>
        <v>2.575107296137339E-2</v>
      </c>
      <c r="J6085" s="34">
        <f>StockData[[#This Row],[Date]]</f>
        <v>45134</v>
      </c>
    </row>
    <row r="6086" spans="1:10" x14ac:dyDescent="0.3">
      <c r="A6086" s="6">
        <v>45135</v>
      </c>
      <c r="B6086" s="41">
        <v>71800</v>
      </c>
      <c r="C6086" s="41">
        <v>72400</v>
      </c>
      <c r="D6086" s="41">
        <v>70100</v>
      </c>
      <c r="E6086" s="41">
        <v>70600</v>
      </c>
      <c r="F6086" s="7">
        <v>19420683</v>
      </c>
      <c r="G6086" s="19" t="str">
        <f>TEXT(StockData[[#This Row],[Date]],"mmm")</f>
        <v>Jul</v>
      </c>
      <c r="H6086" s="19">
        <f>YEAR(StockData[[#This Row],[Date]])</f>
        <v>2023</v>
      </c>
      <c r="I6086" s="22">
        <f>(StockData[[#This Row],[Close]]-StockData[[#This Row],[Open]])/StockData[[#This Row],[Open]]</f>
        <v>-1.6713091922005572E-2</v>
      </c>
      <c r="J6086" s="34">
        <f>StockData[[#This Row],[Date]]</f>
        <v>45135</v>
      </c>
    </row>
    <row r="6087" spans="1:10" x14ac:dyDescent="0.3">
      <c r="A6087" s="6">
        <v>45138</v>
      </c>
      <c r="B6087" s="41">
        <v>70900</v>
      </c>
      <c r="C6087" s="41">
        <v>71000</v>
      </c>
      <c r="D6087" s="41">
        <v>69800</v>
      </c>
      <c r="E6087" s="41">
        <v>69800</v>
      </c>
      <c r="F6087" s="7">
        <v>13035420</v>
      </c>
      <c r="G6087" s="19" t="str">
        <f>TEXT(StockData[[#This Row],[Date]],"mmm")</f>
        <v>Jul</v>
      </c>
      <c r="H6087" s="19">
        <f>YEAR(StockData[[#This Row],[Date]])</f>
        <v>2023</v>
      </c>
      <c r="I6087" s="22">
        <f>(StockData[[#This Row],[Close]]-StockData[[#This Row],[Open]])/StockData[[#This Row],[Open]]</f>
        <v>-1.5514809590973202E-2</v>
      </c>
      <c r="J6087" s="34">
        <f>StockData[[#This Row],[Date]]</f>
        <v>45138</v>
      </c>
    </row>
    <row r="6088" spans="1:10" x14ac:dyDescent="0.3">
      <c r="A6088" s="6">
        <v>45139</v>
      </c>
      <c r="B6088" s="41">
        <v>70100</v>
      </c>
      <c r="C6088" s="41">
        <v>71200</v>
      </c>
      <c r="D6088" s="41">
        <v>70000</v>
      </c>
      <c r="E6088" s="41">
        <v>71100</v>
      </c>
      <c r="F6088" s="7">
        <v>12299254</v>
      </c>
      <c r="G6088" s="19" t="str">
        <f>TEXT(StockData[[#This Row],[Date]],"mmm")</f>
        <v>Aug</v>
      </c>
      <c r="H6088" s="19">
        <f>YEAR(StockData[[#This Row],[Date]])</f>
        <v>2023</v>
      </c>
      <c r="I6088" s="22">
        <f>(StockData[[#This Row],[Close]]-StockData[[#This Row],[Open]])/StockData[[#This Row],[Open]]</f>
        <v>1.4265335235378032E-2</v>
      </c>
      <c r="J6088" s="34">
        <f>StockData[[#This Row],[Date]]</f>
        <v>45139</v>
      </c>
    </row>
    <row r="6089" spans="1:10" x14ac:dyDescent="0.3">
      <c r="A6089" s="6">
        <v>45140</v>
      </c>
      <c r="B6089" s="41">
        <v>70700</v>
      </c>
      <c r="C6089" s="41">
        <v>71000</v>
      </c>
      <c r="D6089" s="41">
        <v>69800</v>
      </c>
      <c r="E6089" s="41">
        <v>69900</v>
      </c>
      <c r="F6089" s="7">
        <v>13835020</v>
      </c>
      <c r="G6089" s="19" t="str">
        <f>TEXT(StockData[[#This Row],[Date]],"mmm")</f>
        <v>Aug</v>
      </c>
      <c r="H6089" s="19">
        <f>YEAR(StockData[[#This Row],[Date]])</f>
        <v>2023</v>
      </c>
      <c r="I6089" s="22">
        <f>(StockData[[#This Row],[Close]]-StockData[[#This Row],[Open]])/StockData[[#This Row],[Open]]</f>
        <v>-1.1315417256011316E-2</v>
      </c>
      <c r="J6089" s="34">
        <f>StockData[[#This Row],[Date]]</f>
        <v>45140</v>
      </c>
    </row>
    <row r="6090" spans="1:10" x14ac:dyDescent="0.3">
      <c r="A6090" s="6">
        <v>45141</v>
      </c>
      <c r="B6090" s="41">
        <v>69900</v>
      </c>
      <c r="C6090" s="41">
        <v>70200</v>
      </c>
      <c r="D6090" s="41">
        <v>68500</v>
      </c>
      <c r="E6090" s="41">
        <v>68800</v>
      </c>
      <c r="F6090" s="7">
        <v>20087090</v>
      </c>
      <c r="G6090" s="19" t="str">
        <f>TEXT(StockData[[#This Row],[Date]],"mmm")</f>
        <v>Aug</v>
      </c>
      <c r="H6090" s="19">
        <f>YEAR(StockData[[#This Row],[Date]])</f>
        <v>2023</v>
      </c>
      <c r="I6090" s="22">
        <f>(StockData[[#This Row],[Close]]-StockData[[#This Row],[Open]])/StockData[[#This Row],[Open]]</f>
        <v>-1.5736766809728183E-2</v>
      </c>
      <c r="J6090" s="34">
        <f>StockData[[#This Row],[Date]]</f>
        <v>45141</v>
      </c>
    </row>
    <row r="6091" spans="1:10" x14ac:dyDescent="0.3">
      <c r="A6091" s="6">
        <v>45142</v>
      </c>
      <c r="B6091" s="41">
        <v>68800</v>
      </c>
      <c r="C6091" s="41">
        <v>69100</v>
      </c>
      <c r="D6091" s="41">
        <v>68200</v>
      </c>
      <c r="E6091" s="41">
        <v>68300</v>
      </c>
      <c r="F6091" s="7">
        <v>12360193</v>
      </c>
      <c r="G6091" s="19" t="str">
        <f>TEXT(StockData[[#This Row],[Date]],"mmm")</f>
        <v>Aug</v>
      </c>
      <c r="H6091" s="19">
        <f>YEAR(StockData[[#This Row],[Date]])</f>
        <v>2023</v>
      </c>
      <c r="I6091" s="22">
        <f>(StockData[[#This Row],[Close]]-StockData[[#This Row],[Open]])/StockData[[#This Row],[Open]]</f>
        <v>-7.2674418604651162E-3</v>
      </c>
      <c r="J6091" s="34">
        <f>StockData[[#This Row],[Date]]</f>
        <v>45142</v>
      </c>
    </row>
    <row r="6092" spans="1:10" x14ac:dyDescent="0.3">
      <c r="A6092" s="6">
        <v>45145</v>
      </c>
      <c r="B6092" s="41">
        <v>67700</v>
      </c>
      <c r="C6092" s="41">
        <v>69200</v>
      </c>
      <c r="D6092" s="41">
        <v>67600</v>
      </c>
      <c r="E6092" s="41">
        <v>68500</v>
      </c>
      <c r="F6092" s="7">
        <v>10968505</v>
      </c>
      <c r="G6092" s="19" t="str">
        <f>TEXT(StockData[[#This Row],[Date]],"mmm")</f>
        <v>Aug</v>
      </c>
      <c r="H6092" s="19">
        <f>YEAR(StockData[[#This Row],[Date]])</f>
        <v>2023</v>
      </c>
      <c r="I6092" s="22">
        <f>(StockData[[#This Row],[Close]]-StockData[[#This Row],[Open]])/StockData[[#This Row],[Open]]</f>
        <v>1.1816838995568686E-2</v>
      </c>
      <c r="J6092" s="34">
        <f>StockData[[#This Row],[Date]]</f>
        <v>45145</v>
      </c>
    </row>
    <row r="6093" spans="1:10" x14ac:dyDescent="0.3">
      <c r="A6093" s="6">
        <v>45146</v>
      </c>
      <c r="B6093" s="41">
        <v>69000</v>
      </c>
      <c r="C6093" s="41">
        <v>69100</v>
      </c>
      <c r="D6093" s="41">
        <v>67400</v>
      </c>
      <c r="E6093" s="41">
        <v>67600</v>
      </c>
      <c r="F6093" s="7">
        <v>14664709</v>
      </c>
      <c r="G6093" s="19" t="str">
        <f>TEXT(StockData[[#This Row],[Date]],"mmm")</f>
        <v>Aug</v>
      </c>
      <c r="H6093" s="19">
        <f>YEAR(StockData[[#This Row],[Date]])</f>
        <v>2023</v>
      </c>
      <c r="I6093" s="22">
        <f>(StockData[[#This Row],[Close]]-StockData[[#This Row],[Open]])/StockData[[#This Row],[Open]]</f>
        <v>-2.0289855072463767E-2</v>
      </c>
      <c r="J6093" s="34">
        <f>StockData[[#This Row],[Date]]</f>
        <v>45146</v>
      </c>
    </row>
    <row r="6094" spans="1:10" x14ac:dyDescent="0.3">
      <c r="A6094" s="6">
        <v>45147</v>
      </c>
      <c r="B6094" s="41">
        <v>68000</v>
      </c>
      <c r="C6094" s="41">
        <v>69600</v>
      </c>
      <c r="D6094" s="41">
        <v>67900</v>
      </c>
      <c r="E6094" s="41">
        <v>68900</v>
      </c>
      <c r="F6094" s="7">
        <v>17259673</v>
      </c>
      <c r="G6094" s="19" t="str">
        <f>TEXT(StockData[[#This Row],[Date]],"mmm")</f>
        <v>Aug</v>
      </c>
      <c r="H6094" s="19">
        <f>YEAR(StockData[[#This Row],[Date]])</f>
        <v>2023</v>
      </c>
      <c r="I6094" s="22">
        <f>(StockData[[#This Row],[Close]]-StockData[[#This Row],[Open]])/StockData[[#This Row],[Open]]</f>
        <v>1.3235294117647059E-2</v>
      </c>
      <c r="J6094" s="34">
        <f>StockData[[#This Row],[Date]]</f>
        <v>45147</v>
      </c>
    </row>
    <row r="6095" spans="1:10" x14ac:dyDescent="0.3">
      <c r="A6095" s="6">
        <v>45148</v>
      </c>
      <c r="B6095" s="41">
        <v>68300</v>
      </c>
      <c r="C6095" s="41">
        <v>68500</v>
      </c>
      <c r="D6095" s="41">
        <v>67800</v>
      </c>
      <c r="E6095" s="41">
        <v>68000</v>
      </c>
      <c r="F6095" s="7">
        <v>10227311</v>
      </c>
      <c r="G6095" s="19" t="str">
        <f>TEXT(StockData[[#This Row],[Date]],"mmm")</f>
        <v>Aug</v>
      </c>
      <c r="H6095" s="19">
        <f>YEAR(StockData[[#This Row],[Date]])</f>
        <v>2023</v>
      </c>
      <c r="I6095" s="22">
        <f>(StockData[[#This Row],[Close]]-StockData[[#This Row],[Open]])/StockData[[#This Row],[Open]]</f>
        <v>-4.3923865300146414E-3</v>
      </c>
      <c r="J6095" s="34">
        <f>StockData[[#This Row],[Date]]</f>
        <v>45148</v>
      </c>
    </row>
    <row r="6096" spans="1:10" x14ac:dyDescent="0.3">
      <c r="A6096" s="6">
        <v>45149</v>
      </c>
      <c r="B6096" s="41">
        <v>68400</v>
      </c>
      <c r="C6096" s="41">
        <v>68800</v>
      </c>
      <c r="D6096" s="41">
        <v>67500</v>
      </c>
      <c r="E6096" s="41">
        <v>67500</v>
      </c>
      <c r="F6096" s="7">
        <v>9781038</v>
      </c>
      <c r="G6096" s="19" t="str">
        <f>TEXT(StockData[[#This Row],[Date]],"mmm")</f>
        <v>Aug</v>
      </c>
      <c r="H6096" s="19">
        <f>YEAR(StockData[[#This Row],[Date]])</f>
        <v>2023</v>
      </c>
      <c r="I6096" s="22">
        <f>(StockData[[#This Row],[Close]]-StockData[[#This Row],[Open]])/StockData[[#This Row],[Open]]</f>
        <v>-1.3157894736842105E-2</v>
      </c>
      <c r="J6096" s="34">
        <f>StockData[[#This Row],[Date]]</f>
        <v>45149</v>
      </c>
    </row>
    <row r="6097" spans="1:10" x14ac:dyDescent="0.3">
      <c r="A6097" s="6">
        <v>45152</v>
      </c>
      <c r="B6097" s="41">
        <v>67500</v>
      </c>
      <c r="C6097" s="41">
        <v>67900</v>
      </c>
      <c r="D6097" s="41">
        <v>66900</v>
      </c>
      <c r="E6097" s="41">
        <v>67300</v>
      </c>
      <c r="F6097" s="7">
        <v>9352343</v>
      </c>
      <c r="G6097" s="19" t="str">
        <f>TEXT(StockData[[#This Row],[Date]],"mmm")</f>
        <v>Aug</v>
      </c>
      <c r="H6097" s="19">
        <f>YEAR(StockData[[#This Row],[Date]])</f>
        <v>2023</v>
      </c>
      <c r="I6097" s="22">
        <f>(StockData[[#This Row],[Close]]-StockData[[#This Row],[Open]])/StockData[[#This Row],[Open]]</f>
        <v>-2.9629629629629628E-3</v>
      </c>
      <c r="J6097" s="34">
        <f>StockData[[#This Row],[Date]]</f>
        <v>45152</v>
      </c>
    </row>
    <row r="6098" spans="1:10" x14ac:dyDescent="0.3">
      <c r="A6098" s="6">
        <v>45154</v>
      </c>
      <c r="B6098" s="41">
        <v>66700</v>
      </c>
      <c r="C6098" s="41">
        <v>67100</v>
      </c>
      <c r="D6098" s="41">
        <v>66300</v>
      </c>
      <c r="E6098" s="41">
        <v>67000</v>
      </c>
      <c r="F6098" s="7">
        <v>13174578</v>
      </c>
      <c r="G6098" s="19" t="str">
        <f>TEXT(StockData[[#This Row],[Date]],"mmm")</f>
        <v>Aug</v>
      </c>
      <c r="H6098" s="19">
        <f>YEAR(StockData[[#This Row],[Date]])</f>
        <v>2023</v>
      </c>
      <c r="I6098" s="22">
        <f>(StockData[[#This Row],[Close]]-StockData[[#This Row],[Open]])/StockData[[#This Row],[Open]]</f>
        <v>4.4977511244377807E-3</v>
      </c>
      <c r="J6098" s="34">
        <f>StockData[[#This Row],[Date]]</f>
        <v>45154</v>
      </c>
    </row>
    <row r="6099" spans="1:10" x14ac:dyDescent="0.3">
      <c r="A6099" s="6">
        <v>45155</v>
      </c>
      <c r="B6099" s="41">
        <v>66300</v>
      </c>
      <c r="C6099" s="41">
        <v>66800</v>
      </c>
      <c r="D6099" s="41">
        <v>66000</v>
      </c>
      <c r="E6099" s="41">
        <v>66700</v>
      </c>
      <c r="F6099" s="7">
        <v>10778652</v>
      </c>
      <c r="G6099" s="19" t="str">
        <f>TEXT(StockData[[#This Row],[Date]],"mmm")</f>
        <v>Aug</v>
      </c>
      <c r="H6099" s="19">
        <f>YEAR(StockData[[#This Row],[Date]])</f>
        <v>2023</v>
      </c>
      <c r="I6099" s="22">
        <f>(StockData[[#This Row],[Close]]-StockData[[#This Row],[Open]])/StockData[[#This Row],[Open]]</f>
        <v>6.0331825037707393E-3</v>
      </c>
      <c r="J6099" s="34">
        <f>StockData[[#This Row],[Date]]</f>
        <v>45155</v>
      </c>
    </row>
    <row r="6100" spans="1:10" x14ac:dyDescent="0.3">
      <c r="A6100" s="6">
        <v>45156</v>
      </c>
      <c r="B6100" s="41">
        <v>66000</v>
      </c>
      <c r="C6100" s="41">
        <v>66700</v>
      </c>
      <c r="D6100" s="41">
        <v>65800</v>
      </c>
      <c r="E6100" s="41">
        <v>66300</v>
      </c>
      <c r="F6100" s="7">
        <v>11745006</v>
      </c>
      <c r="G6100" s="19" t="str">
        <f>TEXT(StockData[[#This Row],[Date]],"mmm")</f>
        <v>Aug</v>
      </c>
      <c r="H6100" s="19">
        <f>YEAR(StockData[[#This Row],[Date]])</f>
        <v>2023</v>
      </c>
      <c r="I6100" s="22">
        <f>(StockData[[#This Row],[Close]]-StockData[[#This Row],[Open]])/StockData[[#This Row],[Open]]</f>
        <v>4.5454545454545452E-3</v>
      </c>
      <c r="J6100" s="34">
        <f>StockData[[#This Row],[Date]]</f>
        <v>45156</v>
      </c>
    </row>
    <row r="6101" spans="1:10" x14ac:dyDescent="0.3">
      <c r="A6101" s="6">
        <v>45159</v>
      </c>
      <c r="B6101" s="41">
        <v>66600</v>
      </c>
      <c r="C6101" s="41">
        <v>67100</v>
      </c>
      <c r="D6101" s="41">
        <v>66300</v>
      </c>
      <c r="E6101" s="41">
        <v>66600</v>
      </c>
      <c r="F6101" s="7">
        <v>9720067</v>
      </c>
      <c r="G6101" s="19" t="str">
        <f>TEXT(StockData[[#This Row],[Date]],"mmm")</f>
        <v>Aug</v>
      </c>
      <c r="H6101" s="19">
        <f>YEAR(StockData[[#This Row],[Date]])</f>
        <v>2023</v>
      </c>
      <c r="I6101" s="22">
        <f>(StockData[[#This Row],[Close]]-StockData[[#This Row],[Open]])/StockData[[#This Row],[Open]]</f>
        <v>0</v>
      </c>
      <c r="J6101" s="34">
        <f>StockData[[#This Row],[Date]]</f>
        <v>45159</v>
      </c>
    </row>
    <row r="6102" spans="1:10" x14ac:dyDescent="0.3">
      <c r="A6102" s="6">
        <v>45160</v>
      </c>
      <c r="B6102" s="41">
        <v>67200</v>
      </c>
      <c r="C6102" s="41">
        <v>67700</v>
      </c>
      <c r="D6102" s="41">
        <v>66300</v>
      </c>
      <c r="E6102" s="41">
        <v>66600</v>
      </c>
      <c r="F6102" s="7">
        <v>10500242</v>
      </c>
      <c r="G6102" s="19" t="str">
        <f>TEXT(StockData[[#This Row],[Date]],"mmm")</f>
        <v>Aug</v>
      </c>
      <c r="H6102" s="19">
        <f>YEAR(StockData[[#This Row],[Date]])</f>
        <v>2023</v>
      </c>
      <c r="I6102" s="22">
        <f>(StockData[[#This Row],[Close]]-StockData[[#This Row],[Open]])/StockData[[#This Row],[Open]]</f>
        <v>-8.9285714285714281E-3</v>
      </c>
      <c r="J6102" s="34">
        <f>StockData[[#This Row],[Date]]</f>
        <v>45160</v>
      </c>
    </row>
    <row r="6103" spans="1:10" x14ac:dyDescent="0.3">
      <c r="A6103" s="6">
        <v>45161</v>
      </c>
      <c r="B6103" s="41">
        <v>66700</v>
      </c>
      <c r="C6103" s="41">
        <v>67100</v>
      </c>
      <c r="D6103" s="41">
        <v>66400</v>
      </c>
      <c r="E6103" s="41">
        <v>67100</v>
      </c>
      <c r="F6103" s="7">
        <v>9549352</v>
      </c>
      <c r="G6103" s="19" t="str">
        <f>TEXT(StockData[[#This Row],[Date]],"mmm")</f>
        <v>Aug</v>
      </c>
      <c r="H6103" s="19">
        <f>YEAR(StockData[[#This Row],[Date]])</f>
        <v>2023</v>
      </c>
      <c r="I6103" s="22">
        <f>(StockData[[#This Row],[Close]]-StockData[[#This Row],[Open]])/StockData[[#This Row],[Open]]</f>
        <v>5.9970014992503746E-3</v>
      </c>
      <c r="J6103" s="34">
        <f>StockData[[#This Row],[Date]]</f>
        <v>45161</v>
      </c>
    </row>
    <row r="6104" spans="1:10" x14ac:dyDescent="0.3">
      <c r="A6104" s="6">
        <v>45162</v>
      </c>
      <c r="B6104" s="41">
        <v>68300</v>
      </c>
      <c r="C6104" s="41">
        <v>68700</v>
      </c>
      <c r="D6104" s="41">
        <v>67900</v>
      </c>
      <c r="E6104" s="41">
        <v>68200</v>
      </c>
      <c r="F6104" s="7">
        <v>15044463</v>
      </c>
      <c r="G6104" s="19" t="str">
        <f>TEXT(StockData[[#This Row],[Date]],"mmm")</f>
        <v>Aug</v>
      </c>
      <c r="H6104" s="19">
        <f>YEAR(StockData[[#This Row],[Date]])</f>
        <v>2023</v>
      </c>
      <c r="I6104" s="22">
        <f>(StockData[[#This Row],[Close]]-StockData[[#This Row],[Open]])/StockData[[#This Row],[Open]]</f>
        <v>-1.4641288433382138E-3</v>
      </c>
      <c r="J6104" s="34">
        <f>StockData[[#This Row],[Date]]</f>
        <v>45162</v>
      </c>
    </row>
    <row r="6105" spans="1:10" x14ac:dyDescent="0.3">
      <c r="A6105" s="6">
        <v>45163</v>
      </c>
      <c r="B6105" s="41">
        <v>67100</v>
      </c>
      <c r="C6105" s="41">
        <v>67400</v>
      </c>
      <c r="D6105" s="41">
        <v>66900</v>
      </c>
      <c r="E6105" s="41">
        <v>67100</v>
      </c>
      <c r="F6105" s="7">
        <v>7032462</v>
      </c>
      <c r="G6105" s="19" t="str">
        <f>TEXT(StockData[[#This Row],[Date]],"mmm")</f>
        <v>Aug</v>
      </c>
      <c r="H6105" s="19">
        <f>YEAR(StockData[[#This Row],[Date]])</f>
        <v>2023</v>
      </c>
      <c r="I6105" s="22">
        <f>(StockData[[#This Row],[Close]]-StockData[[#This Row],[Open]])/StockData[[#This Row],[Open]]</f>
        <v>0</v>
      </c>
      <c r="J6105" s="34">
        <f>StockData[[#This Row],[Date]]</f>
        <v>45163</v>
      </c>
    </row>
    <row r="6106" spans="1:10" x14ac:dyDescent="0.3">
      <c r="A6106" s="6">
        <v>45166</v>
      </c>
      <c r="B6106" s="41">
        <v>66800</v>
      </c>
      <c r="C6106" s="41">
        <v>67000</v>
      </c>
      <c r="D6106" s="41">
        <v>66500</v>
      </c>
      <c r="E6106" s="41">
        <v>66800</v>
      </c>
      <c r="F6106" s="7">
        <v>5824628</v>
      </c>
      <c r="G6106" s="19" t="str">
        <f>TEXT(StockData[[#This Row],[Date]],"mmm")</f>
        <v>Aug</v>
      </c>
      <c r="H6106" s="19">
        <f>YEAR(StockData[[#This Row],[Date]])</f>
        <v>2023</v>
      </c>
      <c r="I6106" s="22">
        <f>(StockData[[#This Row],[Close]]-StockData[[#This Row],[Open]])/StockData[[#This Row],[Open]]</f>
        <v>0</v>
      </c>
      <c r="J6106" s="34">
        <f>StockData[[#This Row],[Date]]</f>
        <v>45166</v>
      </c>
    </row>
    <row r="6107" spans="1:10" x14ac:dyDescent="0.3">
      <c r="A6107" s="6">
        <v>45167</v>
      </c>
      <c r="B6107" s="41">
        <v>66900</v>
      </c>
      <c r="C6107" s="41">
        <v>67200</v>
      </c>
      <c r="D6107" s="41">
        <v>66600</v>
      </c>
      <c r="E6107" s="41">
        <v>66800</v>
      </c>
      <c r="F6107" s="7">
        <v>9114352</v>
      </c>
      <c r="G6107" s="19" t="str">
        <f>TEXT(StockData[[#This Row],[Date]],"mmm")</f>
        <v>Aug</v>
      </c>
      <c r="H6107" s="19">
        <f>YEAR(StockData[[#This Row],[Date]])</f>
        <v>2023</v>
      </c>
      <c r="I6107" s="22">
        <f>(StockData[[#This Row],[Close]]-StockData[[#This Row],[Open]])/StockData[[#This Row],[Open]]</f>
        <v>-1.4947683109118087E-3</v>
      </c>
      <c r="J6107" s="34">
        <f>StockData[[#This Row],[Date]]</f>
        <v>45167</v>
      </c>
    </row>
    <row r="6108" spans="1:10" x14ac:dyDescent="0.3">
      <c r="A6108" s="6">
        <v>45168</v>
      </c>
      <c r="B6108" s="41">
        <v>67300</v>
      </c>
      <c r="C6108" s="41">
        <v>67700</v>
      </c>
      <c r="D6108" s="41">
        <v>67100</v>
      </c>
      <c r="E6108" s="41">
        <v>67100</v>
      </c>
      <c r="F6108" s="7">
        <v>9181223</v>
      </c>
      <c r="G6108" s="19" t="str">
        <f>TEXT(StockData[[#This Row],[Date]],"mmm")</f>
        <v>Aug</v>
      </c>
      <c r="H6108" s="19">
        <f>YEAR(StockData[[#This Row],[Date]])</f>
        <v>2023</v>
      </c>
      <c r="I6108" s="22">
        <f>(StockData[[#This Row],[Close]]-StockData[[#This Row],[Open]])/StockData[[#This Row],[Open]]</f>
        <v>-2.9717682020802376E-3</v>
      </c>
      <c r="J6108" s="34">
        <f>StockData[[#This Row],[Date]]</f>
        <v>45168</v>
      </c>
    </row>
    <row r="6109" spans="1:10" x14ac:dyDescent="0.3">
      <c r="A6109" s="6">
        <v>45169</v>
      </c>
      <c r="B6109" s="41">
        <v>67100</v>
      </c>
      <c r="C6109" s="41">
        <v>67200</v>
      </c>
      <c r="D6109" s="41">
        <v>66400</v>
      </c>
      <c r="E6109" s="41">
        <v>66900</v>
      </c>
      <c r="F6109" s="7">
        <v>15964630</v>
      </c>
      <c r="G6109" s="19" t="str">
        <f>TEXT(StockData[[#This Row],[Date]],"mmm")</f>
        <v>Aug</v>
      </c>
      <c r="H6109" s="19">
        <f>YEAR(StockData[[#This Row],[Date]])</f>
        <v>2023</v>
      </c>
      <c r="I6109" s="22">
        <f>(StockData[[#This Row],[Close]]-StockData[[#This Row],[Open]])/StockData[[#This Row],[Open]]</f>
        <v>-2.9806259314456036E-3</v>
      </c>
      <c r="J6109" s="34">
        <f>StockData[[#This Row],[Date]]</f>
        <v>45169</v>
      </c>
    </row>
    <row r="6110" spans="1:10" x14ac:dyDescent="0.3">
      <c r="A6110" s="6">
        <v>45170</v>
      </c>
      <c r="B6110" s="41">
        <v>66800</v>
      </c>
      <c r="C6110" s="41">
        <v>71000</v>
      </c>
      <c r="D6110" s="41">
        <v>66700</v>
      </c>
      <c r="E6110" s="41">
        <v>71000</v>
      </c>
      <c r="F6110" s="7">
        <v>29738235</v>
      </c>
      <c r="G6110" s="19" t="str">
        <f>TEXT(StockData[[#This Row],[Date]],"mmm")</f>
        <v>Sep</v>
      </c>
      <c r="H6110" s="19">
        <f>YEAR(StockData[[#This Row],[Date]])</f>
        <v>2023</v>
      </c>
      <c r="I6110" s="22">
        <f>(StockData[[#This Row],[Close]]-StockData[[#This Row],[Open]])/StockData[[#This Row],[Open]]</f>
        <v>6.2874251497005984E-2</v>
      </c>
      <c r="J6110" s="34">
        <f>StockData[[#This Row],[Date]]</f>
        <v>45170</v>
      </c>
    </row>
    <row r="6111" spans="1:10" x14ac:dyDescent="0.3">
      <c r="A6111" s="6">
        <v>45173</v>
      </c>
      <c r="B6111" s="41">
        <v>72900</v>
      </c>
      <c r="C6111" s="41">
        <v>72900</v>
      </c>
      <c r="D6111" s="41">
        <v>70700</v>
      </c>
      <c r="E6111" s="41">
        <v>71200</v>
      </c>
      <c r="F6111" s="7">
        <v>26286495</v>
      </c>
      <c r="G6111" s="19" t="str">
        <f>TEXT(StockData[[#This Row],[Date]],"mmm")</f>
        <v>Sep</v>
      </c>
      <c r="H6111" s="19">
        <f>YEAR(StockData[[#This Row],[Date]])</f>
        <v>2023</v>
      </c>
      <c r="I6111" s="22">
        <f>(StockData[[#This Row],[Close]]-StockData[[#This Row],[Open]])/StockData[[#This Row],[Open]]</f>
        <v>-2.3319615912208505E-2</v>
      </c>
      <c r="J6111" s="34">
        <f>StockData[[#This Row],[Date]]</f>
        <v>45173</v>
      </c>
    </row>
    <row r="6112" spans="1:10" x14ac:dyDescent="0.3">
      <c r="A6112" s="6">
        <v>45174</v>
      </c>
      <c r="B6112" s="41">
        <v>70900</v>
      </c>
      <c r="C6112" s="41">
        <v>71500</v>
      </c>
      <c r="D6112" s="41">
        <v>70200</v>
      </c>
      <c r="E6112" s="41">
        <v>70700</v>
      </c>
      <c r="F6112" s="7">
        <v>12330239</v>
      </c>
      <c r="G6112" s="19" t="str">
        <f>TEXT(StockData[[#This Row],[Date]],"mmm")</f>
        <v>Sep</v>
      </c>
      <c r="H6112" s="19">
        <f>YEAR(StockData[[#This Row],[Date]])</f>
        <v>2023</v>
      </c>
      <c r="I6112" s="22">
        <f>(StockData[[#This Row],[Close]]-StockData[[#This Row],[Open]])/StockData[[#This Row],[Open]]</f>
        <v>-2.8208744710860366E-3</v>
      </c>
      <c r="J6112" s="34">
        <f>StockData[[#This Row],[Date]]</f>
        <v>45174</v>
      </c>
    </row>
    <row r="6113" spans="1:10" x14ac:dyDescent="0.3">
      <c r="A6113" s="6">
        <v>45175</v>
      </c>
      <c r="B6113" s="41">
        <v>70700</v>
      </c>
      <c r="C6113" s="41">
        <v>70800</v>
      </c>
      <c r="D6113" s="41">
        <v>69700</v>
      </c>
      <c r="E6113" s="41">
        <v>70000</v>
      </c>
      <c r="F6113" s="7">
        <v>11414620</v>
      </c>
      <c r="G6113" s="19" t="str">
        <f>TEXT(StockData[[#This Row],[Date]],"mmm")</f>
        <v>Sep</v>
      </c>
      <c r="H6113" s="19">
        <f>YEAR(StockData[[#This Row],[Date]])</f>
        <v>2023</v>
      </c>
      <c r="I6113" s="22">
        <f>(StockData[[#This Row],[Close]]-StockData[[#This Row],[Open]])/StockData[[#This Row],[Open]]</f>
        <v>-9.9009900990099011E-3</v>
      </c>
      <c r="J6113" s="34">
        <f>StockData[[#This Row],[Date]]</f>
        <v>45175</v>
      </c>
    </row>
    <row r="6114" spans="1:10" x14ac:dyDescent="0.3">
      <c r="A6114" s="6">
        <v>45176</v>
      </c>
      <c r="B6114" s="41">
        <v>70000</v>
      </c>
      <c r="C6114" s="41">
        <v>70600</v>
      </c>
      <c r="D6114" s="41">
        <v>69600</v>
      </c>
      <c r="E6114" s="41">
        <v>70400</v>
      </c>
      <c r="F6114" s="7">
        <v>13741241</v>
      </c>
      <c r="G6114" s="19" t="str">
        <f>TEXT(StockData[[#This Row],[Date]],"mmm")</f>
        <v>Sep</v>
      </c>
      <c r="H6114" s="19">
        <f>YEAR(StockData[[#This Row],[Date]])</f>
        <v>2023</v>
      </c>
      <c r="I6114" s="22">
        <f>(StockData[[#This Row],[Close]]-StockData[[#This Row],[Open]])/StockData[[#This Row],[Open]]</f>
        <v>5.7142857142857143E-3</v>
      </c>
      <c r="J6114" s="34">
        <f>StockData[[#This Row],[Date]]</f>
        <v>45176</v>
      </c>
    </row>
    <row r="6115" spans="1:10" x14ac:dyDescent="0.3">
      <c r="A6115" s="6">
        <v>45177</v>
      </c>
      <c r="B6115" s="41">
        <v>70200</v>
      </c>
      <c r="C6115" s="41">
        <v>70300</v>
      </c>
      <c r="D6115" s="41">
        <v>69600</v>
      </c>
      <c r="E6115" s="41">
        <v>70300</v>
      </c>
      <c r="F6115" s="7">
        <v>10688118</v>
      </c>
      <c r="G6115" s="19" t="str">
        <f>TEXT(StockData[[#This Row],[Date]],"mmm")</f>
        <v>Sep</v>
      </c>
      <c r="H6115" s="19">
        <f>YEAR(StockData[[#This Row],[Date]])</f>
        <v>2023</v>
      </c>
      <c r="I6115" s="22">
        <f>(StockData[[#This Row],[Close]]-StockData[[#This Row],[Open]])/StockData[[#This Row],[Open]]</f>
        <v>1.4245014245014246E-3</v>
      </c>
      <c r="J6115" s="34">
        <f>StockData[[#This Row],[Date]]</f>
        <v>45177</v>
      </c>
    </row>
    <row r="6116" spans="1:10" x14ac:dyDescent="0.3">
      <c r="A6116" s="6">
        <v>45180</v>
      </c>
      <c r="B6116" s="41">
        <v>70400</v>
      </c>
      <c r="C6116" s="41">
        <v>70800</v>
      </c>
      <c r="D6116" s="41">
        <v>70000</v>
      </c>
      <c r="E6116" s="41">
        <v>70800</v>
      </c>
      <c r="F6116" s="7">
        <v>11785462</v>
      </c>
      <c r="G6116" s="19" t="str">
        <f>TEXT(StockData[[#This Row],[Date]],"mmm")</f>
        <v>Sep</v>
      </c>
      <c r="H6116" s="19">
        <f>YEAR(StockData[[#This Row],[Date]])</f>
        <v>2023</v>
      </c>
      <c r="I6116" s="22">
        <f>(StockData[[#This Row],[Close]]-StockData[[#This Row],[Open]])/StockData[[#This Row],[Open]]</f>
        <v>5.681818181818182E-3</v>
      </c>
      <c r="J6116" s="34">
        <f>StockData[[#This Row],[Date]]</f>
        <v>45180</v>
      </c>
    </row>
    <row r="6117" spans="1:10" x14ac:dyDescent="0.3">
      <c r="A6117" s="6">
        <v>45181</v>
      </c>
      <c r="B6117" s="41">
        <v>70800</v>
      </c>
      <c r="C6117" s="41">
        <v>71000</v>
      </c>
      <c r="D6117" s="41">
        <v>70400</v>
      </c>
      <c r="E6117" s="41">
        <v>70500</v>
      </c>
      <c r="F6117" s="7">
        <v>11688599</v>
      </c>
      <c r="G6117" s="19" t="str">
        <f>TEXT(StockData[[#This Row],[Date]],"mmm")</f>
        <v>Sep</v>
      </c>
      <c r="H6117" s="19">
        <f>YEAR(StockData[[#This Row],[Date]])</f>
        <v>2023</v>
      </c>
      <c r="I6117" s="22">
        <f>(StockData[[#This Row],[Close]]-StockData[[#This Row],[Open]])/StockData[[#This Row],[Open]]</f>
        <v>-4.2372881355932203E-3</v>
      </c>
      <c r="J6117" s="34">
        <f>StockData[[#This Row],[Date]]</f>
        <v>45181</v>
      </c>
    </row>
    <row r="6118" spans="1:10" x14ac:dyDescent="0.3">
      <c r="A6118" s="6">
        <v>45182</v>
      </c>
      <c r="B6118" s="41">
        <v>71100</v>
      </c>
      <c r="C6118" s="41">
        <v>71600</v>
      </c>
      <c r="D6118" s="41">
        <v>70300</v>
      </c>
      <c r="E6118" s="41">
        <v>70900</v>
      </c>
      <c r="F6118" s="7">
        <v>15955797</v>
      </c>
      <c r="G6118" s="19" t="str">
        <f>TEXT(StockData[[#This Row],[Date]],"mmm")</f>
        <v>Sep</v>
      </c>
      <c r="H6118" s="19">
        <f>YEAR(StockData[[#This Row],[Date]])</f>
        <v>2023</v>
      </c>
      <c r="I6118" s="22">
        <f>(StockData[[#This Row],[Close]]-StockData[[#This Row],[Open]])/StockData[[#This Row],[Open]]</f>
        <v>-2.8129395218002813E-3</v>
      </c>
      <c r="J6118" s="34">
        <f>StockData[[#This Row],[Date]]</f>
        <v>45182</v>
      </c>
    </row>
    <row r="6119" spans="1:10" x14ac:dyDescent="0.3">
      <c r="A6119" s="6">
        <v>45183</v>
      </c>
      <c r="B6119" s="41">
        <v>71200</v>
      </c>
      <c r="C6119" s="41">
        <v>71800</v>
      </c>
      <c r="D6119" s="41">
        <v>70800</v>
      </c>
      <c r="E6119" s="41">
        <v>71700</v>
      </c>
      <c r="F6119" s="7">
        <v>21041407</v>
      </c>
      <c r="G6119" s="19" t="str">
        <f>TEXT(StockData[[#This Row],[Date]],"mmm")</f>
        <v>Sep</v>
      </c>
      <c r="H6119" s="19">
        <f>YEAR(StockData[[#This Row],[Date]])</f>
        <v>2023</v>
      </c>
      <c r="I6119" s="22">
        <f>(StockData[[#This Row],[Close]]-StockData[[#This Row],[Open]])/StockData[[#This Row],[Open]]</f>
        <v>7.0224719101123594E-3</v>
      </c>
      <c r="J6119" s="34">
        <f>StockData[[#This Row],[Date]]</f>
        <v>45183</v>
      </c>
    </row>
    <row r="6120" spans="1:10" x14ac:dyDescent="0.3">
      <c r="A6120" s="6">
        <v>45184</v>
      </c>
      <c r="B6120" s="41">
        <v>71700</v>
      </c>
      <c r="C6120" s="41">
        <v>72300</v>
      </c>
      <c r="D6120" s="41">
        <v>71400</v>
      </c>
      <c r="E6120" s="41">
        <v>72000</v>
      </c>
      <c r="F6120" s="7">
        <v>17823512</v>
      </c>
      <c r="G6120" s="19" t="str">
        <f>TEXT(StockData[[#This Row],[Date]],"mmm")</f>
        <v>Sep</v>
      </c>
      <c r="H6120" s="19">
        <f>YEAR(StockData[[#This Row],[Date]])</f>
        <v>2023</v>
      </c>
      <c r="I6120" s="22">
        <f>(StockData[[#This Row],[Close]]-StockData[[#This Row],[Open]])/StockData[[#This Row],[Open]]</f>
        <v>4.1841004184100415E-3</v>
      </c>
      <c r="J6120" s="34">
        <f>StockData[[#This Row],[Date]]</f>
        <v>45184</v>
      </c>
    </row>
    <row r="6121" spans="1:10" x14ac:dyDescent="0.3">
      <c r="A6121" s="6">
        <v>45187</v>
      </c>
      <c r="B6121" s="41">
        <v>71300</v>
      </c>
      <c r="C6121" s="41">
        <v>71700</v>
      </c>
      <c r="D6121" s="41">
        <v>70200</v>
      </c>
      <c r="E6121" s="41">
        <v>70200</v>
      </c>
      <c r="F6121" s="7">
        <v>16040727</v>
      </c>
      <c r="G6121" s="19" t="str">
        <f>TEXT(StockData[[#This Row],[Date]],"mmm")</f>
        <v>Sep</v>
      </c>
      <c r="H6121" s="19">
        <f>YEAR(StockData[[#This Row],[Date]])</f>
        <v>2023</v>
      </c>
      <c r="I6121" s="22">
        <f>(StockData[[#This Row],[Close]]-StockData[[#This Row],[Open]])/StockData[[#This Row],[Open]]</f>
        <v>-1.5427769985974754E-2</v>
      </c>
      <c r="J6121" s="34">
        <f>StockData[[#This Row],[Date]]</f>
        <v>45187</v>
      </c>
    </row>
    <row r="6122" spans="1:10" x14ac:dyDescent="0.3">
      <c r="A6122" s="6">
        <v>45188</v>
      </c>
      <c r="B6122" s="41">
        <v>70400</v>
      </c>
      <c r="C6122" s="41">
        <v>70800</v>
      </c>
      <c r="D6122" s="41">
        <v>69600</v>
      </c>
      <c r="E6122" s="41">
        <v>69800</v>
      </c>
      <c r="F6122" s="7">
        <v>11820188</v>
      </c>
      <c r="G6122" s="19" t="str">
        <f>TEXT(StockData[[#This Row],[Date]],"mmm")</f>
        <v>Sep</v>
      </c>
      <c r="H6122" s="19">
        <f>YEAR(StockData[[#This Row],[Date]])</f>
        <v>2023</v>
      </c>
      <c r="I6122" s="22">
        <f>(StockData[[#This Row],[Close]]-StockData[[#This Row],[Open]])/StockData[[#This Row],[Open]]</f>
        <v>-8.5227272727272721E-3</v>
      </c>
      <c r="J6122" s="34">
        <f>StockData[[#This Row],[Date]]</f>
        <v>45188</v>
      </c>
    </row>
    <row r="6123" spans="1:10" x14ac:dyDescent="0.3">
      <c r="A6123" s="6">
        <v>45189</v>
      </c>
      <c r="B6123" s="41">
        <v>70000</v>
      </c>
      <c r="C6123" s="41">
        <v>70300</v>
      </c>
      <c r="D6123" s="41">
        <v>69500</v>
      </c>
      <c r="E6123" s="41">
        <v>69600</v>
      </c>
      <c r="F6123" s="7">
        <v>10873015</v>
      </c>
      <c r="G6123" s="19" t="str">
        <f>TEXT(StockData[[#This Row],[Date]],"mmm")</f>
        <v>Sep</v>
      </c>
      <c r="H6123" s="19">
        <f>YEAR(StockData[[#This Row],[Date]])</f>
        <v>2023</v>
      </c>
      <c r="I6123" s="22">
        <f>(StockData[[#This Row],[Close]]-StockData[[#This Row],[Open]])/StockData[[#This Row],[Open]]</f>
        <v>-5.7142857142857143E-3</v>
      </c>
      <c r="J6123" s="34">
        <f>StockData[[#This Row],[Date]]</f>
        <v>45189</v>
      </c>
    </row>
    <row r="6124" spans="1:10" x14ac:dyDescent="0.3">
      <c r="A6124" s="6">
        <v>45190</v>
      </c>
      <c r="B6124" s="41">
        <v>69200</v>
      </c>
      <c r="C6124" s="41">
        <v>69800</v>
      </c>
      <c r="D6124" s="41">
        <v>68800</v>
      </c>
      <c r="E6124" s="41">
        <v>68900</v>
      </c>
      <c r="F6124" s="7">
        <v>10796336</v>
      </c>
      <c r="G6124" s="19" t="str">
        <f>TEXT(StockData[[#This Row],[Date]],"mmm")</f>
        <v>Sep</v>
      </c>
      <c r="H6124" s="19">
        <f>YEAR(StockData[[#This Row],[Date]])</f>
        <v>2023</v>
      </c>
      <c r="I6124" s="22">
        <f>(StockData[[#This Row],[Close]]-StockData[[#This Row],[Open]])/StockData[[#This Row],[Open]]</f>
        <v>-4.335260115606936E-3</v>
      </c>
      <c r="J6124" s="34">
        <f>StockData[[#This Row],[Date]]</f>
        <v>45190</v>
      </c>
    </row>
    <row r="6125" spans="1:10" x14ac:dyDescent="0.3">
      <c r="A6125" s="6">
        <v>45191</v>
      </c>
      <c r="B6125" s="41">
        <v>68300</v>
      </c>
      <c r="C6125" s="41">
        <v>68900</v>
      </c>
      <c r="D6125" s="41">
        <v>68300</v>
      </c>
      <c r="E6125" s="41">
        <v>68800</v>
      </c>
      <c r="F6125" s="7">
        <v>9897840</v>
      </c>
      <c r="G6125" s="19" t="str">
        <f>TEXT(StockData[[#This Row],[Date]],"mmm")</f>
        <v>Sep</v>
      </c>
      <c r="H6125" s="19">
        <f>YEAR(StockData[[#This Row],[Date]])</f>
        <v>2023</v>
      </c>
      <c r="I6125" s="22">
        <f>(StockData[[#This Row],[Close]]-StockData[[#This Row],[Open]])/StockData[[#This Row],[Open]]</f>
        <v>7.320644216691069E-3</v>
      </c>
      <c r="J6125" s="34">
        <f>StockData[[#This Row],[Date]]</f>
        <v>45191</v>
      </c>
    </row>
    <row r="6126" spans="1:10" x14ac:dyDescent="0.3">
      <c r="A6126" s="6">
        <v>45194</v>
      </c>
      <c r="B6126" s="41">
        <v>68500</v>
      </c>
      <c r="C6126" s="41">
        <v>69700</v>
      </c>
      <c r="D6126" s="41">
        <v>68500</v>
      </c>
      <c r="E6126" s="41">
        <v>69400</v>
      </c>
      <c r="F6126" s="7">
        <v>13582516</v>
      </c>
      <c r="G6126" s="19" t="str">
        <f>TEXT(StockData[[#This Row],[Date]],"mmm")</f>
        <v>Sep</v>
      </c>
      <c r="H6126" s="19">
        <f>YEAR(StockData[[#This Row],[Date]])</f>
        <v>2023</v>
      </c>
      <c r="I6126" s="22">
        <f>(StockData[[#This Row],[Close]]-StockData[[#This Row],[Open]])/StockData[[#This Row],[Open]]</f>
        <v>1.3138686131386862E-2</v>
      </c>
      <c r="J6126" s="34">
        <f>StockData[[#This Row],[Date]]</f>
        <v>45194</v>
      </c>
    </row>
    <row r="6127" spans="1:10" x14ac:dyDescent="0.3">
      <c r="A6127" s="6">
        <v>45195</v>
      </c>
      <c r="B6127" s="41">
        <v>70000</v>
      </c>
      <c r="C6127" s="41">
        <v>70000</v>
      </c>
      <c r="D6127" s="41">
        <v>68400</v>
      </c>
      <c r="E6127" s="41">
        <v>68600</v>
      </c>
      <c r="F6127" s="7">
        <v>13143470</v>
      </c>
      <c r="G6127" s="19" t="str">
        <f>TEXT(StockData[[#This Row],[Date]],"mmm")</f>
        <v>Sep</v>
      </c>
      <c r="H6127" s="19">
        <f>YEAR(StockData[[#This Row],[Date]])</f>
        <v>2023</v>
      </c>
      <c r="I6127" s="22">
        <f>(StockData[[#This Row],[Close]]-StockData[[#This Row],[Open]])/StockData[[#This Row],[Open]]</f>
        <v>-0.02</v>
      </c>
      <c r="J6127" s="34">
        <f>StockData[[#This Row],[Date]]</f>
        <v>45195</v>
      </c>
    </row>
    <row r="6128" spans="1:10" x14ac:dyDescent="0.3">
      <c r="A6128" s="6">
        <v>45196</v>
      </c>
      <c r="B6128" s="41">
        <v>68600</v>
      </c>
      <c r="C6128" s="41">
        <v>69100</v>
      </c>
      <c r="D6128" s="41">
        <v>68200</v>
      </c>
      <c r="E6128" s="41">
        <v>68400</v>
      </c>
      <c r="F6128" s="7">
        <v>14886491</v>
      </c>
      <c r="G6128" s="19" t="str">
        <f>TEXT(StockData[[#This Row],[Date]],"mmm")</f>
        <v>Sep</v>
      </c>
      <c r="H6128" s="19">
        <f>YEAR(StockData[[#This Row],[Date]])</f>
        <v>2023</v>
      </c>
      <c r="I6128" s="22">
        <f>(StockData[[#This Row],[Close]]-StockData[[#This Row],[Open]])/StockData[[#This Row],[Open]]</f>
        <v>-2.9154518950437317E-3</v>
      </c>
      <c r="J6128" s="34">
        <f>StockData[[#This Row],[Date]]</f>
        <v>45196</v>
      </c>
    </row>
    <row r="6129" spans="1:10" x14ac:dyDescent="0.3">
      <c r="A6129" s="6">
        <v>45201</v>
      </c>
      <c r="B6129" s="41">
        <v>68600</v>
      </c>
      <c r="C6129" s="41">
        <v>69100</v>
      </c>
      <c r="D6129" s="41">
        <v>68200</v>
      </c>
      <c r="E6129" s="41">
        <v>68400</v>
      </c>
      <c r="F6129" s="7">
        <v>0</v>
      </c>
      <c r="G6129" s="19" t="str">
        <f>TEXT(StockData[[#This Row],[Date]],"mmm")</f>
        <v>Oct</v>
      </c>
      <c r="H6129" s="19">
        <f>YEAR(StockData[[#This Row],[Date]])</f>
        <v>2023</v>
      </c>
      <c r="I6129" s="22">
        <f>(StockData[[#This Row],[Close]]-StockData[[#This Row],[Open]])/StockData[[#This Row],[Open]]</f>
        <v>-2.9154518950437317E-3</v>
      </c>
      <c r="J6129" s="34">
        <f>StockData[[#This Row],[Date]]</f>
        <v>45201</v>
      </c>
    </row>
    <row r="6130" spans="1:10" x14ac:dyDescent="0.3">
      <c r="A6130" s="6">
        <v>45203</v>
      </c>
      <c r="B6130" s="41">
        <v>67400</v>
      </c>
      <c r="C6130" s="41">
        <v>67700</v>
      </c>
      <c r="D6130" s="41">
        <v>66700</v>
      </c>
      <c r="E6130" s="41">
        <v>67500</v>
      </c>
      <c r="F6130" s="7">
        <v>23361149</v>
      </c>
      <c r="G6130" s="19" t="str">
        <f>TEXT(StockData[[#This Row],[Date]],"mmm")</f>
        <v>Oct</v>
      </c>
      <c r="H6130" s="19">
        <f>YEAR(StockData[[#This Row],[Date]])</f>
        <v>2023</v>
      </c>
      <c r="I6130" s="22">
        <f>(StockData[[#This Row],[Close]]-StockData[[#This Row],[Open]])/StockData[[#This Row],[Open]]</f>
        <v>1.483679525222552E-3</v>
      </c>
      <c r="J6130" s="34">
        <f>StockData[[#This Row],[Date]]</f>
        <v>45203</v>
      </c>
    </row>
    <row r="6131" spans="1:10" x14ac:dyDescent="0.3">
      <c r="A6131" s="6">
        <v>45204</v>
      </c>
      <c r="B6131" s="41">
        <v>67300</v>
      </c>
      <c r="C6131" s="41">
        <v>67400</v>
      </c>
      <c r="D6131" s="41">
        <v>66700</v>
      </c>
      <c r="E6131" s="41">
        <v>66700</v>
      </c>
      <c r="F6131" s="7">
        <v>16108313</v>
      </c>
      <c r="G6131" s="19" t="str">
        <f>TEXT(StockData[[#This Row],[Date]],"mmm")</f>
        <v>Oct</v>
      </c>
      <c r="H6131" s="19">
        <f>YEAR(StockData[[#This Row],[Date]])</f>
        <v>2023</v>
      </c>
      <c r="I6131" s="22">
        <f>(StockData[[#This Row],[Close]]-StockData[[#This Row],[Open]])/StockData[[#This Row],[Open]]</f>
        <v>-8.9153046062407128E-3</v>
      </c>
      <c r="J6131" s="34">
        <f>StockData[[#This Row],[Date]]</f>
        <v>45204</v>
      </c>
    </row>
    <row r="6132" spans="1:10" x14ac:dyDescent="0.3">
      <c r="A6132" s="6">
        <v>45205</v>
      </c>
      <c r="B6132" s="41">
        <v>67100</v>
      </c>
      <c r="C6132" s="41">
        <v>67300</v>
      </c>
      <c r="D6132" s="41">
        <v>66000</v>
      </c>
      <c r="E6132" s="41">
        <v>66000</v>
      </c>
      <c r="F6132" s="7">
        <v>14386527</v>
      </c>
      <c r="G6132" s="19" t="str">
        <f>TEXT(StockData[[#This Row],[Date]],"mmm")</f>
        <v>Oct</v>
      </c>
      <c r="H6132" s="19">
        <f>YEAR(StockData[[#This Row],[Date]])</f>
        <v>2023</v>
      </c>
      <c r="I6132" s="22">
        <f>(StockData[[#This Row],[Close]]-StockData[[#This Row],[Open]])/StockData[[#This Row],[Open]]</f>
        <v>-1.6393442622950821E-2</v>
      </c>
      <c r="J6132" s="34">
        <f>StockData[[#This Row],[Date]]</f>
        <v>45205</v>
      </c>
    </row>
    <row r="6133" spans="1:10" x14ac:dyDescent="0.3">
      <c r="A6133" s="6">
        <v>45209</v>
      </c>
      <c r="B6133" s="41">
        <v>66200</v>
      </c>
      <c r="C6133" s="41">
        <v>67600</v>
      </c>
      <c r="D6133" s="41">
        <v>66200</v>
      </c>
      <c r="E6133" s="41">
        <v>66400</v>
      </c>
      <c r="F6133" s="7">
        <v>19889202</v>
      </c>
      <c r="G6133" s="19" t="str">
        <f>TEXT(StockData[[#This Row],[Date]],"mmm")</f>
        <v>Oct</v>
      </c>
      <c r="H6133" s="19">
        <f>YEAR(StockData[[#This Row],[Date]])</f>
        <v>2023</v>
      </c>
      <c r="I6133" s="22">
        <f>(StockData[[#This Row],[Close]]-StockData[[#This Row],[Open]])/StockData[[#This Row],[Open]]</f>
        <v>3.0211480362537764E-3</v>
      </c>
      <c r="J6133" s="34">
        <f>StockData[[#This Row],[Date]]</f>
        <v>45209</v>
      </c>
    </row>
    <row r="6134" spans="1:10" x14ac:dyDescent="0.3">
      <c r="A6134" s="6">
        <v>45210</v>
      </c>
      <c r="B6134" s="41">
        <v>68600</v>
      </c>
      <c r="C6134" s="41">
        <v>69400</v>
      </c>
      <c r="D6134" s="41">
        <v>67900</v>
      </c>
      <c r="E6134" s="41">
        <v>68200</v>
      </c>
      <c r="F6134" s="7">
        <v>25209349</v>
      </c>
      <c r="G6134" s="19" t="str">
        <f>TEXT(StockData[[#This Row],[Date]],"mmm")</f>
        <v>Oct</v>
      </c>
      <c r="H6134" s="19">
        <f>YEAR(StockData[[#This Row],[Date]])</f>
        <v>2023</v>
      </c>
      <c r="I6134" s="22">
        <f>(StockData[[#This Row],[Close]]-StockData[[#This Row],[Open]])/StockData[[#This Row],[Open]]</f>
        <v>-5.8309037900874635E-3</v>
      </c>
      <c r="J6134" s="34">
        <f>StockData[[#This Row],[Date]]</f>
        <v>45210</v>
      </c>
    </row>
    <row r="6135" spans="1:10" x14ac:dyDescent="0.3">
      <c r="A6135" s="6">
        <v>45211</v>
      </c>
      <c r="B6135" s="41">
        <v>68600</v>
      </c>
      <c r="C6135" s="41">
        <v>69700</v>
      </c>
      <c r="D6135" s="41">
        <v>68200</v>
      </c>
      <c r="E6135" s="41">
        <v>68900</v>
      </c>
      <c r="F6135" s="7">
        <v>19311380</v>
      </c>
      <c r="G6135" s="19" t="str">
        <f>TEXT(StockData[[#This Row],[Date]],"mmm")</f>
        <v>Oct</v>
      </c>
      <c r="H6135" s="19">
        <f>YEAR(StockData[[#This Row],[Date]])</f>
        <v>2023</v>
      </c>
      <c r="I6135" s="22">
        <f>(StockData[[#This Row],[Close]]-StockData[[#This Row],[Open]])/StockData[[#This Row],[Open]]</f>
        <v>4.3731778425655978E-3</v>
      </c>
      <c r="J6135" s="34">
        <f>StockData[[#This Row],[Date]]</f>
        <v>45211</v>
      </c>
    </row>
    <row r="6136" spans="1:10" x14ac:dyDescent="0.3">
      <c r="A6136" s="6">
        <v>45212</v>
      </c>
      <c r="B6136" s="41">
        <v>68000</v>
      </c>
      <c r="C6136" s="41">
        <v>68500</v>
      </c>
      <c r="D6136" s="41">
        <v>67700</v>
      </c>
      <c r="E6136" s="41">
        <v>68000</v>
      </c>
      <c r="F6136" s="7">
        <v>9724086</v>
      </c>
      <c r="G6136" s="19" t="str">
        <f>TEXT(StockData[[#This Row],[Date]],"mmm")</f>
        <v>Oct</v>
      </c>
      <c r="H6136" s="19">
        <f>YEAR(StockData[[#This Row],[Date]])</f>
        <v>2023</v>
      </c>
      <c r="I6136" s="22">
        <f>(StockData[[#This Row],[Close]]-StockData[[#This Row],[Open]])/StockData[[#This Row],[Open]]</f>
        <v>0</v>
      </c>
      <c r="J6136" s="34">
        <f>StockData[[#This Row],[Date]]</f>
        <v>45212</v>
      </c>
    </row>
    <row r="6137" spans="1:10" x14ac:dyDescent="0.3">
      <c r="A6137" s="6">
        <v>45215</v>
      </c>
      <c r="B6137" s="41">
        <v>67900</v>
      </c>
      <c r="C6137" s="41">
        <v>68500</v>
      </c>
      <c r="D6137" s="41">
        <v>66800</v>
      </c>
      <c r="E6137" s="41">
        <v>67300</v>
      </c>
      <c r="F6137" s="7">
        <v>12599299</v>
      </c>
      <c r="G6137" s="19" t="str">
        <f>TEXT(StockData[[#This Row],[Date]],"mmm")</f>
        <v>Oct</v>
      </c>
      <c r="H6137" s="19">
        <f>YEAR(StockData[[#This Row],[Date]])</f>
        <v>2023</v>
      </c>
      <c r="I6137" s="22">
        <f>(StockData[[#This Row],[Close]]-StockData[[#This Row],[Open]])/StockData[[#This Row],[Open]]</f>
        <v>-8.836524300441826E-3</v>
      </c>
      <c r="J6137" s="34">
        <f>StockData[[#This Row],[Date]]</f>
        <v>45215</v>
      </c>
    </row>
    <row r="6138" spans="1:10" x14ac:dyDescent="0.3">
      <c r="A6138" s="6">
        <v>45216</v>
      </c>
      <c r="B6138" s="41">
        <v>67700</v>
      </c>
      <c r="C6138" s="41">
        <v>69900</v>
      </c>
      <c r="D6138" s="41">
        <v>67400</v>
      </c>
      <c r="E6138" s="41">
        <v>69400</v>
      </c>
      <c r="F6138" s="7">
        <v>17299253</v>
      </c>
      <c r="G6138" s="19" t="str">
        <f>TEXT(StockData[[#This Row],[Date]],"mmm")</f>
        <v>Oct</v>
      </c>
      <c r="H6138" s="19">
        <f>YEAR(StockData[[#This Row],[Date]])</f>
        <v>2023</v>
      </c>
      <c r="I6138" s="22">
        <f>(StockData[[#This Row],[Close]]-StockData[[#This Row],[Open]])/StockData[[#This Row],[Open]]</f>
        <v>2.5110782865583457E-2</v>
      </c>
      <c r="J6138" s="34">
        <f>StockData[[#This Row],[Date]]</f>
        <v>45216</v>
      </c>
    </row>
    <row r="6139" spans="1:10" x14ac:dyDescent="0.3">
      <c r="A6139" s="6">
        <v>45217</v>
      </c>
      <c r="B6139" s="41">
        <v>68900</v>
      </c>
      <c r="C6139" s="41">
        <v>70500</v>
      </c>
      <c r="D6139" s="41">
        <v>68800</v>
      </c>
      <c r="E6139" s="41">
        <v>70500</v>
      </c>
      <c r="F6139" s="7">
        <v>16493184</v>
      </c>
      <c r="G6139" s="19" t="str">
        <f>TEXT(StockData[[#This Row],[Date]],"mmm")</f>
        <v>Oct</v>
      </c>
      <c r="H6139" s="19">
        <f>YEAR(StockData[[#This Row],[Date]])</f>
        <v>2023</v>
      </c>
      <c r="I6139" s="22">
        <f>(StockData[[#This Row],[Close]]-StockData[[#This Row],[Open]])/StockData[[#This Row],[Open]]</f>
        <v>2.3222060957910014E-2</v>
      </c>
      <c r="J6139" s="34">
        <f>StockData[[#This Row],[Date]]</f>
        <v>45217</v>
      </c>
    </row>
    <row r="6140" spans="1:10" x14ac:dyDescent="0.3">
      <c r="A6140" s="6">
        <v>45218</v>
      </c>
      <c r="B6140" s="41">
        <v>69700</v>
      </c>
      <c r="C6140" s="41">
        <v>70000</v>
      </c>
      <c r="D6140" s="41">
        <v>69400</v>
      </c>
      <c r="E6140" s="41">
        <v>69500</v>
      </c>
      <c r="F6140" s="7">
        <v>13985012</v>
      </c>
      <c r="G6140" s="19" t="str">
        <f>TEXT(StockData[[#This Row],[Date]],"mmm")</f>
        <v>Oct</v>
      </c>
      <c r="H6140" s="19">
        <f>YEAR(StockData[[#This Row],[Date]])</f>
        <v>2023</v>
      </c>
      <c r="I6140" s="22">
        <f>(StockData[[#This Row],[Close]]-StockData[[#This Row],[Open]])/StockData[[#This Row],[Open]]</f>
        <v>-2.8694404591104736E-3</v>
      </c>
      <c r="J6140" s="34">
        <f>StockData[[#This Row],[Date]]</f>
        <v>45218</v>
      </c>
    </row>
    <row r="6141" spans="1:10" x14ac:dyDescent="0.3">
      <c r="A6141" s="6">
        <v>45219</v>
      </c>
      <c r="B6141" s="41">
        <v>68900</v>
      </c>
      <c r="C6141" s="41">
        <v>69200</v>
      </c>
      <c r="D6141" s="41">
        <v>68100</v>
      </c>
      <c r="E6141" s="41">
        <v>68800</v>
      </c>
      <c r="F6141" s="7">
        <v>15204495</v>
      </c>
      <c r="G6141" s="19" t="str">
        <f>TEXT(StockData[[#This Row],[Date]],"mmm")</f>
        <v>Oct</v>
      </c>
      <c r="H6141" s="19">
        <f>YEAR(StockData[[#This Row],[Date]])</f>
        <v>2023</v>
      </c>
      <c r="I6141" s="22">
        <f>(StockData[[#This Row],[Close]]-StockData[[#This Row],[Open]])/StockData[[#This Row],[Open]]</f>
        <v>-1.4513788098693759E-3</v>
      </c>
      <c r="J6141" s="34">
        <f>StockData[[#This Row],[Date]]</f>
        <v>45219</v>
      </c>
    </row>
    <row r="6142" spans="1:10" x14ac:dyDescent="0.3">
      <c r="A6142" s="6">
        <v>45222</v>
      </c>
      <c r="B6142" s="41">
        <v>68700</v>
      </c>
      <c r="C6142" s="41">
        <v>69100</v>
      </c>
      <c r="D6142" s="41">
        <v>68200</v>
      </c>
      <c r="E6142" s="41">
        <v>68400</v>
      </c>
      <c r="F6142" s="7">
        <v>11625959</v>
      </c>
      <c r="G6142" s="19" t="str">
        <f>TEXT(StockData[[#This Row],[Date]],"mmm")</f>
        <v>Oct</v>
      </c>
      <c r="H6142" s="19">
        <f>YEAR(StockData[[#This Row],[Date]])</f>
        <v>2023</v>
      </c>
      <c r="I6142" s="22">
        <f>(StockData[[#This Row],[Close]]-StockData[[#This Row],[Open]])/StockData[[#This Row],[Open]]</f>
        <v>-4.3668122270742356E-3</v>
      </c>
      <c r="J6142" s="34">
        <f>StockData[[#This Row],[Date]]</f>
        <v>45222</v>
      </c>
    </row>
    <row r="6143" spans="1:10" x14ac:dyDescent="0.3">
      <c r="A6143" s="6">
        <v>45223</v>
      </c>
      <c r="B6143" s="41">
        <v>68700</v>
      </c>
      <c r="C6143" s="41">
        <v>68800</v>
      </c>
      <c r="D6143" s="41">
        <v>67700</v>
      </c>
      <c r="E6143" s="41">
        <v>68500</v>
      </c>
      <c r="F6143" s="7">
        <v>12791710</v>
      </c>
      <c r="G6143" s="19" t="str">
        <f>TEXT(StockData[[#This Row],[Date]],"mmm")</f>
        <v>Oct</v>
      </c>
      <c r="H6143" s="19">
        <f>YEAR(StockData[[#This Row],[Date]])</f>
        <v>2023</v>
      </c>
      <c r="I6143" s="22">
        <f>(StockData[[#This Row],[Close]]-StockData[[#This Row],[Open]])/StockData[[#This Row],[Open]]</f>
        <v>-2.911208151382824E-3</v>
      </c>
      <c r="J6143" s="34">
        <f>StockData[[#This Row],[Date]]</f>
        <v>45223</v>
      </c>
    </row>
    <row r="6144" spans="1:10" x14ac:dyDescent="0.3">
      <c r="A6144" s="6">
        <v>45224</v>
      </c>
      <c r="B6144" s="41">
        <v>68800</v>
      </c>
      <c r="C6144" s="41">
        <v>68800</v>
      </c>
      <c r="D6144" s="41">
        <v>67900</v>
      </c>
      <c r="E6144" s="41">
        <v>68000</v>
      </c>
      <c r="F6144" s="7">
        <v>10610703</v>
      </c>
      <c r="G6144" s="19" t="str">
        <f>TEXT(StockData[[#This Row],[Date]],"mmm")</f>
        <v>Oct</v>
      </c>
      <c r="H6144" s="19">
        <f>YEAR(StockData[[#This Row],[Date]])</f>
        <v>2023</v>
      </c>
      <c r="I6144" s="22">
        <f>(StockData[[#This Row],[Close]]-StockData[[#This Row],[Open]])/StockData[[#This Row],[Open]]</f>
        <v>-1.1627906976744186E-2</v>
      </c>
      <c r="J6144" s="34">
        <f>StockData[[#This Row],[Date]]</f>
        <v>45224</v>
      </c>
    </row>
    <row r="6145" spans="1:10" x14ac:dyDescent="0.3">
      <c r="A6145" s="6">
        <v>45225</v>
      </c>
      <c r="B6145" s="41">
        <v>67000</v>
      </c>
      <c r="C6145" s="41">
        <v>67900</v>
      </c>
      <c r="D6145" s="41">
        <v>66700</v>
      </c>
      <c r="E6145" s="41">
        <v>66700</v>
      </c>
      <c r="F6145" s="7">
        <v>15517624</v>
      </c>
      <c r="G6145" s="19" t="str">
        <f>TEXT(StockData[[#This Row],[Date]],"mmm")</f>
        <v>Oct</v>
      </c>
      <c r="H6145" s="19">
        <f>YEAR(StockData[[#This Row],[Date]])</f>
        <v>2023</v>
      </c>
      <c r="I6145" s="22">
        <f>(StockData[[#This Row],[Close]]-StockData[[#This Row],[Open]])/StockData[[#This Row],[Open]]</f>
        <v>-4.4776119402985077E-3</v>
      </c>
      <c r="J6145" s="34">
        <f>StockData[[#This Row],[Date]]</f>
        <v>45225</v>
      </c>
    </row>
    <row r="6146" spans="1:10" x14ac:dyDescent="0.3">
      <c r="A6146" s="6">
        <v>45226</v>
      </c>
      <c r="B6146" s="41">
        <v>67100</v>
      </c>
      <c r="C6146" s="41">
        <v>67300</v>
      </c>
      <c r="D6146" s="41">
        <v>66700</v>
      </c>
      <c r="E6146" s="41">
        <v>67300</v>
      </c>
      <c r="F6146" s="7">
        <v>11334726</v>
      </c>
      <c r="G6146" s="19" t="str">
        <f>TEXT(StockData[[#This Row],[Date]],"mmm")</f>
        <v>Oct</v>
      </c>
      <c r="H6146" s="19">
        <f>YEAR(StockData[[#This Row],[Date]])</f>
        <v>2023</v>
      </c>
      <c r="I6146" s="22">
        <f>(StockData[[#This Row],[Close]]-StockData[[#This Row],[Open]])/StockData[[#This Row],[Open]]</f>
        <v>2.9806259314456036E-3</v>
      </c>
      <c r="J6146" s="34">
        <f>StockData[[#This Row],[Date]]</f>
        <v>45226</v>
      </c>
    </row>
    <row r="6147" spans="1:10" x14ac:dyDescent="0.3">
      <c r="A6147" s="6">
        <v>45229</v>
      </c>
      <c r="B6147" s="41">
        <v>66800</v>
      </c>
      <c r="C6147" s="41">
        <v>67800</v>
      </c>
      <c r="D6147" s="41">
        <v>66700</v>
      </c>
      <c r="E6147" s="41">
        <v>67300</v>
      </c>
      <c r="F6147" s="7">
        <v>10139270</v>
      </c>
      <c r="G6147" s="19" t="str">
        <f>TEXT(StockData[[#This Row],[Date]],"mmm")</f>
        <v>Oct</v>
      </c>
      <c r="H6147" s="19">
        <f>YEAR(StockData[[#This Row],[Date]])</f>
        <v>2023</v>
      </c>
      <c r="I6147" s="22">
        <f>(StockData[[#This Row],[Close]]-StockData[[#This Row],[Open]])/StockData[[#This Row],[Open]]</f>
        <v>7.4850299401197605E-3</v>
      </c>
      <c r="J6147" s="34">
        <f>StockData[[#This Row],[Date]]</f>
        <v>45229</v>
      </c>
    </row>
    <row r="6148" spans="1:10" x14ac:dyDescent="0.3">
      <c r="A6148" s="6">
        <v>45230</v>
      </c>
      <c r="B6148" s="41">
        <v>67600</v>
      </c>
      <c r="C6148" s="41">
        <v>68300</v>
      </c>
      <c r="D6148" s="41">
        <v>66900</v>
      </c>
      <c r="E6148" s="41">
        <v>66900</v>
      </c>
      <c r="F6148" s="7">
        <v>14488892</v>
      </c>
      <c r="G6148" s="19" t="str">
        <f>TEXT(StockData[[#This Row],[Date]],"mmm")</f>
        <v>Oct</v>
      </c>
      <c r="H6148" s="19">
        <f>YEAR(StockData[[#This Row],[Date]])</f>
        <v>2023</v>
      </c>
      <c r="I6148" s="22">
        <f>(StockData[[#This Row],[Close]]-StockData[[#This Row],[Open]])/StockData[[#This Row],[Open]]</f>
        <v>-1.0355029585798817E-2</v>
      </c>
      <c r="J6148" s="34">
        <f>StockData[[#This Row],[Date]]</f>
        <v>45230</v>
      </c>
    </row>
    <row r="6149" spans="1:10" x14ac:dyDescent="0.3">
      <c r="A6149" s="6">
        <v>45231</v>
      </c>
      <c r="B6149" s="41">
        <v>67500</v>
      </c>
      <c r="C6149" s="41">
        <v>68900</v>
      </c>
      <c r="D6149" s="41">
        <v>67300</v>
      </c>
      <c r="E6149" s="41">
        <v>68600</v>
      </c>
      <c r="F6149" s="7">
        <v>13775256</v>
      </c>
      <c r="G6149" s="19" t="str">
        <f>TEXT(StockData[[#This Row],[Date]],"mmm")</f>
        <v>Nov</v>
      </c>
      <c r="H6149" s="19">
        <f>YEAR(StockData[[#This Row],[Date]])</f>
        <v>2023</v>
      </c>
      <c r="I6149" s="22">
        <f>(StockData[[#This Row],[Close]]-StockData[[#This Row],[Open]])/StockData[[#This Row],[Open]]</f>
        <v>1.6296296296296295E-2</v>
      </c>
      <c r="J6149" s="34">
        <f>StockData[[#This Row],[Date]]</f>
        <v>45231</v>
      </c>
    </row>
    <row r="6150" spans="1:10" x14ac:dyDescent="0.3">
      <c r="A6150" s="6">
        <v>45232</v>
      </c>
      <c r="B6150" s="41">
        <v>70000</v>
      </c>
      <c r="C6150" s="41">
        <v>70000</v>
      </c>
      <c r="D6150" s="41">
        <v>69400</v>
      </c>
      <c r="E6150" s="41">
        <v>69700</v>
      </c>
      <c r="F6150" s="7">
        <v>16350031</v>
      </c>
      <c r="G6150" s="19" t="str">
        <f>TEXT(StockData[[#This Row],[Date]],"mmm")</f>
        <v>Nov</v>
      </c>
      <c r="H6150" s="19">
        <f>YEAR(StockData[[#This Row],[Date]])</f>
        <v>2023</v>
      </c>
      <c r="I6150" s="22">
        <f>(StockData[[#This Row],[Close]]-StockData[[#This Row],[Open]])/StockData[[#This Row],[Open]]</f>
        <v>-4.2857142857142859E-3</v>
      </c>
      <c r="J6150" s="34">
        <f>StockData[[#This Row],[Date]]</f>
        <v>45232</v>
      </c>
    </row>
    <row r="6151" spans="1:10" x14ac:dyDescent="0.3">
      <c r="A6151" s="6">
        <v>45233</v>
      </c>
      <c r="B6151" s="41">
        <v>69700</v>
      </c>
      <c r="C6151" s="41">
        <v>70200</v>
      </c>
      <c r="D6151" s="41">
        <v>69500</v>
      </c>
      <c r="E6151" s="41">
        <v>69600</v>
      </c>
      <c r="F6151" s="7">
        <v>10322234</v>
      </c>
      <c r="G6151" s="19" t="str">
        <f>TEXT(StockData[[#This Row],[Date]],"mmm")</f>
        <v>Nov</v>
      </c>
      <c r="H6151" s="19">
        <f>YEAR(StockData[[#This Row],[Date]])</f>
        <v>2023</v>
      </c>
      <c r="I6151" s="22">
        <f>(StockData[[#This Row],[Close]]-StockData[[#This Row],[Open]])/StockData[[#This Row],[Open]]</f>
        <v>-1.4347202295552368E-3</v>
      </c>
      <c r="J6151" s="34">
        <f>StockData[[#This Row],[Date]]</f>
        <v>45233</v>
      </c>
    </row>
    <row r="6152" spans="1:10" x14ac:dyDescent="0.3">
      <c r="A6152" s="6">
        <v>45236</v>
      </c>
      <c r="B6152" s="41">
        <v>69800</v>
      </c>
      <c r="C6152" s="41">
        <v>70900</v>
      </c>
      <c r="D6152" s="41">
        <v>69300</v>
      </c>
      <c r="E6152" s="41">
        <v>70900</v>
      </c>
      <c r="F6152" s="7">
        <v>22228489</v>
      </c>
      <c r="G6152" s="19" t="str">
        <f>TEXT(StockData[[#This Row],[Date]],"mmm")</f>
        <v>Nov</v>
      </c>
      <c r="H6152" s="19">
        <f>YEAR(StockData[[#This Row],[Date]])</f>
        <v>2023</v>
      </c>
      <c r="I6152" s="22">
        <f>(StockData[[#This Row],[Close]]-StockData[[#This Row],[Open]])/StockData[[#This Row],[Open]]</f>
        <v>1.5759312320916905E-2</v>
      </c>
      <c r="J6152" s="34">
        <f>StockData[[#This Row],[Date]]</f>
        <v>45236</v>
      </c>
    </row>
    <row r="6153" spans="1:10" x14ac:dyDescent="0.3">
      <c r="A6153" s="6">
        <v>45237</v>
      </c>
      <c r="B6153" s="41">
        <v>70600</v>
      </c>
      <c r="C6153" s="41">
        <v>70900</v>
      </c>
      <c r="D6153" s="41">
        <v>70000</v>
      </c>
      <c r="E6153" s="41">
        <v>70900</v>
      </c>
      <c r="F6153" s="7">
        <v>17228731</v>
      </c>
      <c r="G6153" s="19" t="str">
        <f>TEXT(StockData[[#This Row],[Date]],"mmm")</f>
        <v>Nov</v>
      </c>
      <c r="H6153" s="19">
        <f>YEAR(StockData[[#This Row],[Date]])</f>
        <v>2023</v>
      </c>
      <c r="I6153" s="22">
        <f>(StockData[[#This Row],[Close]]-StockData[[#This Row],[Open]])/StockData[[#This Row],[Open]]</f>
        <v>4.24929178470255E-3</v>
      </c>
      <c r="J6153" s="34">
        <f>StockData[[#This Row],[Date]]</f>
        <v>45237</v>
      </c>
    </row>
    <row r="6154" spans="1:10" x14ac:dyDescent="0.3">
      <c r="A6154" s="6">
        <v>45238</v>
      </c>
      <c r="B6154" s="41">
        <v>71300</v>
      </c>
      <c r="C6154" s="41">
        <v>71400</v>
      </c>
      <c r="D6154" s="41">
        <v>69700</v>
      </c>
      <c r="E6154" s="41">
        <v>69900</v>
      </c>
      <c r="F6154" s="7">
        <v>12901310</v>
      </c>
      <c r="G6154" s="19" t="str">
        <f>TEXT(StockData[[#This Row],[Date]],"mmm")</f>
        <v>Nov</v>
      </c>
      <c r="H6154" s="19">
        <f>YEAR(StockData[[#This Row],[Date]])</f>
        <v>2023</v>
      </c>
      <c r="I6154" s="22">
        <f>(StockData[[#This Row],[Close]]-StockData[[#This Row],[Open]])/StockData[[#This Row],[Open]]</f>
        <v>-1.9635343618513323E-2</v>
      </c>
      <c r="J6154" s="34">
        <f>StockData[[#This Row],[Date]]</f>
        <v>45238</v>
      </c>
    </row>
    <row r="6155" spans="1:10" x14ac:dyDescent="0.3">
      <c r="A6155" s="6">
        <v>45239</v>
      </c>
      <c r="B6155" s="41">
        <v>69900</v>
      </c>
      <c r="C6155" s="41">
        <v>70800</v>
      </c>
      <c r="D6155" s="41">
        <v>69600</v>
      </c>
      <c r="E6155" s="41">
        <v>70300</v>
      </c>
      <c r="F6155" s="7">
        <v>12301373</v>
      </c>
      <c r="G6155" s="19" t="str">
        <f>TEXT(StockData[[#This Row],[Date]],"mmm")</f>
        <v>Nov</v>
      </c>
      <c r="H6155" s="19">
        <f>YEAR(StockData[[#This Row],[Date]])</f>
        <v>2023</v>
      </c>
      <c r="I6155" s="22">
        <f>(StockData[[#This Row],[Close]]-StockData[[#This Row],[Open]])/StockData[[#This Row],[Open]]</f>
        <v>5.7224606580829757E-3</v>
      </c>
      <c r="J6155" s="34">
        <f>StockData[[#This Row],[Date]]</f>
        <v>45239</v>
      </c>
    </row>
    <row r="6156" spans="1:10" x14ac:dyDescent="0.3">
      <c r="A6156" s="6">
        <v>45240</v>
      </c>
      <c r="B6156" s="41">
        <v>70000</v>
      </c>
      <c r="C6156" s="41">
        <v>70500</v>
      </c>
      <c r="D6156" s="41">
        <v>69500</v>
      </c>
      <c r="E6156" s="41">
        <v>70500</v>
      </c>
      <c r="F6156" s="7">
        <v>9684347</v>
      </c>
      <c r="G6156" s="19" t="str">
        <f>TEXT(StockData[[#This Row],[Date]],"mmm")</f>
        <v>Nov</v>
      </c>
      <c r="H6156" s="19">
        <f>YEAR(StockData[[#This Row],[Date]])</f>
        <v>2023</v>
      </c>
      <c r="I6156" s="22">
        <f>(StockData[[#This Row],[Close]]-StockData[[#This Row],[Open]])/StockData[[#This Row],[Open]]</f>
        <v>7.1428571428571426E-3</v>
      </c>
      <c r="J6156" s="34">
        <f>StockData[[#This Row],[Date]]</f>
        <v>45240</v>
      </c>
    </row>
    <row r="6157" spans="1:10" x14ac:dyDescent="0.3">
      <c r="A6157" s="6">
        <v>45243</v>
      </c>
      <c r="B6157" s="41">
        <v>71300</v>
      </c>
      <c r="C6157" s="41">
        <v>71300</v>
      </c>
      <c r="D6157" s="41">
        <v>70300</v>
      </c>
      <c r="E6157" s="41">
        <v>70400</v>
      </c>
      <c r="F6157" s="7">
        <v>9246919</v>
      </c>
      <c r="G6157" s="19" t="str">
        <f>TEXT(StockData[[#This Row],[Date]],"mmm")</f>
        <v>Nov</v>
      </c>
      <c r="H6157" s="19">
        <f>YEAR(StockData[[#This Row],[Date]])</f>
        <v>2023</v>
      </c>
      <c r="I6157" s="22">
        <f>(StockData[[#This Row],[Close]]-StockData[[#This Row],[Open]])/StockData[[#This Row],[Open]]</f>
        <v>-1.2622720897615708E-2</v>
      </c>
      <c r="J6157" s="34">
        <f>StockData[[#This Row],[Date]]</f>
        <v>45243</v>
      </c>
    </row>
    <row r="6158" spans="1:10" x14ac:dyDescent="0.3">
      <c r="A6158" s="6">
        <v>45244</v>
      </c>
      <c r="B6158" s="41">
        <v>71000</v>
      </c>
      <c r="C6158" s="41">
        <v>71100</v>
      </c>
      <c r="D6158" s="41">
        <v>70600</v>
      </c>
      <c r="E6158" s="41">
        <v>70800</v>
      </c>
      <c r="F6158" s="7">
        <v>9567984</v>
      </c>
      <c r="G6158" s="19" t="str">
        <f>TEXT(StockData[[#This Row],[Date]],"mmm")</f>
        <v>Nov</v>
      </c>
      <c r="H6158" s="19">
        <f>YEAR(StockData[[#This Row],[Date]])</f>
        <v>2023</v>
      </c>
      <c r="I6158" s="22">
        <f>(StockData[[#This Row],[Close]]-StockData[[#This Row],[Open]])/StockData[[#This Row],[Open]]</f>
        <v>-2.8169014084507044E-3</v>
      </c>
      <c r="J6158" s="34">
        <f>StockData[[#This Row],[Date]]</f>
        <v>45244</v>
      </c>
    </row>
    <row r="6159" spans="1:10" x14ac:dyDescent="0.3">
      <c r="A6159" s="6">
        <v>45245</v>
      </c>
      <c r="B6159" s="41">
        <v>71600</v>
      </c>
      <c r="C6159" s="41">
        <v>72200</v>
      </c>
      <c r="D6159" s="41">
        <v>71500</v>
      </c>
      <c r="E6159" s="41">
        <v>72200</v>
      </c>
      <c r="F6159" s="7">
        <v>20148677</v>
      </c>
      <c r="G6159" s="19" t="str">
        <f>TEXT(StockData[[#This Row],[Date]],"mmm")</f>
        <v>Nov</v>
      </c>
      <c r="H6159" s="19">
        <f>YEAR(StockData[[#This Row],[Date]])</f>
        <v>2023</v>
      </c>
      <c r="I6159" s="22">
        <f>(StockData[[#This Row],[Close]]-StockData[[#This Row],[Open]])/StockData[[#This Row],[Open]]</f>
        <v>8.3798882681564244E-3</v>
      </c>
      <c r="J6159" s="34">
        <f>StockData[[#This Row],[Date]]</f>
        <v>45245</v>
      </c>
    </row>
    <row r="6160" spans="1:10" x14ac:dyDescent="0.3">
      <c r="A6160" s="6">
        <v>45246</v>
      </c>
      <c r="B6160" s="41">
        <v>72500</v>
      </c>
      <c r="C6160" s="41">
        <v>73000</v>
      </c>
      <c r="D6160" s="41">
        <v>72300</v>
      </c>
      <c r="E6160" s="41">
        <v>72800</v>
      </c>
      <c r="F6160" s="7">
        <v>15860451</v>
      </c>
      <c r="G6160" s="19" t="str">
        <f>TEXT(StockData[[#This Row],[Date]],"mmm")</f>
        <v>Nov</v>
      </c>
      <c r="H6160" s="19">
        <f>YEAR(StockData[[#This Row],[Date]])</f>
        <v>2023</v>
      </c>
      <c r="I6160" s="22">
        <f>(StockData[[#This Row],[Close]]-StockData[[#This Row],[Open]])/StockData[[#This Row],[Open]]</f>
        <v>4.1379310344827587E-3</v>
      </c>
      <c r="J6160" s="34">
        <f>StockData[[#This Row],[Date]]</f>
        <v>45246</v>
      </c>
    </row>
    <row r="6161" spans="1:10" x14ac:dyDescent="0.3">
      <c r="A6161" s="6">
        <v>45247</v>
      </c>
      <c r="B6161" s="41">
        <v>72300</v>
      </c>
      <c r="C6161" s="41">
        <v>73000</v>
      </c>
      <c r="D6161" s="41">
        <v>72300</v>
      </c>
      <c r="E6161" s="41">
        <v>72500</v>
      </c>
      <c r="F6161" s="7">
        <v>11494644</v>
      </c>
      <c r="G6161" s="19" t="str">
        <f>TEXT(StockData[[#This Row],[Date]],"mmm")</f>
        <v>Nov</v>
      </c>
      <c r="H6161" s="19">
        <f>YEAR(StockData[[#This Row],[Date]])</f>
        <v>2023</v>
      </c>
      <c r="I6161" s="22">
        <f>(StockData[[#This Row],[Close]]-StockData[[#This Row],[Open]])/StockData[[#This Row],[Open]]</f>
        <v>2.7662517289073307E-3</v>
      </c>
      <c r="J6161" s="34">
        <f>StockData[[#This Row],[Date]]</f>
        <v>45247</v>
      </c>
    </row>
    <row r="6162" spans="1:10" x14ac:dyDescent="0.3">
      <c r="A6162" s="6">
        <v>45250</v>
      </c>
      <c r="B6162" s="41">
        <v>72100</v>
      </c>
      <c r="C6162" s="41">
        <v>73000</v>
      </c>
      <c r="D6162" s="41">
        <v>72100</v>
      </c>
      <c r="E6162" s="41">
        <v>72700</v>
      </c>
      <c r="F6162" s="7">
        <v>10610157</v>
      </c>
      <c r="G6162" s="19" t="str">
        <f>TEXT(StockData[[#This Row],[Date]],"mmm")</f>
        <v>Nov</v>
      </c>
      <c r="H6162" s="19">
        <f>YEAR(StockData[[#This Row],[Date]])</f>
        <v>2023</v>
      </c>
      <c r="I6162" s="22">
        <f>(StockData[[#This Row],[Close]]-StockData[[#This Row],[Open]])/StockData[[#This Row],[Open]]</f>
        <v>8.321775312066574E-3</v>
      </c>
      <c r="J6162" s="34">
        <f>StockData[[#This Row],[Date]]</f>
        <v>45250</v>
      </c>
    </row>
    <row r="6163" spans="1:10" x14ac:dyDescent="0.3">
      <c r="A6163" s="6">
        <v>45251</v>
      </c>
      <c r="B6163" s="41">
        <v>73100</v>
      </c>
      <c r="C6163" s="41">
        <v>73400</v>
      </c>
      <c r="D6163" s="41">
        <v>72700</v>
      </c>
      <c r="E6163" s="41">
        <v>72800</v>
      </c>
      <c r="F6163" s="7">
        <v>9712881</v>
      </c>
      <c r="G6163" s="19" t="str">
        <f>TEXT(StockData[[#This Row],[Date]],"mmm")</f>
        <v>Nov</v>
      </c>
      <c r="H6163" s="19">
        <f>YEAR(StockData[[#This Row],[Date]])</f>
        <v>2023</v>
      </c>
      <c r="I6163" s="22">
        <f>(StockData[[#This Row],[Close]]-StockData[[#This Row],[Open]])/StockData[[#This Row],[Open]]</f>
        <v>-4.1039671682626538E-3</v>
      </c>
      <c r="J6163" s="34">
        <f>StockData[[#This Row],[Date]]</f>
        <v>45251</v>
      </c>
    </row>
    <row r="6164" spans="1:10" x14ac:dyDescent="0.3">
      <c r="A6164" s="6">
        <v>45252</v>
      </c>
      <c r="B6164" s="41">
        <v>72200</v>
      </c>
      <c r="C6164" s="41">
        <v>73000</v>
      </c>
      <c r="D6164" s="41">
        <v>71900</v>
      </c>
      <c r="E6164" s="41">
        <v>72800</v>
      </c>
      <c r="F6164" s="7">
        <v>11105143</v>
      </c>
      <c r="G6164" s="19" t="str">
        <f>TEXT(StockData[[#This Row],[Date]],"mmm")</f>
        <v>Nov</v>
      </c>
      <c r="H6164" s="19">
        <f>YEAR(StockData[[#This Row],[Date]])</f>
        <v>2023</v>
      </c>
      <c r="I6164" s="22">
        <f>(StockData[[#This Row],[Close]]-StockData[[#This Row],[Open]])/StockData[[#This Row],[Open]]</f>
        <v>8.3102493074792248E-3</v>
      </c>
      <c r="J6164" s="34">
        <f>StockData[[#This Row],[Date]]</f>
        <v>45252</v>
      </c>
    </row>
    <row r="6165" spans="1:10" x14ac:dyDescent="0.3">
      <c r="A6165" s="6">
        <v>45253</v>
      </c>
      <c r="B6165" s="41">
        <v>73000</v>
      </c>
      <c r="C6165" s="41">
        <v>73200</v>
      </c>
      <c r="D6165" s="41">
        <v>72200</v>
      </c>
      <c r="E6165" s="41">
        <v>72400</v>
      </c>
      <c r="F6165" s="7">
        <v>6775614</v>
      </c>
      <c r="G6165" s="19" t="str">
        <f>TEXT(StockData[[#This Row],[Date]],"mmm")</f>
        <v>Nov</v>
      </c>
      <c r="H6165" s="19">
        <f>YEAR(StockData[[#This Row],[Date]])</f>
        <v>2023</v>
      </c>
      <c r="I6165" s="22">
        <f>(StockData[[#This Row],[Close]]-StockData[[#This Row],[Open]])/StockData[[#This Row],[Open]]</f>
        <v>-8.21917808219178E-3</v>
      </c>
      <c r="J6165" s="34">
        <f>StockData[[#This Row],[Date]]</f>
        <v>45253</v>
      </c>
    </row>
    <row r="6166" spans="1:10" x14ac:dyDescent="0.3">
      <c r="A6166" s="6">
        <v>45254</v>
      </c>
      <c r="B6166" s="41">
        <v>72400</v>
      </c>
      <c r="C6166" s="41">
        <v>72600</v>
      </c>
      <c r="D6166" s="41">
        <v>71700</v>
      </c>
      <c r="E6166" s="41">
        <v>71700</v>
      </c>
      <c r="F6166" s="7">
        <v>6676685</v>
      </c>
      <c r="G6166" s="19" t="str">
        <f>TEXT(StockData[[#This Row],[Date]],"mmm")</f>
        <v>Nov</v>
      </c>
      <c r="H6166" s="19">
        <f>YEAR(StockData[[#This Row],[Date]])</f>
        <v>2023</v>
      </c>
      <c r="I6166" s="22">
        <f>(StockData[[#This Row],[Close]]-StockData[[#This Row],[Open]])/StockData[[#This Row],[Open]]</f>
        <v>-9.6685082872928173E-3</v>
      </c>
      <c r="J6166" s="34">
        <f>StockData[[#This Row],[Date]]</f>
        <v>45254</v>
      </c>
    </row>
    <row r="6167" spans="1:10" x14ac:dyDescent="0.3">
      <c r="A6167" s="6">
        <v>45257</v>
      </c>
      <c r="B6167" s="41">
        <v>71500</v>
      </c>
      <c r="C6167" s="41">
        <v>72100</v>
      </c>
      <c r="D6167" s="41">
        <v>71100</v>
      </c>
      <c r="E6167" s="41">
        <v>71300</v>
      </c>
      <c r="F6167" s="7">
        <v>9113857</v>
      </c>
      <c r="G6167" s="19" t="str">
        <f>TEXT(StockData[[#This Row],[Date]],"mmm")</f>
        <v>Nov</v>
      </c>
      <c r="H6167" s="19">
        <f>YEAR(StockData[[#This Row],[Date]])</f>
        <v>2023</v>
      </c>
      <c r="I6167" s="22">
        <f>(StockData[[#This Row],[Close]]-StockData[[#This Row],[Open]])/StockData[[#This Row],[Open]]</f>
        <v>-2.7972027972027972E-3</v>
      </c>
      <c r="J6167" s="34">
        <f>StockData[[#This Row],[Date]]</f>
        <v>45257</v>
      </c>
    </row>
    <row r="6168" spans="1:10" x14ac:dyDescent="0.3">
      <c r="A6168" s="6">
        <v>45258</v>
      </c>
      <c r="B6168" s="41">
        <v>71400</v>
      </c>
      <c r="C6168" s="41">
        <v>72700</v>
      </c>
      <c r="D6168" s="41">
        <v>71300</v>
      </c>
      <c r="E6168" s="41">
        <v>72700</v>
      </c>
      <c r="F6168" s="7">
        <v>13283081</v>
      </c>
      <c r="G6168" s="19" t="str">
        <f>TEXT(StockData[[#This Row],[Date]],"mmm")</f>
        <v>Nov</v>
      </c>
      <c r="H6168" s="19">
        <f>YEAR(StockData[[#This Row],[Date]])</f>
        <v>2023</v>
      </c>
      <c r="I6168" s="22">
        <f>(StockData[[#This Row],[Close]]-StockData[[#This Row],[Open]])/StockData[[#This Row],[Open]]</f>
        <v>1.8207282913165267E-2</v>
      </c>
      <c r="J6168" s="34">
        <f>StockData[[#This Row],[Date]]</f>
        <v>45258</v>
      </c>
    </row>
    <row r="6169" spans="1:10" x14ac:dyDescent="0.3">
      <c r="A6169" s="6">
        <v>45259</v>
      </c>
      <c r="B6169" s="41">
        <v>72400</v>
      </c>
      <c r="C6169" s="41">
        <v>72800</v>
      </c>
      <c r="D6169" s="41">
        <v>72200</v>
      </c>
      <c r="E6169" s="41">
        <v>72700</v>
      </c>
      <c r="F6169" s="7">
        <v>9283933</v>
      </c>
      <c r="G6169" s="19" t="str">
        <f>TEXT(StockData[[#This Row],[Date]],"mmm")</f>
        <v>Nov</v>
      </c>
      <c r="H6169" s="19">
        <f>YEAR(StockData[[#This Row],[Date]])</f>
        <v>2023</v>
      </c>
      <c r="I6169" s="22">
        <f>(StockData[[#This Row],[Close]]-StockData[[#This Row],[Open]])/StockData[[#This Row],[Open]]</f>
        <v>4.1436464088397788E-3</v>
      </c>
      <c r="J6169" s="34">
        <f>StockData[[#This Row],[Date]]</f>
        <v>45259</v>
      </c>
    </row>
    <row r="6170" spans="1:10" x14ac:dyDescent="0.3">
      <c r="A6170" s="6">
        <v>45260</v>
      </c>
      <c r="B6170" s="41">
        <v>72700</v>
      </c>
      <c r="C6170" s="41">
        <v>72800</v>
      </c>
      <c r="D6170" s="41">
        <v>72200</v>
      </c>
      <c r="E6170" s="41">
        <v>72800</v>
      </c>
      <c r="F6170" s="7">
        <v>15783714</v>
      </c>
      <c r="G6170" s="19" t="str">
        <f>TEXT(StockData[[#This Row],[Date]],"mmm")</f>
        <v>Nov</v>
      </c>
      <c r="H6170" s="19">
        <f>YEAR(StockData[[#This Row],[Date]])</f>
        <v>2023</v>
      </c>
      <c r="I6170" s="22">
        <f>(StockData[[#This Row],[Close]]-StockData[[#This Row],[Open]])/StockData[[#This Row],[Open]]</f>
        <v>1.375515818431912E-3</v>
      </c>
      <c r="J6170" s="34">
        <f>StockData[[#This Row],[Date]]</f>
        <v>45260</v>
      </c>
    </row>
    <row r="6171" spans="1:10" x14ac:dyDescent="0.3">
      <c r="A6171" s="6">
        <v>45261</v>
      </c>
      <c r="B6171" s="41">
        <v>72400</v>
      </c>
      <c r="C6171" s="41">
        <v>72500</v>
      </c>
      <c r="D6171" s="41">
        <v>71700</v>
      </c>
      <c r="E6171" s="41">
        <v>72000</v>
      </c>
      <c r="F6171" s="7">
        <v>9871284</v>
      </c>
      <c r="G6171" s="19" t="str">
        <f>TEXT(StockData[[#This Row],[Date]],"mmm")</f>
        <v>Dec</v>
      </c>
      <c r="H6171" s="19">
        <f>YEAR(StockData[[#This Row],[Date]])</f>
        <v>2023</v>
      </c>
      <c r="I6171" s="22">
        <f>(StockData[[#This Row],[Close]]-StockData[[#This Row],[Open]])/StockData[[#This Row],[Open]]</f>
        <v>-5.5248618784530384E-3</v>
      </c>
      <c r="J6171" s="34">
        <f>StockData[[#This Row],[Date]]</f>
        <v>45261</v>
      </c>
    </row>
    <row r="6172" spans="1:10" x14ac:dyDescent="0.3">
      <c r="A6172" s="6">
        <v>45264</v>
      </c>
      <c r="B6172" s="41">
        <v>72800</v>
      </c>
      <c r="C6172" s="41">
        <v>72900</v>
      </c>
      <c r="D6172" s="41">
        <v>72400</v>
      </c>
      <c r="E6172" s="41">
        <v>72600</v>
      </c>
      <c r="F6172" s="7">
        <v>10229267</v>
      </c>
      <c r="G6172" s="19" t="str">
        <f>TEXT(StockData[[#This Row],[Date]],"mmm")</f>
        <v>Dec</v>
      </c>
      <c r="H6172" s="19">
        <f>YEAR(StockData[[#This Row],[Date]])</f>
        <v>2023</v>
      </c>
      <c r="I6172" s="22">
        <f>(StockData[[#This Row],[Close]]-StockData[[#This Row],[Open]])/StockData[[#This Row],[Open]]</f>
        <v>-2.7472527472527475E-3</v>
      </c>
      <c r="J6172" s="34">
        <f>StockData[[#This Row],[Date]]</f>
        <v>45264</v>
      </c>
    </row>
    <row r="6173" spans="1:10" x14ac:dyDescent="0.3">
      <c r="A6173" s="6">
        <v>45265</v>
      </c>
      <c r="B6173" s="41">
        <v>72300</v>
      </c>
      <c r="C6173" s="41">
        <v>72400</v>
      </c>
      <c r="D6173" s="41">
        <v>71200</v>
      </c>
      <c r="E6173" s="41">
        <v>71200</v>
      </c>
      <c r="F6173" s="7">
        <v>12129682</v>
      </c>
      <c r="G6173" s="19" t="str">
        <f>TEXT(StockData[[#This Row],[Date]],"mmm")</f>
        <v>Dec</v>
      </c>
      <c r="H6173" s="19">
        <f>YEAR(StockData[[#This Row],[Date]])</f>
        <v>2023</v>
      </c>
      <c r="I6173" s="22">
        <f>(StockData[[#This Row],[Close]]-StockData[[#This Row],[Open]])/StockData[[#This Row],[Open]]</f>
        <v>-1.5214384508990318E-2</v>
      </c>
      <c r="J6173" s="34">
        <f>StockData[[#This Row],[Date]]</f>
        <v>45265</v>
      </c>
    </row>
    <row r="6174" spans="1:10" x14ac:dyDescent="0.3">
      <c r="A6174" s="6">
        <v>45266</v>
      </c>
      <c r="B6174" s="41">
        <v>71800</v>
      </c>
      <c r="C6174" s="41">
        <v>72100</v>
      </c>
      <c r="D6174" s="41">
        <v>71600</v>
      </c>
      <c r="E6174" s="41">
        <v>71700</v>
      </c>
      <c r="F6174" s="7">
        <v>8123087</v>
      </c>
      <c r="G6174" s="19" t="str">
        <f>TEXT(StockData[[#This Row],[Date]],"mmm")</f>
        <v>Dec</v>
      </c>
      <c r="H6174" s="19">
        <f>YEAR(StockData[[#This Row],[Date]])</f>
        <v>2023</v>
      </c>
      <c r="I6174" s="22">
        <f>(StockData[[#This Row],[Close]]-StockData[[#This Row],[Open]])/StockData[[#This Row],[Open]]</f>
        <v>-1.3927576601671309E-3</v>
      </c>
      <c r="J6174" s="34">
        <f>StockData[[#This Row],[Date]]</f>
        <v>45266</v>
      </c>
    </row>
    <row r="6175" spans="1:10" x14ac:dyDescent="0.3">
      <c r="A6175" s="6">
        <v>45267</v>
      </c>
      <c r="B6175" s="41">
        <v>71800</v>
      </c>
      <c r="C6175" s="41">
        <v>71900</v>
      </c>
      <c r="D6175" s="41">
        <v>71100</v>
      </c>
      <c r="E6175" s="41">
        <v>71500</v>
      </c>
      <c r="F6175" s="7">
        <v>8862017</v>
      </c>
      <c r="G6175" s="19" t="str">
        <f>TEXT(StockData[[#This Row],[Date]],"mmm")</f>
        <v>Dec</v>
      </c>
      <c r="H6175" s="19">
        <f>YEAR(StockData[[#This Row],[Date]])</f>
        <v>2023</v>
      </c>
      <c r="I6175" s="22">
        <f>(StockData[[#This Row],[Close]]-StockData[[#This Row],[Open]])/StockData[[#This Row],[Open]]</f>
        <v>-4.178272980501393E-3</v>
      </c>
      <c r="J6175" s="34">
        <f>StockData[[#This Row],[Date]]</f>
        <v>45267</v>
      </c>
    </row>
    <row r="6176" spans="1:10" x14ac:dyDescent="0.3">
      <c r="A6176" s="6">
        <v>45268</v>
      </c>
      <c r="B6176" s="41">
        <v>72100</v>
      </c>
      <c r="C6176" s="41">
        <v>72800</v>
      </c>
      <c r="D6176" s="41">
        <v>71900</v>
      </c>
      <c r="E6176" s="41">
        <v>72600</v>
      </c>
      <c r="F6176" s="7">
        <v>10859463</v>
      </c>
      <c r="G6176" s="19" t="str">
        <f>TEXT(StockData[[#This Row],[Date]],"mmm")</f>
        <v>Dec</v>
      </c>
      <c r="H6176" s="19">
        <f>YEAR(StockData[[#This Row],[Date]])</f>
        <v>2023</v>
      </c>
      <c r="I6176" s="22">
        <f>(StockData[[#This Row],[Close]]-StockData[[#This Row],[Open]])/StockData[[#This Row],[Open]]</f>
        <v>6.9348127600554789E-3</v>
      </c>
      <c r="J6176" s="34">
        <f>StockData[[#This Row],[Date]]</f>
        <v>45268</v>
      </c>
    </row>
    <row r="6177" spans="1:10" x14ac:dyDescent="0.3">
      <c r="A6177" s="6">
        <v>45271</v>
      </c>
      <c r="B6177" s="41">
        <v>72800</v>
      </c>
      <c r="C6177" s="41">
        <v>73000</v>
      </c>
      <c r="D6177" s="41">
        <v>72200</v>
      </c>
      <c r="E6177" s="41">
        <v>73000</v>
      </c>
      <c r="F6177" s="7">
        <v>9861960</v>
      </c>
      <c r="G6177" s="19" t="str">
        <f>TEXT(StockData[[#This Row],[Date]],"mmm")</f>
        <v>Dec</v>
      </c>
      <c r="H6177" s="19">
        <f>YEAR(StockData[[#This Row],[Date]])</f>
        <v>2023</v>
      </c>
      <c r="I6177" s="22">
        <f>(StockData[[#This Row],[Close]]-StockData[[#This Row],[Open]])/StockData[[#This Row],[Open]]</f>
        <v>2.7472527472527475E-3</v>
      </c>
      <c r="J6177" s="34">
        <f>StockData[[#This Row],[Date]]</f>
        <v>45271</v>
      </c>
    </row>
    <row r="6178" spans="1:10" x14ac:dyDescent="0.3">
      <c r="A6178" s="6">
        <v>45272</v>
      </c>
      <c r="B6178" s="41">
        <v>73300</v>
      </c>
      <c r="C6178" s="41">
        <v>73500</v>
      </c>
      <c r="D6178" s="41">
        <v>73100</v>
      </c>
      <c r="E6178" s="41">
        <v>73500</v>
      </c>
      <c r="F6178" s="7">
        <v>13758646</v>
      </c>
      <c r="G6178" s="19" t="str">
        <f>TEXT(StockData[[#This Row],[Date]],"mmm")</f>
        <v>Dec</v>
      </c>
      <c r="H6178" s="19">
        <f>YEAR(StockData[[#This Row],[Date]])</f>
        <v>2023</v>
      </c>
      <c r="I6178" s="22">
        <f>(StockData[[#This Row],[Close]]-StockData[[#This Row],[Open]])/StockData[[#This Row],[Open]]</f>
        <v>2.7285129604365621E-3</v>
      </c>
      <c r="J6178" s="34">
        <f>StockData[[#This Row],[Date]]</f>
        <v>45272</v>
      </c>
    </row>
    <row r="6179" spans="1:10" x14ac:dyDescent="0.3">
      <c r="A6179" s="6">
        <v>45273</v>
      </c>
      <c r="B6179" s="41">
        <v>73300</v>
      </c>
      <c r="C6179" s="41">
        <v>73500</v>
      </c>
      <c r="D6179" s="41">
        <v>72800</v>
      </c>
      <c r="E6179" s="41">
        <v>72800</v>
      </c>
      <c r="F6179" s="7">
        <v>13116766</v>
      </c>
      <c r="G6179" s="19" t="str">
        <f>TEXT(StockData[[#This Row],[Date]],"mmm")</f>
        <v>Dec</v>
      </c>
      <c r="H6179" s="19">
        <f>YEAR(StockData[[#This Row],[Date]])</f>
        <v>2023</v>
      </c>
      <c r="I6179" s="22">
        <f>(StockData[[#This Row],[Close]]-StockData[[#This Row],[Open]])/StockData[[#This Row],[Open]]</f>
        <v>-6.8212824010914054E-3</v>
      </c>
      <c r="J6179" s="34">
        <f>StockData[[#This Row],[Date]]</f>
        <v>45273</v>
      </c>
    </row>
    <row r="6180" spans="1:10" x14ac:dyDescent="0.3">
      <c r="A6180" s="6">
        <v>45274</v>
      </c>
      <c r="B6180" s="41">
        <v>74100</v>
      </c>
      <c r="C6180" s="41">
        <v>74300</v>
      </c>
      <c r="D6180" s="41">
        <v>72500</v>
      </c>
      <c r="E6180" s="41">
        <v>73100</v>
      </c>
      <c r="F6180" s="7">
        <v>27567593</v>
      </c>
      <c r="G6180" s="19" t="str">
        <f>TEXT(StockData[[#This Row],[Date]],"mmm")</f>
        <v>Dec</v>
      </c>
      <c r="H6180" s="19">
        <f>YEAR(StockData[[#This Row],[Date]])</f>
        <v>2023</v>
      </c>
      <c r="I6180" s="22">
        <f>(StockData[[#This Row],[Close]]-StockData[[#This Row],[Open]])/StockData[[#This Row],[Open]]</f>
        <v>-1.3495276653171391E-2</v>
      </c>
      <c r="J6180" s="34">
        <f>StockData[[#This Row],[Date]]</f>
        <v>45274</v>
      </c>
    </row>
    <row r="6181" spans="1:10" x14ac:dyDescent="0.3">
      <c r="A6181" s="6">
        <v>45275</v>
      </c>
      <c r="B6181" s="41">
        <v>73800</v>
      </c>
      <c r="C6181" s="41">
        <v>74000</v>
      </c>
      <c r="D6181" s="41">
        <v>73200</v>
      </c>
      <c r="E6181" s="41">
        <v>73300</v>
      </c>
      <c r="F6181" s="7">
        <v>15419815</v>
      </c>
      <c r="G6181" s="19" t="str">
        <f>TEXT(StockData[[#This Row],[Date]],"mmm")</f>
        <v>Dec</v>
      </c>
      <c r="H6181" s="19">
        <f>YEAR(StockData[[#This Row],[Date]])</f>
        <v>2023</v>
      </c>
      <c r="I6181" s="22">
        <f>(StockData[[#This Row],[Close]]-StockData[[#This Row],[Open]])/StockData[[#This Row],[Open]]</f>
        <v>-6.7750677506775072E-3</v>
      </c>
      <c r="J6181" s="34">
        <f>StockData[[#This Row],[Date]]</f>
        <v>45275</v>
      </c>
    </row>
    <row r="6182" spans="1:10" x14ac:dyDescent="0.3">
      <c r="A6182" s="6">
        <v>45278</v>
      </c>
      <c r="B6182" s="41">
        <v>73300</v>
      </c>
      <c r="C6182" s="41">
        <v>73400</v>
      </c>
      <c r="D6182" s="41">
        <v>72800</v>
      </c>
      <c r="E6182" s="41">
        <v>72900</v>
      </c>
      <c r="F6182" s="7">
        <v>9690551</v>
      </c>
      <c r="G6182" s="19" t="str">
        <f>TEXT(StockData[[#This Row],[Date]],"mmm")</f>
        <v>Dec</v>
      </c>
      <c r="H6182" s="19">
        <f>YEAR(StockData[[#This Row],[Date]])</f>
        <v>2023</v>
      </c>
      <c r="I6182" s="22">
        <f>(StockData[[#This Row],[Close]]-StockData[[#This Row],[Open]])/StockData[[#This Row],[Open]]</f>
        <v>-5.4570259208731242E-3</v>
      </c>
      <c r="J6182" s="34">
        <f>StockData[[#This Row],[Date]]</f>
        <v>45278</v>
      </c>
    </row>
    <row r="6183" spans="1:10" x14ac:dyDescent="0.3">
      <c r="A6183" s="6">
        <v>45279</v>
      </c>
      <c r="B6183" s="41">
        <v>73000</v>
      </c>
      <c r="C6183" s="41">
        <v>73400</v>
      </c>
      <c r="D6183" s="41">
        <v>72800</v>
      </c>
      <c r="E6183" s="41">
        <v>73400</v>
      </c>
      <c r="F6183" s="7">
        <v>8907632</v>
      </c>
      <c r="G6183" s="19" t="str">
        <f>TEXT(StockData[[#This Row],[Date]],"mmm")</f>
        <v>Dec</v>
      </c>
      <c r="H6183" s="19">
        <f>YEAR(StockData[[#This Row],[Date]])</f>
        <v>2023</v>
      </c>
      <c r="I6183" s="22">
        <f>(StockData[[#This Row],[Close]]-StockData[[#This Row],[Open]])/StockData[[#This Row],[Open]]</f>
        <v>5.4794520547945206E-3</v>
      </c>
      <c r="J6183" s="34">
        <f>StockData[[#This Row],[Date]]</f>
        <v>45279</v>
      </c>
    </row>
    <row r="6184" spans="1:10" x14ac:dyDescent="0.3">
      <c r="A6184" s="6">
        <v>45280</v>
      </c>
      <c r="B6184" s="41">
        <v>74200</v>
      </c>
      <c r="C6184" s="41">
        <v>74900</v>
      </c>
      <c r="D6184" s="41">
        <v>73800</v>
      </c>
      <c r="E6184" s="41">
        <v>74800</v>
      </c>
      <c r="F6184" s="7">
        <v>16870156</v>
      </c>
      <c r="G6184" s="19" t="str">
        <f>TEXT(StockData[[#This Row],[Date]],"mmm")</f>
        <v>Dec</v>
      </c>
      <c r="H6184" s="19">
        <f>YEAR(StockData[[#This Row],[Date]])</f>
        <v>2023</v>
      </c>
      <c r="I6184" s="22">
        <f>(StockData[[#This Row],[Close]]-StockData[[#This Row],[Open]])/StockData[[#This Row],[Open]]</f>
        <v>8.0862533692722376E-3</v>
      </c>
      <c r="J6184" s="34">
        <f>StockData[[#This Row],[Date]]</f>
        <v>45280</v>
      </c>
    </row>
    <row r="6185" spans="1:10" x14ac:dyDescent="0.3">
      <c r="A6185" s="6">
        <v>45281</v>
      </c>
      <c r="B6185" s="41">
        <v>74600</v>
      </c>
      <c r="C6185" s="41">
        <v>75000</v>
      </c>
      <c r="D6185" s="41">
        <v>74300</v>
      </c>
      <c r="E6185" s="41">
        <v>75000</v>
      </c>
      <c r="F6185" s="7">
        <v>13478766</v>
      </c>
      <c r="G6185" s="19" t="str">
        <f>TEXT(StockData[[#This Row],[Date]],"mmm")</f>
        <v>Dec</v>
      </c>
      <c r="H6185" s="19">
        <f>YEAR(StockData[[#This Row],[Date]])</f>
        <v>2023</v>
      </c>
      <c r="I6185" s="22">
        <f>(StockData[[#This Row],[Close]]-StockData[[#This Row],[Open]])/StockData[[#This Row],[Open]]</f>
        <v>5.3619302949061663E-3</v>
      </c>
      <c r="J6185" s="34">
        <f>StockData[[#This Row],[Date]]</f>
        <v>45281</v>
      </c>
    </row>
    <row r="6186" spans="1:10" x14ac:dyDescent="0.3">
      <c r="A6186" s="6">
        <v>45282</v>
      </c>
      <c r="B6186" s="41">
        <v>75800</v>
      </c>
      <c r="C6186" s="41">
        <v>76300</v>
      </c>
      <c r="D6186" s="41">
        <v>75400</v>
      </c>
      <c r="E6186" s="41">
        <v>75900</v>
      </c>
      <c r="F6186" s="7">
        <v>14515608</v>
      </c>
      <c r="G6186" s="19" t="str">
        <f>TEXT(StockData[[#This Row],[Date]],"mmm")</f>
        <v>Dec</v>
      </c>
      <c r="H6186" s="19">
        <f>YEAR(StockData[[#This Row],[Date]])</f>
        <v>2023</v>
      </c>
      <c r="I6186" s="22">
        <f>(StockData[[#This Row],[Close]]-StockData[[#This Row],[Open]])/StockData[[#This Row],[Open]]</f>
        <v>1.3192612137203166E-3</v>
      </c>
      <c r="J6186" s="34">
        <f>StockData[[#This Row],[Date]]</f>
        <v>45282</v>
      </c>
    </row>
    <row r="6187" spans="1:10" x14ac:dyDescent="0.3">
      <c r="A6187" s="6">
        <v>45286</v>
      </c>
      <c r="B6187" s="41">
        <v>76100</v>
      </c>
      <c r="C6187" s="41">
        <v>76700</v>
      </c>
      <c r="D6187" s="41">
        <v>75700</v>
      </c>
      <c r="E6187" s="41">
        <v>76600</v>
      </c>
      <c r="F6187" s="7">
        <v>13164909</v>
      </c>
      <c r="G6187" s="19" t="str">
        <f>TEXT(StockData[[#This Row],[Date]],"mmm")</f>
        <v>Dec</v>
      </c>
      <c r="H6187" s="19">
        <f>YEAR(StockData[[#This Row],[Date]])</f>
        <v>2023</v>
      </c>
      <c r="I6187" s="22">
        <f>(StockData[[#This Row],[Close]]-StockData[[#This Row],[Open]])/StockData[[#This Row],[Open]]</f>
        <v>6.5703022339027592E-3</v>
      </c>
      <c r="J6187" s="34">
        <f>StockData[[#This Row],[Date]]</f>
        <v>45286</v>
      </c>
    </row>
    <row r="6188" spans="1:10" x14ac:dyDescent="0.3">
      <c r="A6188" s="6">
        <v>45287</v>
      </c>
      <c r="B6188" s="41">
        <v>76700</v>
      </c>
      <c r="C6188" s="41">
        <v>78000</v>
      </c>
      <c r="D6188" s="41">
        <v>76500</v>
      </c>
      <c r="E6188" s="41">
        <v>78000</v>
      </c>
      <c r="F6188" s="7">
        <v>20651042</v>
      </c>
      <c r="G6188" s="19" t="str">
        <f>TEXT(StockData[[#This Row],[Date]],"mmm")</f>
        <v>Dec</v>
      </c>
      <c r="H6188" s="19">
        <f>YEAR(StockData[[#This Row],[Date]])</f>
        <v>2023</v>
      </c>
      <c r="I6188" s="22">
        <f>(StockData[[#This Row],[Close]]-StockData[[#This Row],[Open]])/StockData[[#This Row],[Open]]</f>
        <v>1.6949152542372881E-2</v>
      </c>
      <c r="J6188" s="34">
        <f>StockData[[#This Row],[Date]]</f>
        <v>45287</v>
      </c>
    </row>
    <row r="6189" spans="1:10" x14ac:dyDescent="0.3">
      <c r="A6189" s="6">
        <v>45288</v>
      </c>
      <c r="B6189" s="41">
        <v>77700</v>
      </c>
      <c r="C6189" s="41">
        <v>78500</v>
      </c>
      <c r="D6189" s="41">
        <v>77500</v>
      </c>
      <c r="E6189" s="41">
        <v>78500</v>
      </c>
      <c r="F6189" s="7">
        <v>17797536</v>
      </c>
      <c r="G6189" s="19" t="str">
        <f>TEXT(StockData[[#This Row],[Date]],"mmm")</f>
        <v>Dec</v>
      </c>
      <c r="H6189" s="19">
        <f>YEAR(StockData[[#This Row],[Date]])</f>
        <v>2023</v>
      </c>
      <c r="I6189" s="22">
        <f>(StockData[[#This Row],[Close]]-StockData[[#This Row],[Open]])/StockData[[#This Row],[Open]]</f>
        <v>1.0296010296010296E-2</v>
      </c>
      <c r="J6189" s="34">
        <f>StockData[[#This Row],[Date]]</f>
        <v>45288</v>
      </c>
    </row>
    <row r="6190" spans="1:10" x14ac:dyDescent="0.3">
      <c r="A6190" s="6">
        <v>45293</v>
      </c>
      <c r="B6190" s="41">
        <v>78200</v>
      </c>
      <c r="C6190" s="41">
        <v>79800</v>
      </c>
      <c r="D6190" s="41">
        <v>78200</v>
      </c>
      <c r="E6190" s="41">
        <v>79600</v>
      </c>
      <c r="F6190" s="7">
        <v>17142847</v>
      </c>
      <c r="G6190" s="19" t="str">
        <f>TEXT(StockData[[#This Row],[Date]],"mmm")</f>
        <v>Jan</v>
      </c>
      <c r="H6190" s="19">
        <f>YEAR(StockData[[#This Row],[Date]])</f>
        <v>2024</v>
      </c>
      <c r="I6190" s="22">
        <f>(StockData[[#This Row],[Close]]-StockData[[#This Row],[Open]])/StockData[[#This Row],[Open]]</f>
        <v>1.7902813299232736E-2</v>
      </c>
      <c r="J6190" s="34">
        <f>StockData[[#This Row],[Date]]</f>
        <v>45293</v>
      </c>
    </row>
    <row r="6191" spans="1:10" x14ac:dyDescent="0.3">
      <c r="A6191" s="6">
        <v>45294</v>
      </c>
      <c r="B6191" s="41">
        <v>78500</v>
      </c>
      <c r="C6191" s="41">
        <v>78800</v>
      </c>
      <c r="D6191" s="41">
        <v>77000</v>
      </c>
      <c r="E6191" s="41">
        <v>77000</v>
      </c>
      <c r="F6191" s="7">
        <v>21753644</v>
      </c>
      <c r="G6191" s="19" t="str">
        <f>TEXT(StockData[[#This Row],[Date]],"mmm")</f>
        <v>Jan</v>
      </c>
      <c r="H6191" s="19">
        <f>YEAR(StockData[[#This Row],[Date]])</f>
        <v>2024</v>
      </c>
      <c r="I6191" s="22">
        <f>(StockData[[#This Row],[Close]]-StockData[[#This Row],[Open]])/StockData[[#This Row],[Open]]</f>
        <v>-1.9108280254777069E-2</v>
      </c>
      <c r="J6191" s="34">
        <f>StockData[[#This Row],[Date]]</f>
        <v>45294</v>
      </c>
    </row>
    <row r="6192" spans="1:10" x14ac:dyDescent="0.3">
      <c r="A6192" s="6">
        <v>45295</v>
      </c>
      <c r="B6192" s="41">
        <v>76100</v>
      </c>
      <c r="C6192" s="41">
        <v>77300</v>
      </c>
      <c r="D6192" s="41">
        <v>76100</v>
      </c>
      <c r="E6192" s="41">
        <v>76600</v>
      </c>
      <c r="F6192" s="7">
        <v>15324439</v>
      </c>
      <c r="G6192" s="19" t="str">
        <f>TEXT(StockData[[#This Row],[Date]],"mmm")</f>
        <v>Jan</v>
      </c>
      <c r="H6192" s="19">
        <f>YEAR(StockData[[#This Row],[Date]])</f>
        <v>2024</v>
      </c>
      <c r="I6192" s="22">
        <f>(StockData[[#This Row],[Close]]-StockData[[#This Row],[Open]])/StockData[[#This Row],[Open]]</f>
        <v>6.5703022339027592E-3</v>
      </c>
      <c r="J6192" s="34">
        <f>StockData[[#This Row],[Date]]</f>
        <v>45295</v>
      </c>
    </row>
    <row r="6193" spans="1:10" x14ac:dyDescent="0.3">
      <c r="A6193" s="6">
        <v>45296</v>
      </c>
      <c r="B6193" s="41">
        <v>76700</v>
      </c>
      <c r="C6193" s="41">
        <v>77100</v>
      </c>
      <c r="D6193" s="41">
        <v>76400</v>
      </c>
      <c r="E6193" s="41">
        <v>76600</v>
      </c>
      <c r="F6193" s="7">
        <v>11304316</v>
      </c>
      <c r="G6193" s="19" t="str">
        <f>TEXT(StockData[[#This Row],[Date]],"mmm")</f>
        <v>Jan</v>
      </c>
      <c r="H6193" s="19">
        <f>YEAR(StockData[[#This Row],[Date]])</f>
        <v>2024</v>
      </c>
      <c r="I6193" s="22">
        <f>(StockData[[#This Row],[Close]]-StockData[[#This Row],[Open]])/StockData[[#This Row],[Open]]</f>
        <v>-1.3037809647979139E-3</v>
      </c>
      <c r="J6193" s="34">
        <f>StockData[[#This Row],[Date]]</f>
        <v>45296</v>
      </c>
    </row>
    <row r="6194" spans="1:10" x14ac:dyDescent="0.3">
      <c r="A6194" s="6">
        <v>45299</v>
      </c>
      <c r="B6194" s="41">
        <v>77000</v>
      </c>
      <c r="C6194" s="41">
        <v>77500</v>
      </c>
      <c r="D6194" s="41">
        <v>76400</v>
      </c>
      <c r="E6194" s="41">
        <v>76500</v>
      </c>
      <c r="F6194" s="7">
        <v>11088724</v>
      </c>
      <c r="G6194" s="19" t="str">
        <f>TEXT(StockData[[#This Row],[Date]],"mmm")</f>
        <v>Jan</v>
      </c>
      <c r="H6194" s="19">
        <f>YEAR(StockData[[#This Row],[Date]])</f>
        <v>2024</v>
      </c>
      <c r="I6194" s="22">
        <f>(StockData[[#This Row],[Close]]-StockData[[#This Row],[Open]])/StockData[[#This Row],[Open]]</f>
        <v>-6.4935064935064939E-3</v>
      </c>
      <c r="J6194" s="34">
        <f>StockData[[#This Row],[Date]]</f>
        <v>45299</v>
      </c>
    </row>
    <row r="6195" spans="1:10" x14ac:dyDescent="0.3">
      <c r="A6195" s="6">
        <v>45300</v>
      </c>
      <c r="B6195" s="41">
        <v>77400</v>
      </c>
      <c r="C6195" s="41">
        <v>77700</v>
      </c>
      <c r="D6195" s="41">
        <v>74300</v>
      </c>
      <c r="E6195" s="41">
        <v>74700</v>
      </c>
      <c r="F6195" s="7">
        <v>26019249</v>
      </c>
      <c r="G6195" s="19" t="str">
        <f>TEXT(StockData[[#This Row],[Date]],"mmm")</f>
        <v>Jan</v>
      </c>
      <c r="H6195" s="19">
        <f>YEAR(StockData[[#This Row],[Date]])</f>
        <v>2024</v>
      </c>
      <c r="I6195" s="22">
        <f>(StockData[[#This Row],[Close]]-StockData[[#This Row],[Open]])/StockData[[#This Row],[Open]]</f>
        <v>-3.4883720930232558E-2</v>
      </c>
      <c r="J6195" s="34">
        <f>StockData[[#This Row],[Date]]</f>
        <v>45300</v>
      </c>
    </row>
    <row r="6196" spans="1:10" x14ac:dyDescent="0.3">
      <c r="A6196" s="6">
        <v>45301</v>
      </c>
      <c r="B6196" s="41">
        <v>75000</v>
      </c>
      <c r="C6196" s="41">
        <v>75200</v>
      </c>
      <c r="D6196" s="41">
        <v>73200</v>
      </c>
      <c r="E6196" s="41">
        <v>73600</v>
      </c>
      <c r="F6196" s="7">
        <v>20259529</v>
      </c>
      <c r="G6196" s="19" t="str">
        <f>TEXT(StockData[[#This Row],[Date]],"mmm")</f>
        <v>Jan</v>
      </c>
      <c r="H6196" s="19">
        <f>YEAR(StockData[[#This Row],[Date]])</f>
        <v>2024</v>
      </c>
      <c r="I6196" s="22">
        <f>(StockData[[#This Row],[Close]]-StockData[[#This Row],[Open]])/StockData[[#This Row],[Open]]</f>
        <v>-1.8666666666666668E-2</v>
      </c>
      <c r="J6196" s="34">
        <f>StockData[[#This Row],[Date]]</f>
        <v>45301</v>
      </c>
    </row>
    <row r="6197" spans="1:10" x14ac:dyDescent="0.3">
      <c r="A6197" s="6">
        <v>45302</v>
      </c>
      <c r="B6197" s="41">
        <v>72900</v>
      </c>
      <c r="C6197" s="41">
        <v>73600</v>
      </c>
      <c r="D6197" s="41">
        <v>72700</v>
      </c>
      <c r="E6197" s="41">
        <v>73200</v>
      </c>
      <c r="F6197" s="7">
        <v>57691266</v>
      </c>
      <c r="G6197" s="19" t="str">
        <f>TEXT(StockData[[#This Row],[Date]],"mmm")</f>
        <v>Jan</v>
      </c>
      <c r="H6197" s="19">
        <f>YEAR(StockData[[#This Row],[Date]])</f>
        <v>2024</v>
      </c>
      <c r="I6197" s="22">
        <f>(StockData[[#This Row],[Close]]-StockData[[#This Row],[Open]])/StockData[[#This Row],[Open]]</f>
        <v>4.11522633744856E-3</v>
      </c>
      <c r="J6197" s="34">
        <f>StockData[[#This Row],[Date]]</f>
        <v>45302</v>
      </c>
    </row>
    <row r="6198" spans="1:10" x14ac:dyDescent="0.3">
      <c r="A6198" s="6">
        <v>45303</v>
      </c>
      <c r="B6198" s="41">
        <v>73000</v>
      </c>
      <c r="C6198" s="41">
        <v>74100</v>
      </c>
      <c r="D6198" s="41">
        <v>72800</v>
      </c>
      <c r="E6198" s="41">
        <v>73100</v>
      </c>
      <c r="F6198" s="7">
        <v>13038939</v>
      </c>
      <c r="G6198" s="19" t="str">
        <f>TEXT(StockData[[#This Row],[Date]],"mmm")</f>
        <v>Jan</v>
      </c>
      <c r="H6198" s="19">
        <f>YEAR(StockData[[#This Row],[Date]])</f>
        <v>2024</v>
      </c>
      <c r="I6198" s="22">
        <f>(StockData[[#This Row],[Close]]-StockData[[#This Row],[Open]])/StockData[[#This Row],[Open]]</f>
        <v>1.3698630136986301E-3</v>
      </c>
      <c r="J6198" s="34">
        <f>StockData[[#This Row],[Date]]</f>
        <v>45303</v>
      </c>
    </row>
    <row r="6199" spans="1:10" x14ac:dyDescent="0.3">
      <c r="A6199" s="6">
        <v>45306</v>
      </c>
      <c r="B6199" s="41">
        <v>73200</v>
      </c>
      <c r="C6199" s="41">
        <v>74000</v>
      </c>
      <c r="D6199" s="41">
        <v>73200</v>
      </c>
      <c r="E6199" s="41">
        <v>73900</v>
      </c>
      <c r="F6199" s="7">
        <v>13212339</v>
      </c>
      <c r="G6199" s="19" t="str">
        <f>TEXT(StockData[[#This Row],[Date]],"mmm")</f>
        <v>Jan</v>
      </c>
      <c r="H6199" s="19">
        <f>YEAR(StockData[[#This Row],[Date]])</f>
        <v>2024</v>
      </c>
      <c r="I6199" s="22">
        <f>(StockData[[#This Row],[Close]]-StockData[[#This Row],[Open]])/StockData[[#This Row],[Open]]</f>
        <v>9.562841530054645E-3</v>
      </c>
      <c r="J6199" s="34">
        <f>StockData[[#This Row],[Date]]</f>
        <v>45306</v>
      </c>
    </row>
    <row r="6200" spans="1:10" x14ac:dyDescent="0.3">
      <c r="A6200" s="6">
        <v>45307</v>
      </c>
      <c r="B6200" s="41">
        <v>73500</v>
      </c>
      <c r="C6200" s="41">
        <v>73700</v>
      </c>
      <c r="D6200" s="41">
        <v>72500</v>
      </c>
      <c r="E6200" s="41">
        <v>72600</v>
      </c>
      <c r="F6200" s="7">
        <v>14760415</v>
      </c>
      <c r="G6200" s="19" t="str">
        <f>TEXT(StockData[[#This Row],[Date]],"mmm")</f>
        <v>Jan</v>
      </c>
      <c r="H6200" s="19">
        <f>YEAR(StockData[[#This Row],[Date]])</f>
        <v>2024</v>
      </c>
      <c r="I6200" s="22">
        <f>(StockData[[#This Row],[Close]]-StockData[[#This Row],[Open]])/StockData[[#This Row],[Open]]</f>
        <v>-1.2244897959183673E-2</v>
      </c>
      <c r="J6200" s="34">
        <f>StockData[[#This Row],[Date]]</f>
        <v>45307</v>
      </c>
    </row>
    <row r="6201" spans="1:10" x14ac:dyDescent="0.3">
      <c r="A6201" s="6">
        <v>45308</v>
      </c>
      <c r="B6201" s="41">
        <v>73100</v>
      </c>
      <c r="C6201" s="41">
        <v>73300</v>
      </c>
      <c r="D6201" s="41">
        <v>71000</v>
      </c>
      <c r="E6201" s="41">
        <v>71000</v>
      </c>
      <c r="F6201" s="7">
        <v>22683660</v>
      </c>
      <c r="G6201" s="19" t="str">
        <f>TEXT(StockData[[#This Row],[Date]],"mmm")</f>
        <v>Jan</v>
      </c>
      <c r="H6201" s="19">
        <f>YEAR(StockData[[#This Row],[Date]])</f>
        <v>2024</v>
      </c>
      <c r="I6201" s="22">
        <f>(StockData[[#This Row],[Close]]-StockData[[#This Row],[Open]])/StockData[[#This Row],[Open]]</f>
        <v>-2.8727770177838577E-2</v>
      </c>
      <c r="J6201" s="34">
        <f>StockData[[#This Row],[Date]]</f>
        <v>45308</v>
      </c>
    </row>
    <row r="6202" spans="1:10" x14ac:dyDescent="0.3">
      <c r="A6202" s="6">
        <v>45309</v>
      </c>
      <c r="B6202" s="41">
        <v>71600</v>
      </c>
      <c r="C6202" s="41">
        <v>72000</v>
      </c>
      <c r="D6202" s="41">
        <v>70700</v>
      </c>
      <c r="E6202" s="41">
        <v>71700</v>
      </c>
      <c r="F6202" s="7">
        <v>17853397</v>
      </c>
      <c r="G6202" s="19" t="str">
        <f>TEXT(StockData[[#This Row],[Date]],"mmm")</f>
        <v>Jan</v>
      </c>
      <c r="H6202" s="19">
        <f>YEAR(StockData[[#This Row],[Date]])</f>
        <v>2024</v>
      </c>
      <c r="I6202" s="22">
        <f>(StockData[[#This Row],[Close]]-StockData[[#This Row],[Open]])/StockData[[#This Row],[Open]]</f>
        <v>1.3966480446927375E-3</v>
      </c>
      <c r="J6202" s="34">
        <f>StockData[[#This Row],[Date]]</f>
        <v>45309</v>
      </c>
    </row>
    <row r="6203" spans="1:10" x14ac:dyDescent="0.3">
      <c r="A6203" s="6">
        <v>45310</v>
      </c>
      <c r="B6203" s="41">
        <v>73500</v>
      </c>
      <c r="C6203" s="41">
        <v>74700</v>
      </c>
      <c r="D6203" s="41">
        <v>73000</v>
      </c>
      <c r="E6203" s="41">
        <v>74700</v>
      </c>
      <c r="F6203" s="7">
        <v>23363427</v>
      </c>
      <c r="G6203" s="19" t="str">
        <f>TEXT(StockData[[#This Row],[Date]],"mmm")</f>
        <v>Jan</v>
      </c>
      <c r="H6203" s="19">
        <f>YEAR(StockData[[#This Row],[Date]])</f>
        <v>2024</v>
      </c>
      <c r="I6203" s="22">
        <f>(StockData[[#This Row],[Close]]-StockData[[#This Row],[Open]])/StockData[[#This Row],[Open]]</f>
        <v>1.6326530612244899E-2</v>
      </c>
      <c r="J6203" s="34">
        <f>StockData[[#This Row],[Date]]</f>
        <v>45310</v>
      </c>
    </row>
    <row r="6204" spans="1:10" x14ac:dyDescent="0.3">
      <c r="A6204" s="6">
        <v>45313</v>
      </c>
      <c r="B6204" s="41">
        <v>75900</v>
      </c>
      <c r="C6204" s="41">
        <v>76000</v>
      </c>
      <c r="D6204" s="41">
        <v>75000</v>
      </c>
      <c r="E6204" s="41">
        <v>75100</v>
      </c>
      <c r="F6204" s="7">
        <v>19673375</v>
      </c>
      <c r="G6204" s="19" t="str">
        <f>TEXT(StockData[[#This Row],[Date]],"mmm")</f>
        <v>Jan</v>
      </c>
      <c r="H6204" s="19">
        <f>YEAR(StockData[[#This Row],[Date]])</f>
        <v>2024</v>
      </c>
      <c r="I6204" s="22">
        <f>(StockData[[#This Row],[Close]]-StockData[[#This Row],[Open]])/StockData[[#This Row],[Open]]</f>
        <v>-1.0540184453227932E-2</v>
      </c>
      <c r="J6204" s="34">
        <f>StockData[[#This Row],[Date]]</f>
        <v>45313</v>
      </c>
    </row>
    <row r="6205" spans="1:10" x14ac:dyDescent="0.3">
      <c r="A6205" s="6">
        <v>45314</v>
      </c>
      <c r="B6205" s="41">
        <v>75700</v>
      </c>
      <c r="C6205" s="41">
        <v>75800</v>
      </c>
      <c r="D6205" s="41">
        <v>74300</v>
      </c>
      <c r="E6205" s="41">
        <v>75200</v>
      </c>
      <c r="F6205" s="7">
        <v>14786224</v>
      </c>
      <c r="G6205" s="19" t="str">
        <f>TEXT(StockData[[#This Row],[Date]],"mmm")</f>
        <v>Jan</v>
      </c>
      <c r="H6205" s="19">
        <f>YEAR(StockData[[#This Row],[Date]])</f>
        <v>2024</v>
      </c>
      <c r="I6205" s="22">
        <f>(StockData[[#This Row],[Close]]-StockData[[#This Row],[Open]])/StockData[[#This Row],[Open]]</f>
        <v>-6.6050198150594455E-3</v>
      </c>
      <c r="J6205" s="34">
        <f>StockData[[#This Row],[Date]]</f>
        <v>45314</v>
      </c>
    </row>
    <row r="6206" spans="1:10" x14ac:dyDescent="0.3">
      <c r="A6206" s="6">
        <v>45315</v>
      </c>
      <c r="B6206" s="41">
        <v>75200</v>
      </c>
      <c r="C6206" s="41">
        <v>75200</v>
      </c>
      <c r="D6206" s="41">
        <v>73500</v>
      </c>
      <c r="E6206" s="41">
        <v>74000</v>
      </c>
      <c r="F6206" s="7">
        <v>12860661</v>
      </c>
      <c r="G6206" s="19" t="str">
        <f>TEXT(StockData[[#This Row],[Date]],"mmm")</f>
        <v>Jan</v>
      </c>
      <c r="H6206" s="19">
        <f>YEAR(StockData[[#This Row],[Date]])</f>
        <v>2024</v>
      </c>
      <c r="I6206" s="22">
        <f>(StockData[[#This Row],[Close]]-StockData[[#This Row],[Open]])/StockData[[#This Row],[Open]]</f>
        <v>-1.5957446808510637E-2</v>
      </c>
      <c r="J6206" s="34">
        <f>StockData[[#This Row],[Date]]</f>
        <v>45315</v>
      </c>
    </row>
    <row r="6207" spans="1:10" x14ac:dyDescent="0.3">
      <c r="A6207" s="6">
        <v>45316</v>
      </c>
      <c r="B6207" s="41">
        <v>74200</v>
      </c>
      <c r="C6207" s="41">
        <v>74800</v>
      </c>
      <c r="D6207" s="41">
        <v>73700</v>
      </c>
      <c r="E6207" s="41">
        <v>74100</v>
      </c>
      <c r="F6207" s="7">
        <v>11737747</v>
      </c>
      <c r="G6207" s="19" t="str">
        <f>TEXT(StockData[[#This Row],[Date]],"mmm")</f>
        <v>Jan</v>
      </c>
      <c r="H6207" s="19">
        <f>YEAR(StockData[[#This Row],[Date]])</f>
        <v>2024</v>
      </c>
      <c r="I6207" s="22">
        <f>(StockData[[#This Row],[Close]]-StockData[[#This Row],[Open]])/StockData[[#This Row],[Open]]</f>
        <v>-1.3477088948787063E-3</v>
      </c>
      <c r="J6207" s="34">
        <f>StockData[[#This Row],[Date]]</f>
        <v>45316</v>
      </c>
    </row>
    <row r="6208" spans="1:10" x14ac:dyDescent="0.3">
      <c r="A6208" s="6">
        <v>45317</v>
      </c>
      <c r="B6208" s="41">
        <v>73700</v>
      </c>
      <c r="C6208" s="41">
        <v>74500</v>
      </c>
      <c r="D6208" s="41">
        <v>73300</v>
      </c>
      <c r="E6208" s="41">
        <v>73400</v>
      </c>
      <c r="F6208" s="7">
        <v>11160062</v>
      </c>
      <c r="G6208" s="19" t="str">
        <f>TEXT(StockData[[#This Row],[Date]],"mmm")</f>
        <v>Jan</v>
      </c>
      <c r="H6208" s="19">
        <f>YEAR(StockData[[#This Row],[Date]])</f>
        <v>2024</v>
      </c>
      <c r="I6208" s="22">
        <f>(StockData[[#This Row],[Close]]-StockData[[#This Row],[Open]])/StockData[[#This Row],[Open]]</f>
        <v>-4.0705563093622792E-3</v>
      </c>
      <c r="J6208" s="34">
        <f>StockData[[#This Row],[Date]]</f>
        <v>45317</v>
      </c>
    </row>
    <row r="6209" spans="1:10" x14ac:dyDescent="0.3">
      <c r="A6209" s="6">
        <v>45320</v>
      </c>
      <c r="B6209" s="41">
        <v>73800</v>
      </c>
      <c r="C6209" s="41">
        <v>75200</v>
      </c>
      <c r="D6209" s="41">
        <v>73500</v>
      </c>
      <c r="E6209" s="41">
        <v>74400</v>
      </c>
      <c r="F6209" s="7">
        <v>13976521</v>
      </c>
      <c r="G6209" s="19" t="str">
        <f>TEXT(StockData[[#This Row],[Date]],"mmm")</f>
        <v>Jan</v>
      </c>
      <c r="H6209" s="19">
        <f>YEAR(StockData[[#This Row],[Date]])</f>
        <v>2024</v>
      </c>
      <c r="I6209" s="22">
        <f>(StockData[[#This Row],[Close]]-StockData[[#This Row],[Open]])/StockData[[#This Row],[Open]]</f>
        <v>8.130081300813009E-3</v>
      </c>
      <c r="J6209" s="34">
        <f>StockData[[#This Row],[Date]]</f>
        <v>45320</v>
      </c>
    </row>
    <row r="6210" spans="1:10" x14ac:dyDescent="0.3">
      <c r="A6210" s="6">
        <v>45321</v>
      </c>
      <c r="B6210" s="41">
        <v>75000</v>
      </c>
      <c r="C6210" s="41">
        <v>75300</v>
      </c>
      <c r="D6210" s="41">
        <v>73700</v>
      </c>
      <c r="E6210" s="41">
        <v>74300</v>
      </c>
      <c r="F6210" s="7">
        <v>12244418</v>
      </c>
      <c r="G6210" s="19" t="str">
        <f>TEXT(StockData[[#This Row],[Date]],"mmm")</f>
        <v>Jan</v>
      </c>
      <c r="H6210" s="19">
        <f>YEAR(StockData[[#This Row],[Date]])</f>
        <v>2024</v>
      </c>
      <c r="I6210" s="22">
        <f>(StockData[[#This Row],[Close]]-StockData[[#This Row],[Open]])/StockData[[#This Row],[Open]]</f>
        <v>-9.3333333333333341E-3</v>
      </c>
      <c r="J6210" s="34">
        <f>StockData[[#This Row],[Date]]</f>
        <v>45321</v>
      </c>
    </row>
    <row r="6211" spans="1:10" x14ac:dyDescent="0.3">
      <c r="A6211" s="6">
        <v>45322</v>
      </c>
      <c r="B6211" s="41">
        <v>73400</v>
      </c>
      <c r="C6211" s="41">
        <v>74000</v>
      </c>
      <c r="D6211" s="41">
        <v>72500</v>
      </c>
      <c r="E6211" s="41">
        <v>72700</v>
      </c>
      <c r="F6211" s="7">
        <v>15703560</v>
      </c>
      <c r="G6211" s="19" t="str">
        <f>TEXT(StockData[[#This Row],[Date]],"mmm")</f>
        <v>Jan</v>
      </c>
      <c r="H6211" s="19">
        <f>YEAR(StockData[[#This Row],[Date]])</f>
        <v>2024</v>
      </c>
      <c r="I6211" s="22">
        <f>(StockData[[#This Row],[Close]]-StockData[[#This Row],[Open]])/StockData[[#This Row],[Open]]</f>
        <v>-9.5367847411444145E-3</v>
      </c>
      <c r="J6211" s="34">
        <f>StockData[[#This Row],[Date]]</f>
        <v>45322</v>
      </c>
    </row>
    <row r="6212" spans="1:10" x14ac:dyDescent="0.3">
      <c r="A6212" s="6">
        <v>45323</v>
      </c>
      <c r="B6212" s="41">
        <v>73000</v>
      </c>
      <c r="C6212" s="41">
        <v>74200</v>
      </c>
      <c r="D6212" s="41">
        <v>72900</v>
      </c>
      <c r="E6212" s="41">
        <v>73600</v>
      </c>
      <c r="F6212" s="7">
        <v>19881033</v>
      </c>
      <c r="G6212" s="19" t="str">
        <f>TEXT(StockData[[#This Row],[Date]],"mmm")</f>
        <v>Feb</v>
      </c>
      <c r="H6212" s="19">
        <f>YEAR(StockData[[#This Row],[Date]])</f>
        <v>2024</v>
      </c>
      <c r="I6212" s="22">
        <f>(StockData[[#This Row],[Close]]-StockData[[#This Row],[Open]])/StockData[[#This Row],[Open]]</f>
        <v>8.21917808219178E-3</v>
      </c>
      <c r="J6212" s="34">
        <f>StockData[[#This Row],[Date]]</f>
        <v>45323</v>
      </c>
    </row>
    <row r="6213" spans="1:10" x14ac:dyDescent="0.3">
      <c r="A6213" s="6">
        <v>45324</v>
      </c>
      <c r="B6213" s="41">
        <v>74000</v>
      </c>
      <c r="C6213" s="41">
        <v>75200</v>
      </c>
      <c r="D6213" s="41">
        <v>73700</v>
      </c>
      <c r="E6213" s="41">
        <v>75200</v>
      </c>
      <c r="F6213" s="7">
        <v>14955881</v>
      </c>
      <c r="G6213" s="19" t="str">
        <f>TEXT(StockData[[#This Row],[Date]],"mmm")</f>
        <v>Feb</v>
      </c>
      <c r="H6213" s="19">
        <f>YEAR(StockData[[#This Row],[Date]])</f>
        <v>2024</v>
      </c>
      <c r="I6213" s="22">
        <f>(StockData[[#This Row],[Close]]-StockData[[#This Row],[Open]])/StockData[[#This Row],[Open]]</f>
        <v>1.6216216216216217E-2</v>
      </c>
      <c r="J6213" s="34">
        <f>StockData[[#This Row],[Date]]</f>
        <v>45324</v>
      </c>
    </row>
    <row r="6214" spans="1:10" x14ac:dyDescent="0.3">
      <c r="A6214" s="6">
        <v>45327</v>
      </c>
      <c r="B6214" s="41">
        <v>74200</v>
      </c>
      <c r="C6214" s="41">
        <v>74800</v>
      </c>
      <c r="D6214" s="41">
        <v>73500</v>
      </c>
      <c r="E6214" s="41">
        <v>74300</v>
      </c>
      <c r="F6214" s="7">
        <v>19026021</v>
      </c>
      <c r="G6214" s="19" t="str">
        <f>TEXT(StockData[[#This Row],[Date]],"mmm")</f>
        <v>Feb</v>
      </c>
      <c r="H6214" s="19">
        <f>YEAR(StockData[[#This Row],[Date]])</f>
        <v>2024</v>
      </c>
      <c r="I6214" s="22">
        <f>(StockData[[#This Row],[Close]]-StockData[[#This Row],[Open]])/StockData[[#This Row],[Open]]</f>
        <v>1.3477088948787063E-3</v>
      </c>
      <c r="J6214" s="34">
        <f>StockData[[#This Row],[Date]]</f>
        <v>45327</v>
      </c>
    </row>
    <row r="6215" spans="1:10" x14ac:dyDescent="0.3">
      <c r="A6215" s="6">
        <v>45328</v>
      </c>
      <c r="B6215" s="41">
        <v>74300</v>
      </c>
      <c r="C6215" s="41">
        <v>74700</v>
      </c>
      <c r="D6215" s="41">
        <v>73300</v>
      </c>
      <c r="E6215" s="41">
        <v>74400</v>
      </c>
      <c r="F6215" s="7">
        <v>14559254</v>
      </c>
      <c r="G6215" s="19" t="str">
        <f>TEXT(StockData[[#This Row],[Date]],"mmm")</f>
        <v>Feb</v>
      </c>
      <c r="H6215" s="19">
        <f>YEAR(StockData[[#This Row],[Date]])</f>
        <v>2024</v>
      </c>
      <c r="I6215" s="22">
        <f>(StockData[[#This Row],[Close]]-StockData[[#This Row],[Open]])/StockData[[#This Row],[Open]]</f>
        <v>1.3458950201884253E-3</v>
      </c>
      <c r="J6215" s="34">
        <f>StockData[[#This Row],[Date]]</f>
        <v>45328</v>
      </c>
    </row>
    <row r="6216" spans="1:10" x14ac:dyDescent="0.3">
      <c r="A6216" s="6">
        <v>45329</v>
      </c>
      <c r="B6216" s="41">
        <v>74600</v>
      </c>
      <c r="C6216" s="41">
        <v>75500</v>
      </c>
      <c r="D6216" s="41">
        <v>74300</v>
      </c>
      <c r="E6216" s="41">
        <v>75000</v>
      </c>
      <c r="F6216" s="7">
        <v>16566445</v>
      </c>
      <c r="G6216" s="19" t="str">
        <f>TEXT(StockData[[#This Row],[Date]],"mmm")</f>
        <v>Feb</v>
      </c>
      <c r="H6216" s="19">
        <f>YEAR(StockData[[#This Row],[Date]])</f>
        <v>2024</v>
      </c>
      <c r="I6216" s="22">
        <f>(StockData[[#This Row],[Close]]-StockData[[#This Row],[Open]])/StockData[[#This Row],[Open]]</f>
        <v>5.3619302949061663E-3</v>
      </c>
      <c r="J6216" s="34">
        <f>StockData[[#This Row],[Date]]</f>
        <v>45329</v>
      </c>
    </row>
    <row r="6217" spans="1:10" x14ac:dyDescent="0.3">
      <c r="A6217" s="6">
        <v>45330</v>
      </c>
      <c r="B6217" s="41">
        <v>75000</v>
      </c>
      <c r="C6217" s="41">
        <v>75200</v>
      </c>
      <c r="D6217" s="41">
        <v>73600</v>
      </c>
      <c r="E6217" s="41">
        <v>74100</v>
      </c>
      <c r="F6217" s="7">
        <v>20810708</v>
      </c>
      <c r="G6217" s="19" t="str">
        <f>TEXT(StockData[[#This Row],[Date]],"mmm")</f>
        <v>Feb</v>
      </c>
      <c r="H6217" s="19">
        <f>YEAR(StockData[[#This Row],[Date]])</f>
        <v>2024</v>
      </c>
      <c r="I6217" s="22">
        <f>(StockData[[#This Row],[Close]]-StockData[[#This Row],[Open]])/StockData[[#This Row],[Open]]</f>
        <v>-1.2E-2</v>
      </c>
      <c r="J6217" s="34">
        <f>StockData[[#This Row],[Date]]</f>
        <v>45330</v>
      </c>
    </row>
    <row r="6218" spans="1:10" x14ac:dyDescent="0.3">
      <c r="A6218" s="6">
        <v>45335</v>
      </c>
      <c r="B6218" s="41">
        <v>74800</v>
      </c>
      <c r="C6218" s="41">
        <v>75200</v>
      </c>
      <c r="D6218" s="41">
        <v>74400</v>
      </c>
      <c r="E6218" s="41">
        <v>75200</v>
      </c>
      <c r="F6218" s="7">
        <v>21966745</v>
      </c>
      <c r="G6218" s="19" t="str">
        <f>TEXT(StockData[[#This Row],[Date]],"mmm")</f>
        <v>Feb</v>
      </c>
      <c r="H6218" s="19">
        <f>YEAR(StockData[[#This Row],[Date]])</f>
        <v>2024</v>
      </c>
      <c r="I6218" s="22">
        <f>(StockData[[#This Row],[Close]]-StockData[[#This Row],[Open]])/StockData[[#This Row],[Open]]</f>
        <v>5.3475935828877002E-3</v>
      </c>
      <c r="J6218" s="34">
        <f>StockData[[#This Row],[Date]]</f>
        <v>45335</v>
      </c>
    </row>
    <row r="6219" spans="1:10" x14ac:dyDescent="0.3">
      <c r="A6219" s="6">
        <v>45336</v>
      </c>
      <c r="B6219" s="41">
        <v>73700</v>
      </c>
      <c r="C6219" s="41">
        <v>74300</v>
      </c>
      <c r="D6219" s="41">
        <v>73700</v>
      </c>
      <c r="E6219" s="41">
        <v>74000</v>
      </c>
      <c r="F6219" s="7">
        <v>12434945</v>
      </c>
      <c r="G6219" s="19" t="str">
        <f>TEXT(StockData[[#This Row],[Date]],"mmm")</f>
        <v>Feb</v>
      </c>
      <c r="H6219" s="19">
        <f>YEAR(StockData[[#This Row],[Date]])</f>
        <v>2024</v>
      </c>
      <c r="I6219" s="22">
        <f>(StockData[[#This Row],[Close]]-StockData[[#This Row],[Open]])/StockData[[#This Row],[Open]]</f>
        <v>4.0705563093622792E-3</v>
      </c>
      <c r="J6219" s="34">
        <f>StockData[[#This Row],[Date]]</f>
        <v>45336</v>
      </c>
    </row>
    <row r="6220" spans="1:10" x14ac:dyDescent="0.3">
      <c r="A6220" s="6">
        <v>45337</v>
      </c>
      <c r="B6220" s="41">
        <v>74200</v>
      </c>
      <c r="C6220" s="41">
        <v>74400</v>
      </c>
      <c r="D6220" s="41">
        <v>73000</v>
      </c>
      <c r="E6220" s="41">
        <v>73000</v>
      </c>
      <c r="F6220" s="7">
        <v>14120600</v>
      </c>
      <c r="G6220" s="19" t="str">
        <f>TEXT(StockData[[#This Row],[Date]],"mmm")</f>
        <v>Feb</v>
      </c>
      <c r="H6220" s="19">
        <f>YEAR(StockData[[#This Row],[Date]])</f>
        <v>2024</v>
      </c>
      <c r="I6220" s="22">
        <f>(StockData[[#This Row],[Close]]-StockData[[#This Row],[Open]])/StockData[[#This Row],[Open]]</f>
        <v>-1.6172506738544475E-2</v>
      </c>
      <c r="J6220" s="34">
        <f>StockData[[#This Row],[Date]]</f>
        <v>45337</v>
      </c>
    </row>
    <row r="6221" spans="1:10" x14ac:dyDescent="0.3">
      <c r="A6221" s="6">
        <v>45338</v>
      </c>
      <c r="B6221" s="41">
        <v>73300</v>
      </c>
      <c r="C6221" s="41">
        <v>73400</v>
      </c>
      <c r="D6221" s="41">
        <v>72500</v>
      </c>
      <c r="E6221" s="41">
        <v>72800</v>
      </c>
      <c r="F6221" s="7">
        <v>13444781</v>
      </c>
      <c r="G6221" s="19" t="str">
        <f>TEXT(StockData[[#This Row],[Date]],"mmm")</f>
        <v>Feb</v>
      </c>
      <c r="H6221" s="19">
        <f>YEAR(StockData[[#This Row],[Date]])</f>
        <v>2024</v>
      </c>
      <c r="I6221" s="22">
        <f>(StockData[[#This Row],[Close]]-StockData[[#This Row],[Open]])/StockData[[#This Row],[Open]]</f>
        <v>-6.8212824010914054E-3</v>
      </c>
      <c r="J6221" s="34">
        <f>StockData[[#This Row],[Date]]</f>
        <v>45338</v>
      </c>
    </row>
    <row r="6222" spans="1:10" x14ac:dyDescent="0.3">
      <c r="A6222" s="6">
        <v>45341</v>
      </c>
      <c r="B6222" s="41">
        <v>72800</v>
      </c>
      <c r="C6222" s="41">
        <v>73900</v>
      </c>
      <c r="D6222" s="41">
        <v>72800</v>
      </c>
      <c r="E6222" s="41">
        <v>73800</v>
      </c>
      <c r="F6222" s="7">
        <v>12726404</v>
      </c>
      <c r="G6222" s="19" t="str">
        <f>TEXT(StockData[[#This Row],[Date]],"mmm")</f>
        <v>Feb</v>
      </c>
      <c r="H6222" s="19">
        <f>YEAR(StockData[[#This Row],[Date]])</f>
        <v>2024</v>
      </c>
      <c r="I6222" s="22">
        <f>(StockData[[#This Row],[Close]]-StockData[[#This Row],[Open]])/StockData[[#This Row],[Open]]</f>
        <v>1.3736263736263736E-2</v>
      </c>
      <c r="J6222" s="34">
        <f>StockData[[#This Row],[Date]]</f>
        <v>45341</v>
      </c>
    </row>
    <row r="6223" spans="1:10" x14ac:dyDescent="0.3">
      <c r="A6223" s="6">
        <v>45342</v>
      </c>
      <c r="B6223" s="41">
        <v>73700</v>
      </c>
      <c r="C6223" s="41">
        <v>73700</v>
      </c>
      <c r="D6223" s="41">
        <v>72800</v>
      </c>
      <c r="E6223" s="41">
        <v>73300</v>
      </c>
      <c r="F6223" s="7">
        <v>14681477</v>
      </c>
      <c r="G6223" s="19" t="str">
        <f>TEXT(StockData[[#This Row],[Date]],"mmm")</f>
        <v>Feb</v>
      </c>
      <c r="H6223" s="19">
        <f>YEAR(StockData[[#This Row],[Date]])</f>
        <v>2024</v>
      </c>
      <c r="I6223" s="22">
        <f>(StockData[[#This Row],[Close]]-StockData[[#This Row],[Open]])/StockData[[#This Row],[Open]]</f>
        <v>-5.4274084124830389E-3</v>
      </c>
      <c r="J6223" s="34">
        <f>StockData[[#This Row],[Date]]</f>
        <v>45342</v>
      </c>
    </row>
    <row r="6224" spans="1:10" x14ac:dyDescent="0.3">
      <c r="A6224" s="6">
        <v>45343</v>
      </c>
      <c r="B6224" s="41">
        <v>73400</v>
      </c>
      <c r="C6224" s="41">
        <v>73700</v>
      </c>
      <c r="D6224" s="41">
        <v>72900</v>
      </c>
      <c r="E6224" s="41">
        <v>73000</v>
      </c>
      <c r="F6224" s="7">
        <v>11503495</v>
      </c>
      <c r="G6224" s="19" t="str">
        <f>TEXT(StockData[[#This Row],[Date]],"mmm")</f>
        <v>Feb</v>
      </c>
      <c r="H6224" s="19">
        <f>YEAR(StockData[[#This Row],[Date]])</f>
        <v>2024</v>
      </c>
      <c r="I6224" s="22">
        <f>(StockData[[#This Row],[Close]]-StockData[[#This Row],[Open]])/StockData[[#This Row],[Open]]</f>
        <v>-5.4495912806539508E-3</v>
      </c>
      <c r="J6224" s="34">
        <f>StockData[[#This Row],[Date]]</f>
        <v>45343</v>
      </c>
    </row>
    <row r="6225" spans="1:10" x14ac:dyDescent="0.3">
      <c r="A6225" s="6">
        <v>45344</v>
      </c>
      <c r="B6225" s="41">
        <v>73800</v>
      </c>
      <c r="C6225" s="41">
        <v>73900</v>
      </c>
      <c r="D6225" s="41">
        <v>72700</v>
      </c>
      <c r="E6225" s="41">
        <v>73100</v>
      </c>
      <c r="F6225" s="7">
        <v>15208934</v>
      </c>
      <c r="G6225" s="19" t="str">
        <f>TEXT(StockData[[#This Row],[Date]],"mmm")</f>
        <v>Feb</v>
      </c>
      <c r="H6225" s="19">
        <f>YEAR(StockData[[#This Row],[Date]])</f>
        <v>2024</v>
      </c>
      <c r="I6225" s="22">
        <f>(StockData[[#This Row],[Close]]-StockData[[#This Row],[Open]])/StockData[[#This Row],[Open]]</f>
        <v>-9.485094850948509E-3</v>
      </c>
      <c r="J6225" s="34">
        <f>StockData[[#This Row],[Date]]</f>
        <v>45344</v>
      </c>
    </row>
    <row r="6226" spans="1:10" x14ac:dyDescent="0.3">
      <c r="A6226" s="6">
        <v>45345</v>
      </c>
      <c r="B6226" s="41">
        <v>73600</v>
      </c>
      <c r="C6226" s="41">
        <v>74200</v>
      </c>
      <c r="D6226" s="41">
        <v>72900</v>
      </c>
      <c r="E6226" s="41">
        <v>72900</v>
      </c>
      <c r="F6226" s="7">
        <v>16225166</v>
      </c>
      <c r="G6226" s="19" t="str">
        <f>TEXT(StockData[[#This Row],[Date]],"mmm")</f>
        <v>Feb</v>
      </c>
      <c r="H6226" s="19">
        <f>YEAR(StockData[[#This Row],[Date]])</f>
        <v>2024</v>
      </c>
      <c r="I6226" s="22">
        <f>(StockData[[#This Row],[Close]]-StockData[[#This Row],[Open]])/StockData[[#This Row],[Open]]</f>
        <v>-9.5108695652173919E-3</v>
      </c>
      <c r="J6226" s="34">
        <f>StockData[[#This Row],[Date]]</f>
        <v>45345</v>
      </c>
    </row>
    <row r="6227" spans="1:10" x14ac:dyDescent="0.3">
      <c r="A6227" s="6">
        <v>45348</v>
      </c>
      <c r="B6227" s="41">
        <v>72300</v>
      </c>
      <c r="C6227" s="41">
        <v>73200</v>
      </c>
      <c r="D6227" s="41">
        <v>72200</v>
      </c>
      <c r="E6227" s="41">
        <v>72800</v>
      </c>
      <c r="F6227" s="7">
        <v>14669352</v>
      </c>
      <c r="G6227" s="19" t="str">
        <f>TEXT(StockData[[#This Row],[Date]],"mmm")</f>
        <v>Feb</v>
      </c>
      <c r="H6227" s="19">
        <f>YEAR(StockData[[#This Row],[Date]])</f>
        <v>2024</v>
      </c>
      <c r="I6227" s="22">
        <f>(StockData[[#This Row],[Close]]-StockData[[#This Row],[Open]])/StockData[[#This Row],[Open]]</f>
        <v>6.9156293222683261E-3</v>
      </c>
      <c r="J6227" s="34">
        <f>StockData[[#This Row],[Date]]</f>
        <v>45348</v>
      </c>
    </row>
    <row r="6228" spans="1:10" x14ac:dyDescent="0.3">
      <c r="A6228" s="6">
        <v>45349</v>
      </c>
      <c r="B6228" s="41">
        <v>73100</v>
      </c>
      <c r="C6228" s="41">
        <v>73400</v>
      </c>
      <c r="D6228" s="41">
        <v>72700</v>
      </c>
      <c r="E6228" s="41">
        <v>72900</v>
      </c>
      <c r="F6228" s="7">
        <v>13201981</v>
      </c>
      <c r="G6228" s="19" t="str">
        <f>TEXT(StockData[[#This Row],[Date]],"mmm")</f>
        <v>Feb</v>
      </c>
      <c r="H6228" s="19">
        <f>YEAR(StockData[[#This Row],[Date]])</f>
        <v>2024</v>
      </c>
      <c r="I6228" s="22">
        <f>(StockData[[#This Row],[Close]]-StockData[[#This Row],[Open]])/StockData[[#This Row],[Open]]</f>
        <v>-2.7359781121751026E-3</v>
      </c>
      <c r="J6228" s="34">
        <f>StockData[[#This Row],[Date]]</f>
        <v>45349</v>
      </c>
    </row>
    <row r="6229" spans="1:10" x14ac:dyDescent="0.3">
      <c r="A6229" s="6">
        <v>45350</v>
      </c>
      <c r="B6229" s="41">
        <v>72900</v>
      </c>
      <c r="C6229" s="41">
        <v>73900</v>
      </c>
      <c r="D6229" s="41">
        <v>72800</v>
      </c>
      <c r="E6229" s="41">
        <v>73200</v>
      </c>
      <c r="F6229" s="7">
        <v>11795859</v>
      </c>
      <c r="G6229" s="19" t="str">
        <f>TEXT(StockData[[#This Row],[Date]],"mmm")</f>
        <v>Feb</v>
      </c>
      <c r="H6229" s="19">
        <f>YEAR(StockData[[#This Row],[Date]])</f>
        <v>2024</v>
      </c>
      <c r="I6229" s="22">
        <f>(StockData[[#This Row],[Close]]-StockData[[#This Row],[Open]])/StockData[[#This Row],[Open]]</f>
        <v>4.11522633744856E-3</v>
      </c>
      <c r="J6229" s="34">
        <f>StockData[[#This Row],[Date]]</f>
        <v>45350</v>
      </c>
    </row>
    <row r="6230" spans="1:10" x14ac:dyDescent="0.3">
      <c r="A6230" s="6">
        <v>45351</v>
      </c>
      <c r="B6230" s="41">
        <v>72600</v>
      </c>
      <c r="C6230" s="41">
        <v>73400</v>
      </c>
      <c r="D6230" s="41">
        <v>72000</v>
      </c>
      <c r="E6230" s="41">
        <v>73400</v>
      </c>
      <c r="F6230" s="7">
        <v>21176403</v>
      </c>
      <c r="G6230" s="19" t="str">
        <f>TEXT(StockData[[#This Row],[Date]],"mmm")</f>
        <v>Feb</v>
      </c>
      <c r="H6230" s="19">
        <f>YEAR(StockData[[#This Row],[Date]])</f>
        <v>2024</v>
      </c>
      <c r="I6230" s="22">
        <f>(StockData[[#This Row],[Close]]-StockData[[#This Row],[Open]])/StockData[[#This Row],[Open]]</f>
        <v>1.1019283746556474E-2</v>
      </c>
      <c r="J6230" s="34">
        <f>StockData[[#This Row],[Date]]</f>
        <v>45351</v>
      </c>
    </row>
    <row r="6231" spans="1:10" x14ac:dyDescent="0.3">
      <c r="A6231" s="6">
        <v>45355</v>
      </c>
      <c r="B6231" s="41">
        <v>74300</v>
      </c>
      <c r="C6231" s="41">
        <v>75000</v>
      </c>
      <c r="D6231" s="41">
        <v>74000</v>
      </c>
      <c r="E6231" s="41">
        <v>74900</v>
      </c>
      <c r="F6231" s="7">
        <v>23210474</v>
      </c>
      <c r="G6231" s="19" t="str">
        <f>TEXT(StockData[[#This Row],[Date]],"mmm")</f>
        <v>Mar</v>
      </c>
      <c r="H6231" s="19">
        <f>YEAR(StockData[[#This Row],[Date]])</f>
        <v>2024</v>
      </c>
      <c r="I6231" s="22">
        <f>(StockData[[#This Row],[Close]]-StockData[[#This Row],[Open]])/StockData[[#This Row],[Open]]</f>
        <v>8.0753701211305519E-3</v>
      </c>
      <c r="J6231" s="34">
        <f>StockData[[#This Row],[Date]]</f>
        <v>45355</v>
      </c>
    </row>
    <row r="6232" spans="1:10" x14ac:dyDescent="0.3">
      <c r="A6232" s="6">
        <v>45356</v>
      </c>
      <c r="B6232" s="41">
        <v>74600</v>
      </c>
      <c r="C6232" s="41">
        <v>74800</v>
      </c>
      <c r="D6232" s="41">
        <v>73700</v>
      </c>
      <c r="E6232" s="41">
        <v>73700</v>
      </c>
      <c r="F6232" s="7">
        <v>19505125</v>
      </c>
      <c r="G6232" s="19" t="str">
        <f>TEXT(StockData[[#This Row],[Date]],"mmm")</f>
        <v>Mar</v>
      </c>
      <c r="H6232" s="19">
        <f>YEAR(StockData[[#This Row],[Date]])</f>
        <v>2024</v>
      </c>
      <c r="I6232" s="22">
        <f>(StockData[[#This Row],[Close]]-StockData[[#This Row],[Open]])/StockData[[#This Row],[Open]]</f>
        <v>-1.2064343163538873E-2</v>
      </c>
      <c r="J6232" s="34">
        <f>StockData[[#This Row],[Date]]</f>
        <v>45356</v>
      </c>
    </row>
    <row r="6233" spans="1:10" x14ac:dyDescent="0.3">
      <c r="A6233" s="6">
        <v>45357</v>
      </c>
      <c r="B6233" s="41">
        <v>73200</v>
      </c>
      <c r="C6233" s="41">
        <v>73500</v>
      </c>
      <c r="D6233" s="41">
        <v>72700</v>
      </c>
      <c r="E6233" s="41">
        <v>72900</v>
      </c>
      <c r="F6233" s="7">
        <v>21547905</v>
      </c>
      <c r="G6233" s="19" t="str">
        <f>TEXT(StockData[[#This Row],[Date]],"mmm")</f>
        <v>Mar</v>
      </c>
      <c r="H6233" s="19">
        <f>YEAR(StockData[[#This Row],[Date]])</f>
        <v>2024</v>
      </c>
      <c r="I6233" s="22">
        <f>(StockData[[#This Row],[Close]]-StockData[[#This Row],[Open]])/StockData[[#This Row],[Open]]</f>
        <v>-4.0983606557377051E-3</v>
      </c>
      <c r="J6233" s="34">
        <f>StockData[[#This Row],[Date]]</f>
        <v>45357</v>
      </c>
    </row>
    <row r="6234" spans="1:10" x14ac:dyDescent="0.3">
      <c r="A6234" s="6">
        <v>45358</v>
      </c>
      <c r="B6234" s="41">
        <v>73100</v>
      </c>
      <c r="C6234" s="41">
        <v>73300</v>
      </c>
      <c r="D6234" s="41">
        <v>72200</v>
      </c>
      <c r="E6234" s="41">
        <v>72200</v>
      </c>
      <c r="F6234" s="7">
        <v>14516963</v>
      </c>
      <c r="G6234" s="19" t="str">
        <f>TEXT(StockData[[#This Row],[Date]],"mmm")</f>
        <v>Mar</v>
      </c>
      <c r="H6234" s="19">
        <f>YEAR(StockData[[#This Row],[Date]])</f>
        <v>2024</v>
      </c>
      <c r="I6234" s="22">
        <f>(StockData[[#This Row],[Close]]-StockData[[#This Row],[Open]])/StockData[[#This Row],[Open]]</f>
        <v>-1.2311901504787962E-2</v>
      </c>
      <c r="J6234" s="34">
        <f>StockData[[#This Row],[Date]]</f>
        <v>45358</v>
      </c>
    </row>
    <row r="6235" spans="1:10" x14ac:dyDescent="0.3">
      <c r="A6235" s="6">
        <v>45359</v>
      </c>
      <c r="B6235" s="41">
        <v>72800</v>
      </c>
      <c r="C6235" s="41">
        <v>73400</v>
      </c>
      <c r="D6235" s="41">
        <v>72600</v>
      </c>
      <c r="E6235" s="41">
        <v>73300</v>
      </c>
      <c r="F6235" s="7">
        <v>19271349</v>
      </c>
      <c r="G6235" s="19" t="str">
        <f>TEXT(StockData[[#This Row],[Date]],"mmm")</f>
        <v>Mar</v>
      </c>
      <c r="H6235" s="19">
        <f>YEAR(StockData[[#This Row],[Date]])</f>
        <v>2024</v>
      </c>
      <c r="I6235" s="22">
        <f>(StockData[[#This Row],[Close]]-StockData[[#This Row],[Open]])/StockData[[#This Row],[Open]]</f>
        <v>6.868131868131868E-3</v>
      </c>
      <c r="J6235" s="34">
        <f>StockData[[#This Row],[Date]]</f>
        <v>45359</v>
      </c>
    </row>
    <row r="6236" spans="1:10" x14ac:dyDescent="0.3">
      <c r="A6236" s="6">
        <v>45362</v>
      </c>
      <c r="B6236" s="41">
        <v>72900</v>
      </c>
      <c r="C6236" s="41">
        <v>73100</v>
      </c>
      <c r="D6236" s="41">
        <v>72300</v>
      </c>
      <c r="E6236" s="41">
        <v>72400</v>
      </c>
      <c r="F6236" s="7">
        <v>9740504</v>
      </c>
      <c r="G6236" s="19" t="str">
        <f>TEXT(StockData[[#This Row],[Date]],"mmm")</f>
        <v>Mar</v>
      </c>
      <c r="H6236" s="19">
        <f>YEAR(StockData[[#This Row],[Date]])</f>
        <v>2024</v>
      </c>
      <c r="I6236" s="22">
        <f>(StockData[[#This Row],[Close]]-StockData[[#This Row],[Open]])/StockData[[#This Row],[Open]]</f>
        <v>-6.8587105624142658E-3</v>
      </c>
      <c r="J6236" s="34">
        <f>StockData[[#This Row],[Date]]</f>
        <v>45362</v>
      </c>
    </row>
    <row r="6237" spans="1:10" x14ac:dyDescent="0.3">
      <c r="A6237" s="6">
        <v>45363</v>
      </c>
      <c r="B6237" s="41">
        <v>72600</v>
      </c>
      <c r="C6237" s="41">
        <v>73500</v>
      </c>
      <c r="D6237" s="41">
        <v>72100</v>
      </c>
      <c r="E6237" s="41">
        <v>73300</v>
      </c>
      <c r="F6237" s="7">
        <v>13011654</v>
      </c>
      <c r="G6237" s="19" t="str">
        <f>TEXT(StockData[[#This Row],[Date]],"mmm")</f>
        <v>Mar</v>
      </c>
      <c r="H6237" s="19">
        <f>YEAR(StockData[[#This Row],[Date]])</f>
        <v>2024</v>
      </c>
      <c r="I6237" s="22">
        <f>(StockData[[#This Row],[Close]]-StockData[[#This Row],[Open]])/StockData[[#This Row],[Open]]</f>
        <v>9.6418732782369149E-3</v>
      </c>
      <c r="J6237" s="34">
        <f>StockData[[#This Row],[Date]]</f>
        <v>45363</v>
      </c>
    </row>
    <row r="6238" spans="1:10" x14ac:dyDescent="0.3">
      <c r="A6238" s="6">
        <v>45364</v>
      </c>
      <c r="B6238" s="41">
        <v>73700</v>
      </c>
      <c r="C6238" s="41">
        <v>74100</v>
      </c>
      <c r="D6238" s="41">
        <v>73500</v>
      </c>
      <c r="E6238" s="41">
        <v>74100</v>
      </c>
      <c r="F6238" s="7">
        <v>15243134</v>
      </c>
      <c r="G6238" s="19" t="str">
        <f>TEXT(StockData[[#This Row],[Date]],"mmm")</f>
        <v>Mar</v>
      </c>
      <c r="H6238" s="19">
        <f>YEAR(StockData[[#This Row],[Date]])</f>
        <v>2024</v>
      </c>
      <c r="I6238" s="22">
        <f>(StockData[[#This Row],[Close]]-StockData[[#This Row],[Open]])/StockData[[#This Row],[Open]]</f>
        <v>5.4274084124830389E-3</v>
      </c>
      <c r="J6238" s="34">
        <f>StockData[[#This Row],[Date]]</f>
        <v>45364</v>
      </c>
    </row>
    <row r="6239" spans="1:10" x14ac:dyDescent="0.3">
      <c r="A6239" s="6">
        <v>45365</v>
      </c>
      <c r="B6239" s="41">
        <v>74400</v>
      </c>
      <c r="C6239" s="41">
        <v>74500</v>
      </c>
      <c r="D6239" s="41">
        <v>73600</v>
      </c>
      <c r="E6239" s="41">
        <v>74300</v>
      </c>
      <c r="F6239" s="7">
        <v>22545539</v>
      </c>
      <c r="G6239" s="19" t="str">
        <f>TEXT(StockData[[#This Row],[Date]],"mmm")</f>
        <v>Mar</v>
      </c>
      <c r="H6239" s="19">
        <f>YEAR(StockData[[#This Row],[Date]])</f>
        <v>2024</v>
      </c>
      <c r="I6239" s="22">
        <f>(StockData[[#This Row],[Close]]-StockData[[#This Row],[Open]])/StockData[[#This Row],[Open]]</f>
        <v>-1.3440860215053765E-3</v>
      </c>
      <c r="J6239" s="34">
        <f>StockData[[#This Row],[Date]]</f>
        <v>45365</v>
      </c>
    </row>
    <row r="6240" spans="1:10" x14ac:dyDescent="0.3">
      <c r="A6240" s="6">
        <v>45366</v>
      </c>
      <c r="B6240" s="41">
        <v>73400</v>
      </c>
      <c r="C6240" s="41">
        <v>73700</v>
      </c>
      <c r="D6240" s="41">
        <v>72300</v>
      </c>
      <c r="E6240" s="41">
        <v>72300</v>
      </c>
      <c r="F6240" s="7">
        <v>22580555</v>
      </c>
      <c r="G6240" s="19" t="str">
        <f>TEXT(StockData[[#This Row],[Date]],"mmm")</f>
        <v>Mar</v>
      </c>
      <c r="H6240" s="19">
        <f>YEAR(StockData[[#This Row],[Date]])</f>
        <v>2024</v>
      </c>
      <c r="I6240" s="22">
        <f>(StockData[[#This Row],[Close]]-StockData[[#This Row],[Open]])/StockData[[#This Row],[Open]]</f>
        <v>-1.4986376021798364E-2</v>
      </c>
      <c r="J6240" s="34">
        <f>StockData[[#This Row],[Date]]</f>
        <v>45366</v>
      </c>
    </row>
    <row r="6241" spans="1:10" x14ac:dyDescent="0.3">
      <c r="A6241" s="6">
        <v>45369</v>
      </c>
      <c r="B6241" s="41">
        <v>72600</v>
      </c>
      <c r="C6241" s="41">
        <v>73000</v>
      </c>
      <c r="D6241" s="41">
        <v>72500</v>
      </c>
      <c r="E6241" s="41">
        <v>72800</v>
      </c>
      <c r="F6241" s="7">
        <v>11520348</v>
      </c>
      <c r="G6241" s="19" t="str">
        <f>TEXT(StockData[[#This Row],[Date]],"mmm")</f>
        <v>Mar</v>
      </c>
      <c r="H6241" s="19">
        <f>YEAR(StockData[[#This Row],[Date]])</f>
        <v>2024</v>
      </c>
      <c r="I6241" s="22">
        <f>(StockData[[#This Row],[Close]]-StockData[[#This Row],[Open]])/StockData[[#This Row],[Open]]</f>
        <v>2.7548209366391185E-3</v>
      </c>
      <c r="J6241" s="34">
        <f>StockData[[#This Row],[Date]]</f>
        <v>45369</v>
      </c>
    </row>
    <row r="6242" spans="1:10" x14ac:dyDescent="0.3">
      <c r="A6242" s="6">
        <v>45370</v>
      </c>
      <c r="B6242" s="41">
        <v>72300</v>
      </c>
      <c r="C6242" s="41">
        <v>73000</v>
      </c>
      <c r="D6242" s="41">
        <v>71700</v>
      </c>
      <c r="E6242" s="41">
        <v>72800</v>
      </c>
      <c r="F6242" s="7">
        <v>15376066</v>
      </c>
      <c r="G6242" s="19" t="str">
        <f>TEXT(StockData[[#This Row],[Date]],"mmm")</f>
        <v>Mar</v>
      </c>
      <c r="H6242" s="19">
        <f>YEAR(StockData[[#This Row],[Date]])</f>
        <v>2024</v>
      </c>
      <c r="I6242" s="22">
        <f>(StockData[[#This Row],[Close]]-StockData[[#This Row],[Open]])/StockData[[#This Row],[Open]]</f>
        <v>6.9156293222683261E-3</v>
      </c>
      <c r="J6242" s="34">
        <f>StockData[[#This Row],[Date]]</f>
        <v>45370</v>
      </c>
    </row>
    <row r="6243" spans="1:10" x14ac:dyDescent="0.3">
      <c r="A6243" s="6">
        <v>45371</v>
      </c>
      <c r="B6243" s="41">
        <v>73700</v>
      </c>
      <c r="C6243" s="41">
        <v>77200</v>
      </c>
      <c r="D6243" s="41">
        <v>73400</v>
      </c>
      <c r="E6243" s="41">
        <v>76900</v>
      </c>
      <c r="F6243" s="7">
        <v>50106297</v>
      </c>
      <c r="G6243" s="19" t="str">
        <f>TEXT(StockData[[#This Row],[Date]],"mmm")</f>
        <v>Mar</v>
      </c>
      <c r="H6243" s="19">
        <f>YEAR(StockData[[#This Row],[Date]])</f>
        <v>2024</v>
      </c>
      <c r="I6243" s="22">
        <f>(StockData[[#This Row],[Close]]-StockData[[#This Row],[Open]])/StockData[[#This Row],[Open]]</f>
        <v>4.3419267299864311E-2</v>
      </c>
      <c r="J6243" s="34">
        <f>StockData[[#This Row],[Date]]</f>
        <v>45371</v>
      </c>
    </row>
    <row r="6244" spans="1:10" x14ac:dyDescent="0.3">
      <c r="A6244" s="6">
        <v>45372</v>
      </c>
      <c r="B6244" s="41">
        <v>79200</v>
      </c>
      <c r="C6244" s="41">
        <v>79300</v>
      </c>
      <c r="D6244" s="41">
        <v>77700</v>
      </c>
      <c r="E6244" s="41">
        <v>79300</v>
      </c>
      <c r="F6244" s="7">
        <v>44569799</v>
      </c>
      <c r="G6244" s="19" t="str">
        <f>TEXT(StockData[[#This Row],[Date]],"mmm")</f>
        <v>Mar</v>
      </c>
      <c r="H6244" s="19">
        <f>YEAR(StockData[[#This Row],[Date]])</f>
        <v>2024</v>
      </c>
      <c r="I6244" s="22">
        <f>(StockData[[#This Row],[Close]]-StockData[[#This Row],[Open]])/StockData[[#This Row],[Open]]</f>
        <v>1.2626262626262627E-3</v>
      </c>
      <c r="J6244" s="34">
        <f>StockData[[#This Row],[Date]]</f>
        <v>45372</v>
      </c>
    </row>
    <row r="6245" spans="1:10" x14ac:dyDescent="0.3">
      <c r="A6245" s="6">
        <v>45373</v>
      </c>
      <c r="B6245" s="41">
        <v>79600</v>
      </c>
      <c r="C6245" s="41">
        <v>79900</v>
      </c>
      <c r="D6245" s="41">
        <v>77800</v>
      </c>
      <c r="E6245" s="41">
        <v>78900</v>
      </c>
      <c r="F6245" s="7">
        <v>26724761</v>
      </c>
      <c r="G6245" s="19" t="str">
        <f>TEXT(StockData[[#This Row],[Date]],"mmm")</f>
        <v>Mar</v>
      </c>
      <c r="H6245" s="19">
        <f>YEAR(StockData[[#This Row],[Date]])</f>
        <v>2024</v>
      </c>
      <c r="I6245" s="22">
        <f>(StockData[[#This Row],[Close]]-StockData[[#This Row],[Open]])/StockData[[#This Row],[Open]]</f>
        <v>-8.7939698492462311E-3</v>
      </c>
      <c r="J6245" s="34">
        <f>StockData[[#This Row],[Date]]</f>
        <v>45373</v>
      </c>
    </row>
    <row r="6246" spans="1:10" x14ac:dyDescent="0.3">
      <c r="A6246" s="6">
        <v>45376</v>
      </c>
      <c r="B6246" s="41">
        <v>79600</v>
      </c>
      <c r="C6246" s="41">
        <v>79800</v>
      </c>
      <c r="D6246" s="41">
        <v>77800</v>
      </c>
      <c r="E6246" s="41">
        <v>78200</v>
      </c>
      <c r="F6246" s="7">
        <v>18703996</v>
      </c>
      <c r="G6246" s="19" t="str">
        <f>TEXT(StockData[[#This Row],[Date]],"mmm")</f>
        <v>Mar</v>
      </c>
      <c r="H6246" s="19">
        <f>YEAR(StockData[[#This Row],[Date]])</f>
        <v>2024</v>
      </c>
      <c r="I6246" s="22">
        <f>(StockData[[#This Row],[Close]]-StockData[[#This Row],[Open]])/StockData[[#This Row],[Open]]</f>
        <v>-1.7587939698492462E-2</v>
      </c>
      <c r="J6246" s="34">
        <f>StockData[[#This Row],[Date]]</f>
        <v>45376</v>
      </c>
    </row>
    <row r="6247" spans="1:10" x14ac:dyDescent="0.3">
      <c r="A6247" s="6">
        <v>45377</v>
      </c>
      <c r="B6247" s="41">
        <v>79700</v>
      </c>
      <c r="C6247" s="41">
        <v>80100</v>
      </c>
      <c r="D6247" s="41">
        <v>79200</v>
      </c>
      <c r="E6247" s="41">
        <v>79900</v>
      </c>
      <c r="F6247" s="7">
        <v>30551494</v>
      </c>
      <c r="G6247" s="19" t="str">
        <f>TEXT(StockData[[#This Row],[Date]],"mmm")</f>
        <v>Mar</v>
      </c>
      <c r="H6247" s="19">
        <f>YEAR(StockData[[#This Row],[Date]])</f>
        <v>2024</v>
      </c>
      <c r="I6247" s="22">
        <f>(StockData[[#This Row],[Close]]-StockData[[#This Row],[Open]])/StockData[[#This Row],[Open]]</f>
        <v>2.509410288582183E-3</v>
      </c>
      <c r="J6247" s="34">
        <f>StockData[[#This Row],[Date]]</f>
        <v>45377</v>
      </c>
    </row>
    <row r="6248" spans="1:10" x14ac:dyDescent="0.3">
      <c r="A6248" s="6">
        <v>45378</v>
      </c>
      <c r="B6248" s="41">
        <v>79200</v>
      </c>
      <c r="C6248" s="41">
        <v>80000</v>
      </c>
      <c r="D6248" s="41">
        <v>79200</v>
      </c>
      <c r="E6248" s="41">
        <v>79800</v>
      </c>
      <c r="F6248" s="7">
        <v>17424595</v>
      </c>
      <c r="G6248" s="19" t="str">
        <f>TEXT(StockData[[#This Row],[Date]],"mmm")</f>
        <v>Mar</v>
      </c>
      <c r="H6248" s="19">
        <f>YEAR(StockData[[#This Row],[Date]])</f>
        <v>2024</v>
      </c>
      <c r="I6248" s="22">
        <f>(StockData[[#This Row],[Close]]-StockData[[#This Row],[Open]])/StockData[[#This Row],[Open]]</f>
        <v>7.575757575757576E-3</v>
      </c>
      <c r="J6248" s="34">
        <f>StockData[[#This Row],[Date]]</f>
        <v>45378</v>
      </c>
    </row>
    <row r="6249" spans="1:10" x14ac:dyDescent="0.3">
      <c r="A6249" s="6">
        <v>45379</v>
      </c>
      <c r="B6249" s="41">
        <v>79400</v>
      </c>
      <c r="C6249" s="41">
        <v>81000</v>
      </c>
      <c r="D6249" s="41">
        <v>79200</v>
      </c>
      <c r="E6249" s="41">
        <v>80800</v>
      </c>
      <c r="F6249" s="7">
        <v>25084812</v>
      </c>
      <c r="G6249" s="19" t="str">
        <f>TEXT(StockData[[#This Row],[Date]],"mmm")</f>
        <v>Mar</v>
      </c>
      <c r="H6249" s="19">
        <f>YEAR(StockData[[#This Row],[Date]])</f>
        <v>2024</v>
      </c>
      <c r="I6249" s="22">
        <f>(StockData[[#This Row],[Close]]-StockData[[#This Row],[Open]])/StockData[[#This Row],[Open]]</f>
        <v>1.7632241813602016E-2</v>
      </c>
      <c r="J6249" s="34">
        <f>StockData[[#This Row],[Date]]</f>
        <v>45379</v>
      </c>
    </row>
    <row r="6250" spans="1:10" x14ac:dyDescent="0.3">
      <c r="A6250" s="6">
        <v>45380</v>
      </c>
      <c r="B6250" s="41">
        <v>81200</v>
      </c>
      <c r="C6250" s="41">
        <v>82500</v>
      </c>
      <c r="D6250" s="41">
        <v>80900</v>
      </c>
      <c r="E6250" s="41">
        <v>82400</v>
      </c>
      <c r="F6250" s="7">
        <v>27126366</v>
      </c>
      <c r="G6250" s="19" t="str">
        <f>TEXT(StockData[[#This Row],[Date]],"mmm")</f>
        <v>Mar</v>
      </c>
      <c r="H6250" s="19">
        <f>YEAR(StockData[[#This Row],[Date]])</f>
        <v>2024</v>
      </c>
      <c r="I6250" s="22">
        <f>(StockData[[#This Row],[Close]]-StockData[[#This Row],[Open]])/StockData[[#This Row],[Open]]</f>
        <v>1.4778325123152709E-2</v>
      </c>
      <c r="J6250" s="34">
        <f>StockData[[#This Row],[Date]]</f>
        <v>45380</v>
      </c>
    </row>
    <row r="6251" spans="1:10" x14ac:dyDescent="0.3">
      <c r="A6251" s="6">
        <v>45383</v>
      </c>
      <c r="B6251" s="41">
        <v>83200</v>
      </c>
      <c r="C6251" s="41">
        <v>83300</v>
      </c>
      <c r="D6251" s="41">
        <v>82000</v>
      </c>
      <c r="E6251" s="41">
        <v>82000</v>
      </c>
      <c r="F6251" s="7">
        <v>20116513</v>
      </c>
      <c r="G6251" s="19" t="str">
        <f>TEXT(StockData[[#This Row],[Date]],"mmm")</f>
        <v>Apr</v>
      </c>
      <c r="H6251" s="19">
        <f>YEAR(StockData[[#This Row],[Date]])</f>
        <v>2024</v>
      </c>
      <c r="I6251" s="22">
        <f>(StockData[[#This Row],[Close]]-StockData[[#This Row],[Open]])/StockData[[#This Row],[Open]]</f>
        <v>-1.4423076923076924E-2</v>
      </c>
      <c r="J6251" s="34">
        <f>StockData[[#This Row],[Date]]</f>
        <v>45383</v>
      </c>
    </row>
    <row r="6252" spans="1:10" x14ac:dyDescent="0.3">
      <c r="A6252" s="6">
        <v>45384</v>
      </c>
      <c r="B6252" s="41">
        <v>82900</v>
      </c>
      <c r="C6252" s="41">
        <v>85000</v>
      </c>
      <c r="D6252" s="41">
        <v>82900</v>
      </c>
      <c r="E6252" s="41">
        <v>85000</v>
      </c>
      <c r="F6252" s="7">
        <v>37077944</v>
      </c>
      <c r="G6252" s="19" t="str">
        <f>TEXT(StockData[[#This Row],[Date]],"mmm")</f>
        <v>Apr</v>
      </c>
      <c r="H6252" s="19">
        <f>YEAR(StockData[[#This Row],[Date]])</f>
        <v>2024</v>
      </c>
      <c r="I6252" s="22">
        <f>(StockData[[#This Row],[Close]]-StockData[[#This Row],[Open]])/StockData[[#This Row],[Open]]</f>
        <v>2.5331724969843185E-2</v>
      </c>
      <c r="J6252" s="34">
        <f>StockData[[#This Row],[Date]]</f>
        <v>45384</v>
      </c>
    </row>
    <row r="6253" spans="1:10" x14ac:dyDescent="0.3">
      <c r="A6253" s="6">
        <v>45385</v>
      </c>
      <c r="B6253" s="41">
        <v>84300</v>
      </c>
      <c r="C6253" s="41">
        <v>85000</v>
      </c>
      <c r="D6253" s="41">
        <v>83500</v>
      </c>
      <c r="E6253" s="41">
        <v>84100</v>
      </c>
      <c r="F6253" s="7">
        <v>30493347</v>
      </c>
      <c r="G6253" s="19" t="str">
        <f>TEXT(StockData[[#This Row],[Date]],"mmm")</f>
        <v>Apr</v>
      </c>
      <c r="H6253" s="19">
        <f>YEAR(StockData[[#This Row],[Date]])</f>
        <v>2024</v>
      </c>
      <c r="I6253" s="22">
        <f>(StockData[[#This Row],[Close]]-StockData[[#This Row],[Open]])/StockData[[#This Row],[Open]]</f>
        <v>-2.3724792408066431E-3</v>
      </c>
      <c r="J6253" s="34">
        <f>StockData[[#This Row],[Date]]</f>
        <v>45385</v>
      </c>
    </row>
    <row r="6254" spans="1:10" x14ac:dyDescent="0.3">
      <c r="A6254" s="6">
        <v>45386</v>
      </c>
      <c r="B6254" s="41">
        <v>85200</v>
      </c>
      <c r="C6254" s="41">
        <v>85500</v>
      </c>
      <c r="D6254" s="41">
        <v>84300</v>
      </c>
      <c r="E6254" s="41">
        <v>85300</v>
      </c>
      <c r="F6254" s="7">
        <v>25248934</v>
      </c>
      <c r="G6254" s="19" t="str">
        <f>TEXT(StockData[[#This Row],[Date]],"mmm")</f>
        <v>Apr</v>
      </c>
      <c r="H6254" s="19">
        <f>YEAR(StockData[[#This Row],[Date]])</f>
        <v>2024</v>
      </c>
      <c r="I6254" s="22">
        <f>(StockData[[#This Row],[Close]]-StockData[[#This Row],[Open]])/StockData[[#This Row],[Open]]</f>
        <v>1.1737089201877935E-3</v>
      </c>
      <c r="J6254" s="34">
        <f>StockData[[#This Row],[Date]]</f>
        <v>45386</v>
      </c>
    </row>
    <row r="6255" spans="1:10" x14ac:dyDescent="0.3">
      <c r="A6255" s="6">
        <v>45387</v>
      </c>
      <c r="B6255" s="41">
        <v>84500</v>
      </c>
      <c r="C6255" s="41">
        <v>85000</v>
      </c>
      <c r="D6255" s="41">
        <v>83800</v>
      </c>
      <c r="E6255" s="41">
        <v>84500</v>
      </c>
      <c r="F6255" s="7">
        <v>18883752</v>
      </c>
      <c r="G6255" s="19" t="str">
        <f>TEXT(StockData[[#This Row],[Date]],"mmm")</f>
        <v>Apr</v>
      </c>
      <c r="H6255" s="19">
        <f>YEAR(StockData[[#This Row],[Date]])</f>
        <v>2024</v>
      </c>
      <c r="I6255" s="22">
        <f>(StockData[[#This Row],[Close]]-StockData[[#This Row],[Open]])/StockData[[#This Row],[Open]]</f>
        <v>0</v>
      </c>
      <c r="J6255" s="34">
        <f>StockData[[#This Row],[Date]]</f>
        <v>45387</v>
      </c>
    </row>
    <row r="6256" spans="1:10" x14ac:dyDescent="0.3">
      <c r="A6256" s="6">
        <v>45390</v>
      </c>
      <c r="B6256" s="41">
        <v>85200</v>
      </c>
      <c r="C6256" s="41">
        <v>86000</v>
      </c>
      <c r="D6256" s="41">
        <v>84500</v>
      </c>
      <c r="E6256" s="41">
        <v>84500</v>
      </c>
      <c r="F6256" s="7">
        <v>18953232</v>
      </c>
      <c r="G6256" s="19" t="str">
        <f>TEXT(StockData[[#This Row],[Date]],"mmm")</f>
        <v>Apr</v>
      </c>
      <c r="H6256" s="19">
        <f>YEAR(StockData[[#This Row],[Date]])</f>
        <v>2024</v>
      </c>
      <c r="I6256" s="22">
        <f>(StockData[[#This Row],[Close]]-StockData[[#This Row],[Open]])/StockData[[#This Row],[Open]]</f>
        <v>-8.2159624413145546E-3</v>
      </c>
      <c r="J6256" s="34">
        <f>StockData[[#This Row],[Date]]</f>
        <v>45390</v>
      </c>
    </row>
    <row r="6257" spans="1:10" x14ac:dyDescent="0.3">
      <c r="A6257" s="6">
        <v>45391</v>
      </c>
      <c r="B6257" s="41">
        <v>84500</v>
      </c>
      <c r="C6257" s="41">
        <v>84900</v>
      </c>
      <c r="D6257" s="41">
        <v>83100</v>
      </c>
      <c r="E6257" s="41">
        <v>83600</v>
      </c>
      <c r="F6257" s="7">
        <v>23725956</v>
      </c>
      <c r="G6257" s="19" t="str">
        <f>TEXT(StockData[[#This Row],[Date]],"mmm")</f>
        <v>Apr</v>
      </c>
      <c r="H6257" s="19">
        <f>YEAR(StockData[[#This Row],[Date]])</f>
        <v>2024</v>
      </c>
      <c r="I6257" s="22">
        <f>(StockData[[#This Row],[Close]]-StockData[[#This Row],[Open]])/StockData[[#This Row],[Open]]</f>
        <v>-1.0650887573964497E-2</v>
      </c>
      <c r="J6257" s="34">
        <f>StockData[[#This Row],[Date]]</f>
        <v>45391</v>
      </c>
    </row>
    <row r="6258" spans="1:10" x14ac:dyDescent="0.3">
      <c r="A6258" s="6">
        <v>45393</v>
      </c>
      <c r="B6258" s="41">
        <v>83200</v>
      </c>
      <c r="C6258" s="41">
        <v>84700</v>
      </c>
      <c r="D6258" s="41">
        <v>82500</v>
      </c>
      <c r="E6258" s="41">
        <v>84100</v>
      </c>
      <c r="F6258" s="7">
        <v>25538009</v>
      </c>
      <c r="G6258" s="19" t="str">
        <f>TEXT(StockData[[#This Row],[Date]],"mmm")</f>
        <v>Apr</v>
      </c>
      <c r="H6258" s="19">
        <f>YEAR(StockData[[#This Row],[Date]])</f>
        <v>2024</v>
      </c>
      <c r="I6258" s="22">
        <f>(StockData[[#This Row],[Close]]-StockData[[#This Row],[Open]])/StockData[[#This Row],[Open]]</f>
        <v>1.0817307692307692E-2</v>
      </c>
      <c r="J6258" s="34">
        <f>StockData[[#This Row],[Date]]</f>
        <v>45393</v>
      </c>
    </row>
    <row r="6259" spans="1:10" x14ac:dyDescent="0.3">
      <c r="A6259" s="6">
        <v>45394</v>
      </c>
      <c r="B6259" s="41">
        <v>84700</v>
      </c>
      <c r="C6259" s="41">
        <v>84900</v>
      </c>
      <c r="D6259" s="41">
        <v>83200</v>
      </c>
      <c r="E6259" s="41">
        <v>83700</v>
      </c>
      <c r="F6259" s="7">
        <v>17061770</v>
      </c>
      <c r="G6259" s="19" t="str">
        <f>TEXT(StockData[[#This Row],[Date]],"mmm")</f>
        <v>Apr</v>
      </c>
      <c r="H6259" s="19">
        <f>YEAR(StockData[[#This Row],[Date]])</f>
        <v>2024</v>
      </c>
      <c r="I6259" s="22">
        <f>(StockData[[#This Row],[Close]]-StockData[[#This Row],[Open]])/StockData[[#This Row],[Open]]</f>
        <v>-1.1806375442739079E-2</v>
      </c>
      <c r="J6259" s="34">
        <f>StockData[[#This Row],[Date]]</f>
        <v>45394</v>
      </c>
    </row>
    <row r="6260" spans="1:10" x14ac:dyDescent="0.3">
      <c r="A6260" s="6">
        <v>45397</v>
      </c>
      <c r="B6260" s="41">
        <v>82900</v>
      </c>
      <c r="C6260" s="41">
        <v>83200</v>
      </c>
      <c r="D6260" s="41">
        <v>81200</v>
      </c>
      <c r="E6260" s="41">
        <v>82200</v>
      </c>
      <c r="F6260" s="7">
        <v>26663772</v>
      </c>
      <c r="G6260" s="19" t="str">
        <f>TEXT(StockData[[#This Row],[Date]],"mmm")</f>
        <v>Apr</v>
      </c>
      <c r="H6260" s="19">
        <f>YEAR(StockData[[#This Row],[Date]])</f>
        <v>2024</v>
      </c>
      <c r="I6260" s="22">
        <f>(StockData[[#This Row],[Close]]-StockData[[#This Row],[Open]])/StockData[[#This Row],[Open]]</f>
        <v>-8.4439083232810616E-3</v>
      </c>
      <c r="J6260" s="34">
        <f>StockData[[#This Row],[Date]]</f>
        <v>45397</v>
      </c>
    </row>
    <row r="6261" spans="1:10" x14ac:dyDescent="0.3">
      <c r="A6261" s="6">
        <v>45398</v>
      </c>
      <c r="B6261" s="41">
        <v>81200</v>
      </c>
      <c r="C6261" s="41">
        <v>81300</v>
      </c>
      <c r="D6261" s="41">
        <v>79400</v>
      </c>
      <c r="E6261" s="41">
        <v>80000</v>
      </c>
      <c r="F6261" s="7">
        <v>31949845</v>
      </c>
      <c r="G6261" s="19" t="str">
        <f>TEXT(StockData[[#This Row],[Date]],"mmm")</f>
        <v>Apr</v>
      </c>
      <c r="H6261" s="19">
        <f>YEAR(StockData[[#This Row],[Date]])</f>
        <v>2024</v>
      </c>
      <c r="I6261" s="22">
        <f>(StockData[[#This Row],[Close]]-StockData[[#This Row],[Open]])/StockData[[#This Row],[Open]]</f>
        <v>-1.4778325123152709E-2</v>
      </c>
      <c r="J6261" s="34">
        <f>StockData[[#This Row],[Date]]</f>
        <v>45398</v>
      </c>
    </row>
    <row r="6262" spans="1:10" x14ac:dyDescent="0.3">
      <c r="A6262" s="6">
        <v>45399</v>
      </c>
      <c r="B6262" s="41">
        <v>80700</v>
      </c>
      <c r="C6262" s="41">
        <v>80800</v>
      </c>
      <c r="D6262" s="41">
        <v>78900</v>
      </c>
      <c r="E6262" s="41">
        <v>78900</v>
      </c>
      <c r="F6262" s="7">
        <v>22611631</v>
      </c>
      <c r="G6262" s="19" t="str">
        <f>TEXT(StockData[[#This Row],[Date]],"mmm")</f>
        <v>Apr</v>
      </c>
      <c r="H6262" s="19">
        <f>YEAR(StockData[[#This Row],[Date]])</f>
        <v>2024</v>
      </c>
      <c r="I6262" s="22">
        <f>(StockData[[#This Row],[Close]]-StockData[[#This Row],[Open]])/StockData[[#This Row],[Open]]</f>
        <v>-2.2304832713754646E-2</v>
      </c>
      <c r="J6262" s="34">
        <f>StockData[[#This Row],[Date]]</f>
        <v>45399</v>
      </c>
    </row>
    <row r="6263" spans="1:10" x14ac:dyDescent="0.3">
      <c r="A6263" s="6">
        <v>45400</v>
      </c>
      <c r="B6263" s="41">
        <v>78800</v>
      </c>
      <c r="C6263" s="41">
        <v>80100</v>
      </c>
      <c r="D6263" s="41">
        <v>78300</v>
      </c>
      <c r="E6263" s="41">
        <v>79600</v>
      </c>
      <c r="F6263" s="7">
        <v>21370190</v>
      </c>
      <c r="G6263" s="19" t="str">
        <f>TEXT(StockData[[#This Row],[Date]],"mmm")</f>
        <v>Apr</v>
      </c>
      <c r="H6263" s="19">
        <f>YEAR(StockData[[#This Row],[Date]])</f>
        <v>2024</v>
      </c>
      <c r="I6263" s="22">
        <f>(StockData[[#This Row],[Close]]-StockData[[#This Row],[Open]])/StockData[[#This Row],[Open]]</f>
        <v>1.015228426395939E-2</v>
      </c>
      <c r="J6263" s="34">
        <f>StockData[[#This Row],[Date]]</f>
        <v>45400</v>
      </c>
    </row>
    <row r="6264" spans="1:10" x14ac:dyDescent="0.3">
      <c r="A6264" s="6">
        <v>45401</v>
      </c>
      <c r="B6264" s="41">
        <v>78300</v>
      </c>
      <c r="C6264" s="41">
        <v>78700</v>
      </c>
      <c r="D6264" s="41">
        <v>76300</v>
      </c>
      <c r="E6264" s="41">
        <v>77600</v>
      </c>
      <c r="F6264" s="7">
        <v>31317563</v>
      </c>
      <c r="G6264" s="19" t="str">
        <f>TEXT(StockData[[#This Row],[Date]],"mmm")</f>
        <v>Apr</v>
      </c>
      <c r="H6264" s="19">
        <f>YEAR(StockData[[#This Row],[Date]])</f>
        <v>2024</v>
      </c>
      <c r="I6264" s="22">
        <f>(StockData[[#This Row],[Close]]-StockData[[#This Row],[Open]])/StockData[[#This Row],[Open]]</f>
        <v>-8.9399744572158362E-3</v>
      </c>
      <c r="J6264" s="34">
        <f>StockData[[#This Row],[Date]]</f>
        <v>45401</v>
      </c>
    </row>
    <row r="6265" spans="1:10" x14ac:dyDescent="0.3">
      <c r="A6265" s="6">
        <v>45404</v>
      </c>
      <c r="B6265" s="41">
        <v>77400</v>
      </c>
      <c r="C6265" s="41">
        <v>77500</v>
      </c>
      <c r="D6265" s="41">
        <v>75100</v>
      </c>
      <c r="E6265" s="41">
        <v>76100</v>
      </c>
      <c r="F6265" s="7">
        <v>30469477</v>
      </c>
      <c r="G6265" s="19" t="str">
        <f>TEXT(StockData[[#This Row],[Date]],"mmm")</f>
        <v>Apr</v>
      </c>
      <c r="H6265" s="19">
        <f>YEAR(StockData[[#This Row],[Date]])</f>
        <v>2024</v>
      </c>
      <c r="I6265" s="22">
        <f>(StockData[[#This Row],[Close]]-StockData[[#This Row],[Open]])/StockData[[#This Row],[Open]]</f>
        <v>-1.6795865633074936E-2</v>
      </c>
      <c r="J6265" s="34">
        <f>StockData[[#This Row],[Date]]</f>
        <v>45404</v>
      </c>
    </row>
    <row r="6266" spans="1:10" x14ac:dyDescent="0.3">
      <c r="A6266" s="6">
        <v>45405</v>
      </c>
      <c r="B6266" s="41">
        <v>76400</v>
      </c>
      <c r="C6266" s="41">
        <v>76800</v>
      </c>
      <c r="D6266" s="41">
        <v>75500</v>
      </c>
      <c r="E6266" s="41">
        <v>75500</v>
      </c>
      <c r="F6266" s="7">
        <v>18717699</v>
      </c>
      <c r="G6266" s="19" t="str">
        <f>TEXT(StockData[[#This Row],[Date]],"mmm")</f>
        <v>Apr</v>
      </c>
      <c r="H6266" s="19">
        <f>YEAR(StockData[[#This Row],[Date]])</f>
        <v>2024</v>
      </c>
      <c r="I6266" s="22">
        <f>(StockData[[#This Row],[Close]]-StockData[[#This Row],[Open]])/StockData[[#This Row],[Open]]</f>
        <v>-1.1780104712041885E-2</v>
      </c>
      <c r="J6266" s="34">
        <f>StockData[[#This Row],[Date]]</f>
        <v>45405</v>
      </c>
    </row>
    <row r="6267" spans="1:10" x14ac:dyDescent="0.3">
      <c r="A6267" s="6">
        <v>45406</v>
      </c>
      <c r="B6267" s="41">
        <v>77500</v>
      </c>
      <c r="C6267" s="41">
        <v>78800</v>
      </c>
      <c r="D6267" s="41">
        <v>77200</v>
      </c>
      <c r="E6267" s="41">
        <v>78600</v>
      </c>
      <c r="F6267" s="7">
        <v>22166150</v>
      </c>
      <c r="G6267" s="19" t="str">
        <f>TEXT(StockData[[#This Row],[Date]],"mmm")</f>
        <v>Apr</v>
      </c>
      <c r="H6267" s="19">
        <f>YEAR(StockData[[#This Row],[Date]])</f>
        <v>2024</v>
      </c>
      <c r="I6267" s="22">
        <f>(StockData[[#This Row],[Close]]-StockData[[#This Row],[Open]])/StockData[[#This Row],[Open]]</f>
        <v>1.4193548387096775E-2</v>
      </c>
      <c r="J6267" s="34">
        <f>StockData[[#This Row],[Date]]</f>
        <v>45406</v>
      </c>
    </row>
    <row r="6268" spans="1:10" x14ac:dyDescent="0.3">
      <c r="A6268" s="6">
        <v>45407</v>
      </c>
      <c r="B6268" s="41">
        <v>77300</v>
      </c>
      <c r="C6268" s="41">
        <v>77500</v>
      </c>
      <c r="D6268" s="41">
        <v>76300</v>
      </c>
      <c r="E6268" s="41">
        <v>76300</v>
      </c>
      <c r="F6268" s="7">
        <v>15549134</v>
      </c>
      <c r="G6268" s="19" t="str">
        <f>TEXT(StockData[[#This Row],[Date]],"mmm")</f>
        <v>Apr</v>
      </c>
      <c r="H6268" s="19">
        <f>YEAR(StockData[[#This Row],[Date]])</f>
        <v>2024</v>
      </c>
      <c r="I6268" s="22">
        <f>(StockData[[#This Row],[Close]]-StockData[[#This Row],[Open]])/StockData[[#This Row],[Open]]</f>
        <v>-1.2936610608020699E-2</v>
      </c>
      <c r="J6268" s="34">
        <f>StockData[[#This Row],[Date]]</f>
        <v>45407</v>
      </c>
    </row>
    <row r="6269" spans="1:10" x14ac:dyDescent="0.3">
      <c r="A6269" s="6">
        <v>45408</v>
      </c>
      <c r="B6269" s="41">
        <v>77800</v>
      </c>
      <c r="C6269" s="41">
        <v>77900</v>
      </c>
      <c r="D6269" s="41">
        <v>76500</v>
      </c>
      <c r="E6269" s="41">
        <v>76700</v>
      </c>
      <c r="F6269" s="7">
        <v>12755629</v>
      </c>
      <c r="G6269" s="19" t="str">
        <f>TEXT(StockData[[#This Row],[Date]],"mmm")</f>
        <v>Apr</v>
      </c>
      <c r="H6269" s="19">
        <f>YEAR(StockData[[#This Row],[Date]])</f>
        <v>2024</v>
      </c>
      <c r="I6269" s="22">
        <f>(StockData[[#This Row],[Close]]-StockData[[#This Row],[Open]])/StockData[[#This Row],[Open]]</f>
        <v>-1.4138817480719794E-2</v>
      </c>
      <c r="J6269" s="34">
        <f>StockData[[#This Row],[Date]]</f>
        <v>45408</v>
      </c>
    </row>
    <row r="6270" spans="1:10" x14ac:dyDescent="0.3">
      <c r="A6270" s="6">
        <v>45411</v>
      </c>
      <c r="B6270" s="41">
        <v>77400</v>
      </c>
      <c r="C6270" s="41">
        <v>77600</v>
      </c>
      <c r="D6270" s="41">
        <v>76200</v>
      </c>
      <c r="E6270" s="41">
        <v>76700</v>
      </c>
      <c r="F6270" s="7">
        <v>14664474</v>
      </c>
      <c r="G6270" s="19" t="str">
        <f>TEXT(StockData[[#This Row],[Date]],"mmm")</f>
        <v>Apr</v>
      </c>
      <c r="H6270" s="19">
        <f>YEAR(StockData[[#This Row],[Date]])</f>
        <v>2024</v>
      </c>
      <c r="I6270" s="22">
        <f>(StockData[[#This Row],[Close]]-StockData[[#This Row],[Open]])/StockData[[#This Row],[Open]]</f>
        <v>-9.0439276485788107E-3</v>
      </c>
      <c r="J6270" s="34">
        <f>StockData[[#This Row],[Date]]</f>
        <v>45411</v>
      </c>
    </row>
    <row r="6271" spans="1:10" x14ac:dyDescent="0.3">
      <c r="A6271" s="6">
        <v>45412</v>
      </c>
      <c r="B6271" s="41">
        <v>77000</v>
      </c>
      <c r="C6271" s="41">
        <v>78500</v>
      </c>
      <c r="D6271" s="41">
        <v>76600</v>
      </c>
      <c r="E6271" s="41">
        <v>77500</v>
      </c>
      <c r="F6271" s="7">
        <v>19007007</v>
      </c>
      <c r="G6271" s="19" t="str">
        <f>TEXT(StockData[[#This Row],[Date]],"mmm")</f>
        <v>Apr</v>
      </c>
      <c r="H6271" s="19">
        <f>YEAR(StockData[[#This Row],[Date]])</f>
        <v>2024</v>
      </c>
      <c r="I6271" s="22">
        <f>(StockData[[#This Row],[Close]]-StockData[[#This Row],[Open]])/StockData[[#This Row],[Open]]</f>
        <v>6.4935064935064939E-3</v>
      </c>
      <c r="J6271" s="34">
        <f>StockData[[#This Row],[Date]]</f>
        <v>45412</v>
      </c>
    </row>
    <row r="6272" spans="1:10" x14ac:dyDescent="0.3">
      <c r="A6272" s="6">
        <v>45414</v>
      </c>
      <c r="B6272" s="41">
        <v>77600</v>
      </c>
      <c r="C6272" s="41">
        <v>78600</v>
      </c>
      <c r="D6272" s="41">
        <v>77300</v>
      </c>
      <c r="E6272" s="41">
        <v>78000</v>
      </c>
      <c r="F6272" s="7">
        <v>18900640</v>
      </c>
      <c r="G6272" s="19" t="str">
        <f>TEXT(StockData[[#This Row],[Date]],"mmm")</f>
        <v>May</v>
      </c>
      <c r="H6272" s="19">
        <f>YEAR(StockData[[#This Row],[Date]])</f>
        <v>2024</v>
      </c>
      <c r="I6272" s="22">
        <f>(StockData[[#This Row],[Close]]-StockData[[#This Row],[Open]])/StockData[[#This Row],[Open]]</f>
        <v>5.1546391752577319E-3</v>
      </c>
      <c r="J6272" s="34">
        <f>StockData[[#This Row],[Date]]</f>
        <v>45414</v>
      </c>
    </row>
    <row r="6273" spans="1:10" x14ac:dyDescent="0.3">
      <c r="A6273" s="6">
        <v>45415</v>
      </c>
      <c r="B6273" s="41">
        <v>79000</v>
      </c>
      <c r="C6273" s="41">
        <v>79000</v>
      </c>
      <c r="D6273" s="41">
        <v>77500</v>
      </c>
      <c r="E6273" s="41">
        <v>77600</v>
      </c>
      <c r="F6273" s="7">
        <v>13151889</v>
      </c>
      <c r="G6273" s="19" t="str">
        <f>TEXT(StockData[[#This Row],[Date]],"mmm")</f>
        <v>May</v>
      </c>
      <c r="H6273" s="19">
        <f>YEAR(StockData[[#This Row],[Date]])</f>
        <v>2024</v>
      </c>
      <c r="I6273" s="22">
        <f>(StockData[[#This Row],[Close]]-StockData[[#This Row],[Open]])/StockData[[#This Row],[Open]]</f>
        <v>-1.7721518987341773E-2</v>
      </c>
      <c r="J6273" s="34">
        <f>StockData[[#This Row],[Date]]</f>
        <v>45415</v>
      </c>
    </row>
    <row r="6274" spans="1:10" x14ac:dyDescent="0.3">
      <c r="A6274" s="6">
        <v>45419</v>
      </c>
      <c r="B6274" s="41">
        <v>79600</v>
      </c>
      <c r="C6274" s="41">
        <v>81300</v>
      </c>
      <c r="D6274" s="41">
        <v>79400</v>
      </c>
      <c r="E6274" s="41">
        <v>81300</v>
      </c>
      <c r="F6274" s="7">
        <v>26238868</v>
      </c>
      <c r="G6274" s="19" t="str">
        <f>TEXT(StockData[[#This Row],[Date]],"mmm")</f>
        <v>May</v>
      </c>
      <c r="H6274" s="19">
        <f>YEAR(StockData[[#This Row],[Date]])</f>
        <v>2024</v>
      </c>
      <c r="I6274" s="22">
        <f>(StockData[[#This Row],[Close]]-StockData[[#This Row],[Open]])/StockData[[#This Row],[Open]]</f>
        <v>2.1356783919597989E-2</v>
      </c>
      <c r="J6274" s="34">
        <f>StockData[[#This Row],[Date]]</f>
        <v>45419</v>
      </c>
    </row>
    <row r="6275" spans="1:10" x14ac:dyDescent="0.3">
      <c r="A6275" s="6">
        <v>45420</v>
      </c>
      <c r="B6275" s="41">
        <v>80800</v>
      </c>
      <c r="C6275" s="41">
        <v>81400</v>
      </c>
      <c r="D6275" s="41">
        <v>80500</v>
      </c>
      <c r="E6275" s="41">
        <v>81300</v>
      </c>
      <c r="F6275" s="7">
        <v>13089576</v>
      </c>
      <c r="G6275" s="19" t="str">
        <f>TEXT(StockData[[#This Row],[Date]],"mmm")</f>
        <v>May</v>
      </c>
      <c r="H6275" s="19">
        <f>YEAR(StockData[[#This Row],[Date]])</f>
        <v>2024</v>
      </c>
      <c r="I6275" s="22">
        <f>(StockData[[#This Row],[Close]]-StockData[[#This Row],[Open]])/StockData[[#This Row],[Open]]</f>
        <v>6.1881188118811884E-3</v>
      </c>
      <c r="J6275" s="34">
        <f>StockData[[#This Row],[Date]]</f>
        <v>45420</v>
      </c>
    </row>
    <row r="6276" spans="1:10" x14ac:dyDescent="0.3">
      <c r="A6276" s="6">
        <v>45421</v>
      </c>
      <c r="B6276" s="41">
        <v>81100</v>
      </c>
      <c r="C6276" s="41">
        <v>81500</v>
      </c>
      <c r="D6276" s="41">
        <v>79700</v>
      </c>
      <c r="E6276" s="41">
        <v>79700</v>
      </c>
      <c r="F6276" s="7">
        <v>18759935</v>
      </c>
      <c r="G6276" s="19" t="str">
        <f>TEXT(StockData[[#This Row],[Date]],"mmm")</f>
        <v>May</v>
      </c>
      <c r="H6276" s="19">
        <f>YEAR(StockData[[#This Row],[Date]])</f>
        <v>2024</v>
      </c>
      <c r="I6276" s="22">
        <f>(StockData[[#This Row],[Close]]-StockData[[#This Row],[Open]])/StockData[[#This Row],[Open]]</f>
        <v>-1.7262638717632551E-2</v>
      </c>
      <c r="J6276" s="34">
        <f>StockData[[#This Row],[Date]]</f>
        <v>45421</v>
      </c>
    </row>
    <row r="6277" spans="1:10" x14ac:dyDescent="0.3">
      <c r="A6277" s="6">
        <v>45422</v>
      </c>
      <c r="B6277" s="41">
        <v>80400</v>
      </c>
      <c r="C6277" s="41">
        <v>81100</v>
      </c>
      <c r="D6277" s="41">
        <v>78900</v>
      </c>
      <c r="E6277" s="41">
        <v>79200</v>
      </c>
      <c r="F6277" s="7">
        <v>16976124</v>
      </c>
      <c r="G6277" s="19" t="str">
        <f>TEXT(StockData[[#This Row],[Date]],"mmm")</f>
        <v>May</v>
      </c>
      <c r="H6277" s="19">
        <f>YEAR(StockData[[#This Row],[Date]])</f>
        <v>2024</v>
      </c>
      <c r="I6277" s="22">
        <f>(StockData[[#This Row],[Close]]-StockData[[#This Row],[Open]])/StockData[[#This Row],[Open]]</f>
        <v>-1.4925373134328358E-2</v>
      </c>
      <c r="J6277" s="34">
        <f>StockData[[#This Row],[Date]]</f>
        <v>45422</v>
      </c>
    </row>
    <row r="6278" spans="1:10" x14ac:dyDescent="0.3">
      <c r="A6278" s="6">
        <v>45425</v>
      </c>
      <c r="B6278" s="41">
        <v>79400</v>
      </c>
      <c r="C6278" s="41">
        <v>79900</v>
      </c>
      <c r="D6278" s="41">
        <v>77600</v>
      </c>
      <c r="E6278" s="41">
        <v>78400</v>
      </c>
      <c r="F6278" s="7">
        <v>18652344</v>
      </c>
      <c r="G6278" s="19" t="str">
        <f>TEXT(StockData[[#This Row],[Date]],"mmm")</f>
        <v>May</v>
      </c>
      <c r="H6278" s="19">
        <f>YEAR(StockData[[#This Row],[Date]])</f>
        <v>2024</v>
      </c>
      <c r="I6278" s="22">
        <f>(StockData[[#This Row],[Close]]-StockData[[#This Row],[Open]])/StockData[[#This Row],[Open]]</f>
        <v>-1.2594458438287154E-2</v>
      </c>
      <c r="J6278" s="34">
        <f>StockData[[#This Row],[Date]]</f>
        <v>45425</v>
      </c>
    </row>
    <row r="6279" spans="1:10" x14ac:dyDescent="0.3">
      <c r="A6279" s="6">
        <v>45426</v>
      </c>
      <c r="B6279" s="41">
        <v>78600</v>
      </c>
      <c r="C6279" s="41">
        <v>78800</v>
      </c>
      <c r="D6279" s="41">
        <v>77900</v>
      </c>
      <c r="E6279" s="41">
        <v>78300</v>
      </c>
      <c r="F6279" s="7">
        <v>11763992</v>
      </c>
      <c r="G6279" s="19" t="str">
        <f>TEXT(StockData[[#This Row],[Date]],"mmm")</f>
        <v>May</v>
      </c>
      <c r="H6279" s="19">
        <f>YEAR(StockData[[#This Row],[Date]])</f>
        <v>2024</v>
      </c>
      <c r="I6279" s="22">
        <f>(StockData[[#This Row],[Close]]-StockData[[#This Row],[Open]])/StockData[[#This Row],[Open]]</f>
        <v>-3.8167938931297708E-3</v>
      </c>
      <c r="J6279" s="34">
        <f>StockData[[#This Row],[Date]]</f>
        <v>45426</v>
      </c>
    </row>
    <row r="6280" spans="1:10" x14ac:dyDescent="0.3">
      <c r="A6280" s="6">
        <v>45428</v>
      </c>
      <c r="B6280" s="41">
        <v>80200</v>
      </c>
      <c r="C6280" s="41">
        <v>80300</v>
      </c>
      <c r="D6280" s="41">
        <v>78100</v>
      </c>
      <c r="E6280" s="41">
        <v>78200</v>
      </c>
      <c r="F6280" s="7">
        <v>20989778</v>
      </c>
      <c r="G6280" s="19" t="str">
        <f>TEXT(StockData[[#This Row],[Date]],"mmm")</f>
        <v>May</v>
      </c>
      <c r="H6280" s="19">
        <f>YEAR(StockData[[#This Row],[Date]])</f>
        <v>2024</v>
      </c>
      <c r="I6280" s="22">
        <f>(StockData[[#This Row],[Close]]-StockData[[#This Row],[Open]])/StockData[[#This Row],[Open]]</f>
        <v>-2.4937655860349128E-2</v>
      </c>
      <c r="J6280" s="34">
        <f>StockData[[#This Row],[Date]]</f>
        <v>45428</v>
      </c>
    </row>
    <row r="6281" spans="1:10" x14ac:dyDescent="0.3">
      <c r="A6281" s="6">
        <v>45429</v>
      </c>
      <c r="B6281" s="41">
        <v>78600</v>
      </c>
      <c r="C6281" s="41">
        <v>78800</v>
      </c>
      <c r="D6281" s="41">
        <v>77200</v>
      </c>
      <c r="E6281" s="41">
        <v>77400</v>
      </c>
      <c r="F6281" s="7">
        <v>15918201</v>
      </c>
      <c r="G6281" s="19" t="str">
        <f>TEXT(StockData[[#This Row],[Date]],"mmm")</f>
        <v>May</v>
      </c>
      <c r="H6281" s="19">
        <f>YEAR(StockData[[#This Row],[Date]])</f>
        <v>2024</v>
      </c>
      <c r="I6281" s="22">
        <f>(StockData[[#This Row],[Close]]-StockData[[#This Row],[Open]])/StockData[[#This Row],[Open]]</f>
        <v>-1.5267175572519083E-2</v>
      </c>
      <c r="J6281" s="34">
        <f>StockData[[#This Row],[Date]]</f>
        <v>45429</v>
      </c>
    </row>
    <row r="6282" spans="1:10" x14ac:dyDescent="0.3">
      <c r="A6282" s="6">
        <v>45432</v>
      </c>
      <c r="B6282" s="41">
        <v>78100</v>
      </c>
      <c r="C6282" s="41">
        <v>79100</v>
      </c>
      <c r="D6282" s="41">
        <v>77900</v>
      </c>
      <c r="E6282" s="41">
        <v>78900</v>
      </c>
      <c r="F6282" s="7">
        <v>19456783</v>
      </c>
      <c r="G6282" s="19" t="str">
        <f>TEXT(StockData[[#This Row],[Date]],"mmm")</f>
        <v>May</v>
      </c>
      <c r="H6282" s="19">
        <f>YEAR(StockData[[#This Row],[Date]])</f>
        <v>2024</v>
      </c>
      <c r="I6282" s="22">
        <f>(StockData[[#This Row],[Close]]-StockData[[#This Row],[Open]])/StockData[[#This Row],[Open]]</f>
        <v>1.0243277848911651E-2</v>
      </c>
      <c r="J6282" s="34">
        <f>StockData[[#This Row],[Date]]</f>
        <v>45432</v>
      </c>
    </row>
    <row r="6283" spans="1:10" x14ac:dyDescent="0.3">
      <c r="A6283" s="6">
        <v>45433</v>
      </c>
      <c r="B6283" s="41">
        <v>78500</v>
      </c>
      <c r="C6283" s="41">
        <v>79000</v>
      </c>
      <c r="D6283" s="41">
        <v>78200</v>
      </c>
      <c r="E6283" s="41">
        <v>78400</v>
      </c>
      <c r="F6283" s="7">
        <v>13690583</v>
      </c>
      <c r="G6283" s="19" t="str">
        <f>TEXT(StockData[[#This Row],[Date]],"mmm")</f>
        <v>May</v>
      </c>
      <c r="H6283" s="19">
        <f>YEAR(StockData[[#This Row],[Date]])</f>
        <v>2024</v>
      </c>
      <c r="I6283" s="22">
        <f>(StockData[[#This Row],[Close]]-StockData[[#This Row],[Open]])/StockData[[#This Row],[Open]]</f>
        <v>-1.2738853503184713E-3</v>
      </c>
      <c r="J6283" s="34">
        <f>StockData[[#This Row],[Date]]</f>
        <v>45433</v>
      </c>
    </row>
    <row r="6284" spans="1:10" x14ac:dyDescent="0.3">
      <c r="A6284" s="6">
        <v>45434</v>
      </c>
      <c r="B6284" s="41">
        <v>78100</v>
      </c>
      <c r="C6284" s="41">
        <v>78700</v>
      </c>
      <c r="D6284" s="41">
        <v>77300</v>
      </c>
      <c r="E6284" s="41">
        <v>77700</v>
      </c>
      <c r="F6284" s="7">
        <v>19521506</v>
      </c>
      <c r="G6284" s="19" t="str">
        <f>TEXT(StockData[[#This Row],[Date]],"mmm")</f>
        <v>May</v>
      </c>
      <c r="H6284" s="19">
        <f>YEAR(StockData[[#This Row],[Date]])</f>
        <v>2024</v>
      </c>
      <c r="I6284" s="22">
        <f>(StockData[[#This Row],[Close]]-StockData[[#This Row],[Open]])/StockData[[#This Row],[Open]]</f>
        <v>-5.1216389244558257E-3</v>
      </c>
      <c r="J6284" s="34">
        <f>StockData[[#This Row],[Date]]</f>
        <v>45434</v>
      </c>
    </row>
    <row r="6285" spans="1:10" x14ac:dyDescent="0.3">
      <c r="A6285" s="6">
        <v>45435</v>
      </c>
      <c r="B6285" s="41">
        <v>77700</v>
      </c>
      <c r="C6285" s="41">
        <v>79100</v>
      </c>
      <c r="D6285" s="41">
        <v>77100</v>
      </c>
      <c r="E6285" s="41">
        <v>78300</v>
      </c>
      <c r="F6285" s="7">
        <v>18728087</v>
      </c>
      <c r="G6285" s="19" t="str">
        <f>TEXT(StockData[[#This Row],[Date]],"mmm")</f>
        <v>May</v>
      </c>
      <c r="H6285" s="19">
        <f>YEAR(StockData[[#This Row],[Date]])</f>
        <v>2024</v>
      </c>
      <c r="I6285" s="22">
        <f>(StockData[[#This Row],[Close]]-StockData[[#This Row],[Open]])/StockData[[#This Row],[Open]]</f>
        <v>7.7220077220077222E-3</v>
      </c>
      <c r="J6285" s="34">
        <f>StockData[[#This Row],[Date]]</f>
        <v>45435</v>
      </c>
    </row>
    <row r="6286" spans="1:10" x14ac:dyDescent="0.3">
      <c r="A6286" s="6">
        <v>45436</v>
      </c>
      <c r="B6286" s="41">
        <v>76800</v>
      </c>
      <c r="C6286" s="41">
        <v>77000</v>
      </c>
      <c r="D6286" s="41">
        <v>75700</v>
      </c>
      <c r="E6286" s="41">
        <v>75900</v>
      </c>
      <c r="F6286" s="7">
        <v>27891278</v>
      </c>
      <c r="G6286" s="19" t="str">
        <f>TEXT(StockData[[#This Row],[Date]],"mmm")</f>
        <v>May</v>
      </c>
      <c r="H6286" s="19">
        <f>YEAR(StockData[[#This Row],[Date]])</f>
        <v>2024</v>
      </c>
      <c r="I6286" s="22">
        <f>(StockData[[#This Row],[Close]]-StockData[[#This Row],[Open]])/StockData[[#This Row],[Open]]</f>
        <v>-1.171875E-2</v>
      </c>
      <c r="J6286" s="34">
        <f>StockData[[#This Row],[Date]]</f>
        <v>45436</v>
      </c>
    </row>
    <row r="6287" spans="1:10" x14ac:dyDescent="0.3">
      <c r="A6287" s="6">
        <v>45439</v>
      </c>
      <c r="B6287" s="41">
        <v>75300</v>
      </c>
      <c r="C6287" s="41">
        <v>78200</v>
      </c>
      <c r="D6287" s="41">
        <v>74000</v>
      </c>
      <c r="E6287" s="41">
        <v>77200</v>
      </c>
      <c r="F6287" s="7">
        <v>43825202</v>
      </c>
      <c r="G6287" s="19" t="str">
        <f>TEXT(StockData[[#This Row],[Date]],"mmm")</f>
        <v>May</v>
      </c>
      <c r="H6287" s="19">
        <f>YEAR(StockData[[#This Row],[Date]])</f>
        <v>2024</v>
      </c>
      <c r="I6287" s="22">
        <f>(StockData[[#This Row],[Close]]-StockData[[#This Row],[Open]])/StockData[[#This Row],[Open]]</f>
        <v>2.5232403718459494E-2</v>
      </c>
      <c r="J6287" s="34">
        <f>StockData[[#This Row],[Date]]</f>
        <v>45439</v>
      </c>
    </row>
    <row r="6288" spans="1:10" x14ac:dyDescent="0.3">
      <c r="A6288" s="6">
        <v>45440</v>
      </c>
      <c r="B6288" s="41">
        <v>76500</v>
      </c>
      <c r="C6288" s="41">
        <v>78000</v>
      </c>
      <c r="D6288" s="41">
        <v>76200</v>
      </c>
      <c r="E6288" s="41">
        <v>77600</v>
      </c>
      <c r="F6288" s="7">
        <v>18539072</v>
      </c>
      <c r="G6288" s="19" t="str">
        <f>TEXT(StockData[[#This Row],[Date]],"mmm")</f>
        <v>May</v>
      </c>
      <c r="H6288" s="19">
        <f>YEAR(StockData[[#This Row],[Date]])</f>
        <v>2024</v>
      </c>
      <c r="I6288" s="22">
        <f>(StockData[[#This Row],[Close]]-StockData[[#This Row],[Open]])/StockData[[#This Row],[Open]]</f>
        <v>1.4379084967320261E-2</v>
      </c>
      <c r="J6288" s="34">
        <f>StockData[[#This Row],[Date]]</f>
        <v>45440</v>
      </c>
    </row>
    <row r="6289" spans="1:10" x14ac:dyDescent="0.3">
      <c r="A6289" s="6">
        <v>45441</v>
      </c>
      <c r="B6289" s="41">
        <v>77700</v>
      </c>
      <c r="C6289" s="41">
        <v>78200</v>
      </c>
      <c r="D6289" s="41">
        <v>75200</v>
      </c>
      <c r="E6289" s="41">
        <v>75200</v>
      </c>
      <c r="F6289" s="7">
        <v>30244875</v>
      </c>
      <c r="G6289" s="19" t="str">
        <f>TEXT(StockData[[#This Row],[Date]],"mmm")</f>
        <v>May</v>
      </c>
      <c r="H6289" s="19">
        <f>YEAR(StockData[[#This Row],[Date]])</f>
        <v>2024</v>
      </c>
      <c r="I6289" s="22">
        <f>(StockData[[#This Row],[Close]]-StockData[[#This Row],[Open]])/StockData[[#This Row],[Open]]</f>
        <v>-3.2175032175032175E-2</v>
      </c>
      <c r="J6289" s="34">
        <f>StockData[[#This Row],[Date]]</f>
        <v>45441</v>
      </c>
    </row>
    <row r="6290" spans="1:10" x14ac:dyDescent="0.3">
      <c r="A6290" s="6">
        <v>45442</v>
      </c>
      <c r="B6290" s="41">
        <v>74800</v>
      </c>
      <c r="C6290" s="41">
        <v>75200</v>
      </c>
      <c r="D6290" s="41">
        <v>73500</v>
      </c>
      <c r="E6290" s="41">
        <v>73500</v>
      </c>
      <c r="F6290" s="7">
        <v>28551273</v>
      </c>
      <c r="G6290" s="19" t="str">
        <f>TEXT(StockData[[#This Row],[Date]],"mmm")</f>
        <v>May</v>
      </c>
      <c r="H6290" s="19">
        <f>YEAR(StockData[[#This Row],[Date]])</f>
        <v>2024</v>
      </c>
      <c r="I6290" s="22">
        <f>(StockData[[#This Row],[Close]]-StockData[[#This Row],[Open]])/StockData[[#This Row],[Open]]</f>
        <v>-1.7379679144385027E-2</v>
      </c>
      <c r="J6290" s="34">
        <f>StockData[[#This Row],[Date]]</f>
        <v>45442</v>
      </c>
    </row>
    <row r="6291" spans="1:10" x14ac:dyDescent="0.3">
      <c r="A6291" s="6">
        <v>45443</v>
      </c>
      <c r="B6291" s="41">
        <v>74500</v>
      </c>
      <c r="C6291" s="41">
        <v>74700</v>
      </c>
      <c r="D6291" s="41">
        <v>73500</v>
      </c>
      <c r="E6291" s="41">
        <v>73500</v>
      </c>
      <c r="F6291" s="7">
        <v>26198776</v>
      </c>
      <c r="G6291" s="19" t="str">
        <f>TEXT(StockData[[#This Row],[Date]],"mmm")</f>
        <v>May</v>
      </c>
      <c r="H6291" s="19">
        <f>YEAR(StockData[[#This Row],[Date]])</f>
        <v>2024</v>
      </c>
      <c r="I6291" s="22">
        <f>(StockData[[#This Row],[Close]]-StockData[[#This Row],[Open]])/StockData[[#This Row],[Open]]</f>
        <v>-1.3422818791946308E-2</v>
      </c>
      <c r="J6291" s="34">
        <f>StockData[[#This Row],[Date]]</f>
        <v>45443</v>
      </c>
    </row>
    <row r="6292" spans="1:10" x14ac:dyDescent="0.3">
      <c r="A6292" s="6">
        <v>45446</v>
      </c>
      <c r="B6292" s="41">
        <v>74400</v>
      </c>
      <c r="C6292" s="41">
        <v>76400</v>
      </c>
      <c r="D6292" s="41">
        <v>74200</v>
      </c>
      <c r="E6292" s="41">
        <v>75700</v>
      </c>
      <c r="F6292" s="7">
        <v>15706268</v>
      </c>
      <c r="G6292" s="19" t="str">
        <f>TEXT(StockData[[#This Row],[Date]],"mmm")</f>
        <v>Jun</v>
      </c>
      <c r="H6292" s="19">
        <f>YEAR(StockData[[#This Row],[Date]])</f>
        <v>2024</v>
      </c>
      <c r="I6292" s="22">
        <f>(StockData[[#This Row],[Close]]-StockData[[#This Row],[Open]])/StockData[[#This Row],[Open]]</f>
        <v>1.7473118279569891E-2</v>
      </c>
      <c r="J6292" s="34">
        <f>StockData[[#This Row],[Date]]</f>
        <v>45446</v>
      </c>
    </row>
    <row r="6293" spans="1:10" x14ac:dyDescent="0.3">
      <c r="A6293" s="6">
        <v>45447</v>
      </c>
      <c r="B6293" s="41">
        <v>74900</v>
      </c>
      <c r="C6293" s="41">
        <v>76100</v>
      </c>
      <c r="D6293" s="41">
        <v>74900</v>
      </c>
      <c r="E6293" s="41">
        <v>75300</v>
      </c>
      <c r="F6293" s="7">
        <v>14098053</v>
      </c>
      <c r="G6293" s="19" t="str">
        <f>TEXT(StockData[[#This Row],[Date]],"mmm")</f>
        <v>Jun</v>
      </c>
      <c r="H6293" s="19">
        <f>YEAR(StockData[[#This Row],[Date]])</f>
        <v>2024</v>
      </c>
      <c r="I6293" s="22">
        <f>(StockData[[#This Row],[Close]]-StockData[[#This Row],[Open]])/StockData[[#This Row],[Open]]</f>
        <v>5.3404539385847796E-3</v>
      </c>
      <c r="J6293" s="34">
        <f>StockData[[#This Row],[Date]]</f>
        <v>45447</v>
      </c>
    </row>
    <row r="6294" spans="1:10" x14ac:dyDescent="0.3">
      <c r="A6294" s="6">
        <v>45448</v>
      </c>
      <c r="B6294" s="41">
        <v>78000</v>
      </c>
      <c r="C6294" s="41">
        <v>78000</v>
      </c>
      <c r="D6294" s="41">
        <v>76800</v>
      </c>
      <c r="E6294" s="41">
        <v>77400</v>
      </c>
      <c r="F6294" s="7">
        <v>23177968</v>
      </c>
      <c r="G6294" s="19" t="str">
        <f>TEXT(StockData[[#This Row],[Date]],"mmm")</f>
        <v>Jun</v>
      </c>
      <c r="H6294" s="19">
        <f>YEAR(StockData[[#This Row],[Date]])</f>
        <v>2024</v>
      </c>
      <c r="I6294" s="22">
        <f>(StockData[[#This Row],[Close]]-StockData[[#This Row],[Open]])/StockData[[#This Row],[Open]]</f>
        <v>-7.6923076923076927E-3</v>
      </c>
      <c r="J6294" s="34">
        <f>StockData[[#This Row],[Date]]</f>
        <v>45448</v>
      </c>
    </row>
    <row r="6295" spans="1:10" x14ac:dyDescent="0.3">
      <c r="A6295" s="6">
        <v>45450</v>
      </c>
      <c r="B6295" s="41">
        <v>78400</v>
      </c>
      <c r="C6295" s="41">
        <v>78600</v>
      </c>
      <c r="D6295" s="41">
        <v>77100</v>
      </c>
      <c r="E6295" s="41">
        <v>77300</v>
      </c>
      <c r="F6295" s="7">
        <v>21189349</v>
      </c>
      <c r="G6295" s="19" t="str">
        <f>TEXT(StockData[[#This Row],[Date]],"mmm")</f>
        <v>Jun</v>
      </c>
      <c r="H6295" s="19">
        <f>YEAR(StockData[[#This Row],[Date]])</f>
        <v>2024</v>
      </c>
      <c r="I6295" s="22">
        <f>(StockData[[#This Row],[Close]]-StockData[[#This Row],[Open]])/StockData[[#This Row],[Open]]</f>
        <v>-1.4030612244897959E-2</v>
      </c>
      <c r="J6295" s="34">
        <f>StockData[[#This Row],[Date]]</f>
        <v>45450</v>
      </c>
    </row>
    <row r="6296" spans="1:10" x14ac:dyDescent="0.3">
      <c r="A6296" s="6">
        <v>45453</v>
      </c>
      <c r="B6296" s="41">
        <v>76100</v>
      </c>
      <c r="C6296" s="41">
        <v>76600</v>
      </c>
      <c r="D6296" s="41">
        <v>75600</v>
      </c>
      <c r="E6296" s="41">
        <v>75700</v>
      </c>
      <c r="F6296" s="7">
        <v>14598755</v>
      </c>
      <c r="G6296" s="19" t="str">
        <f>TEXT(StockData[[#This Row],[Date]],"mmm")</f>
        <v>Jun</v>
      </c>
      <c r="H6296" s="19">
        <f>YEAR(StockData[[#This Row],[Date]])</f>
        <v>2024</v>
      </c>
      <c r="I6296" s="22">
        <f>(StockData[[#This Row],[Close]]-StockData[[#This Row],[Open]])/StockData[[#This Row],[Open]]</f>
        <v>-5.2562417871222077E-3</v>
      </c>
      <c r="J6296" s="34">
        <f>StockData[[#This Row],[Date]]</f>
        <v>45453</v>
      </c>
    </row>
    <row r="6297" spans="1:10" x14ac:dyDescent="0.3">
      <c r="A6297" s="6">
        <v>45454</v>
      </c>
      <c r="B6297" s="41">
        <v>75900</v>
      </c>
      <c r="C6297" s="41">
        <v>76000</v>
      </c>
      <c r="D6297" s="41">
        <v>75100</v>
      </c>
      <c r="E6297" s="41">
        <v>75200</v>
      </c>
      <c r="F6297" s="7">
        <v>16971175</v>
      </c>
      <c r="G6297" s="19" t="str">
        <f>TEXT(StockData[[#This Row],[Date]],"mmm")</f>
        <v>Jun</v>
      </c>
      <c r="H6297" s="19">
        <f>YEAR(StockData[[#This Row],[Date]])</f>
        <v>2024</v>
      </c>
      <c r="I6297" s="22">
        <f>(StockData[[#This Row],[Close]]-StockData[[#This Row],[Open]])/StockData[[#This Row],[Open]]</f>
        <v>-9.22266139657444E-3</v>
      </c>
      <c r="J6297" s="34">
        <f>StockData[[#This Row],[Date]]</f>
        <v>45454</v>
      </c>
    </row>
    <row r="6298" spans="1:10" x14ac:dyDescent="0.3">
      <c r="A6298" s="6">
        <v>45455</v>
      </c>
      <c r="B6298" s="41">
        <v>75300</v>
      </c>
      <c r="C6298" s="41">
        <v>77100</v>
      </c>
      <c r="D6298" s="41">
        <v>75200</v>
      </c>
      <c r="E6298" s="41">
        <v>76500</v>
      </c>
      <c r="F6298" s="7">
        <v>19246725</v>
      </c>
      <c r="G6298" s="19" t="str">
        <f>TEXT(StockData[[#This Row],[Date]],"mmm")</f>
        <v>Jun</v>
      </c>
      <c r="H6298" s="19">
        <f>YEAR(StockData[[#This Row],[Date]])</f>
        <v>2024</v>
      </c>
      <c r="I6298" s="22">
        <f>(StockData[[#This Row],[Close]]-StockData[[#This Row],[Open]])/StockData[[#This Row],[Open]]</f>
        <v>1.5936254980079681E-2</v>
      </c>
      <c r="J6298" s="34">
        <f>StockData[[#This Row],[Date]]</f>
        <v>45455</v>
      </c>
    </row>
    <row r="6299" spans="1:10" x14ac:dyDescent="0.3">
      <c r="A6299" s="6">
        <v>45456</v>
      </c>
      <c r="B6299" s="41">
        <v>78400</v>
      </c>
      <c r="C6299" s="41">
        <v>79000</v>
      </c>
      <c r="D6299" s="41">
        <v>77800</v>
      </c>
      <c r="E6299" s="41">
        <v>78600</v>
      </c>
      <c r="F6299" s="7">
        <v>33763804</v>
      </c>
      <c r="G6299" s="19" t="str">
        <f>TEXT(StockData[[#This Row],[Date]],"mmm")</f>
        <v>Jun</v>
      </c>
      <c r="H6299" s="19">
        <f>YEAR(StockData[[#This Row],[Date]])</f>
        <v>2024</v>
      </c>
      <c r="I6299" s="22">
        <f>(StockData[[#This Row],[Close]]-StockData[[#This Row],[Open]])/StockData[[#This Row],[Open]]</f>
        <v>2.5510204081632651E-3</v>
      </c>
      <c r="J6299" s="34">
        <f>StockData[[#This Row],[Date]]</f>
        <v>45456</v>
      </c>
    </row>
    <row r="6300" spans="1:10" x14ac:dyDescent="0.3">
      <c r="A6300" s="6">
        <v>45457</v>
      </c>
      <c r="B6300" s="41">
        <v>79700</v>
      </c>
      <c r="C6300" s="41">
        <v>80500</v>
      </c>
      <c r="D6300" s="41">
        <v>79000</v>
      </c>
      <c r="E6300" s="41">
        <v>79600</v>
      </c>
      <c r="F6300" s="7">
        <v>22926612</v>
      </c>
      <c r="G6300" s="19" t="str">
        <f>TEXT(StockData[[#This Row],[Date]],"mmm")</f>
        <v>Jun</v>
      </c>
      <c r="H6300" s="19">
        <f>YEAR(StockData[[#This Row],[Date]])</f>
        <v>2024</v>
      </c>
      <c r="I6300" s="22">
        <f>(StockData[[#This Row],[Close]]-StockData[[#This Row],[Open]])/StockData[[#This Row],[Open]]</f>
        <v>-1.2547051442910915E-3</v>
      </c>
      <c r="J6300" s="34">
        <f>StockData[[#This Row],[Date]]</f>
        <v>45457</v>
      </c>
    </row>
    <row r="6301" spans="1:10" x14ac:dyDescent="0.3">
      <c r="A6301" s="6">
        <v>45460</v>
      </c>
      <c r="B6301" s="41">
        <v>79200</v>
      </c>
      <c r="C6301" s="41">
        <v>79500</v>
      </c>
      <c r="D6301" s="41">
        <v>78000</v>
      </c>
      <c r="E6301" s="41">
        <v>78100</v>
      </c>
      <c r="F6301" s="7">
        <v>16123051</v>
      </c>
      <c r="G6301" s="19" t="str">
        <f>TEXT(StockData[[#This Row],[Date]],"mmm")</f>
        <v>Jun</v>
      </c>
      <c r="H6301" s="19">
        <f>YEAR(StockData[[#This Row],[Date]])</f>
        <v>2024</v>
      </c>
      <c r="I6301" s="22">
        <f>(StockData[[#This Row],[Close]]-StockData[[#This Row],[Open]])/StockData[[#This Row],[Open]]</f>
        <v>-1.3888888888888888E-2</v>
      </c>
      <c r="J6301" s="34">
        <f>StockData[[#This Row],[Date]]</f>
        <v>45460</v>
      </c>
    </row>
    <row r="6302" spans="1:10" x14ac:dyDescent="0.3">
      <c r="A6302" s="6">
        <v>45461</v>
      </c>
      <c r="B6302" s="41">
        <v>78700</v>
      </c>
      <c r="C6302" s="41">
        <v>80200</v>
      </c>
      <c r="D6302" s="41">
        <v>78600</v>
      </c>
      <c r="E6302" s="41">
        <v>79800</v>
      </c>
      <c r="F6302" s="7">
        <v>18207598</v>
      </c>
      <c r="G6302" s="19" t="str">
        <f>TEXT(StockData[[#This Row],[Date]],"mmm")</f>
        <v>Jun</v>
      </c>
      <c r="H6302" s="19">
        <f>YEAR(StockData[[#This Row],[Date]])</f>
        <v>2024</v>
      </c>
      <c r="I6302" s="22">
        <f>(StockData[[#This Row],[Close]]-StockData[[#This Row],[Open]])/StockData[[#This Row],[Open]]</f>
        <v>1.397712833545108E-2</v>
      </c>
      <c r="J6302" s="34">
        <f>StockData[[#This Row],[Date]]</f>
        <v>45461</v>
      </c>
    </row>
    <row r="6303" spans="1:10" x14ac:dyDescent="0.3">
      <c r="A6303" s="6">
        <v>45462</v>
      </c>
      <c r="B6303" s="41">
        <v>81100</v>
      </c>
      <c r="C6303" s="41">
        <v>82500</v>
      </c>
      <c r="D6303" s="41">
        <v>80500</v>
      </c>
      <c r="E6303" s="41">
        <v>81200</v>
      </c>
      <c r="F6303" s="7">
        <v>24168863</v>
      </c>
      <c r="G6303" s="19" t="str">
        <f>TEXT(StockData[[#This Row],[Date]],"mmm")</f>
        <v>Jun</v>
      </c>
      <c r="H6303" s="19">
        <f>YEAR(StockData[[#This Row],[Date]])</f>
        <v>2024</v>
      </c>
      <c r="I6303" s="22">
        <f>(StockData[[#This Row],[Close]]-StockData[[#This Row],[Open]])/StockData[[#This Row],[Open]]</f>
        <v>1.2330456226880395E-3</v>
      </c>
      <c r="J6303" s="34">
        <f>StockData[[#This Row],[Date]]</f>
        <v>45462</v>
      </c>
    </row>
    <row r="6304" spans="1:10" x14ac:dyDescent="0.3">
      <c r="A6304" s="6">
        <v>45463</v>
      </c>
      <c r="B6304" s="41">
        <v>81500</v>
      </c>
      <c r="C6304" s="41">
        <v>82200</v>
      </c>
      <c r="D6304" s="41">
        <v>81200</v>
      </c>
      <c r="E6304" s="41">
        <v>81600</v>
      </c>
      <c r="F6304" s="7">
        <v>20288913</v>
      </c>
      <c r="G6304" s="19" t="str">
        <f>TEXT(StockData[[#This Row],[Date]],"mmm")</f>
        <v>Jun</v>
      </c>
      <c r="H6304" s="19">
        <f>YEAR(StockData[[#This Row],[Date]])</f>
        <v>2024</v>
      </c>
      <c r="I6304" s="22">
        <f>(StockData[[#This Row],[Close]]-StockData[[#This Row],[Open]])/StockData[[#This Row],[Open]]</f>
        <v>1.2269938650306749E-3</v>
      </c>
      <c r="J6304" s="34">
        <f>StockData[[#This Row],[Date]]</f>
        <v>45463</v>
      </c>
    </row>
    <row r="6305" spans="1:10" x14ac:dyDescent="0.3">
      <c r="A6305" s="6">
        <v>45464</v>
      </c>
      <c r="B6305" s="41">
        <v>80700</v>
      </c>
      <c r="C6305" s="41">
        <v>80800</v>
      </c>
      <c r="D6305" s="41">
        <v>80000</v>
      </c>
      <c r="E6305" s="41">
        <v>80000</v>
      </c>
      <c r="F6305" s="7">
        <v>17907523</v>
      </c>
      <c r="G6305" s="19" t="str">
        <f>TEXT(StockData[[#This Row],[Date]],"mmm")</f>
        <v>Jun</v>
      </c>
      <c r="H6305" s="19">
        <f>YEAR(StockData[[#This Row],[Date]])</f>
        <v>2024</v>
      </c>
      <c r="I6305" s="22">
        <f>(StockData[[#This Row],[Close]]-StockData[[#This Row],[Open]])/StockData[[#This Row],[Open]]</f>
        <v>-8.6741016109045856E-3</v>
      </c>
      <c r="J6305" s="34">
        <f>StockData[[#This Row],[Date]]</f>
        <v>45464</v>
      </c>
    </row>
    <row r="6306" spans="1:10" x14ac:dyDescent="0.3">
      <c r="A6306" s="6">
        <v>45467</v>
      </c>
      <c r="B6306" s="41">
        <v>79700</v>
      </c>
      <c r="C6306" s="41">
        <v>80900</v>
      </c>
      <c r="D6306" s="41">
        <v>79500</v>
      </c>
      <c r="E6306" s="41">
        <v>80600</v>
      </c>
      <c r="F6306" s="7">
        <v>15454227</v>
      </c>
      <c r="G6306" s="19" t="str">
        <f>TEXT(StockData[[#This Row],[Date]],"mmm")</f>
        <v>Jun</v>
      </c>
      <c r="H6306" s="19">
        <f>YEAR(StockData[[#This Row],[Date]])</f>
        <v>2024</v>
      </c>
      <c r="I6306" s="22">
        <f>(StockData[[#This Row],[Close]]-StockData[[#This Row],[Open]])/StockData[[#This Row],[Open]]</f>
        <v>1.1292346298619825E-2</v>
      </c>
      <c r="J6306" s="34">
        <f>StockData[[#This Row],[Date]]</f>
        <v>45467</v>
      </c>
    </row>
    <row r="6307" spans="1:10" x14ac:dyDescent="0.3">
      <c r="A6307" s="6">
        <v>45468</v>
      </c>
      <c r="B6307" s="41">
        <v>80600</v>
      </c>
      <c r="C6307" s="41">
        <v>81800</v>
      </c>
      <c r="D6307" s="41">
        <v>80100</v>
      </c>
      <c r="E6307" s="41">
        <v>80800</v>
      </c>
      <c r="F6307" s="7">
        <v>19088458</v>
      </c>
      <c r="G6307" s="19" t="str">
        <f>TEXT(StockData[[#This Row],[Date]],"mmm")</f>
        <v>Jun</v>
      </c>
      <c r="H6307" s="19">
        <f>YEAR(StockData[[#This Row],[Date]])</f>
        <v>2024</v>
      </c>
      <c r="I6307" s="22">
        <f>(StockData[[#This Row],[Close]]-StockData[[#This Row],[Open]])/StockData[[#This Row],[Open]]</f>
        <v>2.4813895781637717E-3</v>
      </c>
      <c r="J6307" s="34">
        <f>StockData[[#This Row],[Date]]</f>
        <v>45468</v>
      </c>
    </row>
    <row r="6308" spans="1:10" x14ac:dyDescent="0.3">
      <c r="A6308" s="6">
        <v>45469</v>
      </c>
      <c r="B6308" s="41">
        <v>80100</v>
      </c>
      <c r="C6308" s="41">
        <v>81400</v>
      </c>
      <c r="D6308" s="41">
        <v>79900</v>
      </c>
      <c r="E6308" s="41">
        <v>81300</v>
      </c>
      <c r="F6308" s="7">
        <v>17783242</v>
      </c>
      <c r="G6308" s="19" t="str">
        <f>TEXT(StockData[[#This Row],[Date]],"mmm")</f>
        <v>Jun</v>
      </c>
      <c r="H6308" s="19">
        <f>YEAR(StockData[[#This Row],[Date]])</f>
        <v>2024</v>
      </c>
      <c r="I6308" s="22">
        <f>(StockData[[#This Row],[Close]]-StockData[[#This Row],[Open]])/StockData[[#This Row],[Open]]</f>
        <v>1.4981273408239701E-2</v>
      </c>
      <c r="J6308" s="34">
        <f>StockData[[#This Row],[Date]]</f>
        <v>45469</v>
      </c>
    </row>
    <row r="6309" spans="1:10" x14ac:dyDescent="0.3">
      <c r="A6309" s="6">
        <v>45470</v>
      </c>
      <c r="B6309" s="41">
        <v>81300</v>
      </c>
      <c r="C6309" s="41">
        <v>81600</v>
      </c>
      <c r="D6309" s="41">
        <v>80500</v>
      </c>
      <c r="E6309" s="41">
        <v>81600</v>
      </c>
      <c r="F6309" s="7">
        <v>11739720</v>
      </c>
      <c r="G6309" s="19" t="str">
        <f>TEXT(StockData[[#This Row],[Date]],"mmm")</f>
        <v>Jun</v>
      </c>
      <c r="H6309" s="19">
        <f>YEAR(StockData[[#This Row],[Date]])</f>
        <v>2024</v>
      </c>
      <c r="I6309" s="22">
        <f>(StockData[[#This Row],[Close]]-StockData[[#This Row],[Open]])/StockData[[#This Row],[Open]]</f>
        <v>3.6900369003690036E-3</v>
      </c>
      <c r="J6309" s="34">
        <f>StockData[[#This Row],[Date]]</f>
        <v>45470</v>
      </c>
    </row>
    <row r="6310" spans="1:10" x14ac:dyDescent="0.3">
      <c r="A6310" s="6">
        <v>45471</v>
      </c>
      <c r="B6310" s="41">
        <v>81900</v>
      </c>
      <c r="C6310" s="41">
        <v>81900</v>
      </c>
      <c r="D6310" s="41">
        <v>80800</v>
      </c>
      <c r="E6310" s="41">
        <v>81500</v>
      </c>
      <c r="F6310" s="7">
        <v>9455929</v>
      </c>
      <c r="G6310" s="19" t="str">
        <f>TEXT(StockData[[#This Row],[Date]],"mmm")</f>
        <v>Jun</v>
      </c>
      <c r="H6310" s="19">
        <f>YEAR(StockData[[#This Row],[Date]])</f>
        <v>2024</v>
      </c>
      <c r="I6310" s="22">
        <f>(StockData[[#This Row],[Close]]-StockData[[#This Row],[Open]])/StockData[[#This Row],[Open]]</f>
        <v>-4.884004884004884E-3</v>
      </c>
      <c r="J6310" s="34">
        <f>StockData[[#This Row],[Date]]</f>
        <v>45471</v>
      </c>
    </row>
    <row r="6311" spans="1:10" x14ac:dyDescent="0.3">
      <c r="A6311" s="6">
        <v>45474</v>
      </c>
      <c r="B6311" s="41">
        <v>81500</v>
      </c>
      <c r="C6311" s="41">
        <v>82100</v>
      </c>
      <c r="D6311" s="41">
        <v>81300</v>
      </c>
      <c r="E6311" s="41">
        <v>81800</v>
      </c>
      <c r="F6311" s="7">
        <v>11317202</v>
      </c>
      <c r="G6311" s="19" t="str">
        <f>TEXT(StockData[[#This Row],[Date]],"mmm")</f>
        <v>Jul</v>
      </c>
      <c r="H6311" s="19">
        <f>YEAR(StockData[[#This Row],[Date]])</f>
        <v>2024</v>
      </c>
      <c r="I6311" s="22">
        <f>(StockData[[#This Row],[Close]]-StockData[[#This Row],[Open]])/StockData[[#This Row],[Open]]</f>
        <v>3.6809815950920245E-3</v>
      </c>
      <c r="J6311" s="34">
        <f>StockData[[#This Row],[Date]]</f>
        <v>45474</v>
      </c>
    </row>
    <row r="6312" spans="1:10" x14ac:dyDescent="0.3">
      <c r="A6312" s="6">
        <v>45475</v>
      </c>
      <c r="B6312" s="41">
        <v>82500</v>
      </c>
      <c r="C6312" s="41">
        <v>82600</v>
      </c>
      <c r="D6312" s="41">
        <v>81500</v>
      </c>
      <c r="E6312" s="41">
        <v>81800</v>
      </c>
      <c r="F6312" s="7">
        <v>14471904</v>
      </c>
      <c r="G6312" s="19" t="str">
        <f>TEXT(StockData[[#This Row],[Date]],"mmm")</f>
        <v>Jul</v>
      </c>
      <c r="H6312" s="19">
        <f>YEAR(StockData[[#This Row],[Date]])</f>
        <v>2024</v>
      </c>
      <c r="I6312" s="22">
        <f>(StockData[[#This Row],[Close]]-StockData[[#This Row],[Open]])/StockData[[#This Row],[Open]]</f>
        <v>-8.4848484848484857E-3</v>
      </c>
      <c r="J6312" s="34">
        <f>StockData[[#This Row],[Date]]</f>
        <v>45475</v>
      </c>
    </row>
    <row r="6313" spans="1:10" x14ac:dyDescent="0.3">
      <c r="A6313" s="6">
        <v>45476</v>
      </c>
      <c r="B6313" s="41">
        <v>82300</v>
      </c>
      <c r="C6313" s="41">
        <v>82300</v>
      </c>
      <c r="D6313" s="41">
        <v>81000</v>
      </c>
      <c r="E6313" s="41">
        <v>81800</v>
      </c>
      <c r="F6313" s="7">
        <v>11440328</v>
      </c>
      <c r="G6313" s="19" t="str">
        <f>TEXT(StockData[[#This Row],[Date]],"mmm")</f>
        <v>Jul</v>
      </c>
      <c r="H6313" s="19">
        <f>YEAR(StockData[[#This Row],[Date]])</f>
        <v>2024</v>
      </c>
      <c r="I6313" s="22">
        <f>(StockData[[#This Row],[Close]]-StockData[[#This Row],[Open]])/StockData[[#This Row],[Open]]</f>
        <v>-6.0753341433778859E-3</v>
      </c>
      <c r="J6313" s="34">
        <f>StockData[[#This Row],[Date]]</f>
        <v>45476</v>
      </c>
    </row>
    <row r="6314" spans="1:10" x14ac:dyDescent="0.3">
      <c r="A6314" s="6">
        <v>45477</v>
      </c>
      <c r="B6314" s="41">
        <v>82900</v>
      </c>
      <c r="C6314" s="41">
        <v>84700</v>
      </c>
      <c r="D6314" s="41">
        <v>82400</v>
      </c>
      <c r="E6314" s="41">
        <v>84600</v>
      </c>
      <c r="F6314" s="7">
        <v>43857229</v>
      </c>
      <c r="G6314" s="19" t="str">
        <f>TEXT(StockData[[#This Row],[Date]],"mmm")</f>
        <v>Jul</v>
      </c>
      <c r="H6314" s="19">
        <f>YEAR(StockData[[#This Row],[Date]])</f>
        <v>2024</v>
      </c>
      <c r="I6314" s="22">
        <f>(StockData[[#This Row],[Close]]-StockData[[#This Row],[Open]])/StockData[[#This Row],[Open]]</f>
        <v>2.0506634499396863E-2</v>
      </c>
      <c r="J6314" s="34">
        <f>StockData[[#This Row],[Date]]</f>
        <v>45477</v>
      </c>
    </row>
    <row r="6315" spans="1:10" x14ac:dyDescent="0.3">
      <c r="A6315" s="6">
        <v>45478</v>
      </c>
      <c r="B6315" s="41">
        <v>85600</v>
      </c>
      <c r="C6315" s="41">
        <v>87100</v>
      </c>
      <c r="D6315" s="41">
        <v>85200</v>
      </c>
      <c r="E6315" s="41">
        <v>87100</v>
      </c>
      <c r="F6315" s="7">
        <v>45791193</v>
      </c>
      <c r="G6315" s="19" t="str">
        <f>TEXT(StockData[[#This Row],[Date]],"mmm")</f>
        <v>Jul</v>
      </c>
      <c r="H6315" s="19">
        <f>YEAR(StockData[[#This Row],[Date]])</f>
        <v>2024</v>
      </c>
      <c r="I6315" s="22">
        <f>(StockData[[#This Row],[Close]]-StockData[[#This Row],[Open]])/StockData[[#This Row],[Open]]</f>
        <v>1.7523364485981307E-2</v>
      </c>
      <c r="J6315" s="34">
        <f>StockData[[#This Row],[Date]]</f>
        <v>45478</v>
      </c>
    </row>
    <row r="6316" spans="1:10" x14ac:dyDescent="0.3">
      <c r="A6316" s="6">
        <v>45481</v>
      </c>
      <c r="B6316" s="41">
        <v>87900</v>
      </c>
      <c r="C6316" s="41">
        <v>88600</v>
      </c>
      <c r="D6316" s="41">
        <v>86900</v>
      </c>
      <c r="E6316" s="41">
        <v>87400</v>
      </c>
      <c r="F6316" s="7">
        <v>24035809</v>
      </c>
      <c r="G6316" s="19" t="str">
        <f>TEXT(StockData[[#This Row],[Date]],"mmm")</f>
        <v>Jul</v>
      </c>
      <c r="H6316" s="19">
        <f>YEAR(StockData[[#This Row],[Date]])</f>
        <v>2024</v>
      </c>
      <c r="I6316" s="22">
        <f>(StockData[[#This Row],[Close]]-StockData[[#This Row],[Open]])/StockData[[#This Row],[Open]]</f>
        <v>-5.6882821387940841E-3</v>
      </c>
      <c r="J6316" s="34">
        <f>StockData[[#This Row],[Date]]</f>
        <v>45481</v>
      </c>
    </row>
    <row r="6317" spans="1:10" x14ac:dyDescent="0.3">
      <c r="A6317" s="6">
        <v>45482</v>
      </c>
      <c r="B6317" s="41">
        <v>87800</v>
      </c>
      <c r="C6317" s="41">
        <v>88200</v>
      </c>
      <c r="D6317" s="41">
        <v>86900</v>
      </c>
      <c r="E6317" s="41">
        <v>87800</v>
      </c>
      <c r="F6317" s="7">
        <v>21336201</v>
      </c>
      <c r="G6317" s="19" t="str">
        <f>TEXT(StockData[[#This Row],[Date]],"mmm")</f>
        <v>Jul</v>
      </c>
      <c r="H6317" s="19">
        <f>YEAR(StockData[[#This Row],[Date]])</f>
        <v>2024</v>
      </c>
      <c r="I6317" s="22">
        <f>(StockData[[#This Row],[Close]]-StockData[[#This Row],[Open]])/StockData[[#This Row],[Open]]</f>
        <v>0</v>
      </c>
      <c r="J6317" s="34">
        <f>StockData[[#This Row],[Date]]</f>
        <v>45482</v>
      </c>
    </row>
    <row r="6318" spans="1:10" x14ac:dyDescent="0.3">
      <c r="A6318" s="6">
        <v>45483</v>
      </c>
      <c r="B6318" s="41">
        <v>87600</v>
      </c>
      <c r="C6318" s="41">
        <v>88000</v>
      </c>
      <c r="D6318" s="41">
        <v>87100</v>
      </c>
      <c r="E6318" s="41">
        <v>87800</v>
      </c>
      <c r="F6318" s="7">
        <v>17813847</v>
      </c>
      <c r="G6318" s="19" t="str">
        <f>TEXT(StockData[[#This Row],[Date]],"mmm")</f>
        <v>Jul</v>
      </c>
      <c r="H6318" s="19">
        <f>YEAR(StockData[[#This Row],[Date]])</f>
        <v>2024</v>
      </c>
      <c r="I6318" s="22">
        <f>(StockData[[#This Row],[Close]]-StockData[[#This Row],[Open]])/StockData[[#This Row],[Open]]</f>
        <v>2.2831050228310501E-3</v>
      </c>
      <c r="J6318" s="34">
        <f>StockData[[#This Row],[Date]]</f>
        <v>45483</v>
      </c>
    </row>
    <row r="6319" spans="1:10" x14ac:dyDescent="0.3">
      <c r="A6319" s="6">
        <v>45484</v>
      </c>
      <c r="B6319" s="41">
        <v>88500</v>
      </c>
      <c r="C6319" s="41">
        <v>88800</v>
      </c>
      <c r="D6319" s="41">
        <v>86700</v>
      </c>
      <c r="E6319" s="41">
        <v>87600</v>
      </c>
      <c r="F6319" s="7">
        <v>24677608</v>
      </c>
      <c r="G6319" s="19" t="str">
        <f>TEXT(StockData[[#This Row],[Date]],"mmm")</f>
        <v>Jul</v>
      </c>
      <c r="H6319" s="19">
        <f>YEAR(StockData[[#This Row],[Date]])</f>
        <v>2024</v>
      </c>
      <c r="I6319" s="22">
        <f>(StockData[[#This Row],[Close]]-StockData[[#This Row],[Open]])/StockData[[#This Row],[Open]]</f>
        <v>-1.0169491525423728E-2</v>
      </c>
      <c r="J6319" s="34">
        <f>StockData[[#This Row],[Date]]</f>
        <v>45484</v>
      </c>
    </row>
    <row r="6320" spans="1:10" x14ac:dyDescent="0.3">
      <c r="A6320" s="6">
        <v>45485</v>
      </c>
      <c r="B6320" s="41">
        <v>85900</v>
      </c>
      <c r="C6320" s="41">
        <v>86100</v>
      </c>
      <c r="D6320" s="41">
        <v>84100</v>
      </c>
      <c r="E6320" s="41">
        <v>84400</v>
      </c>
      <c r="F6320" s="7">
        <v>26344386</v>
      </c>
      <c r="G6320" s="19" t="str">
        <f>TEXT(StockData[[#This Row],[Date]],"mmm")</f>
        <v>Jul</v>
      </c>
      <c r="H6320" s="19">
        <f>YEAR(StockData[[#This Row],[Date]])</f>
        <v>2024</v>
      </c>
      <c r="I6320" s="22">
        <f>(StockData[[#This Row],[Close]]-StockData[[#This Row],[Open]])/StockData[[#This Row],[Open]]</f>
        <v>-1.7462165308498253E-2</v>
      </c>
      <c r="J6320" s="34">
        <f>StockData[[#This Row],[Date]]</f>
        <v>45485</v>
      </c>
    </row>
    <row r="6321" spans="1:10" x14ac:dyDescent="0.3">
      <c r="A6321" s="6">
        <v>45488</v>
      </c>
      <c r="B6321" s="41">
        <v>84700</v>
      </c>
      <c r="C6321" s="41">
        <v>87300</v>
      </c>
      <c r="D6321" s="41">
        <v>84100</v>
      </c>
      <c r="E6321" s="41">
        <v>86700</v>
      </c>
      <c r="F6321" s="7">
        <v>25193080</v>
      </c>
      <c r="G6321" s="19" t="str">
        <f>TEXT(StockData[[#This Row],[Date]],"mmm")</f>
        <v>Jul</v>
      </c>
      <c r="H6321" s="19">
        <f>YEAR(StockData[[#This Row],[Date]])</f>
        <v>2024</v>
      </c>
      <c r="I6321" s="22">
        <f>(StockData[[#This Row],[Close]]-StockData[[#This Row],[Open]])/StockData[[#This Row],[Open]]</f>
        <v>2.3612750885478158E-2</v>
      </c>
      <c r="J6321" s="34">
        <f>StockData[[#This Row],[Date]]</f>
        <v>45488</v>
      </c>
    </row>
    <row r="6322" spans="1:10" x14ac:dyDescent="0.3">
      <c r="A6322" s="6">
        <v>45489</v>
      </c>
      <c r="B6322" s="41">
        <v>86900</v>
      </c>
      <c r="C6322" s="41">
        <v>88000</v>
      </c>
      <c r="D6322" s="41">
        <v>86700</v>
      </c>
      <c r="E6322" s="41">
        <v>87700</v>
      </c>
      <c r="F6322" s="7">
        <v>16166688</v>
      </c>
      <c r="G6322" s="19" t="str">
        <f>TEXT(StockData[[#This Row],[Date]],"mmm")</f>
        <v>Jul</v>
      </c>
      <c r="H6322" s="19">
        <f>YEAR(StockData[[#This Row],[Date]])</f>
        <v>2024</v>
      </c>
      <c r="I6322" s="22">
        <f>(StockData[[#This Row],[Close]]-StockData[[#This Row],[Open]])/StockData[[#This Row],[Open]]</f>
        <v>9.2059838895281933E-3</v>
      </c>
      <c r="J6322" s="34">
        <f>StockData[[#This Row],[Date]]</f>
        <v>45489</v>
      </c>
    </row>
    <row r="6323" spans="1:10" x14ac:dyDescent="0.3">
      <c r="A6323" s="6">
        <v>45490</v>
      </c>
      <c r="B6323" s="41">
        <v>87100</v>
      </c>
      <c r="C6323" s="41">
        <v>88000</v>
      </c>
      <c r="D6323" s="41">
        <v>86400</v>
      </c>
      <c r="E6323" s="41">
        <v>86700</v>
      </c>
      <c r="F6323" s="7">
        <v>18186490</v>
      </c>
      <c r="G6323" s="19" t="str">
        <f>TEXT(StockData[[#This Row],[Date]],"mmm")</f>
        <v>Jul</v>
      </c>
      <c r="H6323" s="19">
        <f>YEAR(StockData[[#This Row],[Date]])</f>
        <v>2024</v>
      </c>
      <c r="I6323" s="22">
        <f>(StockData[[#This Row],[Close]]-StockData[[#This Row],[Open]])/StockData[[#This Row],[Open]]</f>
        <v>-4.5924225028702642E-3</v>
      </c>
      <c r="J6323" s="34">
        <f>StockData[[#This Row],[Date]]</f>
        <v>45490</v>
      </c>
    </row>
    <row r="6324" spans="1:10" x14ac:dyDescent="0.3">
      <c r="A6324" s="6">
        <v>45491</v>
      </c>
      <c r="B6324" s="41">
        <v>83800</v>
      </c>
      <c r="C6324" s="41">
        <v>86900</v>
      </c>
      <c r="D6324" s="41">
        <v>83800</v>
      </c>
      <c r="E6324" s="41">
        <v>86900</v>
      </c>
      <c r="F6324" s="7">
        <v>24721790</v>
      </c>
      <c r="G6324" s="19" t="str">
        <f>TEXT(StockData[[#This Row],[Date]],"mmm")</f>
        <v>Jul</v>
      </c>
      <c r="H6324" s="19">
        <f>YEAR(StockData[[#This Row],[Date]])</f>
        <v>2024</v>
      </c>
      <c r="I6324" s="22">
        <f>(StockData[[#This Row],[Close]]-StockData[[#This Row],[Open]])/StockData[[#This Row],[Open]]</f>
        <v>3.6992840095465392E-2</v>
      </c>
      <c r="J6324" s="34">
        <f>StockData[[#This Row],[Date]]</f>
        <v>45491</v>
      </c>
    </row>
    <row r="6325" spans="1:10" x14ac:dyDescent="0.3">
      <c r="A6325" s="6">
        <v>45492</v>
      </c>
      <c r="B6325" s="41">
        <v>85600</v>
      </c>
      <c r="C6325" s="41">
        <v>86100</v>
      </c>
      <c r="D6325" s="41">
        <v>84100</v>
      </c>
      <c r="E6325" s="41">
        <v>84400</v>
      </c>
      <c r="F6325" s="7">
        <v>18569122</v>
      </c>
      <c r="G6325" s="19" t="str">
        <f>TEXT(StockData[[#This Row],[Date]],"mmm")</f>
        <v>Jul</v>
      </c>
      <c r="H6325" s="19">
        <f>YEAR(StockData[[#This Row],[Date]])</f>
        <v>2024</v>
      </c>
      <c r="I6325" s="22">
        <f>(StockData[[#This Row],[Close]]-StockData[[#This Row],[Open]])/StockData[[#This Row],[Open]]</f>
        <v>-1.4018691588785047E-2</v>
      </c>
      <c r="J6325" s="34">
        <f>StockData[[#This Row],[Date]]</f>
        <v>45492</v>
      </c>
    </row>
    <row r="6326" spans="1:10" x14ac:dyDescent="0.3">
      <c r="A6326" s="6">
        <v>45495</v>
      </c>
      <c r="B6326" s="41">
        <v>84400</v>
      </c>
      <c r="C6326" s="41">
        <v>84900</v>
      </c>
      <c r="D6326" s="41">
        <v>82600</v>
      </c>
      <c r="E6326" s="41">
        <v>83000</v>
      </c>
      <c r="F6326" s="7">
        <v>18987560</v>
      </c>
      <c r="G6326" s="19" t="str">
        <f>TEXT(StockData[[#This Row],[Date]],"mmm")</f>
        <v>Jul</v>
      </c>
      <c r="H6326" s="19">
        <f>YEAR(StockData[[#This Row],[Date]])</f>
        <v>2024</v>
      </c>
      <c r="I6326" s="22">
        <f>(StockData[[#This Row],[Close]]-StockData[[#This Row],[Open]])/StockData[[#This Row],[Open]]</f>
        <v>-1.6587677725118485E-2</v>
      </c>
      <c r="J6326" s="34">
        <f>StockData[[#This Row],[Date]]</f>
        <v>45495</v>
      </c>
    </row>
    <row r="6327" spans="1:10" x14ac:dyDescent="0.3">
      <c r="A6327" s="6">
        <v>45496</v>
      </c>
      <c r="B6327" s="41">
        <v>84200</v>
      </c>
      <c r="C6327" s="41">
        <v>84700</v>
      </c>
      <c r="D6327" s="41">
        <v>83400</v>
      </c>
      <c r="E6327" s="41">
        <v>83900</v>
      </c>
      <c r="F6327" s="7">
        <v>15766389</v>
      </c>
      <c r="G6327" s="19" t="str">
        <f>TEXT(StockData[[#This Row],[Date]],"mmm")</f>
        <v>Jul</v>
      </c>
      <c r="H6327" s="19">
        <f>YEAR(StockData[[#This Row],[Date]])</f>
        <v>2024</v>
      </c>
      <c r="I6327" s="22">
        <f>(StockData[[#This Row],[Close]]-StockData[[#This Row],[Open]])/StockData[[#This Row],[Open]]</f>
        <v>-3.5629453681710215E-3</v>
      </c>
      <c r="J6327" s="34">
        <f>StockData[[#This Row],[Date]]</f>
        <v>45496</v>
      </c>
    </row>
    <row r="6328" spans="1:10" x14ac:dyDescent="0.3">
      <c r="A6328" s="6">
        <v>45497</v>
      </c>
      <c r="B6328" s="41">
        <v>82900</v>
      </c>
      <c r="C6328" s="41">
        <v>83300</v>
      </c>
      <c r="D6328" s="41">
        <v>81900</v>
      </c>
      <c r="E6328" s="41">
        <v>82000</v>
      </c>
      <c r="F6328" s="7">
        <v>16939083</v>
      </c>
      <c r="G6328" s="19" t="str">
        <f>TEXT(StockData[[#This Row],[Date]],"mmm")</f>
        <v>Jul</v>
      </c>
      <c r="H6328" s="19">
        <f>YEAR(StockData[[#This Row],[Date]])</f>
        <v>2024</v>
      </c>
      <c r="I6328" s="22">
        <f>(StockData[[#This Row],[Close]]-StockData[[#This Row],[Open]])/StockData[[#This Row],[Open]]</f>
        <v>-1.0856453558504222E-2</v>
      </c>
      <c r="J6328" s="34">
        <f>StockData[[#This Row],[Date]]</f>
        <v>45497</v>
      </c>
    </row>
    <row r="6329" spans="1:10" x14ac:dyDescent="0.3">
      <c r="A6329" s="6">
        <v>45498</v>
      </c>
      <c r="B6329" s="41">
        <v>80400</v>
      </c>
      <c r="C6329" s="41">
        <v>81000</v>
      </c>
      <c r="D6329" s="41">
        <v>80100</v>
      </c>
      <c r="E6329" s="41">
        <v>80400</v>
      </c>
      <c r="F6329" s="7">
        <v>20323811</v>
      </c>
      <c r="G6329" s="19" t="str">
        <f>TEXT(StockData[[#This Row],[Date]],"mmm")</f>
        <v>Jul</v>
      </c>
      <c r="H6329" s="19">
        <f>YEAR(StockData[[#This Row],[Date]])</f>
        <v>2024</v>
      </c>
      <c r="I6329" s="22">
        <f>(StockData[[#This Row],[Close]]-StockData[[#This Row],[Open]])/StockData[[#This Row],[Open]]</f>
        <v>0</v>
      </c>
      <c r="J6329" s="34">
        <f>StockData[[#This Row],[Date]]</f>
        <v>45498</v>
      </c>
    </row>
    <row r="6330" spans="1:10" x14ac:dyDescent="0.3">
      <c r="A6330" s="6">
        <v>45499</v>
      </c>
      <c r="B6330" s="41">
        <v>80700</v>
      </c>
      <c r="C6330" s="41">
        <v>81300</v>
      </c>
      <c r="D6330" s="41">
        <v>80400</v>
      </c>
      <c r="E6330" s="41">
        <v>80900</v>
      </c>
      <c r="F6330" s="7">
        <v>14508334</v>
      </c>
      <c r="G6330" s="19" t="str">
        <f>TEXT(StockData[[#This Row],[Date]],"mmm")</f>
        <v>Jul</v>
      </c>
      <c r="H6330" s="19">
        <f>YEAR(StockData[[#This Row],[Date]])</f>
        <v>2024</v>
      </c>
      <c r="I6330" s="22">
        <f>(StockData[[#This Row],[Close]]-StockData[[#This Row],[Open]])/StockData[[#This Row],[Open]]</f>
        <v>2.4783147459727386E-3</v>
      </c>
      <c r="J6330" s="34">
        <f>StockData[[#This Row],[Date]]</f>
        <v>45499</v>
      </c>
    </row>
    <row r="6331" spans="1:10" x14ac:dyDescent="0.3">
      <c r="A6331" s="6">
        <v>45502</v>
      </c>
      <c r="B6331" s="41">
        <v>81600</v>
      </c>
      <c r="C6331" s="41">
        <v>82000</v>
      </c>
      <c r="D6331" s="41">
        <v>81100</v>
      </c>
      <c r="E6331" s="41">
        <v>81200</v>
      </c>
      <c r="F6331" s="7">
        <v>12797136</v>
      </c>
      <c r="G6331" s="19" t="str">
        <f>TEXT(StockData[[#This Row],[Date]],"mmm")</f>
        <v>Jul</v>
      </c>
      <c r="H6331" s="19">
        <f>YEAR(StockData[[#This Row],[Date]])</f>
        <v>2024</v>
      </c>
      <c r="I6331" s="22">
        <f>(StockData[[#This Row],[Close]]-StockData[[#This Row],[Open]])/StockData[[#This Row],[Open]]</f>
        <v>-4.9019607843137254E-3</v>
      </c>
      <c r="J6331" s="34">
        <f>StockData[[#This Row],[Date]]</f>
        <v>45502</v>
      </c>
    </row>
    <row r="6332" spans="1:10" x14ac:dyDescent="0.3">
      <c r="A6332" s="6">
        <v>45503</v>
      </c>
      <c r="B6332" s="41">
        <v>80400</v>
      </c>
      <c r="C6332" s="41">
        <v>81000</v>
      </c>
      <c r="D6332" s="41">
        <v>80000</v>
      </c>
      <c r="E6332" s="41">
        <v>81000</v>
      </c>
      <c r="F6332" s="7">
        <v>13169636</v>
      </c>
      <c r="G6332" s="19" t="str">
        <f>TEXT(StockData[[#This Row],[Date]],"mmm")</f>
        <v>Jul</v>
      </c>
      <c r="H6332" s="19">
        <f>YEAR(StockData[[#This Row],[Date]])</f>
        <v>2024</v>
      </c>
      <c r="I6332" s="22">
        <f>(StockData[[#This Row],[Close]]-StockData[[#This Row],[Open]])/StockData[[#This Row],[Open]]</f>
        <v>7.462686567164179E-3</v>
      </c>
      <c r="J6332" s="34">
        <f>StockData[[#This Row],[Date]]</f>
        <v>45503</v>
      </c>
    </row>
    <row r="6333" spans="1:10" x14ac:dyDescent="0.3">
      <c r="A6333" s="6">
        <v>45504</v>
      </c>
      <c r="B6333" s="41">
        <v>81200</v>
      </c>
      <c r="C6333" s="41">
        <v>83900</v>
      </c>
      <c r="D6333" s="41">
        <v>80900</v>
      </c>
      <c r="E6333" s="41">
        <v>83900</v>
      </c>
      <c r="F6333" s="7">
        <v>20744323</v>
      </c>
      <c r="G6333" s="19" t="str">
        <f>TEXT(StockData[[#This Row],[Date]],"mmm")</f>
        <v>Jul</v>
      </c>
      <c r="H6333" s="19">
        <f>YEAR(StockData[[#This Row],[Date]])</f>
        <v>2024</v>
      </c>
      <c r="I6333" s="22">
        <f>(StockData[[#This Row],[Close]]-StockData[[#This Row],[Open]])/StockData[[#This Row],[Open]]</f>
        <v>3.3251231527093597E-2</v>
      </c>
      <c r="J6333" s="34">
        <f>StockData[[#This Row],[Date]]</f>
        <v>45504</v>
      </c>
    </row>
    <row r="6334" spans="1:10" x14ac:dyDescent="0.3">
      <c r="A6334" s="6">
        <v>45505</v>
      </c>
      <c r="B6334" s="41">
        <v>86000</v>
      </c>
      <c r="C6334" s="41">
        <v>86100</v>
      </c>
      <c r="D6334" s="41">
        <v>83100</v>
      </c>
      <c r="E6334" s="41">
        <v>83100</v>
      </c>
      <c r="F6334" s="7">
        <v>20900338</v>
      </c>
      <c r="G6334" s="19" t="str">
        <f>TEXT(StockData[[#This Row],[Date]],"mmm")</f>
        <v>Aug</v>
      </c>
      <c r="H6334" s="19">
        <f>YEAR(StockData[[#This Row],[Date]])</f>
        <v>2024</v>
      </c>
      <c r="I6334" s="22">
        <f>(StockData[[#This Row],[Close]]-StockData[[#This Row],[Open]])/StockData[[#This Row],[Open]]</f>
        <v>-3.3720930232558143E-2</v>
      </c>
      <c r="J6334" s="34">
        <f>StockData[[#This Row],[Date]]</f>
        <v>45505</v>
      </c>
    </row>
    <row r="6335" spans="1:10" x14ac:dyDescent="0.3">
      <c r="A6335" s="6">
        <v>45506</v>
      </c>
      <c r="B6335" s="41">
        <v>81000</v>
      </c>
      <c r="C6335" s="41">
        <v>81400</v>
      </c>
      <c r="D6335" s="41">
        <v>79500</v>
      </c>
      <c r="E6335" s="41">
        <v>79600</v>
      </c>
      <c r="F6335" s="7">
        <v>25800275</v>
      </c>
      <c r="G6335" s="19" t="str">
        <f>TEXT(StockData[[#This Row],[Date]],"mmm")</f>
        <v>Aug</v>
      </c>
      <c r="H6335" s="19">
        <f>YEAR(StockData[[#This Row],[Date]])</f>
        <v>2024</v>
      </c>
      <c r="I6335" s="22">
        <f>(StockData[[#This Row],[Close]]-StockData[[#This Row],[Open]])/StockData[[#This Row],[Open]]</f>
        <v>-1.7283950617283949E-2</v>
      </c>
      <c r="J6335" s="34">
        <f>StockData[[#This Row],[Date]]</f>
        <v>45506</v>
      </c>
    </row>
    <row r="6336" spans="1:10" x14ac:dyDescent="0.3">
      <c r="A6336" s="6">
        <v>45509</v>
      </c>
      <c r="B6336" s="41">
        <v>76700</v>
      </c>
      <c r="C6336" s="41">
        <v>76900</v>
      </c>
      <c r="D6336" s="41">
        <v>70200</v>
      </c>
      <c r="E6336" s="41">
        <v>71400</v>
      </c>
      <c r="F6336" s="7">
        <v>54608790</v>
      </c>
      <c r="G6336" s="19" t="str">
        <f>TEXT(StockData[[#This Row],[Date]],"mmm")</f>
        <v>Aug</v>
      </c>
      <c r="H6336" s="19">
        <f>YEAR(StockData[[#This Row],[Date]])</f>
        <v>2024</v>
      </c>
      <c r="I6336" s="22">
        <f>(StockData[[#This Row],[Close]]-StockData[[#This Row],[Open]])/StockData[[#This Row],[Open]]</f>
        <v>-6.9100391134289438E-2</v>
      </c>
      <c r="J6336" s="34">
        <f>StockData[[#This Row],[Date]]</f>
        <v>45509</v>
      </c>
    </row>
    <row r="6337" spans="1:10" x14ac:dyDescent="0.3">
      <c r="A6337" s="6">
        <v>45510</v>
      </c>
      <c r="B6337" s="41">
        <v>74900</v>
      </c>
      <c r="C6337" s="41">
        <v>75300</v>
      </c>
      <c r="D6337" s="41">
        <v>72300</v>
      </c>
      <c r="E6337" s="41">
        <v>72500</v>
      </c>
      <c r="F6337" s="7">
        <v>47295226</v>
      </c>
      <c r="G6337" s="19" t="str">
        <f>TEXT(StockData[[#This Row],[Date]],"mmm")</f>
        <v>Aug</v>
      </c>
      <c r="H6337" s="19">
        <f>YEAR(StockData[[#This Row],[Date]])</f>
        <v>2024</v>
      </c>
      <c r="I6337" s="22">
        <f>(StockData[[#This Row],[Close]]-StockData[[#This Row],[Open]])/StockData[[#This Row],[Open]]</f>
        <v>-3.2042723631508681E-2</v>
      </c>
      <c r="J6337" s="34">
        <f>StockData[[#This Row],[Date]]</f>
        <v>45510</v>
      </c>
    </row>
    <row r="6338" spans="1:10" x14ac:dyDescent="0.3">
      <c r="A6338" s="6">
        <v>45511</v>
      </c>
      <c r="B6338" s="41">
        <v>73000</v>
      </c>
      <c r="C6338" s="41">
        <v>76000</v>
      </c>
      <c r="D6338" s="41">
        <v>72800</v>
      </c>
      <c r="E6338" s="41">
        <v>74700</v>
      </c>
      <c r="F6338" s="7">
        <v>32710428</v>
      </c>
      <c r="G6338" s="19" t="str">
        <f>TEXT(StockData[[#This Row],[Date]],"mmm")</f>
        <v>Aug</v>
      </c>
      <c r="H6338" s="19">
        <f>YEAR(StockData[[#This Row],[Date]])</f>
        <v>2024</v>
      </c>
      <c r="I6338" s="22">
        <f>(StockData[[#This Row],[Close]]-StockData[[#This Row],[Open]])/StockData[[#This Row],[Open]]</f>
        <v>2.3287671232876714E-2</v>
      </c>
      <c r="J6338" s="34">
        <f>StockData[[#This Row],[Date]]</f>
        <v>45511</v>
      </c>
    </row>
    <row r="6339" spans="1:10" x14ac:dyDescent="0.3">
      <c r="A6339" s="6">
        <v>45512</v>
      </c>
      <c r="B6339" s="41">
        <v>73200</v>
      </c>
      <c r="C6339" s="41">
        <v>73900</v>
      </c>
      <c r="D6339" s="41">
        <v>72500</v>
      </c>
      <c r="E6339" s="41">
        <v>73400</v>
      </c>
      <c r="F6339" s="7">
        <v>28414729</v>
      </c>
      <c r="G6339" s="19" t="str">
        <f>TEXT(StockData[[#This Row],[Date]],"mmm")</f>
        <v>Aug</v>
      </c>
      <c r="H6339" s="19">
        <f>YEAR(StockData[[#This Row],[Date]])</f>
        <v>2024</v>
      </c>
      <c r="I6339" s="22">
        <f>(StockData[[#This Row],[Close]]-StockData[[#This Row],[Open]])/StockData[[#This Row],[Open]]</f>
        <v>2.7322404371584699E-3</v>
      </c>
      <c r="J6339" s="34">
        <f>StockData[[#This Row],[Date]]</f>
        <v>45512</v>
      </c>
    </row>
    <row r="6340" spans="1:10" x14ac:dyDescent="0.3">
      <c r="A6340" s="6">
        <v>45513</v>
      </c>
      <c r="B6340" s="41">
        <v>75700</v>
      </c>
      <c r="C6340" s="41">
        <v>75800</v>
      </c>
      <c r="D6340" s="41">
        <v>74200</v>
      </c>
      <c r="E6340" s="41">
        <v>74700</v>
      </c>
      <c r="F6340" s="7">
        <v>16388222</v>
      </c>
      <c r="G6340" s="19" t="str">
        <f>TEXT(StockData[[#This Row],[Date]],"mmm")</f>
        <v>Aug</v>
      </c>
      <c r="H6340" s="19">
        <f>YEAR(StockData[[#This Row],[Date]])</f>
        <v>2024</v>
      </c>
      <c r="I6340" s="22">
        <f>(StockData[[#This Row],[Close]]-StockData[[#This Row],[Open]])/StockData[[#This Row],[Open]]</f>
        <v>-1.3210039630118891E-2</v>
      </c>
      <c r="J6340" s="34">
        <f>StockData[[#This Row],[Date]]</f>
        <v>45513</v>
      </c>
    </row>
    <row r="6341" spans="1:10" x14ac:dyDescent="0.3">
      <c r="A6341" s="6">
        <v>45516</v>
      </c>
      <c r="B6341" s="41">
        <v>75200</v>
      </c>
      <c r="C6341" s="41">
        <v>75900</v>
      </c>
      <c r="D6341" s="41">
        <v>74800</v>
      </c>
      <c r="E6341" s="41">
        <v>75500</v>
      </c>
      <c r="F6341" s="7">
        <v>9839259</v>
      </c>
      <c r="G6341" s="19" t="str">
        <f>TEXT(StockData[[#This Row],[Date]],"mmm")</f>
        <v>Aug</v>
      </c>
      <c r="H6341" s="19">
        <f>YEAR(StockData[[#This Row],[Date]])</f>
        <v>2024</v>
      </c>
      <c r="I6341" s="22">
        <f>(StockData[[#This Row],[Close]]-StockData[[#This Row],[Open]])/StockData[[#This Row],[Open]]</f>
        <v>3.9893617021276593E-3</v>
      </c>
      <c r="J6341" s="34">
        <f>StockData[[#This Row],[Date]]</f>
        <v>45516</v>
      </c>
    </row>
    <row r="6342" spans="1:10" x14ac:dyDescent="0.3">
      <c r="A6342" s="6">
        <v>45517</v>
      </c>
      <c r="B6342" s="41">
        <v>76500</v>
      </c>
      <c r="C6342" s="41">
        <v>76600</v>
      </c>
      <c r="D6342" s="41">
        <v>75500</v>
      </c>
      <c r="E6342" s="41">
        <v>76100</v>
      </c>
      <c r="F6342" s="7">
        <v>10716261</v>
      </c>
      <c r="G6342" s="19" t="str">
        <f>TEXT(StockData[[#This Row],[Date]],"mmm")</f>
        <v>Aug</v>
      </c>
      <c r="H6342" s="19">
        <f>YEAR(StockData[[#This Row],[Date]])</f>
        <v>2024</v>
      </c>
      <c r="I6342" s="22">
        <f>(StockData[[#This Row],[Close]]-StockData[[#This Row],[Open]])/StockData[[#This Row],[Open]]</f>
        <v>-5.2287581699346402E-3</v>
      </c>
      <c r="J6342" s="34">
        <f>StockData[[#This Row],[Date]]</f>
        <v>45517</v>
      </c>
    </row>
    <row r="6343" spans="1:10" x14ac:dyDescent="0.3">
      <c r="A6343" s="6">
        <v>45518</v>
      </c>
      <c r="B6343" s="41">
        <v>77400</v>
      </c>
      <c r="C6343" s="41">
        <v>77800</v>
      </c>
      <c r="D6343" s="41">
        <v>77000</v>
      </c>
      <c r="E6343" s="41">
        <v>77200</v>
      </c>
      <c r="F6343" s="7">
        <v>13246168</v>
      </c>
      <c r="G6343" s="19" t="str">
        <f>TEXT(StockData[[#This Row],[Date]],"mmm")</f>
        <v>Aug</v>
      </c>
      <c r="H6343" s="19">
        <f>YEAR(StockData[[#This Row],[Date]])</f>
        <v>2024</v>
      </c>
      <c r="I6343" s="22">
        <f>(StockData[[#This Row],[Close]]-StockData[[#This Row],[Open]])/StockData[[#This Row],[Open]]</f>
        <v>-2.5839793281653748E-3</v>
      </c>
      <c r="J6343" s="34">
        <f>StockData[[#This Row],[Date]]</f>
        <v>45518</v>
      </c>
    </row>
    <row r="6344" spans="1:10" x14ac:dyDescent="0.3">
      <c r="A6344" s="6">
        <v>45520</v>
      </c>
      <c r="B6344" s="41">
        <v>79400</v>
      </c>
      <c r="C6344" s="41">
        <v>80200</v>
      </c>
      <c r="D6344" s="41">
        <v>78700</v>
      </c>
      <c r="E6344" s="41">
        <v>80200</v>
      </c>
      <c r="F6344" s="7">
        <v>22061478</v>
      </c>
      <c r="G6344" s="19" t="str">
        <f>TEXT(StockData[[#This Row],[Date]],"mmm")</f>
        <v>Aug</v>
      </c>
      <c r="H6344" s="19">
        <f>YEAR(StockData[[#This Row],[Date]])</f>
        <v>2024</v>
      </c>
      <c r="I6344" s="22">
        <f>(StockData[[#This Row],[Close]]-StockData[[#This Row],[Open]])/StockData[[#This Row],[Open]]</f>
        <v>1.0075566750629723E-2</v>
      </c>
      <c r="J6344" s="34">
        <f>StockData[[#This Row],[Date]]</f>
        <v>45520</v>
      </c>
    </row>
    <row r="6345" spans="1:10" x14ac:dyDescent="0.3">
      <c r="A6345" s="6">
        <v>45523</v>
      </c>
      <c r="B6345" s="41">
        <v>80100</v>
      </c>
      <c r="C6345" s="41">
        <v>80100</v>
      </c>
      <c r="D6345" s="41">
        <v>78000</v>
      </c>
      <c r="E6345" s="41">
        <v>78300</v>
      </c>
      <c r="F6345" s="7">
        <v>14146565</v>
      </c>
      <c r="G6345" s="19" t="str">
        <f>TEXT(StockData[[#This Row],[Date]],"mmm")</f>
        <v>Aug</v>
      </c>
      <c r="H6345" s="19">
        <f>YEAR(StockData[[#This Row],[Date]])</f>
        <v>2024</v>
      </c>
      <c r="I6345" s="22">
        <f>(StockData[[#This Row],[Close]]-StockData[[#This Row],[Open]])/StockData[[#This Row],[Open]]</f>
        <v>-2.247191011235955E-2</v>
      </c>
      <c r="J6345" s="34">
        <f>StockData[[#This Row],[Date]]</f>
        <v>45523</v>
      </c>
    </row>
    <row r="6346" spans="1:10" x14ac:dyDescent="0.3">
      <c r="A6346" s="6">
        <v>45524</v>
      </c>
      <c r="B6346" s="41">
        <v>79500</v>
      </c>
      <c r="C6346" s="41">
        <v>79800</v>
      </c>
      <c r="D6346" s="41">
        <v>78700</v>
      </c>
      <c r="E6346" s="41">
        <v>78900</v>
      </c>
      <c r="F6346" s="7">
        <v>10683836</v>
      </c>
      <c r="G6346" s="19" t="str">
        <f>TEXT(StockData[[#This Row],[Date]],"mmm")</f>
        <v>Aug</v>
      </c>
      <c r="H6346" s="19">
        <f>YEAR(StockData[[#This Row],[Date]])</f>
        <v>2024</v>
      </c>
      <c r="I6346" s="22">
        <f>(StockData[[#This Row],[Close]]-StockData[[#This Row],[Open]])/StockData[[#This Row],[Open]]</f>
        <v>-7.5471698113207548E-3</v>
      </c>
      <c r="J6346" s="34">
        <f>StockData[[#This Row],[Date]]</f>
        <v>45524</v>
      </c>
    </row>
    <row r="6347" spans="1:10" x14ac:dyDescent="0.3">
      <c r="A6347" s="6">
        <v>45525</v>
      </c>
      <c r="B6347" s="41">
        <v>77900</v>
      </c>
      <c r="C6347" s="41">
        <v>78600</v>
      </c>
      <c r="D6347" s="41">
        <v>77800</v>
      </c>
      <c r="E6347" s="41">
        <v>78300</v>
      </c>
      <c r="F6347" s="7">
        <v>7805598</v>
      </c>
      <c r="G6347" s="19" t="str">
        <f>TEXT(StockData[[#This Row],[Date]],"mmm")</f>
        <v>Aug</v>
      </c>
      <c r="H6347" s="19">
        <f>YEAR(StockData[[#This Row],[Date]])</f>
        <v>2024</v>
      </c>
      <c r="I6347" s="22">
        <f>(StockData[[#This Row],[Close]]-StockData[[#This Row],[Open]])/StockData[[#This Row],[Open]]</f>
        <v>5.1347881899871627E-3</v>
      </c>
      <c r="J6347" s="34">
        <f>StockData[[#This Row],[Date]]</f>
        <v>45525</v>
      </c>
    </row>
    <row r="6348" spans="1:10" x14ac:dyDescent="0.3">
      <c r="A6348" s="6">
        <v>45526</v>
      </c>
      <c r="B6348" s="41">
        <v>78700</v>
      </c>
      <c r="C6348" s="41">
        <v>78900</v>
      </c>
      <c r="D6348" s="41">
        <v>77800</v>
      </c>
      <c r="E6348" s="41">
        <v>78300</v>
      </c>
      <c r="F6348" s="7">
        <v>8149101</v>
      </c>
      <c r="G6348" s="19" t="str">
        <f>TEXT(StockData[[#This Row],[Date]],"mmm")</f>
        <v>Aug</v>
      </c>
      <c r="H6348" s="19">
        <f>YEAR(StockData[[#This Row],[Date]])</f>
        <v>2024</v>
      </c>
      <c r="I6348" s="22">
        <f>(StockData[[#This Row],[Close]]-StockData[[#This Row],[Open]])/StockData[[#This Row],[Open]]</f>
        <v>-5.0825921219822112E-3</v>
      </c>
      <c r="J6348" s="34">
        <f>StockData[[#This Row],[Date]]</f>
        <v>45526</v>
      </c>
    </row>
    <row r="6349" spans="1:10" x14ac:dyDescent="0.3">
      <c r="A6349" s="6">
        <v>45527</v>
      </c>
      <c r="B6349" s="41">
        <v>77700</v>
      </c>
      <c r="C6349" s="41">
        <v>78400</v>
      </c>
      <c r="D6349" s="41">
        <v>77500</v>
      </c>
      <c r="E6349" s="41">
        <v>77700</v>
      </c>
      <c r="F6349" s="7">
        <v>9420306</v>
      </c>
      <c r="G6349" s="19" t="str">
        <f>TEXT(StockData[[#This Row],[Date]],"mmm")</f>
        <v>Aug</v>
      </c>
      <c r="H6349" s="19">
        <f>YEAR(StockData[[#This Row],[Date]])</f>
        <v>2024</v>
      </c>
      <c r="I6349" s="22">
        <f>(StockData[[#This Row],[Close]]-StockData[[#This Row],[Open]])/StockData[[#This Row],[Open]]</f>
        <v>0</v>
      </c>
      <c r="J6349" s="34">
        <f>StockData[[#This Row],[Date]]</f>
        <v>45527</v>
      </c>
    </row>
    <row r="6350" spans="1:10" x14ac:dyDescent="0.3">
      <c r="A6350" s="6">
        <v>45530</v>
      </c>
      <c r="B6350" s="41">
        <v>78100</v>
      </c>
      <c r="C6350" s="41">
        <v>78200</v>
      </c>
      <c r="D6350" s="41">
        <v>76000</v>
      </c>
      <c r="E6350" s="41">
        <v>76100</v>
      </c>
      <c r="F6350" s="7">
        <v>15655938</v>
      </c>
      <c r="G6350" s="19" t="str">
        <f>TEXT(StockData[[#This Row],[Date]],"mmm")</f>
        <v>Aug</v>
      </c>
      <c r="H6350" s="19">
        <f>YEAR(StockData[[#This Row],[Date]])</f>
        <v>2024</v>
      </c>
      <c r="I6350" s="22">
        <f>(StockData[[#This Row],[Close]]-StockData[[#This Row],[Open]])/StockData[[#This Row],[Open]]</f>
        <v>-2.5608194622279128E-2</v>
      </c>
      <c r="J6350" s="34">
        <f>StockData[[#This Row],[Date]]</f>
        <v>45530</v>
      </c>
    </row>
    <row r="6351" spans="1:10" x14ac:dyDescent="0.3">
      <c r="A6351" s="6">
        <v>45531</v>
      </c>
      <c r="B6351" s="41">
        <v>75700</v>
      </c>
      <c r="C6351" s="41">
        <v>76500</v>
      </c>
      <c r="D6351" s="41">
        <v>75600</v>
      </c>
      <c r="E6351" s="41">
        <v>75800</v>
      </c>
      <c r="F6351" s="7">
        <v>11130145</v>
      </c>
      <c r="G6351" s="19" t="str">
        <f>TEXT(StockData[[#This Row],[Date]],"mmm")</f>
        <v>Aug</v>
      </c>
      <c r="H6351" s="19">
        <f>YEAR(StockData[[#This Row],[Date]])</f>
        <v>2024</v>
      </c>
      <c r="I6351" s="22">
        <f>(StockData[[#This Row],[Close]]-StockData[[#This Row],[Open]])/StockData[[#This Row],[Open]]</f>
        <v>1.321003963011889E-3</v>
      </c>
      <c r="J6351" s="34">
        <f>StockData[[#This Row],[Date]]</f>
        <v>45531</v>
      </c>
    </row>
    <row r="6352" spans="1:10" x14ac:dyDescent="0.3">
      <c r="A6352" s="6">
        <v>45532</v>
      </c>
      <c r="B6352" s="41">
        <v>75800</v>
      </c>
      <c r="C6352" s="41">
        <v>76400</v>
      </c>
      <c r="D6352" s="41">
        <v>75400</v>
      </c>
      <c r="E6352" s="41">
        <v>76400</v>
      </c>
      <c r="F6352" s="7">
        <v>9794514</v>
      </c>
      <c r="G6352" s="19" t="str">
        <f>TEXT(StockData[[#This Row],[Date]],"mmm")</f>
        <v>Aug</v>
      </c>
      <c r="H6352" s="19">
        <f>YEAR(StockData[[#This Row],[Date]])</f>
        <v>2024</v>
      </c>
      <c r="I6352" s="22">
        <f>(StockData[[#This Row],[Close]]-StockData[[#This Row],[Open]])/StockData[[#This Row],[Open]]</f>
        <v>7.9155672823219003E-3</v>
      </c>
      <c r="J6352" s="34">
        <f>StockData[[#This Row],[Date]]</f>
        <v>45532</v>
      </c>
    </row>
    <row r="6353" spans="1:10" x14ac:dyDescent="0.3">
      <c r="A6353" s="6">
        <v>45533</v>
      </c>
      <c r="B6353" s="41">
        <v>73600</v>
      </c>
      <c r="C6353" s="41">
        <v>74700</v>
      </c>
      <c r="D6353" s="41">
        <v>73500</v>
      </c>
      <c r="E6353" s="41">
        <v>74000</v>
      </c>
      <c r="F6353" s="7">
        <v>16884479</v>
      </c>
      <c r="G6353" s="19" t="str">
        <f>TEXT(StockData[[#This Row],[Date]],"mmm")</f>
        <v>Aug</v>
      </c>
      <c r="H6353" s="19">
        <f>YEAR(StockData[[#This Row],[Date]])</f>
        <v>2024</v>
      </c>
      <c r="I6353" s="22">
        <f>(StockData[[#This Row],[Close]]-StockData[[#This Row],[Open]])/StockData[[#This Row],[Open]]</f>
        <v>5.434782608695652E-3</v>
      </c>
      <c r="J6353" s="34">
        <f>StockData[[#This Row],[Date]]</f>
        <v>45533</v>
      </c>
    </row>
    <row r="6354" spans="1:10" x14ac:dyDescent="0.3">
      <c r="A6354" s="6">
        <v>45534</v>
      </c>
      <c r="B6354" s="41">
        <v>74400</v>
      </c>
      <c r="C6354" s="41">
        <v>75000</v>
      </c>
      <c r="D6354" s="41">
        <v>74100</v>
      </c>
      <c r="E6354" s="41">
        <v>74300</v>
      </c>
      <c r="F6354" s="7">
        <v>16358520</v>
      </c>
      <c r="G6354" s="19" t="str">
        <f>TEXT(StockData[[#This Row],[Date]],"mmm")</f>
        <v>Aug</v>
      </c>
      <c r="H6354" s="19">
        <f>YEAR(StockData[[#This Row],[Date]])</f>
        <v>2024</v>
      </c>
      <c r="I6354" s="22">
        <f>(StockData[[#This Row],[Close]]-StockData[[#This Row],[Open]])/StockData[[#This Row],[Open]]</f>
        <v>-1.3440860215053765E-3</v>
      </c>
      <c r="J6354" s="34">
        <f>StockData[[#This Row],[Date]]</f>
        <v>45534</v>
      </c>
    </row>
    <row r="6355" spans="1:10" x14ac:dyDescent="0.3">
      <c r="A6355" s="6">
        <v>45537</v>
      </c>
      <c r="B6355" s="41">
        <v>74500</v>
      </c>
      <c r="C6355" s="41">
        <v>74700</v>
      </c>
      <c r="D6355" s="41">
        <v>73500</v>
      </c>
      <c r="E6355" s="41">
        <v>74400</v>
      </c>
      <c r="F6355" s="7">
        <v>12641376</v>
      </c>
      <c r="G6355" s="19" t="str">
        <f>TEXT(StockData[[#This Row],[Date]],"mmm")</f>
        <v>Sep</v>
      </c>
      <c r="H6355" s="19">
        <f>YEAR(StockData[[#This Row],[Date]])</f>
        <v>2024</v>
      </c>
      <c r="I6355" s="22">
        <f>(StockData[[#This Row],[Close]]-StockData[[#This Row],[Open]])/StockData[[#This Row],[Open]]</f>
        <v>-1.3422818791946308E-3</v>
      </c>
      <c r="J6355" s="34">
        <f>StockData[[#This Row],[Date]]</f>
        <v>45537</v>
      </c>
    </row>
    <row r="6356" spans="1:10" x14ac:dyDescent="0.3">
      <c r="A6356" s="6">
        <v>45538</v>
      </c>
      <c r="B6356" s="41">
        <v>74100</v>
      </c>
      <c r="C6356" s="41">
        <v>74300</v>
      </c>
      <c r="D6356" s="41">
        <v>72500</v>
      </c>
      <c r="E6356" s="41">
        <v>72500</v>
      </c>
      <c r="F6356" s="7">
        <v>16314599</v>
      </c>
      <c r="G6356" s="19" t="str">
        <f>TEXT(StockData[[#This Row],[Date]],"mmm")</f>
        <v>Sep</v>
      </c>
      <c r="H6356" s="19">
        <f>YEAR(StockData[[#This Row],[Date]])</f>
        <v>2024</v>
      </c>
      <c r="I6356" s="22">
        <f>(StockData[[#This Row],[Close]]-StockData[[#This Row],[Open]])/StockData[[#This Row],[Open]]</f>
        <v>-2.1592442645074223E-2</v>
      </c>
      <c r="J6356" s="34">
        <f>StockData[[#This Row],[Date]]</f>
        <v>45538</v>
      </c>
    </row>
    <row r="6357" spans="1:10" x14ac:dyDescent="0.3">
      <c r="A6357" s="6">
        <v>45539</v>
      </c>
      <c r="B6357" s="41">
        <v>69800</v>
      </c>
      <c r="C6357" s="41">
        <v>71100</v>
      </c>
      <c r="D6357" s="41">
        <v>69800</v>
      </c>
      <c r="E6357" s="41">
        <v>70000</v>
      </c>
      <c r="F6357" s="7">
        <v>27366563</v>
      </c>
      <c r="G6357" s="19" t="str">
        <f>TEXT(StockData[[#This Row],[Date]],"mmm")</f>
        <v>Sep</v>
      </c>
      <c r="H6357" s="19">
        <f>YEAR(StockData[[#This Row],[Date]])</f>
        <v>2024</v>
      </c>
      <c r="I6357" s="22">
        <f>(StockData[[#This Row],[Close]]-StockData[[#This Row],[Open]])/StockData[[#This Row],[Open]]</f>
        <v>2.8653295128939827E-3</v>
      </c>
      <c r="J6357" s="34">
        <f>StockData[[#This Row],[Date]]</f>
        <v>45539</v>
      </c>
    </row>
    <row r="6358" spans="1:10" x14ac:dyDescent="0.3">
      <c r="A6358" s="6">
        <v>45540</v>
      </c>
      <c r="B6358" s="41">
        <v>70100</v>
      </c>
      <c r="C6358" s="41">
        <v>71200</v>
      </c>
      <c r="D6358" s="41">
        <v>69000</v>
      </c>
      <c r="E6358" s="41">
        <v>69000</v>
      </c>
      <c r="F6358" s="7">
        <v>25686769</v>
      </c>
      <c r="G6358" s="19" t="str">
        <f>TEXT(StockData[[#This Row],[Date]],"mmm")</f>
        <v>Sep</v>
      </c>
      <c r="H6358" s="19">
        <f>YEAR(StockData[[#This Row],[Date]])</f>
        <v>2024</v>
      </c>
      <c r="I6358" s="22">
        <f>(StockData[[#This Row],[Close]]-StockData[[#This Row],[Open]])/StockData[[#This Row],[Open]]</f>
        <v>-1.5691868758915834E-2</v>
      </c>
      <c r="J6358" s="34">
        <f>StockData[[#This Row],[Date]]</f>
        <v>45540</v>
      </c>
    </row>
    <row r="6359" spans="1:10" x14ac:dyDescent="0.3">
      <c r="A6359" s="6">
        <v>45541</v>
      </c>
      <c r="B6359" s="41">
        <v>69100</v>
      </c>
      <c r="C6359" s="41">
        <v>69700</v>
      </c>
      <c r="D6359" s="41">
        <v>68000</v>
      </c>
      <c r="E6359" s="41">
        <v>68900</v>
      </c>
      <c r="F6359" s="7">
        <v>19022299</v>
      </c>
      <c r="G6359" s="19" t="str">
        <f>TEXT(StockData[[#This Row],[Date]],"mmm")</f>
        <v>Sep</v>
      </c>
      <c r="H6359" s="19">
        <f>YEAR(StockData[[#This Row],[Date]])</f>
        <v>2024</v>
      </c>
      <c r="I6359" s="22">
        <f>(StockData[[#This Row],[Close]]-StockData[[#This Row],[Open]])/StockData[[#This Row],[Open]]</f>
        <v>-2.8943560057887118E-3</v>
      </c>
      <c r="J6359" s="34">
        <f>StockData[[#This Row],[Date]]</f>
        <v>45541</v>
      </c>
    </row>
    <row r="6360" spans="1:10" x14ac:dyDescent="0.3">
      <c r="A6360" s="6">
        <v>45544</v>
      </c>
      <c r="B6360" s="41">
        <v>66900</v>
      </c>
      <c r="C6360" s="41">
        <v>68200</v>
      </c>
      <c r="D6360" s="41">
        <v>66600</v>
      </c>
      <c r="E6360" s="41">
        <v>67500</v>
      </c>
      <c r="F6360" s="7">
        <v>23263298</v>
      </c>
      <c r="G6360" s="19" t="str">
        <f>TEXT(StockData[[#This Row],[Date]],"mmm")</f>
        <v>Sep</v>
      </c>
      <c r="H6360" s="19">
        <f>YEAR(StockData[[#This Row],[Date]])</f>
        <v>2024</v>
      </c>
      <c r="I6360" s="22">
        <f>(StockData[[#This Row],[Close]]-StockData[[#This Row],[Open]])/StockData[[#This Row],[Open]]</f>
        <v>8.9686098654708519E-3</v>
      </c>
      <c r="J6360" s="34">
        <f>StockData[[#This Row],[Date]]</f>
        <v>45544</v>
      </c>
    </row>
    <row r="6361" spans="1:10" x14ac:dyDescent="0.3">
      <c r="A6361" s="6">
        <v>45545</v>
      </c>
      <c r="B6361" s="41">
        <v>67000</v>
      </c>
      <c r="C6361" s="41">
        <v>67300</v>
      </c>
      <c r="D6361" s="41">
        <v>66000</v>
      </c>
      <c r="E6361" s="41">
        <v>66200</v>
      </c>
      <c r="F6361" s="7">
        <v>30651376</v>
      </c>
      <c r="G6361" s="19" t="str">
        <f>TEXT(StockData[[#This Row],[Date]],"mmm")</f>
        <v>Sep</v>
      </c>
      <c r="H6361" s="19">
        <f>YEAR(StockData[[#This Row],[Date]])</f>
        <v>2024</v>
      </c>
      <c r="I6361" s="22">
        <f>(StockData[[#This Row],[Close]]-StockData[[#This Row],[Open]])/StockData[[#This Row],[Open]]</f>
        <v>-1.1940298507462687E-2</v>
      </c>
      <c r="J6361" s="34">
        <f>StockData[[#This Row],[Date]]</f>
        <v>45545</v>
      </c>
    </row>
    <row r="6362" spans="1:10" x14ac:dyDescent="0.3">
      <c r="A6362" s="6">
        <v>45546</v>
      </c>
      <c r="B6362" s="41">
        <v>65100</v>
      </c>
      <c r="C6362" s="41">
        <v>65500</v>
      </c>
      <c r="D6362" s="41">
        <v>64200</v>
      </c>
      <c r="E6362" s="41">
        <v>64900</v>
      </c>
      <c r="F6362" s="7">
        <v>35809707</v>
      </c>
      <c r="G6362" s="19" t="str">
        <f>TEXT(StockData[[#This Row],[Date]],"mmm")</f>
        <v>Sep</v>
      </c>
      <c r="H6362" s="19">
        <f>YEAR(StockData[[#This Row],[Date]])</f>
        <v>2024</v>
      </c>
      <c r="I6362" s="22">
        <f>(StockData[[#This Row],[Close]]-StockData[[#This Row],[Open]])/StockData[[#This Row],[Open]]</f>
        <v>-3.0721966205837174E-3</v>
      </c>
      <c r="J6362" s="34">
        <f>StockData[[#This Row],[Date]]</f>
        <v>45546</v>
      </c>
    </row>
    <row r="6363" spans="1:10" x14ac:dyDescent="0.3">
      <c r="A6363" s="6">
        <v>45547</v>
      </c>
      <c r="B6363" s="41">
        <v>66000</v>
      </c>
      <c r="C6363" s="41">
        <v>66600</v>
      </c>
      <c r="D6363" s="41">
        <v>65200</v>
      </c>
      <c r="E6363" s="41">
        <v>66300</v>
      </c>
      <c r="F6363" s="7">
        <v>35884106</v>
      </c>
      <c r="G6363" s="19" t="str">
        <f>TEXT(StockData[[#This Row],[Date]],"mmm")</f>
        <v>Sep</v>
      </c>
      <c r="H6363" s="19">
        <f>YEAR(StockData[[#This Row],[Date]])</f>
        <v>2024</v>
      </c>
      <c r="I6363" s="22">
        <f>(StockData[[#This Row],[Close]]-StockData[[#This Row],[Open]])/StockData[[#This Row],[Open]]</f>
        <v>4.5454545454545452E-3</v>
      </c>
      <c r="J6363" s="34">
        <f>StockData[[#This Row],[Date]]</f>
        <v>45547</v>
      </c>
    </row>
    <row r="6364" spans="1:10" x14ac:dyDescent="0.3">
      <c r="A6364" s="6">
        <v>45548</v>
      </c>
      <c r="B6364" s="41">
        <v>65000</v>
      </c>
      <c r="C6364" s="41">
        <v>65500</v>
      </c>
      <c r="D6364" s="41">
        <v>64300</v>
      </c>
      <c r="E6364" s="41">
        <v>64400</v>
      </c>
      <c r="F6364" s="7">
        <v>25045135</v>
      </c>
      <c r="G6364" s="19" t="str">
        <f>TEXT(StockData[[#This Row],[Date]],"mmm")</f>
        <v>Sep</v>
      </c>
      <c r="H6364" s="19">
        <f>YEAR(StockData[[#This Row],[Date]])</f>
        <v>2024</v>
      </c>
      <c r="I6364" s="22">
        <f>(StockData[[#This Row],[Close]]-StockData[[#This Row],[Open]])/StockData[[#This Row],[Open]]</f>
        <v>-9.2307692307692316E-3</v>
      </c>
      <c r="J6364" s="34">
        <f>StockData[[#This Row],[Date]]</f>
        <v>45548</v>
      </c>
    </row>
    <row r="6365" spans="1:10" x14ac:dyDescent="0.3">
      <c r="A6365" s="6">
        <v>45553</v>
      </c>
      <c r="B6365" s="41">
        <v>65000</v>
      </c>
      <c r="C6365" s="41">
        <v>65500</v>
      </c>
      <c r="D6365" s="41">
        <v>64300</v>
      </c>
      <c r="E6365" s="41">
        <v>64400</v>
      </c>
      <c r="F6365" s="7">
        <v>25045135</v>
      </c>
      <c r="G6365" s="19" t="str">
        <f>TEXT(StockData[[#This Row],[Date]],"mmm")</f>
        <v>Sep</v>
      </c>
      <c r="H6365" s="19">
        <f>YEAR(StockData[[#This Row],[Date]])</f>
        <v>2024</v>
      </c>
      <c r="I6365" s="22">
        <f>(StockData[[#This Row],[Close]]-StockData[[#This Row],[Open]])/StockData[[#This Row],[Open]]</f>
        <v>-9.2307692307692316E-3</v>
      </c>
      <c r="J6365" s="34">
        <f>StockData[[#This Row],[Date]]</f>
        <v>45553</v>
      </c>
    </row>
    <row r="6366" spans="1:10" x14ac:dyDescent="0.3">
      <c r="A6366" s="6">
        <v>45554</v>
      </c>
      <c r="B6366" s="41">
        <v>64000</v>
      </c>
      <c r="C6366" s="41">
        <v>64400</v>
      </c>
      <c r="D6366" s="41">
        <v>62200</v>
      </c>
      <c r="E6366" s="41">
        <v>63100</v>
      </c>
      <c r="F6366" s="7">
        <v>49402713</v>
      </c>
      <c r="G6366" s="19" t="str">
        <f>TEXT(StockData[[#This Row],[Date]],"mmm")</f>
        <v>Sep</v>
      </c>
      <c r="H6366" s="19">
        <f>YEAR(StockData[[#This Row],[Date]])</f>
        <v>2024</v>
      </c>
      <c r="I6366" s="22">
        <f>(StockData[[#This Row],[Close]]-StockData[[#This Row],[Open]])/StockData[[#This Row],[Open]]</f>
        <v>-1.40625E-2</v>
      </c>
      <c r="J6366" s="34">
        <f>StockData[[#This Row],[Date]]</f>
        <v>45554</v>
      </c>
    </row>
    <row r="6367" spans="1:10" x14ac:dyDescent="0.3">
      <c r="A6367" s="6">
        <v>45555</v>
      </c>
      <c r="B6367" s="41">
        <v>63800</v>
      </c>
      <c r="C6367" s="41">
        <v>64700</v>
      </c>
      <c r="D6367" s="41">
        <v>63000</v>
      </c>
      <c r="E6367" s="41">
        <v>63000</v>
      </c>
      <c r="F6367" s="7">
        <v>32746056</v>
      </c>
      <c r="G6367" s="19" t="str">
        <f>TEXT(StockData[[#This Row],[Date]],"mmm")</f>
        <v>Sep</v>
      </c>
      <c r="H6367" s="19">
        <f>YEAR(StockData[[#This Row],[Date]])</f>
        <v>2024</v>
      </c>
      <c r="I6367" s="22">
        <f>(StockData[[#This Row],[Close]]-StockData[[#This Row],[Open]])/StockData[[#This Row],[Open]]</f>
        <v>-1.2539184952978056E-2</v>
      </c>
      <c r="J6367" s="34">
        <f>StockData[[#This Row],[Date]]</f>
        <v>45555</v>
      </c>
    </row>
    <row r="6368" spans="1:10" x14ac:dyDescent="0.3">
      <c r="A6368" s="6">
        <v>45558</v>
      </c>
      <c r="B6368" s="41">
        <v>62300</v>
      </c>
      <c r="C6368" s="41">
        <v>63500</v>
      </c>
      <c r="D6368" s="41">
        <v>62200</v>
      </c>
      <c r="E6368" s="41">
        <v>62600</v>
      </c>
      <c r="F6368" s="7">
        <v>28542376</v>
      </c>
      <c r="G6368" s="19" t="str">
        <f>TEXT(StockData[[#This Row],[Date]],"mmm")</f>
        <v>Sep</v>
      </c>
      <c r="H6368" s="19">
        <f>YEAR(StockData[[#This Row],[Date]])</f>
        <v>2024</v>
      </c>
      <c r="I6368" s="22">
        <f>(StockData[[#This Row],[Close]]-StockData[[#This Row],[Open]])/StockData[[#This Row],[Open]]</f>
        <v>4.815409309791332E-3</v>
      </c>
      <c r="J6368" s="34">
        <f>StockData[[#This Row],[Date]]</f>
        <v>45558</v>
      </c>
    </row>
    <row r="6369" spans="1:10" x14ac:dyDescent="0.3">
      <c r="A6369" s="6">
        <v>45559</v>
      </c>
      <c r="B6369" s="41">
        <v>62800</v>
      </c>
      <c r="C6369" s="41">
        <v>63400</v>
      </c>
      <c r="D6369" s="41">
        <v>62400</v>
      </c>
      <c r="E6369" s="41">
        <v>63200</v>
      </c>
      <c r="F6369" s="7">
        <v>26957500</v>
      </c>
      <c r="G6369" s="19" t="str">
        <f>TEXT(StockData[[#This Row],[Date]],"mmm")</f>
        <v>Sep</v>
      </c>
      <c r="H6369" s="19">
        <f>YEAR(StockData[[#This Row],[Date]])</f>
        <v>2024</v>
      </c>
      <c r="I6369" s="22">
        <f>(StockData[[#This Row],[Close]]-StockData[[#This Row],[Open]])/StockData[[#This Row],[Open]]</f>
        <v>6.369426751592357E-3</v>
      </c>
      <c r="J6369" s="34">
        <f>StockData[[#This Row],[Date]]</f>
        <v>45559</v>
      </c>
    </row>
    <row r="6370" spans="1:10" x14ac:dyDescent="0.3">
      <c r="A6370" s="6">
        <v>45560</v>
      </c>
      <c r="B6370" s="41">
        <v>63800</v>
      </c>
      <c r="C6370" s="41">
        <v>64200</v>
      </c>
      <c r="D6370" s="41">
        <v>62200</v>
      </c>
      <c r="E6370" s="41">
        <v>62200</v>
      </c>
      <c r="F6370" s="7">
        <v>28652438</v>
      </c>
      <c r="G6370" s="19" t="str">
        <f>TEXT(StockData[[#This Row],[Date]],"mmm")</f>
        <v>Sep</v>
      </c>
      <c r="H6370" s="19">
        <f>YEAR(StockData[[#This Row],[Date]])</f>
        <v>2024</v>
      </c>
      <c r="I6370" s="22">
        <f>(StockData[[#This Row],[Close]]-StockData[[#This Row],[Open]])/StockData[[#This Row],[Open]]</f>
        <v>-2.5078369905956112E-2</v>
      </c>
      <c r="J6370" s="34">
        <f>StockData[[#This Row],[Date]]</f>
        <v>45560</v>
      </c>
    </row>
    <row r="6371" spans="1:10" x14ac:dyDescent="0.3">
      <c r="A6371" s="6">
        <v>45561</v>
      </c>
      <c r="B6371" s="41">
        <v>63900</v>
      </c>
      <c r="C6371" s="41">
        <v>64900</v>
      </c>
      <c r="D6371" s="41">
        <v>63700</v>
      </c>
      <c r="E6371" s="41">
        <v>64700</v>
      </c>
      <c r="F6371" s="7">
        <v>37566015</v>
      </c>
      <c r="G6371" s="19" t="str">
        <f>TEXT(StockData[[#This Row],[Date]],"mmm")</f>
        <v>Sep</v>
      </c>
      <c r="H6371" s="19">
        <f>YEAR(StockData[[#This Row],[Date]])</f>
        <v>2024</v>
      </c>
      <c r="I6371" s="22">
        <f>(StockData[[#This Row],[Close]]-StockData[[#This Row],[Open]])/StockData[[#This Row],[Open]]</f>
        <v>1.2519561815336464E-2</v>
      </c>
      <c r="J6371" s="34">
        <f>StockData[[#This Row],[Date]]</f>
        <v>45561</v>
      </c>
    </row>
    <row r="6372" spans="1:10" x14ac:dyDescent="0.3">
      <c r="A6372" s="6">
        <v>45562</v>
      </c>
      <c r="B6372" s="41">
        <v>64700</v>
      </c>
      <c r="C6372" s="41">
        <v>65400</v>
      </c>
      <c r="D6372" s="41">
        <v>64200</v>
      </c>
      <c r="E6372" s="41">
        <v>64200</v>
      </c>
      <c r="F6372" s="7">
        <v>28433030</v>
      </c>
      <c r="G6372" s="19" t="str">
        <f>TEXT(StockData[[#This Row],[Date]],"mmm")</f>
        <v>Sep</v>
      </c>
      <c r="H6372" s="19">
        <f>YEAR(StockData[[#This Row],[Date]])</f>
        <v>2024</v>
      </c>
      <c r="I6372" s="22">
        <f>(StockData[[#This Row],[Close]]-StockData[[#This Row],[Open]])/StockData[[#This Row],[Open]]</f>
        <v>-7.7279752704791345E-3</v>
      </c>
      <c r="J6372" s="34">
        <f>StockData[[#This Row],[Date]]</f>
        <v>45562</v>
      </c>
    </row>
    <row r="6373" spans="1:10" x14ac:dyDescent="0.3">
      <c r="A6373" s="6">
        <v>45565</v>
      </c>
      <c r="B6373" s="41">
        <v>64200</v>
      </c>
      <c r="C6373" s="41">
        <v>64300</v>
      </c>
      <c r="D6373" s="41">
        <v>61500</v>
      </c>
      <c r="E6373" s="41">
        <v>61500</v>
      </c>
      <c r="F6373" s="7">
        <v>32694163</v>
      </c>
      <c r="G6373" s="19" t="str">
        <f>TEXT(StockData[[#This Row],[Date]],"mmm")</f>
        <v>Sep</v>
      </c>
      <c r="H6373" s="19">
        <f>YEAR(StockData[[#This Row],[Date]])</f>
        <v>2024</v>
      </c>
      <c r="I6373" s="22">
        <f>(StockData[[#This Row],[Close]]-StockData[[#This Row],[Open]])/StockData[[#This Row],[Open]]</f>
        <v>-4.2056074766355138E-2</v>
      </c>
      <c r="J6373" s="34">
        <f>StockData[[#This Row],[Date]]</f>
        <v>45565</v>
      </c>
    </row>
    <row r="6374" spans="1:10" x14ac:dyDescent="0.3">
      <c r="A6374" s="6">
        <v>45567</v>
      </c>
      <c r="B6374" s="41">
        <v>60500</v>
      </c>
      <c r="C6374" s="41">
        <v>61900</v>
      </c>
      <c r="D6374" s="41">
        <v>59900</v>
      </c>
      <c r="E6374" s="41">
        <v>61300</v>
      </c>
      <c r="F6374" s="7">
        <v>28473536</v>
      </c>
      <c r="G6374" s="19" t="str">
        <f>TEXT(StockData[[#This Row],[Date]],"mmm")</f>
        <v>Oct</v>
      </c>
      <c r="H6374" s="19">
        <f>YEAR(StockData[[#This Row],[Date]])</f>
        <v>2024</v>
      </c>
      <c r="I6374" s="22">
        <f>(StockData[[#This Row],[Close]]-StockData[[#This Row],[Open]])/StockData[[#This Row],[Open]]</f>
        <v>1.3223140495867768E-2</v>
      </c>
      <c r="J6374" s="34">
        <f>StockData[[#This Row],[Date]]</f>
        <v>45567</v>
      </c>
    </row>
    <row r="6375" spans="1:10" x14ac:dyDescent="0.3">
      <c r="A6375" s="6">
        <v>45569</v>
      </c>
      <c r="B6375" s="41">
        <v>61000</v>
      </c>
      <c r="C6375" s="41">
        <v>61700</v>
      </c>
      <c r="D6375" s="41">
        <v>60500</v>
      </c>
      <c r="E6375" s="41">
        <v>60600</v>
      </c>
      <c r="F6375" s="7">
        <v>24247578</v>
      </c>
      <c r="G6375" s="19" t="str">
        <f>TEXT(StockData[[#This Row],[Date]],"mmm")</f>
        <v>Oct</v>
      </c>
      <c r="H6375" s="19">
        <f>YEAR(StockData[[#This Row],[Date]])</f>
        <v>2024</v>
      </c>
      <c r="I6375" s="22">
        <f>(StockData[[#This Row],[Close]]-StockData[[#This Row],[Open]])/StockData[[#This Row],[Open]]</f>
        <v>-6.5573770491803279E-3</v>
      </c>
      <c r="J6375" s="34">
        <f>StockData[[#This Row],[Date]]</f>
        <v>45569</v>
      </c>
    </row>
    <row r="6376" spans="1:10" x14ac:dyDescent="0.3">
      <c r="A6376" s="6">
        <v>45572</v>
      </c>
      <c r="B6376" s="41">
        <v>60200</v>
      </c>
      <c r="C6376" s="41">
        <v>61900</v>
      </c>
      <c r="D6376" s="41">
        <v>59500</v>
      </c>
      <c r="E6376" s="41">
        <v>61000</v>
      </c>
      <c r="F6376" s="7">
        <v>35066533</v>
      </c>
      <c r="G6376" s="19" t="str">
        <f>TEXT(StockData[[#This Row],[Date]],"mmm")</f>
        <v>Oct</v>
      </c>
      <c r="H6376" s="19">
        <f>YEAR(StockData[[#This Row],[Date]])</f>
        <v>2024</v>
      </c>
      <c r="I6376" s="22">
        <f>(StockData[[#This Row],[Close]]-StockData[[#This Row],[Open]])/StockData[[#This Row],[Open]]</f>
        <v>1.3289036544850499E-2</v>
      </c>
      <c r="J6376" s="34">
        <f>StockData[[#This Row],[Date]]</f>
        <v>45572</v>
      </c>
    </row>
    <row r="6377" spans="1:10" x14ac:dyDescent="0.3">
      <c r="A6377" s="6">
        <v>45573</v>
      </c>
      <c r="B6377" s="41">
        <v>60000</v>
      </c>
      <c r="C6377" s="41">
        <v>61000</v>
      </c>
      <c r="D6377" s="41">
        <v>59900</v>
      </c>
      <c r="E6377" s="41">
        <v>60300</v>
      </c>
      <c r="F6377" s="7">
        <v>27411786</v>
      </c>
      <c r="G6377" s="19" t="str">
        <f>TEXT(StockData[[#This Row],[Date]],"mmm")</f>
        <v>Oct</v>
      </c>
      <c r="H6377" s="19">
        <f>YEAR(StockData[[#This Row],[Date]])</f>
        <v>2024</v>
      </c>
      <c r="I6377" s="22">
        <f>(StockData[[#This Row],[Close]]-StockData[[#This Row],[Open]])/StockData[[#This Row],[Open]]</f>
        <v>5.0000000000000001E-3</v>
      </c>
      <c r="J6377" s="34">
        <f>StockData[[#This Row],[Date]]</f>
        <v>45573</v>
      </c>
    </row>
    <row r="6378" spans="1:10" x14ac:dyDescent="0.3">
      <c r="A6378" s="6">
        <v>45575</v>
      </c>
      <c r="B6378" s="41">
        <v>60100</v>
      </c>
      <c r="C6378" s="41">
        <v>60200</v>
      </c>
      <c r="D6378" s="41">
        <v>58900</v>
      </c>
      <c r="E6378" s="41">
        <v>58900</v>
      </c>
      <c r="F6378" s="7">
        <v>45262214</v>
      </c>
      <c r="G6378" s="19" t="str">
        <f>TEXT(StockData[[#This Row],[Date]],"mmm")</f>
        <v>Oct</v>
      </c>
      <c r="H6378" s="19">
        <f>YEAR(StockData[[#This Row],[Date]])</f>
        <v>2024</v>
      </c>
      <c r="I6378" s="22">
        <f>(StockData[[#This Row],[Close]]-StockData[[#This Row],[Open]])/StockData[[#This Row],[Open]]</f>
        <v>-1.9966722129783693E-2</v>
      </c>
      <c r="J6378" s="34">
        <f>StockData[[#This Row],[Date]]</f>
        <v>45575</v>
      </c>
    </row>
    <row r="6379" spans="1:10" x14ac:dyDescent="0.3">
      <c r="A6379" s="6">
        <v>45576</v>
      </c>
      <c r="B6379" s="41">
        <v>59100</v>
      </c>
      <c r="C6379" s="41">
        <v>60100</v>
      </c>
      <c r="D6379" s="41">
        <v>59000</v>
      </c>
      <c r="E6379" s="41">
        <v>59300</v>
      </c>
      <c r="F6379" s="7">
        <v>29623969</v>
      </c>
      <c r="G6379" s="19" t="str">
        <f>TEXT(StockData[[#This Row],[Date]],"mmm")</f>
        <v>Oct</v>
      </c>
      <c r="H6379" s="19">
        <f>YEAR(StockData[[#This Row],[Date]])</f>
        <v>2024</v>
      </c>
      <c r="I6379" s="22">
        <f>(StockData[[#This Row],[Close]]-StockData[[#This Row],[Open]])/StockData[[#This Row],[Open]]</f>
        <v>3.3840947546531302E-3</v>
      </c>
      <c r="J6379" s="34">
        <f>StockData[[#This Row],[Date]]</f>
        <v>45576</v>
      </c>
    </row>
    <row r="6380" spans="1:10" x14ac:dyDescent="0.3">
      <c r="A6380" s="6">
        <v>45579</v>
      </c>
      <c r="B6380" s="41">
        <v>59500</v>
      </c>
      <c r="C6380" s="41">
        <v>61200</v>
      </c>
      <c r="D6380" s="41">
        <v>59400</v>
      </c>
      <c r="E6380" s="41">
        <v>60800</v>
      </c>
      <c r="F6380" s="7">
        <v>20886249</v>
      </c>
      <c r="G6380" s="19" t="str">
        <f>TEXT(StockData[[#This Row],[Date]],"mmm")</f>
        <v>Oct</v>
      </c>
      <c r="H6380" s="19">
        <f>YEAR(StockData[[#This Row],[Date]])</f>
        <v>2024</v>
      </c>
      <c r="I6380" s="22">
        <f>(StockData[[#This Row],[Close]]-StockData[[#This Row],[Open]])/StockData[[#This Row],[Open]]</f>
        <v>2.1848739495798318E-2</v>
      </c>
      <c r="J6380" s="34">
        <f>StockData[[#This Row],[Date]]</f>
        <v>45579</v>
      </c>
    </row>
    <row r="6381" spans="1:10" x14ac:dyDescent="0.3">
      <c r="A6381" s="6">
        <v>45580</v>
      </c>
      <c r="B6381" s="41">
        <v>61100</v>
      </c>
      <c r="C6381" s="41">
        <v>61400</v>
      </c>
      <c r="D6381" s="41">
        <v>60100</v>
      </c>
      <c r="E6381" s="41">
        <v>61000</v>
      </c>
      <c r="F6381" s="7">
        <v>22715239</v>
      </c>
      <c r="G6381" s="19" t="str">
        <f>TEXT(StockData[[#This Row],[Date]],"mmm")</f>
        <v>Oct</v>
      </c>
      <c r="H6381" s="19">
        <f>YEAR(StockData[[#This Row],[Date]])</f>
        <v>2024</v>
      </c>
      <c r="I6381" s="22">
        <f>(StockData[[#This Row],[Close]]-StockData[[#This Row],[Open]])/StockData[[#This Row],[Open]]</f>
        <v>-1.6366612111292963E-3</v>
      </c>
      <c r="J6381" s="34">
        <f>StockData[[#This Row],[Date]]</f>
        <v>45580</v>
      </c>
    </row>
    <row r="6382" spans="1:10" x14ac:dyDescent="0.3">
      <c r="A6382" s="6">
        <v>45581</v>
      </c>
      <c r="B6382" s="41">
        <v>59400</v>
      </c>
      <c r="C6382" s="41">
        <v>60000</v>
      </c>
      <c r="D6382" s="41">
        <v>59200</v>
      </c>
      <c r="E6382" s="41">
        <v>59500</v>
      </c>
      <c r="F6382" s="7">
        <v>23303268</v>
      </c>
      <c r="G6382" s="19" t="str">
        <f>TEXT(StockData[[#This Row],[Date]],"mmm")</f>
        <v>Oct</v>
      </c>
      <c r="H6382" s="19">
        <f>YEAR(StockData[[#This Row],[Date]])</f>
        <v>2024</v>
      </c>
      <c r="I6382" s="22">
        <f>(StockData[[#This Row],[Close]]-StockData[[#This Row],[Open]])/StockData[[#This Row],[Open]]</f>
        <v>1.6835016835016834E-3</v>
      </c>
      <c r="J6382" s="34">
        <f>StockData[[#This Row],[Date]]</f>
        <v>45581</v>
      </c>
    </row>
    <row r="6383" spans="1:10" x14ac:dyDescent="0.3">
      <c r="A6383" s="6">
        <v>45582</v>
      </c>
      <c r="B6383" s="41">
        <v>59400</v>
      </c>
      <c r="C6383" s="41">
        <v>60100</v>
      </c>
      <c r="D6383" s="41">
        <v>59100</v>
      </c>
      <c r="E6383" s="41">
        <v>59700</v>
      </c>
      <c r="F6383" s="7">
        <v>23372873</v>
      </c>
      <c r="G6383" s="19" t="str">
        <f>TEXT(StockData[[#This Row],[Date]],"mmm")</f>
        <v>Oct</v>
      </c>
      <c r="H6383" s="19">
        <f>YEAR(StockData[[#This Row],[Date]])</f>
        <v>2024</v>
      </c>
      <c r="I6383" s="22">
        <f>(StockData[[#This Row],[Close]]-StockData[[#This Row],[Open]])/StockData[[#This Row],[Open]]</f>
        <v>5.0505050505050509E-3</v>
      </c>
      <c r="J6383" s="34">
        <f>StockData[[#This Row],[Date]]</f>
        <v>45582</v>
      </c>
    </row>
    <row r="6384" spans="1:10" x14ac:dyDescent="0.3">
      <c r="A6384" s="6">
        <v>45583</v>
      </c>
      <c r="B6384" s="41">
        <v>59900</v>
      </c>
      <c r="C6384" s="41">
        <v>60100</v>
      </c>
      <c r="D6384" s="41">
        <v>59100</v>
      </c>
      <c r="E6384" s="41">
        <v>59200</v>
      </c>
      <c r="F6384" s="7">
        <v>14420260</v>
      </c>
      <c r="G6384" s="19" t="str">
        <f>TEXT(StockData[[#This Row],[Date]],"mmm")</f>
        <v>Oct</v>
      </c>
      <c r="H6384" s="19">
        <f>YEAR(StockData[[#This Row],[Date]])</f>
        <v>2024</v>
      </c>
      <c r="I6384" s="22">
        <f>(StockData[[#This Row],[Close]]-StockData[[#This Row],[Open]])/StockData[[#This Row],[Open]]</f>
        <v>-1.1686143572621035E-2</v>
      </c>
      <c r="J6384" s="34">
        <f>StockData[[#This Row],[Date]]</f>
        <v>45583</v>
      </c>
    </row>
    <row r="6385" spans="1:10" x14ac:dyDescent="0.3">
      <c r="A6385" s="6">
        <v>45586</v>
      </c>
      <c r="B6385" s="41">
        <v>59000</v>
      </c>
      <c r="C6385" s="41">
        <v>59600</v>
      </c>
      <c r="D6385" s="41">
        <v>58500</v>
      </c>
      <c r="E6385" s="41">
        <v>59000</v>
      </c>
      <c r="F6385" s="7">
        <v>18514905</v>
      </c>
      <c r="G6385" s="19" t="str">
        <f>TEXT(StockData[[#This Row],[Date]],"mmm")</f>
        <v>Oct</v>
      </c>
      <c r="H6385" s="19">
        <f>YEAR(StockData[[#This Row],[Date]])</f>
        <v>2024</v>
      </c>
      <c r="I6385" s="22">
        <f>(StockData[[#This Row],[Close]]-StockData[[#This Row],[Open]])/StockData[[#This Row],[Open]]</f>
        <v>0</v>
      </c>
      <c r="J6385" s="34">
        <f>StockData[[#This Row],[Date]]</f>
        <v>45586</v>
      </c>
    </row>
    <row r="6386" spans="1:10" x14ac:dyDescent="0.3">
      <c r="A6386" s="6">
        <v>45587</v>
      </c>
      <c r="B6386" s="41">
        <v>58800</v>
      </c>
      <c r="C6386" s="41">
        <v>58900</v>
      </c>
      <c r="D6386" s="41">
        <v>57700</v>
      </c>
      <c r="E6386" s="41">
        <v>57700</v>
      </c>
      <c r="F6386" s="7">
        <v>27582527</v>
      </c>
      <c r="G6386" s="19" t="str">
        <f>TEXT(StockData[[#This Row],[Date]],"mmm")</f>
        <v>Oct</v>
      </c>
      <c r="H6386" s="19">
        <f>YEAR(StockData[[#This Row],[Date]])</f>
        <v>2024</v>
      </c>
      <c r="I6386" s="22">
        <f>(StockData[[#This Row],[Close]]-StockData[[#This Row],[Open]])/StockData[[#This Row],[Open]]</f>
        <v>-1.8707482993197279E-2</v>
      </c>
      <c r="J6386" s="34">
        <f>StockData[[#This Row],[Date]]</f>
        <v>45587</v>
      </c>
    </row>
    <row r="6387" spans="1:10" x14ac:dyDescent="0.3">
      <c r="A6387" s="6">
        <v>45588</v>
      </c>
      <c r="B6387" s="41">
        <v>57500</v>
      </c>
      <c r="C6387" s="41">
        <v>60000</v>
      </c>
      <c r="D6387" s="41">
        <v>57100</v>
      </c>
      <c r="E6387" s="41">
        <v>59100</v>
      </c>
      <c r="F6387" s="7">
        <v>27300780</v>
      </c>
      <c r="G6387" s="19" t="str">
        <f>TEXT(StockData[[#This Row],[Date]],"mmm")</f>
        <v>Oct</v>
      </c>
      <c r="H6387" s="19">
        <f>YEAR(StockData[[#This Row],[Date]])</f>
        <v>2024</v>
      </c>
      <c r="I6387" s="22">
        <f>(StockData[[#This Row],[Close]]-StockData[[#This Row],[Open]])/StockData[[#This Row],[Open]]</f>
        <v>2.782608695652174E-2</v>
      </c>
      <c r="J6387" s="34">
        <f>StockData[[#This Row],[Date]]</f>
        <v>45588</v>
      </c>
    </row>
    <row r="6388" spans="1:10" x14ac:dyDescent="0.3">
      <c r="A6388" s="6">
        <v>45589</v>
      </c>
      <c r="B6388" s="41">
        <v>58200</v>
      </c>
      <c r="C6388" s="41">
        <v>58500</v>
      </c>
      <c r="D6388" s="41">
        <v>56600</v>
      </c>
      <c r="E6388" s="41">
        <v>56600</v>
      </c>
      <c r="F6388" s="7">
        <v>31499922</v>
      </c>
      <c r="G6388" s="19" t="str">
        <f>TEXT(StockData[[#This Row],[Date]],"mmm")</f>
        <v>Oct</v>
      </c>
      <c r="H6388" s="19">
        <f>YEAR(StockData[[#This Row],[Date]])</f>
        <v>2024</v>
      </c>
      <c r="I6388" s="22">
        <f>(StockData[[#This Row],[Close]]-StockData[[#This Row],[Open]])/StockData[[#This Row],[Open]]</f>
        <v>-2.7491408934707903E-2</v>
      </c>
      <c r="J6388" s="34">
        <f>StockData[[#This Row],[Date]]</f>
        <v>45589</v>
      </c>
    </row>
    <row r="6389" spans="1:10" x14ac:dyDescent="0.3">
      <c r="A6389" s="6">
        <v>45590</v>
      </c>
      <c r="B6389" s="41">
        <v>56000</v>
      </c>
      <c r="C6389" s="41">
        <v>56900</v>
      </c>
      <c r="D6389" s="41">
        <v>55800</v>
      </c>
      <c r="E6389" s="41">
        <v>55900</v>
      </c>
      <c r="F6389" s="7">
        <v>25829315</v>
      </c>
      <c r="G6389" s="19" t="str">
        <f>TEXT(StockData[[#This Row],[Date]],"mmm")</f>
        <v>Oct</v>
      </c>
      <c r="H6389" s="19">
        <f>YEAR(StockData[[#This Row],[Date]])</f>
        <v>2024</v>
      </c>
      <c r="I6389" s="22">
        <f>(StockData[[#This Row],[Close]]-StockData[[#This Row],[Open]])/StockData[[#This Row],[Open]]</f>
        <v>-1.7857142857142857E-3</v>
      </c>
      <c r="J6389" s="34">
        <f>StockData[[#This Row],[Date]]</f>
        <v>45590</v>
      </c>
    </row>
    <row r="6390" spans="1:10" x14ac:dyDescent="0.3">
      <c r="A6390" s="6">
        <v>45593</v>
      </c>
      <c r="B6390" s="41">
        <v>55700</v>
      </c>
      <c r="C6390" s="41">
        <v>58500</v>
      </c>
      <c r="D6390" s="41">
        <v>55700</v>
      </c>
      <c r="E6390" s="41">
        <v>58100</v>
      </c>
      <c r="F6390" s="7">
        <v>27775009</v>
      </c>
      <c r="G6390" s="19" t="str">
        <f>TEXT(StockData[[#This Row],[Date]],"mmm")</f>
        <v>Oct</v>
      </c>
      <c r="H6390" s="19">
        <f>YEAR(StockData[[#This Row],[Date]])</f>
        <v>2024</v>
      </c>
      <c r="I6390" s="22">
        <f>(StockData[[#This Row],[Close]]-StockData[[#This Row],[Open]])/StockData[[#This Row],[Open]]</f>
        <v>4.3087971274685818E-2</v>
      </c>
      <c r="J6390" s="34">
        <f>StockData[[#This Row],[Date]]</f>
        <v>45593</v>
      </c>
    </row>
    <row r="6391" spans="1:10" x14ac:dyDescent="0.3">
      <c r="A6391" s="6">
        <v>45594</v>
      </c>
      <c r="B6391" s="41">
        <v>58000</v>
      </c>
      <c r="C6391" s="41">
        <v>59600</v>
      </c>
      <c r="D6391" s="41">
        <v>57300</v>
      </c>
      <c r="E6391" s="41">
        <v>59600</v>
      </c>
      <c r="F6391" s="7">
        <v>28369314</v>
      </c>
      <c r="G6391" s="19" t="str">
        <f>TEXT(StockData[[#This Row],[Date]],"mmm")</f>
        <v>Oct</v>
      </c>
      <c r="H6391" s="19">
        <f>YEAR(StockData[[#This Row],[Date]])</f>
        <v>2024</v>
      </c>
      <c r="I6391" s="22">
        <f>(StockData[[#This Row],[Close]]-StockData[[#This Row],[Open]])/StockData[[#This Row],[Open]]</f>
        <v>2.7586206896551724E-2</v>
      </c>
      <c r="J6391" s="34">
        <f>StockData[[#This Row],[Date]]</f>
        <v>45594</v>
      </c>
    </row>
    <row r="6392" spans="1:10" x14ac:dyDescent="0.3">
      <c r="A6392" s="6">
        <v>45595</v>
      </c>
      <c r="B6392" s="41">
        <v>59100</v>
      </c>
      <c r="C6392" s="41">
        <v>59800</v>
      </c>
      <c r="D6392" s="41">
        <v>58600</v>
      </c>
      <c r="E6392" s="41">
        <v>59100</v>
      </c>
      <c r="F6392" s="7">
        <v>19838511</v>
      </c>
      <c r="G6392" s="19" t="str">
        <f>TEXT(StockData[[#This Row],[Date]],"mmm")</f>
        <v>Oct</v>
      </c>
      <c r="H6392" s="19">
        <f>YEAR(StockData[[#This Row],[Date]])</f>
        <v>2024</v>
      </c>
      <c r="I6392" s="22">
        <f>(StockData[[#This Row],[Close]]-StockData[[#This Row],[Open]])/StockData[[#This Row],[Open]]</f>
        <v>0</v>
      </c>
      <c r="J6392" s="34">
        <f>StockData[[#This Row],[Date]]</f>
        <v>45595</v>
      </c>
    </row>
    <row r="6393" spans="1:10" x14ac:dyDescent="0.3">
      <c r="A6393" s="6">
        <v>45596</v>
      </c>
      <c r="B6393" s="41">
        <v>58500</v>
      </c>
      <c r="C6393" s="41">
        <v>61200</v>
      </c>
      <c r="D6393" s="41">
        <v>58300</v>
      </c>
      <c r="E6393" s="41">
        <v>59200</v>
      </c>
      <c r="F6393" s="7">
        <v>35809196</v>
      </c>
      <c r="G6393" s="19" t="str">
        <f>TEXT(StockData[[#This Row],[Date]],"mmm")</f>
        <v>Oct</v>
      </c>
      <c r="H6393" s="19">
        <f>YEAR(StockData[[#This Row],[Date]])</f>
        <v>2024</v>
      </c>
      <c r="I6393" s="22">
        <f>(StockData[[#This Row],[Close]]-StockData[[#This Row],[Open]])/StockData[[#This Row],[Open]]</f>
        <v>1.1965811965811967E-2</v>
      </c>
      <c r="J6393" s="34">
        <f>StockData[[#This Row],[Date]]</f>
        <v>45596</v>
      </c>
    </row>
    <row r="6394" spans="1:10" x14ac:dyDescent="0.3">
      <c r="A6394" s="6">
        <v>45597</v>
      </c>
      <c r="B6394" s="41">
        <v>59000</v>
      </c>
      <c r="C6394" s="41">
        <v>59600</v>
      </c>
      <c r="D6394" s="41">
        <v>58100</v>
      </c>
      <c r="E6394" s="41">
        <v>58300</v>
      </c>
      <c r="F6394" s="7">
        <v>19083180</v>
      </c>
      <c r="G6394" s="19" t="str">
        <f>TEXT(StockData[[#This Row],[Date]],"mmm")</f>
        <v>Nov</v>
      </c>
      <c r="H6394" s="19">
        <f>YEAR(StockData[[#This Row],[Date]])</f>
        <v>2024</v>
      </c>
      <c r="I6394" s="22">
        <f>(StockData[[#This Row],[Close]]-StockData[[#This Row],[Open]])/StockData[[#This Row],[Open]]</f>
        <v>-1.1864406779661017E-2</v>
      </c>
      <c r="J6394" s="34">
        <f>StockData[[#This Row],[Date]]</f>
        <v>45597</v>
      </c>
    </row>
    <row r="6395" spans="1:10" x14ac:dyDescent="0.3">
      <c r="A6395" s="6">
        <v>45600</v>
      </c>
      <c r="B6395" s="41">
        <v>58600</v>
      </c>
      <c r="C6395" s="41">
        <v>59400</v>
      </c>
      <c r="D6395" s="41">
        <v>58400</v>
      </c>
      <c r="E6395" s="41">
        <v>58700</v>
      </c>
      <c r="F6395" s="7">
        <v>15586947</v>
      </c>
      <c r="G6395" s="19" t="str">
        <f>TEXT(StockData[[#This Row],[Date]],"mmm")</f>
        <v>Nov</v>
      </c>
      <c r="H6395" s="19">
        <f>YEAR(StockData[[#This Row],[Date]])</f>
        <v>2024</v>
      </c>
      <c r="I6395" s="22">
        <f>(StockData[[#This Row],[Close]]-StockData[[#This Row],[Open]])/StockData[[#This Row],[Open]]</f>
        <v>1.7064846416382253E-3</v>
      </c>
      <c r="J6395" s="34">
        <f>StockData[[#This Row],[Date]]</f>
        <v>45600</v>
      </c>
    </row>
    <row r="6396" spans="1:10" x14ac:dyDescent="0.3">
      <c r="A6396" s="6">
        <v>45601</v>
      </c>
      <c r="B6396" s="41">
        <v>57800</v>
      </c>
      <c r="C6396" s="41">
        <v>58100</v>
      </c>
      <c r="D6396" s="41">
        <v>57200</v>
      </c>
      <c r="E6396" s="41">
        <v>57600</v>
      </c>
      <c r="F6396" s="7">
        <v>17484474</v>
      </c>
      <c r="G6396" s="19" t="str">
        <f>TEXT(StockData[[#This Row],[Date]],"mmm")</f>
        <v>Nov</v>
      </c>
      <c r="H6396" s="19">
        <f>YEAR(StockData[[#This Row],[Date]])</f>
        <v>2024</v>
      </c>
      <c r="I6396" s="22">
        <f>(StockData[[#This Row],[Close]]-StockData[[#This Row],[Open]])/StockData[[#This Row],[Open]]</f>
        <v>-3.4602076124567475E-3</v>
      </c>
      <c r="J6396" s="34">
        <f>StockData[[#This Row],[Date]]</f>
        <v>45601</v>
      </c>
    </row>
    <row r="6397" spans="1:10" x14ac:dyDescent="0.3">
      <c r="A6397" s="6">
        <v>45602</v>
      </c>
      <c r="B6397" s="41">
        <v>57600</v>
      </c>
      <c r="C6397" s="41">
        <v>58000</v>
      </c>
      <c r="D6397" s="41">
        <v>56300</v>
      </c>
      <c r="E6397" s="41">
        <v>57300</v>
      </c>
      <c r="F6397" s="7">
        <v>22092218</v>
      </c>
      <c r="G6397" s="19" t="str">
        <f>TEXT(StockData[[#This Row],[Date]],"mmm")</f>
        <v>Nov</v>
      </c>
      <c r="H6397" s="19">
        <f>YEAR(StockData[[#This Row],[Date]])</f>
        <v>2024</v>
      </c>
      <c r="I6397" s="22">
        <f>(StockData[[#This Row],[Close]]-StockData[[#This Row],[Open]])/StockData[[#This Row],[Open]]</f>
        <v>-5.208333333333333E-3</v>
      </c>
      <c r="J6397" s="34">
        <f>StockData[[#This Row],[Date]]</f>
        <v>45602</v>
      </c>
    </row>
    <row r="6398" spans="1:10" x14ac:dyDescent="0.3">
      <c r="A6398" s="6">
        <v>45603</v>
      </c>
      <c r="B6398" s="41">
        <v>56900</v>
      </c>
      <c r="C6398" s="41">
        <v>58100</v>
      </c>
      <c r="D6398" s="41">
        <v>56800</v>
      </c>
      <c r="E6398" s="41">
        <v>57500</v>
      </c>
      <c r="F6398" s="7">
        <v>17043102</v>
      </c>
      <c r="G6398" s="19" t="str">
        <f>TEXT(StockData[[#This Row],[Date]],"mmm")</f>
        <v>Nov</v>
      </c>
      <c r="H6398" s="19">
        <f>YEAR(StockData[[#This Row],[Date]])</f>
        <v>2024</v>
      </c>
      <c r="I6398" s="22">
        <f>(StockData[[#This Row],[Close]]-StockData[[#This Row],[Open]])/StockData[[#This Row],[Open]]</f>
        <v>1.054481546572935E-2</v>
      </c>
      <c r="J6398" s="34">
        <f>StockData[[#This Row],[Date]]</f>
        <v>45603</v>
      </c>
    </row>
    <row r="6399" spans="1:10" x14ac:dyDescent="0.3">
      <c r="A6399" s="6">
        <v>45604</v>
      </c>
      <c r="B6399" s="41">
        <v>58000</v>
      </c>
      <c r="C6399" s="41">
        <v>58300</v>
      </c>
      <c r="D6399" s="41">
        <v>57000</v>
      </c>
      <c r="E6399" s="41">
        <v>57000</v>
      </c>
      <c r="F6399" s="7">
        <v>13877396</v>
      </c>
      <c r="G6399" s="19" t="str">
        <f>TEXT(StockData[[#This Row],[Date]],"mmm")</f>
        <v>Nov</v>
      </c>
      <c r="H6399" s="19">
        <f>YEAR(StockData[[#This Row],[Date]])</f>
        <v>2024</v>
      </c>
      <c r="I6399" s="22">
        <f>(StockData[[#This Row],[Close]]-StockData[[#This Row],[Open]])/StockData[[#This Row],[Open]]</f>
        <v>-1.7241379310344827E-2</v>
      </c>
      <c r="J6399" s="34">
        <f>StockData[[#This Row],[Date]]</f>
        <v>45604</v>
      </c>
    </row>
    <row r="6400" spans="1:10" x14ac:dyDescent="0.3">
      <c r="A6400" s="6">
        <v>45607</v>
      </c>
      <c r="B6400" s="41">
        <v>56700</v>
      </c>
      <c r="C6400" s="41">
        <v>56800</v>
      </c>
      <c r="D6400" s="41">
        <v>55000</v>
      </c>
      <c r="E6400" s="41">
        <v>55000</v>
      </c>
      <c r="F6400" s="7">
        <v>29811326</v>
      </c>
      <c r="G6400" s="19" t="str">
        <f>TEXT(StockData[[#This Row],[Date]],"mmm")</f>
        <v>Nov</v>
      </c>
      <c r="H6400" s="19">
        <f>YEAR(StockData[[#This Row],[Date]])</f>
        <v>2024</v>
      </c>
      <c r="I6400" s="22">
        <f>(StockData[[#This Row],[Close]]-StockData[[#This Row],[Open]])/StockData[[#This Row],[Open]]</f>
        <v>-2.9982363315696647E-2</v>
      </c>
      <c r="J6400" s="34">
        <f>StockData[[#This Row],[Date]]</f>
        <v>45607</v>
      </c>
    </row>
    <row r="6401" spans="1:10" x14ac:dyDescent="0.3">
      <c r="A6401" s="6">
        <v>45608</v>
      </c>
      <c r="B6401" s="41">
        <v>54600</v>
      </c>
      <c r="C6401" s="41">
        <v>54600</v>
      </c>
      <c r="D6401" s="41">
        <v>53000</v>
      </c>
      <c r="E6401" s="41">
        <v>53000</v>
      </c>
      <c r="F6401" s="7">
        <v>37962881</v>
      </c>
      <c r="G6401" s="19" t="str">
        <f>TEXT(StockData[[#This Row],[Date]],"mmm")</f>
        <v>Nov</v>
      </c>
      <c r="H6401" s="19">
        <f>YEAR(StockData[[#This Row],[Date]])</f>
        <v>2024</v>
      </c>
      <c r="I6401" s="22">
        <f>(StockData[[#This Row],[Close]]-StockData[[#This Row],[Open]])/StockData[[#This Row],[Open]]</f>
        <v>-2.9304029304029304E-2</v>
      </c>
      <c r="J6401" s="34">
        <f>StockData[[#This Row],[Date]]</f>
        <v>45608</v>
      </c>
    </row>
    <row r="6402" spans="1:10" x14ac:dyDescent="0.3">
      <c r="A6402" s="6">
        <v>45609</v>
      </c>
      <c r="B6402" s="41">
        <v>52000</v>
      </c>
      <c r="C6402" s="41">
        <v>53000</v>
      </c>
      <c r="D6402" s="41">
        <v>50500</v>
      </c>
      <c r="E6402" s="41">
        <v>50600</v>
      </c>
      <c r="F6402" s="7">
        <v>52527995</v>
      </c>
      <c r="G6402" s="19" t="str">
        <f>TEXT(StockData[[#This Row],[Date]],"mmm")</f>
        <v>Nov</v>
      </c>
      <c r="H6402" s="19">
        <f>YEAR(StockData[[#This Row],[Date]])</f>
        <v>2024</v>
      </c>
      <c r="I6402" s="22">
        <f>(StockData[[#This Row],[Close]]-StockData[[#This Row],[Open]])/StockData[[#This Row],[Open]]</f>
        <v>-2.6923076923076925E-2</v>
      </c>
      <c r="J6402" s="34">
        <f>StockData[[#This Row],[Date]]</f>
        <v>45609</v>
      </c>
    </row>
    <row r="6403" spans="1:10" x14ac:dyDescent="0.3">
      <c r="A6403" s="6">
        <v>45610</v>
      </c>
      <c r="B6403" s="41">
        <v>50200</v>
      </c>
      <c r="C6403" s="41">
        <v>51800</v>
      </c>
      <c r="D6403" s="41">
        <v>49900</v>
      </c>
      <c r="E6403" s="41">
        <v>49900</v>
      </c>
      <c r="F6403" s="7">
        <v>48510715</v>
      </c>
      <c r="G6403" s="19" t="str">
        <f>TEXT(StockData[[#This Row],[Date]],"mmm")</f>
        <v>Nov</v>
      </c>
      <c r="H6403" s="19">
        <f>YEAR(StockData[[#This Row],[Date]])</f>
        <v>2024</v>
      </c>
      <c r="I6403" s="22">
        <f>(StockData[[#This Row],[Close]]-StockData[[#This Row],[Open]])/StockData[[#This Row],[Open]]</f>
        <v>-5.9760956175298804E-3</v>
      </c>
      <c r="J6403" s="34">
        <f>StockData[[#This Row],[Date]]</f>
        <v>45610</v>
      </c>
    </row>
    <row r="6404" spans="1:10" x14ac:dyDescent="0.3">
      <c r="A6404" s="6">
        <v>45611</v>
      </c>
      <c r="B6404" s="41">
        <v>50300</v>
      </c>
      <c r="C6404" s="41">
        <v>54200</v>
      </c>
      <c r="D6404" s="41">
        <v>50300</v>
      </c>
      <c r="E6404" s="41">
        <v>53500</v>
      </c>
      <c r="F6404" s="7">
        <v>46774485</v>
      </c>
      <c r="G6404" s="19" t="str">
        <f>TEXT(StockData[[#This Row],[Date]],"mmm")</f>
        <v>Nov</v>
      </c>
      <c r="H6404" s="19">
        <f>YEAR(StockData[[#This Row],[Date]])</f>
        <v>2024</v>
      </c>
      <c r="I6404" s="22">
        <f>(StockData[[#This Row],[Close]]-StockData[[#This Row],[Open]])/StockData[[#This Row],[Open]]</f>
        <v>6.3618290258449298E-2</v>
      </c>
      <c r="J6404" s="34">
        <f>StockData[[#This Row],[Date]]</f>
        <v>45611</v>
      </c>
    </row>
    <row r="6405" spans="1:10" x14ac:dyDescent="0.3">
      <c r="A6405" s="6">
        <v>45614</v>
      </c>
      <c r="B6405" s="41">
        <v>57000</v>
      </c>
      <c r="C6405" s="41">
        <v>57500</v>
      </c>
      <c r="D6405" s="41">
        <v>55900</v>
      </c>
      <c r="E6405" s="41">
        <v>56700</v>
      </c>
      <c r="F6405" s="7">
        <v>48095234</v>
      </c>
      <c r="G6405" s="19" t="str">
        <f>TEXT(StockData[[#This Row],[Date]],"mmm")</f>
        <v>Nov</v>
      </c>
      <c r="H6405" s="19">
        <f>YEAR(StockData[[#This Row],[Date]])</f>
        <v>2024</v>
      </c>
      <c r="I6405" s="22">
        <f>(StockData[[#This Row],[Close]]-StockData[[#This Row],[Open]])/StockData[[#This Row],[Open]]</f>
        <v>-5.263157894736842E-3</v>
      </c>
      <c r="J6405" s="34">
        <f>StockData[[#This Row],[Date]]</f>
        <v>45614</v>
      </c>
    </row>
    <row r="6406" spans="1:10" x14ac:dyDescent="0.3">
      <c r="A6406" s="6">
        <v>45615</v>
      </c>
      <c r="B6406" s="41">
        <v>56500</v>
      </c>
      <c r="C6406" s="41">
        <v>57500</v>
      </c>
      <c r="D6406" s="41">
        <v>55900</v>
      </c>
      <c r="E6406" s="41">
        <v>56300</v>
      </c>
      <c r="F6406" s="7">
        <v>31539632</v>
      </c>
      <c r="G6406" s="19" t="str">
        <f>TEXT(StockData[[#This Row],[Date]],"mmm")</f>
        <v>Nov</v>
      </c>
      <c r="H6406" s="19">
        <f>YEAR(StockData[[#This Row],[Date]])</f>
        <v>2024</v>
      </c>
      <c r="I6406" s="22">
        <f>(StockData[[#This Row],[Close]]-StockData[[#This Row],[Open]])/StockData[[#This Row],[Open]]</f>
        <v>-3.5398230088495575E-3</v>
      </c>
      <c r="J6406" s="34">
        <f>StockData[[#This Row],[Date]]</f>
        <v>45615</v>
      </c>
    </row>
    <row r="6407" spans="1:10" x14ac:dyDescent="0.3">
      <c r="A6407" s="6">
        <v>45616</v>
      </c>
      <c r="B6407" s="41">
        <v>56100</v>
      </c>
      <c r="C6407" s="41">
        <v>56500</v>
      </c>
      <c r="D6407" s="41">
        <v>54800</v>
      </c>
      <c r="E6407" s="41">
        <v>55300</v>
      </c>
      <c r="F6407" s="7">
        <v>20864667</v>
      </c>
      <c r="G6407" s="19" t="str">
        <f>TEXT(StockData[[#This Row],[Date]],"mmm")</f>
        <v>Nov</v>
      </c>
      <c r="H6407" s="19">
        <f>YEAR(StockData[[#This Row],[Date]])</f>
        <v>2024</v>
      </c>
      <c r="I6407" s="22">
        <f>(StockData[[#This Row],[Close]]-StockData[[#This Row],[Open]])/StockData[[#This Row],[Open]]</f>
        <v>-1.4260249554367201E-2</v>
      </c>
      <c r="J6407" s="34">
        <f>StockData[[#This Row],[Date]]</f>
        <v>45616</v>
      </c>
    </row>
    <row r="6408" spans="1:10" x14ac:dyDescent="0.3">
      <c r="A6408" s="6">
        <v>45617</v>
      </c>
      <c r="B6408" s="41">
        <v>54900</v>
      </c>
      <c r="C6408" s="41">
        <v>56900</v>
      </c>
      <c r="D6408" s="41">
        <v>54700</v>
      </c>
      <c r="E6408" s="41">
        <v>56400</v>
      </c>
      <c r="F6408" s="7">
        <v>19096850</v>
      </c>
      <c r="G6408" s="19" t="str">
        <f>TEXT(StockData[[#This Row],[Date]],"mmm")</f>
        <v>Nov</v>
      </c>
      <c r="H6408" s="19">
        <f>YEAR(StockData[[#This Row],[Date]])</f>
        <v>2024</v>
      </c>
      <c r="I6408" s="22">
        <f>(StockData[[#This Row],[Close]]-StockData[[#This Row],[Open]])/StockData[[#This Row],[Open]]</f>
        <v>2.7322404371584699E-2</v>
      </c>
      <c r="J6408" s="34">
        <f>StockData[[#This Row],[Date]]</f>
        <v>45617</v>
      </c>
    </row>
    <row r="6409" spans="1:10" x14ac:dyDescent="0.3">
      <c r="A6409" s="6">
        <v>45618</v>
      </c>
      <c r="B6409" s="41">
        <v>56000</v>
      </c>
      <c r="C6409" s="41">
        <v>56700</v>
      </c>
      <c r="D6409" s="41">
        <v>55900</v>
      </c>
      <c r="E6409" s="41">
        <v>56000</v>
      </c>
      <c r="F6409" s="7">
        <v>15281543</v>
      </c>
      <c r="G6409" s="19" t="str">
        <f>TEXT(StockData[[#This Row],[Date]],"mmm")</f>
        <v>Nov</v>
      </c>
      <c r="H6409" s="19">
        <f>YEAR(StockData[[#This Row],[Date]])</f>
        <v>2024</v>
      </c>
      <c r="I6409" s="22">
        <f>(StockData[[#This Row],[Close]]-StockData[[#This Row],[Open]])/StockData[[#This Row],[Open]]</f>
        <v>0</v>
      </c>
      <c r="J6409" s="34">
        <f>StockData[[#This Row],[Date]]</f>
        <v>45618</v>
      </c>
    </row>
    <row r="6410" spans="1:10" x14ac:dyDescent="0.3">
      <c r="A6410" s="6">
        <v>45621</v>
      </c>
      <c r="B6410" s="41">
        <v>57400</v>
      </c>
      <c r="C6410" s="41">
        <v>57900</v>
      </c>
      <c r="D6410" s="41">
        <v>56700</v>
      </c>
      <c r="E6410" s="41">
        <v>57900</v>
      </c>
      <c r="F6410" s="7">
        <v>36237325</v>
      </c>
      <c r="G6410" s="19" t="str">
        <f>TEXT(StockData[[#This Row],[Date]],"mmm")</f>
        <v>Nov</v>
      </c>
      <c r="H6410" s="19">
        <f>YEAR(StockData[[#This Row],[Date]])</f>
        <v>2024</v>
      </c>
      <c r="I6410" s="22">
        <f>(StockData[[#This Row],[Close]]-StockData[[#This Row],[Open]])/StockData[[#This Row],[Open]]</f>
        <v>8.7108013937282226E-3</v>
      </c>
      <c r="J6410" s="34">
        <f>StockData[[#This Row],[Date]]</f>
        <v>45621</v>
      </c>
    </row>
    <row r="6411" spans="1:10" x14ac:dyDescent="0.3">
      <c r="A6411" s="6">
        <v>45622</v>
      </c>
      <c r="B6411" s="41">
        <v>57900</v>
      </c>
      <c r="C6411" s="41">
        <v>58900</v>
      </c>
      <c r="D6411" s="41">
        <v>57500</v>
      </c>
      <c r="E6411" s="41">
        <v>58300</v>
      </c>
      <c r="F6411" s="7">
        <v>23209405</v>
      </c>
      <c r="G6411" s="19" t="str">
        <f>TEXT(StockData[[#This Row],[Date]],"mmm")</f>
        <v>Nov</v>
      </c>
      <c r="H6411" s="19">
        <f>YEAR(StockData[[#This Row],[Date]])</f>
        <v>2024</v>
      </c>
      <c r="I6411" s="22">
        <f>(StockData[[#This Row],[Close]]-StockData[[#This Row],[Open]])/StockData[[#This Row],[Open]]</f>
        <v>6.9084628670120895E-3</v>
      </c>
      <c r="J6411" s="34">
        <f>StockData[[#This Row],[Date]]</f>
        <v>45622</v>
      </c>
    </row>
    <row r="6412" spans="1:10" x14ac:dyDescent="0.3">
      <c r="A6412" s="6">
        <v>45623</v>
      </c>
      <c r="B6412" s="41">
        <v>57700</v>
      </c>
      <c r="C6412" s="41">
        <v>57800</v>
      </c>
      <c r="D6412" s="41">
        <v>56000</v>
      </c>
      <c r="E6412" s="41">
        <v>56300</v>
      </c>
      <c r="F6412" s="7">
        <v>21808387</v>
      </c>
      <c r="G6412" s="19" t="str">
        <f>TEXT(StockData[[#This Row],[Date]],"mmm")</f>
        <v>Nov</v>
      </c>
      <c r="H6412" s="19">
        <f>YEAR(StockData[[#This Row],[Date]])</f>
        <v>2024</v>
      </c>
      <c r="I6412" s="22">
        <f>(StockData[[#This Row],[Close]]-StockData[[#This Row],[Open]])/StockData[[#This Row],[Open]]</f>
        <v>-2.4263431542461005E-2</v>
      </c>
      <c r="J6412" s="34">
        <f>StockData[[#This Row],[Date]]</f>
        <v>45623</v>
      </c>
    </row>
    <row r="6413" spans="1:10" x14ac:dyDescent="0.3">
      <c r="A6413" s="6">
        <v>45624</v>
      </c>
      <c r="B6413" s="41">
        <v>56000</v>
      </c>
      <c r="C6413" s="41">
        <v>56400</v>
      </c>
      <c r="D6413" s="41">
        <v>55200</v>
      </c>
      <c r="E6413" s="41">
        <v>55500</v>
      </c>
      <c r="F6413" s="7">
        <v>20001134</v>
      </c>
      <c r="G6413" s="19" t="str">
        <f>TEXT(StockData[[#This Row],[Date]],"mmm")</f>
        <v>Nov</v>
      </c>
      <c r="H6413" s="19">
        <f>YEAR(StockData[[#This Row],[Date]])</f>
        <v>2024</v>
      </c>
      <c r="I6413" s="22">
        <f>(StockData[[#This Row],[Close]]-StockData[[#This Row],[Open]])/StockData[[#This Row],[Open]]</f>
        <v>-8.9285714285714281E-3</v>
      </c>
      <c r="J6413" s="34">
        <f>StockData[[#This Row],[Date]]</f>
        <v>45624</v>
      </c>
    </row>
    <row r="6414" spans="1:10" x14ac:dyDescent="0.3">
      <c r="A6414" s="6">
        <v>45625</v>
      </c>
      <c r="B6414" s="41">
        <v>55100</v>
      </c>
      <c r="C6414" s="41">
        <v>55300</v>
      </c>
      <c r="D6414" s="41">
        <v>53800</v>
      </c>
      <c r="E6414" s="41">
        <v>54200</v>
      </c>
      <c r="F6414" s="7">
        <v>24513531</v>
      </c>
      <c r="G6414" s="19" t="str">
        <f>TEXT(StockData[[#This Row],[Date]],"mmm")</f>
        <v>Nov</v>
      </c>
      <c r="H6414" s="19">
        <f>YEAR(StockData[[#This Row],[Date]])</f>
        <v>2024</v>
      </c>
      <c r="I6414" s="22">
        <f>(StockData[[#This Row],[Close]]-StockData[[#This Row],[Open]])/StockData[[#This Row],[Open]]</f>
        <v>-1.6333938294010888E-2</v>
      </c>
      <c r="J6414" s="34">
        <f>StockData[[#This Row],[Date]]</f>
        <v>45625</v>
      </c>
    </row>
    <row r="6415" spans="1:10" x14ac:dyDescent="0.3">
      <c r="A6415" s="6">
        <v>45628</v>
      </c>
      <c r="B6415" s="41">
        <v>54300</v>
      </c>
      <c r="C6415" s="41">
        <v>54400</v>
      </c>
      <c r="D6415" s="41">
        <v>53100</v>
      </c>
      <c r="E6415" s="41">
        <v>53600</v>
      </c>
      <c r="F6415" s="7">
        <v>22044867</v>
      </c>
      <c r="G6415" s="19" t="str">
        <f>TEXT(StockData[[#This Row],[Date]],"mmm")</f>
        <v>Dec</v>
      </c>
      <c r="H6415" s="19">
        <f>YEAR(StockData[[#This Row],[Date]])</f>
        <v>2024</v>
      </c>
      <c r="I6415" s="22">
        <f>(StockData[[#This Row],[Close]]-StockData[[#This Row],[Open]])/StockData[[#This Row],[Open]]</f>
        <v>-1.289134438305709E-2</v>
      </c>
      <c r="J6415" s="34">
        <f>StockData[[#This Row],[Date]]</f>
        <v>45628</v>
      </c>
    </row>
    <row r="6416" spans="1:10" x14ac:dyDescent="0.3">
      <c r="A6416" s="6">
        <v>45629</v>
      </c>
      <c r="B6416" s="41">
        <v>53100</v>
      </c>
      <c r="C6416" s="41">
        <v>54400</v>
      </c>
      <c r="D6416" s="41">
        <v>53100</v>
      </c>
      <c r="E6416" s="41">
        <v>53600</v>
      </c>
      <c r="F6416" s="7">
        <v>23374603</v>
      </c>
      <c r="G6416" s="19" t="str">
        <f>TEXT(StockData[[#This Row],[Date]],"mmm")</f>
        <v>Dec</v>
      </c>
      <c r="H6416" s="19">
        <f>YEAR(StockData[[#This Row],[Date]])</f>
        <v>2024</v>
      </c>
      <c r="I6416" s="22">
        <f>(StockData[[#This Row],[Close]]-StockData[[#This Row],[Open]])/StockData[[#This Row],[Open]]</f>
        <v>9.4161958568738224E-3</v>
      </c>
      <c r="J6416" s="34">
        <f>StockData[[#This Row],[Date]]</f>
        <v>45629</v>
      </c>
    </row>
    <row r="6417" spans="1:10" x14ac:dyDescent="0.3">
      <c r="A6417" s="6">
        <v>45630</v>
      </c>
      <c r="B6417" s="41">
        <v>52000</v>
      </c>
      <c r="C6417" s="41">
        <v>53400</v>
      </c>
      <c r="D6417" s="41">
        <v>52000</v>
      </c>
      <c r="E6417" s="41">
        <v>53100</v>
      </c>
      <c r="F6417" s="7">
        <v>29004766</v>
      </c>
      <c r="G6417" s="19" t="str">
        <f>TEXT(StockData[[#This Row],[Date]],"mmm")</f>
        <v>Dec</v>
      </c>
      <c r="H6417" s="19">
        <f>YEAR(StockData[[#This Row],[Date]])</f>
        <v>2024</v>
      </c>
      <c r="I6417" s="22">
        <f>(StockData[[#This Row],[Close]]-StockData[[#This Row],[Open]])/StockData[[#This Row],[Open]]</f>
        <v>2.1153846153846155E-2</v>
      </c>
      <c r="J6417" s="34">
        <f>StockData[[#This Row],[Date]]</f>
        <v>45630</v>
      </c>
    </row>
    <row r="6418" spans="1:10" x14ac:dyDescent="0.3">
      <c r="A6418" s="6">
        <v>45631</v>
      </c>
      <c r="B6418" s="41">
        <v>53200</v>
      </c>
      <c r="C6418" s="41">
        <v>54400</v>
      </c>
      <c r="D6418" s="41">
        <v>53200</v>
      </c>
      <c r="E6418" s="41">
        <v>53700</v>
      </c>
      <c r="F6418" s="7">
        <v>23588277</v>
      </c>
      <c r="G6418" s="19" t="str">
        <f>TEXT(StockData[[#This Row],[Date]],"mmm")</f>
        <v>Dec</v>
      </c>
      <c r="H6418" s="19">
        <f>YEAR(StockData[[#This Row],[Date]])</f>
        <v>2024</v>
      </c>
      <c r="I6418" s="22">
        <f>(StockData[[#This Row],[Close]]-StockData[[#This Row],[Open]])/StockData[[#This Row],[Open]]</f>
        <v>9.3984962406015032E-3</v>
      </c>
      <c r="J6418" s="34">
        <f>StockData[[#This Row],[Date]]</f>
        <v>45631</v>
      </c>
    </row>
    <row r="6419" spans="1:10" x14ac:dyDescent="0.3">
      <c r="A6419" s="6">
        <v>45632</v>
      </c>
      <c r="B6419" s="41">
        <v>53900</v>
      </c>
      <c r="C6419" s="41">
        <v>54400</v>
      </c>
      <c r="D6419" s="41">
        <v>52700</v>
      </c>
      <c r="E6419" s="41">
        <v>54100</v>
      </c>
      <c r="F6419" s="7">
        <v>22861874</v>
      </c>
      <c r="G6419" s="19" t="str">
        <f>TEXT(StockData[[#This Row],[Date]],"mmm")</f>
        <v>Dec</v>
      </c>
      <c r="H6419" s="19">
        <f>YEAR(StockData[[#This Row],[Date]])</f>
        <v>2024</v>
      </c>
      <c r="I6419" s="22">
        <f>(StockData[[#This Row],[Close]]-StockData[[#This Row],[Open]])/StockData[[#This Row],[Open]]</f>
        <v>3.7105751391465678E-3</v>
      </c>
      <c r="J6419" s="34">
        <f>StockData[[#This Row],[Date]]</f>
        <v>45632</v>
      </c>
    </row>
    <row r="6420" spans="1:10" x14ac:dyDescent="0.3">
      <c r="A6420" s="6">
        <v>45635</v>
      </c>
      <c r="B6420" s="41">
        <v>53500</v>
      </c>
      <c r="C6420" s="41">
        <v>54600</v>
      </c>
      <c r="D6420" s="41">
        <v>53200</v>
      </c>
      <c r="E6420" s="41">
        <v>53400</v>
      </c>
      <c r="F6420" s="7">
        <v>26227680</v>
      </c>
      <c r="G6420" s="19" t="str">
        <f>TEXT(StockData[[#This Row],[Date]],"mmm")</f>
        <v>Dec</v>
      </c>
      <c r="H6420" s="19">
        <f>YEAR(StockData[[#This Row],[Date]])</f>
        <v>2024</v>
      </c>
      <c r="I6420" s="22">
        <f>(StockData[[#This Row],[Close]]-StockData[[#This Row],[Open]])/StockData[[#This Row],[Open]]</f>
        <v>-1.869158878504673E-3</v>
      </c>
      <c r="J6420" s="34">
        <f>StockData[[#This Row],[Date]]</f>
        <v>45635</v>
      </c>
    </row>
    <row r="6421" spans="1:10" x14ac:dyDescent="0.3">
      <c r="A6421" s="6">
        <v>45636</v>
      </c>
      <c r="B6421" s="41">
        <v>54500</v>
      </c>
      <c r="C6421" s="41">
        <v>54500</v>
      </c>
      <c r="D6421" s="41">
        <v>53700</v>
      </c>
      <c r="E6421" s="41">
        <v>54000</v>
      </c>
      <c r="F6421" s="7">
        <v>20783970</v>
      </c>
      <c r="G6421" s="19" t="str">
        <f>TEXT(StockData[[#This Row],[Date]],"mmm")</f>
        <v>Dec</v>
      </c>
      <c r="H6421" s="19">
        <f>YEAR(StockData[[#This Row],[Date]])</f>
        <v>2024</v>
      </c>
      <c r="I6421" s="22">
        <f>(StockData[[#This Row],[Close]]-StockData[[#This Row],[Open]])/StockData[[#This Row],[Open]]</f>
        <v>-9.1743119266055051E-3</v>
      </c>
      <c r="J6421" s="34">
        <f>StockData[[#This Row],[Date]]</f>
        <v>45636</v>
      </c>
    </row>
    <row r="6422" spans="1:10" x14ac:dyDescent="0.3">
      <c r="A6422" s="6">
        <v>45637</v>
      </c>
      <c r="B6422" s="41">
        <v>53600</v>
      </c>
      <c r="C6422" s="41">
        <v>54200</v>
      </c>
      <c r="D6422" s="41">
        <v>53400</v>
      </c>
      <c r="E6422" s="41">
        <v>54000</v>
      </c>
      <c r="F6422" s="7">
        <v>14565947</v>
      </c>
      <c r="G6422" s="19" t="str">
        <f>TEXT(StockData[[#This Row],[Date]],"mmm")</f>
        <v>Dec</v>
      </c>
      <c r="H6422" s="19">
        <f>YEAR(StockData[[#This Row],[Date]])</f>
        <v>2024</v>
      </c>
      <c r="I6422" s="22">
        <f>(StockData[[#This Row],[Close]]-StockData[[#This Row],[Open]])/StockData[[#This Row],[Open]]</f>
        <v>7.462686567164179E-3</v>
      </c>
      <c r="J6422" s="34">
        <f>StockData[[#This Row],[Date]]</f>
        <v>45637</v>
      </c>
    </row>
    <row r="6423" spans="1:10" x14ac:dyDescent="0.3">
      <c r="A6423" s="6">
        <v>45638</v>
      </c>
      <c r="B6423" s="41">
        <v>54000</v>
      </c>
      <c r="C6423" s="41">
        <v>56500</v>
      </c>
      <c r="D6423" s="41">
        <v>53900</v>
      </c>
      <c r="E6423" s="41">
        <v>55900</v>
      </c>
      <c r="F6423" s="7">
        <v>33476698</v>
      </c>
      <c r="G6423" s="19" t="str">
        <f>TEXT(StockData[[#This Row],[Date]],"mmm")</f>
        <v>Dec</v>
      </c>
      <c r="H6423" s="19">
        <f>YEAR(StockData[[#This Row],[Date]])</f>
        <v>2024</v>
      </c>
      <c r="I6423" s="22">
        <f>(StockData[[#This Row],[Close]]-StockData[[#This Row],[Open]])/StockData[[#This Row],[Open]]</f>
        <v>3.5185185185185187E-2</v>
      </c>
      <c r="J6423" s="34">
        <f>StockData[[#This Row],[Date]]</f>
        <v>45638</v>
      </c>
    </row>
    <row r="6424" spans="1:10" x14ac:dyDescent="0.3">
      <c r="A6424" s="6">
        <v>45639</v>
      </c>
      <c r="B6424" s="41">
        <v>55800</v>
      </c>
      <c r="C6424" s="41">
        <v>56300</v>
      </c>
      <c r="D6424" s="41">
        <v>55500</v>
      </c>
      <c r="E6424" s="41">
        <v>56100</v>
      </c>
      <c r="F6424" s="7">
        <v>15908823</v>
      </c>
      <c r="G6424" s="19" t="str">
        <f>TEXT(StockData[[#This Row],[Date]],"mmm")</f>
        <v>Dec</v>
      </c>
      <c r="H6424" s="19">
        <f>YEAR(StockData[[#This Row],[Date]])</f>
        <v>2024</v>
      </c>
      <c r="I6424" s="22">
        <f>(StockData[[#This Row],[Close]]-StockData[[#This Row],[Open]])/StockData[[#This Row],[Open]]</f>
        <v>5.3763440860215058E-3</v>
      </c>
      <c r="J6424" s="34">
        <f>StockData[[#This Row],[Date]]</f>
        <v>45639</v>
      </c>
    </row>
    <row r="6425" spans="1:10" x14ac:dyDescent="0.3">
      <c r="A6425" s="6">
        <v>45642</v>
      </c>
      <c r="B6425" s="41">
        <v>56300</v>
      </c>
      <c r="C6425" s="41">
        <v>56600</v>
      </c>
      <c r="D6425" s="41">
        <v>55200</v>
      </c>
      <c r="E6425" s="41">
        <v>55600</v>
      </c>
      <c r="F6425" s="7">
        <v>15277277</v>
      </c>
      <c r="G6425" s="19" t="str">
        <f>TEXT(StockData[[#This Row],[Date]],"mmm")</f>
        <v>Dec</v>
      </c>
      <c r="H6425" s="19">
        <f>YEAR(StockData[[#This Row],[Date]])</f>
        <v>2024</v>
      </c>
      <c r="I6425" s="22">
        <f>(StockData[[#This Row],[Close]]-StockData[[#This Row],[Open]])/StockData[[#This Row],[Open]]</f>
        <v>-1.2433392539964476E-2</v>
      </c>
      <c r="J6425" s="34">
        <f>StockData[[#This Row],[Date]]</f>
        <v>45642</v>
      </c>
    </row>
    <row r="6426" spans="1:10" x14ac:dyDescent="0.3">
      <c r="A6426" s="6">
        <v>45643</v>
      </c>
      <c r="B6426" s="41">
        <v>54700</v>
      </c>
      <c r="C6426" s="41">
        <v>55200</v>
      </c>
      <c r="D6426" s="41">
        <v>54000</v>
      </c>
      <c r="E6426" s="41">
        <v>54200</v>
      </c>
      <c r="F6426" s="7">
        <v>20215230</v>
      </c>
      <c r="G6426" s="19" t="str">
        <f>TEXT(StockData[[#This Row],[Date]],"mmm")</f>
        <v>Dec</v>
      </c>
      <c r="H6426" s="19">
        <f>YEAR(StockData[[#This Row],[Date]])</f>
        <v>2024</v>
      </c>
      <c r="I6426" s="22">
        <f>(StockData[[#This Row],[Close]]-StockData[[#This Row],[Open]])/StockData[[#This Row],[Open]]</f>
        <v>-9.140767824497258E-3</v>
      </c>
      <c r="J6426" s="34">
        <f>StockData[[#This Row],[Date]]</f>
        <v>45643</v>
      </c>
    </row>
    <row r="6427" spans="1:10" x14ac:dyDescent="0.3">
      <c r="A6427" s="6">
        <v>45644</v>
      </c>
      <c r="B6427" s="41">
        <v>54100</v>
      </c>
      <c r="C6427" s="41">
        <v>55400</v>
      </c>
      <c r="D6427" s="41">
        <v>54000</v>
      </c>
      <c r="E6427" s="41">
        <v>54900</v>
      </c>
      <c r="F6427" s="7">
        <v>13698937</v>
      </c>
      <c r="G6427" s="19" t="str">
        <f>TEXT(StockData[[#This Row],[Date]],"mmm")</f>
        <v>Dec</v>
      </c>
      <c r="H6427" s="19">
        <f>YEAR(StockData[[#This Row],[Date]])</f>
        <v>2024</v>
      </c>
      <c r="I6427" s="22">
        <f>(StockData[[#This Row],[Close]]-StockData[[#This Row],[Open]])/StockData[[#This Row],[Open]]</f>
        <v>1.4787430683918669E-2</v>
      </c>
      <c r="J6427" s="34">
        <f>StockData[[#This Row],[Date]]</f>
        <v>45644</v>
      </c>
    </row>
    <row r="6428" spans="1:10" x14ac:dyDescent="0.3">
      <c r="A6428" s="6">
        <v>45645</v>
      </c>
      <c r="B6428" s="41">
        <v>53500</v>
      </c>
      <c r="C6428" s="41">
        <v>53800</v>
      </c>
      <c r="D6428" s="41">
        <v>53100</v>
      </c>
      <c r="E6428" s="41">
        <v>53100</v>
      </c>
      <c r="F6428" s="7">
        <v>22481925</v>
      </c>
      <c r="G6428" s="19" t="str">
        <f>TEXT(StockData[[#This Row],[Date]],"mmm")</f>
        <v>Dec</v>
      </c>
      <c r="H6428" s="19">
        <f>YEAR(StockData[[#This Row],[Date]])</f>
        <v>2024</v>
      </c>
      <c r="I6428" s="22">
        <f>(StockData[[#This Row],[Close]]-StockData[[#This Row],[Open]])/StockData[[#This Row],[Open]]</f>
        <v>-7.4766355140186919E-3</v>
      </c>
      <c r="J6428" s="34">
        <f>StockData[[#This Row],[Date]]</f>
        <v>45645</v>
      </c>
    </row>
    <row r="6429" spans="1:10" x14ac:dyDescent="0.3">
      <c r="A6429" s="6">
        <v>45646</v>
      </c>
      <c r="B6429" s="41">
        <v>52700</v>
      </c>
      <c r="C6429" s="41">
        <v>53100</v>
      </c>
      <c r="D6429" s="41">
        <v>51900</v>
      </c>
      <c r="E6429" s="41">
        <v>53000</v>
      </c>
      <c r="F6429" s="7">
        <v>24674774</v>
      </c>
      <c r="G6429" s="19" t="str">
        <f>TEXT(StockData[[#This Row],[Date]],"mmm")</f>
        <v>Dec</v>
      </c>
      <c r="H6429" s="19">
        <f>YEAR(StockData[[#This Row],[Date]])</f>
        <v>2024</v>
      </c>
      <c r="I6429" s="22">
        <f>(StockData[[#This Row],[Close]]-StockData[[#This Row],[Open]])/StockData[[#This Row],[Open]]</f>
        <v>5.6925996204933585E-3</v>
      </c>
      <c r="J6429" s="34">
        <f>StockData[[#This Row],[Date]]</f>
        <v>45646</v>
      </c>
    </row>
    <row r="6430" spans="1:10" x14ac:dyDescent="0.3">
      <c r="A6430" s="6">
        <v>45649</v>
      </c>
      <c r="B6430" s="41">
        <v>53400</v>
      </c>
      <c r="C6430" s="41">
        <v>54000</v>
      </c>
      <c r="D6430" s="41">
        <v>53300</v>
      </c>
      <c r="E6430" s="41">
        <v>53500</v>
      </c>
      <c r="F6430" s="7">
        <v>13672650</v>
      </c>
      <c r="G6430" s="19" t="str">
        <f>TEXT(StockData[[#This Row],[Date]],"mmm")</f>
        <v>Dec</v>
      </c>
      <c r="H6430" s="19">
        <f>YEAR(StockData[[#This Row],[Date]])</f>
        <v>2024</v>
      </c>
      <c r="I6430" s="22">
        <f>(StockData[[#This Row],[Close]]-StockData[[#This Row],[Open]])/StockData[[#This Row],[Open]]</f>
        <v>1.8726591760299626E-3</v>
      </c>
      <c r="J6430" s="34">
        <f>StockData[[#This Row],[Date]]</f>
        <v>45649</v>
      </c>
    </row>
    <row r="6431" spans="1:10" x14ac:dyDescent="0.3">
      <c r="A6431" s="6">
        <v>45650</v>
      </c>
      <c r="B6431" s="41">
        <v>53700</v>
      </c>
      <c r="C6431" s="41">
        <v>54500</v>
      </c>
      <c r="D6431" s="41">
        <v>53600</v>
      </c>
      <c r="E6431" s="41">
        <v>54400</v>
      </c>
      <c r="F6431" s="7">
        <v>11634677</v>
      </c>
      <c r="G6431" s="19" t="str">
        <f>TEXT(StockData[[#This Row],[Date]],"mmm")</f>
        <v>Dec</v>
      </c>
      <c r="H6431" s="19">
        <f>YEAR(StockData[[#This Row],[Date]])</f>
        <v>2024</v>
      </c>
      <c r="I6431" s="22">
        <f>(StockData[[#This Row],[Close]]-StockData[[#This Row],[Open]])/StockData[[#This Row],[Open]]</f>
        <v>1.3035381750465549E-2</v>
      </c>
      <c r="J6431" s="34">
        <f>StockData[[#This Row],[Date]]</f>
        <v>45650</v>
      </c>
    </row>
    <row r="6432" spans="1:10" x14ac:dyDescent="0.3">
      <c r="A6432" s="6">
        <v>45652</v>
      </c>
      <c r="B6432" s="41">
        <v>54500</v>
      </c>
      <c r="C6432" s="41">
        <v>54600</v>
      </c>
      <c r="D6432" s="41">
        <v>53500</v>
      </c>
      <c r="E6432" s="41">
        <v>53600</v>
      </c>
      <c r="F6432" s="7">
        <v>10517075</v>
      </c>
      <c r="G6432" s="19" t="str">
        <f>TEXT(StockData[[#This Row],[Date]],"mmm")</f>
        <v>Dec</v>
      </c>
      <c r="H6432" s="19">
        <f>YEAR(StockData[[#This Row],[Date]])</f>
        <v>2024</v>
      </c>
      <c r="I6432" s="22">
        <f>(StockData[[#This Row],[Close]]-StockData[[#This Row],[Open]])/StockData[[#This Row],[Open]]</f>
        <v>-1.6513761467889909E-2</v>
      </c>
      <c r="J6432" s="34">
        <f>StockData[[#This Row],[Date]]</f>
        <v>45652</v>
      </c>
    </row>
    <row r="6433" spans="1:10" x14ac:dyDescent="0.3">
      <c r="A6433" s="6">
        <v>45653</v>
      </c>
      <c r="B6433" s="41">
        <v>53500</v>
      </c>
      <c r="C6433" s="41">
        <v>54100</v>
      </c>
      <c r="D6433" s="41">
        <v>53200</v>
      </c>
      <c r="E6433" s="41">
        <v>53700</v>
      </c>
      <c r="F6433" s="7">
        <v>10747196</v>
      </c>
      <c r="G6433" s="19" t="str">
        <f>TEXT(StockData[[#This Row],[Date]],"mmm")</f>
        <v>Dec</v>
      </c>
      <c r="H6433" s="19">
        <f>YEAR(StockData[[#This Row],[Date]])</f>
        <v>2024</v>
      </c>
      <c r="I6433" s="22">
        <f>(StockData[[#This Row],[Close]]-StockData[[#This Row],[Open]])/StockData[[#This Row],[Open]]</f>
        <v>3.7383177570093459E-3</v>
      </c>
      <c r="J6433" s="34">
        <f>StockData[[#This Row],[Date]]</f>
        <v>45653</v>
      </c>
    </row>
    <row r="6434" spans="1:10" x14ac:dyDescent="0.3">
      <c r="A6434" s="6">
        <v>45656</v>
      </c>
      <c r="B6434" s="41">
        <v>53300</v>
      </c>
      <c r="C6434" s="41">
        <v>54000</v>
      </c>
      <c r="D6434" s="41">
        <v>53100</v>
      </c>
      <c r="E6434" s="41">
        <v>53200</v>
      </c>
      <c r="F6434" s="7">
        <v>12624702</v>
      </c>
      <c r="G6434" s="19" t="str">
        <f>TEXT(StockData[[#This Row],[Date]],"mmm")</f>
        <v>Dec</v>
      </c>
      <c r="H6434" s="19">
        <f>YEAR(StockData[[#This Row],[Date]])</f>
        <v>2024</v>
      </c>
      <c r="I6434" s="22">
        <f>(StockData[[#This Row],[Close]]-StockData[[#This Row],[Open]])/StockData[[#This Row],[Open]]</f>
        <v>-1.876172607879925E-3</v>
      </c>
      <c r="J6434" s="34">
        <f>StockData[[#This Row],[Date]]</f>
        <v>45656</v>
      </c>
    </row>
    <row r="6435" spans="1:10" x14ac:dyDescent="0.3">
      <c r="A6435" s="6">
        <v>45659</v>
      </c>
      <c r="B6435" s="41">
        <v>52700</v>
      </c>
      <c r="C6435" s="41">
        <v>53600</v>
      </c>
      <c r="D6435" s="41">
        <v>52300</v>
      </c>
      <c r="E6435" s="41">
        <v>53400</v>
      </c>
      <c r="F6435" s="7">
        <v>16630538</v>
      </c>
      <c r="G6435" s="19" t="str">
        <f>TEXT(StockData[[#This Row],[Date]],"mmm")</f>
        <v>Jan</v>
      </c>
      <c r="H6435" s="19">
        <f>YEAR(StockData[[#This Row],[Date]])</f>
        <v>2025</v>
      </c>
      <c r="I6435" s="22">
        <f>(StockData[[#This Row],[Close]]-StockData[[#This Row],[Open]])/StockData[[#This Row],[Open]]</f>
        <v>1.3282732447817837E-2</v>
      </c>
      <c r="J6435" s="34">
        <f>StockData[[#This Row],[Date]]</f>
        <v>45659</v>
      </c>
    </row>
    <row r="6436" spans="1:10" x14ac:dyDescent="0.3">
      <c r="A6436" s="6">
        <v>45660</v>
      </c>
      <c r="B6436" s="41">
        <v>52800</v>
      </c>
      <c r="C6436" s="41">
        <v>55100</v>
      </c>
      <c r="D6436" s="41">
        <v>52800</v>
      </c>
      <c r="E6436" s="41">
        <v>54400</v>
      </c>
      <c r="F6436" s="7">
        <v>19318046</v>
      </c>
      <c r="G6436" s="19" t="str">
        <f>TEXT(StockData[[#This Row],[Date]],"mmm")</f>
        <v>Jan</v>
      </c>
      <c r="H6436" s="19">
        <f>YEAR(StockData[[#This Row],[Date]])</f>
        <v>2025</v>
      </c>
      <c r="I6436" s="22">
        <f>(StockData[[#This Row],[Close]]-StockData[[#This Row],[Open]])/StockData[[#This Row],[Open]]</f>
        <v>3.0303030303030304E-2</v>
      </c>
      <c r="J6436" s="34">
        <f>StockData[[#This Row],[Date]]</f>
        <v>45660</v>
      </c>
    </row>
    <row r="6437" spans="1:10" x14ac:dyDescent="0.3">
      <c r="A6437" s="6">
        <v>45663</v>
      </c>
      <c r="B6437" s="41">
        <v>54400</v>
      </c>
      <c r="C6437" s="41">
        <v>56200</v>
      </c>
      <c r="D6437" s="41">
        <v>54300</v>
      </c>
      <c r="E6437" s="41">
        <v>55900</v>
      </c>
      <c r="F6437" s="7">
        <v>19034284</v>
      </c>
      <c r="G6437" s="19" t="str">
        <f>TEXT(StockData[[#This Row],[Date]],"mmm")</f>
        <v>Jan</v>
      </c>
      <c r="H6437" s="19">
        <f>YEAR(StockData[[#This Row],[Date]])</f>
        <v>2025</v>
      </c>
      <c r="I6437" s="22">
        <f>(StockData[[#This Row],[Close]]-StockData[[#This Row],[Open]])/StockData[[#This Row],[Open]]</f>
        <v>2.7573529411764705E-2</v>
      </c>
      <c r="J6437" s="34">
        <f>StockData[[#This Row],[Date]]</f>
        <v>45663</v>
      </c>
    </row>
    <row r="6438" spans="1:10" x14ac:dyDescent="0.3">
      <c r="A6438" s="6">
        <v>45664</v>
      </c>
      <c r="B6438" s="41">
        <v>56800</v>
      </c>
      <c r="C6438" s="41">
        <v>57300</v>
      </c>
      <c r="D6438" s="41">
        <v>55400</v>
      </c>
      <c r="E6438" s="41">
        <v>55400</v>
      </c>
      <c r="F6438" s="7">
        <v>17030235</v>
      </c>
      <c r="G6438" s="19" t="str">
        <f>TEXT(StockData[[#This Row],[Date]],"mmm")</f>
        <v>Jan</v>
      </c>
      <c r="H6438" s="19">
        <f>YEAR(StockData[[#This Row],[Date]])</f>
        <v>2025</v>
      </c>
      <c r="I6438" s="22">
        <f>(StockData[[#This Row],[Close]]-StockData[[#This Row],[Open]])/StockData[[#This Row],[Open]]</f>
        <v>-2.464788732394366E-2</v>
      </c>
      <c r="J6438" s="34">
        <f>StockData[[#This Row],[Date]]</f>
        <v>45664</v>
      </c>
    </row>
    <row r="6439" spans="1:10" x14ac:dyDescent="0.3">
      <c r="A6439" s="6">
        <v>45665</v>
      </c>
      <c r="B6439" s="41">
        <v>54800</v>
      </c>
      <c r="C6439" s="41">
        <v>57500</v>
      </c>
      <c r="D6439" s="41">
        <v>54700</v>
      </c>
      <c r="E6439" s="41">
        <v>57300</v>
      </c>
      <c r="F6439" s="7">
        <v>26593553</v>
      </c>
      <c r="G6439" s="19" t="str">
        <f>TEXT(StockData[[#This Row],[Date]],"mmm")</f>
        <v>Jan</v>
      </c>
      <c r="H6439" s="19">
        <f>YEAR(StockData[[#This Row],[Date]])</f>
        <v>2025</v>
      </c>
      <c r="I6439" s="22">
        <f>(StockData[[#This Row],[Close]]-StockData[[#This Row],[Open]])/StockData[[#This Row],[Open]]</f>
        <v>4.5620437956204379E-2</v>
      </c>
      <c r="J6439" s="34">
        <f>StockData[[#This Row],[Date]]</f>
        <v>45665</v>
      </c>
    </row>
    <row r="6440" spans="1:10" x14ac:dyDescent="0.3">
      <c r="A6440" s="6">
        <v>45666</v>
      </c>
      <c r="B6440" s="41">
        <v>57600</v>
      </c>
      <c r="C6440" s="41">
        <v>57700</v>
      </c>
      <c r="D6440" s="41">
        <v>56100</v>
      </c>
      <c r="E6440" s="41">
        <v>56100</v>
      </c>
      <c r="F6440" s="7">
        <v>24490592</v>
      </c>
      <c r="G6440" s="19" t="str">
        <f>TEXT(StockData[[#This Row],[Date]],"mmm")</f>
        <v>Jan</v>
      </c>
      <c r="H6440" s="19">
        <f>YEAR(StockData[[#This Row],[Date]])</f>
        <v>2025</v>
      </c>
      <c r="I6440" s="22">
        <f>(StockData[[#This Row],[Close]]-StockData[[#This Row],[Open]])/StockData[[#This Row],[Open]]</f>
        <v>-2.6041666666666668E-2</v>
      </c>
      <c r="J6440" s="34">
        <f>StockData[[#This Row],[Date]]</f>
        <v>45666</v>
      </c>
    </row>
    <row r="6441" spans="1:10" x14ac:dyDescent="0.3">
      <c r="A6441" s="6">
        <v>45667</v>
      </c>
      <c r="B6441" s="41">
        <v>56100</v>
      </c>
      <c r="C6441" s="41">
        <v>56500</v>
      </c>
      <c r="D6441" s="41">
        <v>55200</v>
      </c>
      <c r="E6441" s="41">
        <v>55300</v>
      </c>
      <c r="F6441" s="7">
        <v>16059223</v>
      </c>
      <c r="G6441" s="19" t="str">
        <f>TEXT(StockData[[#This Row],[Date]],"mmm")</f>
        <v>Jan</v>
      </c>
      <c r="H6441" s="19">
        <f>YEAR(StockData[[#This Row],[Date]])</f>
        <v>2025</v>
      </c>
      <c r="I6441" s="22">
        <f>(StockData[[#This Row],[Close]]-StockData[[#This Row],[Open]])/StockData[[#This Row],[Open]]</f>
        <v>-1.4260249554367201E-2</v>
      </c>
      <c r="J6441" s="34">
        <f>StockData[[#This Row],[Date]]</f>
        <v>45667</v>
      </c>
    </row>
    <row r="6442" spans="1:10" x14ac:dyDescent="0.3">
      <c r="A6442" s="6">
        <v>45670</v>
      </c>
      <c r="B6442" s="41">
        <v>54600</v>
      </c>
      <c r="C6442" s="41">
        <v>55000</v>
      </c>
      <c r="D6442" s="41">
        <v>54100</v>
      </c>
      <c r="E6442" s="41">
        <v>54100</v>
      </c>
      <c r="F6442" s="7">
        <v>16868600</v>
      </c>
      <c r="G6442" s="19" t="str">
        <f>TEXT(StockData[[#This Row],[Date]],"mmm")</f>
        <v>Jan</v>
      </c>
      <c r="H6442" s="19">
        <f>YEAR(StockData[[#This Row],[Date]])</f>
        <v>2025</v>
      </c>
      <c r="I6442" s="22">
        <f>(StockData[[#This Row],[Close]]-StockData[[#This Row],[Open]])/StockData[[#This Row],[Open]]</f>
        <v>-9.1575091575091579E-3</v>
      </c>
      <c r="J6442" s="34">
        <f>StockData[[#This Row],[Date]]</f>
        <v>45670</v>
      </c>
    </row>
    <row r="6443" spans="1:10" x14ac:dyDescent="0.3">
      <c r="A6443" s="6">
        <v>45671</v>
      </c>
      <c r="B6443" s="41">
        <v>54200</v>
      </c>
      <c r="C6443" s="41">
        <v>54600</v>
      </c>
      <c r="D6443" s="41">
        <v>53700</v>
      </c>
      <c r="E6443" s="41">
        <v>53900</v>
      </c>
      <c r="F6443" s="7">
        <v>17465926</v>
      </c>
      <c r="G6443" s="19" t="str">
        <f>TEXT(StockData[[#This Row],[Date]],"mmm")</f>
        <v>Jan</v>
      </c>
      <c r="H6443" s="19">
        <f>YEAR(StockData[[#This Row],[Date]])</f>
        <v>2025</v>
      </c>
      <c r="I6443" s="22">
        <f>(StockData[[#This Row],[Close]]-StockData[[#This Row],[Open]])/StockData[[#This Row],[Open]]</f>
        <v>-5.5350553505535052E-3</v>
      </c>
      <c r="J6443" s="34">
        <f>StockData[[#This Row],[Date]]</f>
        <v>45671</v>
      </c>
    </row>
    <row r="6444" spans="1:10" x14ac:dyDescent="0.3">
      <c r="A6444" s="6">
        <v>45672</v>
      </c>
      <c r="B6444" s="41">
        <v>54100</v>
      </c>
      <c r="C6444" s="41">
        <v>54700</v>
      </c>
      <c r="D6444" s="41">
        <v>53500</v>
      </c>
      <c r="E6444" s="41">
        <v>53700</v>
      </c>
      <c r="F6444" s="7">
        <v>18625025</v>
      </c>
      <c r="G6444" s="19" t="str">
        <f>TEXT(StockData[[#This Row],[Date]],"mmm")</f>
        <v>Jan</v>
      </c>
      <c r="H6444" s="19">
        <f>YEAR(StockData[[#This Row],[Date]])</f>
        <v>2025</v>
      </c>
      <c r="I6444" s="22">
        <f>(StockData[[#This Row],[Close]]-StockData[[#This Row],[Open]])/StockData[[#This Row],[Open]]</f>
        <v>-7.3937153419593345E-3</v>
      </c>
      <c r="J6444" s="34">
        <f>StockData[[#This Row],[Date]]</f>
        <v>45672</v>
      </c>
    </row>
    <row r="6445" spans="1:10" x14ac:dyDescent="0.3">
      <c r="A6445" s="6">
        <v>45673</v>
      </c>
      <c r="B6445" s="41">
        <v>54200</v>
      </c>
      <c r="C6445" s="41">
        <v>55000</v>
      </c>
      <c r="D6445" s="41">
        <v>54100</v>
      </c>
      <c r="E6445" s="41">
        <v>54300</v>
      </c>
      <c r="F6445" s="7">
        <v>18627298</v>
      </c>
      <c r="G6445" s="19" t="str">
        <f>TEXT(StockData[[#This Row],[Date]],"mmm")</f>
        <v>Jan</v>
      </c>
      <c r="H6445" s="19">
        <f>YEAR(StockData[[#This Row],[Date]])</f>
        <v>2025</v>
      </c>
      <c r="I6445" s="22">
        <f>(StockData[[#This Row],[Close]]-StockData[[#This Row],[Open]])/StockData[[#This Row],[Open]]</f>
        <v>1.8450184501845018E-3</v>
      </c>
      <c r="J6445" s="34">
        <f>StockData[[#This Row],[Date]]</f>
        <v>45673</v>
      </c>
    </row>
    <row r="6446" spans="1:10" x14ac:dyDescent="0.3">
      <c r="A6446" s="6">
        <v>45674</v>
      </c>
      <c r="B6446" s="41">
        <v>53800</v>
      </c>
      <c r="C6446" s="41">
        <v>54100</v>
      </c>
      <c r="D6446" s="41">
        <v>53200</v>
      </c>
      <c r="E6446" s="41">
        <v>53700</v>
      </c>
      <c r="F6446" s="7">
        <v>18805344</v>
      </c>
      <c r="G6446" s="19" t="str">
        <f>TEXT(StockData[[#This Row],[Date]],"mmm")</f>
        <v>Jan</v>
      </c>
      <c r="H6446" s="19">
        <f>YEAR(StockData[[#This Row],[Date]])</f>
        <v>2025</v>
      </c>
      <c r="I6446" s="22">
        <f>(StockData[[#This Row],[Close]]-StockData[[#This Row],[Open]])/StockData[[#This Row],[Open]]</f>
        <v>-1.8587360594795538E-3</v>
      </c>
      <c r="J6446" s="34">
        <f>StockData[[#This Row],[Date]]</f>
        <v>45674</v>
      </c>
    </row>
    <row r="6447" spans="1:10" x14ac:dyDescent="0.3">
      <c r="A6447" s="6">
        <v>45677</v>
      </c>
      <c r="B6447" s="41">
        <v>53600</v>
      </c>
      <c r="C6447" s="41">
        <v>53900</v>
      </c>
      <c r="D6447" s="41">
        <v>53300</v>
      </c>
      <c r="E6447" s="41">
        <v>53400</v>
      </c>
      <c r="F6447" s="7">
        <v>11822531</v>
      </c>
      <c r="G6447" s="19" t="str">
        <f>TEXT(StockData[[#This Row],[Date]],"mmm")</f>
        <v>Jan</v>
      </c>
      <c r="H6447" s="19">
        <f>YEAR(StockData[[#This Row],[Date]])</f>
        <v>2025</v>
      </c>
      <c r="I6447" s="22">
        <f>(StockData[[#This Row],[Close]]-StockData[[#This Row],[Open]])/StockData[[#This Row],[Open]]</f>
        <v>-3.7313432835820895E-3</v>
      </c>
      <c r="J6447" s="34">
        <f>StockData[[#This Row],[Date]]</f>
        <v>45677</v>
      </c>
    </row>
    <row r="6448" spans="1:10" x14ac:dyDescent="0.3">
      <c r="A6448" s="6">
        <v>45678</v>
      </c>
      <c r="B6448" s="41">
        <v>53700</v>
      </c>
      <c r="C6448" s="41">
        <v>54300</v>
      </c>
      <c r="D6448" s="41">
        <v>53300</v>
      </c>
      <c r="E6448" s="41">
        <v>53500</v>
      </c>
      <c r="F6448" s="7">
        <v>13535702</v>
      </c>
      <c r="G6448" s="19" t="str">
        <f>TEXT(StockData[[#This Row],[Date]],"mmm")</f>
        <v>Jan</v>
      </c>
      <c r="H6448" s="19">
        <f>YEAR(StockData[[#This Row],[Date]])</f>
        <v>2025</v>
      </c>
      <c r="I6448" s="22">
        <f>(StockData[[#This Row],[Close]]-StockData[[#This Row],[Open]])/StockData[[#This Row],[Open]]</f>
        <v>-3.7243947858472998E-3</v>
      </c>
      <c r="J6448" s="34">
        <f>StockData[[#This Row],[Date]]</f>
        <v>45678</v>
      </c>
    </row>
    <row r="6449" spans="1:10" x14ac:dyDescent="0.3">
      <c r="A6449" s="6">
        <v>45679</v>
      </c>
      <c r="B6449" s="41">
        <v>53400</v>
      </c>
      <c r="C6449" s="41">
        <v>54400</v>
      </c>
      <c r="D6449" s="41">
        <v>53100</v>
      </c>
      <c r="E6449" s="41">
        <v>54300</v>
      </c>
      <c r="F6449" s="7">
        <v>18341991</v>
      </c>
      <c r="G6449" s="19" t="str">
        <f>TEXT(StockData[[#This Row],[Date]],"mmm")</f>
        <v>Jan</v>
      </c>
      <c r="H6449" s="19">
        <f>YEAR(StockData[[#This Row],[Date]])</f>
        <v>2025</v>
      </c>
      <c r="I6449" s="22">
        <f>(StockData[[#This Row],[Close]]-StockData[[#This Row],[Open]])/StockData[[#This Row],[Open]]</f>
        <v>1.6853932584269662E-2</v>
      </c>
      <c r="J6449" s="34">
        <f>StockData[[#This Row],[Date]]</f>
        <v>45679</v>
      </c>
    </row>
    <row r="6450" spans="1:10" x14ac:dyDescent="0.3">
      <c r="A6450" s="6">
        <v>45680</v>
      </c>
      <c r="B6450" s="41">
        <v>53700</v>
      </c>
      <c r="C6450" s="41">
        <v>54100</v>
      </c>
      <c r="D6450" s="41">
        <v>53500</v>
      </c>
      <c r="E6450" s="41">
        <v>53700</v>
      </c>
      <c r="F6450" s="7">
        <v>15588067</v>
      </c>
      <c r="G6450" s="19" t="str">
        <f>TEXT(StockData[[#This Row],[Date]],"mmm")</f>
        <v>Jan</v>
      </c>
      <c r="H6450" s="19">
        <f>YEAR(StockData[[#This Row],[Date]])</f>
        <v>2025</v>
      </c>
      <c r="I6450" s="22">
        <f>(StockData[[#This Row],[Close]]-StockData[[#This Row],[Open]])/StockData[[#This Row],[Open]]</f>
        <v>0</v>
      </c>
      <c r="J6450" s="34">
        <f>StockData[[#This Row],[Date]]</f>
        <v>45680</v>
      </c>
    </row>
    <row r="6451" spans="1:10" x14ac:dyDescent="0.3">
      <c r="A6451" s="6">
        <v>45681</v>
      </c>
      <c r="B6451" s="41">
        <v>53600</v>
      </c>
      <c r="C6451" s="41">
        <v>53800</v>
      </c>
      <c r="D6451" s="41">
        <v>53200</v>
      </c>
      <c r="E6451" s="41">
        <v>53700</v>
      </c>
      <c r="F6451" s="7">
        <v>11867631</v>
      </c>
      <c r="G6451" s="19" t="str">
        <f>TEXT(StockData[[#This Row],[Date]],"mmm")</f>
        <v>Jan</v>
      </c>
      <c r="H6451" s="19">
        <f>YEAR(StockData[[#This Row],[Date]])</f>
        <v>2025</v>
      </c>
      <c r="I6451" s="22">
        <f>(StockData[[#This Row],[Close]]-StockData[[#This Row],[Open]])/StockData[[#This Row],[Open]]</f>
        <v>1.8656716417910447E-3</v>
      </c>
      <c r="J6451" s="34">
        <f>StockData[[#This Row],[Date]]</f>
        <v>45681</v>
      </c>
    </row>
    <row r="6452" spans="1:10" x14ac:dyDescent="0.3">
      <c r="A6452" s="6">
        <v>45688</v>
      </c>
      <c r="B6452" s="41">
        <v>52200</v>
      </c>
      <c r="C6452" s="41">
        <v>53000</v>
      </c>
      <c r="D6452" s="41">
        <v>51700</v>
      </c>
      <c r="E6452" s="41">
        <v>52400</v>
      </c>
      <c r="F6452" s="7">
        <v>42186279</v>
      </c>
      <c r="G6452" s="19" t="str">
        <f>TEXT(StockData[[#This Row],[Date]],"mmm")</f>
        <v>Jan</v>
      </c>
      <c r="H6452" s="19">
        <f>YEAR(StockData[[#This Row],[Date]])</f>
        <v>2025</v>
      </c>
      <c r="I6452" s="22">
        <f>(StockData[[#This Row],[Close]]-StockData[[#This Row],[Open]])/StockData[[#This Row],[Open]]</f>
        <v>3.8314176245210726E-3</v>
      </c>
      <c r="J6452" s="34">
        <f>StockData[[#This Row],[Date]]</f>
        <v>45688</v>
      </c>
    </row>
    <row r="6453" spans="1:10" x14ac:dyDescent="0.3">
      <c r="A6453" s="6">
        <v>45691</v>
      </c>
      <c r="B6453" s="41">
        <v>51100</v>
      </c>
      <c r="C6453" s="41">
        <v>51400</v>
      </c>
      <c r="D6453" s="41">
        <v>50800</v>
      </c>
      <c r="E6453" s="41">
        <v>51000</v>
      </c>
      <c r="F6453" s="7">
        <v>32344897</v>
      </c>
      <c r="G6453" s="19" t="str">
        <f>TEXT(StockData[[#This Row],[Date]],"mmm")</f>
        <v>Feb</v>
      </c>
      <c r="H6453" s="19">
        <f>YEAR(StockData[[#This Row],[Date]])</f>
        <v>2025</v>
      </c>
      <c r="I6453" s="22">
        <f>(StockData[[#This Row],[Close]]-StockData[[#This Row],[Open]])/StockData[[#This Row],[Open]]</f>
        <v>-1.9569471624266144E-3</v>
      </c>
      <c r="J6453" s="34">
        <f>StockData[[#This Row],[Date]]</f>
        <v>45691</v>
      </c>
    </row>
    <row r="6454" spans="1:10" x14ac:dyDescent="0.3">
      <c r="A6454" s="6">
        <v>45692</v>
      </c>
      <c r="B6454" s="41">
        <v>51600</v>
      </c>
      <c r="C6454" s="41">
        <v>53600</v>
      </c>
      <c r="D6454" s="41">
        <v>51500</v>
      </c>
      <c r="E6454" s="41">
        <v>52700</v>
      </c>
      <c r="F6454" s="7">
        <v>27214851</v>
      </c>
      <c r="G6454" s="19" t="str">
        <f>TEXT(StockData[[#This Row],[Date]],"mmm")</f>
        <v>Feb</v>
      </c>
      <c r="H6454" s="19">
        <f>YEAR(StockData[[#This Row],[Date]])</f>
        <v>2025</v>
      </c>
      <c r="I6454" s="22">
        <f>(StockData[[#This Row],[Close]]-StockData[[#This Row],[Open]])/StockData[[#This Row],[Open]]</f>
        <v>2.1317829457364341E-2</v>
      </c>
      <c r="J6454" s="34">
        <f>StockData[[#This Row],[Date]]</f>
        <v>45692</v>
      </c>
    </row>
    <row r="6455" spans="1:10" x14ac:dyDescent="0.3">
      <c r="A6455" s="6">
        <v>45693</v>
      </c>
      <c r="B6455" s="41">
        <v>53600</v>
      </c>
      <c r="C6455" s="41">
        <v>53800</v>
      </c>
      <c r="D6455" s="41">
        <v>52800</v>
      </c>
      <c r="E6455" s="41">
        <v>52900</v>
      </c>
      <c r="F6455" s="7">
        <v>15974885</v>
      </c>
      <c r="G6455" s="19" t="str">
        <f>TEXT(StockData[[#This Row],[Date]],"mmm")</f>
        <v>Feb</v>
      </c>
      <c r="H6455" s="19">
        <f>YEAR(StockData[[#This Row],[Date]])</f>
        <v>2025</v>
      </c>
      <c r="I6455" s="22">
        <f>(StockData[[#This Row],[Close]]-StockData[[#This Row],[Open]])/StockData[[#This Row],[Open]]</f>
        <v>-1.3059701492537313E-2</v>
      </c>
      <c r="J6455" s="34">
        <f>StockData[[#This Row],[Date]]</f>
        <v>45693</v>
      </c>
    </row>
    <row r="6456" spans="1:10" x14ac:dyDescent="0.3">
      <c r="A6456" s="6">
        <v>45694</v>
      </c>
      <c r="B6456" s="41">
        <v>53400</v>
      </c>
      <c r="C6456" s="41">
        <v>54000</v>
      </c>
      <c r="D6456" s="41">
        <v>53200</v>
      </c>
      <c r="E6456" s="41">
        <v>54000</v>
      </c>
      <c r="F6456" s="7">
        <v>16466025</v>
      </c>
      <c r="G6456" s="19" t="str">
        <f>TEXT(StockData[[#This Row],[Date]],"mmm")</f>
        <v>Feb</v>
      </c>
      <c r="H6456" s="19">
        <f>YEAR(StockData[[#This Row],[Date]])</f>
        <v>2025</v>
      </c>
      <c r="I6456" s="22">
        <f>(StockData[[#This Row],[Close]]-StockData[[#This Row],[Open]])/StockData[[#This Row],[Open]]</f>
        <v>1.1235955056179775E-2</v>
      </c>
      <c r="J6456" s="34">
        <f>StockData[[#This Row],[Date]]</f>
        <v>45694</v>
      </c>
    </row>
    <row r="6457" spans="1:10" x14ac:dyDescent="0.3">
      <c r="A6457" s="6">
        <v>45695</v>
      </c>
      <c r="B6457" s="41">
        <v>53900</v>
      </c>
      <c r="C6457" s="41">
        <v>54200</v>
      </c>
      <c r="D6457" s="41">
        <v>53600</v>
      </c>
      <c r="E6457" s="41">
        <v>53700</v>
      </c>
      <c r="F6457" s="7">
        <v>14476866</v>
      </c>
      <c r="G6457" s="19" t="str">
        <f>TEXT(StockData[[#This Row],[Date]],"mmm")</f>
        <v>Feb</v>
      </c>
      <c r="H6457" s="19">
        <f>YEAR(StockData[[#This Row],[Date]])</f>
        <v>2025</v>
      </c>
      <c r="I6457" s="22">
        <f>(StockData[[#This Row],[Close]]-StockData[[#This Row],[Open]])/StockData[[#This Row],[Open]]</f>
        <v>-3.7105751391465678E-3</v>
      </c>
      <c r="J6457" s="34">
        <f>StockData[[#This Row],[Date]]</f>
        <v>45695</v>
      </c>
    </row>
    <row r="6458" spans="1:10" x14ac:dyDescent="0.3">
      <c r="A6458" s="6">
        <v>45698</v>
      </c>
      <c r="B6458" s="41">
        <v>53000</v>
      </c>
      <c r="C6458" s="41">
        <v>55900</v>
      </c>
      <c r="D6458" s="41">
        <v>52900</v>
      </c>
      <c r="E6458" s="41">
        <v>55600</v>
      </c>
      <c r="F6458" s="7">
        <v>27577591</v>
      </c>
      <c r="G6458" s="19" t="str">
        <f>TEXT(StockData[[#This Row],[Date]],"mmm")</f>
        <v>Feb</v>
      </c>
      <c r="H6458" s="19">
        <f>YEAR(StockData[[#This Row],[Date]])</f>
        <v>2025</v>
      </c>
      <c r="I6458" s="22">
        <f>(StockData[[#This Row],[Close]]-StockData[[#This Row],[Open]])/StockData[[#This Row],[Open]]</f>
        <v>4.9056603773584909E-2</v>
      </c>
      <c r="J6458" s="34">
        <f>StockData[[#This Row],[Date]]</f>
        <v>45698</v>
      </c>
    </row>
    <row r="6459" spans="1:10" x14ac:dyDescent="0.3">
      <c r="A6459" s="6">
        <v>45699</v>
      </c>
      <c r="B6459" s="41">
        <v>55500</v>
      </c>
      <c r="C6459" s="41">
        <v>56300</v>
      </c>
      <c r="D6459" s="41">
        <v>55000</v>
      </c>
      <c r="E6459" s="41">
        <v>55700</v>
      </c>
      <c r="F6459" s="7">
        <v>24596196</v>
      </c>
      <c r="G6459" s="19" t="str">
        <f>TEXT(StockData[[#This Row],[Date]],"mmm")</f>
        <v>Feb</v>
      </c>
      <c r="H6459" s="19">
        <f>YEAR(StockData[[#This Row],[Date]])</f>
        <v>2025</v>
      </c>
      <c r="I6459" s="22">
        <f>(StockData[[#This Row],[Close]]-StockData[[#This Row],[Open]])/StockData[[#This Row],[Open]]</f>
        <v>3.6036036036036037E-3</v>
      </c>
      <c r="J6459" s="34">
        <f>StockData[[#This Row],[Date]]</f>
        <v>45699</v>
      </c>
    </row>
    <row r="6460" spans="1:10" x14ac:dyDescent="0.3">
      <c r="A6460" s="6">
        <v>45700</v>
      </c>
      <c r="B6460" s="41">
        <v>55100</v>
      </c>
      <c r="C6460" s="41">
        <v>55900</v>
      </c>
      <c r="D6460" s="41">
        <v>54500</v>
      </c>
      <c r="E6460" s="41">
        <v>55800</v>
      </c>
      <c r="F6460" s="7">
        <v>26428596</v>
      </c>
      <c r="G6460" s="19" t="str">
        <f>TEXT(StockData[[#This Row],[Date]],"mmm")</f>
        <v>Feb</v>
      </c>
      <c r="H6460" s="19">
        <f>YEAR(StockData[[#This Row],[Date]])</f>
        <v>2025</v>
      </c>
      <c r="I6460" s="22">
        <f>(StockData[[#This Row],[Close]]-StockData[[#This Row],[Open]])/StockData[[#This Row],[Open]]</f>
        <v>1.2704174228675136E-2</v>
      </c>
      <c r="J6460" s="34">
        <f>StockData[[#This Row],[Date]]</f>
        <v>45700</v>
      </c>
    </row>
    <row r="6461" spans="1:10" x14ac:dyDescent="0.3">
      <c r="A6461" s="6">
        <v>45701</v>
      </c>
      <c r="B6461" s="41">
        <v>56100</v>
      </c>
      <c r="C6461" s="41">
        <v>56400</v>
      </c>
      <c r="D6461" s="41">
        <v>55600</v>
      </c>
      <c r="E6461" s="41">
        <v>55800</v>
      </c>
      <c r="F6461" s="7">
        <v>22448377</v>
      </c>
      <c r="G6461" s="19" t="str">
        <f>TEXT(StockData[[#This Row],[Date]],"mmm")</f>
        <v>Feb</v>
      </c>
      <c r="H6461" s="19">
        <f>YEAR(StockData[[#This Row],[Date]])</f>
        <v>2025</v>
      </c>
      <c r="I6461" s="22">
        <f>(StockData[[#This Row],[Close]]-StockData[[#This Row],[Open]])/StockData[[#This Row],[Open]]</f>
        <v>-5.3475935828877002E-3</v>
      </c>
      <c r="J6461" s="34">
        <f>StockData[[#This Row],[Date]]</f>
        <v>45701</v>
      </c>
    </row>
    <row r="6462" spans="1:10" x14ac:dyDescent="0.3">
      <c r="A6462" s="6">
        <v>45702</v>
      </c>
      <c r="B6462" s="41">
        <v>56000</v>
      </c>
      <c r="C6462" s="41">
        <v>57300</v>
      </c>
      <c r="D6462" s="41">
        <v>56000</v>
      </c>
      <c r="E6462" s="41">
        <v>56000</v>
      </c>
      <c r="F6462" s="7">
        <v>23979779</v>
      </c>
      <c r="G6462" s="19" t="str">
        <f>TEXT(StockData[[#This Row],[Date]],"mmm")</f>
        <v>Feb</v>
      </c>
      <c r="H6462" s="19">
        <f>YEAR(StockData[[#This Row],[Date]])</f>
        <v>2025</v>
      </c>
      <c r="I6462" s="22">
        <f>(StockData[[#This Row],[Close]]-StockData[[#This Row],[Open]])/StockData[[#This Row],[Open]]</f>
        <v>0</v>
      </c>
      <c r="J6462" s="34">
        <f>StockData[[#This Row],[Date]]</f>
        <v>45702</v>
      </c>
    </row>
    <row r="6463" spans="1:10" x14ac:dyDescent="0.3">
      <c r="A6463" s="6">
        <v>45705</v>
      </c>
      <c r="B6463" s="41">
        <v>56100</v>
      </c>
      <c r="C6463" s="41">
        <v>56500</v>
      </c>
      <c r="D6463" s="41">
        <v>55700</v>
      </c>
      <c r="E6463" s="41">
        <v>56000</v>
      </c>
      <c r="F6463" s="7">
        <v>11916027</v>
      </c>
      <c r="G6463" s="19" t="str">
        <f>TEXT(StockData[[#This Row],[Date]],"mmm")</f>
        <v>Feb</v>
      </c>
      <c r="H6463" s="19">
        <f>YEAR(StockData[[#This Row],[Date]])</f>
        <v>2025</v>
      </c>
      <c r="I6463" s="22">
        <f>(StockData[[#This Row],[Close]]-StockData[[#This Row],[Open]])/StockData[[#This Row],[Open]]</f>
        <v>-1.7825311942959001E-3</v>
      </c>
      <c r="J6463" s="34">
        <f>StockData[[#This Row],[Date]]</f>
        <v>45705</v>
      </c>
    </row>
    <row r="6464" spans="1:10" x14ac:dyDescent="0.3">
      <c r="A6464" s="6">
        <v>45706</v>
      </c>
      <c r="B6464" s="41">
        <v>56200</v>
      </c>
      <c r="C6464" s="41">
        <v>57200</v>
      </c>
      <c r="D6464" s="41">
        <v>55900</v>
      </c>
      <c r="E6464" s="41">
        <v>56900</v>
      </c>
      <c r="F6464" s="7">
        <v>22131007</v>
      </c>
      <c r="G6464" s="19" t="str">
        <f>TEXT(StockData[[#This Row],[Date]],"mmm")</f>
        <v>Feb</v>
      </c>
      <c r="H6464" s="19">
        <f>YEAR(StockData[[#This Row],[Date]])</f>
        <v>2025</v>
      </c>
      <c r="I6464" s="22">
        <f>(StockData[[#This Row],[Close]]-StockData[[#This Row],[Open]])/StockData[[#This Row],[Open]]</f>
        <v>1.2455516014234875E-2</v>
      </c>
      <c r="J6464" s="34">
        <f>StockData[[#This Row],[Date]]</f>
        <v>45706</v>
      </c>
    </row>
    <row r="6465" spans="1:10" x14ac:dyDescent="0.3">
      <c r="A6465" s="6">
        <v>45707</v>
      </c>
      <c r="B6465" s="41">
        <v>57400</v>
      </c>
      <c r="C6465" s="41">
        <v>58900</v>
      </c>
      <c r="D6465" s="41">
        <v>57300</v>
      </c>
      <c r="E6465" s="41">
        <v>58700</v>
      </c>
      <c r="F6465" s="7">
        <v>25395151</v>
      </c>
      <c r="G6465" s="19" t="str">
        <f>TEXT(StockData[[#This Row],[Date]],"mmm")</f>
        <v>Feb</v>
      </c>
      <c r="H6465" s="19">
        <f>YEAR(StockData[[#This Row],[Date]])</f>
        <v>2025</v>
      </c>
      <c r="I6465" s="22">
        <f>(StockData[[#This Row],[Close]]-StockData[[#This Row],[Open]])/StockData[[#This Row],[Open]]</f>
        <v>2.2648083623693381E-2</v>
      </c>
      <c r="J6465" s="34">
        <f>StockData[[#This Row],[Date]]</f>
        <v>45707</v>
      </c>
    </row>
    <row r="6466" spans="1:10" x14ac:dyDescent="0.3">
      <c r="A6466" s="6">
        <v>45708</v>
      </c>
      <c r="B6466" s="41">
        <v>59100</v>
      </c>
      <c r="C6466" s="41">
        <v>59100</v>
      </c>
      <c r="D6466" s="41">
        <v>58100</v>
      </c>
      <c r="E6466" s="41">
        <v>58400</v>
      </c>
      <c r="F6466" s="7">
        <v>21589059</v>
      </c>
      <c r="G6466" s="19" t="str">
        <f>TEXT(StockData[[#This Row],[Date]],"mmm")</f>
        <v>Feb</v>
      </c>
      <c r="H6466" s="19">
        <f>YEAR(StockData[[#This Row],[Date]])</f>
        <v>2025</v>
      </c>
      <c r="I6466" s="22">
        <f>(StockData[[#This Row],[Close]]-StockData[[#This Row],[Open]])/StockData[[#This Row],[Open]]</f>
        <v>-1.1844331641285956E-2</v>
      </c>
      <c r="J6466" s="34">
        <f>StockData[[#This Row],[Date]]</f>
        <v>45708</v>
      </c>
    </row>
    <row r="6467" spans="1:10" x14ac:dyDescent="0.3">
      <c r="A6467" s="6">
        <v>45709</v>
      </c>
      <c r="B6467" s="41">
        <v>58400</v>
      </c>
      <c r="C6467" s="41">
        <v>58500</v>
      </c>
      <c r="D6467" s="41">
        <v>57100</v>
      </c>
      <c r="E6467" s="41">
        <v>58200</v>
      </c>
      <c r="F6467" s="7">
        <v>22198428</v>
      </c>
      <c r="G6467" s="19" t="str">
        <f>TEXT(StockData[[#This Row],[Date]],"mmm")</f>
        <v>Feb</v>
      </c>
      <c r="H6467" s="19">
        <f>YEAR(StockData[[#This Row],[Date]])</f>
        <v>2025</v>
      </c>
      <c r="I6467" s="22">
        <f>(StockData[[#This Row],[Close]]-StockData[[#This Row],[Open]])/StockData[[#This Row],[Open]]</f>
        <v>-3.4246575342465752E-3</v>
      </c>
      <c r="J6467" s="34">
        <f>StockData[[#This Row],[Date]]</f>
        <v>45709</v>
      </c>
    </row>
    <row r="6468" spans="1:10" x14ac:dyDescent="0.3">
      <c r="A6468" s="6">
        <v>45712</v>
      </c>
      <c r="B6468" s="41">
        <v>57300</v>
      </c>
      <c r="C6468" s="41">
        <v>57700</v>
      </c>
      <c r="D6468" s="41">
        <v>57200</v>
      </c>
      <c r="E6468" s="41">
        <v>57300</v>
      </c>
      <c r="F6468" s="7">
        <v>14138471</v>
      </c>
      <c r="G6468" s="19" t="str">
        <f>TEXT(StockData[[#This Row],[Date]],"mmm")</f>
        <v>Feb</v>
      </c>
      <c r="H6468" s="19">
        <f>YEAR(StockData[[#This Row],[Date]])</f>
        <v>2025</v>
      </c>
      <c r="I6468" s="22">
        <f>(StockData[[#This Row],[Close]]-StockData[[#This Row],[Open]])/StockData[[#This Row],[Open]]</f>
        <v>0</v>
      </c>
      <c r="J6468" s="34">
        <f>StockData[[#This Row],[Date]]</f>
        <v>45712</v>
      </c>
    </row>
    <row r="6469" spans="1:10" x14ac:dyDescent="0.3">
      <c r="A6469" s="6">
        <v>45713</v>
      </c>
      <c r="B6469" s="41">
        <v>56600</v>
      </c>
      <c r="C6469" s="41">
        <v>57800</v>
      </c>
      <c r="D6469" s="41">
        <v>56500</v>
      </c>
      <c r="E6469" s="41">
        <v>57200</v>
      </c>
      <c r="F6469" s="7">
        <v>14625181</v>
      </c>
      <c r="G6469" s="19" t="str">
        <f>TEXT(StockData[[#This Row],[Date]],"mmm")</f>
        <v>Feb</v>
      </c>
      <c r="H6469" s="19">
        <f>YEAR(StockData[[#This Row],[Date]])</f>
        <v>2025</v>
      </c>
      <c r="I6469" s="22">
        <f>(StockData[[#This Row],[Close]]-StockData[[#This Row],[Open]])/StockData[[#This Row],[Open]]</f>
        <v>1.0600706713780919E-2</v>
      </c>
      <c r="J6469" s="34">
        <f>StockData[[#This Row],[Date]]</f>
        <v>45713</v>
      </c>
    </row>
    <row r="6470" spans="1:10" x14ac:dyDescent="0.3">
      <c r="A6470" s="6">
        <v>45714</v>
      </c>
      <c r="B6470" s="41">
        <v>57000</v>
      </c>
      <c r="C6470" s="41">
        <v>57100</v>
      </c>
      <c r="D6470" s="41">
        <v>56100</v>
      </c>
      <c r="E6470" s="41">
        <v>56600</v>
      </c>
      <c r="F6470" s="7">
        <v>18117091</v>
      </c>
      <c r="G6470" s="19" t="str">
        <f>TEXT(StockData[[#This Row],[Date]],"mmm")</f>
        <v>Feb</v>
      </c>
      <c r="H6470" s="19">
        <f>YEAR(StockData[[#This Row],[Date]])</f>
        <v>2025</v>
      </c>
      <c r="I6470" s="22">
        <f>(StockData[[#This Row],[Close]]-StockData[[#This Row],[Open]])/StockData[[#This Row],[Open]]</f>
        <v>-7.0175438596491229E-3</v>
      </c>
      <c r="J6470" s="34">
        <f>StockData[[#This Row],[Date]]</f>
        <v>45714</v>
      </c>
    </row>
    <row r="6471" spans="1:10" x14ac:dyDescent="0.3">
      <c r="A6471" s="6">
        <v>45715</v>
      </c>
      <c r="B6471" s="41">
        <v>56500</v>
      </c>
      <c r="C6471" s="41">
        <v>57100</v>
      </c>
      <c r="D6471" s="41">
        <v>56200</v>
      </c>
      <c r="E6471" s="41">
        <v>56300</v>
      </c>
      <c r="F6471" s="7">
        <v>14975356</v>
      </c>
      <c r="G6471" s="19" t="str">
        <f>TEXT(StockData[[#This Row],[Date]],"mmm")</f>
        <v>Feb</v>
      </c>
      <c r="H6471" s="19">
        <f>YEAR(StockData[[#This Row],[Date]])</f>
        <v>2025</v>
      </c>
      <c r="I6471" s="22">
        <f>(StockData[[#This Row],[Close]]-StockData[[#This Row],[Open]])/StockData[[#This Row],[Open]]</f>
        <v>-3.5398230088495575E-3</v>
      </c>
      <c r="J6471" s="34">
        <f>StockData[[#This Row],[Date]]</f>
        <v>45715</v>
      </c>
    </row>
    <row r="6472" spans="1:10" x14ac:dyDescent="0.3">
      <c r="A6472" s="6">
        <v>45716</v>
      </c>
      <c r="B6472" s="41">
        <v>55400</v>
      </c>
      <c r="C6472" s="41">
        <v>55700</v>
      </c>
      <c r="D6472" s="41">
        <v>54500</v>
      </c>
      <c r="E6472" s="41">
        <v>54500</v>
      </c>
      <c r="F6472" s="7">
        <v>28036698</v>
      </c>
      <c r="G6472" s="19" t="str">
        <f>TEXT(StockData[[#This Row],[Date]],"mmm")</f>
        <v>Feb</v>
      </c>
      <c r="H6472" s="19">
        <f>YEAR(StockData[[#This Row],[Date]])</f>
        <v>2025</v>
      </c>
      <c r="I6472" s="22">
        <f>(StockData[[#This Row],[Close]]-StockData[[#This Row],[Open]])/StockData[[#This Row],[Open]]</f>
        <v>-1.6245487364620937E-2</v>
      </c>
      <c r="J6472" s="34">
        <f>StockData[[#This Row],[Date]]</f>
        <v>45716</v>
      </c>
    </row>
    <row r="6473" spans="1:10" x14ac:dyDescent="0.3">
      <c r="A6473" s="6">
        <v>45720</v>
      </c>
      <c r="B6473" s="41">
        <v>53900</v>
      </c>
      <c r="C6473" s="41">
        <v>55000</v>
      </c>
      <c r="D6473" s="41">
        <v>53800</v>
      </c>
      <c r="E6473" s="41">
        <v>54500</v>
      </c>
      <c r="F6473" s="7">
        <v>17284174</v>
      </c>
      <c r="G6473" s="19" t="str">
        <f>TEXT(StockData[[#This Row],[Date]],"mmm")</f>
        <v>Mar</v>
      </c>
      <c r="H6473" s="19">
        <f>YEAR(StockData[[#This Row],[Date]])</f>
        <v>2025</v>
      </c>
      <c r="I6473" s="22">
        <f>(StockData[[#This Row],[Close]]-StockData[[#This Row],[Open]])/StockData[[#This Row],[Open]]</f>
        <v>1.1131725417439703E-2</v>
      </c>
      <c r="J6473" s="34">
        <f>StockData[[#This Row],[Date]]</f>
        <v>45720</v>
      </c>
    </row>
    <row r="6474" spans="1:10" x14ac:dyDescent="0.3">
      <c r="A6474" s="6">
        <v>45721</v>
      </c>
      <c r="B6474" s="41">
        <v>55100</v>
      </c>
      <c r="C6474" s="41">
        <v>55400</v>
      </c>
      <c r="D6474" s="41">
        <v>54000</v>
      </c>
      <c r="E6474" s="41">
        <v>54000</v>
      </c>
      <c r="F6474" s="7">
        <v>16578817</v>
      </c>
      <c r="G6474" s="19" t="str">
        <f>TEXT(StockData[[#This Row],[Date]],"mmm")</f>
        <v>Mar</v>
      </c>
      <c r="H6474" s="19">
        <f>YEAR(StockData[[#This Row],[Date]])</f>
        <v>2025</v>
      </c>
      <c r="I6474" s="22">
        <f>(StockData[[#This Row],[Close]]-StockData[[#This Row],[Open]])/StockData[[#This Row],[Open]]</f>
        <v>-1.9963702359346643E-2</v>
      </c>
      <c r="J6474" s="34">
        <f>StockData[[#This Row],[Date]]</f>
        <v>45721</v>
      </c>
    </row>
    <row r="6475" spans="1:10" x14ac:dyDescent="0.3">
      <c r="A6475" s="6">
        <v>45722</v>
      </c>
      <c r="B6475" s="41">
        <v>54100</v>
      </c>
      <c r="C6475" s="41">
        <v>54500</v>
      </c>
      <c r="D6475" s="41">
        <v>54000</v>
      </c>
      <c r="E6475" s="41">
        <v>54300</v>
      </c>
      <c r="F6475" s="7">
        <v>12258101</v>
      </c>
      <c r="G6475" s="19" t="str">
        <f>TEXT(StockData[[#This Row],[Date]],"mmm")</f>
        <v>Mar</v>
      </c>
      <c r="H6475" s="19">
        <f>YEAR(StockData[[#This Row],[Date]])</f>
        <v>2025</v>
      </c>
      <c r="I6475" s="22">
        <f>(StockData[[#This Row],[Close]]-StockData[[#This Row],[Open]])/StockData[[#This Row],[Open]]</f>
        <v>3.6968576709796672E-3</v>
      </c>
      <c r="J6475" s="34">
        <f>StockData[[#This Row],[Date]]</f>
        <v>45722</v>
      </c>
    </row>
    <row r="6476" spans="1:10" x14ac:dyDescent="0.3">
      <c r="A6476" s="6">
        <v>45723</v>
      </c>
      <c r="B6476" s="41">
        <v>53500</v>
      </c>
      <c r="C6476" s="41">
        <v>54200</v>
      </c>
      <c r="D6476" s="41">
        <v>53400</v>
      </c>
      <c r="E6476" s="41">
        <v>53700</v>
      </c>
      <c r="F6476" s="7">
        <v>14274992</v>
      </c>
      <c r="G6476" s="19" t="str">
        <f>TEXT(StockData[[#This Row],[Date]],"mmm")</f>
        <v>Mar</v>
      </c>
      <c r="H6476" s="19">
        <f>YEAR(StockData[[#This Row],[Date]])</f>
        <v>2025</v>
      </c>
      <c r="I6476" s="22">
        <f>(StockData[[#This Row],[Close]]-StockData[[#This Row],[Open]])/StockData[[#This Row],[Open]]</f>
        <v>3.7383177570093459E-3</v>
      </c>
      <c r="J6476" s="34">
        <f>StockData[[#This Row],[Date]]</f>
        <v>45723</v>
      </c>
    </row>
    <row r="6477" spans="1:10" x14ac:dyDescent="0.3">
      <c r="A6477" s="26"/>
      <c r="B6477" s="27"/>
      <c r="C6477" s="27"/>
      <c r="D6477" s="27"/>
      <c r="E6477" s="27"/>
      <c r="F6477" s="28"/>
      <c r="G6477" s="29"/>
      <c r="H6477" s="27"/>
      <c r="I6477" s="27">
        <f>SUM(StockData[%change])</f>
        <v>0.6841504920179976</v>
      </c>
      <c r="J6477" s="31"/>
    </row>
    <row r="6478" spans="1:10" x14ac:dyDescent="0.3">
      <c r="A6478" s="9"/>
      <c r="B6478" s="13"/>
      <c r="C6478" s="13"/>
      <c r="D6478" s="13"/>
      <c r="E6478" s="13"/>
      <c r="F6478" s="8"/>
      <c r="I6478" s="30"/>
    </row>
  </sheetData>
  <sheetProtection pivotTables="0"/>
  <conditionalFormatting sqref="I2:I6476">
    <cfRule type="cellIs" dxfId="1" priority="1" operator="lessThan">
      <formula>0</formula>
    </cfRule>
    <cfRule type="cellIs" dxfId="0" priority="4" stopIfTrue="1" operator="greaterThanOrEqual">
      <formula>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3BD53-9948-4398-8714-712BB1D944FD}">
  <dimension ref="B2:D146"/>
  <sheetViews>
    <sheetView workbookViewId="0">
      <selection activeCell="C6" sqref="C6"/>
    </sheetView>
  </sheetViews>
  <sheetFormatPr defaultRowHeight="14.4" x14ac:dyDescent="0.3"/>
  <cols>
    <col min="1" max="1" width="2.88671875" customWidth="1"/>
    <col min="2" max="2" width="10.77734375" bestFit="1" customWidth="1"/>
    <col min="3" max="3" width="15.109375" bestFit="1" customWidth="1"/>
    <col min="4" max="4" width="16.109375" bestFit="1" customWidth="1"/>
  </cols>
  <sheetData>
    <row r="2" spans="2:4" x14ac:dyDescent="0.3">
      <c r="B2" s="15" t="s">
        <v>11</v>
      </c>
      <c r="C2" s="17" t="s">
        <v>33</v>
      </c>
      <c r="D2" s="17" t="s">
        <v>37</v>
      </c>
    </row>
    <row r="3" spans="2:4" x14ac:dyDescent="0.3">
      <c r="B3" s="21">
        <v>2000</v>
      </c>
      <c r="C3" s="43">
        <v>5370.1937984496126</v>
      </c>
      <c r="D3" s="43">
        <v>5370.1937984496126</v>
      </c>
    </row>
    <row r="4" spans="2:4" x14ac:dyDescent="0.3">
      <c r="B4" s="16" t="s">
        <v>21</v>
      </c>
      <c r="C4" s="43">
        <v>5763.5</v>
      </c>
      <c r="D4" s="43">
        <v>5763.5</v>
      </c>
    </row>
    <row r="5" spans="2:4" x14ac:dyDescent="0.3">
      <c r="B5" s="16" t="s">
        <v>22</v>
      </c>
      <c r="C5" s="43">
        <v>5241.9047619047615</v>
      </c>
      <c r="D5" s="43">
        <v>5241.9047619047615</v>
      </c>
    </row>
    <row r="6" spans="2:4" x14ac:dyDescent="0.3">
      <c r="B6" s="16" t="s">
        <v>23</v>
      </c>
      <c r="C6" s="43">
        <v>5999.565217391304</v>
      </c>
      <c r="D6" s="43">
        <v>5999.565217391304</v>
      </c>
    </row>
    <row r="7" spans="2:4" x14ac:dyDescent="0.3">
      <c r="B7" s="16" t="s">
        <v>24</v>
      </c>
      <c r="C7" s="43">
        <v>6356.5</v>
      </c>
      <c r="D7" s="43">
        <v>6356.5</v>
      </c>
    </row>
    <row r="8" spans="2:4" x14ac:dyDescent="0.3">
      <c r="B8" s="16" t="s">
        <v>25</v>
      </c>
      <c r="C8" s="43">
        <v>6286.521739130435</v>
      </c>
      <c r="D8" s="43">
        <v>6286.521739130435</v>
      </c>
    </row>
    <row r="9" spans="2:4" x14ac:dyDescent="0.3">
      <c r="B9" s="16" t="s">
        <v>26</v>
      </c>
      <c r="C9" s="43">
        <v>7011.363636363636</v>
      </c>
      <c r="D9" s="43">
        <v>7011.363636363636</v>
      </c>
    </row>
    <row r="10" spans="2:4" x14ac:dyDescent="0.3">
      <c r="B10" s="16" t="s">
        <v>27</v>
      </c>
      <c r="C10" s="43">
        <v>7061.9047619047615</v>
      </c>
      <c r="D10" s="43">
        <v>7061.9047619047615</v>
      </c>
    </row>
    <row r="11" spans="2:4" x14ac:dyDescent="0.3">
      <c r="B11" s="16" t="s">
        <v>28</v>
      </c>
      <c r="C11" s="43">
        <v>6096.086956521739</v>
      </c>
      <c r="D11" s="43">
        <v>6096.086956521739</v>
      </c>
    </row>
    <row r="12" spans="2:4" x14ac:dyDescent="0.3">
      <c r="B12" s="16" t="s">
        <v>29</v>
      </c>
      <c r="C12" s="43">
        <v>4557.1428571428569</v>
      </c>
      <c r="D12" s="43">
        <v>4557.1428571428569</v>
      </c>
    </row>
    <row r="13" spans="2:4" x14ac:dyDescent="0.3">
      <c r="B13" s="16" t="s">
        <v>30</v>
      </c>
      <c r="C13" s="43">
        <v>3270.4545454545455</v>
      </c>
      <c r="D13" s="43">
        <v>3270.4545454545455</v>
      </c>
    </row>
    <row r="14" spans="2:4" x14ac:dyDescent="0.3">
      <c r="B14" s="16" t="s">
        <v>31</v>
      </c>
      <c r="C14" s="43">
        <v>3330</v>
      </c>
      <c r="D14" s="43">
        <v>3330</v>
      </c>
    </row>
    <row r="15" spans="2:4" x14ac:dyDescent="0.3">
      <c r="B15" s="16" t="s">
        <v>32</v>
      </c>
      <c r="C15" s="43">
        <v>3339</v>
      </c>
      <c r="D15" s="43">
        <v>3339</v>
      </c>
    </row>
    <row r="16" spans="2:4" x14ac:dyDescent="0.3">
      <c r="B16" s="21">
        <v>2001</v>
      </c>
      <c r="C16" s="43">
        <v>3993.6964980544749</v>
      </c>
      <c r="D16" s="43">
        <v>3993.6964980544749</v>
      </c>
    </row>
    <row r="17" spans="2:4" x14ac:dyDescent="0.3">
      <c r="B17" s="16" t="s">
        <v>21</v>
      </c>
      <c r="C17" s="43">
        <v>3940.5</v>
      </c>
      <c r="D17" s="43">
        <v>3940.5</v>
      </c>
    </row>
    <row r="18" spans="2:4" x14ac:dyDescent="0.3">
      <c r="B18" s="16" t="s">
        <v>22</v>
      </c>
      <c r="C18" s="43">
        <v>4037.5</v>
      </c>
      <c r="D18" s="43">
        <v>4037.5</v>
      </c>
    </row>
    <row r="19" spans="2:4" x14ac:dyDescent="0.3">
      <c r="B19" s="16" t="s">
        <v>23</v>
      </c>
      <c r="C19" s="43">
        <v>3928.5714285714284</v>
      </c>
      <c r="D19" s="43">
        <v>3928.5714285714284</v>
      </c>
    </row>
    <row r="20" spans="2:4" x14ac:dyDescent="0.3">
      <c r="B20" s="16" t="s">
        <v>24</v>
      </c>
      <c r="C20" s="43">
        <v>4112.8571428571431</v>
      </c>
      <c r="D20" s="43">
        <v>4112.8571428571431</v>
      </c>
    </row>
    <row r="21" spans="2:4" x14ac:dyDescent="0.3">
      <c r="B21" s="16" t="s">
        <v>25</v>
      </c>
      <c r="C21" s="43">
        <v>4491.739130434783</v>
      </c>
      <c r="D21" s="43">
        <v>4491.739130434783</v>
      </c>
    </row>
    <row r="22" spans="2:4" x14ac:dyDescent="0.3">
      <c r="B22" s="16" t="s">
        <v>26</v>
      </c>
      <c r="C22" s="43">
        <v>4073.8095238095239</v>
      </c>
      <c r="D22" s="43">
        <v>4073.8095238095239</v>
      </c>
    </row>
    <row r="23" spans="2:4" x14ac:dyDescent="0.3">
      <c r="B23" s="16" t="s">
        <v>27</v>
      </c>
      <c r="C23" s="43">
        <v>3580.4545454545455</v>
      </c>
      <c r="D23" s="43">
        <v>3580.4545454545455</v>
      </c>
    </row>
    <row r="24" spans="2:4" x14ac:dyDescent="0.3">
      <c r="B24" s="16" t="s">
        <v>28</v>
      </c>
      <c r="C24" s="43">
        <v>3872.608695652174</v>
      </c>
      <c r="D24" s="43">
        <v>3872.608695652174</v>
      </c>
    </row>
    <row r="25" spans="2:4" x14ac:dyDescent="0.3">
      <c r="B25" s="16" t="s">
        <v>29</v>
      </c>
      <c r="C25" s="43">
        <v>3334.5</v>
      </c>
      <c r="D25" s="43">
        <v>3334.5</v>
      </c>
    </row>
    <row r="26" spans="2:4" x14ac:dyDescent="0.3">
      <c r="B26" s="16" t="s">
        <v>30</v>
      </c>
      <c r="C26" s="43">
        <v>3237.8260869565215</v>
      </c>
      <c r="D26" s="43">
        <v>3237.8260869565215</v>
      </c>
    </row>
    <row r="27" spans="2:4" x14ac:dyDescent="0.3">
      <c r="B27" s="16" t="s">
        <v>31</v>
      </c>
      <c r="C27" s="43">
        <v>4123.636363636364</v>
      </c>
      <c r="D27" s="43">
        <v>4123.636363636364</v>
      </c>
    </row>
    <row r="28" spans="2:4" x14ac:dyDescent="0.3">
      <c r="B28" s="16" t="s">
        <v>32</v>
      </c>
      <c r="C28" s="43">
        <v>5208.0952380952385</v>
      </c>
      <c r="D28" s="43">
        <v>5208.0952380952385</v>
      </c>
    </row>
    <row r="29" spans="2:4" x14ac:dyDescent="0.3">
      <c r="B29" s="21">
        <v>2002</v>
      </c>
      <c r="C29" s="43">
        <v>6856.8965517241377</v>
      </c>
      <c r="D29" s="43">
        <v>6856.8965517241377</v>
      </c>
    </row>
    <row r="30" spans="2:4" x14ac:dyDescent="0.3">
      <c r="B30" s="16" t="s">
        <v>21</v>
      </c>
      <c r="C30" s="43">
        <v>6166.086956521739</v>
      </c>
      <c r="D30" s="43">
        <v>6166.086956521739</v>
      </c>
    </row>
    <row r="31" spans="2:4" x14ac:dyDescent="0.3">
      <c r="B31" s="16" t="s">
        <v>22</v>
      </c>
      <c r="C31" s="43">
        <v>6617.5</v>
      </c>
      <c r="D31" s="43">
        <v>6617.5</v>
      </c>
    </row>
    <row r="32" spans="2:4" x14ac:dyDescent="0.3">
      <c r="B32" s="16" t="s">
        <v>23</v>
      </c>
      <c r="C32" s="43">
        <v>6995.7142857142853</v>
      </c>
      <c r="D32" s="43">
        <v>6995.7142857142853</v>
      </c>
    </row>
    <row r="33" spans="2:4" x14ac:dyDescent="0.3">
      <c r="B33" s="16" t="s">
        <v>24</v>
      </c>
      <c r="C33" s="43">
        <v>7822.272727272727</v>
      </c>
      <c r="D33" s="43">
        <v>7822.272727272727</v>
      </c>
    </row>
    <row r="34" spans="2:4" x14ac:dyDescent="0.3">
      <c r="B34" s="16" t="s">
        <v>25</v>
      </c>
      <c r="C34" s="43">
        <v>7238.260869565217</v>
      </c>
      <c r="D34" s="43">
        <v>7238.260869565217</v>
      </c>
    </row>
    <row r="35" spans="2:4" x14ac:dyDescent="0.3">
      <c r="B35" s="16" t="s">
        <v>26</v>
      </c>
      <c r="C35" s="43">
        <v>6902.5</v>
      </c>
      <c r="D35" s="43">
        <v>6902.5</v>
      </c>
    </row>
    <row r="36" spans="2:4" x14ac:dyDescent="0.3">
      <c r="B36" s="16" t="s">
        <v>27</v>
      </c>
      <c r="C36" s="43">
        <v>6854.782608695652</v>
      </c>
      <c r="D36" s="43">
        <v>6854.782608695652</v>
      </c>
    </row>
    <row r="37" spans="2:4" x14ac:dyDescent="0.3">
      <c r="B37" s="16" t="s">
        <v>28</v>
      </c>
      <c r="C37" s="43">
        <v>6539.090909090909</v>
      </c>
      <c r="D37" s="43">
        <v>6539.090909090909</v>
      </c>
    </row>
    <row r="38" spans="2:4" x14ac:dyDescent="0.3">
      <c r="B38" s="16" t="s">
        <v>29</v>
      </c>
      <c r="C38" s="43">
        <v>6520.9523809523807</v>
      </c>
      <c r="D38" s="43">
        <v>6520.9523809523807</v>
      </c>
    </row>
    <row r="39" spans="2:4" x14ac:dyDescent="0.3">
      <c r="B39" s="16" t="s">
        <v>30</v>
      </c>
      <c r="C39" s="43">
        <v>6271.739130434783</v>
      </c>
      <c r="D39" s="43">
        <v>6271.739130434783</v>
      </c>
    </row>
    <row r="40" spans="2:4" x14ac:dyDescent="0.3">
      <c r="B40" s="16" t="s">
        <v>31</v>
      </c>
      <c r="C40" s="43">
        <v>7255.7142857142853</v>
      </c>
      <c r="D40" s="43">
        <v>7255.7142857142853</v>
      </c>
    </row>
    <row r="41" spans="2:4" x14ac:dyDescent="0.3">
      <c r="B41" s="16" t="s">
        <v>32</v>
      </c>
      <c r="C41" s="43">
        <v>7130.454545454545</v>
      </c>
      <c r="D41" s="43">
        <v>7130.454545454545</v>
      </c>
    </row>
    <row r="42" spans="2:4" x14ac:dyDescent="0.3">
      <c r="B42" s="21">
        <v>2003</v>
      </c>
      <c r="C42" s="43">
        <v>7468.2375478927206</v>
      </c>
      <c r="D42" s="43">
        <v>7468.2375478927206</v>
      </c>
    </row>
    <row r="43" spans="2:4" x14ac:dyDescent="0.3">
      <c r="B43" s="16" t="s">
        <v>21</v>
      </c>
      <c r="C43" s="43">
        <v>6396.521739130435</v>
      </c>
      <c r="D43" s="43">
        <v>6396.521739130435</v>
      </c>
    </row>
    <row r="44" spans="2:4" x14ac:dyDescent="0.3">
      <c r="B44" s="16" t="s">
        <v>22</v>
      </c>
      <c r="C44" s="43">
        <v>5731.5</v>
      </c>
      <c r="D44" s="43">
        <v>5731.5</v>
      </c>
    </row>
    <row r="45" spans="2:4" x14ac:dyDescent="0.3">
      <c r="B45" s="16" t="s">
        <v>23</v>
      </c>
      <c r="C45" s="43">
        <v>5890.4761904761908</v>
      </c>
      <c r="D45" s="43">
        <v>5890.4761904761908</v>
      </c>
    </row>
    <row r="46" spans="2:4" x14ac:dyDescent="0.3">
      <c r="B46" s="16" t="s">
        <v>24</v>
      </c>
      <c r="C46" s="43">
        <v>5884.090909090909</v>
      </c>
      <c r="D46" s="43">
        <v>5884.090909090909</v>
      </c>
    </row>
    <row r="47" spans="2:4" x14ac:dyDescent="0.3">
      <c r="B47" s="16" t="s">
        <v>25</v>
      </c>
      <c r="C47" s="43">
        <v>6260.454545454545</v>
      </c>
      <c r="D47" s="43">
        <v>6260.454545454545</v>
      </c>
    </row>
    <row r="48" spans="2:4" x14ac:dyDescent="0.3">
      <c r="B48" s="16" t="s">
        <v>26</v>
      </c>
      <c r="C48" s="43">
        <v>6972.8571428571431</v>
      </c>
      <c r="D48" s="43">
        <v>6972.8571428571431</v>
      </c>
    </row>
    <row r="49" spans="2:4" x14ac:dyDescent="0.3">
      <c r="B49" s="16" t="s">
        <v>27</v>
      </c>
      <c r="C49" s="43">
        <v>8034.347826086957</v>
      </c>
      <c r="D49" s="43">
        <v>8034.347826086957</v>
      </c>
    </row>
    <row r="50" spans="2:4" x14ac:dyDescent="0.3">
      <c r="B50" s="16" t="s">
        <v>28</v>
      </c>
      <c r="C50" s="43">
        <v>8524.7619047619046</v>
      </c>
      <c r="D50" s="43">
        <v>8524.7619047619046</v>
      </c>
    </row>
    <row r="51" spans="2:4" x14ac:dyDescent="0.3">
      <c r="B51" s="16" t="s">
        <v>29</v>
      </c>
      <c r="C51" s="43">
        <v>8597.2727272727279</v>
      </c>
      <c r="D51" s="43">
        <v>8597.2727272727279</v>
      </c>
    </row>
    <row r="52" spans="2:4" x14ac:dyDescent="0.3">
      <c r="B52" s="16" t="s">
        <v>30</v>
      </c>
      <c r="C52" s="43">
        <v>8882.173913043478</v>
      </c>
      <c r="D52" s="43">
        <v>8882.173913043478</v>
      </c>
    </row>
    <row r="53" spans="2:4" x14ac:dyDescent="0.3">
      <c r="B53" s="16" t="s">
        <v>31</v>
      </c>
      <c r="C53" s="43">
        <v>9278</v>
      </c>
      <c r="D53" s="43">
        <v>9278</v>
      </c>
    </row>
    <row r="54" spans="2:4" x14ac:dyDescent="0.3">
      <c r="B54" s="16" t="s">
        <v>32</v>
      </c>
      <c r="C54" s="43">
        <v>9015.217391304348</v>
      </c>
      <c r="D54" s="43">
        <v>9015.217391304348</v>
      </c>
    </row>
    <row r="55" spans="2:4" x14ac:dyDescent="0.3">
      <c r="B55" s="21">
        <v>2004</v>
      </c>
      <c r="C55" s="43">
        <v>9674.6946564885493</v>
      </c>
      <c r="D55" s="43">
        <v>9674.6946564885493</v>
      </c>
    </row>
    <row r="56" spans="2:4" x14ac:dyDescent="0.3">
      <c r="B56" s="16" t="s">
        <v>21</v>
      </c>
      <c r="C56" s="43">
        <v>10058.636363636364</v>
      </c>
      <c r="D56" s="43">
        <v>10058.636363636364</v>
      </c>
    </row>
    <row r="57" spans="2:4" x14ac:dyDescent="0.3">
      <c r="B57" s="16" t="s">
        <v>22</v>
      </c>
      <c r="C57" s="43">
        <v>10792</v>
      </c>
      <c r="D57" s="43">
        <v>10792</v>
      </c>
    </row>
    <row r="58" spans="2:4" x14ac:dyDescent="0.3">
      <c r="B58" s="16" t="s">
        <v>23</v>
      </c>
      <c r="C58" s="43">
        <v>10915.652173913044</v>
      </c>
      <c r="D58" s="43">
        <v>10915.652173913044</v>
      </c>
    </row>
    <row r="59" spans="2:4" x14ac:dyDescent="0.3">
      <c r="B59" s="16" t="s">
        <v>24</v>
      </c>
      <c r="C59" s="43">
        <v>12022.727272727272</v>
      </c>
      <c r="D59" s="43">
        <v>12022.727272727272</v>
      </c>
    </row>
    <row r="60" spans="2:4" x14ac:dyDescent="0.3">
      <c r="B60" s="16" t="s">
        <v>25</v>
      </c>
      <c r="C60" s="43">
        <v>10211.904761904761</v>
      </c>
      <c r="D60" s="43">
        <v>10211.904761904761</v>
      </c>
    </row>
    <row r="61" spans="2:4" x14ac:dyDescent="0.3">
      <c r="B61" s="16" t="s">
        <v>26</v>
      </c>
      <c r="C61" s="43">
        <v>9309.0909090909099</v>
      </c>
      <c r="D61" s="43">
        <v>9309.0909090909099</v>
      </c>
    </row>
    <row r="62" spans="2:4" x14ac:dyDescent="0.3">
      <c r="B62" s="16" t="s">
        <v>27</v>
      </c>
      <c r="C62" s="43">
        <v>8525</v>
      </c>
      <c r="D62" s="43">
        <v>8525</v>
      </c>
    </row>
    <row r="63" spans="2:4" x14ac:dyDescent="0.3">
      <c r="B63" s="16" t="s">
        <v>28</v>
      </c>
      <c r="C63" s="43">
        <v>8665.9090909090901</v>
      </c>
      <c r="D63" s="43">
        <v>8665.9090909090901</v>
      </c>
    </row>
    <row r="64" spans="2:4" x14ac:dyDescent="0.3">
      <c r="B64" s="16" t="s">
        <v>29</v>
      </c>
      <c r="C64" s="43">
        <v>9167.7272727272721</v>
      </c>
      <c r="D64" s="43">
        <v>9167.7272727272721</v>
      </c>
    </row>
    <row r="65" spans="2:4" x14ac:dyDescent="0.3">
      <c r="B65" s="16" t="s">
        <v>30</v>
      </c>
      <c r="C65" s="43">
        <v>9021.4285714285706</v>
      </c>
      <c r="D65" s="43">
        <v>9021.4285714285706</v>
      </c>
    </row>
    <row r="66" spans="2:4" x14ac:dyDescent="0.3">
      <c r="B66" s="16" t="s">
        <v>31</v>
      </c>
      <c r="C66" s="43">
        <v>8887.7272727272721</v>
      </c>
      <c r="D66" s="43">
        <v>8887.7272727272721</v>
      </c>
    </row>
    <row r="67" spans="2:4" x14ac:dyDescent="0.3">
      <c r="B67" s="16" t="s">
        <v>32</v>
      </c>
      <c r="C67" s="43">
        <v>8606.95652173913</v>
      </c>
      <c r="D67" s="43">
        <v>8606.95652173913</v>
      </c>
    </row>
    <row r="68" spans="2:4" x14ac:dyDescent="0.3">
      <c r="B68" s="21">
        <v>2005</v>
      </c>
      <c r="C68" s="43">
        <v>10742.153846153846</v>
      </c>
      <c r="D68" s="43">
        <v>10742.153846153846</v>
      </c>
    </row>
    <row r="69" spans="2:4" x14ac:dyDescent="0.3">
      <c r="B69" s="16" t="s">
        <v>21</v>
      </c>
      <c r="C69" s="43">
        <v>9349.0476190476184</v>
      </c>
      <c r="D69" s="43">
        <v>9349.0476190476184</v>
      </c>
    </row>
    <row r="70" spans="2:4" x14ac:dyDescent="0.3">
      <c r="B70" s="16" t="s">
        <v>22</v>
      </c>
      <c r="C70" s="43">
        <v>10248.5</v>
      </c>
      <c r="D70" s="43">
        <v>10248.5</v>
      </c>
    </row>
    <row r="71" spans="2:4" x14ac:dyDescent="0.3">
      <c r="B71" s="16" t="s">
        <v>23</v>
      </c>
      <c r="C71" s="43">
        <v>10098.260869565218</v>
      </c>
      <c r="D71" s="43">
        <v>10098.260869565218</v>
      </c>
    </row>
    <row r="72" spans="2:4" x14ac:dyDescent="0.3">
      <c r="B72" s="16" t="s">
        <v>24</v>
      </c>
      <c r="C72" s="43">
        <v>9835.2380952380954</v>
      </c>
      <c r="D72" s="43">
        <v>9835.2380952380954</v>
      </c>
    </row>
    <row r="73" spans="2:4" x14ac:dyDescent="0.3">
      <c r="B73" s="16" t="s">
        <v>25</v>
      </c>
      <c r="C73" s="43">
        <v>9627.2727272727279</v>
      </c>
      <c r="D73" s="43">
        <v>9627.2727272727279</v>
      </c>
    </row>
    <row r="74" spans="2:4" x14ac:dyDescent="0.3">
      <c r="B74" s="16" t="s">
        <v>26</v>
      </c>
      <c r="C74" s="43">
        <v>9810</v>
      </c>
      <c r="D74" s="43">
        <v>9810</v>
      </c>
    </row>
    <row r="75" spans="2:4" x14ac:dyDescent="0.3">
      <c r="B75" s="16" t="s">
        <v>27</v>
      </c>
      <c r="C75" s="43">
        <v>10778.095238095239</v>
      </c>
      <c r="D75" s="43">
        <v>10778.095238095239</v>
      </c>
    </row>
    <row r="76" spans="2:4" x14ac:dyDescent="0.3">
      <c r="B76" s="16" t="s">
        <v>28</v>
      </c>
      <c r="C76" s="43">
        <v>11184.347826086956</v>
      </c>
      <c r="D76" s="43">
        <v>11184.347826086956</v>
      </c>
    </row>
    <row r="77" spans="2:4" x14ac:dyDescent="0.3">
      <c r="B77" s="16" t="s">
        <v>29</v>
      </c>
      <c r="C77" s="43">
        <v>11758.181818181818</v>
      </c>
      <c r="D77" s="43">
        <v>11758.181818181818</v>
      </c>
    </row>
    <row r="78" spans="2:4" x14ac:dyDescent="0.3">
      <c r="B78" s="16" t="s">
        <v>30</v>
      </c>
      <c r="C78" s="43">
        <v>11429.523809523809</v>
      </c>
      <c r="D78" s="43">
        <v>11429.523809523809</v>
      </c>
    </row>
    <row r="79" spans="2:4" x14ac:dyDescent="0.3">
      <c r="B79" s="16" t="s">
        <v>31</v>
      </c>
      <c r="C79" s="43">
        <v>12090</v>
      </c>
      <c r="D79" s="43">
        <v>12090</v>
      </c>
    </row>
    <row r="80" spans="2:4" x14ac:dyDescent="0.3">
      <c r="B80" s="16" t="s">
        <v>32</v>
      </c>
      <c r="C80" s="43">
        <v>12590</v>
      </c>
      <c r="D80" s="43">
        <v>12590</v>
      </c>
    </row>
    <row r="81" spans="2:4" x14ac:dyDescent="0.3">
      <c r="B81" s="21">
        <v>2006</v>
      </c>
      <c r="C81" s="43">
        <v>12757.683397683397</v>
      </c>
      <c r="D81" s="43">
        <v>12757.683397683397</v>
      </c>
    </row>
    <row r="82" spans="2:4" x14ac:dyDescent="0.3">
      <c r="B82" s="16" t="s">
        <v>21</v>
      </c>
      <c r="C82" s="43">
        <v>13898.181818181818</v>
      </c>
      <c r="D82" s="43">
        <v>13898.181818181818</v>
      </c>
    </row>
    <row r="83" spans="2:4" x14ac:dyDescent="0.3">
      <c r="B83" s="16" t="s">
        <v>22</v>
      </c>
      <c r="C83" s="43">
        <v>13738</v>
      </c>
      <c r="D83" s="43">
        <v>13738</v>
      </c>
    </row>
    <row r="84" spans="2:4" x14ac:dyDescent="0.3">
      <c r="B84" s="16" t="s">
        <v>23</v>
      </c>
      <c r="C84" s="43">
        <v>12660</v>
      </c>
      <c r="D84" s="43">
        <v>12660</v>
      </c>
    </row>
    <row r="85" spans="2:4" x14ac:dyDescent="0.3">
      <c r="B85" s="16" t="s">
        <v>24</v>
      </c>
      <c r="C85" s="43">
        <v>13089</v>
      </c>
      <c r="D85" s="43">
        <v>13089</v>
      </c>
    </row>
    <row r="86" spans="2:4" x14ac:dyDescent="0.3">
      <c r="B86" s="16" t="s">
        <v>25</v>
      </c>
      <c r="C86" s="43">
        <v>12779.09090909091</v>
      </c>
      <c r="D86" s="43">
        <v>12779.09090909091</v>
      </c>
    </row>
    <row r="87" spans="2:4" x14ac:dyDescent="0.3">
      <c r="B87" s="16" t="s">
        <v>26</v>
      </c>
      <c r="C87" s="43">
        <v>11581.818181818182</v>
      </c>
      <c r="D87" s="43">
        <v>11581.818181818182</v>
      </c>
    </row>
    <row r="88" spans="2:4" x14ac:dyDescent="0.3">
      <c r="B88" s="16" t="s">
        <v>27</v>
      </c>
      <c r="C88" s="43">
        <v>11954.285714285714</v>
      </c>
      <c r="D88" s="43">
        <v>11954.285714285714</v>
      </c>
    </row>
    <row r="89" spans="2:4" x14ac:dyDescent="0.3">
      <c r="B89" s="16" t="s">
        <v>28</v>
      </c>
      <c r="C89" s="43">
        <v>12587.826086956522</v>
      </c>
      <c r="D89" s="43">
        <v>12587.826086956522</v>
      </c>
    </row>
    <row r="90" spans="2:4" x14ac:dyDescent="0.3">
      <c r="B90" s="16" t="s">
        <v>29</v>
      </c>
      <c r="C90" s="43">
        <v>13101.904761904761</v>
      </c>
      <c r="D90" s="43">
        <v>13101.904761904761</v>
      </c>
    </row>
    <row r="91" spans="2:4" x14ac:dyDescent="0.3">
      <c r="B91" s="16" t="s">
        <v>30</v>
      </c>
      <c r="C91" s="43">
        <v>12751.818181818182</v>
      </c>
      <c r="D91" s="43">
        <v>12751.818181818182</v>
      </c>
    </row>
    <row r="92" spans="2:4" x14ac:dyDescent="0.3">
      <c r="B92" s="16" t="s">
        <v>31</v>
      </c>
      <c r="C92" s="43">
        <v>12722.727272727272</v>
      </c>
      <c r="D92" s="43">
        <v>12722.727272727272</v>
      </c>
    </row>
    <row r="93" spans="2:4" x14ac:dyDescent="0.3">
      <c r="B93" s="16" t="s">
        <v>32</v>
      </c>
      <c r="C93" s="43">
        <v>12318.095238095239</v>
      </c>
      <c r="D93" s="43">
        <v>12318.095238095239</v>
      </c>
    </row>
    <row r="94" spans="2:4" x14ac:dyDescent="0.3">
      <c r="B94" s="21">
        <v>2007</v>
      </c>
      <c r="C94" s="43">
        <v>11543.065134099617</v>
      </c>
      <c r="D94" s="43">
        <v>11543.065134099617</v>
      </c>
    </row>
    <row r="95" spans="2:4" x14ac:dyDescent="0.3">
      <c r="B95" s="16" t="s">
        <v>21</v>
      </c>
      <c r="C95" s="43">
        <v>11919.130434782608</v>
      </c>
      <c r="D95" s="43">
        <v>11919.130434782608</v>
      </c>
    </row>
    <row r="96" spans="2:4" x14ac:dyDescent="0.3">
      <c r="B96" s="16" t="s">
        <v>22</v>
      </c>
      <c r="C96" s="43">
        <v>11679</v>
      </c>
      <c r="D96" s="43">
        <v>11679</v>
      </c>
    </row>
    <row r="97" spans="2:4" x14ac:dyDescent="0.3">
      <c r="B97" s="16" t="s">
        <v>23</v>
      </c>
      <c r="C97" s="43">
        <v>11573.636363636364</v>
      </c>
      <c r="D97" s="43">
        <v>11573.636363636364</v>
      </c>
    </row>
    <row r="98" spans="2:4" x14ac:dyDescent="0.3">
      <c r="B98" s="16" t="s">
        <v>24</v>
      </c>
      <c r="C98" s="43">
        <v>11648.571428571429</v>
      </c>
      <c r="D98" s="43">
        <v>11648.571428571429</v>
      </c>
    </row>
    <row r="99" spans="2:4" x14ac:dyDescent="0.3">
      <c r="B99" s="16" t="s">
        <v>25</v>
      </c>
      <c r="C99" s="43">
        <v>11285.217391304348</v>
      </c>
      <c r="D99" s="43">
        <v>11285.217391304348</v>
      </c>
    </row>
    <row r="100" spans="2:4" x14ac:dyDescent="0.3">
      <c r="B100" s="16" t="s">
        <v>26</v>
      </c>
      <c r="C100" s="43">
        <v>11554.285714285714</v>
      </c>
      <c r="D100" s="43">
        <v>11554.285714285714</v>
      </c>
    </row>
    <row r="101" spans="2:4" x14ac:dyDescent="0.3">
      <c r="B101" s="16" t="s">
        <v>27</v>
      </c>
      <c r="C101" s="43">
        <v>12592.727272727272</v>
      </c>
      <c r="D101" s="43">
        <v>12592.727272727272</v>
      </c>
    </row>
    <row r="102" spans="2:4" x14ac:dyDescent="0.3">
      <c r="B102" s="16" t="s">
        <v>28</v>
      </c>
      <c r="C102" s="43">
        <v>11802.608695652174</v>
      </c>
      <c r="D102" s="43">
        <v>11802.608695652174</v>
      </c>
    </row>
    <row r="103" spans="2:4" x14ac:dyDescent="0.3">
      <c r="B103" s="16" t="s">
        <v>29</v>
      </c>
      <c r="C103" s="43">
        <v>11132</v>
      </c>
      <c r="D103" s="43">
        <v>11132</v>
      </c>
    </row>
    <row r="104" spans="2:4" x14ac:dyDescent="0.3">
      <c r="B104" s="16" t="s">
        <v>30</v>
      </c>
      <c r="C104" s="43">
        <v>10843.478260869566</v>
      </c>
      <c r="D104" s="43">
        <v>10843.478260869566</v>
      </c>
    </row>
    <row r="105" spans="2:4" x14ac:dyDescent="0.3">
      <c r="B105" s="16" t="s">
        <v>31</v>
      </c>
      <c r="C105" s="43">
        <v>10918.181818181818</v>
      </c>
      <c r="D105" s="43">
        <v>10918.181818181818</v>
      </c>
    </row>
    <row r="106" spans="2:4" x14ac:dyDescent="0.3">
      <c r="B106" s="16" t="s">
        <v>32</v>
      </c>
      <c r="C106" s="43">
        <v>11563.809523809523</v>
      </c>
      <c r="D106" s="43">
        <v>11563.809523809523</v>
      </c>
    </row>
    <row r="107" spans="2:4" x14ac:dyDescent="0.3">
      <c r="B107" s="21">
        <v>2008</v>
      </c>
      <c r="C107" s="43">
        <v>11508.893129770993</v>
      </c>
      <c r="D107" s="43">
        <v>11508.893129770993</v>
      </c>
    </row>
    <row r="108" spans="2:4" x14ac:dyDescent="0.3">
      <c r="B108" s="16" t="s">
        <v>21</v>
      </c>
      <c r="C108" s="43">
        <v>10879.130434782608</v>
      </c>
      <c r="D108" s="43">
        <v>10879.130434782608</v>
      </c>
    </row>
    <row r="109" spans="2:4" x14ac:dyDescent="0.3">
      <c r="B109" s="16" t="s">
        <v>22</v>
      </c>
      <c r="C109" s="43">
        <v>11760</v>
      </c>
      <c r="D109" s="43">
        <v>11760</v>
      </c>
    </row>
    <row r="110" spans="2:4" x14ac:dyDescent="0.3">
      <c r="B110" s="16" t="s">
        <v>23</v>
      </c>
      <c r="C110" s="43">
        <v>11547.619047619048</v>
      </c>
      <c r="D110" s="43">
        <v>11547.619047619048</v>
      </c>
    </row>
    <row r="111" spans="2:4" x14ac:dyDescent="0.3">
      <c r="B111" s="16" t="s">
        <v>24</v>
      </c>
      <c r="C111" s="43">
        <v>13354.545454545454</v>
      </c>
      <c r="D111" s="43">
        <v>13354.545454545454</v>
      </c>
    </row>
    <row r="112" spans="2:4" x14ac:dyDescent="0.3">
      <c r="B112" s="16" t="s">
        <v>25</v>
      </c>
      <c r="C112" s="43">
        <v>14477.272727272728</v>
      </c>
      <c r="D112" s="43">
        <v>14477.272727272728</v>
      </c>
    </row>
    <row r="113" spans="2:4" x14ac:dyDescent="0.3">
      <c r="B113" s="16" t="s">
        <v>26</v>
      </c>
      <c r="C113" s="43">
        <v>13582.857142857143</v>
      </c>
      <c r="D113" s="43">
        <v>13582.857142857143</v>
      </c>
    </row>
    <row r="114" spans="2:4" x14ac:dyDescent="0.3">
      <c r="B114" s="16" t="s">
        <v>27</v>
      </c>
      <c r="C114" s="43">
        <v>11699.130434782608</v>
      </c>
      <c r="D114" s="43">
        <v>11699.130434782608</v>
      </c>
    </row>
    <row r="115" spans="2:4" x14ac:dyDescent="0.3">
      <c r="B115" s="16" t="s">
        <v>28</v>
      </c>
      <c r="C115" s="43">
        <v>11280</v>
      </c>
      <c r="D115" s="43">
        <v>11280</v>
      </c>
    </row>
    <row r="116" spans="2:4" x14ac:dyDescent="0.3">
      <c r="B116" s="16" t="s">
        <v>29</v>
      </c>
      <c r="C116" s="43">
        <v>10761.818181818182</v>
      </c>
      <c r="D116" s="43">
        <v>10761.818181818182</v>
      </c>
    </row>
    <row r="117" spans="2:4" x14ac:dyDescent="0.3">
      <c r="B117" s="16" t="s">
        <v>30</v>
      </c>
      <c r="C117" s="43">
        <v>10211.739130434782</v>
      </c>
      <c r="D117" s="43">
        <v>10211.739130434782</v>
      </c>
    </row>
    <row r="118" spans="2:4" x14ac:dyDescent="0.3">
      <c r="B118" s="16" t="s">
        <v>31</v>
      </c>
      <c r="C118" s="43">
        <v>9414.5</v>
      </c>
      <c r="D118" s="43">
        <v>9414.5</v>
      </c>
    </row>
    <row r="119" spans="2:4" x14ac:dyDescent="0.3">
      <c r="B119" s="16" t="s">
        <v>32</v>
      </c>
      <c r="C119" s="43">
        <v>9227.391304347826</v>
      </c>
      <c r="D119" s="43">
        <v>9227.391304347826</v>
      </c>
    </row>
    <row r="120" spans="2:4" x14ac:dyDescent="0.3">
      <c r="B120" s="21">
        <v>2009</v>
      </c>
      <c r="C120" s="43">
        <v>12821.417624521073</v>
      </c>
      <c r="D120" s="43">
        <v>12821.417624521073</v>
      </c>
    </row>
    <row r="121" spans="2:4" x14ac:dyDescent="0.3">
      <c r="B121" s="16" t="s">
        <v>21</v>
      </c>
      <c r="C121" s="43">
        <v>9516.818181818182</v>
      </c>
      <c r="D121" s="43">
        <v>9516.818181818182</v>
      </c>
    </row>
    <row r="122" spans="2:4" x14ac:dyDescent="0.3">
      <c r="B122" s="16" t="s">
        <v>22</v>
      </c>
      <c r="C122" s="43">
        <v>9943.5</v>
      </c>
      <c r="D122" s="43">
        <v>9943.5</v>
      </c>
    </row>
    <row r="123" spans="2:4" x14ac:dyDescent="0.3">
      <c r="B123" s="16" t="s">
        <v>23</v>
      </c>
      <c r="C123" s="43">
        <v>10612.272727272728</v>
      </c>
      <c r="D123" s="43">
        <v>10612.272727272728</v>
      </c>
    </row>
    <row r="124" spans="2:4" x14ac:dyDescent="0.3">
      <c r="B124" s="16" t="s">
        <v>24</v>
      </c>
      <c r="C124" s="43">
        <v>11765.454545454546</v>
      </c>
      <c r="D124" s="43">
        <v>11765.454545454546</v>
      </c>
    </row>
    <row r="125" spans="2:4" x14ac:dyDescent="0.3">
      <c r="B125" s="16" t="s">
        <v>25</v>
      </c>
      <c r="C125" s="43">
        <v>11235.238095238095</v>
      </c>
      <c r="D125" s="43">
        <v>11235.238095238095</v>
      </c>
    </row>
    <row r="126" spans="2:4" x14ac:dyDescent="0.3">
      <c r="B126" s="16" t="s">
        <v>26</v>
      </c>
      <c r="C126" s="43">
        <v>11487.272727272728</v>
      </c>
      <c r="D126" s="43">
        <v>11487.272727272728</v>
      </c>
    </row>
    <row r="127" spans="2:4" x14ac:dyDescent="0.3">
      <c r="B127" s="16" t="s">
        <v>27</v>
      </c>
      <c r="C127" s="43">
        <v>13277.391304347826</v>
      </c>
      <c r="D127" s="43">
        <v>13277.391304347826</v>
      </c>
    </row>
    <row r="128" spans="2:4" x14ac:dyDescent="0.3">
      <c r="B128" s="16" t="s">
        <v>28</v>
      </c>
      <c r="C128" s="43">
        <v>14723.809523809523</v>
      </c>
      <c r="D128" s="43">
        <v>14723.809523809523</v>
      </c>
    </row>
    <row r="129" spans="2:4" x14ac:dyDescent="0.3">
      <c r="B129" s="16" t="s">
        <v>29</v>
      </c>
      <c r="C129" s="43">
        <v>15865.454545454546</v>
      </c>
      <c r="D129" s="43">
        <v>15865.454545454546</v>
      </c>
    </row>
    <row r="130" spans="2:4" x14ac:dyDescent="0.3">
      <c r="B130" s="16" t="s">
        <v>30</v>
      </c>
      <c r="C130" s="43">
        <v>14940</v>
      </c>
      <c r="D130" s="43">
        <v>14940</v>
      </c>
    </row>
    <row r="131" spans="2:4" x14ac:dyDescent="0.3">
      <c r="B131" s="16" t="s">
        <v>31</v>
      </c>
      <c r="C131" s="43">
        <v>14651.428571428571</v>
      </c>
      <c r="D131" s="43">
        <v>14651.428571428571</v>
      </c>
    </row>
    <row r="132" spans="2:4" x14ac:dyDescent="0.3">
      <c r="B132" s="16" t="s">
        <v>32</v>
      </c>
      <c r="C132" s="43">
        <v>15530.434782608696</v>
      </c>
      <c r="D132" s="43">
        <v>15530.434782608696</v>
      </c>
    </row>
    <row r="133" spans="2:4" x14ac:dyDescent="0.3">
      <c r="B133" s="21">
        <v>2010</v>
      </c>
      <c r="C133" s="43">
        <v>16063.67816091954</v>
      </c>
      <c r="D133" s="43">
        <v>16063.67816091954</v>
      </c>
    </row>
    <row r="134" spans="2:4" x14ac:dyDescent="0.3">
      <c r="B134" s="16" t="s">
        <v>21</v>
      </c>
      <c r="C134" s="43">
        <v>16381.904761904761</v>
      </c>
      <c r="D134" s="43">
        <v>16381.904761904761</v>
      </c>
    </row>
    <row r="135" spans="2:4" x14ac:dyDescent="0.3">
      <c r="B135" s="16" t="s">
        <v>22</v>
      </c>
      <c r="C135" s="43">
        <v>15221</v>
      </c>
      <c r="D135" s="43">
        <v>15221</v>
      </c>
    </row>
    <row r="136" spans="2:4" x14ac:dyDescent="0.3">
      <c r="B136" s="16" t="s">
        <v>23</v>
      </c>
      <c r="C136" s="43">
        <v>15811.304347826086</v>
      </c>
      <c r="D136" s="43">
        <v>15811.304347826086</v>
      </c>
    </row>
    <row r="137" spans="2:4" x14ac:dyDescent="0.3">
      <c r="B137" s="16" t="s">
        <v>24</v>
      </c>
      <c r="C137" s="43">
        <v>16882.727272727272</v>
      </c>
      <c r="D137" s="43">
        <v>16882.727272727272</v>
      </c>
    </row>
    <row r="138" spans="2:4" x14ac:dyDescent="0.3">
      <c r="B138" s="16" t="s">
        <v>25</v>
      </c>
      <c r="C138" s="43">
        <v>15759.047619047618</v>
      </c>
      <c r="D138" s="43">
        <v>15759.047619047618</v>
      </c>
    </row>
    <row r="139" spans="2:4" x14ac:dyDescent="0.3">
      <c r="B139" s="16" t="s">
        <v>26</v>
      </c>
      <c r="C139" s="43">
        <v>15926.363636363636</v>
      </c>
      <c r="D139" s="43">
        <v>15926.363636363636</v>
      </c>
    </row>
    <row r="140" spans="2:4" x14ac:dyDescent="0.3">
      <c r="B140" s="16" t="s">
        <v>27</v>
      </c>
      <c r="C140" s="43">
        <v>16008.181818181818</v>
      </c>
      <c r="D140" s="43">
        <v>16008.181818181818</v>
      </c>
    </row>
    <row r="141" spans="2:4" x14ac:dyDescent="0.3">
      <c r="B141" s="16" t="s">
        <v>28</v>
      </c>
      <c r="C141" s="43">
        <v>15716.363636363636</v>
      </c>
      <c r="D141" s="43">
        <v>15716.363636363636</v>
      </c>
    </row>
    <row r="142" spans="2:4" x14ac:dyDescent="0.3">
      <c r="B142" s="16" t="s">
        <v>29</v>
      </c>
      <c r="C142" s="43">
        <v>15346.363636363636</v>
      </c>
      <c r="D142" s="43">
        <v>15346.363636363636</v>
      </c>
    </row>
    <row r="143" spans="2:4" x14ac:dyDescent="0.3">
      <c r="B143" s="16" t="s">
        <v>30</v>
      </c>
      <c r="C143" s="43">
        <v>15212.380952380952</v>
      </c>
      <c r="D143" s="43">
        <v>15212.380952380952</v>
      </c>
    </row>
    <row r="144" spans="2:4" x14ac:dyDescent="0.3">
      <c r="B144" s="16" t="s">
        <v>31</v>
      </c>
      <c r="C144" s="43">
        <v>15970</v>
      </c>
      <c r="D144" s="43">
        <v>15970</v>
      </c>
    </row>
    <row r="145" spans="2:4" x14ac:dyDescent="0.3">
      <c r="B145" s="16" t="s">
        <v>32</v>
      </c>
      <c r="C145" s="43">
        <v>18322.608695652172</v>
      </c>
      <c r="D145" s="43">
        <v>18322.608695652172</v>
      </c>
    </row>
    <row r="146" spans="2:4" x14ac:dyDescent="0.3">
      <c r="B146" s="21" t="s">
        <v>19</v>
      </c>
      <c r="C146" s="43">
        <v>9902.1306322039818</v>
      </c>
      <c r="D146" s="43">
        <v>9902.1306322039818</v>
      </c>
    </row>
  </sheetData>
  <sheetProtection pivotTables="0"/>
  <conditionalFormatting pivot="1" sqref="C3:C146">
    <cfRule type="colorScale" priority="2">
      <colorScale>
        <cfvo type="min"/>
        <cfvo type="max"/>
        <color rgb="FFFCFCFF"/>
        <color rgb="FF63BE7B"/>
      </colorScale>
    </cfRule>
  </conditionalFormatting>
  <conditionalFormatting pivot="1" sqref="C3:C146">
    <cfRule type="dataBar" priority="1">
      <dataBar>
        <cfvo type="num" val="0"/>
        <cfvo type="num" val="150000"/>
        <color rgb="FFD6007B"/>
      </dataBar>
      <extLst>
        <ext xmlns:x14="http://schemas.microsoft.com/office/spreadsheetml/2009/9/main" uri="{B025F937-C7B1-47D3-B67F-A62EFF666E3E}">
          <x14:id>{447C9CCF-9BEC-47AE-BAEF-2A3C1D4C7BC7}</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447C9CCF-9BEC-47AE-BAEF-2A3C1D4C7BC7}">
            <x14:dataBar minLength="0" maxLength="100" gradient="0">
              <x14:cfvo type="num">
                <xm:f>0</xm:f>
              </x14:cfvo>
              <x14:cfvo type="num">
                <xm:f>150000</xm:f>
              </x14:cfvo>
              <x14:negativeFillColor rgb="FFFF0000"/>
              <x14:axisColor rgb="FF000000"/>
            </x14:dataBar>
          </x14:cfRule>
          <xm:sqref>C3:C146</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93CD4-7C90-40BA-8DC1-0E7BB188237D}">
  <dimension ref="A1:D133"/>
  <sheetViews>
    <sheetView workbookViewId="0"/>
  </sheetViews>
  <sheetFormatPr defaultRowHeight="14.4" x14ac:dyDescent="0.3"/>
  <cols>
    <col min="1" max="1" width="6.88671875" bestFit="1" customWidth="1"/>
    <col min="2" max="2" width="15.5546875" bestFit="1" customWidth="1"/>
    <col min="3" max="3" width="14.109375" bestFit="1" customWidth="1"/>
    <col min="4" max="4" width="15.109375" bestFit="1" customWidth="1"/>
  </cols>
  <sheetData>
    <row r="1" spans="1:4" x14ac:dyDescent="0.3">
      <c r="A1" s="11" t="s">
        <v>40</v>
      </c>
      <c r="B1" s="11" t="s">
        <v>45</v>
      </c>
      <c r="C1" t="s">
        <v>20</v>
      </c>
      <c r="D1" t="s">
        <v>38</v>
      </c>
    </row>
    <row r="2" spans="1:4" x14ac:dyDescent="0.3">
      <c r="A2" s="25">
        <v>2000</v>
      </c>
      <c r="B2" t="s">
        <v>21</v>
      </c>
      <c r="C2" s="12">
        <v>902535000</v>
      </c>
      <c r="D2" s="12">
        <v>902535000</v>
      </c>
    </row>
    <row r="3" spans="1:4" x14ac:dyDescent="0.3">
      <c r="B3" t="s">
        <v>22</v>
      </c>
      <c r="C3" s="12">
        <v>1092295000</v>
      </c>
      <c r="D3" s="12">
        <v>1092295000</v>
      </c>
    </row>
    <row r="4" spans="1:4" x14ac:dyDescent="0.3">
      <c r="B4" t="s">
        <v>23</v>
      </c>
      <c r="C4" s="12">
        <v>1278390000</v>
      </c>
      <c r="D4" s="12">
        <v>1278390000</v>
      </c>
    </row>
    <row r="5" spans="1:4" x14ac:dyDescent="0.3">
      <c r="B5" t="s">
        <v>24</v>
      </c>
      <c r="C5" s="12">
        <v>875125000</v>
      </c>
      <c r="D5" s="12">
        <v>875125000</v>
      </c>
    </row>
    <row r="6" spans="1:4" x14ac:dyDescent="0.3">
      <c r="B6" t="s">
        <v>25</v>
      </c>
      <c r="C6" s="12">
        <v>947465000</v>
      </c>
      <c r="D6" s="12">
        <v>947465000</v>
      </c>
    </row>
    <row r="7" spans="1:4" x14ac:dyDescent="0.3">
      <c r="B7" t="s">
        <v>26</v>
      </c>
      <c r="C7" s="12">
        <v>1084075000</v>
      </c>
      <c r="D7" s="12">
        <v>1084075000</v>
      </c>
    </row>
    <row r="8" spans="1:4" x14ac:dyDescent="0.3">
      <c r="B8" t="s">
        <v>27</v>
      </c>
      <c r="C8" s="12">
        <v>843025000</v>
      </c>
      <c r="D8" s="12">
        <v>843025000</v>
      </c>
    </row>
    <row r="9" spans="1:4" x14ac:dyDescent="0.3">
      <c r="B9" t="s">
        <v>28</v>
      </c>
      <c r="C9" s="12">
        <v>754045000</v>
      </c>
      <c r="D9" s="12">
        <v>754045000</v>
      </c>
    </row>
    <row r="10" spans="1:4" x14ac:dyDescent="0.3">
      <c r="B10" t="s">
        <v>29</v>
      </c>
      <c r="C10" s="12">
        <v>1364530000</v>
      </c>
      <c r="D10" s="12">
        <v>1364530000</v>
      </c>
    </row>
    <row r="11" spans="1:4" x14ac:dyDescent="0.3">
      <c r="B11" t="s">
        <v>30</v>
      </c>
      <c r="C11" s="12">
        <v>1690385000</v>
      </c>
      <c r="D11" s="12">
        <v>1690385000</v>
      </c>
    </row>
    <row r="12" spans="1:4" x14ac:dyDescent="0.3">
      <c r="B12" t="s">
        <v>31</v>
      </c>
      <c r="C12" s="12">
        <v>1265125000</v>
      </c>
      <c r="D12" s="12">
        <v>1265125000</v>
      </c>
    </row>
    <row r="13" spans="1:4" x14ac:dyDescent="0.3">
      <c r="B13" t="s">
        <v>32</v>
      </c>
      <c r="C13" s="12">
        <v>1055855000</v>
      </c>
      <c r="D13" s="12">
        <v>1055855000</v>
      </c>
    </row>
    <row r="14" spans="1:4" x14ac:dyDescent="0.3">
      <c r="A14" s="25">
        <v>2001</v>
      </c>
      <c r="B14" t="s">
        <v>21</v>
      </c>
      <c r="C14" s="12">
        <v>1030415000</v>
      </c>
      <c r="D14" s="12">
        <v>1030415000</v>
      </c>
    </row>
    <row r="15" spans="1:4" x14ac:dyDescent="0.3">
      <c r="B15" t="s">
        <v>22</v>
      </c>
      <c r="C15" s="12">
        <v>672295000</v>
      </c>
      <c r="D15" s="12">
        <v>672295000</v>
      </c>
    </row>
    <row r="16" spans="1:4" x14ac:dyDescent="0.3">
      <c r="B16" t="s">
        <v>23</v>
      </c>
      <c r="C16" s="12">
        <v>710930000</v>
      </c>
      <c r="D16" s="12">
        <v>710930000</v>
      </c>
    </row>
    <row r="17" spans="1:4" x14ac:dyDescent="0.3">
      <c r="B17" t="s">
        <v>24</v>
      </c>
      <c r="C17" s="12">
        <v>881405000</v>
      </c>
      <c r="D17" s="12">
        <v>881405000</v>
      </c>
    </row>
    <row r="18" spans="1:4" x14ac:dyDescent="0.3">
      <c r="B18" t="s">
        <v>25</v>
      </c>
      <c r="C18" s="12">
        <v>613665000</v>
      </c>
      <c r="D18" s="12">
        <v>613665000</v>
      </c>
    </row>
    <row r="19" spans="1:4" x14ac:dyDescent="0.3">
      <c r="B19" t="s">
        <v>26</v>
      </c>
      <c r="C19" s="12">
        <v>672125000</v>
      </c>
      <c r="D19" s="12">
        <v>672125000</v>
      </c>
    </row>
    <row r="20" spans="1:4" x14ac:dyDescent="0.3">
      <c r="B20" t="s">
        <v>27</v>
      </c>
      <c r="C20" s="12">
        <v>660955000</v>
      </c>
      <c r="D20" s="12">
        <v>660955000</v>
      </c>
    </row>
    <row r="21" spans="1:4" x14ac:dyDescent="0.3">
      <c r="B21" t="s">
        <v>28</v>
      </c>
      <c r="C21" s="12">
        <v>482220000</v>
      </c>
      <c r="D21" s="12">
        <v>482220000</v>
      </c>
    </row>
    <row r="22" spans="1:4" x14ac:dyDescent="0.3">
      <c r="B22" t="s">
        <v>29</v>
      </c>
      <c r="C22" s="12">
        <v>611780000</v>
      </c>
      <c r="D22" s="12">
        <v>611780000</v>
      </c>
    </row>
    <row r="23" spans="1:4" x14ac:dyDescent="0.3">
      <c r="B23" t="s">
        <v>30</v>
      </c>
      <c r="C23" s="12">
        <v>690000000</v>
      </c>
      <c r="D23" s="12">
        <v>690000000</v>
      </c>
    </row>
    <row r="24" spans="1:4" x14ac:dyDescent="0.3">
      <c r="B24" t="s">
        <v>31</v>
      </c>
      <c r="C24" s="12">
        <v>787430000</v>
      </c>
      <c r="D24" s="12">
        <v>787430000</v>
      </c>
    </row>
    <row r="25" spans="1:4" x14ac:dyDescent="0.3">
      <c r="B25" t="s">
        <v>32</v>
      </c>
      <c r="C25" s="12">
        <v>960085000</v>
      </c>
      <c r="D25" s="12">
        <v>960085000</v>
      </c>
    </row>
    <row r="26" spans="1:4" x14ac:dyDescent="0.3">
      <c r="A26" s="25">
        <v>2002</v>
      </c>
      <c r="B26" t="s">
        <v>21</v>
      </c>
      <c r="C26" s="12">
        <v>937450000</v>
      </c>
      <c r="D26" s="12">
        <v>937450000</v>
      </c>
    </row>
    <row r="27" spans="1:4" x14ac:dyDescent="0.3">
      <c r="B27" t="s">
        <v>22</v>
      </c>
      <c r="C27" s="12">
        <v>714890000</v>
      </c>
      <c r="D27" s="12">
        <v>714890000</v>
      </c>
    </row>
    <row r="28" spans="1:4" x14ac:dyDescent="0.3">
      <c r="B28" t="s">
        <v>23</v>
      </c>
      <c r="C28" s="12">
        <v>962200000</v>
      </c>
      <c r="D28" s="12">
        <v>962200000</v>
      </c>
    </row>
    <row r="29" spans="1:4" x14ac:dyDescent="0.3">
      <c r="B29" t="s">
        <v>24</v>
      </c>
      <c r="C29" s="12">
        <v>1229570000</v>
      </c>
      <c r="D29" s="12">
        <v>1229570000</v>
      </c>
    </row>
    <row r="30" spans="1:4" x14ac:dyDescent="0.3">
      <c r="B30" t="s">
        <v>25</v>
      </c>
      <c r="C30" s="12">
        <v>1069415000</v>
      </c>
      <c r="D30" s="12">
        <v>1069415000</v>
      </c>
    </row>
    <row r="31" spans="1:4" x14ac:dyDescent="0.3">
      <c r="B31" t="s">
        <v>26</v>
      </c>
      <c r="C31" s="12">
        <v>696415000</v>
      </c>
      <c r="D31" s="12">
        <v>696415000</v>
      </c>
    </row>
    <row r="32" spans="1:4" x14ac:dyDescent="0.3">
      <c r="B32" t="s">
        <v>27</v>
      </c>
      <c r="C32" s="12">
        <v>840635000</v>
      </c>
      <c r="D32" s="12">
        <v>840635000</v>
      </c>
    </row>
    <row r="33" spans="1:4" x14ac:dyDescent="0.3">
      <c r="B33" t="s">
        <v>28</v>
      </c>
      <c r="C33" s="12">
        <v>712960000</v>
      </c>
      <c r="D33" s="12">
        <v>712960000</v>
      </c>
    </row>
    <row r="34" spans="1:4" x14ac:dyDescent="0.3">
      <c r="B34" t="s">
        <v>29</v>
      </c>
      <c r="C34" s="12">
        <v>602805000</v>
      </c>
      <c r="D34" s="12">
        <v>602805000</v>
      </c>
    </row>
    <row r="35" spans="1:4" x14ac:dyDescent="0.3">
      <c r="B35" t="s">
        <v>30</v>
      </c>
      <c r="C35" s="12">
        <v>1043155000</v>
      </c>
      <c r="D35" s="12">
        <v>1043155000</v>
      </c>
    </row>
    <row r="36" spans="1:4" x14ac:dyDescent="0.3">
      <c r="B36" t="s">
        <v>31</v>
      </c>
      <c r="C36" s="12">
        <v>780745000</v>
      </c>
      <c r="D36" s="12">
        <v>780745000</v>
      </c>
    </row>
    <row r="37" spans="1:4" x14ac:dyDescent="0.3">
      <c r="B37" t="s">
        <v>32</v>
      </c>
      <c r="C37" s="12">
        <v>657710000</v>
      </c>
      <c r="D37" s="12">
        <v>657710000</v>
      </c>
    </row>
    <row r="38" spans="1:4" x14ac:dyDescent="0.3">
      <c r="A38" s="25">
        <v>2003</v>
      </c>
      <c r="B38" t="s">
        <v>21</v>
      </c>
      <c r="C38" s="12">
        <v>755980000</v>
      </c>
      <c r="D38" s="12">
        <v>755980000</v>
      </c>
    </row>
    <row r="39" spans="1:4" x14ac:dyDescent="0.3">
      <c r="B39" t="s">
        <v>22</v>
      </c>
      <c r="C39" s="12">
        <v>723130000</v>
      </c>
      <c r="D39" s="12">
        <v>723130000</v>
      </c>
    </row>
    <row r="40" spans="1:4" x14ac:dyDescent="0.3">
      <c r="B40" t="s">
        <v>23</v>
      </c>
      <c r="C40" s="12">
        <v>801965000</v>
      </c>
      <c r="D40" s="12">
        <v>801965000</v>
      </c>
    </row>
    <row r="41" spans="1:4" x14ac:dyDescent="0.3">
      <c r="B41" t="s">
        <v>24</v>
      </c>
      <c r="C41" s="12">
        <v>880010000</v>
      </c>
      <c r="D41" s="12">
        <v>880010000</v>
      </c>
    </row>
    <row r="42" spans="1:4" x14ac:dyDescent="0.3">
      <c r="B42" t="s">
        <v>25</v>
      </c>
      <c r="C42" s="12">
        <v>546530000</v>
      </c>
      <c r="D42" s="12">
        <v>546530000</v>
      </c>
    </row>
    <row r="43" spans="1:4" x14ac:dyDescent="0.3">
      <c r="B43" t="s">
        <v>26</v>
      </c>
      <c r="C43" s="12">
        <v>538540000</v>
      </c>
      <c r="D43" s="12">
        <v>538540000</v>
      </c>
    </row>
    <row r="44" spans="1:4" x14ac:dyDescent="0.3">
      <c r="B44" t="s">
        <v>27</v>
      </c>
      <c r="C44" s="12">
        <v>612395000</v>
      </c>
      <c r="D44" s="12">
        <v>612395000</v>
      </c>
    </row>
    <row r="45" spans="1:4" x14ac:dyDescent="0.3">
      <c r="B45" t="s">
        <v>28</v>
      </c>
      <c r="C45" s="12">
        <v>407000000</v>
      </c>
      <c r="D45" s="12">
        <v>407000000</v>
      </c>
    </row>
    <row r="46" spans="1:4" x14ac:dyDescent="0.3">
      <c r="B46" t="s">
        <v>29</v>
      </c>
      <c r="C46" s="12">
        <v>604765000</v>
      </c>
      <c r="D46" s="12">
        <v>604765000</v>
      </c>
    </row>
    <row r="47" spans="1:4" x14ac:dyDescent="0.3">
      <c r="B47" t="s">
        <v>30</v>
      </c>
      <c r="C47" s="12">
        <v>719785000</v>
      </c>
      <c r="D47" s="12">
        <v>719785000</v>
      </c>
    </row>
    <row r="48" spans="1:4" x14ac:dyDescent="0.3">
      <c r="B48" t="s">
        <v>31</v>
      </c>
      <c r="C48" s="12">
        <v>490845000</v>
      </c>
      <c r="D48" s="12">
        <v>490845000</v>
      </c>
    </row>
    <row r="49" spans="1:4" x14ac:dyDescent="0.3">
      <c r="B49" t="s">
        <v>32</v>
      </c>
      <c r="C49" s="12">
        <v>561950000</v>
      </c>
      <c r="D49" s="12">
        <v>561950000</v>
      </c>
    </row>
    <row r="50" spans="1:4" x14ac:dyDescent="0.3">
      <c r="A50" s="25">
        <v>2004</v>
      </c>
      <c r="B50" t="s">
        <v>21</v>
      </c>
      <c r="C50" s="12">
        <v>568895000</v>
      </c>
      <c r="D50" s="12">
        <v>568895000</v>
      </c>
    </row>
    <row r="51" spans="1:4" x14ac:dyDescent="0.3">
      <c r="B51" t="s">
        <v>22</v>
      </c>
      <c r="C51" s="12">
        <v>443615000</v>
      </c>
      <c r="D51" s="12">
        <v>443615000</v>
      </c>
    </row>
    <row r="52" spans="1:4" x14ac:dyDescent="0.3">
      <c r="B52" t="s">
        <v>23</v>
      </c>
      <c r="C52" s="12">
        <v>537540000</v>
      </c>
      <c r="D52" s="12">
        <v>537540000</v>
      </c>
    </row>
    <row r="53" spans="1:4" x14ac:dyDescent="0.3">
      <c r="B53" t="s">
        <v>24</v>
      </c>
      <c r="C53" s="12">
        <v>716285000</v>
      </c>
      <c r="D53" s="12">
        <v>716285000</v>
      </c>
    </row>
    <row r="54" spans="1:4" x14ac:dyDescent="0.3">
      <c r="B54" t="s">
        <v>25</v>
      </c>
      <c r="C54" s="12">
        <v>769845000</v>
      </c>
      <c r="D54" s="12">
        <v>769845000</v>
      </c>
    </row>
    <row r="55" spans="1:4" x14ac:dyDescent="0.3">
      <c r="B55" t="s">
        <v>26</v>
      </c>
      <c r="C55" s="12">
        <v>741425000</v>
      </c>
      <c r="D55" s="12">
        <v>741425000</v>
      </c>
    </row>
    <row r="56" spans="1:4" x14ac:dyDescent="0.3">
      <c r="B56" t="s">
        <v>27</v>
      </c>
      <c r="C56" s="12">
        <v>655330000</v>
      </c>
      <c r="D56" s="12">
        <v>655330000</v>
      </c>
    </row>
    <row r="57" spans="1:4" x14ac:dyDescent="0.3">
      <c r="B57" t="s">
        <v>28</v>
      </c>
      <c r="C57" s="12">
        <v>453770000</v>
      </c>
      <c r="D57" s="12">
        <v>453770000</v>
      </c>
    </row>
    <row r="58" spans="1:4" x14ac:dyDescent="0.3">
      <c r="B58" t="s">
        <v>29</v>
      </c>
      <c r="C58" s="12">
        <v>496325000</v>
      </c>
      <c r="D58" s="12">
        <v>496325000</v>
      </c>
    </row>
    <row r="59" spans="1:4" x14ac:dyDescent="0.3">
      <c r="B59" t="s">
        <v>30</v>
      </c>
      <c r="C59" s="12">
        <v>683260000</v>
      </c>
      <c r="D59" s="12">
        <v>683260000</v>
      </c>
    </row>
    <row r="60" spans="1:4" x14ac:dyDescent="0.3">
      <c r="B60" t="s">
        <v>31</v>
      </c>
      <c r="C60" s="12">
        <v>543920000</v>
      </c>
      <c r="D60" s="12">
        <v>543920000</v>
      </c>
    </row>
    <row r="61" spans="1:4" x14ac:dyDescent="0.3">
      <c r="B61" t="s">
        <v>32</v>
      </c>
      <c r="C61" s="12">
        <v>512800000</v>
      </c>
      <c r="D61" s="12">
        <v>512800000</v>
      </c>
    </row>
    <row r="62" spans="1:4" x14ac:dyDescent="0.3">
      <c r="A62" s="25">
        <v>2005</v>
      </c>
      <c r="B62" t="s">
        <v>21</v>
      </c>
      <c r="C62" s="12">
        <v>491725000</v>
      </c>
      <c r="D62" s="12">
        <v>491725000</v>
      </c>
    </row>
    <row r="63" spans="1:4" x14ac:dyDescent="0.3">
      <c r="B63" t="s">
        <v>22</v>
      </c>
      <c r="C63" s="12">
        <v>377210000</v>
      </c>
      <c r="D63" s="12">
        <v>377210000</v>
      </c>
    </row>
    <row r="64" spans="1:4" x14ac:dyDescent="0.3">
      <c r="B64" t="s">
        <v>23</v>
      </c>
      <c r="C64" s="12">
        <v>465415000</v>
      </c>
      <c r="D64" s="12">
        <v>465415000</v>
      </c>
    </row>
    <row r="65" spans="1:4" x14ac:dyDescent="0.3">
      <c r="B65" t="s">
        <v>24</v>
      </c>
      <c r="C65" s="12">
        <v>447015000</v>
      </c>
      <c r="D65" s="12">
        <v>447015000</v>
      </c>
    </row>
    <row r="66" spans="1:4" x14ac:dyDescent="0.3">
      <c r="B66" t="s">
        <v>25</v>
      </c>
      <c r="C66" s="12">
        <v>355355000</v>
      </c>
      <c r="D66" s="12">
        <v>355355000</v>
      </c>
    </row>
    <row r="67" spans="1:4" x14ac:dyDescent="0.3">
      <c r="B67" t="s">
        <v>26</v>
      </c>
      <c r="C67" s="12">
        <v>478560000</v>
      </c>
      <c r="D67" s="12">
        <v>478560000</v>
      </c>
    </row>
    <row r="68" spans="1:4" x14ac:dyDescent="0.3">
      <c r="B68" t="s">
        <v>27</v>
      </c>
      <c r="C68" s="12">
        <v>516845000</v>
      </c>
      <c r="D68" s="12">
        <v>516845000</v>
      </c>
    </row>
    <row r="69" spans="1:4" x14ac:dyDescent="0.3">
      <c r="B69" t="s">
        <v>28</v>
      </c>
      <c r="C69" s="12">
        <v>454165000</v>
      </c>
      <c r="D69" s="12">
        <v>454165000</v>
      </c>
    </row>
    <row r="70" spans="1:4" x14ac:dyDescent="0.3">
      <c r="B70" t="s">
        <v>29</v>
      </c>
      <c r="C70" s="12">
        <v>435355000</v>
      </c>
      <c r="D70" s="12">
        <v>435355000</v>
      </c>
    </row>
    <row r="71" spans="1:4" x14ac:dyDescent="0.3">
      <c r="B71" t="s">
        <v>30</v>
      </c>
      <c r="C71" s="12">
        <v>424505000</v>
      </c>
      <c r="D71" s="12">
        <v>424505000</v>
      </c>
    </row>
    <row r="72" spans="1:4" x14ac:dyDescent="0.3">
      <c r="B72" t="s">
        <v>31</v>
      </c>
      <c r="C72" s="12">
        <v>455385000</v>
      </c>
      <c r="D72" s="12">
        <v>455385000</v>
      </c>
    </row>
    <row r="73" spans="1:4" x14ac:dyDescent="0.3">
      <c r="B73" t="s">
        <v>32</v>
      </c>
      <c r="C73" s="12">
        <v>458280000</v>
      </c>
      <c r="D73" s="12">
        <v>458280000</v>
      </c>
    </row>
    <row r="74" spans="1:4" x14ac:dyDescent="0.3">
      <c r="A74" s="25">
        <v>2006</v>
      </c>
      <c r="B74" t="s">
        <v>21</v>
      </c>
      <c r="C74" s="12">
        <v>497495000</v>
      </c>
      <c r="D74" s="12">
        <v>497495000</v>
      </c>
    </row>
    <row r="75" spans="1:4" x14ac:dyDescent="0.3">
      <c r="B75" t="s">
        <v>22</v>
      </c>
      <c r="C75" s="12">
        <v>415380000</v>
      </c>
      <c r="D75" s="12">
        <v>415380000</v>
      </c>
    </row>
    <row r="76" spans="1:4" x14ac:dyDescent="0.3">
      <c r="B76" t="s">
        <v>23</v>
      </c>
      <c r="C76" s="12">
        <v>489150000</v>
      </c>
      <c r="D76" s="12">
        <v>489150000</v>
      </c>
    </row>
    <row r="77" spans="1:4" x14ac:dyDescent="0.3">
      <c r="B77" t="s">
        <v>24</v>
      </c>
      <c r="C77" s="12">
        <v>434960000</v>
      </c>
      <c r="D77" s="12">
        <v>434960000</v>
      </c>
    </row>
    <row r="78" spans="1:4" x14ac:dyDescent="0.3">
      <c r="B78" t="s">
        <v>25</v>
      </c>
      <c r="C78" s="12">
        <v>437070000</v>
      </c>
      <c r="D78" s="12">
        <v>437070000</v>
      </c>
    </row>
    <row r="79" spans="1:4" x14ac:dyDescent="0.3">
      <c r="B79" t="s">
        <v>26</v>
      </c>
      <c r="C79" s="12">
        <v>489485000</v>
      </c>
      <c r="D79" s="12">
        <v>489485000</v>
      </c>
    </row>
    <row r="80" spans="1:4" x14ac:dyDescent="0.3">
      <c r="B80" t="s">
        <v>27</v>
      </c>
      <c r="C80" s="12">
        <v>313680000</v>
      </c>
      <c r="D80" s="12">
        <v>313680000</v>
      </c>
    </row>
    <row r="81" spans="1:4" x14ac:dyDescent="0.3">
      <c r="B81" t="s">
        <v>28</v>
      </c>
      <c r="C81" s="12">
        <v>371435000</v>
      </c>
      <c r="D81" s="12">
        <v>371435000</v>
      </c>
    </row>
    <row r="82" spans="1:4" x14ac:dyDescent="0.3">
      <c r="B82" t="s">
        <v>29</v>
      </c>
      <c r="C82" s="12">
        <v>296650000</v>
      </c>
      <c r="D82" s="12">
        <v>296650000</v>
      </c>
    </row>
    <row r="83" spans="1:4" x14ac:dyDescent="0.3">
      <c r="B83" t="s">
        <v>30</v>
      </c>
      <c r="C83" s="12">
        <v>326670000</v>
      </c>
      <c r="D83" s="12">
        <v>326670000</v>
      </c>
    </row>
    <row r="84" spans="1:4" x14ac:dyDescent="0.3">
      <c r="B84" t="s">
        <v>31</v>
      </c>
      <c r="C84" s="12">
        <v>335625000</v>
      </c>
      <c r="D84" s="12">
        <v>335625000</v>
      </c>
    </row>
    <row r="85" spans="1:4" x14ac:dyDescent="0.3">
      <c r="B85" t="s">
        <v>32</v>
      </c>
      <c r="C85" s="12">
        <v>325760000</v>
      </c>
      <c r="D85" s="12">
        <v>325760000</v>
      </c>
    </row>
    <row r="86" spans="1:4" x14ac:dyDescent="0.3">
      <c r="A86" s="25">
        <v>2007</v>
      </c>
      <c r="B86" t="s">
        <v>21</v>
      </c>
      <c r="C86" s="12">
        <v>518415000</v>
      </c>
      <c r="D86" s="12">
        <v>518415000</v>
      </c>
    </row>
    <row r="87" spans="1:4" x14ac:dyDescent="0.3">
      <c r="B87" t="s">
        <v>22</v>
      </c>
      <c r="C87" s="12">
        <v>512090000</v>
      </c>
      <c r="D87" s="12">
        <v>512090000</v>
      </c>
    </row>
    <row r="88" spans="1:4" x14ac:dyDescent="0.3">
      <c r="B88" t="s">
        <v>23</v>
      </c>
      <c r="C88" s="12">
        <v>454735000</v>
      </c>
      <c r="D88" s="12">
        <v>454735000</v>
      </c>
    </row>
    <row r="89" spans="1:4" x14ac:dyDescent="0.3">
      <c r="B89" t="s">
        <v>24</v>
      </c>
      <c r="C89" s="12">
        <v>519820000</v>
      </c>
      <c r="D89" s="12">
        <v>519820000</v>
      </c>
    </row>
    <row r="90" spans="1:4" x14ac:dyDescent="0.3">
      <c r="B90" t="s">
        <v>25</v>
      </c>
      <c r="C90" s="12">
        <v>495200000</v>
      </c>
      <c r="D90" s="12">
        <v>495200000</v>
      </c>
    </row>
    <row r="91" spans="1:4" x14ac:dyDescent="0.3">
      <c r="B91" t="s">
        <v>26</v>
      </c>
      <c r="C91" s="12">
        <v>574095000</v>
      </c>
      <c r="D91" s="12">
        <v>574095000</v>
      </c>
    </row>
    <row r="92" spans="1:4" x14ac:dyDescent="0.3">
      <c r="B92" t="s">
        <v>27</v>
      </c>
      <c r="C92" s="12">
        <v>728440000</v>
      </c>
      <c r="D92" s="12">
        <v>728440000</v>
      </c>
    </row>
    <row r="93" spans="1:4" x14ac:dyDescent="0.3">
      <c r="B93" t="s">
        <v>28</v>
      </c>
      <c r="C93" s="12">
        <v>575625000</v>
      </c>
      <c r="D93" s="12">
        <v>575625000</v>
      </c>
    </row>
    <row r="94" spans="1:4" x14ac:dyDescent="0.3">
      <c r="B94" t="s">
        <v>29</v>
      </c>
      <c r="C94" s="12">
        <v>406030000</v>
      </c>
      <c r="D94" s="12">
        <v>406030000</v>
      </c>
    </row>
    <row r="95" spans="1:4" x14ac:dyDescent="0.3">
      <c r="B95" t="s">
        <v>30</v>
      </c>
      <c r="C95" s="12">
        <v>783155000</v>
      </c>
      <c r="D95" s="12">
        <v>783155000</v>
      </c>
    </row>
    <row r="96" spans="1:4" x14ac:dyDescent="0.3">
      <c r="B96" t="s">
        <v>31</v>
      </c>
      <c r="C96" s="12">
        <v>703685000</v>
      </c>
      <c r="D96" s="12">
        <v>703685000</v>
      </c>
    </row>
    <row r="97" spans="1:4" x14ac:dyDescent="0.3">
      <c r="B97" t="s">
        <v>32</v>
      </c>
      <c r="C97" s="12">
        <v>419215000</v>
      </c>
      <c r="D97" s="12">
        <v>419215000</v>
      </c>
    </row>
    <row r="98" spans="1:4" x14ac:dyDescent="0.3">
      <c r="A98" s="25">
        <v>2008</v>
      </c>
      <c r="B98" t="s">
        <v>21</v>
      </c>
      <c r="C98" s="12">
        <v>658135000</v>
      </c>
      <c r="D98" s="12">
        <v>658135000</v>
      </c>
    </row>
    <row r="99" spans="1:4" x14ac:dyDescent="0.3">
      <c r="B99" t="s">
        <v>22</v>
      </c>
      <c r="C99" s="12">
        <v>378165000</v>
      </c>
      <c r="D99" s="12">
        <v>378165000</v>
      </c>
    </row>
    <row r="100" spans="1:4" x14ac:dyDescent="0.3">
      <c r="B100" t="s">
        <v>23</v>
      </c>
      <c r="C100" s="12">
        <v>503180000</v>
      </c>
      <c r="D100" s="12">
        <v>503180000</v>
      </c>
    </row>
    <row r="101" spans="1:4" x14ac:dyDescent="0.3">
      <c r="B101" t="s">
        <v>24</v>
      </c>
      <c r="C101" s="12">
        <v>547075000</v>
      </c>
      <c r="D101" s="12">
        <v>547075000</v>
      </c>
    </row>
    <row r="102" spans="1:4" x14ac:dyDescent="0.3">
      <c r="B102" t="s">
        <v>25</v>
      </c>
      <c r="C102" s="12">
        <v>521290000</v>
      </c>
      <c r="D102" s="12">
        <v>521290000</v>
      </c>
    </row>
    <row r="103" spans="1:4" x14ac:dyDescent="0.3">
      <c r="B103" t="s">
        <v>26</v>
      </c>
      <c r="C103" s="12">
        <v>443175000</v>
      </c>
      <c r="D103" s="12">
        <v>443175000</v>
      </c>
    </row>
    <row r="104" spans="1:4" x14ac:dyDescent="0.3">
      <c r="B104" t="s">
        <v>27</v>
      </c>
      <c r="C104" s="12">
        <v>674625000</v>
      </c>
      <c r="D104" s="12">
        <v>674625000</v>
      </c>
    </row>
    <row r="105" spans="1:4" x14ac:dyDescent="0.3">
      <c r="B105" t="s">
        <v>28</v>
      </c>
      <c r="C105" s="12">
        <v>415435000</v>
      </c>
      <c r="D105" s="12">
        <v>415435000</v>
      </c>
    </row>
    <row r="106" spans="1:4" x14ac:dyDescent="0.3">
      <c r="B106" t="s">
        <v>29</v>
      </c>
      <c r="C106" s="12">
        <v>667960000</v>
      </c>
      <c r="D106" s="12">
        <v>667960000</v>
      </c>
    </row>
    <row r="107" spans="1:4" x14ac:dyDescent="0.3">
      <c r="B107" t="s">
        <v>30</v>
      </c>
      <c r="C107" s="12">
        <v>876780000</v>
      </c>
      <c r="D107" s="12">
        <v>876780000</v>
      </c>
    </row>
    <row r="108" spans="1:4" x14ac:dyDescent="0.3">
      <c r="B108" t="s">
        <v>31</v>
      </c>
      <c r="C108" s="12">
        <v>681195000</v>
      </c>
      <c r="D108" s="12">
        <v>681195000</v>
      </c>
    </row>
    <row r="109" spans="1:4" x14ac:dyDescent="0.3">
      <c r="B109" t="s">
        <v>32</v>
      </c>
      <c r="C109" s="12">
        <v>611170000</v>
      </c>
      <c r="D109" s="12">
        <v>611170000</v>
      </c>
    </row>
    <row r="110" spans="1:4" x14ac:dyDescent="0.3">
      <c r="A110" s="25">
        <v>2009</v>
      </c>
      <c r="B110" t="s">
        <v>21</v>
      </c>
      <c r="C110" s="12">
        <v>515920000</v>
      </c>
      <c r="D110" s="12">
        <v>515920000</v>
      </c>
    </row>
    <row r="111" spans="1:4" x14ac:dyDescent="0.3">
      <c r="B111" t="s">
        <v>22</v>
      </c>
      <c r="C111" s="12">
        <v>507230000</v>
      </c>
      <c r="D111" s="12">
        <v>507230000</v>
      </c>
    </row>
    <row r="112" spans="1:4" x14ac:dyDescent="0.3">
      <c r="B112" t="s">
        <v>23</v>
      </c>
      <c r="C112" s="12">
        <v>491960000</v>
      </c>
      <c r="D112" s="12">
        <v>491960000</v>
      </c>
    </row>
    <row r="113" spans="1:4" x14ac:dyDescent="0.3">
      <c r="B113" t="s">
        <v>24</v>
      </c>
      <c r="C113" s="12">
        <v>619075000</v>
      </c>
      <c r="D113" s="12">
        <v>619075000</v>
      </c>
    </row>
    <row r="114" spans="1:4" x14ac:dyDescent="0.3">
      <c r="B114" t="s">
        <v>25</v>
      </c>
      <c r="C114" s="12">
        <v>546340000</v>
      </c>
      <c r="D114" s="12">
        <v>546340000</v>
      </c>
    </row>
    <row r="115" spans="1:4" x14ac:dyDescent="0.3">
      <c r="B115" t="s">
        <v>26</v>
      </c>
      <c r="C115" s="12">
        <v>542525000</v>
      </c>
      <c r="D115" s="12">
        <v>542525000</v>
      </c>
    </row>
    <row r="116" spans="1:4" x14ac:dyDescent="0.3">
      <c r="B116" t="s">
        <v>27</v>
      </c>
      <c r="C116" s="12">
        <v>515555000</v>
      </c>
      <c r="D116" s="12">
        <v>515555000</v>
      </c>
    </row>
    <row r="117" spans="1:4" x14ac:dyDescent="0.3">
      <c r="B117" t="s">
        <v>28</v>
      </c>
      <c r="C117" s="12">
        <v>464840000</v>
      </c>
      <c r="D117" s="12">
        <v>464840000</v>
      </c>
    </row>
    <row r="118" spans="1:4" x14ac:dyDescent="0.3">
      <c r="B118" t="s">
        <v>29</v>
      </c>
      <c r="C118" s="12">
        <v>495370000</v>
      </c>
      <c r="D118" s="12">
        <v>495370000</v>
      </c>
    </row>
    <row r="119" spans="1:4" x14ac:dyDescent="0.3">
      <c r="B119" t="s">
        <v>30</v>
      </c>
      <c r="C119" s="12">
        <v>551109300</v>
      </c>
      <c r="D119" s="12">
        <v>551109300</v>
      </c>
    </row>
    <row r="120" spans="1:4" x14ac:dyDescent="0.3">
      <c r="B120" t="s">
        <v>31</v>
      </c>
      <c r="C120" s="12">
        <v>393616800</v>
      </c>
      <c r="D120" s="12">
        <v>393616800</v>
      </c>
    </row>
    <row r="121" spans="1:4" x14ac:dyDescent="0.3">
      <c r="B121" t="s">
        <v>32</v>
      </c>
      <c r="C121" s="12">
        <v>350789150</v>
      </c>
      <c r="D121" s="12">
        <v>350789150</v>
      </c>
    </row>
    <row r="122" spans="1:4" x14ac:dyDescent="0.3">
      <c r="A122" s="25">
        <v>2010</v>
      </c>
      <c r="B122" t="s">
        <v>21</v>
      </c>
      <c r="C122" s="12">
        <v>378501050</v>
      </c>
      <c r="D122" s="12">
        <v>378501050</v>
      </c>
    </row>
    <row r="123" spans="1:4" x14ac:dyDescent="0.3">
      <c r="B123" t="s">
        <v>22</v>
      </c>
      <c r="C123" s="12">
        <v>301530000</v>
      </c>
      <c r="D123" s="12">
        <v>301530000</v>
      </c>
    </row>
    <row r="124" spans="1:4" x14ac:dyDescent="0.3">
      <c r="B124" t="s">
        <v>23</v>
      </c>
      <c r="C124" s="12">
        <v>301838650</v>
      </c>
      <c r="D124" s="12">
        <v>301838650</v>
      </c>
    </row>
    <row r="125" spans="1:4" x14ac:dyDescent="0.3">
      <c r="B125" t="s">
        <v>24</v>
      </c>
      <c r="C125" s="12">
        <v>365509850</v>
      </c>
      <c r="D125" s="12">
        <v>365509850</v>
      </c>
    </row>
    <row r="126" spans="1:4" x14ac:dyDescent="0.3">
      <c r="B126" t="s">
        <v>25</v>
      </c>
      <c r="C126" s="12">
        <v>376217150</v>
      </c>
      <c r="D126" s="12">
        <v>376217150</v>
      </c>
    </row>
    <row r="127" spans="1:4" x14ac:dyDescent="0.3">
      <c r="B127" t="s">
        <v>26</v>
      </c>
      <c r="C127" s="12">
        <v>314418350</v>
      </c>
      <c r="D127" s="12">
        <v>314418350</v>
      </c>
    </row>
    <row r="128" spans="1:4" x14ac:dyDescent="0.3">
      <c r="B128" t="s">
        <v>27</v>
      </c>
      <c r="C128" s="12">
        <v>362356450</v>
      </c>
      <c r="D128" s="12">
        <v>362356450</v>
      </c>
    </row>
    <row r="129" spans="2:4" x14ac:dyDescent="0.3">
      <c r="B129" t="s">
        <v>28</v>
      </c>
      <c r="C129" s="12">
        <v>282777400</v>
      </c>
      <c r="D129" s="12">
        <v>282777400</v>
      </c>
    </row>
    <row r="130" spans="2:4" x14ac:dyDescent="0.3">
      <c r="B130" t="s">
        <v>29</v>
      </c>
      <c r="C130" s="12">
        <v>383803800</v>
      </c>
      <c r="D130" s="12">
        <v>383803800</v>
      </c>
    </row>
    <row r="131" spans="2:4" x14ac:dyDescent="0.3">
      <c r="B131" t="s">
        <v>30</v>
      </c>
      <c r="C131" s="12">
        <v>410824550</v>
      </c>
      <c r="D131" s="12">
        <v>410824550</v>
      </c>
    </row>
    <row r="132" spans="2:4" x14ac:dyDescent="0.3">
      <c r="B132" t="s">
        <v>31</v>
      </c>
      <c r="C132" s="12">
        <v>507389800</v>
      </c>
      <c r="D132" s="12">
        <v>507389800</v>
      </c>
    </row>
    <row r="133" spans="2:4" x14ac:dyDescent="0.3">
      <c r="B133" t="s">
        <v>32</v>
      </c>
      <c r="C133" s="12">
        <v>385725000</v>
      </c>
      <c r="D133" s="12">
        <v>385725000</v>
      </c>
    </row>
  </sheetData>
  <sheetProtection pivotTables="0"/>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5F42B-3939-44E3-9DD4-53F4E1BAD816}">
  <dimension ref="A1:D134"/>
  <sheetViews>
    <sheetView workbookViewId="0"/>
  </sheetViews>
  <sheetFormatPr defaultRowHeight="14.4" x14ac:dyDescent="0.3"/>
  <cols>
    <col min="1" max="1" width="12.5546875" bestFit="1" customWidth="1"/>
    <col min="2" max="2" width="8.88671875" bestFit="1" customWidth="1"/>
    <col min="3" max="3" width="14.77734375" bestFit="1" customWidth="1"/>
    <col min="4" max="5" width="15.109375" bestFit="1" customWidth="1"/>
  </cols>
  <sheetData>
    <row r="1" spans="1:4" x14ac:dyDescent="0.3">
      <c r="A1" s="11" t="s">
        <v>40</v>
      </c>
      <c r="B1" s="11" t="s">
        <v>39</v>
      </c>
      <c r="C1" t="s">
        <v>20</v>
      </c>
      <c r="D1" t="s">
        <v>33</v>
      </c>
    </row>
    <row r="2" spans="1:4" x14ac:dyDescent="0.3">
      <c r="A2" s="25">
        <v>2000</v>
      </c>
      <c r="B2" t="s">
        <v>21</v>
      </c>
      <c r="C2" s="12">
        <v>902535000</v>
      </c>
      <c r="D2" s="42">
        <v>5763.5</v>
      </c>
    </row>
    <row r="3" spans="1:4" x14ac:dyDescent="0.3">
      <c r="B3" t="s">
        <v>22</v>
      </c>
      <c r="C3" s="12">
        <v>1092295000</v>
      </c>
      <c r="D3" s="42">
        <v>5241.9047619047615</v>
      </c>
    </row>
    <row r="4" spans="1:4" x14ac:dyDescent="0.3">
      <c r="B4" t="s">
        <v>23</v>
      </c>
      <c r="C4" s="12">
        <v>1278390000</v>
      </c>
      <c r="D4" s="42">
        <v>5999.565217391304</v>
      </c>
    </row>
    <row r="5" spans="1:4" x14ac:dyDescent="0.3">
      <c r="B5" t="s">
        <v>24</v>
      </c>
      <c r="C5" s="12">
        <v>875125000</v>
      </c>
      <c r="D5" s="42">
        <v>6356.5</v>
      </c>
    </row>
    <row r="6" spans="1:4" x14ac:dyDescent="0.3">
      <c r="B6" t="s">
        <v>25</v>
      </c>
      <c r="C6" s="12">
        <v>947465000</v>
      </c>
      <c r="D6" s="42">
        <v>6286.521739130435</v>
      </c>
    </row>
    <row r="7" spans="1:4" x14ac:dyDescent="0.3">
      <c r="B7" t="s">
        <v>26</v>
      </c>
      <c r="C7" s="12">
        <v>1084075000</v>
      </c>
      <c r="D7" s="42">
        <v>7011.363636363636</v>
      </c>
    </row>
    <row r="8" spans="1:4" x14ac:dyDescent="0.3">
      <c r="B8" t="s">
        <v>27</v>
      </c>
      <c r="C8" s="12">
        <v>843025000</v>
      </c>
      <c r="D8" s="42">
        <v>7061.9047619047615</v>
      </c>
    </row>
    <row r="9" spans="1:4" x14ac:dyDescent="0.3">
      <c r="B9" t="s">
        <v>28</v>
      </c>
      <c r="C9" s="12">
        <v>754045000</v>
      </c>
      <c r="D9" s="42">
        <v>6096.086956521739</v>
      </c>
    </row>
    <row r="10" spans="1:4" x14ac:dyDescent="0.3">
      <c r="B10" t="s">
        <v>29</v>
      </c>
      <c r="C10" s="12">
        <v>1364530000</v>
      </c>
      <c r="D10" s="42">
        <v>4557.1428571428569</v>
      </c>
    </row>
    <row r="11" spans="1:4" x14ac:dyDescent="0.3">
      <c r="B11" t="s">
        <v>30</v>
      </c>
      <c r="C11" s="12">
        <v>1690385000</v>
      </c>
      <c r="D11" s="42">
        <v>3270.4545454545455</v>
      </c>
    </row>
    <row r="12" spans="1:4" x14ac:dyDescent="0.3">
      <c r="B12" t="s">
        <v>31</v>
      </c>
      <c r="C12" s="12">
        <v>1265125000</v>
      </c>
      <c r="D12" s="42">
        <v>3330</v>
      </c>
    </row>
    <row r="13" spans="1:4" x14ac:dyDescent="0.3">
      <c r="B13" t="s">
        <v>32</v>
      </c>
      <c r="C13" s="12">
        <v>1055855000</v>
      </c>
      <c r="D13" s="42">
        <v>3339</v>
      </c>
    </row>
    <row r="14" spans="1:4" x14ac:dyDescent="0.3">
      <c r="A14" s="25">
        <v>2001</v>
      </c>
      <c r="B14" t="s">
        <v>21</v>
      </c>
      <c r="C14" s="12">
        <v>1030415000</v>
      </c>
      <c r="D14" s="42">
        <v>3940.5</v>
      </c>
    </row>
    <row r="15" spans="1:4" x14ac:dyDescent="0.3">
      <c r="B15" t="s">
        <v>22</v>
      </c>
      <c r="C15" s="12">
        <v>672295000</v>
      </c>
      <c r="D15" s="42">
        <v>4037.5</v>
      </c>
    </row>
    <row r="16" spans="1:4" x14ac:dyDescent="0.3">
      <c r="B16" t="s">
        <v>23</v>
      </c>
      <c r="C16" s="12">
        <v>710930000</v>
      </c>
      <c r="D16" s="42">
        <v>3928.5714285714284</v>
      </c>
    </row>
    <row r="17" spans="1:4" x14ac:dyDescent="0.3">
      <c r="B17" t="s">
        <v>24</v>
      </c>
      <c r="C17" s="12">
        <v>881405000</v>
      </c>
      <c r="D17" s="42">
        <v>4112.8571428571431</v>
      </c>
    </row>
    <row r="18" spans="1:4" x14ac:dyDescent="0.3">
      <c r="B18" t="s">
        <v>25</v>
      </c>
      <c r="C18" s="12">
        <v>613665000</v>
      </c>
      <c r="D18" s="42">
        <v>4491.739130434783</v>
      </c>
    </row>
    <row r="19" spans="1:4" x14ac:dyDescent="0.3">
      <c r="B19" t="s">
        <v>26</v>
      </c>
      <c r="C19" s="12">
        <v>672125000</v>
      </c>
      <c r="D19" s="42">
        <v>4073.8095238095239</v>
      </c>
    </row>
    <row r="20" spans="1:4" x14ac:dyDescent="0.3">
      <c r="B20" t="s">
        <v>27</v>
      </c>
      <c r="C20" s="12">
        <v>660955000</v>
      </c>
      <c r="D20" s="42">
        <v>3580.4545454545455</v>
      </c>
    </row>
    <row r="21" spans="1:4" x14ac:dyDescent="0.3">
      <c r="B21" t="s">
        <v>28</v>
      </c>
      <c r="C21" s="12">
        <v>482220000</v>
      </c>
      <c r="D21" s="42">
        <v>3872.608695652174</v>
      </c>
    </row>
    <row r="22" spans="1:4" x14ac:dyDescent="0.3">
      <c r="B22" t="s">
        <v>29</v>
      </c>
      <c r="C22" s="12">
        <v>611780000</v>
      </c>
      <c r="D22" s="42">
        <v>3334.5</v>
      </c>
    </row>
    <row r="23" spans="1:4" x14ac:dyDescent="0.3">
      <c r="B23" t="s">
        <v>30</v>
      </c>
      <c r="C23" s="12">
        <v>690000000</v>
      </c>
      <c r="D23" s="42">
        <v>3237.8260869565215</v>
      </c>
    </row>
    <row r="24" spans="1:4" x14ac:dyDescent="0.3">
      <c r="B24" t="s">
        <v>31</v>
      </c>
      <c r="C24" s="12">
        <v>787430000</v>
      </c>
      <c r="D24" s="42">
        <v>4123.636363636364</v>
      </c>
    </row>
    <row r="25" spans="1:4" x14ac:dyDescent="0.3">
      <c r="B25" t="s">
        <v>32</v>
      </c>
      <c r="C25" s="12">
        <v>960085000</v>
      </c>
      <c r="D25" s="42">
        <v>5208.0952380952385</v>
      </c>
    </row>
    <row r="26" spans="1:4" x14ac:dyDescent="0.3">
      <c r="A26" s="25">
        <v>2002</v>
      </c>
      <c r="B26" t="s">
        <v>21</v>
      </c>
      <c r="C26" s="12">
        <v>937450000</v>
      </c>
      <c r="D26" s="42">
        <v>6166.086956521739</v>
      </c>
    </row>
    <row r="27" spans="1:4" x14ac:dyDescent="0.3">
      <c r="B27" t="s">
        <v>22</v>
      </c>
      <c r="C27" s="12">
        <v>714890000</v>
      </c>
      <c r="D27" s="42">
        <v>6617.5</v>
      </c>
    </row>
    <row r="28" spans="1:4" x14ac:dyDescent="0.3">
      <c r="B28" t="s">
        <v>23</v>
      </c>
      <c r="C28" s="12">
        <v>962200000</v>
      </c>
      <c r="D28" s="42">
        <v>6995.7142857142853</v>
      </c>
    </row>
    <row r="29" spans="1:4" x14ac:dyDescent="0.3">
      <c r="B29" t="s">
        <v>24</v>
      </c>
      <c r="C29" s="12">
        <v>1229570000</v>
      </c>
      <c r="D29" s="42">
        <v>7822.272727272727</v>
      </c>
    </row>
    <row r="30" spans="1:4" x14ac:dyDescent="0.3">
      <c r="B30" t="s">
        <v>25</v>
      </c>
      <c r="C30" s="12">
        <v>1069415000</v>
      </c>
      <c r="D30" s="42">
        <v>7238.260869565217</v>
      </c>
    </row>
    <row r="31" spans="1:4" x14ac:dyDescent="0.3">
      <c r="B31" t="s">
        <v>26</v>
      </c>
      <c r="C31" s="12">
        <v>696415000</v>
      </c>
      <c r="D31" s="42">
        <v>6902.5</v>
      </c>
    </row>
    <row r="32" spans="1:4" x14ac:dyDescent="0.3">
      <c r="B32" t="s">
        <v>27</v>
      </c>
      <c r="C32" s="12">
        <v>840635000</v>
      </c>
      <c r="D32" s="42">
        <v>6854.782608695652</v>
      </c>
    </row>
    <row r="33" spans="1:4" x14ac:dyDescent="0.3">
      <c r="B33" t="s">
        <v>28</v>
      </c>
      <c r="C33" s="12">
        <v>712960000</v>
      </c>
      <c r="D33" s="42">
        <v>6539.090909090909</v>
      </c>
    </row>
    <row r="34" spans="1:4" x14ac:dyDescent="0.3">
      <c r="B34" t="s">
        <v>29</v>
      </c>
      <c r="C34" s="12">
        <v>602805000</v>
      </c>
      <c r="D34" s="42">
        <v>6520.9523809523807</v>
      </c>
    </row>
    <row r="35" spans="1:4" x14ac:dyDescent="0.3">
      <c r="B35" t="s">
        <v>30</v>
      </c>
      <c r="C35" s="12">
        <v>1043155000</v>
      </c>
      <c r="D35" s="42">
        <v>6271.739130434783</v>
      </c>
    </row>
    <row r="36" spans="1:4" x14ac:dyDescent="0.3">
      <c r="B36" t="s">
        <v>31</v>
      </c>
      <c r="C36" s="12">
        <v>780745000</v>
      </c>
      <c r="D36" s="42">
        <v>7255.7142857142853</v>
      </c>
    </row>
    <row r="37" spans="1:4" x14ac:dyDescent="0.3">
      <c r="B37" t="s">
        <v>32</v>
      </c>
      <c r="C37" s="12">
        <v>657710000</v>
      </c>
      <c r="D37" s="42">
        <v>7130.454545454545</v>
      </c>
    </row>
    <row r="38" spans="1:4" x14ac:dyDescent="0.3">
      <c r="A38" s="25">
        <v>2003</v>
      </c>
      <c r="B38" t="s">
        <v>21</v>
      </c>
      <c r="C38" s="12">
        <v>755980000</v>
      </c>
      <c r="D38" s="42">
        <v>6396.521739130435</v>
      </c>
    </row>
    <row r="39" spans="1:4" x14ac:dyDescent="0.3">
      <c r="B39" t="s">
        <v>22</v>
      </c>
      <c r="C39" s="12">
        <v>723130000</v>
      </c>
      <c r="D39" s="42">
        <v>5731.5</v>
      </c>
    </row>
    <row r="40" spans="1:4" x14ac:dyDescent="0.3">
      <c r="B40" t="s">
        <v>23</v>
      </c>
      <c r="C40" s="12">
        <v>801965000</v>
      </c>
      <c r="D40" s="42">
        <v>5890.4761904761908</v>
      </c>
    </row>
    <row r="41" spans="1:4" x14ac:dyDescent="0.3">
      <c r="B41" t="s">
        <v>24</v>
      </c>
      <c r="C41" s="12">
        <v>880010000</v>
      </c>
      <c r="D41" s="42">
        <v>5884.090909090909</v>
      </c>
    </row>
    <row r="42" spans="1:4" x14ac:dyDescent="0.3">
      <c r="B42" t="s">
        <v>25</v>
      </c>
      <c r="C42" s="12">
        <v>546530000</v>
      </c>
      <c r="D42" s="42">
        <v>6260.454545454545</v>
      </c>
    </row>
    <row r="43" spans="1:4" x14ac:dyDescent="0.3">
      <c r="B43" t="s">
        <v>26</v>
      </c>
      <c r="C43" s="12">
        <v>538540000</v>
      </c>
      <c r="D43" s="42">
        <v>6972.8571428571431</v>
      </c>
    </row>
    <row r="44" spans="1:4" x14ac:dyDescent="0.3">
      <c r="B44" t="s">
        <v>27</v>
      </c>
      <c r="C44" s="12">
        <v>612395000</v>
      </c>
      <c r="D44" s="42">
        <v>8034.347826086957</v>
      </c>
    </row>
    <row r="45" spans="1:4" x14ac:dyDescent="0.3">
      <c r="B45" t="s">
        <v>28</v>
      </c>
      <c r="C45" s="12">
        <v>407000000</v>
      </c>
      <c r="D45" s="42">
        <v>8524.7619047619046</v>
      </c>
    </row>
    <row r="46" spans="1:4" x14ac:dyDescent="0.3">
      <c r="B46" t="s">
        <v>29</v>
      </c>
      <c r="C46" s="12">
        <v>604765000</v>
      </c>
      <c r="D46" s="42">
        <v>8597.2727272727279</v>
      </c>
    </row>
    <row r="47" spans="1:4" x14ac:dyDescent="0.3">
      <c r="B47" t="s">
        <v>30</v>
      </c>
      <c r="C47" s="12">
        <v>719785000</v>
      </c>
      <c r="D47" s="42">
        <v>8882.173913043478</v>
      </c>
    </row>
    <row r="48" spans="1:4" x14ac:dyDescent="0.3">
      <c r="B48" t="s">
        <v>31</v>
      </c>
      <c r="C48" s="12">
        <v>490845000</v>
      </c>
      <c r="D48" s="42">
        <v>9278</v>
      </c>
    </row>
    <row r="49" spans="1:4" x14ac:dyDescent="0.3">
      <c r="B49" t="s">
        <v>32</v>
      </c>
      <c r="C49" s="12">
        <v>561950000</v>
      </c>
      <c r="D49" s="42">
        <v>9015.217391304348</v>
      </c>
    </row>
    <row r="50" spans="1:4" x14ac:dyDescent="0.3">
      <c r="A50" s="25">
        <v>2004</v>
      </c>
      <c r="B50" t="s">
        <v>21</v>
      </c>
      <c r="C50" s="12">
        <v>568895000</v>
      </c>
      <c r="D50" s="42">
        <v>10058.636363636364</v>
      </c>
    </row>
    <row r="51" spans="1:4" x14ac:dyDescent="0.3">
      <c r="B51" t="s">
        <v>22</v>
      </c>
      <c r="C51" s="12">
        <v>443615000</v>
      </c>
      <c r="D51" s="42">
        <v>10792</v>
      </c>
    </row>
    <row r="52" spans="1:4" x14ac:dyDescent="0.3">
      <c r="B52" t="s">
        <v>23</v>
      </c>
      <c r="C52" s="12">
        <v>537540000</v>
      </c>
      <c r="D52" s="42">
        <v>10915.652173913044</v>
      </c>
    </row>
    <row r="53" spans="1:4" x14ac:dyDescent="0.3">
      <c r="B53" t="s">
        <v>24</v>
      </c>
      <c r="C53" s="12">
        <v>716285000</v>
      </c>
      <c r="D53" s="42">
        <v>12022.727272727272</v>
      </c>
    </row>
    <row r="54" spans="1:4" x14ac:dyDescent="0.3">
      <c r="B54" t="s">
        <v>25</v>
      </c>
      <c r="C54" s="12">
        <v>769845000</v>
      </c>
      <c r="D54" s="42">
        <v>10211.904761904761</v>
      </c>
    </row>
    <row r="55" spans="1:4" x14ac:dyDescent="0.3">
      <c r="B55" t="s">
        <v>26</v>
      </c>
      <c r="C55" s="12">
        <v>741425000</v>
      </c>
      <c r="D55" s="42">
        <v>9309.0909090909099</v>
      </c>
    </row>
    <row r="56" spans="1:4" x14ac:dyDescent="0.3">
      <c r="B56" t="s">
        <v>27</v>
      </c>
      <c r="C56" s="12">
        <v>655330000</v>
      </c>
      <c r="D56" s="42">
        <v>8525</v>
      </c>
    </row>
    <row r="57" spans="1:4" x14ac:dyDescent="0.3">
      <c r="B57" t="s">
        <v>28</v>
      </c>
      <c r="C57" s="12">
        <v>453770000</v>
      </c>
      <c r="D57" s="42">
        <v>8665.9090909090901</v>
      </c>
    </row>
    <row r="58" spans="1:4" x14ac:dyDescent="0.3">
      <c r="B58" t="s">
        <v>29</v>
      </c>
      <c r="C58" s="12">
        <v>496325000</v>
      </c>
      <c r="D58" s="42">
        <v>9167.7272727272721</v>
      </c>
    </row>
    <row r="59" spans="1:4" x14ac:dyDescent="0.3">
      <c r="B59" t="s">
        <v>30</v>
      </c>
      <c r="C59" s="12">
        <v>683260000</v>
      </c>
      <c r="D59" s="42">
        <v>9021.4285714285706</v>
      </c>
    </row>
    <row r="60" spans="1:4" x14ac:dyDescent="0.3">
      <c r="B60" t="s">
        <v>31</v>
      </c>
      <c r="C60" s="12">
        <v>543920000</v>
      </c>
      <c r="D60" s="42">
        <v>8887.7272727272721</v>
      </c>
    </row>
    <row r="61" spans="1:4" x14ac:dyDescent="0.3">
      <c r="B61" t="s">
        <v>32</v>
      </c>
      <c r="C61" s="12">
        <v>512800000</v>
      </c>
      <c r="D61" s="42">
        <v>8606.95652173913</v>
      </c>
    </row>
    <row r="62" spans="1:4" x14ac:dyDescent="0.3">
      <c r="A62" s="25">
        <v>2005</v>
      </c>
      <c r="B62" t="s">
        <v>21</v>
      </c>
      <c r="C62" s="12">
        <v>491725000</v>
      </c>
      <c r="D62" s="42">
        <v>9349.0476190476184</v>
      </c>
    </row>
    <row r="63" spans="1:4" x14ac:dyDescent="0.3">
      <c r="B63" t="s">
        <v>22</v>
      </c>
      <c r="C63" s="12">
        <v>377210000</v>
      </c>
      <c r="D63" s="42">
        <v>10248.5</v>
      </c>
    </row>
    <row r="64" spans="1:4" x14ac:dyDescent="0.3">
      <c r="B64" t="s">
        <v>23</v>
      </c>
      <c r="C64" s="12">
        <v>465415000</v>
      </c>
      <c r="D64" s="42">
        <v>10098.260869565218</v>
      </c>
    </row>
    <row r="65" spans="1:4" x14ac:dyDescent="0.3">
      <c r="B65" t="s">
        <v>24</v>
      </c>
      <c r="C65" s="12">
        <v>447015000</v>
      </c>
      <c r="D65" s="42">
        <v>9835.2380952380954</v>
      </c>
    </row>
    <row r="66" spans="1:4" x14ac:dyDescent="0.3">
      <c r="B66" t="s">
        <v>25</v>
      </c>
      <c r="C66" s="12">
        <v>355355000</v>
      </c>
      <c r="D66" s="42">
        <v>9627.2727272727279</v>
      </c>
    </row>
    <row r="67" spans="1:4" x14ac:dyDescent="0.3">
      <c r="B67" t="s">
        <v>26</v>
      </c>
      <c r="C67" s="12">
        <v>478560000</v>
      </c>
      <c r="D67" s="42">
        <v>9810</v>
      </c>
    </row>
    <row r="68" spans="1:4" x14ac:dyDescent="0.3">
      <c r="B68" t="s">
        <v>27</v>
      </c>
      <c r="C68" s="12">
        <v>516845000</v>
      </c>
      <c r="D68" s="42">
        <v>10778.095238095239</v>
      </c>
    </row>
    <row r="69" spans="1:4" x14ac:dyDescent="0.3">
      <c r="B69" t="s">
        <v>28</v>
      </c>
      <c r="C69" s="12">
        <v>454165000</v>
      </c>
      <c r="D69" s="42">
        <v>11184.347826086956</v>
      </c>
    </row>
    <row r="70" spans="1:4" x14ac:dyDescent="0.3">
      <c r="B70" t="s">
        <v>29</v>
      </c>
      <c r="C70" s="12">
        <v>435355000</v>
      </c>
      <c r="D70" s="42">
        <v>11758.181818181818</v>
      </c>
    </row>
    <row r="71" spans="1:4" x14ac:dyDescent="0.3">
      <c r="B71" t="s">
        <v>30</v>
      </c>
      <c r="C71" s="12">
        <v>424505000</v>
      </c>
      <c r="D71" s="42">
        <v>11429.523809523809</v>
      </c>
    </row>
    <row r="72" spans="1:4" x14ac:dyDescent="0.3">
      <c r="B72" t="s">
        <v>31</v>
      </c>
      <c r="C72" s="12">
        <v>455385000</v>
      </c>
      <c r="D72" s="42">
        <v>12090</v>
      </c>
    </row>
    <row r="73" spans="1:4" x14ac:dyDescent="0.3">
      <c r="B73" t="s">
        <v>32</v>
      </c>
      <c r="C73" s="12">
        <v>458280000</v>
      </c>
      <c r="D73" s="42">
        <v>12590</v>
      </c>
    </row>
    <row r="74" spans="1:4" x14ac:dyDescent="0.3">
      <c r="A74" s="25">
        <v>2006</v>
      </c>
      <c r="B74" t="s">
        <v>21</v>
      </c>
      <c r="C74" s="12">
        <v>497495000</v>
      </c>
      <c r="D74" s="42">
        <v>13898.181818181818</v>
      </c>
    </row>
    <row r="75" spans="1:4" x14ac:dyDescent="0.3">
      <c r="B75" t="s">
        <v>22</v>
      </c>
      <c r="C75" s="12">
        <v>415380000</v>
      </c>
      <c r="D75" s="42">
        <v>13738</v>
      </c>
    </row>
    <row r="76" spans="1:4" x14ac:dyDescent="0.3">
      <c r="B76" t="s">
        <v>23</v>
      </c>
      <c r="C76" s="12">
        <v>489150000</v>
      </c>
      <c r="D76" s="42">
        <v>12660</v>
      </c>
    </row>
    <row r="77" spans="1:4" x14ac:dyDescent="0.3">
      <c r="B77" t="s">
        <v>24</v>
      </c>
      <c r="C77" s="12">
        <v>434960000</v>
      </c>
      <c r="D77" s="42">
        <v>13089</v>
      </c>
    </row>
    <row r="78" spans="1:4" x14ac:dyDescent="0.3">
      <c r="B78" t="s">
        <v>25</v>
      </c>
      <c r="C78" s="12">
        <v>437070000</v>
      </c>
      <c r="D78" s="42">
        <v>12779.09090909091</v>
      </c>
    </row>
    <row r="79" spans="1:4" x14ac:dyDescent="0.3">
      <c r="B79" t="s">
        <v>26</v>
      </c>
      <c r="C79" s="12">
        <v>489485000</v>
      </c>
      <c r="D79" s="42">
        <v>11581.818181818182</v>
      </c>
    </row>
    <row r="80" spans="1:4" x14ac:dyDescent="0.3">
      <c r="B80" t="s">
        <v>27</v>
      </c>
      <c r="C80" s="12">
        <v>313680000</v>
      </c>
      <c r="D80" s="42">
        <v>11954.285714285714</v>
      </c>
    </row>
    <row r="81" spans="1:4" x14ac:dyDescent="0.3">
      <c r="B81" t="s">
        <v>28</v>
      </c>
      <c r="C81" s="12">
        <v>371435000</v>
      </c>
      <c r="D81" s="42">
        <v>12587.826086956522</v>
      </c>
    </row>
    <row r="82" spans="1:4" x14ac:dyDescent="0.3">
      <c r="B82" t="s">
        <v>29</v>
      </c>
      <c r="C82" s="12">
        <v>296650000</v>
      </c>
      <c r="D82" s="42">
        <v>13101.904761904761</v>
      </c>
    </row>
    <row r="83" spans="1:4" x14ac:dyDescent="0.3">
      <c r="B83" t="s">
        <v>30</v>
      </c>
      <c r="C83" s="12">
        <v>326670000</v>
      </c>
      <c r="D83" s="42">
        <v>12751.818181818182</v>
      </c>
    </row>
    <row r="84" spans="1:4" x14ac:dyDescent="0.3">
      <c r="B84" t="s">
        <v>31</v>
      </c>
      <c r="C84" s="12">
        <v>335625000</v>
      </c>
      <c r="D84" s="42">
        <v>12722.727272727272</v>
      </c>
    </row>
    <row r="85" spans="1:4" x14ac:dyDescent="0.3">
      <c r="B85" t="s">
        <v>32</v>
      </c>
      <c r="C85" s="12">
        <v>325760000</v>
      </c>
      <c r="D85" s="42">
        <v>12318.095238095239</v>
      </c>
    </row>
    <row r="86" spans="1:4" x14ac:dyDescent="0.3">
      <c r="A86" s="25">
        <v>2007</v>
      </c>
      <c r="B86" t="s">
        <v>21</v>
      </c>
      <c r="C86" s="12">
        <v>518415000</v>
      </c>
      <c r="D86" s="42">
        <v>11919.130434782608</v>
      </c>
    </row>
    <row r="87" spans="1:4" x14ac:dyDescent="0.3">
      <c r="B87" t="s">
        <v>22</v>
      </c>
      <c r="C87" s="12">
        <v>512090000</v>
      </c>
      <c r="D87" s="42">
        <v>11679</v>
      </c>
    </row>
    <row r="88" spans="1:4" x14ac:dyDescent="0.3">
      <c r="B88" t="s">
        <v>23</v>
      </c>
      <c r="C88" s="12">
        <v>454735000</v>
      </c>
      <c r="D88" s="42">
        <v>11573.636363636364</v>
      </c>
    </row>
    <row r="89" spans="1:4" x14ac:dyDescent="0.3">
      <c r="B89" t="s">
        <v>24</v>
      </c>
      <c r="C89" s="12">
        <v>519820000</v>
      </c>
      <c r="D89" s="42">
        <v>11648.571428571429</v>
      </c>
    </row>
    <row r="90" spans="1:4" x14ac:dyDescent="0.3">
      <c r="B90" t="s">
        <v>25</v>
      </c>
      <c r="C90" s="12">
        <v>495200000</v>
      </c>
      <c r="D90" s="42">
        <v>11285.217391304348</v>
      </c>
    </row>
    <row r="91" spans="1:4" x14ac:dyDescent="0.3">
      <c r="B91" t="s">
        <v>26</v>
      </c>
      <c r="C91" s="12">
        <v>574095000</v>
      </c>
      <c r="D91" s="42">
        <v>11554.285714285714</v>
      </c>
    </row>
    <row r="92" spans="1:4" x14ac:dyDescent="0.3">
      <c r="B92" t="s">
        <v>27</v>
      </c>
      <c r="C92" s="12">
        <v>728440000</v>
      </c>
      <c r="D92" s="42">
        <v>12592.727272727272</v>
      </c>
    </row>
    <row r="93" spans="1:4" x14ac:dyDescent="0.3">
      <c r="B93" t="s">
        <v>28</v>
      </c>
      <c r="C93" s="12">
        <v>575625000</v>
      </c>
      <c r="D93" s="42">
        <v>11802.608695652174</v>
      </c>
    </row>
    <row r="94" spans="1:4" x14ac:dyDescent="0.3">
      <c r="B94" t="s">
        <v>29</v>
      </c>
      <c r="C94" s="12">
        <v>406030000</v>
      </c>
      <c r="D94" s="42">
        <v>11132</v>
      </c>
    </row>
    <row r="95" spans="1:4" x14ac:dyDescent="0.3">
      <c r="B95" t="s">
        <v>30</v>
      </c>
      <c r="C95" s="12">
        <v>783155000</v>
      </c>
      <c r="D95" s="42">
        <v>10843.478260869566</v>
      </c>
    </row>
    <row r="96" spans="1:4" x14ac:dyDescent="0.3">
      <c r="B96" t="s">
        <v>31</v>
      </c>
      <c r="C96" s="12">
        <v>703685000</v>
      </c>
      <c r="D96" s="42">
        <v>10918.181818181818</v>
      </c>
    </row>
    <row r="97" spans="1:4" x14ac:dyDescent="0.3">
      <c r="B97" t="s">
        <v>32</v>
      </c>
      <c r="C97" s="12">
        <v>419215000</v>
      </c>
      <c r="D97" s="42">
        <v>11563.809523809523</v>
      </c>
    </row>
    <row r="98" spans="1:4" x14ac:dyDescent="0.3">
      <c r="A98" s="25">
        <v>2008</v>
      </c>
      <c r="B98" t="s">
        <v>21</v>
      </c>
      <c r="C98" s="12">
        <v>658135000</v>
      </c>
      <c r="D98" s="42">
        <v>10879.130434782608</v>
      </c>
    </row>
    <row r="99" spans="1:4" x14ac:dyDescent="0.3">
      <c r="B99" t="s">
        <v>22</v>
      </c>
      <c r="C99" s="12">
        <v>378165000</v>
      </c>
      <c r="D99" s="42">
        <v>11760</v>
      </c>
    </row>
    <row r="100" spans="1:4" x14ac:dyDescent="0.3">
      <c r="B100" t="s">
        <v>23</v>
      </c>
      <c r="C100" s="12">
        <v>503180000</v>
      </c>
      <c r="D100" s="42">
        <v>11547.619047619048</v>
      </c>
    </row>
    <row r="101" spans="1:4" x14ac:dyDescent="0.3">
      <c r="B101" t="s">
        <v>24</v>
      </c>
      <c r="C101" s="12">
        <v>547075000</v>
      </c>
      <c r="D101" s="42">
        <v>13354.545454545454</v>
      </c>
    </row>
    <row r="102" spans="1:4" x14ac:dyDescent="0.3">
      <c r="B102" t="s">
        <v>25</v>
      </c>
      <c r="C102" s="12">
        <v>521290000</v>
      </c>
      <c r="D102" s="42">
        <v>14477.272727272728</v>
      </c>
    </row>
    <row r="103" spans="1:4" x14ac:dyDescent="0.3">
      <c r="B103" t="s">
        <v>26</v>
      </c>
      <c r="C103" s="12">
        <v>443175000</v>
      </c>
      <c r="D103" s="42">
        <v>13582.857142857143</v>
      </c>
    </row>
    <row r="104" spans="1:4" x14ac:dyDescent="0.3">
      <c r="B104" t="s">
        <v>27</v>
      </c>
      <c r="C104" s="12">
        <v>674625000</v>
      </c>
      <c r="D104" s="42">
        <v>11699.130434782608</v>
      </c>
    </row>
    <row r="105" spans="1:4" x14ac:dyDescent="0.3">
      <c r="B105" t="s">
        <v>28</v>
      </c>
      <c r="C105" s="12">
        <v>415435000</v>
      </c>
      <c r="D105" s="42">
        <v>11280</v>
      </c>
    </row>
    <row r="106" spans="1:4" x14ac:dyDescent="0.3">
      <c r="B106" t="s">
        <v>29</v>
      </c>
      <c r="C106" s="12">
        <v>667960000</v>
      </c>
      <c r="D106" s="42">
        <v>10761.818181818182</v>
      </c>
    </row>
    <row r="107" spans="1:4" x14ac:dyDescent="0.3">
      <c r="B107" t="s">
        <v>30</v>
      </c>
      <c r="C107" s="12">
        <v>876780000</v>
      </c>
      <c r="D107" s="42">
        <v>10211.739130434782</v>
      </c>
    </row>
    <row r="108" spans="1:4" x14ac:dyDescent="0.3">
      <c r="B108" t="s">
        <v>31</v>
      </c>
      <c r="C108" s="12">
        <v>681195000</v>
      </c>
      <c r="D108" s="42">
        <v>9414.5</v>
      </c>
    </row>
    <row r="109" spans="1:4" x14ac:dyDescent="0.3">
      <c r="B109" t="s">
        <v>32</v>
      </c>
      <c r="C109" s="12">
        <v>611170000</v>
      </c>
      <c r="D109" s="42">
        <v>9227.391304347826</v>
      </c>
    </row>
    <row r="110" spans="1:4" x14ac:dyDescent="0.3">
      <c r="A110" s="25">
        <v>2009</v>
      </c>
      <c r="B110" t="s">
        <v>21</v>
      </c>
      <c r="C110" s="12">
        <v>515920000</v>
      </c>
      <c r="D110" s="42">
        <v>9516.818181818182</v>
      </c>
    </row>
    <row r="111" spans="1:4" x14ac:dyDescent="0.3">
      <c r="B111" t="s">
        <v>22</v>
      </c>
      <c r="C111" s="12">
        <v>507230000</v>
      </c>
      <c r="D111" s="42">
        <v>9943.5</v>
      </c>
    </row>
    <row r="112" spans="1:4" x14ac:dyDescent="0.3">
      <c r="B112" t="s">
        <v>23</v>
      </c>
      <c r="C112" s="12">
        <v>491960000</v>
      </c>
      <c r="D112" s="42">
        <v>10612.272727272728</v>
      </c>
    </row>
    <row r="113" spans="1:4" x14ac:dyDescent="0.3">
      <c r="B113" t="s">
        <v>24</v>
      </c>
      <c r="C113" s="12">
        <v>619075000</v>
      </c>
      <c r="D113" s="42">
        <v>11765.454545454546</v>
      </c>
    </row>
    <row r="114" spans="1:4" x14ac:dyDescent="0.3">
      <c r="B114" t="s">
        <v>25</v>
      </c>
      <c r="C114" s="12">
        <v>546340000</v>
      </c>
      <c r="D114" s="42">
        <v>11235.238095238095</v>
      </c>
    </row>
    <row r="115" spans="1:4" x14ac:dyDescent="0.3">
      <c r="B115" t="s">
        <v>26</v>
      </c>
      <c r="C115" s="12">
        <v>542525000</v>
      </c>
      <c r="D115" s="42">
        <v>11487.272727272728</v>
      </c>
    </row>
    <row r="116" spans="1:4" x14ac:dyDescent="0.3">
      <c r="B116" t="s">
        <v>27</v>
      </c>
      <c r="C116" s="12">
        <v>515555000</v>
      </c>
      <c r="D116" s="42">
        <v>13277.391304347826</v>
      </c>
    </row>
    <row r="117" spans="1:4" x14ac:dyDescent="0.3">
      <c r="B117" t="s">
        <v>28</v>
      </c>
      <c r="C117" s="12">
        <v>464840000</v>
      </c>
      <c r="D117" s="42">
        <v>14723.809523809523</v>
      </c>
    </row>
    <row r="118" spans="1:4" x14ac:dyDescent="0.3">
      <c r="B118" t="s">
        <v>29</v>
      </c>
      <c r="C118" s="12">
        <v>495370000</v>
      </c>
      <c r="D118" s="42">
        <v>15865.454545454546</v>
      </c>
    </row>
    <row r="119" spans="1:4" x14ac:dyDescent="0.3">
      <c r="B119" t="s">
        <v>30</v>
      </c>
      <c r="C119" s="12">
        <v>551109300</v>
      </c>
      <c r="D119" s="42">
        <v>14940</v>
      </c>
    </row>
    <row r="120" spans="1:4" x14ac:dyDescent="0.3">
      <c r="B120" t="s">
        <v>31</v>
      </c>
      <c r="C120" s="12">
        <v>393616800</v>
      </c>
      <c r="D120" s="42">
        <v>14651.428571428571</v>
      </c>
    </row>
    <row r="121" spans="1:4" x14ac:dyDescent="0.3">
      <c r="B121" t="s">
        <v>32</v>
      </c>
      <c r="C121" s="12">
        <v>350789150</v>
      </c>
      <c r="D121" s="42">
        <v>15530.434782608696</v>
      </c>
    </row>
    <row r="122" spans="1:4" x14ac:dyDescent="0.3">
      <c r="A122" s="25">
        <v>2010</v>
      </c>
      <c r="B122" t="s">
        <v>21</v>
      </c>
      <c r="C122" s="12">
        <v>378501050</v>
      </c>
      <c r="D122" s="42">
        <v>16381.904761904761</v>
      </c>
    </row>
    <row r="123" spans="1:4" x14ac:dyDescent="0.3">
      <c r="B123" t="s">
        <v>22</v>
      </c>
      <c r="C123" s="12">
        <v>301530000</v>
      </c>
      <c r="D123" s="42">
        <v>15221</v>
      </c>
    </row>
    <row r="124" spans="1:4" x14ac:dyDescent="0.3">
      <c r="B124" t="s">
        <v>23</v>
      </c>
      <c r="C124" s="12">
        <v>301838650</v>
      </c>
      <c r="D124" s="42">
        <v>15811.304347826086</v>
      </c>
    </row>
    <row r="125" spans="1:4" x14ac:dyDescent="0.3">
      <c r="B125" t="s">
        <v>24</v>
      </c>
      <c r="C125" s="12">
        <v>365509850</v>
      </c>
      <c r="D125" s="42">
        <v>16882.727272727272</v>
      </c>
    </row>
    <row r="126" spans="1:4" x14ac:dyDescent="0.3">
      <c r="B126" t="s">
        <v>25</v>
      </c>
      <c r="C126" s="12">
        <v>376217150</v>
      </c>
      <c r="D126" s="42">
        <v>15759.047619047618</v>
      </c>
    </row>
    <row r="127" spans="1:4" x14ac:dyDescent="0.3">
      <c r="B127" t="s">
        <v>26</v>
      </c>
      <c r="C127" s="12">
        <v>314418350</v>
      </c>
      <c r="D127" s="42">
        <v>15926.363636363636</v>
      </c>
    </row>
    <row r="128" spans="1:4" x14ac:dyDescent="0.3">
      <c r="B128" t="s">
        <v>27</v>
      </c>
      <c r="C128" s="12">
        <v>362356450</v>
      </c>
      <c r="D128" s="42">
        <v>16008.181818181818</v>
      </c>
    </row>
    <row r="129" spans="1:4" x14ac:dyDescent="0.3">
      <c r="B129" t="s">
        <v>28</v>
      </c>
      <c r="C129" s="12">
        <v>282777400</v>
      </c>
      <c r="D129" s="42">
        <v>15716.363636363636</v>
      </c>
    </row>
    <row r="130" spans="1:4" x14ac:dyDescent="0.3">
      <c r="B130" t="s">
        <v>29</v>
      </c>
      <c r="C130" s="12">
        <v>383803800</v>
      </c>
      <c r="D130" s="42">
        <v>15346.363636363636</v>
      </c>
    </row>
    <row r="131" spans="1:4" x14ac:dyDescent="0.3">
      <c r="B131" t="s">
        <v>30</v>
      </c>
      <c r="C131" s="12">
        <v>410824550</v>
      </c>
      <c r="D131" s="42">
        <v>15212.380952380952</v>
      </c>
    </row>
    <row r="132" spans="1:4" x14ac:dyDescent="0.3">
      <c r="B132" t="s">
        <v>31</v>
      </c>
      <c r="C132" s="12">
        <v>507389800</v>
      </c>
      <c r="D132" s="42">
        <v>15970</v>
      </c>
    </row>
    <row r="133" spans="1:4" x14ac:dyDescent="0.3">
      <c r="B133" t="s">
        <v>32</v>
      </c>
      <c r="C133" s="12">
        <v>385725000</v>
      </c>
      <c r="D133" s="42">
        <v>18322.608695652172</v>
      </c>
    </row>
    <row r="134" spans="1:4" x14ac:dyDescent="0.3">
      <c r="A134" s="25" t="s">
        <v>19</v>
      </c>
      <c r="C134" s="12">
        <v>81067097300</v>
      </c>
      <c r="D134" s="42">
        <v>9902.1306322039818</v>
      </c>
    </row>
  </sheetData>
  <sheetProtection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BD39C-6911-49BD-B2F9-0EE211075389}">
  <dimension ref="A1:B14"/>
  <sheetViews>
    <sheetView workbookViewId="0"/>
  </sheetViews>
  <sheetFormatPr defaultRowHeight="14.4" x14ac:dyDescent="0.3"/>
  <cols>
    <col min="1" max="1" width="12.5546875" bestFit="1" customWidth="1"/>
    <col min="2" max="2" width="18.33203125" bestFit="1" customWidth="1"/>
    <col min="3" max="3" width="20" bestFit="1" customWidth="1"/>
  </cols>
  <sheetData>
    <row r="1" spans="1:2" x14ac:dyDescent="0.3">
      <c r="A1" s="11" t="s">
        <v>18</v>
      </c>
      <c r="B1" t="s">
        <v>48</v>
      </c>
    </row>
    <row r="2" spans="1:2" x14ac:dyDescent="0.3">
      <c r="A2" s="33" t="s">
        <v>21</v>
      </c>
      <c r="B2" s="23">
        <v>2.6797475349325272E-3</v>
      </c>
    </row>
    <row r="3" spans="1:2" x14ac:dyDescent="0.3">
      <c r="A3" s="33" t="s">
        <v>22</v>
      </c>
      <c r="B3" s="23">
        <v>-4.3372210535441621E-4</v>
      </c>
    </row>
    <row r="4" spans="1:2" x14ac:dyDescent="0.3">
      <c r="A4" s="33" t="s">
        <v>23</v>
      </c>
      <c r="B4" s="23">
        <v>1.4265470979938685E-3</v>
      </c>
    </row>
    <row r="5" spans="1:2" x14ac:dyDescent="0.3">
      <c r="A5" s="33" t="s">
        <v>24</v>
      </c>
      <c r="B5" s="23">
        <v>-3.8019877811096959E-4</v>
      </c>
    </row>
    <row r="6" spans="1:2" x14ac:dyDescent="0.3">
      <c r="A6" s="33" t="s">
        <v>25</v>
      </c>
      <c r="B6" s="23">
        <v>-1.4143859715661762E-3</v>
      </c>
    </row>
    <row r="7" spans="1:2" x14ac:dyDescent="0.3">
      <c r="A7" s="33" t="s">
        <v>26</v>
      </c>
      <c r="B7" s="23">
        <v>-1.0872911568999711E-3</v>
      </c>
    </row>
    <row r="8" spans="1:2" x14ac:dyDescent="0.3">
      <c r="A8" s="33" t="s">
        <v>27</v>
      </c>
      <c r="B8" s="23">
        <v>1.9173273232586064E-3</v>
      </c>
    </row>
    <row r="9" spans="1:2" x14ac:dyDescent="0.3">
      <c r="A9" s="33" t="s">
        <v>28</v>
      </c>
      <c r="B9" s="23">
        <v>-4.8494509526775487E-4</v>
      </c>
    </row>
    <row r="10" spans="1:2" x14ac:dyDescent="0.3">
      <c r="A10" s="33" t="s">
        <v>29</v>
      </c>
      <c r="B10" s="23">
        <v>5.8007952426698426E-4</v>
      </c>
    </row>
    <row r="11" spans="1:2" x14ac:dyDescent="0.3">
      <c r="A11" s="33" t="s">
        <v>30</v>
      </c>
      <c r="B11" s="23">
        <v>-5.0848462576114832E-4</v>
      </c>
    </row>
    <row r="12" spans="1:2" x14ac:dyDescent="0.3">
      <c r="A12" s="33" t="s">
        <v>31</v>
      </c>
      <c r="B12" s="23">
        <v>1.8592193788221295E-3</v>
      </c>
    </row>
    <row r="13" spans="1:2" x14ac:dyDescent="0.3">
      <c r="A13" s="33" t="s">
        <v>32</v>
      </c>
      <c r="B13" s="23">
        <v>1.8007848311026092E-3</v>
      </c>
    </row>
    <row r="14" spans="1:2" x14ac:dyDescent="0.3">
      <c r="A14" s="33" t="s">
        <v>19</v>
      </c>
      <c r="B14" s="23">
        <v>5.0236077792000324E-4</v>
      </c>
    </row>
  </sheetData>
  <sheetProtection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69D80-E220-4C84-859B-0A295DD1F045}">
  <dimension ref="A1:M13"/>
  <sheetViews>
    <sheetView workbookViewId="0"/>
  </sheetViews>
  <sheetFormatPr defaultRowHeight="14.4" x14ac:dyDescent="0.3"/>
  <cols>
    <col min="1" max="1" width="15.109375" bestFit="1" customWidth="1"/>
    <col min="2" max="2" width="15.5546875" bestFit="1" customWidth="1"/>
    <col min="3" max="13" width="11.21875" bestFit="1" customWidth="1"/>
    <col min="14" max="14" width="10.77734375" bestFit="1" customWidth="1"/>
  </cols>
  <sheetData>
    <row r="1" spans="1:13" x14ac:dyDescent="0.3">
      <c r="A1" s="11" t="s">
        <v>33</v>
      </c>
      <c r="B1" s="11" t="s">
        <v>46</v>
      </c>
    </row>
    <row r="2" spans="1:13" x14ac:dyDescent="0.3">
      <c r="A2" s="11" t="s">
        <v>18</v>
      </c>
      <c r="B2" t="s">
        <v>21</v>
      </c>
      <c r="C2" t="s">
        <v>22</v>
      </c>
      <c r="D2" t="s">
        <v>23</v>
      </c>
      <c r="E2" t="s">
        <v>24</v>
      </c>
      <c r="F2" t="s">
        <v>25</v>
      </c>
      <c r="G2" t="s">
        <v>26</v>
      </c>
      <c r="H2" t="s">
        <v>27</v>
      </c>
      <c r="I2" t="s">
        <v>28</v>
      </c>
      <c r="J2" t="s">
        <v>29</v>
      </c>
      <c r="K2" t="s">
        <v>30</v>
      </c>
      <c r="L2" t="s">
        <v>31</v>
      </c>
      <c r="M2" t="s">
        <v>32</v>
      </c>
    </row>
    <row r="3" spans="1:13" x14ac:dyDescent="0.3">
      <c r="A3" s="20">
        <v>2001</v>
      </c>
      <c r="B3" s="42">
        <v>3940.5</v>
      </c>
      <c r="C3" s="42">
        <v>4037.5</v>
      </c>
      <c r="D3" s="42">
        <v>3928.5714285714284</v>
      </c>
      <c r="E3" s="42">
        <v>4112.8571428571431</v>
      </c>
      <c r="F3" s="42">
        <v>4491.739130434783</v>
      </c>
      <c r="G3" s="42">
        <v>4073.8095238095239</v>
      </c>
      <c r="H3" s="42">
        <v>3580.4545454545455</v>
      </c>
      <c r="I3" s="42">
        <v>3872.608695652174</v>
      </c>
      <c r="J3" s="42">
        <v>3334.5</v>
      </c>
      <c r="K3" s="42">
        <v>3237.8260869565215</v>
      </c>
      <c r="L3" s="42">
        <v>4123.636363636364</v>
      </c>
      <c r="M3" s="42">
        <v>5208.0952380952385</v>
      </c>
    </row>
    <row r="4" spans="1:13" x14ac:dyDescent="0.3">
      <c r="A4" s="20">
        <v>2000</v>
      </c>
      <c r="B4" s="42">
        <v>5763.5</v>
      </c>
      <c r="C4" s="42">
        <v>5241.9047619047615</v>
      </c>
      <c r="D4" s="42">
        <v>5999.565217391304</v>
      </c>
      <c r="E4" s="42">
        <v>6356.5</v>
      </c>
      <c r="F4" s="42">
        <v>6286.521739130435</v>
      </c>
      <c r="G4" s="42">
        <v>7011.363636363636</v>
      </c>
      <c r="H4" s="42">
        <v>7061.9047619047615</v>
      </c>
      <c r="I4" s="42">
        <v>6096.086956521739</v>
      </c>
      <c r="J4" s="42">
        <v>4557.1428571428569</v>
      </c>
      <c r="K4" s="42">
        <v>3270.4545454545455</v>
      </c>
      <c r="L4" s="42">
        <v>3330</v>
      </c>
      <c r="M4" s="42">
        <v>3339</v>
      </c>
    </row>
    <row r="5" spans="1:13" x14ac:dyDescent="0.3">
      <c r="A5" s="20">
        <v>2002</v>
      </c>
      <c r="B5" s="42">
        <v>6166.086956521739</v>
      </c>
      <c r="C5" s="42">
        <v>6617.5</v>
      </c>
      <c r="D5" s="42">
        <v>6995.7142857142853</v>
      </c>
      <c r="E5" s="42">
        <v>7822.272727272727</v>
      </c>
      <c r="F5" s="42">
        <v>7238.260869565217</v>
      </c>
      <c r="G5" s="42">
        <v>6902.5</v>
      </c>
      <c r="H5" s="42">
        <v>6854.782608695652</v>
      </c>
      <c r="I5" s="42">
        <v>6539.090909090909</v>
      </c>
      <c r="J5" s="42">
        <v>6520.9523809523807</v>
      </c>
      <c r="K5" s="42">
        <v>6271.739130434783</v>
      </c>
      <c r="L5" s="42">
        <v>7255.7142857142853</v>
      </c>
      <c r="M5" s="42">
        <v>7130.454545454545</v>
      </c>
    </row>
    <row r="6" spans="1:13" x14ac:dyDescent="0.3">
      <c r="A6" s="20">
        <v>2003</v>
      </c>
      <c r="B6" s="42">
        <v>6396.521739130435</v>
      </c>
      <c r="C6" s="42">
        <v>5731.5</v>
      </c>
      <c r="D6" s="42">
        <v>5890.4761904761908</v>
      </c>
      <c r="E6" s="42">
        <v>5884.090909090909</v>
      </c>
      <c r="F6" s="42">
        <v>6260.454545454545</v>
      </c>
      <c r="G6" s="42">
        <v>6972.8571428571431</v>
      </c>
      <c r="H6" s="42">
        <v>8034.347826086957</v>
      </c>
      <c r="I6" s="42">
        <v>8524.7619047619046</v>
      </c>
      <c r="J6" s="42">
        <v>8597.2727272727279</v>
      </c>
      <c r="K6" s="42">
        <v>8882.173913043478</v>
      </c>
      <c r="L6" s="42">
        <v>9278</v>
      </c>
      <c r="M6" s="42">
        <v>9015.217391304348</v>
      </c>
    </row>
    <row r="7" spans="1:13" x14ac:dyDescent="0.3">
      <c r="A7" s="20">
        <v>2004</v>
      </c>
      <c r="B7" s="42">
        <v>10058.636363636364</v>
      </c>
      <c r="C7" s="42">
        <v>10792</v>
      </c>
      <c r="D7" s="42">
        <v>10915.652173913044</v>
      </c>
      <c r="E7" s="42">
        <v>12022.727272727272</v>
      </c>
      <c r="F7" s="42">
        <v>10211.904761904761</v>
      </c>
      <c r="G7" s="42">
        <v>9309.0909090909099</v>
      </c>
      <c r="H7" s="42">
        <v>8525</v>
      </c>
      <c r="I7" s="42">
        <v>8665.9090909090901</v>
      </c>
      <c r="J7" s="42">
        <v>9167.7272727272721</v>
      </c>
      <c r="K7" s="42">
        <v>9021.4285714285706</v>
      </c>
      <c r="L7" s="42">
        <v>8887.7272727272721</v>
      </c>
      <c r="M7" s="42">
        <v>8606.95652173913</v>
      </c>
    </row>
    <row r="8" spans="1:13" x14ac:dyDescent="0.3">
      <c r="A8" s="20">
        <v>2005</v>
      </c>
      <c r="B8" s="42">
        <v>9349.0476190476184</v>
      </c>
      <c r="C8" s="42">
        <v>10248.5</v>
      </c>
      <c r="D8" s="42">
        <v>10098.260869565218</v>
      </c>
      <c r="E8" s="42">
        <v>9835.2380952380954</v>
      </c>
      <c r="F8" s="42">
        <v>9627.2727272727279</v>
      </c>
      <c r="G8" s="42">
        <v>9810</v>
      </c>
      <c r="H8" s="42">
        <v>10778.095238095239</v>
      </c>
      <c r="I8" s="42">
        <v>11184.347826086956</v>
      </c>
      <c r="J8" s="42">
        <v>11758.181818181818</v>
      </c>
      <c r="K8" s="42">
        <v>11429.523809523809</v>
      </c>
      <c r="L8" s="42">
        <v>12090</v>
      </c>
      <c r="M8" s="42">
        <v>12590</v>
      </c>
    </row>
    <row r="9" spans="1:13" x14ac:dyDescent="0.3">
      <c r="A9" s="20">
        <v>2008</v>
      </c>
      <c r="B9" s="42">
        <v>10879.130434782608</v>
      </c>
      <c r="C9" s="42">
        <v>11760</v>
      </c>
      <c r="D9" s="42">
        <v>11547.619047619048</v>
      </c>
      <c r="E9" s="42">
        <v>13354.545454545454</v>
      </c>
      <c r="F9" s="42">
        <v>14477.272727272728</v>
      </c>
      <c r="G9" s="42">
        <v>13582.857142857143</v>
      </c>
      <c r="H9" s="42">
        <v>11699.130434782608</v>
      </c>
      <c r="I9" s="42">
        <v>11280</v>
      </c>
      <c r="J9" s="42">
        <v>10761.818181818182</v>
      </c>
      <c r="K9" s="42">
        <v>10211.739130434782</v>
      </c>
      <c r="L9" s="42">
        <v>9414.5</v>
      </c>
      <c r="M9" s="42">
        <v>9227.391304347826</v>
      </c>
    </row>
    <row r="10" spans="1:13" x14ac:dyDescent="0.3">
      <c r="A10" s="20">
        <v>2007</v>
      </c>
      <c r="B10" s="42">
        <v>11919.130434782608</v>
      </c>
      <c r="C10" s="42">
        <v>11679</v>
      </c>
      <c r="D10" s="42">
        <v>11573.636363636364</v>
      </c>
      <c r="E10" s="42">
        <v>11648.571428571429</v>
      </c>
      <c r="F10" s="42">
        <v>11285.217391304348</v>
      </c>
      <c r="G10" s="42">
        <v>11554.285714285714</v>
      </c>
      <c r="H10" s="42">
        <v>12592.727272727272</v>
      </c>
      <c r="I10" s="42">
        <v>11802.608695652174</v>
      </c>
      <c r="J10" s="42">
        <v>11132</v>
      </c>
      <c r="K10" s="42">
        <v>10843.478260869566</v>
      </c>
      <c r="L10" s="42">
        <v>10918.181818181818</v>
      </c>
      <c r="M10" s="42">
        <v>11563.809523809523</v>
      </c>
    </row>
    <row r="11" spans="1:13" x14ac:dyDescent="0.3">
      <c r="A11" s="20">
        <v>2006</v>
      </c>
      <c r="B11" s="42">
        <v>13898.181818181818</v>
      </c>
      <c r="C11" s="42">
        <v>13738</v>
      </c>
      <c r="D11" s="42">
        <v>12660</v>
      </c>
      <c r="E11" s="42">
        <v>13089</v>
      </c>
      <c r="F11" s="42">
        <v>12779.09090909091</v>
      </c>
      <c r="G11" s="42">
        <v>11581.818181818182</v>
      </c>
      <c r="H11" s="42">
        <v>11954.285714285714</v>
      </c>
      <c r="I11" s="42">
        <v>12587.826086956522</v>
      </c>
      <c r="J11" s="42">
        <v>13101.904761904761</v>
      </c>
      <c r="K11" s="42">
        <v>12751.818181818182</v>
      </c>
      <c r="L11" s="42">
        <v>12722.727272727272</v>
      </c>
      <c r="M11" s="42">
        <v>12318.095238095239</v>
      </c>
    </row>
    <row r="12" spans="1:13" x14ac:dyDescent="0.3">
      <c r="A12" s="20">
        <v>2009</v>
      </c>
      <c r="B12" s="42">
        <v>9516.818181818182</v>
      </c>
      <c r="C12" s="42">
        <v>9943.5</v>
      </c>
      <c r="D12" s="42">
        <v>10612.272727272728</v>
      </c>
      <c r="E12" s="42">
        <v>11765.454545454546</v>
      </c>
      <c r="F12" s="42">
        <v>11235.238095238095</v>
      </c>
      <c r="G12" s="42">
        <v>11487.272727272728</v>
      </c>
      <c r="H12" s="42">
        <v>13277.391304347826</v>
      </c>
      <c r="I12" s="42">
        <v>14723.809523809523</v>
      </c>
      <c r="J12" s="42">
        <v>15865.454545454546</v>
      </c>
      <c r="K12" s="42">
        <v>14940</v>
      </c>
      <c r="L12" s="42">
        <v>14651.428571428571</v>
      </c>
      <c r="M12" s="42">
        <v>15530.434782608696</v>
      </c>
    </row>
    <row r="13" spans="1:13" x14ac:dyDescent="0.3">
      <c r="A13" s="20">
        <v>2010</v>
      </c>
      <c r="B13" s="42">
        <v>16381.904761904761</v>
      </c>
      <c r="C13" s="42">
        <v>15221</v>
      </c>
      <c r="D13" s="42">
        <v>15811.304347826086</v>
      </c>
      <c r="E13" s="42">
        <v>16882.727272727272</v>
      </c>
      <c r="F13" s="42">
        <v>15759.047619047618</v>
      </c>
      <c r="G13" s="42">
        <v>15926.363636363636</v>
      </c>
      <c r="H13" s="42">
        <v>16008.181818181818</v>
      </c>
      <c r="I13" s="42">
        <v>15716.363636363636</v>
      </c>
      <c r="J13" s="42">
        <v>15346.363636363636</v>
      </c>
      <c r="K13" s="42">
        <v>15212.380952380952</v>
      </c>
      <c r="L13" s="42">
        <v>15970</v>
      </c>
      <c r="M13" s="42">
        <v>18322.608695652172</v>
      </c>
    </row>
  </sheetData>
  <sheetProtection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E611F-73ED-4ED4-A7B7-2CB03F26CB99}">
  <dimension ref="A1:E2"/>
  <sheetViews>
    <sheetView workbookViewId="0">
      <selection activeCell="C18" sqref="C18"/>
    </sheetView>
  </sheetViews>
  <sheetFormatPr defaultRowHeight="14.4" x14ac:dyDescent="0.3"/>
  <cols>
    <col min="1" max="1" width="15.109375" bestFit="1" customWidth="1"/>
    <col min="2" max="2" width="10.44140625" bestFit="1" customWidth="1"/>
    <col min="3" max="3" width="11.21875" bestFit="1" customWidth="1"/>
    <col min="4" max="4" width="15.21875" bestFit="1" customWidth="1"/>
    <col min="5" max="5" width="14.109375" bestFit="1" customWidth="1"/>
  </cols>
  <sheetData>
    <row r="1" spans="1:5" x14ac:dyDescent="0.3">
      <c r="A1" t="s">
        <v>33</v>
      </c>
      <c r="B1" t="s">
        <v>35</v>
      </c>
      <c r="C1" t="s">
        <v>36</v>
      </c>
      <c r="D1" t="s">
        <v>34</v>
      </c>
      <c r="E1" t="s">
        <v>20</v>
      </c>
    </row>
    <row r="2" spans="1:5" x14ac:dyDescent="0.3">
      <c r="A2" s="42">
        <v>9902.1306322039818</v>
      </c>
      <c r="B2" s="42">
        <v>2420</v>
      </c>
      <c r="C2" s="42">
        <v>19060</v>
      </c>
      <c r="D2" s="42">
        <v>9901.1177086971711</v>
      </c>
      <c r="E2" s="40">
        <v>81067097300</v>
      </c>
    </row>
  </sheetData>
  <sheetProtection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F5C6-02D8-409A-98DC-4851289EAF62}">
  <dimension ref="A1:V2865"/>
  <sheetViews>
    <sheetView workbookViewId="0"/>
  </sheetViews>
  <sheetFormatPr defaultRowHeight="14.4" x14ac:dyDescent="0.3"/>
  <cols>
    <col min="1" max="1" width="12.5546875" bestFit="1" customWidth="1"/>
    <col min="2" max="2" width="17.88671875" bestFit="1" customWidth="1"/>
    <col min="3" max="3" width="15.109375" bestFit="1" customWidth="1"/>
    <col min="4" max="4" width="10.33203125" bestFit="1" customWidth="1"/>
    <col min="15" max="15" width="18" bestFit="1" customWidth="1"/>
    <col min="16" max="16" width="11.5546875" bestFit="1" customWidth="1"/>
    <col min="17" max="17" width="13.77734375" customWidth="1"/>
    <col min="18" max="18" width="11.77734375" bestFit="1" customWidth="1"/>
    <col min="19" max="19" width="11" bestFit="1" customWidth="1"/>
    <col min="20" max="20" width="10.77734375" bestFit="1" customWidth="1"/>
    <col min="21" max="21" width="13.77734375" bestFit="1" customWidth="1"/>
    <col min="22" max="22" width="17.6640625" customWidth="1"/>
  </cols>
  <sheetData>
    <row r="1" spans="1:22" x14ac:dyDescent="0.3">
      <c r="A1" s="11" t="s">
        <v>18</v>
      </c>
      <c r="B1" t="s">
        <v>47</v>
      </c>
      <c r="C1" t="s">
        <v>42</v>
      </c>
      <c r="D1" t="s">
        <v>56</v>
      </c>
      <c r="O1" t="s">
        <v>49</v>
      </c>
      <c r="P1" t="s">
        <v>50</v>
      </c>
      <c r="Q1" t="s">
        <v>51</v>
      </c>
      <c r="R1" t="s">
        <v>52</v>
      </c>
      <c r="S1" t="s">
        <v>53</v>
      </c>
      <c r="T1" t="s">
        <v>41</v>
      </c>
      <c r="U1" t="s">
        <v>54</v>
      </c>
      <c r="V1" t="s">
        <v>59</v>
      </c>
    </row>
    <row r="2" spans="1:22" ht="16.8" customHeight="1" x14ac:dyDescent="0.3">
      <c r="A2" s="32">
        <v>36529</v>
      </c>
      <c r="B2" s="14">
        <v>6110</v>
      </c>
      <c r="C2" s="23">
        <v>1.8333333333333333E-2</v>
      </c>
      <c r="D2" s="10">
        <v>36529</v>
      </c>
      <c r="O2" s="42">
        <f>Dashboard!M14</f>
        <v>500000</v>
      </c>
      <c r="P2" s="10">
        <f>MIN(INDEX(A:A,2):INDEX(A:A,COUNTA(A:A)))</f>
        <v>36529</v>
      </c>
      <c r="Q2" s="10">
        <f>MAX(INDEX(A:A,2):INDEX(A:A,COUNTA(A:A)))</f>
        <v>40543</v>
      </c>
      <c r="R2">
        <f>INDEX(StockData[Close], MATCH(Table15[[#This Row],[Start Date]], StockData[Date], 0))</f>
        <v>6110</v>
      </c>
      <c r="S2">
        <f>INDEX(StockData[Close], MATCH(Table15[[#This Row],[End Date]], StockData[Date], 0))</f>
        <v>18980</v>
      </c>
      <c r="T2" s="30">
        <f>((Table15[[#This Row],[End Price]] - Table15[[#This Row],[Start Price]]) / Table15[[#This Row],[Start Price]])</f>
        <v>2.1063829787234041</v>
      </c>
      <c r="U2" s="42">
        <f>Table15[[#This Row],[Initial Investment]]+Table15[[#This Row],[Initial Investment]] * Table15[[#This Row],[%change]]</f>
        <v>1553191.489361702</v>
      </c>
      <c r="V2" s="44">
        <f>Table15[[#This Row],[Final Value]]-Table15[[#This Row],[Initial Investment]]</f>
        <v>1053191.489361702</v>
      </c>
    </row>
    <row r="3" spans="1:22" x14ac:dyDescent="0.3">
      <c r="A3" s="32">
        <v>36530</v>
      </c>
      <c r="B3" s="14">
        <v>5580</v>
      </c>
      <c r="C3" s="23">
        <v>-3.793103448275862E-2</v>
      </c>
      <c r="D3" s="10">
        <v>36530</v>
      </c>
      <c r="L3" s="24" t="s">
        <v>43</v>
      </c>
      <c r="M3" s="24" t="s">
        <v>44</v>
      </c>
    </row>
    <row r="4" spans="1:22" x14ac:dyDescent="0.3">
      <c r="A4" s="32">
        <v>36531</v>
      </c>
      <c r="B4" s="14">
        <v>5620</v>
      </c>
      <c r="C4" s="23">
        <v>-2.2608695652173914E-2</v>
      </c>
      <c r="D4" s="10">
        <v>36531</v>
      </c>
      <c r="L4" s="23" cm="1">
        <f t="array" ref="L4">IF(Table15[%change]&gt;=0,Table15[%change],0)</f>
        <v>2.1063829787234041</v>
      </c>
      <c r="M4" s="23" cm="1">
        <f t="array" ref="M4">IF(Table15[%change]&lt;0,Table15[%change],0)</f>
        <v>0</v>
      </c>
    </row>
    <row r="5" spans="1:22" x14ac:dyDescent="0.3">
      <c r="A5" s="32">
        <v>36532</v>
      </c>
      <c r="B5" s="14">
        <v>5540</v>
      </c>
      <c r="C5" s="23">
        <v>-3.5971223021582736E-3</v>
      </c>
      <c r="D5" s="10">
        <v>36532</v>
      </c>
    </row>
    <row r="6" spans="1:22" ht="16.2" customHeight="1" x14ac:dyDescent="0.3">
      <c r="A6" s="32">
        <v>36535</v>
      </c>
      <c r="B6" s="14">
        <v>5770</v>
      </c>
      <c r="C6" s="23">
        <v>3.0357142857142857E-2</v>
      </c>
      <c r="D6" s="10">
        <v>36535</v>
      </c>
    </row>
    <row r="7" spans="1:22" ht="28.2" customHeight="1" x14ac:dyDescent="0.3">
      <c r="A7" s="32">
        <v>36536</v>
      </c>
      <c r="B7" s="14">
        <v>5770</v>
      </c>
      <c r="C7" s="23">
        <v>-8.5910652920962206E-3</v>
      </c>
      <c r="D7" s="10">
        <v>36536</v>
      </c>
    </row>
    <row r="8" spans="1:22" x14ac:dyDescent="0.3">
      <c r="A8" s="32">
        <v>36537</v>
      </c>
      <c r="B8" s="14">
        <v>5720</v>
      </c>
      <c r="C8" s="23">
        <v>1.9607843137254902E-2</v>
      </c>
      <c r="D8" s="10">
        <v>36537</v>
      </c>
    </row>
    <row r="9" spans="1:22" x14ac:dyDescent="0.3">
      <c r="A9" s="32">
        <v>36538</v>
      </c>
      <c r="B9" s="14">
        <v>5710</v>
      </c>
      <c r="C9" s="23">
        <v>1.9642857142857142E-2</v>
      </c>
      <c r="D9" s="10">
        <v>36538</v>
      </c>
    </row>
    <row r="10" spans="1:22" x14ac:dyDescent="0.3">
      <c r="A10" s="32">
        <v>36539</v>
      </c>
      <c r="B10" s="14">
        <v>5830</v>
      </c>
      <c r="C10" s="23">
        <v>1.9230769230769232E-2</v>
      </c>
      <c r="D10" s="10">
        <v>36539</v>
      </c>
    </row>
    <row r="11" spans="1:22" x14ac:dyDescent="0.3">
      <c r="A11" s="32">
        <v>36542</v>
      </c>
      <c r="B11" s="14">
        <v>6100</v>
      </c>
      <c r="C11" s="23">
        <v>1.6666666666666666E-2</v>
      </c>
      <c r="D11" s="10">
        <v>36542</v>
      </c>
    </row>
    <row r="12" spans="1:22" x14ac:dyDescent="0.3">
      <c r="A12" s="32">
        <v>36543</v>
      </c>
      <c r="B12" s="14">
        <v>6100</v>
      </c>
      <c r="C12" s="23">
        <v>-9.74025974025974E-3</v>
      </c>
      <c r="D12" s="10">
        <v>36543</v>
      </c>
    </row>
    <row r="13" spans="1:22" x14ac:dyDescent="0.3">
      <c r="A13" s="32">
        <v>36544</v>
      </c>
      <c r="B13" s="14">
        <v>5960</v>
      </c>
      <c r="C13" s="23">
        <v>-6.6666666666666671E-3</v>
      </c>
      <c r="D13" s="10">
        <v>36544</v>
      </c>
    </row>
    <row r="14" spans="1:22" x14ac:dyDescent="0.3">
      <c r="A14" s="32">
        <v>36545</v>
      </c>
      <c r="B14" s="14">
        <v>6040</v>
      </c>
      <c r="C14" s="23">
        <v>3.0716723549488054E-2</v>
      </c>
      <c r="D14" s="10">
        <v>36545</v>
      </c>
    </row>
    <row r="15" spans="1:22" x14ac:dyDescent="0.3">
      <c r="A15" s="32">
        <v>36546</v>
      </c>
      <c r="B15" s="14">
        <v>5880</v>
      </c>
      <c r="C15" s="23">
        <v>-1.1764705882352941E-2</v>
      </c>
      <c r="D15" s="10">
        <v>36546</v>
      </c>
    </row>
    <row r="16" spans="1:22" x14ac:dyDescent="0.3">
      <c r="A16" s="32">
        <v>36549</v>
      </c>
      <c r="B16" s="14">
        <v>5700</v>
      </c>
      <c r="C16" s="23">
        <v>-1.7241379310344827E-2</v>
      </c>
      <c r="D16" s="10">
        <v>36549</v>
      </c>
    </row>
    <row r="17" spans="1:4" x14ac:dyDescent="0.3">
      <c r="A17" s="32">
        <v>36550</v>
      </c>
      <c r="B17" s="14">
        <v>5440</v>
      </c>
      <c r="C17" s="23">
        <v>-1.4492753623188406E-2</v>
      </c>
      <c r="D17" s="10">
        <v>36550</v>
      </c>
    </row>
    <row r="18" spans="1:4" x14ac:dyDescent="0.3">
      <c r="A18" s="32">
        <v>36551</v>
      </c>
      <c r="B18" s="14">
        <v>5480</v>
      </c>
      <c r="C18" s="23">
        <v>-3.6363636363636364E-3</v>
      </c>
      <c r="D18" s="10">
        <v>36551</v>
      </c>
    </row>
    <row r="19" spans="1:4" x14ac:dyDescent="0.3">
      <c r="A19" s="32">
        <v>36552</v>
      </c>
      <c r="B19" s="14">
        <v>5520</v>
      </c>
      <c r="C19" s="23">
        <v>7.2992700729927005E-3</v>
      </c>
      <c r="D19" s="10">
        <v>36552</v>
      </c>
    </row>
    <row r="20" spans="1:4" x14ac:dyDescent="0.3">
      <c r="A20" s="32">
        <v>36553</v>
      </c>
      <c r="B20" s="14">
        <v>5820</v>
      </c>
      <c r="C20" s="23">
        <v>3.1914893617021274E-2</v>
      </c>
      <c r="D20" s="10">
        <v>36553</v>
      </c>
    </row>
    <row r="21" spans="1:4" x14ac:dyDescent="0.3">
      <c r="A21" s="32">
        <v>36556</v>
      </c>
      <c r="B21" s="14">
        <v>5580</v>
      </c>
      <c r="C21" s="23">
        <v>-1.0638297872340425E-2</v>
      </c>
      <c r="D21" s="10">
        <v>36556</v>
      </c>
    </row>
    <row r="22" spans="1:4" x14ac:dyDescent="0.3">
      <c r="A22" s="32">
        <v>36557</v>
      </c>
      <c r="B22" s="14">
        <v>5320</v>
      </c>
      <c r="C22" s="23">
        <v>-0.05</v>
      </c>
      <c r="D22" s="10">
        <v>36557</v>
      </c>
    </row>
    <row r="23" spans="1:4" x14ac:dyDescent="0.3">
      <c r="A23" s="32">
        <v>36558</v>
      </c>
      <c r="B23" s="14">
        <v>5250</v>
      </c>
      <c r="C23" s="23">
        <v>5.7471264367816091E-3</v>
      </c>
      <c r="D23" s="10">
        <v>36558</v>
      </c>
    </row>
    <row r="24" spans="1:4" x14ac:dyDescent="0.3">
      <c r="A24" s="32">
        <v>36559</v>
      </c>
      <c r="B24" s="14">
        <v>5130</v>
      </c>
      <c r="C24" s="23">
        <v>-2.2857142857142857E-2</v>
      </c>
      <c r="D24" s="10">
        <v>36559</v>
      </c>
    </row>
    <row r="25" spans="1:4" x14ac:dyDescent="0.3">
      <c r="A25" s="32">
        <v>36560</v>
      </c>
      <c r="B25" s="14">
        <v>5130</v>
      </c>
      <c r="C25" s="23">
        <v>0</v>
      </c>
      <c r="D25" s="10">
        <v>36560</v>
      </c>
    </row>
    <row r="26" spans="1:4" x14ac:dyDescent="0.3">
      <c r="A26" s="32">
        <v>36563</v>
      </c>
      <c r="B26" s="14">
        <v>5240</v>
      </c>
      <c r="C26" s="23">
        <v>1.9455252918287938E-2</v>
      </c>
      <c r="D26" s="10">
        <v>36563</v>
      </c>
    </row>
    <row r="27" spans="1:4" x14ac:dyDescent="0.3">
      <c r="A27" s="32">
        <v>36564</v>
      </c>
      <c r="B27" s="14">
        <v>5430</v>
      </c>
      <c r="C27" s="23">
        <v>1.6853932584269662E-2</v>
      </c>
      <c r="D27" s="10">
        <v>36564</v>
      </c>
    </row>
    <row r="28" spans="1:4" x14ac:dyDescent="0.3">
      <c r="A28" s="32">
        <v>36565</v>
      </c>
      <c r="B28" s="14">
        <v>5720</v>
      </c>
      <c r="C28" s="23">
        <v>2.8776978417266189E-2</v>
      </c>
      <c r="D28" s="10">
        <v>36565</v>
      </c>
    </row>
    <row r="29" spans="1:4" x14ac:dyDescent="0.3">
      <c r="A29" s="32">
        <v>36566</v>
      </c>
      <c r="B29" s="14">
        <v>5760</v>
      </c>
      <c r="C29" s="23">
        <v>1.7667844522968199E-2</v>
      </c>
      <c r="D29" s="10">
        <v>36566</v>
      </c>
    </row>
    <row r="30" spans="1:4" x14ac:dyDescent="0.3">
      <c r="A30" s="32">
        <v>36567</v>
      </c>
      <c r="B30" s="14">
        <v>5700</v>
      </c>
      <c r="C30" s="23">
        <v>-4.3624161073825503E-2</v>
      </c>
      <c r="D30" s="10">
        <v>36567</v>
      </c>
    </row>
    <row r="31" spans="1:4" x14ac:dyDescent="0.3">
      <c r="A31" s="32">
        <v>36570</v>
      </c>
      <c r="B31" s="14">
        <v>5380</v>
      </c>
      <c r="C31" s="23">
        <v>-3.9285714285714285E-2</v>
      </c>
      <c r="D31" s="10">
        <v>36570</v>
      </c>
    </row>
    <row r="32" spans="1:4" x14ac:dyDescent="0.3">
      <c r="A32" s="32">
        <v>36571</v>
      </c>
      <c r="B32" s="14">
        <v>5200</v>
      </c>
      <c r="C32" s="23">
        <v>-3.3457249070631967E-2</v>
      </c>
      <c r="D32" s="10">
        <v>36571</v>
      </c>
    </row>
    <row r="33" spans="1:4" x14ac:dyDescent="0.3">
      <c r="A33" s="32">
        <v>36572</v>
      </c>
      <c r="B33" s="14">
        <v>5000</v>
      </c>
      <c r="C33" s="23">
        <v>-3.4749034749034749E-2</v>
      </c>
      <c r="D33" s="10">
        <v>36572</v>
      </c>
    </row>
    <row r="34" spans="1:4" x14ac:dyDescent="0.3">
      <c r="A34" s="32">
        <v>36573</v>
      </c>
      <c r="B34" s="14">
        <v>5080</v>
      </c>
      <c r="C34" s="23">
        <v>2.8340080971659919E-2</v>
      </c>
      <c r="D34" s="10">
        <v>36573</v>
      </c>
    </row>
    <row r="35" spans="1:4" x14ac:dyDescent="0.3">
      <c r="A35" s="32">
        <v>36574</v>
      </c>
      <c r="B35" s="14">
        <v>5300</v>
      </c>
      <c r="C35" s="23">
        <v>-1.3035381750465549E-2</v>
      </c>
      <c r="D35" s="10">
        <v>36574</v>
      </c>
    </row>
    <row r="36" spans="1:4" x14ac:dyDescent="0.3">
      <c r="A36" s="32">
        <v>36577</v>
      </c>
      <c r="B36" s="14">
        <v>5070</v>
      </c>
      <c r="C36" s="23">
        <v>-2.5000000000000001E-2</v>
      </c>
      <c r="D36" s="10">
        <v>36577</v>
      </c>
    </row>
    <row r="37" spans="1:4" x14ac:dyDescent="0.3">
      <c r="A37" s="32">
        <v>36578</v>
      </c>
      <c r="B37" s="14">
        <v>5120</v>
      </c>
      <c r="C37" s="23">
        <v>2.4E-2</v>
      </c>
      <c r="D37" s="10">
        <v>36578</v>
      </c>
    </row>
    <row r="38" spans="1:4" x14ac:dyDescent="0.3">
      <c r="A38" s="32">
        <v>36579</v>
      </c>
      <c r="B38" s="14">
        <v>5140</v>
      </c>
      <c r="C38" s="23">
        <v>-1.532567049808429E-2</v>
      </c>
      <c r="D38" s="10">
        <v>36579</v>
      </c>
    </row>
    <row r="39" spans="1:4" x14ac:dyDescent="0.3">
      <c r="A39" s="32">
        <v>36580</v>
      </c>
      <c r="B39" s="14">
        <v>5070</v>
      </c>
      <c r="C39" s="23">
        <v>-9.765625E-3</v>
      </c>
      <c r="D39" s="10">
        <v>36580</v>
      </c>
    </row>
    <row r="40" spans="1:4" x14ac:dyDescent="0.3">
      <c r="A40" s="32">
        <v>36581</v>
      </c>
      <c r="B40" s="14">
        <v>5120</v>
      </c>
      <c r="C40" s="23">
        <v>7.874015748031496E-3</v>
      </c>
      <c r="D40" s="10">
        <v>36581</v>
      </c>
    </row>
    <row r="41" spans="1:4" x14ac:dyDescent="0.3">
      <c r="A41" s="32">
        <v>36584</v>
      </c>
      <c r="B41" s="14">
        <v>4800</v>
      </c>
      <c r="C41" s="23">
        <v>-0.04</v>
      </c>
      <c r="D41" s="10">
        <v>36584</v>
      </c>
    </row>
    <row r="42" spans="1:4" x14ac:dyDescent="0.3">
      <c r="A42" s="32">
        <v>36585</v>
      </c>
      <c r="B42" s="14">
        <v>5120</v>
      </c>
      <c r="C42" s="23">
        <v>4.4897959183673466E-2</v>
      </c>
      <c r="D42" s="10">
        <v>36585</v>
      </c>
    </row>
    <row r="43" spans="1:4" x14ac:dyDescent="0.3">
      <c r="A43" s="32">
        <v>36586</v>
      </c>
      <c r="B43" s="14">
        <v>5120</v>
      </c>
      <c r="C43" s="23">
        <v>0</v>
      </c>
      <c r="D43" s="10">
        <v>36586</v>
      </c>
    </row>
    <row r="44" spans="1:4" x14ac:dyDescent="0.3">
      <c r="A44" s="32">
        <v>36587</v>
      </c>
      <c r="B44" s="14">
        <v>5880</v>
      </c>
      <c r="C44" s="23">
        <v>0</v>
      </c>
      <c r="D44" s="10">
        <v>36587</v>
      </c>
    </row>
    <row r="45" spans="1:4" x14ac:dyDescent="0.3">
      <c r="A45" s="32">
        <v>36588</v>
      </c>
      <c r="B45" s="14">
        <v>6000</v>
      </c>
      <c r="C45" s="23">
        <v>-3.2258064516129031E-2</v>
      </c>
      <c r="D45" s="10">
        <v>36588</v>
      </c>
    </row>
    <row r="46" spans="1:4" x14ac:dyDescent="0.3">
      <c r="A46" s="32">
        <v>36591</v>
      </c>
      <c r="B46" s="14">
        <v>5640</v>
      </c>
      <c r="C46" s="23">
        <v>-0.06</v>
      </c>
      <c r="D46" s="10">
        <v>36591</v>
      </c>
    </row>
    <row r="47" spans="1:4" x14ac:dyDescent="0.3">
      <c r="A47" s="32">
        <v>36592</v>
      </c>
      <c r="B47" s="14">
        <v>5620</v>
      </c>
      <c r="C47" s="23">
        <v>3.5714285714285713E-3</v>
      </c>
      <c r="D47" s="10">
        <v>36592</v>
      </c>
    </row>
    <row r="48" spans="1:4" x14ac:dyDescent="0.3">
      <c r="A48" s="32">
        <v>36593</v>
      </c>
      <c r="B48" s="14">
        <v>5920</v>
      </c>
      <c r="C48" s="23">
        <v>7.2463768115942032E-2</v>
      </c>
      <c r="D48" s="10">
        <v>36593</v>
      </c>
    </row>
    <row r="49" spans="1:4" x14ac:dyDescent="0.3">
      <c r="A49" s="32">
        <v>36594</v>
      </c>
      <c r="B49" s="14">
        <v>5620</v>
      </c>
      <c r="C49" s="23">
        <v>-5.8626465661641543E-2</v>
      </c>
      <c r="D49" s="10">
        <v>36594</v>
      </c>
    </row>
    <row r="50" spans="1:4" x14ac:dyDescent="0.3">
      <c r="A50" s="32">
        <v>36595</v>
      </c>
      <c r="B50" s="14">
        <v>5540</v>
      </c>
      <c r="C50" s="23">
        <v>-4.317789291882556E-2</v>
      </c>
      <c r="D50" s="10">
        <v>36595</v>
      </c>
    </row>
    <row r="51" spans="1:4" x14ac:dyDescent="0.3">
      <c r="A51" s="32">
        <v>36598</v>
      </c>
      <c r="B51" s="14">
        <v>5180</v>
      </c>
      <c r="C51" s="23">
        <v>-5.4744525547445258E-2</v>
      </c>
      <c r="D51" s="10">
        <v>36598</v>
      </c>
    </row>
    <row r="52" spans="1:4" x14ac:dyDescent="0.3">
      <c r="A52" s="32">
        <v>36599</v>
      </c>
      <c r="B52" s="14">
        <v>5210</v>
      </c>
      <c r="C52" s="23">
        <v>7.7369439071566732E-3</v>
      </c>
      <c r="D52" s="10">
        <v>36599</v>
      </c>
    </row>
    <row r="53" spans="1:4" x14ac:dyDescent="0.3">
      <c r="A53" s="32">
        <v>36600</v>
      </c>
      <c r="B53" s="14">
        <v>5400</v>
      </c>
      <c r="C53" s="23">
        <v>3.8461538461538464E-2</v>
      </c>
      <c r="D53" s="10">
        <v>36600</v>
      </c>
    </row>
    <row r="54" spans="1:4" x14ac:dyDescent="0.3">
      <c r="A54" s="32">
        <v>36601</v>
      </c>
      <c r="B54" s="14">
        <v>5400</v>
      </c>
      <c r="C54" s="23">
        <v>-1.4598540145985401E-2</v>
      </c>
      <c r="D54" s="10">
        <v>36601</v>
      </c>
    </row>
    <row r="55" spans="1:4" x14ac:dyDescent="0.3">
      <c r="A55" s="32">
        <v>36602</v>
      </c>
      <c r="B55" s="14">
        <v>5480</v>
      </c>
      <c r="C55" s="23">
        <v>-1.0830324909747292E-2</v>
      </c>
      <c r="D55" s="10">
        <v>36602</v>
      </c>
    </row>
    <row r="56" spans="1:4" x14ac:dyDescent="0.3">
      <c r="A56" s="32">
        <v>36605</v>
      </c>
      <c r="B56" s="14">
        <v>5660</v>
      </c>
      <c r="C56" s="23">
        <v>1.0714285714285714E-2</v>
      </c>
      <c r="D56" s="10">
        <v>36605</v>
      </c>
    </row>
    <row r="57" spans="1:4" x14ac:dyDescent="0.3">
      <c r="A57" s="32">
        <v>36606</v>
      </c>
      <c r="B57" s="14">
        <v>5880</v>
      </c>
      <c r="C57" s="23">
        <v>3.1578947368421054E-2</v>
      </c>
      <c r="D57" s="10">
        <v>36606</v>
      </c>
    </row>
    <row r="58" spans="1:4" x14ac:dyDescent="0.3">
      <c r="A58" s="32">
        <v>36607</v>
      </c>
      <c r="B58" s="14">
        <v>6200</v>
      </c>
      <c r="C58" s="23">
        <v>4.0268456375838924E-2</v>
      </c>
      <c r="D58" s="10">
        <v>36607</v>
      </c>
    </row>
    <row r="59" spans="1:4" x14ac:dyDescent="0.3">
      <c r="A59" s="32">
        <v>36608</v>
      </c>
      <c r="B59" s="14">
        <v>6200</v>
      </c>
      <c r="C59" s="23">
        <v>-4.3209876543209874E-2</v>
      </c>
      <c r="D59" s="10">
        <v>36608</v>
      </c>
    </row>
    <row r="60" spans="1:4" x14ac:dyDescent="0.3">
      <c r="A60" s="32">
        <v>36609</v>
      </c>
      <c r="B60" s="14">
        <v>6800</v>
      </c>
      <c r="C60" s="23">
        <v>7.5949367088607597E-2</v>
      </c>
      <c r="D60" s="10">
        <v>36609</v>
      </c>
    </row>
    <row r="61" spans="1:4" x14ac:dyDescent="0.3">
      <c r="A61" s="32">
        <v>36612</v>
      </c>
      <c r="B61" s="14">
        <v>6800</v>
      </c>
      <c r="C61" s="23">
        <v>-2.2988505747126436E-2</v>
      </c>
      <c r="D61" s="10">
        <v>36612</v>
      </c>
    </row>
    <row r="62" spans="1:4" x14ac:dyDescent="0.3">
      <c r="A62" s="32">
        <v>36613</v>
      </c>
      <c r="B62" s="14">
        <v>7030</v>
      </c>
      <c r="C62" s="23">
        <v>1.8840579710144929E-2</v>
      </c>
      <c r="D62" s="10">
        <v>36613</v>
      </c>
    </row>
    <row r="63" spans="1:4" x14ac:dyDescent="0.3">
      <c r="A63" s="32">
        <v>36614</v>
      </c>
      <c r="B63" s="14">
        <v>7660</v>
      </c>
      <c r="C63" s="23">
        <v>8.9615931721194877E-2</v>
      </c>
      <c r="D63" s="10">
        <v>36614</v>
      </c>
    </row>
    <row r="64" spans="1:4" x14ac:dyDescent="0.3">
      <c r="A64" s="32">
        <v>36615</v>
      </c>
      <c r="B64" s="14">
        <v>7050</v>
      </c>
      <c r="C64" s="23">
        <v>-6.25E-2</v>
      </c>
      <c r="D64" s="10">
        <v>36615</v>
      </c>
    </row>
    <row r="65" spans="1:4" x14ac:dyDescent="0.3">
      <c r="A65" s="32">
        <v>36616</v>
      </c>
      <c r="B65" s="14">
        <v>6700</v>
      </c>
      <c r="C65" s="23">
        <v>-1.4705882352941176E-2</v>
      </c>
      <c r="D65" s="10">
        <v>36616</v>
      </c>
    </row>
    <row r="66" spans="1:4" x14ac:dyDescent="0.3">
      <c r="A66" s="32">
        <v>36619</v>
      </c>
      <c r="B66" s="14">
        <v>7100</v>
      </c>
      <c r="C66" s="23">
        <v>2.6011560693641619E-2</v>
      </c>
      <c r="D66" s="10">
        <v>36619</v>
      </c>
    </row>
    <row r="67" spans="1:4" x14ac:dyDescent="0.3">
      <c r="A67" s="32">
        <v>36620</v>
      </c>
      <c r="B67" s="14">
        <v>6800</v>
      </c>
      <c r="C67" s="23">
        <v>-2.8571428571428571E-2</v>
      </c>
      <c r="D67" s="10">
        <v>36620</v>
      </c>
    </row>
    <row r="68" spans="1:4" x14ac:dyDescent="0.3">
      <c r="A68" s="32">
        <v>36621</v>
      </c>
      <c r="B68" s="14">
        <v>6800</v>
      </c>
      <c r="C68" s="23">
        <v>0</v>
      </c>
      <c r="D68" s="10">
        <v>36621</v>
      </c>
    </row>
    <row r="69" spans="1:4" x14ac:dyDescent="0.3">
      <c r="A69" s="32">
        <v>36622</v>
      </c>
      <c r="B69" s="14">
        <v>6680</v>
      </c>
      <c r="C69" s="23">
        <v>-2.6239067055393587E-2</v>
      </c>
      <c r="D69" s="10">
        <v>36622</v>
      </c>
    </row>
    <row r="70" spans="1:4" x14ac:dyDescent="0.3">
      <c r="A70" s="32">
        <v>36623</v>
      </c>
      <c r="B70" s="14">
        <v>7200</v>
      </c>
      <c r="C70" s="23">
        <v>4.9562682215743441E-2</v>
      </c>
      <c r="D70" s="10">
        <v>36623</v>
      </c>
    </row>
    <row r="71" spans="1:4" x14ac:dyDescent="0.3">
      <c r="A71" s="32">
        <v>36626</v>
      </c>
      <c r="B71" s="14">
        <v>7300</v>
      </c>
      <c r="C71" s="23">
        <v>-2.6666666666666668E-2</v>
      </c>
      <c r="D71" s="10">
        <v>36626</v>
      </c>
    </row>
    <row r="72" spans="1:4" x14ac:dyDescent="0.3">
      <c r="A72" s="32">
        <v>36627</v>
      </c>
      <c r="B72" s="14">
        <v>7100</v>
      </c>
      <c r="C72" s="23">
        <v>-1.3888888888888888E-2</v>
      </c>
      <c r="D72" s="10">
        <v>36627</v>
      </c>
    </row>
    <row r="73" spans="1:4" x14ac:dyDescent="0.3">
      <c r="A73" s="32">
        <v>36628</v>
      </c>
      <c r="B73" s="14">
        <v>6910</v>
      </c>
      <c r="C73" s="23">
        <v>-7.1839080459770114E-3</v>
      </c>
      <c r="D73" s="10">
        <v>36628</v>
      </c>
    </row>
    <row r="74" spans="1:4" x14ac:dyDescent="0.3">
      <c r="A74" s="32">
        <v>36629</v>
      </c>
      <c r="B74" s="14">
        <v>6910</v>
      </c>
      <c r="C74" s="23">
        <v>0</v>
      </c>
      <c r="D74" s="10">
        <v>36629</v>
      </c>
    </row>
    <row r="75" spans="1:4" x14ac:dyDescent="0.3">
      <c r="A75" s="32">
        <v>36630</v>
      </c>
      <c r="B75" s="14">
        <v>6260</v>
      </c>
      <c r="C75" s="23">
        <v>-5.1515151515151514E-2</v>
      </c>
      <c r="D75" s="10">
        <v>36630</v>
      </c>
    </row>
    <row r="76" spans="1:4" x14ac:dyDescent="0.3">
      <c r="A76" s="32">
        <v>36633</v>
      </c>
      <c r="B76" s="14">
        <v>5520</v>
      </c>
      <c r="C76" s="23">
        <v>1.8450184501845018E-2</v>
      </c>
      <c r="D76" s="10">
        <v>36633</v>
      </c>
    </row>
    <row r="77" spans="1:4" x14ac:dyDescent="0.3">
      <c r="A77" s="32">
        <v>36634</v>
      </c>
      <c r="B77" s="14">
        <v>6040</v>
      </c>
      <c r="C77" s="23">
        <v>-2.5806451612903226E-2</v>
      </c>
      <c r="D77" s="10">
        <v>36634</v>
      </c>
    </row>
    <row r="78" spans="1:4" x14ac:dyDescent="0.3">
      <c r="A78" s="32">
        <v>36635</v>
      </c>
      <c r="B78" s="14">
        <v>6000</v>
      </c>
      <c r="C78" s="23">
        <v>-4.7619047619047616E-2</v>
      </c>
      <c r="D78" s="10">
        <v>36635</v>
      </c>
    </row>
    <row r="79" spans="1:4" x14ac:dyDescent="0.3">
      <c r="A79" s="32">
        <v>36636</v>
      </c>
      <c r="B79" s="14">
        <v>6020</v>
      </c>
      <c r="C79" s="23">
        <v>1.0067114093959731E-2</v>
      </c>
      <c r="D79" s="10">
        <v>36636</v>
      </c>
    </row>
    <row r="80" spans="1:4" x14ac:dyDescent="0.3">
      <c r="A80" s="32">
        <v>36637</v>
      </c>
      <c r="B80" s="14">
        <v>6050</v>
      </c>
      <c r="C80" s="23">
        <v>-1.6501650165016502E-3</v>
      </c>
      <c r="D80" s="10">
        <v>36637</v>
      </c>
    </row>
    <row r="81" spans="1:4" x14ac:dyDescent="0.3">
      <c r="A81" s="32">
        <v>36640</v>
      </c>
      <c r="B81" s="14">
        <v>5800</v>
      </c>
      <c r="C81" s="23">
        <v>-2.8475711892797319E-2</v>
      </c>
      <c r="D81" s="10">
        <v>36640</v>
      </c>
    </row>
    <row r="82" spans="1:4" x14ac:dyDescent="0.3">
      <c r="A82" s="32">
        <v>36641</v>
      </c>
      <c r="B82" s="14">
        <v>5640</v>
      </c>
      <c r="C82" s="23">
        <v>3.5587188612099642E-3</v>
      </c>
      <c r="D82" s="10">
        <v>36641</v>
      </c>
    </row>
    <row r="83" spans="1:4" x14ac:dyDescent="0.3">
      <c r="A83" s="32">
        <v>36642</v>
      </c>
      <c r="B83" s="14">
        <v>5600</v>
      </c>
      <c r="C83" s="23">
        <v>-3.7800687285223365E-2</v>
      </c>
      <c r="D83" s="10">
        <v>36642</v>
      </c>
    </row>
    <row r="84" spans="1:4" x14ac:dyDescent="0.3">
      <c r="A84" s="32">
        <v>36643</v>
      </c>
      <c r="B84" s="14">
        <v>5400</v>
      </c>
      <c r="C84" s="23">
        <v>-2.1739130434782608E-2</v>
      </c>
      <c r="D84" s="10">
        <v>36643</v>
      </c>
    </row>
    <row r="85" spans="1:4" x14ac:dyDescent="0.3">
      <c r="A85" s="32">
        <v>36644</v>
      </c>
      <c r="B85" s="14">
        <v>6000</v>
      </c>
      <c r="C85" s="23">
        <v>9.0909090909090912E-2</v>
      </c>
      <c r="D85" s="10">
        <v>36644</v>
      </c>
    </row>
    <row r="86" spans="1:4" x14ac:dyDescent="0.3">
      <c r="A86" s="32">
        <v>36647</v>
      </c>
      <c r="B86" s="14">
        <v>6000</v>
      </c>
      <c r="C86" s="23">
        <v>0</v>
      </c>
      <c r="D86" s="10">
        <v>36647</v>
      </c>
    </row>
    <row r="87" spans="1:4" x14ac:dyDescent="0.3">
      <c r="A87" s="32">
        <v>36648</v>
      </c>
      <c r="B87" s="14">
        <v>6280</v>
      </c>
      <c r="C87" s="23">
        <v>1.2903225806451613E-2</v>
      </c>
      <c r="D87" s="10">
        <v>36648</v>
      </c>
    </row>
    <row r="88" spans="1:4" x14ac:dyDescent="0.3">
      <c r="A88" s="32">
        <v>36649</v>
      </c>
      <c r="B88" s="14">
        <v>6180</v>
      </c>
      <c r="C88" s="23">
        <v>-9.6153846153846159E-3</v>
      </c>
      <c r="D88" s="10">
        <v>36649</v>
      </c>
    </row>
    <row r="89" spans="1:4" x14ac:dyDescent="0.3">
      <c r="A89" s="32">
        <v>36650</v>
      </c>
      <c r="B89" s="14">
        <v>6180</v>
      </c>
      <c r="C89" s="23">
        <v>-6.4308681672025723E-3</v>
      </c>
      <c r="D89" s="10">
        <v>36650</v>
      </c>
    </row>
    <row r="90" spans="1:4" x14ac:dyDescent="0.3">
      <c r="A90" s="32">
        <v>36651</v>
      </c>
      <c r="B90" s="14">
        <v>6180</v>
      </c>
      <c r="C90" s="23">
        <v>0</v>
      </c>
      <c r="D90" s="10">
        <v>36651</v>
      </c>
    </row>
    <row r="91" spans="1:4" x14ac:dyDescent="0.3">
      <c r="A91" s="32">
        <v>36654</v>
      </c>
      <c r="B91" s="14">
        <v>6560</v>
      </c>
      <c r="C91" s="23">
        <v>2.5000000000000001E-2</v>
      </c>
      <c r="D91" s="10">
        <v>36654</v>
      </c>
    </row>
    <row r="92" spans="1:4" x14ac:dyDescent="0.3">
      <c r="A92" s="32">
        <v>36655</v>
      </c>
      <c r="B92" s="14">
        <v>6560</v>
      </c>
      <c r="C92" s="23">
        <v>0</v>
      </c>
      <c r="D92" s="10">
        <v>36655</v>
      </c>
    </row>
    <row r="93" spans="1:4" x14ac:dyDescent="0.3">
      <c r="A93" s="32">
        <v>36656</v>
      </c>
      <c r="B93" s="14">
        <v>6350</v>
      </c>
      <c r="C93" s="23">
        <v>4.7468354430379748E-3</v>
      </c>
      <c r="D93" s="10">
        <v>36656</v>
      </c>
    </row>
    <row r="94" spans="1:4" x14ac:dyDescent="0.3">
      <c r="A94" s="32">
        <v>36657</v>
      </c>
      <c r="B94" s="14">
        <v>6350</v>
      </c>
      <c r="C94" s="23">
        <v>0</v>
      </c>
      <c r="D94" s="10">
        <v>36657</v>
      </c>
    </row>
    <row r="95" spans="1:4" x14ac:dyDescent="0.3">
      <c r="A95" s="32">
        <v>36658</v>
      </c>
      <c r="B95" s="14">
        <v>6160</v>
      </c>
      <c r="C95" s="23">
        <v>-4.0498442367601244E-2</v>
      </c>
      <c r="D95" s="10">
        <v>36658</v>
      </c>
    </row>
    <row r="96" spans="1:4" x14ac:dyDescent="0.3">
      <c r="A96" s="32">
        <v>36661</v>
      </c>
      <c r="B96" s="14">
        <v>6440</v>
      </c>
      <c r="C96" s="23">
        <v>2.3847376788553261E-2</v>
      </c>
      <c r="D96" s="10">
        <v>36661</v>
      </c>
    </row>
    <row r="97" spans="1:4" x14ac:dyDescent="0.3">
      <c r="A97" s="32">
        <v>36662</v>
      </c>
      <c r="B97" s="14">
        <v>6800</v>
      </c>
      <c r="C97" s="23">
        <v>4.4546850998463901E-2</v>
      </c>
      <c r="D97" s="10">
        <v>36662</v>
      </c>
    </row>
    <row r="98" spans="1:4" x14ac:dyDescent="0.3">
      <c r="A98" s="32">
        <v>36663</v>
      </c>
      <c r="B98" s="14">
        <v>6920</v>
      </c>
      <c r="C98" s="23">
        <v>-1.1428571428571429E-2</v>
      </c>
      <c r="D98" s="10">
        <v>36663</v>
      </c>
    </row>
    <row r="99" spans="1:4" x14ac:dyDescent="0.3">
      <c r="A99" s="32">
        <v>36664</v>
      </c>
      <c r="B99" s="14">
        <v>6800</v>
      </c>
      <c r="C99" s="23">
        <v>8.9020771513353119E-3</v>
      </c>
      <c r="D99" s="10">
        <v>36664</v>
      </c>
    </row>
    <row r="100" spans="1:4" x14ac:dyDescent="0.3">
      <c r="A100" s="32">
        <v>36665</v>
      </c>
      <c r="B100" s="14">
        <v>6900</v>
      </c>
      <c r="C100" s="23">
        <v>2.3738872403560832E-2</v>
      </c>
      <c r="D100" s="10">
        <v>36665</v>
      </c>
    </row>
    <row r="101" spans="1:4" x14ac:dyDescent="0.3">
      <c r="A101" s="32">
        <v>36668</v>
      </c>
      <c r="B101" s="14">
        <v>6670</v>
      </c>
      <c r="C101" s="23">
        <v>-7.4404761904761901E-3</v>
      </c>
      <c r="D101" s="10">
        <v>36668</v>
      </c>
    </row>
    <row r="102" spans="1:4" x14ac:dyDescent="0.3">
      <c r="A102" s="32">
        <v>36669</v>
      </c>
      <c r="B102" s="14">
        <v>6380</v>
      </c>
      <c r="C102" s="23">
        <v>-1.8461538461538463E-2</v>
      </c>
      <c r="D102" s="10">
        <v>36669</v>
      </c>
    </row>
    <row r="103" spans="1:4" x14ac:dyDescent="0.3">
      <c r="A103" s="32">
        <v>36670</v>
      </c>
      <c r="B103" s="14">
        <v>6200</v>
      </c>
      <c r="C103" s="23">
        <v>6.4935064935064939E-3</v>
      </c>
      <c r="D103" s="10">
        <v>36670</v>
      </c>
    </row>
    <row r="104" spans="1:4" x14ac:dyDescent="0.3">
      <c r="A104" s="32">
        <v>36671</v>
      </c>
      <c r="B104" s="14">
        <v>6000</v>
      </c>
      <c r="C104" s="23">
        <v>-5.2132701421800945E-2</v>
      </c>
      <c r="D104" s="10">
        <v>36671</v>
      </c>
    </row>
    <row r="105" spans="1:4" x14ac:dyDescent="0.3">
      <c r="A105" s="32">
        <v>36672</v>
      </c>
      <c r="B105" s="14">
        <v>5600</v>
      </c>
      <c r="C105" s="23">
        <v>-5.0847457627118647E-2</v>
      </c>
      <c r="D105" s="10">
        <v>36672</v>
      </c>
    </row>
    <row r="106" spans="1:4" x14ac:dyDescent="0.3">
      <c r="A106" s="32">
        <v>36675</v>
      </c>
      <c r="B106" s="14">
        <v>5460</v>
      </c>
      <c r="C106" s="23">
        <v>3.8022813688212927E-2</v>
      </c>
      <c r="D106" s="10">
        <v>36675</v>
      </c>
    </row>
    <row r="107" spans="1:4" x14ac:dyDescent="0.3">
      <c r="A107" s="32">
        <v>36676</v>
      </c>
      <c r="B107" s="14">
        <v>5460</v>
      </c>
      <c r="C107" s="23">
        <v>0</v>
      </c>
      <c r="D107" s="10">
        <v>36676</v>
      </c>
    </row>
    <row r="108" spans="1:4" x14ac:dyDescent="0.3">
      <c r="A108" s="32">
        <v>36677</v>
      </c>
      <c r="B108" s="14">
        <v>6160</v>
      </c>
      <c r="C108" s="23">
        <v>2.6666666666666668E-2</v>
      </c>
      <c r="D108" s="10">
        <v>36677</v>
      </c>
    </row>
    <row r="109" spans="1:4" x14ac:dyDescent="0.3">
      <c r="A109" s="32">
        <v>36678</v>
      </c>
      <c r="B109" s="14">
        <v>6300</v>
      </c>
      <c r="C109" s="23">
        <v>1.6129032258064516E-2</v>
      </c>
      <c r="D109" s="10">
        <v>36678</v>
      </c>
    </row>
    <row r="110" spans="1:4" x14ac:dyDescent="0.3">
      <c r="A110" s="32">
        <v>36679</v>
      </c>
      <c r="B110" s="14">
        <v>6620</v>
      </c>
      <c r="C110" s="23">
        <v>-1.0463378176382661E-2</v>
      </c>
      <c r="D110" s="10">
        <v>36679</v>
      </c>
    </row>
    <row r="111" spans="1:4" x14ac:dyDescent="0.3">
      <c r="A111" s="32">
        <v>36682</v>
      </c>
      <c r="B111" s="14">
        <v>6740</v>
      </c>
      <c r="C111" s="23">
        <v>-2.6011560693641619E-2</v>
      </c>
      <c r="D111" s="10">
        <v>36682</v>
      </c>
    </row>
    <row r="112" spans="1:4" x14ac:dyDescent="0.3">
      <c r="A112" s="32">
        <v>36683</v>
      </c>
      <c r="B112" s="14">
        <v>6740</v>
      </c>
      <c r="C112" s="23">
        <v>0</v>
      </c>
      <c r="D112" s="10">
        <v>36683</v>
      </c>
    </row>
    <row r="113" spans="1:4" x14ac:dyDescent="0.3">
      <c r="A113" s="32">
        <v>36684</v>
      </c>
      <c r="B113" s="14">
        <v>6800</v>
      </c>
      <c r="C113" s="23">
        <v>3.0303030303030304E-2</v>
      </c>
      <c r="D113" s="10">
        <v>36684</v>
      </c>
    </row>
    <row r="114" spans="1:4" x14ac:dyDescent="0.3">
      <c r="A114" s="32">
        <v>36685</v>
      </c>
      <c r="B114" s="14">
        <v>6530</v>
      </c>
      <c r="C114" s="23">
        <v>-1.951951951951952E-2</v>
      </c>
      <c r="D114" s="10">
        <v>36685</v>
      </c>
    </row>
    <row r="115" spans="1:4" x14ac:dyDescent="0.3">
      <c r="A115" s="32">
        <v>36686</v>
      </c>
      <c r="B115" s="14">
        <v>7020</v>
      </c>
      <c r="C115" s="23">
        <v>6.363636363636363E-2</v>
      </c>
      <c r="D115" s="10">
        <v>36686</v>
      </c>
    </row>
    <row r="116" spans="1:4" x14ac:dyDescent="0.3">
      <c r="A116" s="32">
        <v>36689</v>
      </c>
      <c r="B116" s="14">
        <v>7190</v>
      </c>
      <c r="C116" s="23">
        <v>-1.3888888888888889E-3</v>
      </c>
      <c r="D116" s="10">
        <v>36689</v>
      </c>
    </row>
    <row r="117" spans="1:4" x14ac:dyDescent="0.3">
      <c r="A117" s="32">
        <v>36690</v>
      </c>
      <c r="B117" s="14">
        <v>7060</v>
      </c>
      <c r="C117" s="23">
        <v>0</v>
      </c>
      <c r="D117" s="10">
        <v>36690</v>
      </c>
    </row>
    <row r="118" spans="1:4" x14ac:dyDescent="0.3">
      <c r="A118" s="32">
        <v>36691</v>
      </c>
      <c r="B118" s="14">
        <v>7640</v>
      </c>
      <c r="C118" s="23">
        <v>5.6708160442600276E-2</v>
      </c>
      <c r="D118" s="10">
        <v>36691</v>
      </c>
    </row>
    <row r="119" spans="1:4" x14ac:dyDescent="0.3">
      <c r="A119" s="32">
        <v>36692</v>
      </c>
      <c r="B119" s="14">
        <v>7000</v>
      </c>
      <c r="C119" s="23">
        <v>-7.407407407407407E-2</v>
      </c>
      <c r="D119" s="10">
        <v>36692</v>
      </c>
    </row>
    <row r="120" spans="1:4" x14ac:dyDescent="0.3">
      <c r="A120" s="32">
        <v>36693</v>
      </c>
      <c r="B120" s="14">
        <v>6740</v>
      </c>
      <c r="C120" s="23">
        <v>-2.318840579710145E-2</v>
      </c>
      <c r="D120" s="10">
        <v>36693</v>
      </c>
    </row>
    <row r="121" spans="1:4" x14ac:dyDescent="0.3">
      <c r="A121" s="32">
        <v>36696</v>
      </c>
      <c r="B121" s="14">
        <v>6700</v>
      </c>
      <c r="C121" s="23">
        <v>1.5151515151515152E-2</v>
      </c>
      <c r="D121" s="10">
        <v>36696</v>
      </c>
    </row>
    <row r="122" spans="1:4" x14ac:dyDescent="0.3">
      <c r="A122" s="32">
        <v>36697</v>
      </c>
      <c r="B122" s="14">
        <v>7140</v>
      </c>
      <c r="C122" s="23">
        <v>2.8818443804034581E-2</v>
      </c>
      <c r="D122" s="10">
        <v>36697</v>
      </c>
    </row>
    <row r="123" spans="1:4" x14ac:dyDescent="0.3">
      <c r="A123" s="32">
        <v>36698</v>
      </c>
      <c r="B123" s="14">
        <v>7080</v>
      </c>
      <c r="C123" s="23">
        <v>-3.0136986301369864E-2</v>
      </c>
      <c r="D123" s="10">
        <v>36698</v>
      </c>
    </row>
    <row r="124" spans="1:4" x14ac:dyDescent="0.3">
      <c r="A124" s="32">
        <v>36699</v>
      </c>
      <c r="B124" s="14">
        <v>7040</v>
      </c>
      <c r="C124" s="23">
        <v>-2.7624309392265192E-2</v>
      </c>
      <c r="D124" s="10">
        <v>36699</v>
      </c>
    </row>
    <row r="125" spans="1:4" x14ac:dyDescent="0.3">
      <c r="A125" s="32">
        <v>36700</v>
      </c>
      <c r="B125" s="14">
        <v>7000</v>
      </c>
      <c r="C125" s="23">
        <v>2.8653295128939827E-3</v>
      </c>
      <c r="D125" s="10">
        <v>36700</v>
      </c>
    </row>
    <row r="126" spans="1:4" x14ac:dyDescent="0.3">
      <c r="A126" s="32">
        <v>36703</v>
      </c>
      <c r="B126" s="14">
        <v>7210</v>
      </c>
      <c r="C126" s="23">
        <v>1.5492957746478873E-2</v>
      </c>
      <c r="D126" s="10">
        <v>36703</v>
      </c>
    </row>
    <row r="127" spans="1:4" x14ac:dyDescent="0.3">
      <c r="A127" s="32">
        <v>36704</v>
      </c>
      <c r="B127" s="14">
        <v>7310</v>
      </c>
      <c r="C127" s="23">
        <v>-1.366120218579235E-3</v>
      </c>
      <c r="D127" s="10">
        <v>36704</v>
      </c>
    </row>
    <row r="128" spans="1:4" x14ac:dyDescent="0.3">
      <c r="A128" s="32">
        <v>36705</v>
      </c>
      <c r="B128" s="14">
        <v>7520</v>
      </c>
      <c r="C128" s="23">
        <v>4.1551246537396121E-2</v>
      </c>
      <c r="D128" s="10">
        <v>36705</v>
      </c>
    </row>
    <row r="129" spans="1:4" x14ac:dyDescent="0.3">
      <c r="A129" s="32">
        <v>36706</v>
      </c>
      <c r="B129" s="14">
        <v>7490</v>
      </c>
      <c r="C129" s="23">
        <v>-1.4473684210526316E-2</v>
      </c>
      <c r="D129" s="10">
        <v>36706</v>
      </c>
    </row>
    <row r="130" spans="1:4" x14ac:dyDescent="0.3">
      <c r="A130" s="32">
        <v>36707</v>
      </c>
      <c r="B130" s="14">
        <v>7380</v>
      </c>
      <c r="C130" s="23">
        <v>-8.0645161290322578E-3</v>
      </c>
      <c r="D130" s="10">
        <v>36707</v>
      </c>
    </row>
    <row r="131" spans="1:4" x14ac:dyDescent="0.3">
      <c r="A131" s="32">
        <v>36710</v>
      </c>
      <c r="B131" s="14">
        <v>7500</v>
      </c>
      <c r="C131" s="23">
        <v>8.0645161290322578E-3</v>
      </c>
      <c r="D131" s="10">
        <v>36710</v>
      </c>
    </row>
    <row r="132" spans="1:4" x14ac:dyDescent="0.3">
      <c r="A132" s="32">
        <v>36711</v>
      </c>
      <c r="B132" s="14">
        <v>7350</v>
      </c>
      <c r="C132" s="23">
        <v>-3.2894736842105261E-2</v>
      </c>
      <c r="D132" s="10">
        <v>36711</v>
      </c>
    </row>
    <row r="133" spans="1:4" x14ac:dyDescent="0.3">
      <c r="A133" s="32">
        <v>36712</v>
      </c>
      <c r="B133" s="14">
        <v>7430</v>
      </c>
      <c r="C133" s="23">
        <v>5.4127198917456026E-3</v>
      </c>
      <c r="D133" s="10">
        <v>36712</v>
      </c>
    </row>
    <row r="134" spans="1:4" x14ac:dyDescent="0.3">
      <c r="A134" s="32">
        <v>36713</v>
      </c>
      <c r="B134" s="14">
        <v>7300</v>
      </c>
      <c r="C134" s="23">
        <v>8.2872928176795577E-3</v>
      </c>
      <c r="D134" s="10">
        <v>36713</v>
      </c>
    </row>
    <row r="135" spans="1:4" x14ac:dyDescent="0.3">
      <c r="A135" s="32">
        <v>36714</v>
      </c>
      <c r="B135" s="14">
        <v>7360</v>
      </c>
      <c r="C135" s="23">
        <v>2.7247956403269754E-3</v>
      </c>
      <c r="D135" s="10">
        <v>36714</v>
      </c>
    </row>
    <row r="136" spans="1:4" x14ac:dyDescent="0.3">
      <c r="A136" s="32">
        <v>36717</v>
      </c>
      <c r="B136" s="14">
        <v>7600</v>
      </c>
      <c r="C136" s="23">
        <v>2.1505376344086023E-2</v>
      </c>
      <c r="D136" s="10">
        <v>36717</v>
      </c>
    </row>
    <row r="137" spans="1:4" x14ac:dyDescent="0.3">
      <c r="A137" s="32">
        <v>36718</v>
      </c>
      <c r="B137" s="14">
        <v>7450</v>
      </c>
      <c r="C137" s="23">
        <v>-1.7150395778364115E-2</v>
      </c>
      <c r="D137" s="10">
        <v>36718</v>
      </c>
    </row>
    <row r="138" spans="1:4" x14ac:dyDescent="0.3">
      <c r="A138" s="32">
        <v>36719</v>
      </c>
      <c r="B138" s="14">
        <v>7640</v>
      </c>
      <c r="C138" s="23">
        <v>1.5957446808510637E-2</v>
      </c>
      <c r="D138" s="10">
        <v>36719</v>
      </c>
    </row>
    <row r="139" spans="1:4" x14ac:dyDescent="0.3">
      <c r="A139" s="32">
        <v>36720</v>
      </c>
      <c r="B139" s="14">
        <v>7760</v>
      </c>
      <c r="C139" s="23">
        <v>7.7922077922077922E-3</v>
      </c>
      <c r="D139" s="10">
        <v>36720</v>
      </c>
    </row>
    <row r="140" spans="1:4" x14ac:dyDescent="0.3">
      <c r="A140" s="32">
        <v>36721</v>
      </c>
      <c r="B140" s="14">
        <v>7550</v>
      </c>
      <c r="C140" s="23">
        <v>-2.9562982005141389E-2</v>
      </c>
      <c r="D140" s="10">
        <v>36721</v>
      </c>
    </row>
    <row r="141" spans="1:4" x14ac:dyDescent="0.3">
      <c r="A141" s="32">
        <v>36724</v>
      </c>
      <c r="B141" s="14">
        <v>7550</v>
      </c>
      <c r="C141" s="23">
        <v>0</v>
      </c>
      <c r="D141" s="10">
        <v>36724</v>
      </c>
    </row>
    <row r="142" spans="1:4" x14ac:dyDescent="0.3">
      <c r="A142" s="32">
        <v>36725</v>
      </c>
      <c r="B142" s="14">
        <v>7460</v>
      </c>
      <c r="C142" s="23">
        <v>-1.1920529801324504E-2</v>
      </c>
      <c r="D142" s="10">
        <v>36725</v>
      </c>
    </row>
    <row r="143" spans="1:4" x14ac:dyDescent="0.3">
      <c r="A143" s="32">
        <v>36726</v>
      </c>
      <c r="B143" s="14">
        <v>7460</v>
      </c>
      <c r="C143" s="23">
        <v>-1.1920529801324504E-2</v>
      </c>
      <c r="D143" s="10">
        <v>36726</v>
      </c>
    </row>
    <row r="144" spans="1:4" x14ac:dyDescent="0.3">
      <c r="A144" s="32">
        <v>36727</v>
      </c>
      <c r="B144" s="14">
        <v>6900</v>
      </c>
      <c r="C144" s="23">
        <v>-2.2662889518413599E-2</v>
      </c>
      <c r="D144" s="10">
        <v>36727</v>
      </c>
    </row>
    <row r="145" spans="1:4" x14ac:dyDescent="0.3">
      <c r="A145" s="32">
        <v>36728</v>
      </c>
      <c r="B145" s="14">
        <v>6920</v>
      </c>
      <c r="C145" s="23">
        <v>-5.7471264367816091E-3</v>
      </c>
      <c r="D145" s="10">
        <v>36728</v>
      </c>
    </row>
    <row r="146" spans="1:4" x14ac:dyDescent="0.3">
      <c r="A146" s="32">
        <v>36731</v>
      </c>
      <c r="B146" s="14">
        <v>6380</v>
      </c>
      <c r="C146" s="23">
        <v>-3.9156626506024098E-2</v>
      </c>
      <c r="D146" s="10">
        <v>36731</v>
      </c>
    </row>
    <row r="147" spans="1:4" x14ac:dyDescent="0.3">
      <c r="A147" s="32">
        <v>36732</v>
      </c>
      <c r="B147" s="14">
        <v>6280</v>
      </c>
      <c r="C147" s="23">
        <v>-4.7543581616481777E-3</v>
      </c>
      <c r="D147" s="10">
        <v>36732</v>
      </c>
    </row>
    <row r="148" spans="1:4" x14ac:dyDescent="0.3">
      <c r="A148" s="32">
        <v>36733</v>
      </c>
      <c r="B148" s="14">
        <v>6550</v>
      </c>
      <c r="C148" s="23">
        <v>2.34375E-2</v>
      </c>
      <c r="D148" s="10">
        <v>36733</v>
      </c>
    </row>
    <row r="149" spans="1:4" x14ac:dyDescent="0.3">
      <c r="A149" s="32">
        <v>36734</v>
      </c>
      <c r="B149" s="14">
        <v>6230</v>
      </c>
      <c r="C149" s="23">
        <v>1.6077170418006431E-3</v>
      </c>
      <c r="D149" s="10">
        <v>36734</v>
      </c>
    </row>
    <row r="150" spans="1:4" x14ac:dyDescent="0.3">
      <c r="A150" s="32">
        <v>36735</v>
      </c>
      <c r="B150" s="14">
        <v>5730</v>
      </c>
      <c r="C150" s="23">
        <v>-1.2068965517241379E-2</v>
      </c>
      <c r="D150" s="10">
        <v>36735</v>
      </c>
    </row>
    <row r="151" spans="1:4" x14ac:dyDescent="0.3">
      <c r="A151" s="32">
        <v>36738</v>
      </c>
      <c r="B151" s="14">
        <v>5900</v>
      </c>
      <c r="C151" s="23">
        <v>2.9668411867364748E-2</v>
      </c>
      <c r="D151" s="10">
        <v>36738</v>
      </c>
    </row>
    <row r="152" spans="1:4" x14ac:dyDescent="0.3">
      <c r="A152" s="32">
        <v>36739</v>
      </c>
      <c r="B152" s="14">
        <v>6220</v>
      </c>
      <c r="C152" s="23">
        <v>4.3624161073825503E-2</v>
      </c>
      <c r="D152" s="10">
        <v>36739</v>
      </c>
    </row>
    <row r="153" spans="1:4" x14ac:dyDescent="0.3">
      <c r="A153" s="32">
        <v>36740</v>
      </c>
      <c r="B153" s="14">
        <v>6070</v>
      </c>
      <c r="C153" s="23">
        <v>-4.9180327868852463E-3</v>
      </c>
      <c r="D153" s="10">
        <v>36740</v>
      </c>
    </row>
    <row r="154" spans="1:4" x14ac:dyDescent="0.3">
      <c r="A154" s="32">
        <v>36741</v>
      </c>
      <c r="B154" s="14">
        <v>6030</v>
      </c>
      <c r="C154" s="23">
        <v>-2.4271844660194174E-2</v>
      </c>
      <c r="D154" s="10">
        <v>36741</v>
      </c>
    </row>
    <row r="155" spans="1:4" x14ac:dyDescent="0.3">
      <c r="A155" s="32">
        <v>36742</v>
      </c>
      <c r="B155" s="14">
        <v>5920</v>
      </c>
      <c r="C155" s="23">
        <v>-1.6863406408094434E-3</v>
      </c>
      <c r="D155" s="10">
        <v>36742</v>
      </c>
    </row>
    <row r="156" spans="1:4" x14ac:dyDescent="0.3">
      <c r="A156" s="32">
        <v>36745</v>
      </c>
      <c r="B156" s="14">
        <v>5580</v>
      </c>
      <c r="C156" s="23">
        <v>-2.7874564459930314E-2</v>
      </c>
      <c r="D156" s="10">
        <v>36745</v>
      </c>
    </row>
    <row r="157" spans="1:4" x14ac:dyDescent="0.3">
      <c r="A157" s="32">
        <v>36746</v>
      </c>
      <c r="B157" s="14">
        <v>5580</v>
      </c>
      <c r="C157" s="23">
        <v>-1.4134275618374558E-2</v>
      </c>
      <c r="D157" s="10">
        <v>36746</v>
      </c>
    </row>
    <row r="158" spans="1:4" x14ac:dyDescent="0.3">
      <c r="A158" s="32">
        <v>36747</v>
      </c>
      <c r="B158" s="14">
        <v>6000</v>
      </c>
      <c r="C158" s="23">
        <v>5.6338028169014086E-2</v>
      </c>
      <c r="D158" s="10">
        <v>36747</v>
      </c>
    </row>
    <row r="159" spans="1:4" x14ac:dyDescent="0.3">
      <c r="A159" s="32">
        <v>36748</v>
      </c>
      <c r="B159" s="14">
        <v>6160</v>
      </c>
      <c r="C159" s="23">
        <v>2.6666666666666668E-2</v>
      </c>
      <c r="D159" s="10">
        <v>36748</v>
      </c>
    </row>
    <row r="160" spans="1:4" x14ac:dyDescent="0.3">
      <c r="A160" s="32">
        <v>36749</v>
      </c>
      <c r="B160" s="14">
        <v>5960</v>
      </c>
      <c r="C160" s="23">
        <v>-6.6666666666666671E-3</v>
      </c>
      <c r="D160" s="10">
        <v>36749</v>
      </c>
    </row>
    <row r="161" spans="1:4" x14ac:dyDescent="0.3">
      <c r="A161" s="32">
        <v>36752</v>
      </c>
      <c r="B161" s="14">
        <v>6020</v>
      </c>
      <c r="C161" s="23">
        <v>-6.6006600660066007E-3</v>
      </c>
      <c r="D161" s="10">
        <v>36752</v>
      </c>
    </row>
    <row r="162" spans="1:4" x14ac:dyDescent="0.3">
      <c r="A162" s="32">
        <v>36753</v>
      </c>
      <c r="B162" s="14">
        <v>6020</v>
      </c>
      <c r="C162" s="23">
        <v>0</v>
      </c>
      <c r="D162" s="10">
        <v>36753</v>
      </c>
    </row>
    <row r="163" spans="1:4" x14ac:dyDescent="0.3">
      <c r="A163" s="32">
        <v>36754</v>
      </c>
      <c r="B163" s="14">
        <v>6420</v>
      </c>
      <c r="C163" s="23">
        <v>-1.2307692307692308E-2</v>
      </c>
      <c r="D163" s="10">
        <v>36754</v>
      </c>
    </row>
    <row r="164" spans="1:4" x14ac:dyDescent="0.3">
      <c r="A164" s="32">
        <v>36755</v>
      </c>
      <c r="B164" s="14">
        <v>6440</v>
      </c>
      <c r="C164" s="23">
        <v>-6.1728395061728392E-3</v>
      </c>
      <c r="D164" s="10">
        <v>36755</v>
      </c>
    </row>
    <row r="165" spans="1:4" x14ac:dyDescent="0.3">
      <c r="A165" s="32">
        <v>36756</v>
      </c>
      <c r="B165" s="14">
        <v>6200</v>
      </c>
      <c r="C165" s="23">
        <v>-4.6153846153846156E-2</v>
      </c>
      <c r="D165" s="10">
        <v>36756</v>
      </c>
    </row>
    <row r="166" spans="1:4" x14ac:dyDescent="0.3">
      <c r="A166" s="32">
        <v>36759</v>
      </c>
      <c r="B166" s="14">
        <v>6270</v>
      </c>
      <c r="C166" s="23">
        <v>1.1290322580645161E-2</v>
      </c>
      <c r="D166" s="10">
        <v>36759</v>
      </c>
    </row>
    <row r="167" spans="1:4" x14ac:dyDescent="0.3">
      <c r="A167" s="32">
        <v>36760</v>
      </c>
      <c r="B167" s="14">
        <v>6460</v>
      </c>
      <c r="C167" s="23">
        <v>3.1948881789137379E-2</v>
      </c>
      <c r="D167" s="10">
        <v>36760</v>
      </c>
    </row>
    <row r="168" spans="1:4" x14ac:dyDescent="0.3">
      <c r="A168" s="32">
        <v>36761</v>
      </c>
      <c r="B168" s="14">
        <v>6190</v>
      </c>
      <c r="C168" s="23">
        <v>-4.0310077519379844E-2</v>
      </c>
      <c r="D168" s="10">
        <v>36761</v>
      </c>
    </row>
    <row r="169" spans="1:4" x14ac:dyDescent="0.3">
      <c r="A169" s="32">
        <v>36762</v>
      </c>
      <c r="B169" s="14">
        <v>6220</v>
      </c>
      <c r="C169" s="23">
        <v>-6.3897763578274758E-3</v>
      </c>
      <c r="D169" s="10">
        <v>36762</v>
      </c>
    </row>
    <row r="170" spans="1:4" x14ac:dyDescent="0.3">
      <c r="A170" s="32">
        <v>36763</v>
      </c>
      <c r="B170" s="14">
        <v>6400</v>
      </c>
      <c r="C170" s="23">
        <v>3.5598705501618123E-2</v>
      </c>
      <c r="D170" s="10">
        <v>36763</v>
      </c>
    </row>
    <row r="171" spans="1:4" x14ac:dyDescent="0.3">
      <c r="A171" s="32">
        <v>36766</v>
      </c>
      <c r="B171" s="14">
        <v>6330</v>
      </c>
      <c r="C171" s="23">
        <v>-1.5772870662460567E-3</v>
      </c>
      <c r="D171" s="10">
        <v>36766</v>
      </c>
    </row>
    <row r="172" spans="1:4" x14ac:dyDescent="0.3">
      <c r="A172" s="32">
        <v>36767</v>
      </c>
      <c r="B172" s="14">
        <v>6220</v>
      </c>
      <c r="C172" s="23">
        <v>-1.5822784810126583E-2</v>
      </c>
      <c r="D172" s="10">
        <v>36767</v>
      </c>
    </row>
    <row r="173" spans="1:4" x14ac:dyDescent="0.3">
      <c r="A173" s="32">
        <v>36768</v>
      </c>
      <c r="B173" s="14">
        <v>6030</v>
      </c>
      <c r="C173" s="23">
        <v>-1.7915309446254073E-2</v>
      </c>
      <c r="D173" s="10">
        <v>36768</v>
      </c>
    </row>
    <row r="174" spans="1:4" x14ac:dyDescent="0.3">
      <c r="A174" s="32">
        <v>36769</v>
      </c>
      <c r="B174" s="14">
        <v>5470</v>
      </c>
      <c r="C174" s="23">
        <v>-7.2881355932203393E-2</v>
      </c>
      <c r="D174" s="10">
        <v>36769</v>
      </c>
    </row>
    <row r="175" spans="1:4" x14ac:dyDescent="0.3">
      <c r="A175" s="32">
        <v>36770</v>
      </c>
      <c r="B175" s="14">
        <v>5540</v>
      </c>
      <c r="C175" s="23">
        <v>0</v>
      </c>
      <c r="D175" s="10">
        <v>36770</v>
      </c>
    </row>
    <row r="176" spans="1:4" x14ac:dyDescent="0.3">
      <c r="A176" s="32">
        <v>36773</v>
      </c>
      <c r="B176" s="14">
        <v>5340</v>
      </c>
      <c r="C176" s="23">
        <v>-1.8382352941176471E-2</v>
      </c>
      <c r="D176" s="10">
        <v>36773</v>
      </c>
    </row>
    <row r="177" spans="1:4" x14ac:dyDescent="0.3">
      <c r="A177" s="32">
        <v>36774</v>
      </c>
      <c r="B177" s="14">
        <v>5150</v>
      </c>
      <c r="C177" s="23">
        <v>-2.0912547528517109E-2</v>
      </c>
      <c r="D177" s="10">
        <v>36774</v>
      </c>
    </row>
    <row r="178" spans="1:4" x14ac:dyDescent="0.3">
      <c r="A178" s="32">
        <v>36775</v>
      </c>
      <c r="B178" s="14">
        <v>5150</v>
      </c>
      <c r="C178" s="23">
        <v>-9.6153846153846159E-3</v>
      </c>
      <c r="D178" s="10">
        <v>36775</v>
      </c>
    </row>
    <row r="179" spans="1:4" x14ac:dyDescent="0.3">
      <c r="A179" s="32">
        <v>36776</v>
      </c>
      <c r="B179" s="14">
        <v>4790</v>
      </c>
      <c r="C179" s="23">
        <v>-3.0364372469635626E-2</v>
      </c>
      <c r="D179" s="10">
        <v>36776</v>
      </c>
    </row>
    <row r="180" spans="1:4" x14ac:dyDescent="0.3">
      <c r="A180" s="32">
        <v>36777</v>
      </c>
      <c r="B180" s="14">
        <v>4880</v>
      </c>
      <c r="C180" s="23">
        <v>-4.0816326530612249E-3</v>
      </c>
      <c r="D180" s="10">
        <v>36777</v>
      </c>
    </row>
    <row r="181" spans="1:4" x14ac:dyDescent="0.3">
      <c r="A181" s="32">
        <v>36780</v>
      </c>
      <c r="B181" s="14">
        <v>4880</v>
      </c>
      <c r="C181" s="23">
        <v>0</v>
      </c>
      <c r="D181" s="10">
        <v>36780</v>
      </c>
    </row>
    <row r="182" spans="1:4" x14ac:dyDescent="0.3">
      <c r="A182" s="32">
        <v>36781</v>
      </c>
      <c r="B182" s="14">
        <v>4880</v>
      </c>
      <c r="C182" s="23">
        <v>0</v>
      </c>
      <c r="D182" s="10">
        <v>36781</v>
      </c>
    </row>
    <row r="183" spans="1:4" x14ac:dyDescent="0.3">
      <c r="A183" s="32">
        <v>36782</v>
      </c>
      <c r="B183" s="14">
        <v>4880</v>
      </c>
      <c r="C183" s="23">
        <v>0</v>
      </c>
      <c r="D183" s="10">
        <v>36782</v>
      </c>
    </row>
    <row r="184" spans="1:4" x14ac:dyDescent="0.3">
      <c r="A184" s="32">
        <v>36783</v>
      </c>
      <c r="B184" s="14">
        <v>4710</v>
      </c>
      <c r="C184" s="23">
        <v>2.391304347826087E-2</v>
      </c>
      <c r="D184" s="10">
        <v>36783</v>
      </c>
    </row>
    <row r="185" spans="1:4" x14ac:dyDescent="0.3">
      <c r="A185" s="32">
        <v>36784</v>
      </c>
      <c r="B185" s="14">
        <v>4350</v>
      </c>
      <c r="C185" s="23">
        <v>-3.3333333333333333E-2</v>
      </c>
      <c r="D185" s="10">
        <v>36784</v>
      </c>
    </row>
    <row r="186" spans="1:4" x14ac:dyDescent="0.3">
      <c r="A186" s="32">
        <v>36787</v>
      </c>
      <c r="B186" s="14">
        <v>3970</v>
      </c>
      <c r="C186" s="23">
        <v>-9.9750623441396506E-3</v>
      </c>
      <c r="D186" s="10">
        <v>36787</v>
      </c>
    </row>
    <row r="187" spans="1:4" x14ac:dyDescent="0.3">
      <c r="A187" s="32">
        <v>36788</v>
      </c>
      <c r="B187" s="14">
        <v>4160</v>
      </c>
      <c r="C187" s="23">
        <v>4.2606516290726815E-2</v>
      </c>
      <c r="D187" s="10">
        <v>36788</v>
      </c>
    </row>
    <row r="188" spans="1:4" x14ac:dyDescent="0.3">
      <c r="A188" s="32">
        <v>36789</v>
      </c>
      <c r="B188" s="14">
        <v>4600</v>
      </c>
      <c r="C188" s="23">
        <v>0</v>
      </c>
      <c r="D188" s="10">
        <v>36789</v>
      </c>
    </row>
    <row r="189" spans="1:4" x14ac:dyDescent="0.3">
      <c r="A189" s="32">
        <v>36790</v>
      </c>
      <c r="B189" s="14">
        <v>4400</v>
      </c>
      <c r="C189" s="23">
        <v>-4.1394335511982572E-2</v>
      </c>
      <c r="D189" s="10">
        <v>36790</v>
      </c>
    </row>
    <row r="190" spans="1:4" x14ac:dyDescent="0.3">
      <c r="A190" s="32">
        <v>36791</v>
      </c>
      <c r="B190" s="14">
        <v>3800</v>
      </c>
      <c r="C190" s="23">
        <v>-1.0416666666666666E-2</v>
      </c>
      <c r="D190" s="10">
        <v>36791</v>
      </c>
    </row>
    <row r="191" spans="1:4" x14ac:dyDescent="0.3">
      <c r="A191" s="32">
        <v>36794</v>
      </c>
      <c r="B191" s="14">
        <v>4090</v>
      </c>
      <c r="C191" s="23">
        <v>5.4123711340206188E-2</v>
      </c>
      <c r="D191" s="10">
        <v>36794</v>
      </c>
    </row>
    <row r="192" spans="1:4" x14ac:dyDescent="0.3">
      <c r="A192" s="32">
        <v>36795</v>
      </c>
      <c r="B192" s="14">
        <v>4000</v>
      </c>
      <c r="C192" s="23">
        <v>2.564102564102564E-2</v>
      </c>
      <c r="D192" s="10">
        <v>36795</v>
      </c>
    </row>
    <row r="193" spans="1:4" x14ac:dyDescent="0.3">
      <c r="A193" s="32">
        <v>36796</v>
      </c>
      <c r="B193" s="14">
        <v>4030</v>
      </c>
      <c r="C193" s="23">
        <v>7.4999999999999997E-3</v>
      </c>
      <c r="D193" s="10">
        <v>36796</v>
      </c>
    </row>
    <row r="194" spans="1:4" x14ac:dyDescent="0.3">
      <c r="A194" s="32">
        <v>36797</v>
      </c>
      <c r="B194" s="14">
        <v>4060</v>
      </c>
      <c r="C194" s="23">
        <v>-9.7560975609756097E-3</v>
      </c>
      <c r="D194" s="10">
        <v>36797</v>
      </c>
    </row>
    <row r="195" spans="1:4" x14ac:dyDescent="0.3">
      <c r="A195" s="32">
        <v>36798</v>
      </c>
      <c r="B195" s="14">
        <v>4040</v>
      </c>
      <c r="C195" s="23">
        <v>-1.9417475728155338E-2</v>
      </c>
      <c r="D195" s="10">
        <v>36798</v>
      </c>
    </row>
    <row r="196" spans="1:4" x14ac:dyDescent="0.3">
      <c r="A196" s="32">
        <v>36801</v>
      </c>
      <c r="B196" s="14">
        <v>3810</v>
      </c>
      <c r="C196" s="23">
        <v>-7.8125E-3</v>
      </c>
      <c r="D196" s="10">
        <v>36801</v>
      </c>
    </row>
    <row r="197" spans="1:4" x14ac:dyDescent="0.3">
      <c r="A197" s="32">
        <v>36802</v>
      </c>
      <c r="B197" s="14">
        <v>3810</v>
      </c>
      <c r="C197" s="23">
        <v>0</v>
      </c>
      <c r="D197" s="10">
        <v>36802</v>
      </c>
    </row>
    <row r="198" spans="1:4" x14ac:dyDescent="0.3">
      <c r="A198" s="32">
        <v>36803</v>
      </c>
      <c r="B198" s="14">
        <v>3890</v>
      </c>
      <c r="C198" s="23">
        <v>5.1351351351351354E-2</v>
      </c>
      <c r="D198" s="10">
        <v>36803</v>
      </c>
    </row>
    <row r="199" spans="1:4" x14ac:dyDescent="0.3">
      <c r="A199" s="32">
        <v>36804</v>
      </c>
      <c r="B199" s="14">
        <v>3940</v>
      </c>
      <c r="C199" s="23">
        <v>-1.9900497512437811E-2</v>
      </c>
      <c r="D199" s="10">
        <v>36804</v>
      </c>
    </row>
    <row r="200" spans="1:4" x14ac:dyDescent="0.3">
      <c r="A200" s="32">
        <v>36805</v>
      </c>
      <c r="B200" s="14">
        <v>3900</v>
      </c>
      <c r="C200" s="23">
        <v>2.6315789473684209E-2</v>
      </c>
      <c r="D200" s="10">
        <v>36805</v>
      </c>
    </row>
    <row r="201" spans="1:4" x14ac:dyDescent="0.3">
      <c r="A201" s="32">
        <v>36808</v>
      </c>
      <c r="B201" s="14">
        <v>3690</v>
      </c>
      <c r="C201" s="23">
        <v>-3.4031413612565446E-2</v>
      </c>
      <c r="D201" s="10">
        <v>36808</v>
      </c>
    </row>
    <row r="202" spans="1:4" x14ac:dyDescent="0.3">
      <c r="A202" s="32">
        <v>36809</v>
      </c>
      <c r="B202" s="14">
        <v>3660</v>
      </c>
      <c r="C202" s="23">
        <v>-1.0810810810810811E-2</v>
      </c>
      <c r="D202" s="10">
        <v>36809</v>
      </c>
    </row>
    <row r="203" spans="1:4" x14ac:dyDescent="0.3">
      <c r="A203" s="32">
        <v>36810</v>
      </c>
      <c r="B203" s="14">
        <v>3220</v>
      </c>
      <c r="C203" s="23">
        <v>-6.6666666666666666E-2</v>
      </c>
      <c r="D203" s="10">
        <v>36810</v>
      </c>
    </row>
    <row r="204" spans="1:4" x14ac:dyDescent="0.3">
      <c r="A204" s="32">
        <v>36811</v>
      </c>
      <c r="B204" s="14">
        <v>3140</v>
      </c>
      <c r="C204" s="23">
        <v>0</v>
      </c>
      <c r="D204" s="10">
        <v>36811</v>
      </c>
    </row>
    <row r="205" spans="1:4" x14ac:dyDescent="0.3">
      <c r="A205" s="32">
        <v>36812</v>
      </c>
      <c r="B205" s="14">
        <v>3030</v>
      </c>
      <c r="C205" s="23">
        <v>0.01</v>
      </c>
      <c r="D205" s="10">
        <v>36812</v>
      </c>
    </row>
    <row r="206" spans="1:4" x14ac:dyDescent="0.3">
      <c r="A206" s="32">
        <v>36815</v>
      </c>
      <c r="B206" s="14">
        <v>3030</v>
      </c>
      <c r="C206" s="23">
        <v>0</v>
      </c>
      <c r="D206" s="10">
        <v>36815</v>
      </c>
    </row>
    <row r="207" spans="1:4" x14ac:dyDescent="0.3">
      <c r="A207" s="32">
        <v>36816</v>
      </c>
      <c r="B207" s="14">
        <v>2740</v>
      </c>
      <c r="C207" s="23">
        <v>-8.0536912751677847E-2</v>
      </c>
      <c r="D207" s="10">
        <v>36816</v>
      </c>
    </row>
    <row r="208" spans="1:4" x14ac:dyDescent="0.3">
      <c r="A208" s="32">
        <v>36817</v>
      </c>
      <c r="B208" s="14">
        <v>2730</v>
      </c>
      <c r="C208" s="23">
        <v>7.4803149606299218E-2</v>
      </c>
      <c r="D208" s="10">
        <v>36817</v>
      </c>
    </row>
    <row r="209" spans="1:4" x14ac:dyDescent="0.3">
      <c r="A209" s="32">
        <v>36818</v>
      </c>
      <c r="B209" s="14">
        <v>2900</v>
      </c>
      <c r="C209" s="23">
        <v>6.2271062271062272E-2</v>
      </c>
      <c r="D209" s="10">
        <v>36818</v>
      </c>
    </row>
    <row r="210" spans="1:4" x14ac:dyDescent="0.3">
      <c r="A210" s="32">
        <v>36819</v>
      </c>
      <c r="B210" s="14">
        <v>3330</v>
      </c>
      <c r="C210" s="23">
        <v>2.7777777777777776E-2</v>
      </c>
      <c r="D210" s="10">
        <v>36819</v>
      </c>
    </row>
    <row r="211" spans="1:4" x14ac:dyDescent="0.3">
      <c r="A211" s="32">
        <v>36822</v>
      </c>
      <c r="B211" s="14">
        <v>3200</v>
      </c>
      <c r="C211" s="23">
        <v>-8.3094555873925502E-2</v>
      </c>
      <c r="D211" s="10">
        <v>36822</v>
      </c>
    </row>
    <row r="212" spans="1:4" x14ac:dyDescent="0.3">
      <c r="A212" s="32">
        <v>36823</v>
      </c>
      <c r="B212" s="14">
        <v>3340</v>
      </c>
      <c r="C212" s="23">
        <v>5.0314465408805034E-2</v>
      </c>
      <c r="D212" s="10">
        <v>36823</v>
      </c>
    </row>
    <row r="213" spans="1:4" x14ac:dyDescent="0.3">
      <c r="A213" s="32">
        <v>36824</v>
      </c>
      <c r="B213" s="14">
        <v>3210</v>
      </c>
      <c r="C213" s="23">
        <v>3.1250000000000002E-3</v>
      </c>
      <c r="D213" s="10">
        <v>36824</v>
      </c>
    </row>
    <row r="214" spans="1:4" x14ac:dyDescent="0.3">
      <c r="A214" s="32">
        <v>36825</v>
      </c>
      <c r="B214" s="14">
        <v>2890</v>
      </c>
      <c r="C214" s="23">
        <v>-1.3651877133105802E-2</v>
      </c>
      <c r="D214" s="10">
        <v>36825</v>
      </c>
    </row>
    <row r="215" spans="1:4" x14ac:dyDescent="0.3">
      <c r="A215" s="32">
        <v>36826</v>
      </c>
      <c r="B215" s="14">
        <v>2890</v>
      </c>
      <c r="C215" s="23">
        <v>0</v>
      </c>
      <c r="D215" s="10">
        <v>36826</v>
      </c>
    </row>
    <row r="216" spans="1:4" x14ac:dyDescent="0.3">
      <c r="A216" s="32">
        <v>36829</v>
      </c>
      <c r="B216" s="14">
        <v>2750</v>
      </c>
      <c r="C216" s="23">
        <v>-1.7857142857142856E-2</v>
      </c>
      <c r="D216" s="10">
        <v>36829</v>
      </c>
    </row>
    <row r="217" spans="1:4" x14ac:dyDescent="0.3">
      <c r="A217" s="32">
        <v>36830</v>
      </c>
      <c r="B217" s="14">
        <v>2850</v>
      </c>
      <c r="C217" s="23">
        <v>3.6363636363636362E-2</v>
      </c>
      <c r="D217" s="10">
        <v>36830</v>
      </c>
    </row>
    <row r="218" spans="1:4" x14ac:dyDescent="0.3">
      <c r="A218" s="32">
        <v>36831</v>
      </c>
      <c r="B218" s="14">
        <v>3260</v>
      </c>
      <c r="C218" s="23">
        <v>8.666666666666667E-2</v>
      </c>
      <c r="D218" s="10">
        <v>36831</v>
      </c>
    </row>
    <row r="219" spans="1:4" x14ac:dyDescent="0.3">
      <c r="A219" s="32">
        <v>36832</v>
      </c>
      <c r="B219" s="14">
        <v>3320</v>
      </c>
      <c r="C219" s="23">
        <v>3.7499999999999999E-2</v>
      </c>
      <c r="D219" s="10">
        <v>36832</v>
      </c>
    </row>
    <row r="220" spans="1:4" x14ac:dyDescent="0.3">
      <c r="A220" s="32">
        <v>36833</v>
      </c>
      <c r="B220" s="14">
        <v>3440</v>
      </c>
      <c r="C220" s="23">
        <v>5.8479532163742687E-3</v>
      </c>
      <c r="D220" s="10">
        <v>36833</v>
      </c>
    </row>
    <row r="221" spans="1:4" x14ac:dyDescent="0.3">
      <c r="A221" s="32">
        <v>36836</v>
      </c>
      <c r="B221" s="14">
        <v>3510</v>
      </c>
      <c r="C221" s="23">
        <v>1.4450867052023121E-2</v>
      </c>
      <c r="D221" s="10">
        <v>36836</v>
      </c>
    </row>
    <row r="222" spans="1:4" x14ac:dyDescent="0.3">
      <c r="A222" s="32">
        <v>36837</v>
      </c>
      <c r="B222" s="14">
        <v>3440</v>
      </c>
      <c r="C222" s="23">
        <v>-5.7803468208092483E-3</v>
      </c>
      <c r="D222" s="10">
        <v>36837</v>
      </c>
    </row>
    <row r="223" spans="1:4" x14ac:dyDescent="0.3">
      <c r="A223" s="32">
        <v>36838</v>
      </c>
      <c r="B223" s="14">
        <v>3410</v>
      </c>
      <c r="C223" s="23">
        <v>2.9411764705882353E-3</v>
      </c>
      <c r="D223" s="10">
        <v>36838</v>
      </c>
    </row>
    <row r="224" spans="1:4" x14ac:dyDescent="0.3">
      <c r="A224" s="32">
        <v>36839</v>
      </c>
      <c r="B224" s="14">
        <v>3400</v>
      </c>
      <c r="C224" s="23">
        <v>3.0303030303030304E-2</v>
      </c>
      <c r="D224" s="10">
        <v>36839</v>
      </c>
    </row>
    <row r="225" spans="1:4" x14ac:dyDescent="0.3">
      <c r="A225" s="32">
        <v>36840</v>
      </c>
      <c r="B225" s="14">
        <v>3380</v>
      </c>
      <c r="C225" s="23">
        <v>5.9523809523809521E-3</v>
      </c>
      <c r="D225" s="10">
        <v>36840</v>
      </c>
    </row>
    <row r="226" spans="1:4" x14ac:dyDescent="0.3">
      <c r="A226" s="32">
        <v>36843</v>
      </c>
      <c r="B226" s="14">
        <v>3150</v>
      </c>
      <c r="C226" s="23">
        <v>-2.1739130434782608E-2</v>
      </c>
      <c r="D226" s="10">
        <v>36843</v>
      </c>
    </row>
    <row r="227" spans="1:4" x14ac:dyDescent="0.3">
      <c r="A227" s="32">
        <v>36844</v>
      </c>
      <c r="B227" s="14">
        <v>3290</v>
      </c>
      <c r="C227" s="23">
        <v>2.4922118380062305E-2</v>
      </c>
      <c r="D227" s="10">
        <v>36844</v>
      </c>
    </row>
    <row r="228" spans="1:4" x14ac:dyDescent="0.3">
      <c r="A228" s="32">
        <v>36845</v>
      </c>
      <c r="B228" s="14">
        <v>3390</v>
      </c>
      <c r="C228" s="23">
        <v>-1.7391304347826087E-2</v>
      </c>
      <c r="D228" s="10">
        <v>36845</v>
      </c>
    </row>
    <row r="229" spans="1:4" x14ac:dyDescent="0.3">
      <c r="A229" s="32">
        <v>36846</v>
      </c>
      <c r="B229" s="14">
        <v>3280</v>
      </c>
      <c r="C229" s="23">
        <v>-3.5294117647058823E-2</v>
      </c>
      <c r="D229" s="10">
        <v>36846</v>
      </c>
    </row>
    <row r="230" spans="1:4" x14ac:dyDescent="0.3">
      <c r="A230" s="32">
        <v>36847</v>
      </c>
      <c r="B230" s="14">
        <v>3220</v>
      </c>
      <c r="C230" s="23">
        <v>1.2578616352201259E-2</v>
      </c>
      <c r="D230" s="10">
        <v>36847</v>
      </c>
    </row>
    <row r="231" spans="1:4" x14ac:dyDescent="0.3">
      <c r="A231" s="32">
        <v>36850</v>
      </c>
      <c r="B231" s="14">
        <v>3100</v>
      </c>
      <c r="C231" s="23">
        <v>-1.8987341772151899E-2</v>
      </c>
      <c r="D231" s="10">
        <v>36850</v>
      </c>
    </row>
    <row r="232" spans="1:4" x14ac:dyDescent="0.3">
      <c r="A232" s="32">
        <v>36851</v>
      </c>
      <c r="B232" s="14">
        <v>3160</v>
      </c>
      <c r="C232" s="23">
        <v>2.5974025974025976E-2</v>
      </c>
      <c r="D232" s="10">
        <v>36851</v>
      </c>
    </row>
    <row r="233" spans="1:4" x14ac:dyDescent="0.3">
      <c r="A233" s="32">
        <v>36852</v>
      </c>
      <c r="B233" s="14">
        <v>3140</v>
      </c>
      <c r="C233" s="23">
        <v>1.2903225806451613E-2</v>
      </c>
      <c r="D233" s="10">
        <v>36852</v>
      </c>
    </row>
    <row r="234" spans="1:4" x14ac:dyDescent="0.3">
      <c r="A234" s="32">
        <v>36853</v>
      </c>
      <c r="B234" s="14">
        <v>3210</v>
      </c>
      <c r="C234" s="23">
        <v>2.2292993630573247E-2</v>
      </c>
      <c r="D234" s="10">
        <v>36853</v>
      </c>
    </row>
    <row r="235" spans="1:4" x14ac:dyDescent="0.3">
      <c r="A235" s="32">
        <v>36854</v>
      </c>
      <c r="B235" s="14">
        <v>3400</v>
      </c>
      <c r="C235" s="23">
        <v>2.7190332326283987E-2</v>
      </c>
      <c r="D235" s="10">
        <v>36854</v>
      </c>
    </row>
    <row r="236" spans="1:4" x14ac:dyDescent="0.3">
      <c r="A236" s="32">
        <v>36857</v>
      </c>
      <c r="B236" s="14">
        <v>3780</v>
      </c>
      <c r="C236" s="23">
        <v>0.05</v>
      </c>
      <c r="D236" s="10">
        <v>36857</v>
      </c>
    </row>
    <row r="237" spans="1:4" x14ac:dyDescent="0.3">
      <c r="A237" s="32">
        <v>36858</v>
      </c>
      <c r="B237" s="14">
        <v>3520</v>
      </c>
      <c r="C237" s="23">
        <v>-3.5616438356164383E-2</v>
      </c>
      <c r="D237" s="10">
        <v>36858</v>
      </c>
    </row>
    <row r="238" spans="1:4" x14ac:dyDescent="0.3">
      <c r="A238" s="32">
        <v>36859</v>
      </c>
      <c r="B238" s="14">
        <v>3220</v>
      </c>
      <c r="C238" s="23">
        <v>-2.4242424242424242E-2</v>
      </c>
      <c r="D238" s="10">
        <v>36859</v>
      </c>
    </row>
    <row r="239" spans="1:4" x14ac:dyDescent="0.3">
      <c r="A239" s="32">
        <v>36860</v>
      </c>
      <c r="B239" s="14">
        <v>3240</v>
      </c>
      <c r="C239" s="23">
        <v>6.2111801242236021E-3</v>
      </c>
      <c r="D239" s="10">
        <v>36860</v>
      </c>
    </row>
    <row r="240" spans="1:4" x14ac:dyDescent="0.3">
      <c r="A240" s="32">
        <v>36861</v>
      </c>
      <c r="B240" s="14">
        <v>3180</v>
      </c>
      <c r="C240" s="23">
        <v>3.2467532467532464E-2</v>
      </c>
      <c r="D240" s="10">
        <v>36861</v>
      </c>
    </row>
    <row r="241" spans="1:4" x14ac:dyDescent="0.3">
      <c r="A241" s="32">
        <v>36864</v>
      </c>
      <c r="B241" s="14">
        <v>3100</v>
      </c>
      <c r="C241" s="23">
        <v>-3.7267080745341616E-2</v>
      </c>
      <c r="D241" s="10">
        <v>36864</v>
      </c>
    </row>
    <row r="242" spans="1:4" x14ac:dyDescent="0.3">
      <c r="A242" s="32">
        <v>36865</v>
      </c>
      <c r="B242" s="14">
        <v>3240</v>
      </c>
      <c r="C242" s="23">
        <v>2.5316455696202531E-2</v>
      </c>
      <c r="D242" s="10">
        <v>36865</v>
      </c>
    </row>
    <row r="243" spans="1:4" x14ac:dyDescent="0.3">
      <c r="A243" s="32">
        <v>36866</v>
      </c>
      <c r="B243" s="14">
        <v>3210</v>
      </c>
      <c r="C243" s="23">
        <v>-5.865102639296188E-2</v>
      </c>
      <c r="D243" s="10">
        <v>36866</v>
      </c>
    </row>
    <row r="244" spans="1:4" x14ac:dyDescent="0.3">
      <c r="A244" s="32">
        <v>36867</v>
      </c>
      <c r="B244" s="14">
        <v>3260</v>
      </c>
      <c r="C244" s="23">
        <v>1.5576323987538941E-2</v>
      </c>
      <c r="D244" s="10">
        <v>36867</v>
      </c>
    </row>
    <row r="245" spans="1:4" x14ac:dyDescent="0.3">
      <c r="A245" s="32">
        <v>36868</v>
      </c>
      <c r="B245" s="14">
        <v>3370</v>
      </c>
      <c r="C245" s="23">
        <v>3.3742331288343558E-2</v>
      </c>
      <c r="D245" s="10">
        <v>36868</v>
      </c>
    </row>
    <row r="246" spans="1:4" x14ac:dyDescent="0.3">
      <c r="A246" s="32">
        <v>36871</v>
      </c>
      <c r="B246" s="14">
        <v>3580</v>
      </c>
      <c r="C246" s="23">
        <v>2.8735632183908046E-2</v>
      </c>
      <c r="D246" s="10">
        <v>36871</v>
      </c>
    </row>
    <row r="247" spans="1:4" x14ac:dyDescent="0.3">
      <c r="A247" s="32">
        <v>36872</v>
      </c>
      <c r="B247" s="14">
        <v>3500</v>
      </c>
      <c r="C247" s="23">
        <v>-2.23463687150838E-2</v>
      </c>
      <c r="D247" s="10">
        <v>36872</v>
      </c>
    </row>
    <row r="248" spans="1:4" x14ac:dyDescent="0.3">
      <c r="A248" s="32">
        <v>36873</v>
      </c>
      <c r="B248" s="14">
        <v>3780</v>
      </c>
      <c r="C248" s="23">
        <v>0.08</v>
      </c>
      <c r="D248" s="10">
        <v>36873</v>
      </c>
    </row>
    <row r="249" spans="1:4" x14ac:dyDescent="0.3">
      <c r="A249" s="32">
        <v>36874</v>
      </c>
      <c r="B249" s="14">
        <v>3620</v>
      </c>
      <c r="C249" s="23">
        <v>0</v>
      </c>
      <c r="D249" s="10">
        <v>36874</v>
      </c>
    </row>
    <row r="250" spans="1:4" x14ac:dyDescent="0.3">
      <c r="A250" s="32">
        <v>36875</v>
      </c>
      <c r="B250" s="14">
        <v>3490</v>
      </c>
      <c r="C250" s="23">
        <v>-3.591160220994475E-2</v>
      </c>
      <c r="D250" s="10">
        <v>36875</v>
      </c>
    </row>
    <row r="251" spans="1:4" x14ac:dyDescent="0.3">
      <c r="A251" s="32">
        <v>36878</v>
      </c>
      <c r="B251" s="14">
        <v>3560</v>
      </c>
      <c r="C251" s="23">
        <v>1.7142857142857144E-2</v>
      </c>
      <c r="D251" s="10">
        <v>36878</v>
      </c>
    </row>
    <row r="252" spans="1:4" x14ac:dyDescent="0.3">
      <c r="A252" s="32">
        <v>36879</v>
      </c>
      <c r="B252" s="14">
        <v>3530</v>
      </c>
      <c r="C252" s="23">
        <v>-8.4269662921348312E-3</v>
      </c>
      <c r="D252" s="10">
        <v>36879</v>
      </c>
    </row>
    <row r="253" spans="1:4" x14ac:dyDescent="0.3">
      <c r="A253" s="32">
        <v>36880</v>
      </c>
      <c r="B253" s="14">
        <v>3340</v>
      </c>
      <c r="C253" s="23">
        <v>-2.3391812865497075E-2</v>
      </c>
      <c r="D253" s="10">
        <v>36880</v>
      </c>
    </row>
    <row r="254" spans="1:4" x14ac:dyDescent="0.3">
      <c r="A254" s="32">
        <v>36881</v>
      </c>
      <c r="B254" s="14">
        <v>3240</v>
      </c>
      <c r="C254" s="23">
        <v>3.8461538461538464E-2</v>
      </c>
      <c r="D254" s="10">
        <v>36881</v>
      </c>
    </row>
    <row r="255" spans="1:4" x14ac:dyDescent="0.3">
      <c r="A255" s="32">
        <v>36882</v>
      </c>
      <c r="B255" s="14">
        <v>3140</v>
      </c>
      <c r="C255" s="23">
        <v>-3.0864197530864196E-2</v>
      </c>
      <c r="D255" s="10">
        <v>36882</v>
      </c>
    </row>
    <row r="256" spans="1:4" x14ac:dyDescent="0.3">
      <c r="A256" s="32">
        <v>36886</v>
      </c>
      <c r="B256" s="14">
        <v>3160</v>
      </c>
      <c r="C256" s="23">
        <v>-2.1671826625386997E-2</v>
      </c>
      <c r="D256" s="10">
        <v>36886</v>
      </c>
    </row>
    <row r="257" spans="1:4" x14ac:dyDescent="0.3">
      <c r="A257" s="32">
        <v>36887</v>
      </c>
      <c r="B257" s="14">
        <v>3160</v>
      </c>
      <c r="C257" s="23">
        <v>0</v>
      </c>
      <c r="D257" s="10">
        <v>36887</v>
      </c>
    </row>
    <row r="258" spans="1:4" x14ac:dyDescent="0.3">
      <c r="A258" s="32">
        <v>36888</v>
      </c>
      <c r="B258" s="14">
        <v>3160</v>
      </c>
      <c r="C258" s="23">
        <v>0</v>
      </c>
      <c r="D258" s="10">
        <v>36888</v>
      </c>
    </row>
    <row r="259" spans="1:4" x14ac:dyDescent="0.3">
      <c r="A259" s="32">
        <v>36889</v>
      </c>
      <c r="B259" s="14">
        <v>3160</v>
      </c>
      <c r="C259" s="23">
        <v>0</v>
      </c>
      <c r="D259" s="10">
        <v>36889</v>
      </c>
    </row>
    <row r="260" spans="1:4" x14ac:dyDescent="0.3">
      <c r="A260" s="32">
        <v>36892</v>
      </c>
      <c r="B260" s="14">
        <v>3160</v>
      </c>
      <c r="C260" s="23">
        <v>0</v>
      </c>
      <c r="D260" s="10">
        <v>36892</v>
      </c>
    </row>
    <row r="261" spans="1:4" x14ac:dyDescent="0.3">
      <c r="A261" s="32">
        <v>36893</v>
      </c>
      <c r="B261" s="14">
        <v>3350</v>
      </c>
      <c r="C261" s="23">
        <v>6.0126582278481014E-2</v>
      </c>
      <c r="D261" s="10">
        <v>36893</v>
      </c>
    </row>
    <row r="262" spans="1:4" x14ac:dyDescent="0.3">
      <c r="A262" s="32">
        <v>36894</v>
      </c>
      <c r="B262" s="14">
        <v>3370</v>
      </c>
      <c r="C262" s="23">
        <v>4.3343653250773995E-2</v>
      </c>
      <c r="D262" s="10">
        <v>36894</v>
      </c>
    </row>
    <row r="263" spans="1:4" x14ac:dyDescent="0.3">
      <c r="A263" s="32">
        <v>36895</v>
      </c>
      <c r="B263" s="14">
        <v>3780</v>
      </c>
      <c r="C263" s="23">
        <v>-2.6385224274406332E-3</v>
      </c>
      <c r="D263" s="10">
        <v>36895</v>
      </c>
    </row>
    <row r="264" spans="1:4" x14ac:dyDescent="0.3">
      <c r="A264" s="32">
        <v>36896</v>
      </c>
      <c r="B264" s="14">
        <v>3900</v>
      </c>
      <c r="C264" s="23">
        <v>3.7234042553191488E-2</v>
      </c>
      <c r="D264" s="10">
        <v>36896</v>
      </c>
    </row>
    <row r="265" spans="1:4" x14ac:dyDescent="0.3">
      <c r="A265" s="32">
        <v>36899</v>
      </c>
      <c r="B265" s="14">
        <v>3880</v>
      </c>
      <c r="C265" s="23">
        <v>1.5706806282722512E-2</v>
      </c>
      <c r="D265" s="10">
        <v>36899</v>
      </c>
    </row>
    <row r="266" spans="1:4" x14ac:dyDescent="0.3">
      <c r="A266" s="32">
        <v>36900</v>
      </c>
      <c r="B266" s="14">
        <v>3840</v>
      </c>
      <c r="C266" s="23">
        <v>2.6109660574412533E-3</v>
      </c>
      <c r="D266" s="10">
        <v>36900</v>
      </c>
    </row>
    <row r="267" spans="1:4" x14ac:dyDescent="0.3">
      <c r="A267" s="32">
        <v>36901</v>
      </c>
      <c r="B267" s="14">
        <v>3710</v>
      </c>
      <c r="C267" s="23">
        <v>-1.8518518518518517E-2</v>
      </c>
      <c r="D267" s="10">
        <v>36901</v>
      </c>
    </row>
    <row r="268" spans="1:4" x14ac:dyDescent="0.3">
      <c r="A268" s="32">
        <v>36902</v>
      </c>
      <c r="B268" s="14">
        <v>3640</v>
      </c>
      <c r="C268" s="23">
        <v>-3.9577836411609502E-2</v>
      </c>
      <c r="D268" s="10">
        <v>36902</v>
      </c>
    </row>
    <row r="269" spans="1:4" x14ac:dyDescent="0.3">
      <c r="A269" s="32">
        <v>36903</v>
      </c>
      <c r="B269" s="14">
        <v>3840</v>
      </c>
      <c r="C269" s="23">
        <v>1.0526315789473684E-2</v>
      </c>
      <c r="D269" s="10">
        <v>36903</v>
      </c>
    </row>
    <row r="270" spans="1:4" x14ac:dyDescent="0.3">
      <c r="A270" s="32">
        <v>36906</v>
      </c>
      <c r="B270" s="14">
        <v>3920</v>
      </c>
      <c r="C270" s="23">
        <v>1.5544041450777202E-2</v>
      </c>
      <c r="D270" s="10">
        <v>36906</v>
      </c>
    </row>
    <row r="271" spans="1:4" x14ac:dyDescent="0.3">
      <c r="A271" s="32">
        <v>36907</v>
      </c>
      <c r="B271" s="14">
        <v>4140</v>
      </c>
      <c r="C271" s="23">
        <v>4.5454545454545456E-2</v>
      </c>
      <c r="D271" s="10">
        <v>36907</v>
      </c>
    </row>
    <row r="272" spans="1:4" x14ac:dyDescent="0.3">
      <c r="A272" s="32">
        <v>36908</v>
      </c>
      <c r="B272" s="14">
        <v>4220</v>
      </c>
      <c r="C272" s="23">
        <v>3.9408866995073892E-2</v>
      </c>
      <c r="D272" s="10">
        <v>36908</v>
      </c>
    </row>
    <row r="273" spans="1:4" x14ac:dyDescent="0.3">
      <c r="A273" s="32">
        <v>36909</v>
      </c>
      <c r="B273" s="14">
        <v>4400</v>
      </c>
      <c r="C273" s="23">
        <v>3.7735849056603772E-2</v>
      </c>
      <c r="D273" s="10">
        <v>36909</v>
      </c>
    </row>
    <row r="274" spans="1:4" x14ac:dyDescent="0.3">
      <c r="A274" s="32">
        <v>36910</v>
      </c>
      <c r="B274" s="14">
        <v>4600</v>
      </c>
      <c r="C274" s="23">
        <v>-2.1276595744680851E-2</v>
      </c>
      <c r="D274" s="10">
        <v>36910</v>
      </c>
    </row>
    <row r="275" spans="1:4" x14ac:dyDescent="0.3">
      <c r="A275" s="32">
        <v>36913</v>
      </c>
      <c r="B275" s="14">
        <v>4550</v>
      </c>
      <c r="C275" s="23">
        <v>-1.0869565217391304E-2</v>
      </c>
      <c r="D275" s="10">
        <v>36913</v>
      </c>
    </row>
    <row r="276" spans="1:4" x14ac:dyDescent="0.3">
      <c r="A276" s="32">
        <v>36917</v>
      </c>
      <c r="B276" s="14">
        <v>3980</v>
      </c>
      <c r="C276" s="23">
        <v>-0.10561797752808989</v>
      </c>
      <c r="D276" s="10">
        <v>36917</v>
      </c>
    </row>
    <row r="277" spans="1:4" x14ac:dyDescent="0.3">
      <c r="A277" s="32">
        <v>36920</v>
      </c>
      <c r="B277" s="14">
        <v>4020</v>
      </c>
      <c r="C277" s="23">
        <v>5.0000000000000001E-3</v>
      </c>
      <c r="D277" s="10">
        <v>36920</v>
      </c>
    </row>
    <row r="278" spans="1:4" x14ac:dyDescent="0.3">
      <c r="A278" s="32">
        <v>36921</v>
      </c>
      <c r="B278" s="14">
        <v>4110</v>
      </c>
      <c r="C278" s="23">
        <v>2.4390243902439024E-3</v>
      </c>
      <c r="D278" s="10">
        <v>36921</v>
      </c>
    </row>
    <row r="279" spans="1:4" x14ac:dyDescent="0.3">
      <c r="A279" s="32">
        <v>36922</v>
      </c>
      <c r="B279" s="14">
        <v>4400</v>
      </c>
      <c r="C279" s="23">
        <v>7.5794621026894868E-2</v>
      </c>
      <c r="D279" s="10">
        <v>36922</v>
      </c>
    </row>
    <row r="280" spans="1:4" x14ac:dyDescent="0.3">
      <c r="A280" s="32">
        <v>36923</v>
      </c>
      <c r="B280" s="14">
        <v>4270</v>
      </c>
      <c r="C280" s="23">
        <v>0</v>
      </c>
      <c r="D280" s="10">
        <v>36923</v>
      </c>
    </row>
    <row r="281" spans="1:4" x14ac:dyDescent="0.3">
      <c r="A281" s="32">
        <v>36924</v>
      </c>
      <c r="B281" s="14">
        <v>4290</v>
      </c>
      <c r="C281" s="23">
        <v>0</v>
      </c>
      <c r="D281" s="10">
        <v>36924</v>
      </c>
    </row>
    <row r="282" spans="1:4" x14ac:dyDescent="0.3">
      <c r="A282" s="32">
        <v>36927</v>
      </c>
      <c r="B282" s="14">
        <v>4030</v>
      </c>
      <c r="C282" s="23">
        <v>-3.3573141486810551E-2</v>
      </c>
      <c r="D282" s="10">
        <v>36927</v>
      </c>
    </row>
    <row r="283" spans="1:4" x14ac:dyDescent="0.3">
      <c r="A283" s="32">
        <v>36928</v>
      </c>
      <c r="B283" s="14">
        <v>4010</v>
      </c>
      <c r="C283" s="23">
        <v>7.537688442211055E-3</v>
      </c>
      <c r="D283" s="10">
        <v>36928</v>
      </c>
    </row>
    <row r="284" spans="1:4" x14ac:dyDescent="0.3">
      <c r="A284" s="32">
        <v>36929</v>
      </c>
      <c r="B284" s="14">
        <v>3900</v>
      </c>
      <c r="C284" s="23">
        <v>-1.5151515151515152E-2</v>
      </c>
      <c r="D284" s="10">
        <v>36929</v>
      </c>
    </row>
    <row r="285" spans="1:4" x14ac:dyDescent="0.3">
      <c r="A285" s="32">
        <v>36930</v>
      </c>
      <c r="B285" s="14">
        <v>4060</v>
      </c>
      <c r="C285" s="23">
        <v>3.5714285714285712E-2</v>
      </c>
      <c r="D285" s="10">
        <v>36930</v>
      </c>
    </row>
    <row r="286" spans="1:4" x14ac:dyDescent="0.3">
      <c r="A286" s="32">
        <v>36931</v>
      </c>
      <c r="B286" s="14">
        <v>4070</v>
      </c>
      <c r="C286" s="23">
        <v>7.4257425742574254E-3</v>
      </c>
      <c r="D286" s="10">
        <v>36931</v>
      </c>
    </row>
    <row r="287" spans="1:4" x14ac:dyDescent="0.3">
      <c r="A287" s="32">
        <v>36934</v>
      </c>
      <c r="B287" s="14">
        <v>3970</v>
      </c>
      <c r="C287" s="23">
        <v>3.3854166666666664E-2</v>
      </c>
      <c r="D287" s="10">
        <v>36934</v>
      </c>
    </row>
    <row r="288" spans="1:4" x14ac:dyDescent="0.3">
      <c r="A288" s="32">
        <v>36935</v>
      </c>
      <c r="B288" s="14">
        <v>3980</v>
      </c>
      <c r="C288" s="23">
        <v>-1.4851485148514851E-2</v>
      </c>
      <c r="D288" s="10">
        <v>36935</v>
      </c>
    </row>
    <row r="289" spans="1:4" x14ac:dyDescent="0.3">
      <c r="A289" s="32">
        <v>36936</v>
      </c>
      <c r="B289" s="14">
        <v>3980</v>
      </c>
      <c r="C289" s="23">
        <v>1.5306122448979591E-2</v>
      </c>
      <c r="D289" s="10">
        <v>36936</v>
      </c>
    </row>
    <row r="290" spans="1:4" x14ac:dyDescent="0.3">
      <c r="A290" s="32">
        <v>36937</v>
      </c>
      <c r="B290" s="14">
        <v>4130</v>
      </c>
      <c r="C290" s="23">
        <v>-1.6666666666666666E-2</v>
      </c>
      <c r="D290" s="10">
        <v>36937</v>
      </c>
    </row>
    <row r="291" spans="1:4" x14ac:dyDescent="0.3">
      <c r="A291" s="32">
        <v>36938</v>
      </c>
      <c r="B291" s="14">
        <v>4250</v>
      </c>
      <c r="C291" s="23">
        <v>2.4096385542168676E-2</v>
      </c>
      <c r="D291" s="10">
        <v>36938</v>
      </c>
    </row>
    <row r="292" spans="1:4" x14ac:dyDescent="0.3">
      <c r="A292" s="32">
        <v>36941</v>
      </c>
      <c r="B292" s="14">
        <v>4190</v>
      </c>
      <c r="C292" s="23">
        <v>2.3923444976076554E-3</v>
      </c>
      <c r="D292" s="10">
        <v>36941</v>
      </c>
    </row>
    <row r="293" spans="1:4" x14ac:dyDescent="0.3">
      <c r="A293" s="32">
        <v>36942</v>
      </c>
      <c r="B293" s="14">
        <v>4240</v>
      </c>
      <c r="C293" s="23">
        <v>1.1933174224343675E-2</v>
      </c>
      <c r="D293" s="10">
        <v>36942</v>
      </c>
    </row>
    <row r="294" spans="1:4" x14ac:dyDescent="0.3">
      <c r="A294" s="32">
        <v>36943</v>
      </c>
      <c r="B294" s="14">
        <v>4160</v>
      </c>
      <c r="C294" s="23">
        <v>0</v>
      </c>
      <c r="D294" s="10">
        <v>36943</v>
      </c>
    </row>
    <row r="295" spans="1:4" x14ac:dyDescent="0.3">
      <c r="A295" s="32">
        <v>36944</v>
      </c>
      <c r="B295" s="14">
        <v>4010</v>
      </c>
      <c r="C295" s="23">
        <v>-1.7156862745098041E-2</v>
      </c>
      <c r="D295" s="10">
        <v>36944</v>
      </c>
    </row>
    <row r="296" spans="1:4" x14ac:dyDescent="0.3">
      <c r="A296" s="32">
        <v>36945</v>
      </c>
      <c r="B296" s="14">
        <v>3840</v>
      </c>
      <c r="C296" s="23">
        <v>-2.0408163265306121E-2</v>
      </c>
      <c r="D296" s="10">
        <v>36945</v>
      </c>
    </row>
    <row r="297" spans="1:4" x14ac:dyDescent="0.3">
      <c r="A297" s="32">
        <v>36948</v>
      </c>
      <c r="B297" s="14">
        <v>3840</v>
      </c>
      <c r="C297" s="23">
        <v>-2.5974025974025974E-3</v>
      </c>
      <c r="D297" s="10">
        <v>36948</v>
      </c>
    </row>
    <row r="298" spans="1:4" x14ac:dyDescent="0.3">
      <c r="A298" s="32">
        <v>36949</v>
      </c>
      <c r="B298" s="14">
        <v>3790</v>
      </c>
      <c r="C298" s="23">
        <v>-1.3020833333333334E-2</v>
      </c>
      <c r="D298" s="10">
        <v>36949</v>
      </c>
    </row>
    <row r="299" spans="1:4" x14ac:dyDescent="0.3">
      <c r="A299" s="32">
        <v>36950</v>
      </c>
      <c r="B299" s="14">
        <v>3740</v>
      </c>
      <c r="C299" s="23">
        <v>1.0810810810810811E-2</v>
      </c>
      <c r="D299" s="10">
        <v>36950</v>
      </c>
    </row>
    <row r="300" spans="1:4" x14ac:dyDescent="0.3">
      <c r="A300" s="32">
        <v>36951</v>
      </c>
      <c r="B300" s="14">
        <v>3740</v>
      </c>
      <c r="C300" s="23">
        <v>0</v>
      </c>
      <c r="D300" s="10">
        <v>36951</v>
      </c>
    </row>
    <row r="301" spans="1:4" x14ac:dyDescent="0.3">
      <c r="A301" s="32">
        <v>36952</v>
      </c>
      <c r="B301" s="14">
        <v>3610</v>
      </c>
      <c r="C301" s="23">
        <v>-2.4324324324324326E-2</v>
      </c>
      <c r="D301" s="10">
        <v>36952</v>
      </c>
    </row>
    <row r="302" spans="1:4" x14ac:dyDescent="0.3">
      <c r="A302" s="32">
        <v>36955</v>
      </c>
      <c r="B302" s="14">
        <v>3720</v>
      </c>
      <c r="C302" s="23">
        <v>5.3824362606232294E-2</v>
      </c>
      <c r="D302" s="10">
        <v>36955</v>
      </c>
    </row>
    <row r="303" spans="1:4" x14ac:dyDescent="0.3">
      <c r="A303" s="32">
        <v>36956</v>
      </c>
      <c r="B303" s="14">
        <v>3800</v>
      </c>
      <c r="C303" s="23">
        <v>-5.235602094240838E-3</v>
      </c>
      <c r="D303" s="10">
        <v>36956</v>
      </c>
    </row>
    <row r="304" spans="1:4" x14ac:dyDescent="0.3">
      <c r="A304" s="32">
        <v>36957</v>
      </c>
      <c r="B304" s="14">
        <v>4000</v>
      </c>
      <c r="C304" s="23">
        <v>1.0101010101010102E-2</v>
      </c>
      <c r="D304" s="10">
        <v>36957</v>
      </c>
    </row>
    <row r="305" spans="1:4" x14ac:dyDescent="0.3">
      <c r="A305" s="32">
        <v>36958</v>
      </c>
      <c r="B305" s="14">
        <v>4010</v>
      </c>
      <c r="C305" s="23">
        <v>1.5189873417721518E-2</v>
      </c>
      <c r="D305" s="10">
        <v>36958</v>
      </c>
    </row>
    <row r="306" spans="1:4" x14ac:dyDescent="0.3">
      <c r="A306" s="32">
        <v>36959</v>
      </c>
      <c r="B306" s="14">
        <v>3840</v>
      </c>
      <c r="C306" s="23">
        <v>-2.5380710659898477E-2</v>
      </c>
      <c r="D306" s="10">
        <v>36959</v>
      </c>
    </row>
    <row r="307" spans="1:4" x14ac:dyDescent="0.3">
      <c r="A307" s="32">
        <v>36962</v>
      </c>
      <c r="B307" s="14">
        <v>3670</v>
      </c>
      <c r="C307" s="23">
        <v>-8.1081081081081086E-3</v>
      </c>
      <c r="D307" s="10">
        <v>36962</v>
      </c>
    </row>
    <row r="308" spans="1:4" x14ac:dyDescent="0.3">
      <c r="A308" s="32">
        <v>36963</v>
      </c>
      <c r="B308" s="14">
        <v>3640</v>
      </c>
      <c r="C308" s="23">
        <v>1.9607843137254902E-2</v>
      </c>
      <c r="D308" s="10">
        <v>36963</v>
      </c>
    </row>
    <row r="309" spans="1:4" x14ac:dyDescent="0.3">
      <c r="A309" s="32">
        <v>36965</v>
      </c>
      <c r="B309" s="14">
        <v>3920</v>
      </c>
      <c r="C309" s="23">
        <v>3.430079155672823E-2</v>
      </c>
      <c r="D309" s="10">
        <v>36965</v>
      </c>
    </row>
    <row r="310" spans="1:4" x14ac:dyDescent="0.3">
      <c r="A310" s="32">
        <v>36966</v>
      </c>
      <c r="B310" s="14">
        <v>3890</v>
      </c>
      <c r="C310" s="23">
        <v>2.5773195876288659E-3</v>
      </c>
      <c r="D310" s="10">
        <v>36966</v>
      </c>
    </row>
    <row r="311" spans="1:4" x14ac:dyDescent="0.3">
      <c r="A311" s="32">
        <v>36969</v>
      </c>
      <c r="B311" s="14">
        <v>3800</v>
      </c>
      <c r="C311" s="23">
        <v>-2.6246719160104987E-3</v>
      </c>
      <c r="D311" s="10">
        <v>36969</v>
      </c>
    </row>
    <row r="312" spans="1:4" x14ac:dyDescent="0.3">
      <c r="A312" s="32">
        <v>36970</v>
      </c>
      <c r="B312" s="14">
        <v>3820</v>
      </c>
      <c r="C312" s="23">
        <v>-2.0512820512820513E-2</v>
      </c>
      <c r="D312" s="10">
        <v>36970</v>
      </c>
    </row>
    <row r="313" spans="1:4" x14ac:dyDescent="0.3">
      <c r="A313" s="32">
        <v>36971</v>
      </c>
      <c r="B313" s="14">
        <v>3870</v>
      </c>
      <c r="C313" s="23">
        <v>4.0322580645161289E-2</v>
      </c>
      <c r="D313" s="10">
        <v>36971</v>
      </c>
    </row>
    <row r="314" spans="1:4" x14ac:dyDescent="0.3">
      <c r="A314" s="32">
        <v>36972</v>
      </c>
      <c r="B314" s="14">
        <v>3980</v>
      </c>
      <c r="C314" s="23">
        <v>0</v>
      </c>
      <c r="D314" s="10">
        <v>36972</v>
      </c>
    </row>
    <row r="315" spans="1:4" x14ac:dyDescent="0.3">
      <c r="A315" s="32">
        <v>36973</v>
      </c>
      <c r="B315" s="14">
        <v>4300</v>
      </c>
      <c r="C315" s="23">
        <v>5.1344743276283619E-2</v>
      </c>
      <c r="D315" s="10">
        <v>36973</v>
      </c>
    </row>
    <row r="316" spans="1:4" x14ac:dyDescent="0.3">
      <c r="A316" s="32">
        <v>36976</v>
      </c>
      <c r="B316" s="14">
        <v>4340</v>
      </c>
      <c r="C316" s="23">
        <v>-1.3636363636363636E-2</v>
      </c>
      <c r="D316" s="10">
        <v>36976</v>
      </c>
    </row>
    <row r="317" spans="1:4" x14ac:dyDescent="0.3">
      <c r="A317" s="32">
        <v>36977</v>
      </c>
      <c r="B317" s="14">
        <v>4150</v>
      </c>
      <c r="C317" s="23">
        <v>-3.4883720930232558E-2</v>
      </c>
      <c r="D317" s="10">
        <v>36977</v>
      </c>
    </row>
    <row r="318" spans="1:4" x14ac:dyDescent="0.3">
      <c r="A318" s="32">
        <v>36978</v>
      </c>
      <c r="B318" s="14">
        <v>4150</v>
      </c>
      <c r="C318" s="23">
        <v>-2.5821596244131457E-2</v>
      </c>
      <c r="D318" s="10">
        <v>36978</v>
      </c>
    </row>
    <row r="319" spans="1:4" x14ac:dyDescent="0.3">
      <c r="A319" s="32">
        <v>36979</v>
      </c>
      <c r="B319" s="14">
        <v>4090</v>
      </c>
      <c r="C319" s="23">
        <v>0</v>
      </c>
      <c r="D319" s="10">
        <v>36979</v>
      </c>
    </row>
    <row r="320" spans="1:4" x14ac:dyDescent="0.3">
      <c r="A320" s="32">
        <v>36980</v>
      </c>
      <c r="B320" s="14">
        <v>4160</v>
      </c>
      <c r="C320" s="23">
        <v>1.2165450121654502E-2</v>
      </c>
      <c r="D320" s="10">
        <v>36980</v>
      </c>
    </row>
    <row r="321" spans="1:4" x14ac:dyDescent="0.3">
      <c r="A321" s="32">
        <v>36983</v>
      </c>
      <c r="B321" s="14">
        <v>3990</v>
      </c>
      <c r="C321" s="23">
        <v>-1.2376237623762377E-2</v>
      </c>
      <c r="D321" s="10">
        <v>36983</v>
      </c>
    </row>
    <row r="322" spans="1:4" x14ac:dyDescent="0.3">
      <c r="A322" s="32">
        <v>36984</v>
      </c>
      <c r="B322" s="14">
        <v>3800</v>
      </c>
      <c r="C322" s="23">
        <v>-2.6246719160104987E-3</v>
      </c>
      <c r="D322" s="10">
        <v>36984</v>
      </c>
    </row>
    <row r="323" spans="1:4" x14ac:dyDescent="0.3">
      <c r="A323" s="32">
        <v>36985</v>
      </c>
      <c r="B323" s="14">
        <v>3660</v>
      </c>
      <c r="C323" s="23">
        <v>-1.0810810810810811E-2</v>
      </c>
      <c r="D323" s="10">
        <v>36985</v>
      </c>
    </row>
    <row r="324" spans="1:4" x14ac:dyDescent="0.3">
      <c r="A324" s="32">
        <v>36986</v>
      </c>
      <c r="B324" s="14">
        <v>3660</v>
      </c>
      <c r="C324" s="23">
        <v>0</v>
      </c>
      <c r="D324" s="10">
        <v>36986</v>
      </c>
    </row>
    <row r="325" spans="1:4" x14ac:dyDescent="0.3">
      <c r="A325" s="32">
        <v>36987</v>
      </c>
      <c r="B325" s="14">
        <v>3840</v>
      </c>
      <c r="C325" s="23">
        <v>-3.0303030303030304E-2</v>
      </c>
      <c r="D325" s="10">
        <v>36987</v>
      </c>
    </row>
    <row r="326" spans="1:4" x14ac:dyDescent="0.3">
      <c r="A326" s="32">
        <v>36990</v>
      </c>
      <c r="B326" s="14">
        <v>3710</v>
      </c>
      <c r="C326" s="23">
        <v>-2.1108179419525065E-2</v>
      </c>
      <c r="D326" s="10">
        <v>36990</v>
      </c>
    </row>
    <row r="327" spans="1:4" x14ac:dyDescent="0.3">
      <c r="A327" s="32">
        <v>36991</v>
      </c>
      <c r="B327" s="14">
        <v>3640</v>
      </c>
      <c r="C327" s="23">
        <v>-1.8867924528301886E-2</v>
      </c>
      <c r="D327" s="10">
        <v>36991</v>
      </c>
    </row>
    <row r="328" spans="1:4" x14ac:dyDescent="0.3">
      <c r="A328" s="32">
        <v>36992</v>
      </c>
      <c r="B328" s="14">
        <v>3720</v>
      </c>
      <c r="C328" s="23">
        <v>-1.5873015873015872E-2</v>
      </c>
      <c r="D328" s="10">
        <v>36992</v>
      </c>
    </row>
    <row r="329" spans="1:4" x14ac:dyDescent="0.3">
      <c r="A329" s="32">
        <v>36993</v>
      </c>
      <c r="B329" s="14">
        <v>4010</v>
      </c>
      <c r="C329" s="23">
        <v>1.7766497461928935E-2</v>
      </c>
      <c r="D329" s="10">
        <v>36993</v>
      </c>
    </row>
    <row r="330" spans="1:4" x14ac:dyDescent="0.3">
      <c r="A330" s="32">
        <v>36994</v>
      </c>
      <c r="B330" s="14">
        <v>4060</v>
      </c>
      <c r="C330" s="23">
        <v>-9.7560975609756097E-3</v>
      </c>
      <c r="D330" s="10">
        <v>36994</v>
      </c>
    </row>
    <row r="331" spans="1:4" x14ac:dyDescent="0.3">
      <c r="A331" s="32">
        <v>36997</v>
      </c>
      <c r="B331" s="14">
        <v>3940</v>
      </c>
      <c r="C331" s="23">
        <v>-2.9556650246305417E-2</v>
      </c>
      <c r="D331" s="10">
        <v>36997</v>
      </c>
    </row>
    <row r="332" spans="1:4" x14ac:dyDescent="0.3">
      <c r="A332" s="32">
        <v>36998</v>
      </c>
      <c r="B332" s="14">
        <v>3970</v>
      </c>
      <c r="C332" s="23">
        <v>1.2755102040816327E-2</v>
      </c>
      <c r="D332" s="10">
        <v>36998</v>
      </c>
    </row>
    <row r="333" spans="1:4" x14ac:dyDescent="0.3">
      <c r="A333" s="32">
        <v>36999</v>
      </c>
      <c r="B333" s="14">
        <v>4280</v>
      </c>
      <c r="C333" s="23">
        <v>4.1362530413625302E-2</v>
      </c>
      <c r="D333" s="10">
        <v>36999</v>
      </c>
    </row>
    <row r="334" spans="1:4" x14ac:dyDescent="0.3">
      <c r="A334" s="32">
        <v>37000</v>
      </c>
      <c r="B334" s="14">
        <v>4700</v>
      </c>
      <c r="C334" s="23">
        <v>1.7316017316017316E-2</v>
      </c>
      <c r="D334" s="10">
        <v>37000</v>
      </c>
    </row>
    <row r="335" spans="1:4" x14ac:dyDescent="0.3">
      <c r="A335" s="32">
        <v>37001</v>
      </c>
      <c r="B335" s="14">
        <v>4490</v>
      </c>
      <c r="C335" s="23">
        <v>-4.8728813559322036E-2</v>
      </c>
      <c r="D335" s="10">
        <v>37001</v>
      </c>
    </row>
    <row r="336" spans="1:4" x14ac:dyDescent="0.3">
      <c r="A336" s="32">
        <v>37004</v>
      </c>
      <c r="B336" s="14">
        <v>4540</v>
      </c>
      <c r="C336" s="23">
        <v>1.1135857461024499E-2</v>
      </c>
      <c r="D336" s="10">
        <v>37004</v>
      </c>
    </row>
    <row r="337" spans="1:4" x14ac:dyDescent="0.3">
      <c r="A337" s="32">
        <v>37005</v>
      </c>
      <c r="B337" s="14">
        <v>4400</v>
      </c>
      <c r="C337" s="23">
        <v>-2.2675736961451248E-3</v>
      </c>
      <c r="D337" s="10">
        <v>37005</v>
      </c>
    </row>
    <row r="338" spans="1:4" x14ac:dyDescent="0.3">
      <c r="A338" s="32">
        <v>37006</v>
      </c>
      <c r="B338" s="14">
        <v>4520</v>
      </c>
      <c r="C338" s="23">
        <v>4.1474654377880185E-2</v>
      </c>
      <c r="D338" s="10">
        <v>37006</v>
      </c>
    </row>
    <row r="339" spans="1:4" x14ac:dyDescent="0.3">
      <c r="A339" s="32">
        <v>37007</v>
      </c>
      <c r="B339" s="14">
        <v>4520</v>
      </c>
      <c r="C339" s="23">
        <v>4.1474654377880185E-2</v>
      </c>
      <c r="D339" s="10">
        <v>37007</v>
      </c>
    </row>
    <row r="340" spans="1:4" x14ac:dyDescent="0.3">
      <c r="A340" s="32">
        <v>37008</v>
      </c>
      <c r="B340" s="14">
        <v>4340</v>
      </c>
      <c r="C340" s="23">
        <v>-1.5873015873015872E-2</v>
      </c>
      <c r="D340" s="10">
        <v>37008</v>
      </c>
    </row>
    <row r="341" spans="1:4" x14ac:dyDescent="0.3">
      <c r="A341" s="32">
        <v>37011</v>
      </c>
      <c r="B341" s="14">
        <v>4580</v>
      </c>
      <c r="C341" s="23">
        <v>2.6905829596412557E-2</v>
      </c>
      <c r="D341" s="10">
        <v>37011</v>
      </c>
    </row>
    <row r="342" spans="1:4" x14ac:dyDescent="0.3">
      <c r="A342" s="32">
        <v>37012</v>
      </c>
      <c r="B342" s="14">
        <v>4580</v>
      </c>
      <c r="C342" s="23">
        <v>0</v>
      </c>
      <c r="D342" s="10">
        <v>37012</v>
      </c>
    </row>
    <row r="343" spans="1:4" x14ac:dyDescent="0.3">
      <c r="A343" s="32">
        <v>37013</v>
      </c>
      <c r="B343" s="14">
        <v>4580</v>
      </c>
      <c r="C343" s="23">
        <v>-2.553191489361702E-2</v>
      </c>
      <c r="D343" s="10">
        <v>37013</v>
      </c>
    </row>
    <row r="344" spans="1:4" x14ac:dyDescent="0.3">
      <c r="A344" s="32">
        <v>37014</v>
      </c>
      <c r="B344" s="14">
        <v>4600</v>
      </c>
      <c r="C344" s="23">
        <v>-4.329004329004329E-3</v>
      </c>
      <c r="D344" s="10">
        <v>37014</v>
      </c>
    </row>
    <row r="345" spans="1:4" x14ac:dyDescent="0.3">
      <c r="A345" s="32">
        <v>37015</v>
      </c>
      <c r="B345" s="14">
        <v>4460</v>
      </c>
      <c r="C345" s="23">
        <v>1.1337868480725623E-2</v>
      </c>
      <c r="D345" s="10">
        <v>37015</v>
      </c>
    </row>
    <row r="346" spans="1:4" x14ac:dyDescent="0.3">
      <c r="A346" s="32">
        <v>37018</v>
      </c>
      <c r="B346" s="14">
        <v>4600</v>
      </c>
      <c r="C346" s="23">
        <v>2.2222222222222223E-2</v>
      </c>
      <c r="D346" s="10">
        <v>37018</v>
      </c>
    </row>
    <row r="347" spans="1:4" x14ac:dyDescent="0.3">
      <c r="A347" s="32">
        <v>37019</v>
      </c>
      <c r="B347" s="14">
        <v>4590</v>
      </c>
      <c r="C347" s="23">
        <v>0</v>
      </c>
      <c r="D347" s="10">
        <v>37019</v>
      </c>
    </row>
    <row r="348" spans="1:4" x14ac:dyDescent="0.3">
      <c r="A348" s="32">
        <v>37020</v>
      </c>
      <c r="B348" s="14">
        <v>4500</v>
      </c>
      <c r="C348" s="23">
        <v>-1.3157894736842105E-2</v>
      </c>
      <c r="D348" s="10">
        <v>37020</v>
      </c>
    </row>
    <row r="349" spans="1:4" x14ac:dyDescent="0.3">
      <c r="A349" s="32">
        <v>37021</v>
      </c>
      <c r="B349" s="14">
        <v>4500</v>
      </c>
      <c r="C349" s="23">
        <v>0</v>
      </c>
      <c r="D349" s="10">
        <v>37021</v>
      </c>
    </row>
    <row r="350" spans="1:4" x14ac:dyDescent="0.3">
      <c r="A350" s="32">
        <v>37022</v>
      </c>
      <c r="B350" s="14">
        <v>4410</v>
      </c>
      <c r="C350" s="23">
        <v>-1.1210762331838564E-2</v>
      </c>
      <c r="D350" s="10">
        <v>37022</v>
      </c>
    </row>
    <row r="351" spans="1:4" x14ac:dyDescent="0.3">
      <c r="A351" s="32">
        <v>37025</v>
      </c>
      <c r="B351" s="14">
        <v>4430</v>
      </c>
      <c r="C351" s="23">
        <v>2.2624434389140274E-3</v>
      </c>
      <c r="D351" s="10">
        <v>37025</v>
      </c>
    </row>
    <row r="352" spans="1:4" x14ac:dyDescent="0.3">
      <c r="A352" s="32">
        <v>37026</v>
      </c>
      <c r="B352" s="14">
        <v>4340</v>
      </c>
      <c r="C352" s="23">
        <v>-1.5873015873015872E-2</v>
      </c>
      <c r="D352" s="10">
        <v>37026</v>
      </c>
    </row>
    <row r="353" spans="1:4" x14ac:dyDescent="0.3">
      <c r="A353" s="32">
        <v>37027</v>
      </c>
      <c r="B353" s="14">
        <v>4210</v>
      </c>
      <c r="C353" s="23">
        <v>-2.0930232558139535E-2</v>
      </c>
      <c r="D353" s="10">
        <v>37027</v>
      </c>
    </row>
    <row r="354" spans="1:4" x14ac:dyDescent="0.3">
      <c r="A354" s="32">
        <v>37028</v>
      </c>
      <c r="B354" s="14">
        <v>4430</v>
      </c>
      <c r="C354" s="23">
        <v>6.8181818181818179E-3</v>
      </c>
      <c r="D354" s="10">
        <v>37028</v>
      </c>
    </row>
    <row r="355" spans="1:4" x14ac:dyDescent="0.3">
      <c r="A355" s="32">
        <v>37029</v>
      </c>
      <c r="B355" s="14">
        <v>4410</v>
      </c>
      <c r="C355" s="23">
        <v>6.8493150684931503E-3</v>
      </c>
      <c r="D355" s="10">
        <v>37029</v>
      </c>
    </row>
    <row r="356" spans="1:4" x14ac:dyDescent="0.3">
      <c r="A356" s="32">
        <v>37032</v>
      </c>
      <c r="B356" s="14">
        <v>4580</v>
      </c>
      <c r="C356" s="23">
        <v>1.7777777777777778E-2</v>
      </c>
      <c r="D356" s="10">
        <v>37032</v>
      </c>
    </row>
    <row r="357" spans="1:4" x14ac:dyDescent="0.3">
      <c r="A357" s="32">
        <v>37033</v>
      </c>
      <c r="B357" s="14">
        <v>4620</v>
      </c>
      <c r="C357" s="23">
        <v>-2.1186440677966101E-2</v>
      </c>
      <c r="D357" s="10">
        <v>37033</v>
      </c>
    </row>
    <row r="358" spans="1:4" x14ac:dyDescent="0.3">
      <c r="A358" s="32">
        <v>37034</v>
      </c>
      <c r="B358" s="14">
        <v>4700</v>
      </c>
      <c r="C358" s="23">
        <v>2.1739130434782608E-2</v>
      </c>
      <c r="D358" s="10">
        <v>37034</v>
      </c>
    </row>
    <row r="359" spans="1:4" x14ac:dyDescent="0.3">
      <c r="A359" s="32">
        <v>37035</v>
      </c>
      <c r="B359" s="14">
        <v>4530</v>
      </c>
      <c r="C359" s="23">
        <v>-6.5789473684210523E-3</v>
      </c>
      <c r="D359" s="10">
        <v>37035</v>
      </c>
    </row>
    <row r="360" spans="1:4" x14ac:dyDescent="0.3">
      <c r="A360" s="32">
        <v>37036</v>
      </c>
      <c r="B360" s="14">
        <v>4440</v>
      </c>
      <c r="C360" s="23">
        <v>-2.4175824175824177E-2</v>
      </c>
      <c r="D360" s="10">
        <v>37036</v>
      </c>
    </row>
    <row r="361" spans="1:4" x14ac:dyDescent="0.3">
      <c r="A361" s="32">
        <v>37039</v>
      </c>
      <c r="B361" s="14">
        <v>4450</v>
      </c>
      <c r="C361" s="23">
        <v>6.7873303167420816E-3</v>
      </c>
      <c r="D361" s="10">
        <v>37039</v>
      </c>
    </row>
    <row r="362" spans="1:4" x14ac:dyDescent="0.3">
      <c r="A362" s="32">
        <v>37040</v>
      </c>
      <c r="B362" s="14">
        <v>4640</v>
      </c>
      <c r="C362" s="23">
        <v>4.740406320541761E-2</v>
      </c>
      <c r="D362" s="10">
        <v>37040</v>
      </c>
    </row>
    <row r="363" spans="1:4" x14ac:dyDescent="0.3">
      <c r="A363" s="32">
        <v>37041</v>
      </c>
      <c r="B363" s="14">
        <v>4470</v>
      </c>
      <c r="C363" s="23">
        <v>-6.6666666666666671E-3</v>
      </c>
      <c r="D363" s="10">
        <v>37041</v>
      </c>
    </row>
    <row r="364" spans="1:4" x14ac:dyDescent="0.3">
      <c r="A364" s="32">
        <v>37042</v>
      </c>
      <c r="B364" s="14">
        <v>4240</v>
      </c>
      <c r="C364" s="23">
        <v>-1.8518518518518517E-2</v>
      </c>
      <c r="D364" s="10">
        <v>37042</v>
      </c>
    </row>
    <row r="365" spans="1:4" x14ac:dyDescent="0.3">
      <c r="A365" s="32">
        <v>37043</v>
      </c>
      <c r="B365" s="14">
        <v>4240</v>
      </c>
      <c r="C365" s="23">
        <v>-1.3953488372093023E-2</v>
      </c>
      <c r="D365" s="10">
        <v>37043</v>
      </c>
    </row>
    <row r="366" spans="1:4" x14ac:dyDescent="0.3">
      <c r="A366" s="32">
        <v>37046</v>
      </c>
      <c r="B366" s="14">
        <v>4240</v>
      </c>
      <c r="C366" s="23">
        <v>-4.6948356807511738E-3</v>
      </c>
      <c r="D366" s="10">
        <v>37046</v>
      </c>
    </row>
    <row r="367" spans="1:4" x14ac:dyDescent="0.3">
      <c r="A367" s="32">
        <v>37047</v>
      </c>
      <c r="B367" s="14">
        <v>4060</v>
      </c>
      <c r="C367" s="23">
        <v>-1.932367149758454E-2</v>
      </c>
      <c r="D367" s="10">
        <v>37047</v>
      </c>
    </row>
    <row r="368" spans="1:4" x14ac:dyDescent="0.3">
      <c r="A368" s="32">
        <v>37048</v>
      </c>
      <c r="B368" s="14">
        <v>4060</v>
      </c>
      <c r="C368" s="23">
        <v>0</v>
      </c>
      <c r="D368" s="10">
        <v>37048</v>
      </c>
    </row>
    <row r="369" spans="1:4" x14ac:dyDescent="0.3">
      <c r="A369" s="32">
        <v>37049</v>
      </c>
      <c r="B369" s="14">
        <v>4280</v>
      </c>
      <c r="C369" s="23">
        <v>4.9019607843137254E-2</v>
      </c>
      <c r="D369" s="10">
        <v>37049</v>
      </c>
    </row>
    <row r="370" spans="1:4" x14ac:dyDescent="0.3">
      <c r="A370" s="32">
        <v>37050</v>
      </c>
      <c r="B370" s="14">
        <v>4470</v>
      </c>
      <c r="C370" s="23">
        <v>1.1312217194570135E-2</v>
      </c>
      <c r="D370" s="10">
        <v>37050</v>
      </c>
    </row>
    <row r="371" spans="1:4" x14ac:dyDescent="0.3">
      <c r="A371" s="32">
        <v>37053</v>
      </c>
      <c r="B371" s="14">
        <v>4280</v>
      </c>
      <c r="C371" s="23">
        <v>-1.1547344110854504E-2</v>
      </c>
      <c r="D371" s="10">
        <v>37053</v>
      </c>
    </row>
    <row r="372" spans="1:4" x14ac:dyDescent="0.3">
      <c r="A372" s="32">
        <v>37054</v>
      </c>
      <c r="B372" s="14">
        <v>4220</v>
      </c>
      <c r="C372" s="23">
        <v>0</v>
      </c>
      <c r="D372" s="10">
        <v>37054</v>
      </c>
    </row>
    <row r="373" spans="1:4" x14ac:dyDescent="0.3">
      <c r="A373" s="32">
        <v>37055</v>
      </c>
      <c r="B373" s="14">
        <v>4280</v>
      </c>
      <c r="C373" s="23">
        <v>-4.6511627906976744E-3</v>
      </c>
      <c r="D373" s="10">
        <v>37055</v>
      </c>
    </row>
    <row r="374" spans="1:4" x14ac:dyDescent="0.3">
      <c r="A374" s="32">
        <v>37056</v>
      </c>
      <c r="B374" s="14">
        <v>4230</v>
      </c>
      <c r="C374" s="23">
        <v>-9.3676814988290398E-3</v>
      </c>
      <c r="D374" s="10">
        <v>37056</v>
      </c>
    </row>
    <row r="375" spans="1:4" x14ac:dyDescent="0.3">
      <c r="A375" s="32">
        <v>37057</v>
      </c>
      <c r="B375" s="14">
        <v>4190</v>
      </c>
      <c r="C375" s="23">
        <v>0</v>
      </c>
      <c r="D375" s="10">
        <v>37057</v>
      </c>
    </row>
    <row r="376" spans="1:4" x14ac:dyDescent="0.3">
      <c r="A376" s="32">
        <v>37060</v>
      </c>
      <c r="B376" s="14">
        <v>4100</v>
      </c>
      <c r="C376" s="23">
        <v>-1.9138755980861243E-2</v>
      </c>
      <c r="D376" s="10">
        <v>37060</v>
      </c>
    </row>
    <row r="377" spans="1:4" x14ac:dyDescent="0.3">
      <c r="A377" s="32">
        <v>37061</v>
      </c>
      <c r="B377" s="14">
        <v>4110</v>
      </c>
      <c r="C377" s="23">
        <v>2.4390243902439024E-3</v>
      </c>
      <c r="D377" s="10">
        <v>37061</v>
      </c>
    </row>
    <row r="378" spans="1:4" x14ac:dyDescent="0.3">
      <c r="A378" s="32">
        <v>37062</v>
      </c>
      <c r="B378" s="14">
        <v>4000</v>
      </c>
      <c r="C378" s="23">
        <v>-1.4778325123152709E-2</v>
      </c>
      <c r="D378" s="10">
        <v>37062</v>
      </c>
    </row>
    <row r="379" spans="1:4" x14ac:dyDescent="0.3">
      <c r="A379" s="32">
        <v>37063</v>
      </c>
      <c r="B379" s="14">
        <v>3960</v>
      </c>
      <c r="C379" s="23">
        <v>-0.01</v>
      </c>
      <c r="D379" s="10">
        <v>37063</v>
      </c>
    </row>
    <row r="380" spans="1:4" x14ac:dyDescent="0.3">
      <c r="A380" s="32">
        <v>37064</v>
      </c>
      <c r="B380" s="14">
        <v>3870</v>
      </c>
      <c r="C380" s="23">
        <v>-1.7766497461928935E-2</v>
      </c>
      <c r="D380" s="10">
        <v>37064</v>
      </c>
    </row>
    <row r="381" spans="1:4" x14ac:dyDescent="0.3">
      <c r="A381" s="32">
        <v>37067</v>
      </c>
      <c r="B381" s="14">
        <v>3870</v>
      </c>
      <c r="C381" s="23">
        <v>7.8125E-3</v>
      </c>
      <c r="D381" s="10">
        <v>37067</v>
      </c>
    </row>
    <row r="382" spans="1:4" x14ac:dyDescent="0.3">
      <c r="A382" s="32">
        <v>37068</v>
      </c>
      <c r="B382" s="14">
        <v>3780</v>
      </c>
      <c r="C382" s="23">
        <v>-2.3255813953488372E-2</v>
      </c>
      <c r="D382" s="10">
        <v>37068</v>
      </c>
    </row>
    <row r="383" spans="1:4" x14ac:dyDescent="0.3">
      <c r="A383" s="32">
        <v>37069</v>
      </c>
      <c r="B383" s="14">
        <v>3720</v>
      </c>
      <c r="C383" s="23">
        <v>-1.8469656992084433E-2</v>
      </c>
      <c r="D383" s="10">
        <v>37069</v>
      </c>
    </row>
    <row r="384" spans="1:4" x14ac:dyDescent="0.3">
      <c r="A384" s="32">
        <v>37070</v>
      </c>
      <c r="B384" s="14">
        <v>3750</v>
      </c>
      <c r="C384" s="23">
        <v>1.3513513513513514E-2</v>
      </c>
      <c r="D384" s="10">
        <v>37070</v>
      </c>
    </row>
    <row r="385" spans="1:4" x14ac:dyDescent="0.3">
      <c r="A385" s="32">
        <v>37071</v>
      </c>
      <c r="B385" s="14">
        <v>3840</v>
      </c>
      <c r="C385" s="23">
        <v>0</v>
      </c>
      <c r="D385" s="10">
        <v>37071</v>
      </c>
    </row>
    <row r="386" spans="1:4" x14ac:dyDescent="0.3">
      <c r="A386" s="32">
        <v>37074</v>
      </c>
      <c r="B386" s="14">
        <v>3860</v>
      </c>
      <c r="C386" s="23">
        <v>5.208333333333333E-3</v>
      </c>
      <c r="D386" s="10">
        <v>37074</v>
      </c>
    </row>
    <row r="387" spans="1:4" x14ac:dyDescent="0.3">
      <c r="A387" s="32">
        <v>37075</v>
      </c>
      <c r="B387" s="14">
        <v>3890</v>
      </c>
      <c r="C387" s="23">
        <v>-2.5641025641025641E-3</v>
      </c>
      <c r="D387" s="10">
        <v>37075</v>
      </c>
    </row>
    <row r="388" spans="1:4" x14ac:dyDescent="0.3">
      <c r="A388" s="32">
        <v>37076</v>
      </c>
      <c r="B388" s="14">
        <v>3940</v>
      </c>
      <c r="C388" s="23">
        <v>2.6041666666666668E-2</v>
      </c>
      <c r="D388" s="10">
        <v>37076</v>
      </c>
    </row>
    <row r="389" spans="1:4" x14ac:dyDescent="0.3">
      <c r="A389" s="32">
        <v>37077</v>
      </c>
      <c r="B389" s="14">
        <v>3860</v>
      </c>
      <c r="C389" s="23">
        <v>-2.030456852791878E-2</v>
      </c>
      <c r="D389" s="10">
        <v>37077</v>
      </c>
    </row>
    <row r="390" spans="1:4" x14ac:dyDescent="0.3">
      <c r="A390" s="32">
        <v>37078</v>
      </c>
      <c r="B390" s="14">
        <v>3670</v>
      </c>
      <c r="C390" s="23">
        <v>-1.871657754010695E-2</v>
      </c>
      <c r="D390" s="10">
        <v>37078</v>
      </c>
    </row>
    <row r="391" spans="1:4" x14ac:dyDescent="0.3">
      <c r="A391" s="32">
        <v>37081</v>
      </c>
      <c r="B391" s="14">
        <v>3420</v>
      </c>
      <c r="C391" s="23">
        <v>-2.2857142857142857E-2</v>
      </c>
      <c r="D391" s="10">
        <v>37081</v>
      </c>
    </row>
    <row r="392" spans="1:4" x14ac:dyDescent="0.3">
      <c r="A392" s="32">
        <v>37082</v>
      </c>
      <c r="B392" s="14">
        <v>3400</v>
      </c>
      <c r="C392" s="23">
        <v>-1.1627906976744186E-2</v>
      </c>
      <c r="D392" s="10">
        <v>37082</v>
      </c>
    </row>
    <row r="393" spans="1:4" x14ac:dyDescent="0.3">
      <c r="A393" s="32">
        <v>37083</v>
      </c>
      <c r="B393" s="14">
        <v>3380</v>
      </c>
      <c r="C393" s="23">
        <v>3.048780487804878E-2</v>
      </c>
      <c r="D393" s="10">
        <v>37083</v>
      </c>
    </row>
    <row r="394" spans="1:4" x14ac:dyDescent="0.3">
      <c r="A394" s="32">
        <v>37084</v>
      </c>
      <c r="B394" s="14">
        <v>3520</v>
      </c>
      <c r="C394" s="23">
        <v>1.1494252873563218E-2</v>
      </c>
      <c r="D394" s="10">
        <v>37084</v>
      </c>
    </row>
    <row r="395" spans="1:4" x14ac:dyDescent="0.3">
      <c r="A395" s="32">
        <v>37085</v>
      </c>
      <c r="B395" s="14">
        <v>3400</v>
      </c>
      <c r="C395" s="23">
        <v>-6.5934065934065936E-2</v>
      </c>
      <c r="D395" s="10">
        <v>37085</v>
      </c>
    </row>
    <row r="396" spans="1:4" x14ac:dyDescent="0.3">
      <c r="A396" s="32">
        <v>37088</v>
      </c>
      <c r="B396" s="14">
        <v>3340</v>
      </c>
      <c r="C396" s="23">
        <v>-8.9020771513353119E-3</v>
      </c>
      <c r="D396" s="10">
        <v>37088</v>
      </c>
    </row>
    <row r="397" spans="1:4" x14ac:dyDescent="0.3">
      <c r="A397" s="32">
        <v>37089</v>
      </c>
      <c r="B397" s="14">
        <v>3340</v>
      </c>
      <c r="C397" s="23">
        <v>0</v>
      </c>
      <c r="D397" s="10">
        <v>37089</v>
      </c>
    </row>
    <row r="398" spans="1:4" x14ac:dyDescent="0.3">
      <c r="A398" s="32">
        <v>37090</v>
      </c>
      <c r="B398" s="14">
        <v>3350</v>
      </c>
      <c r="C398" s="23">
        <v>-2.976190476190476E-3</v>
      </c>
      <c r="D398" s="10">
        <v>37090</v>
      </c>
    </row>
    <row r="399" spans="1:4" x14ac:dyDescent="0.3">
      <c r="A399" s="32">
        <v>37091</v>
      </c>
      <c r="B399" s="14">
        <v>3540</v>
      </c>
      <c r="C399" s="23">
        <v>6.3063063063063057E-2</v>
      </c>
      <c r="D399" s="10">
        <v>37091</v>
      </c>
    </row>
    <row r="400" spans="1:4" x14ac:dyDescent="0.3">
      <c r="A400" s="32">
        <v>37092</v>
      </c>
      <c r="B400" s="14">
        <v>3520</v>
      </c>
      <c r="C400" s="23">
        <v>0</v>
      </c>
      <c r="D400" s="10">
        <v>37092</v>
      </c>
    </row>
    <row r="401" spans="1:4" x14ac:dyDescent="0.3">
      <c r="A401" s="32">
        <v>37095</v>
      </c>
      <c r="B401" s="14">
        <v>3460</v>
      </c>
      <c r="C401" s="23">
        <v>-1.1428571428571429E-2</v>
      </c>
      <c r="D401" s="10">
        <v>37095</v>
      </c>
    </row>
    <row r="402" spans="1:4" x14ac:dyDescent="0.3">
      <c r="A402" s="32">
        <v>37096</v>
      </c>
      <c r="B402" s="14">
        <v>3470</v>
      </c>
      <c r="C402" s="23">
        <v>2.0588235294117647E-2</v>
      </c>
      <c r="D402" s="10">
        <v>37096</v>
      </c>
    </row>
    <row r="403" spans="1:4" x14ac:dyDescent="0.3">
      <c r="A403" s="32">
        <v>37097</v>
      </c>
      <c r="B403" s="14">
        <v>3570</v>
      </c>
      <c r="C403" s="23">
        <v>3.1791907514450865E-2</v>
      </c>
      <c r="D403" s="10">
        <v>37097</v>
      </c>
    </row>
    <row r="404" spans="1:4" x14ac:dyDescent="0.3">
      <c r="A404" s="32">
        <v>37098</v>
      </c>
      <c r="B404" s="14">
        <v>3630</v>
      </c>
      <c r="C404" s="23">
        <v>1.1142061281337047E-2</v>
      </c>
      <c r="D404" s="10">
        <v>37098</v>
      </c>
    </row>
    <row r="405" spans="1:4" x14ac:dyDescent="0.3">
      <c r="A405" s="32">
        <v>37099</v>
      </c>
      <c r="B405" s="14">
        <v>3710</v>
      </c>
      <c r="C405" s="23">
        <v>-5.3619302949061663E-3</v>
      </c>
      <c r="D405" s="10">
        <v>37099</v>
      </c>
    </row>
    <row r="406" spans="1:4" x14ac:dyDescent="0.3">
      <c r="A406" s="32">
        <v>37102</v>
      </c>
      <c r="B406" s="14">
        <v>3710</v>
      </c>
      <c r="C406" s="23">
        <v>-1.3297872340425532E-2</v>
      </c>
      <c r="D406" s="10">
        <v>37102</v>
      </c>
    </row>
    <row r="407" spans="1:4" x14ac:dyDescent="0.3">
      <c r="A407" s="32">
        <v>37103</v>
      </c>
      <c r="B407" s="14">
        <v>3790</v>
      </c>
      <c r="C407" s="23">
        <v>1.3368983957219251E-2</v>
      </c>
      <c r="D407" s="10">
        <v>37103</v>
      </c>
    </row>
    <row r="408" spans="1:4" x14ac:dyDescent="0.3">
      <c r="A408" s="32">
        <v>37104</v>
      </c>
      <c r="B408" s="14">
        <v>3960</v>
      </c>
      <c r="C408" s="23">
        <v>3.3942558746736295E-2</v>
      </c>
      <c r="D408" s="10">
        <v>37104</v>
      </c>
    </row>
    <row r="409" spans="1:4" x14ac:dyDescent="0.3">
      <c r="A409" s="32">
        <v>37105</v>
      </c>
      <c r="B409" s="14">
        <v>3910</v>
      </c>
      <c r="C409" s="23">
        <v>-2.736318407960199E-2</v>
      </c>
      <c r="D409" s="10">
        <v>37105</v>
      </c>
    </row>
    <row r="410" spans="1:4" x14ac:dyDescent="0.3">
      <c r="A410" s="32">
        <v>37106</v>
      </c>
      <c r="B410" s="14">
        <v>3990</v>
      </c>
      <c r="C410" s="23">
        <v>-2.5000000000000001E-3</v>
      </c>
      <c r="D410" s="10">
        <v>37106</v>
      </c>
    </row>
    <row r="411" spans="1:4" x14ac:dyDescent="0.3">
      <c r="A411" s="32">
        <v>37109</v>
      </c>
      <c r="B411" s="14">
        <v>3980</v>
      </c>
      <c r="C411" s="23">
        <v>1.2722646310432569E-2</v>
      </c>
      <c r="D411" s="10">
        <v>37109</v>
      </c>
    </row>
    <row r="412" spans="1:4" x14ac:dyDescent="0.3">
      <c r="A412" s="32">
        <v>37110</v>
      </c>
      <c r="B412" s="14">
        <v>3860</v>
      </c>
      <c r="C412" s="23">
        <v>-5.1546391752577319E-3</v>
      </c>
      <c r="D412" s="10">
        <v>37110</v>
      </c>
    </row>
    <row r="413" spans="1:4" x14ac:dyDescent="0.3">
      <c r="A413" s="32">
        <v>37111</v>
      </c>
      <c r="B413" s="14">
        <v>3800</v>
      </c>
      <c r="C413" s="23">
        <v>-5.235602094240838E-3</v>
      </c>
      <c r="D413" s="10">
        <v>37111</v>
      </c>
    </row>
    <row r="414" spans="1:4" x14ac:dyDescent="0.3">
      <c r="A414" s="32">
        <v>37112</v>
      </c>
      <c r="B414" s="14">
        <v>3660</v>
      </c>
      <c r="C414" s="23">
        <v>-8.130081300813009E-3</v>
      </c>
      <c r="D414" s="10">
        <v>37112</v>
      </c>
    </row>
    <row r="415" spans="1:4" x14ac:dyDescent="0.3">
      <c r="A415" s="32">
        <v>37113</v>
      </c>
      <c r="B415" s="14">
        <v>3730</v>
      </c>
      <c r="C415" s="23">
        <v>5.3908355795148251E-3</v>
      </c>
      <c r="D415" s="10">
        <v>37113</v>
      </c>
    </row>
    <row r="416" spans="1:4" x14ac:dyDescent="0.3">
      <c r="A416" s="32">
        <v>37116</v>
      </c>
      <c r="B416" s="14">
        <v>3830</v>
      </c>
      <c r="C416" s="23">
        <v>1.5915119363395226E-2</v>
      </c>
      <c r="D416" s="10">
        <v>37116</v>
      </c>
    </row>
    <row r="417" spans="1:4" x14ac:dyDescent="0.3">
      <c r="A417" s="32">
        <v>37117</v>
      </c>
      <c r="B417" s="14">
        <v>3950</v>
      </c>
      <c r="C417" s="23">
        <v>1.282051282051282E-2</v>
      </c>
      <c r="D417" s="10">
        <v>37117</v>
      </c>
    </row>
    <row r="418" spans="1:4" x14ac:dyDescent="0.3">
      <c r="A418" s="32">
        <v>37118</v>
      </c>
      <c r="B418" s="14">
        <v>3950</v>
      </c>
      <c r="C418" s="23">
        <v>0</v>
      </c>
      <c r="D418" s="10">
        <v>37118</v>
      </c>
    </row>
    <row r="419" spans="1:4" x14ac:dyDescent="0.3">
      <c r="A419" s="32">
        <v>37119</v>
      </c>
      <c r="B419" s="14">
        <v>3900</v>
      </c>
      <c r="C419" s="23">
        <v>1.5625E-2</v>
      </c>
      <c r="D419" s="10">
        <v>37119</v>
      </c>
    </row>
    <row r="420" spans="1:4" x14ac:dyDescent="0.3">
      <c r="A420" s="32">
        <v>37120</v>
      </c>
      <c r="B420" s="14">
        <v>3920</v>
      </c>
      <c r="C420" s="23">
        <v>5.1282051282051282E-3</v>
      </c>
      <c r="D420" s="10">
        <v>37120</v>
      </c>
    </row>
    <row r="421" spans="1:4" x14ac:dyDescent="0.3">
      <c r="A421" s="32">
        <v>37123</v>
      </c>
      <c r="B421" s="14">
        <v>3800</v>
      </c>
      <c r="C421" s="23">
        <v>0</v>
      </c>
      <c r="D421" s="10">
        <v>37123</v>
      </c>
    </row>
    <row r="422" spans="1:4" x14ac:dyDescent="0.3">
      <c r="A422" s="32">
        <v>37124</v>
      </c>
      <c r="B422" s="14">
        <v>3720</v>
      </c>
      <c r="C422" s="23">
        <v>-2.6178010471204188E-2</v>
      </c>
      <c r="D422" s="10">
        <v>37124</v>
      </c>
    </row>
    <row r="423" spans="1:4" x14ac:dyDescent="0.3">
      <c r="A423" s="32">
        <v>37125</v>
      </c>
      <c r="B423" s="14">
        <v>3850</v>
      </c>
      <c r="C423" s="23">
        <v>6.0606060606060608E-2</v>
      </c>
      <c r="D423" s="10">
        <v>37125</v>
      </c>
    </row>
    <row r="424" spans="1:4" x14ac:dyDescent="0.3">
      <c r="A424" s="32">
        <v>37126</v>
      </c>
      <c r="B424" s="14">
        <v>3850</v>
      </c>
      <c r="C424" s="23">
        <v>-5.1679586563307496E-3</v>
      </c>
      <c r="D424" s="10">
        <v>37126</v>
      </c>
    </row>
    <row r="425" spans="1:4" x14ac:dyDescent="0.3">
      <c r="A425" s="32">
        <v>37127</v>
      </c>
      <c r="B425" s="14">
        <v>3840</v>
      </c>
      <c r="C425" s="23">
        <v>0</v>
      </c>
      <c r="D425" s="10">
        <v>37127</v>
      </c>
    </row>
    <row r="426" spans="1:4" x14ac:dyDescent="0.3">
      <c r="A426" s="32">
        <v>37130</v>
      </c>
      <c r="B426" s="14">
        <v>3980</v>
      </c>
      <c r="C426" s="23">
        <v>5.0505050505050509E-3</v>
      </c>
      <c r="D426" s="10">
        <v>37130</v>
      </c>
    </row>
    <row r="427" spans="1:4" x14ac:dyDescent="0.3">
      <c r="A427" s="32">
        <v>37131</v>
      </c>
      <c r="B427" s="14">
        <v>3940</v>
      </c>
      <c r="C427" s="23">
        <v>-1.4999999999999999E-2</v>
      </c>
      <c r="D427" s="10">
        <v>37131</v>
      </c>
    </row>
    <row r="428" spans="1:4" x14ac:dyDescent="0.3">
      <c r="A428" s="32">
        <v>37132</v>
      </c>
      <c r="B428" s="14">
        <v>3930</v>
      </c>
      <c r="C428" s="23">
        <v>7.6923076923076927E-3</v>
      </c>
      <c r="D428" s="10">
        <v>37132</v>
      </c>
    </row>
    <row r="429" spans="1:4" x14ac:dyDescent="0.3">
      <c r="A429" s="32">
        <v>37133</v>
      </c>
      <c r="B429" s="14">
        <v>3920</v>
      </c>
      <c r="C429" s="23">
        <v>2.0833333333333332E-2</v>
      </c>
      <c r="D429" s="10">
        <v>37133</v>
      </c>
    </row>
    <row r="430" spans="1:4" x14ac:dyDescent="0.3">
      <c r="A430" s="32">
        <v>37134</v>
      </c>
      <c r="B430" s="14">
        <v>3800</v>
      </c>
      <c r="C430" s="23">
        <v>-1.5544041450777202E-2</v>
      </c>
      <c r="D430" s="10">
        <v>37134</v>
      </c>
    </row>
    <row r="431" spans="1:4" x14ac:dyDescent="0.3">
      <c r="A431" s="32">
        <v>37137</v>
      </c>
      <c r="B431" s="14">
        <v>3760</v>
      </c>
      <c r="C431" s="23">
        <v>-1.3123359580052493E-2</v>
      </c>
      <c r="D431" s="10">
        <v>37137</v>
      </c>
    </row>
    <row r="432" spans="1:4" x14ac:dyDescent="0.3">
      <c r="A432" s="32">
        <v>37138</v>
      </c>
      <c r="B432" s="14">
        <v>3930</v>
      </c>
      <c r="C432" s="23">
        <v>4.5212765957446811E-2</v>
      </c>
      <c r="D432" s="10">
        <v>37138</v>
      </c>
    </row>
    <row r="433" spans="1:4" x14ac:dyDescent="0.3">
      <c r="A433" s="32">
        <v>37139</v>
      </c>
      <c r="B433" s="14">
        <v>3790</v>
      </c>
      <c r="C433" s="23">
        <v>-1.3020833333333334E-2</v>
      </c>
      <c r="D433" s="10">
        <v>37139</v>
      </c>
    </row>
    <row r="434" spans="1:4" x14ac:dyDescent="0.3">
      <c r="A434" s="32">
        <v>37140</v>
      </c>
      <c r="B434" s="14">
        <v>3770</v>
      </c>
      <c r="C434" s="23">
        <v>-7.8947368421052634E-3</v>
      </c>
      <c r="D434" s="10">
        <v>37140</v>
      </c>
    </row>
    <row r="435" spans="1:4" x14ac:dyDescent="0.3">
      <c r="A435" s="32">
        <v>37141</v>
      </c>
      <c r="B435" s="14">
        <v>3820</v>
      </c>
      <c r="C435" s="23">
        <v>1.5957446808510637E-2</v>
      </c>
      <c r="D435" s="10">
        <v>37141</v>
      </c>
    </row>
    <row r="436" spans="1:4" x14ac:dyDescent="0.3">
      <c r="A436" s="32">
        <v>37144</v>
      </c>
      <c r="B436" s="14">
        <v>3830</v>
      </c>
      <c r="C436" s="23">
        <v>1.5915119363395226E-2</v>
      </c>
      <c r="D436" s="10">
        <v>37144</v>
      </c>
    </row>
    <row r="437" spans="1:4" x14ac:dyDescent="0.3">
      <c r="A437" s="32">
        <v>37145</v>
      </c>
      <c r="B437" s="14">
        <v>3740</v>
      </c>
      <c r="C437" s="23">
        <v>-1.5789473684210527E-2</v>
      </c>
      <c r="D437" s="10">
        <v>37145</v>
      </c>
    </row>
    <row r="438" spans="1:4" x14ac:dyDescent="0.3">
      <c r="A438" s="32">
        <v>37146</v>
      </c>
      <c r="B438" s="14">
        <v>3230</v>
      </c>
      <c r="C438" s="23">
        <v>9.3749999999999997E-3</v>
      </c>
      <c r="D438" s="10">
        <v>37146</v>
      </c>
    </row>
    <row r="439" spans="1:4" x14ac:dyDescent="0.3">
      <c r="A439" s="32">
        <v>37147</v>
      </c>
      <c r="B439" s="14">
        <v>3430</v>
      </c>
      <c r="C439" s="23">
        <v>2.0833333333333332E-2</v>
      </c>
      <c r="D439" s="10">
        <v>37147</v>
      </c>
    </row>
    <row r="440" spans="1:4" x14ac:dyDescent="0.3">
      <c r="A440" s="32">
        <v>37148</v>
      </c>
      <c r="B440" s="14">
        <v>3390</v>
      </c>
      <c r="C440" s="23">
        <v>-1.4534883720930232E-2</v>
      </c>
      <c r="D440" s="10">
        <v>37148</v>
      </c>
    </row>
    <row r="441" spans="1:4" x14ac:dyDescent="0.3">
      <c r="A441" s="32">
        <v>37151</v>
      </c>
      <c r="B441" s="14">
        <v>3280</v>
      </c>
      <c r="C441" s="23">
        <v>-6.0606060606060606E-3</v>
      </c>
      <c r="D441" s="10">
        <v>37151</v>
      </c>
    </row>
    <row r="442" spans="1:4" x14ac:dyDescent="0.3">
      <c r="A442" s="32">
        <v>37152</v>
      </c>
      <c r="B442" s="14">
        <v>3350</v>
      </c>
      <c r="C442" s="23">
        <v>-1.1799410029498525E-2</v>
      </c>
      <c r="D442" s="10">
        <v>37152</v>
      </c>
    </row>
    <row r="443" spans="1:4" x14ac:dyDescent="0.3">
      <c r="A443" s="32">
        <v>37153</v>
      </c>
      <c r="B443" s="14">
        <v>3280</v>
      </c>
      <c r="C443" s="23">
        <v>-6.0606060606060606E-3</v>
      </c>
      <c r="D443" s="10">
        <v>37153</v>
      </c>
    </row>
    <row r="444" spans="1:4" x14ac:dyDescent="0.3">
      <c r="A444" s="32">
        <v>37154</v>
      </c>
      <c r="B444" s="14">
        <v>3080</v>
      </c>
      <c r="C444" s="23">
        <v>-3.7499999999999999E-2</v>
      </c>
      <c r="D444" s="10">
        <v>37154</v>
      </c>
    </row>
    <row r="445" spans="1:4" x14ac:dyDescent="0.3">
      <c r="A445" s="32">
        <v>37155</v>
      </c>
      <c r="B445" s="14">
        <v>2850</v>
      </c>
      <c r="C445" s="23">
        <v>-1.7241379310344827E-2</v>
      </c>
      <c r="D445" s="10">
        <v>37155</v>
      </c>
    </row>
    <row r="446" spans="1:4" x14ac:dyDescent="0.3">
      <c r="A446" s="32">
        <v>37158</v>
      </c>
      <c r="B446" s="14">
        <v>2850</v>
      </c>
      <c r="C446" s="23">
        <v>0</v>
      </c>
      <c r="D446" s="10">
        <v>37158</v>
      </c>
    </row>
    <row r="447" spans="1:4" x14ac:dyDescent="0.3">
      <c r="A447" s="32">
        <v>37159</v>
      </c>
      <c r="B447" s="14">
        <v>2860</v>
      </c>
      <c r="C447" s="23">
        <v>-6.535947712418301E-2</v>
      </c>
      <c r="D447" s="10">
        <v>37159</v>
      </c>
    </row>
    <row r="448" spans="1:4" x14ac:dyDescent="0.3">
      <c r="A448" s="32">
        <v>37160</v>
      </c>
      <c r="B448" s="14">
        <v>2830</v>
      </c>
      <c r="C448" s="23">
        <v>3.5460992907801418E-3</v>
      </c>
      <c r="D448" s="10">
        <v>37160</v>
      </c>
    </row>
    <row r="449" spans="1:4" x14ac:dyDescent="0.3">
      <c r="A449" s="32">
        <v>37161</v>
      </c>
      <c r="B449" s="14">
        <v>2810</v>
      </c>
      <c r="C449" s="23">
        <v>1.8115942028985508E-2</v>
      </c>
      <c r="D449" s="10">
        <v>37161</v>
      </c>
    </row>
    <row r="450" spans="1:4" x14ac:dyDescent="0.3">
      <c r="A450" s="32">
        <v>37162</v>
      </c>
      <c r="B450" s="14">
        <v>2810</v>
      </c>
      <c r="C450" s="23">
        <v>0</v>
      </c>
      <c r="D450" s="10">
        <v>37162</v>
      </c>
    </row>
    <row r="451" spans="1:4" x14ac:dyDescent="0.3">
      <c r="A451" s="32">
        <v>37165</v>
      </c>
      <c r="B451" s="14">
        <v>2810</v>
      </c>
      <c r="C451" s="23">
        <v>0</v>
      </c>
      <c r="D451" s="10">
        <v>37165</v>
      </c>
    </row>
    <row r="452" spans="1:4" x14ac:dyDescent="0.3">
      <c r="A452" s="32">
        <v>37166</v>
      </c>
      <c r="B452" s="14">
        <v>2810</v>
      </c>
      <c r="C452" s="23">
        <v>0</v>
      </c>
      <c r="D452" s="10">
        <v>37166</v>
      </c>
    </row>
    <row r="453" spans="1:4" x14ac:dyDescent="0.3">
      <c r="A453" s="32">
        <v>37167</v>
      </c>
      <c r="B453" s="14">
        <v>2810</v>
      </c>
      <c r="C453" s="23">
        <v>0</v>
      </c>
      <c r="D453" s="10">
        <v>37167</v>
      </c>
    </row>
    <row r="454" spans="1:4" x14ac:dyDescent="0.3">
      <c r="A454" s="32">
        <v>37168</v>
      </c>
      <c r="B454" s="14">
        <v>2910</v>
      </c>
      <c r="C454" s="23">
        <v>-0.03</v>
      </c>
      <c r="D454" s="10">
        <v>37168</v>
      </c>
    </row>
    <row r="455" spans="1:4" x14ac:dyDescent="0.3">
      <c r="A455" s="32">
        <v>37169</v>
      </c>
      <c r="B455" s="14">
        <v>2950</v>
      </c>
      <c r="C455" s="23">
        <v>1.0273972602739725E-2</v>
      </c>
      <c r="D455" s="10">
        <v>37169</v>
      </c>
    </row>
    <row r="456" spans="1:4" x14ac:dyDescent="0.3">
      <c r="A456" s="32">
        <v>37172</v>
      </c>
      <c r="B456" s="14">
        <v>2920</v>
      </c>
      <c r="C456" s="23">
        <v>-6.8027210884353739E-3</v>
      </c>
      <c r="D456" s="10">
        <v>37172</v>
      </c>
    </row>
    <row r="457" spans="1:4" x14ac:dyDescent="0.3">
      <c r="A457" s="32">
        <v>37173</v>
      </c>
      <c r="B457" s="14">
        <v>3030</v>
      </c>
      <c r="C457" s="23">
        <v>2.364864864864865E-2</v>
      </c>
      <c r="D457" s="10">
        <v>37173</v>
      </c>
    </row>
    <row r="458" spans="1:4" x14ac:dyDescent="0.3">
      <c r="A458" s="32">
        <v>37174</v>
      </c>
      <c r="B458" s="14">
        <v>2980</v>
      </c>
      <c r="C458" s="23">
        <v>-3.3444816053511705E-3</v>
      </c>
      <c r="D458" s="10">
        <v>37174</v>
      </c>
    </row>
    <row r="459" spans="1:4" x14ac:dyDescent="0.3">
      <c r="A459" s="32">
        <v>37175</v>
      </c>
      <c r="B459" s="14">
        <v>3180</v>
      </c>
      <c r="C459" s="23">
        <v>3.2467532467532464E-2</v>
      </c>
      <c r="D459" s="10">
        <v>37175</v>
      </c>
    </row>
    <row r="460" spans="1:4" x14ac:dyDescent="0.3">
      <c r="A460" s="32">
        <v>37176</v>
      </c>
      <c r="B460" s="14">
        <v>3260</v>
      </c>
      <c r="C460" s="23">
        <v>-1.8072289156626505E-2</v>
      </c>
      <c r="D460" s="10">
        <v>37176</v>
      </c>
    </row>
    <row r="461" spans="1:4" x14ac:dyDescent="0.3">
      <c r="A461" s="32">
        <v>37179</v>
      </c>
      <c r="B461" s="14">
        <v>3200</v>
      </c>
      <c r="C461" s="23">
        <v>0</v>
      </c>
      <c r="D461" s="10">
        <v>37179</v>
      </c>
    </row>
    <row r="462" spans="1:4" x14ac:dyDescent="0.3">
      <c r="A462" s="32">
        <v>37180</v>
      </c>
      <c r="B462" s="14">
        <v>3180</v>
      </c>
      <c r="C462" s="23">
        <v>6.3291139240506328E-3</v>
      </c>
      <c r="D462" s="10">
        <v>37180</v>
      </c>
    </row>
    <row r="463" spans="1:4" x14ac:dyDescent="0.3">
      <c r="A463" s="32">
        <v>37181</v>
      </c>
      <c r="B463" s="14">
        <v>3280</v>
      </c>
      <c r="C463" s="23">
        <v>6.1349693251533744E-3</v>
      </c>
      <c r="D463" s="10">
        <v>37181</v>
      </c>
    </row>
    <row r="464" spans="1:4" x14ac:dyDescent="0.3">
      <c r="A464" s="32">
        <v>37182</v>
      </c>
      <c r="B464" s="14">
        <v>3260</v>
      </c>
      <c r="C464" s="23">
        <v>9.2879256965944269E-3</v>
      </c>
      <c r="D464" s="10">
        <v>37182</v>
      </c>
    </row>
    <row r="465" spans="1:4" x14ac:dyDescent="0.3">
      <c r="A465" s="32">
        <v>37183</v>
      </c>
      <c r="B465" s="14">
        <v>3400</v>
      </c>
      <c r="C465" s="23">
        <v>3.0303030303030304E-2</v>
      </c>
      <c r="D465" s="10">
        <v>37183</v>
      </c>
    </row>
    <row r="466" spans="1:4" x14ac:dyDescent="0.3">
      <c r="A466" s="32">
        <v>37186</v>
      </c>
      <c r="B466" s="14">
        <v>3390</v>
      </c>
      <c r="C466" s="23">
        <v>-2.023121387283237E-2</v>
      </c>
      <c r="D466" s="10">
        <v>37186</v>
      </c>
    </row>
    <row r="467" spans="1:4" x14ac:dyDescent="0.3">
      <c r="A467" s="32">
        <v>37187</v>
      </c>
      <c r="B467" s="14">
        <v>3480</v>
      </c>
      <c r="C467" s="23">
        <v>-5.7142857142857143E-3</v>
      </c>
      <c r="D467" s="10">
        <v>37187</v>
      </c>
    </row>
    <row r="468" spans="1:4" x14ac:dyDescent="0.3">
      <c r="A468" s="32">
        <v>37188</v>
      </c>
      <c r="B468" s="14">
        <v>3710</v>
      </c>
      <c r="C468" s="23">
        <v>4.2134831460674156E-2</v>
      </c>
      <c r="D468" s="10">
        <v>37188</v>
      </c>
    </row>
    <row r="469" spans="1:4" x14ac:dyDescent="0.3">
      <c r="A469" s="32">
        <v>37189</v>
      </c>
      <c r="B469" s="14">
        <v>3660</v>
      </c>
      <c r="C469" s="23">
        <v>-1.0810810810810811E-2</v>
      </c>
      <c r="D469" s="10">
        <v>37189</v>
      </c>
    </row>
    <row r="470" spans="1:4" x14ac:dyDescent="0.3">
      <c r="A470" s="32">
        <v>37190</v>
      </c>
      <c r="B470" s="14">
        <v>3620</v>
      </c>
      <c r="C470" s="23">
        <v>-1.092896174863388E-2</v>
      </c>
      <c r="D470" s="10">
        <v>37190</v>
      </c>
    </row>
    <row r="471" spans="1:4" x14ac:dyDescent="0.3">
      <c r="A471" s="32">
        <v>37193</v>
      </c>
      <c r="B471" s="14">
        <v>3680</v>
      </c>
      <c r="C471" s="23">
        <v>5.4644808743169399E-3</v>
      </c>
      <c r="D471" s="10">
        <v>37193</v>
      </c>
    </row>
    <row r="472" spans="1:4" x14ac:dyDescent="0.3">
      <c r="A472" s="32">
        <v>37194</v>
      </c>
      <c r="B472" s="14">
        <v>3480</v>
      </c>
      <c r="C472" s="23">
        <v>-1.6949152542372881E-2</v>
      </c>
      <c r="D472" s="10">
        <v>37194</v>
      </c>
    </row>
    <row r="473" spans="1:4" x14ac:dyDescent="0.3">
      <c r="A473" s="32">
        <v>37195</v>
      </c>
      <c r="B473" s="14">
        <v>3470</v>
      </c>
      <c r="C473" s="23">
        <v>1.7595307917888565E-2</v>
      </c>
      <c r="D473" s="10">
        <v>37195</v>
      </c>
    </row>
    <row r="474" spans="1:4" x14ac:dyDescent="0.3">
      <c r="A474" s="32">
        <v>37196</v>
      </c>
      <c r="B474" s="14">
        <v>3580</v>
      </c>
      <c r="C474" s="23">
        <v>1.1299435028248588E-2</v>
      </c>
      <c r="D474" s="10">
        <v>37196</v>
      </c>
    </row>
    <row r="475" spans="1:4" x14ac:dyDescent="0.3">
      <c r="A475" s="32">
        <v>37197</v>
      </c>
      <c r="B475" s="14">
        <v>3660</v>
      </c>
      <c r="C475" s="23">
        <v>8.2644628099173556E-3</v>
      </c>
      <c r="D475" s="10">
        <v>37197</v>
      </c>
    </row>
    <row r="476" spans="1:4" x14ac:dyDescent="0.3">
      <c r="A476" s="32">
        <v>37200</v>
      </c>
      <c r="B476" s="14">
        <v>3700</v>
      </c>
      <c r="C476" s="23">
        <v>8.1743869209809257E-3</v>
      </c>
      <c r="D476" s="10">
        <v>37200</v>
      </c>
    </row>
    <row r="477" spans="1:4" x14ac:dyDescent="0.3">
      <c r="A477" s="32">
        <v>37201</v>
      </c>
      <c r="B477" s="14">
        <v>3800</v>
      </c>
      <c r="C477" s="23">
        <v>5.2910052910052907E-3</v>
      </c>
      <c r="D477" s="10">
        <v>37201</v>
      </c>
    </row>
    <row r="478" spans="1:4" x14ac:dyDescent="0.3">
      <c r="A478" s="32">
        <v>37202</v>
      </c>
      <c r="B478" s="14">
        <v>3810</v>
      </c>
      <c r="C478" s="23">
        <v>-2.617801047120419E-3</v>
      </c>
      <c r="D478" s="10">
        <v>37202</v>
      </c>
    </row>
    <row r="479" spans="1:4" x14ac:dyDescent="0.3">
      <c r="A479" s="32">
        <v>37203</v>
      </c>
      <c r="B479" s="14">
        <v>3860</v>
      </c>
      <c r="C479" s="23">
        <v>1.3123359580052493E-2</v>
      </c>
      <c r="D479" s="10">
        <v>37203</v>
      </c>
    </row>
    <row r="480" spans="1:4" x14ac:dyDescent="0.3">
      <c r="A480" s="32">
        <v>37204</v>
      </c>
      <c r="B480" s="14">
        <v>3860</v>
      </c>
      <c r="C480" s="23">
        <v>0</v>
      </c>
      <c r="D480" s="10">
        <v>37204</v>
      </c>
    </row>
    <row r="481" spans="1:4" x14ac:dyDescent="0.3">
      <c r="A481" s="32">
        <v>37207</v>
      </c>
      <c r="B481" s="14">
        <v>4000</v>
      </c>
      <c r="C481" s="23">
        <v>-2.4937655860349127E-3</v>
      </c>
      <c r="D481" s="10">
        <v>37207</v>
      </c>
    </row>
    <row r="482" spans="1:4" x14ac:dyDescent="0.3">
      <c r="A482" s="32">
        <v>37208</v>
      </c>
      <c r="B482" s="14">
        <v>4000</v>
      </c>
      <c r="C482" s="23">
        <v>2.0408163265306121E-2</v>
      </c>
      <c r="D482" s="10">
        <v>37208</v>
      </c>
    </row>
    <row r="483" spans="1:4" x14ac:dyDescent="0.3">
      <c r="A483" s="32">
        <v>37209</v>
      </c>
      <c r="B483" s="14">
        <v>4300</v>
      </c>
      <c r="C483" s="23">
        <v>4.878048780487805E-2</v>
      </c>
      <c r="D483" s="10">
        <v>37209</v>
      </c>
    </row>
    <row r="484" spans="1:4" x14ac:dyDescent="0.3">
      <c r="A484" s="32">
        <v>37210</v>
      </c>
      <c r="B484" s="14">
        <v>4190</v>
      </c>
      <c r="C484" s="23">
        <v>-4.7505938242280287E-3</v>
      </c>
      <c r="D484" s="10">
        <v>37210</v>
      </c>
    </row>
    <row r="485" spans="1:4" x14ac:dyDescent="0.3">
      <c r="A485" s="32">
        <v>37211</v>
      </c>
      <c r="B485" s="14">
        <v>4180</v>
      </c>
      <c r="C485" s="23">
        <v>4.807692307692308E-3</v>
      </c>
      <c r="D485" s="10">
        <v>37211</v>
      </c>
    </row>
    <row r="486" spans="1:4" x14ac:dyDescent="0.3">
      <c r="A486" s="32">
        <v>37214</v>
      </c>
      <c r="B486" s="14">
        <v>4370</v>
      </c>
      <c r="C486" s="23">
        <v>6.5853658536585369E-2</v>
      </c>
      <c r="D486" s="10">
        <v>37214</v>
      </c>
    </row>
    <row r="487" spans="1:4" x14ac:dyDescent="0.3">
      <c r="A487" s="32">
        <v>37215</v>
      </c>
      <c r="B487" s="14">
        <v>4270</v>
      </c>
      <c r="C487" s="23">
        <v>-2.9545454545454545E-2</v>
      </c>
      <c r="D487" s="10">
        <v>37215</v>
      </c>
    </row>
    <row r="488" spans="1:4" x14ac:dyDescent="0.3">
      <c r="A488" s="32">
        <v>37216</v>
      </c>
      <c r="B488" s="14">
        <v>4220</v>
      </c>
      <c r="C488" s="23">
        <v>1.4423076923076924E-2</v>
      </c>
      <c r="D488" s="10">
        <v>37216</v>
      </c>
    </row>
    <row r="489" spans="1:4" x14ac:dyDescent="0.3">
      <c r="A489" s="32">
        <v>37217</v>
      </c>
      <c r="B489" s="14">
        <v>4320</v>
      </c>
      <c r="C489" s="23">
        <v>2.1276595744680851E-2</v>
      </c>
      <c r="D489" s="10">
        <v>37217</v>
      </c>
    </row>
    <row r="490" spans="1:4" x14ac:dyDescent="0.3">
      <c r="A490" s="32">
        <v>37218</v>
      </c>
      <c r="B490" s="14">
        <v>4440</v>
      </c>
      <c r="C490" s="23">
        <v>2.3041474654377881E-2</v>
      </c>
      <c r="D490" s="10">
        <v>37218</v>
      </c>
    </row>
    <row r="491" spans="1:4" x14ac:dyDescent="0.3">
      <c r="A491" s="32">
        <v>37221</v>
      </c>
      <c r="B491" s="14">
        <v>4600</v>
      </c>
      <c r="C491" s="23">
        <v>2.9082774049217001E-2</v>
      </c>
      <c r="D491" s="10">
        <v>37221</v>
      </c>
    </row>
    <row r="492" spans="1:4" x14ac:dyDescent="0.3">
      <c r="A492" s="32">
        <v>37222</v>
      </c>
      <c r="B492" s="14">
        <v>4620</v>
      </c>
      <c r="C492" s="23">
        <v>-4.3103448275862068E-3</v>
      </c>
      <c r="D492" s="10">
        <v>37222</v>
      </c>
    </row>
    <row r="493" spans="1:4" x14ac:dyDescent="0.3">
      <c r="A493" s="32">
        <v>37223</v>
      </c>
      <c r="B493" s="14">
        <v>4380</v>
      </c>
      <c r="C493" s="23">
        <v>-3.5242290748898682E-2</v>
      </c>
      <c r="D493" s="10">
        <v>37223</v>
      </c>
    </row>
    <row r="494" spans="1:4" x14ac:dyDescent="0.3">
      <c r="A494" s="32">
        <v>37224</v>
      </c>
      <c r="B494" s="14">
        <v>4200</v>
      </c>
      <c r="C494" s="23">
        <v>-2.097902097902098E-2</v>
      </c>
      <c r="D494" s="10">
        <v>37224</v>
      </c>
    </row>
    <row r="495" spans="1:4" x14ac:dyDescent="0.3">
      <c r="A495" s="32">
        <v>37225</v>
      </c>
      <c r="B495" s="14">
        <v>4360</v>
      </c>
      <c r="C495" s="23">
        <v>-2.2421524663677129E-2</v>
      </c>
      <c r="D495" s="10">
        <v>37225</v>
      </c>
    </row>
    <row r="496" spans="1:4" x14ac:dyDescent="0.3">
      <c r="A496" s="32">
        <v>37228</v>
      </c>
      <c r="B496" s="14">
        <v>4490</v>
      </c>
      <c r="C496" s="23">
        <v>1.3544018058690745E-2</v>
      </c>
      <c r="D496" s="10">
        <v>37228</v>
      </c>
    </row>
    <row r="497" spans="1:4" x14ac:dyDescent="0.3">
      <c r="A497" s="32">
        <v>37229</v>
      </c>
      <c r="B497" s="14">
        <v>4600</v>
      </c>
      <c r="C497" s="23">
        <v>1.5452538631346579E-2</v>
      </c>
      <c r="D497" s="10">
        <v>37229</v>
      </c>
    </row>
    <row r="498" spans="1:4" x14ac:dyDescent="0.3">
      <c r="A498" s="32">
        <v>37230</v>
      </c>
      <c r="B498" s="14">
        <v>5290</v>
      </c>
      <c r="C498" s="23">
        <v>0.11134453781512606</v>
      </c>
      <c r="D498" s="10">
        <v>37230</v>
      </c>
    </row>
    <row r="499" spans="1:4" x14ac:dyDescent="0.3">
      <c r="A499" s="32">
        <v>37231</v>
      </c>
      <c r="B499" s="14">
        <v>5500</v>
      </c>
      <c r="C499" s="23">
        <v>-1.0791366906474821E-2</v>
      </c>
      <c r="D499" s="10">
        <v>37231</v>
      </c>
    </row>
    <row r="500" spans="1:4" x14ac:dyDescent="0.3">
      <c r="A500" s="32">
        <v>37232</v>
      </c>
      <c r="B500" s="14">
        <v>5670</v>
      </c>
      <c r="C500" s="23">
        <v>0.05</v>
      </c>
      <c r="D500" s="10">
        <v>37232</v>
      </c>
    </row>
    <row r="501" spans="1:4" x14ac:dyDescent="0.3">
      <c r="A501" s="32">
        <v>37235</v>
      </c>
      <c r="B501" s="14">
        <v>5200</v>
      </c>
      <c r="C501" s="23">
        <v>-6.8100358422939072E-2</v>
      </c>
      <c r="D501" s="10">
        <v>37235</v>
      </c>
    </row>
    <row r="502" spans="1:4" x14ac:dyDescent="0.3">
      <c r="A502" s="32">
        <v>37236</v>
      </c>
      <c r="B502" s="14">
        <v>5170</v>
      </c>
      <c r="C502" s="23">
        <v>2.5793650793650792E-2</v>
      </c>
      <c r="D502" s="10">
        <v>37236</v>
      </c>
    </row>
    <row r="503" spans="1:4" x14ac:dyDescent="0.3">
      <c r="A503" s="32">
        <v>37237</v>
      </c>
      <c r="B503" s="14">
        <v>5400</v>
      </c>
      <c r="C503" s="23">
        <v>4.6511627906976744E-2</v>
      </c>
      <c r="D503" s="10">
        <v>37237</v>
      </c>
    </row>
    <row r="504" spans="1:4" x14ac:dyDescent="0.3">
      <c r="A504" s="32">
        <v>37238</v>
      </c>
      <c r="B504" s="14">
        <v>5300</v>
      </c>
      <c r="C504" s="23">
        <v>-1.8518518518518517E-2</v>
      </c>
      <c r="D504" s="10">
        <v>37238</v>
      </c>
    </row>
    <row r="505" spans="1:4" x14ac:dyDescent="0.3">
      <c r="A505" s="32">
        <v>37239</v>
      </c>
      <c r="B505" s="14">
        <v>5100</v>
      </c>
      <c r="C505" s="23">
        <v>-1.9569471624266144E-3</v>
      </c>
      <c r="D505" s="10">
        <v>37239</v>
      </c>
    </row>
    <row r="506" spans="1:4" x14ac:dyDescent="0.3">
      <c r="A506" s="32">
        <v>37242</v>
      </c>
      <c r="B506" s="14">
        <v>5010</v>
      </c>
      <c r="C506" s="23">
        <v>0</v>
      </c>
      <c r="D506" s="10">
        <v>37242</v>
      </c>
    </row>
    <row r="507" spans="1:4" x14ac:dyDescent="0.3">
      <c r="A507" s="32">
        <v>37243</v>
      </c>
      <c r="B507" s="14">
        <v>5210</v>
      </c>
      <c r="C507" s="23">
        <v>2.5590551181102362E-2</v>
      </c>
      <c r="D507" s="10">
        <v>37243</v>
      </c>
    </row>
    <row r="508" spans="1:4" x14ac:dyDescent="0.3">
      <c r="A508" s="32">
        <v>37244</v>
      </c>
      <c r="B508" s="14">
        <v>5280</v>
      </c>
      <c r="C508" s="23">
        <v>-5.6497175141242938E-3</v>
      </c>
      <c r="D508" s="10">
        <v>37244</v>
      </c>
    </row>
    <row r="509" spans="1:4" x14ac:dyDescent="0.3">
      <c r="A509" s="32">
        <v>37245</v>
      </c>
      <c r="B509" s="14">
        <v>5300</v>
      </c>
      <c r="C509" s="23">
        <v>1.9230769230769232E-2</v>
      </c>
      <c r="D509" s="10">
        <v>37245</v>
      </c>
    </row>
    <row r="510" spans="1:4" x14ac:dyDescent="0.3">
      <c r="A510" s="32">
        <v>37246</v>
      </c>
      <c r="B510" s="14">
        <v>5030</v>
      </c>
      <c r="C510" s="23">
        <v>-1.3725490196078431E-2</v>
      </c>
      <c r="D510" s="10">
        <v>37246</v>
      </c>
    </row>
    <row r="511" spans="1:4" x14ac:dyDescent="0.3">
      <c r="A511" s="32">
        <v>37249</v>
      </c>
      <c r="B511" s="14">
        <v>5050</v>
      </c>
      <c r="C511" s="23">
        <v>0</v>
      </c>
      <c r="D511" s="10">
        <v>37249</v>
      </c>
    </row>
    <row r="512" spans="1:4" x14ac:dyDescent="0.3">
      <c r="A512" s="32">
        <v>37250</v>
      </c>
      <c r="B512" s="14">
        <v>5050</v>
      </c>
      <c r="C512" s="23">
        <v>0</v>
      </c>
      <c r="D512" s="10">
        <v>37250</v>
      </c>
    </row>
    <row r="513" spans="1:4" x14ac:dyDescent="0.3">
      <c r="A513" s="32">
        <v>37251</v>
      </c>
      <c r="B513" s="14">
        <v>5160</v>
      </c>
      <c r="C513" s="23">
        <v>5.8479532163742687E-3</v>
      </c>
      <c r="D513" s="10">
        <v>37251</v>
      </c>
    </row>
    <row r="514" spans="1:4" x14ac:dyDescent="0.3">
      <c r="A514" s="32">
        <v>37252</v>
      </c>
      <c r="B514" s="14">
        <v>5400</v>
      </c>
      <c r="C514" s="23">
        <v>3.8461538461538464E-2</v>
      </c>
      <c r="D514" s="10">
        <v>37252</v>
      </c>
    </row>
    <row r="515" spans="1:4" x14ac:dyDescent="0.3">
      <c r="A515" s="32">
        <v>37253</v>
      </c>
      <c r="B515" s="14">
        <v>5580</v>
      </c>
      <c r="C515" s="23">
        <v>-3.5714285714285713E-3</v>
      </c>
      <c r="D515" s="10">
        <v>37253</v>
      </c>
    </row>
    <row r="516" spans="1:4" x14ac:dyDescent="0.3">
      <c r="A516" s="32">
        <v>37256</v>
      </c>
      <c r="B516" s="14">
        <v>5580</v>
      </c>
      <c r="C516" s="23">
        <v>0</v>
      </c>
      <c r="D516" s="10">
        <v>37256</v>
      </c>
    </row>
    <row r="517" spans="1:4" x14ac:dyDescent="0.3">
      <c r="A517" s="32">
        <v>37257</v>
      </c>
      <c r="B517" s="14">
        <v>5580</v>
      </c>
      <c r="C517" s="23">
        <v>0</v>
      </c>
      <c r="D517" s="10">
        <v>37257</v>
      </c>
    </row>
    <row r="518" spans="1:4" x14ac:dyDescent="0.3">
      <c r="A518" s="32">
        <v>37258</v>
      </c>
      <c r="B518" s="14">
        <v>6160</v>
      </c>
      <c r="C518" s="23">
        <v>8.8339222614840993E-2</v>
      </c>
      <c r="D518" s="10">
        <v>37258</v>
      </c>
    </row>
    <row r="519" spans="1:4" x14ac:dyDescent="0.3">
      <c r="A519" s="32">
        <v>37259</v>
      </c>
      <c r="B519" s="14">
        <v>6160</v>
      </c>
      <c r="C519" s="23">
        <v>0</v>
      </c>
      <c r="D519" s="10">
        <v>37259</v>
      </c>
    </row>
    <row r="520" spans="1:4" x14ac:dyDescent="0.3">
      <c r="A520" s="32">
        <v>37260</v>
      </c>
      <c r="B520" s="14">
        <v>6380</v>
      </c>
      <c r="C520" s="23">
        <v>0</v>
      </c>
      <c r="D520" s="10">
        <v>37260</v>
      </c>
    </row>
    <row r="521" spans="1:4" x14ac:dyDescent="0.3">
      <c r="A521" s="32">
        <v>37263</v>
      </c>
      <c r="B521" s="14">
        <v>6360</v>
      </c>
      <c r="C521" s="23">
        <v>1.5974440894568689E-2</v>
      </c>
      <c r="D521" s="10">
        <v>37263</v>
      </c>
    </row>
    <row r="522" spans="1:4" x14ac:dyDescent="0.3">
      <c r="A522" s="32">
        <v>37264</v>
      </c>
      <c r="B522" s="14">
        <v>6230</v>
      </c>
      <c r="C522" s="23">
        <v>-2.5039123630672927E-2</v>
      </c>
      <c r="D522" s="10">
        <v>37264</v>
      </c>
    </row>
    <row r="523" spans="1:4" x14ac:dyDescent="0.3">
      <c r="A523" s="32">
        <v>37265</v>
      </c>
      <c r="B523" s="14">
        <v>6450</v>
      </c>
      <c r="C523" s="23">
        <v>3.864734299516908E-2</v>
      </c>
      <c r="D523" s="10">
        <v>37265</v>
      </c>
    </row>
    <row r="524" spans="1:4" x14ac:dyDescent="0.3">
      <c r="A524" s="32">
        <v>37266</v>
      </c>
      <c r="B524" s="14">
        <v>6160</v>
      </c>
      <c r="C524" s="23">
        <v>-3.1446540880503145E-2</v>
      </c>
      <c r="D524" s="10">
        <v>37266</v>
      </c>
    </row>
    <row r="525" spans="1:4" x14ac:dyDescent="0.3">
      <c r="A525" s="32">
        <v>37267</v>
      </c>
      <c r="B525" s="14">
        <v>6120</v>
      </c>
      <c r="C525" s="23">
        <v>-1.9230769230769232E-2</v>
      </c>
      <c r="D525" s="10">
        <v>37267</v>
      </c>
    </row>
    <row r="526" spans="1:4" x14ac:dyDescent="0.3">
      <c r="A526" s="32">
        <v>37270</v>
      </c>
      <c r="B526" s="14">
        <v>6600</v>
      </c>
      <c r="C526" s="23">
        <v>9.0909090909090912E-2</v>
      </c>
      <c r="D526" s="10">
        <v>37270</v>
      </c>
    </row>
    <row r="527" spans="1:4" x14ac:dyDescent="0.3">
      <c r="A527" s="32">
        <v>37271</v>
      </c>
      <c r="B527" s="14">
        <v>6240</v>
      </c>
      <c r="C527" s="23">
        <v>-2.9548989113530325E-2</v>
      </c>
      <c r="D527" s="10">
        <v>37271</v>
      </c>
    </row>
    <row r="528" spans="1:4" x14ac:dyDescent="0.3">
      <c r="A528" s="32">
        <v>37272</v>
      </c>
      <c r="B528" s="14">
        <v>6030</v>
      </c>
      <c r="C528" s="23">
        <v>-1.9512195121951219E-2</v>
      </c>
      <c r="D528" s="10">
        <v>37272</v>
      </c>
    </row>
    <row r="529" spans="1:4" x14ac:dyDescent="0.3">
      <c r="A529" s="32">
        <v>37273</v>
      </c>
      <c r="B529" s="14">
        <v>6000</v>
      </c>
      <c r="C529" s="23">
        <v>1.6949152542372881E-2</v>
      </c>
      <c r="D529" s="10">
        <v>37273</v>
      </c>
    </row>
    <row r="530" spans="1:4" x14ac:dyDescent="0.3">
      <c r="A530" s="32">
        <v>37274</v>
      </c>
      <c r="B530" s="14">
        <v>5920</v>
      </c>
      <c r="C530" s="23">
        <v>-1.4975041597337771E-2</v>
      </c>
      <c r="D530" s="10">
        <v>37274</v>
      </c>
    </row>
    <row r="531" spans="1:4" x14ac:dyDescent="0.3">
      <c r="A531" s="32">
        <v>37277</v>
      </c>
      <c r="B531" s="14">
        <v>5820</v>
      </c>
      <c r="C531" s="23">
        <v>3.4482758620689655E-3</v>
      </c>
      <c r="D531" s="10">
        <v>37277</v>
      </c>
    </row>
    <row r="532" spans="1:4" x14ac:dyDescent="0.3">
      <c r="A532" s="32">
        <v>37278</v>
      </c>
      <c r="B532" s="14">
        <v>6000</v>
      </c>
      <c r="C532" s="23">
        <v>2.7397260273972601E-2</v>
      </c>
      <c r="D532" s="10">
        <v>37278</v>
      </c>
    </row>
    <row r="533" spans="1:4" x14ac:dyDescent="0.3">
      <c r="A533" s="32">
        <v>37279</v>
      </c>
      <c r="B533" s="14">
        <v>6160</v>
      </c>
      <c r="C533" s="23">
        <v>6.2068965517241378E-2</v>
      </c>
      <c r="D533" s="10">
        <v>37279</v>
      </c>
    </row>
    <row r="534" spans="1:4" x14ac:dyDescent="0.3">
      <c r="A534" s="32">
        <v>37280</v>
      </c>
      <c r="B534" s="14">
        <v>6200</v>
      </c>
      <c r="C534" s="23">
        <v>-3.2154340836012861E-3</v>
      </c>
      <c r="D534" s="10">
        <v>37280</v>
      </c>
    </row>
    <row r="535" spans="1:4" x14ac:dyDescent="0.3">
      <c r="A535" s="32">
        <v>37281</v>
      </c>
      <c r="B535" s="14">
        <v>6460</v>
      </c>
      <c r="C535" s="23">
        <v>2.0537124802527645E-2</v>
      </c>
      <c r="D535" s="10">
        <v>37281</v>
      </c>
    </row>
    <row r="536" spans="1:4" x14ac:dyDescent="0.3">
      <c r="A536" s="32">
        <v>37284</v>
      </c>
      <c r="B536" s="14">
        <v>6370</v>
      </c>
      <c r="C536" s="23">
        <v>-3.1914893617021274E-2</v>
      </c>
      <c r="D536" s="10">
        <v>37284</v>
      </c>
    </row>
    <row r="537" spans="1:4" x14ac:dyDescent="0.3">
      <c r="A537" s="32">
        <v>37285</v>
      </c>
      <c r="B537" s="14">
        <v>6300</v>
      </c>
      <c r="C537" s="23">
        <v>-1.098901098901099E-2</v>
      </c>
      <c r="D537" s="10">
        <v>37285</v>
      </c>
    </row>
    <row r="538" spans="1:4" x14ac:dyDescent="0.3">
      <c r="A538" s="32">
        <v>37286</v>
      </c>
      <c r="B538" s="14">
        <v>6060</v>
      </c>
      <c r="C538" s="23">
        <v>8.3194675540765387E-3</v>
      </c>
      <c r="D538" s="10">
        <v>37286</v>
      </c>
    </row>
    <row r="539" spans="1:4" x14ac:dyDescent="0.3">
      <c r="A539" s="32">
        <v>37287</v>
      </c>
      <c r="B539" s="14">
        <v>6060</v>
      </c>
      <c r="C539" s="23">
        <v>0</v>
      </c>
      <c r="D539" s="10">
        <v>37287</v>
      </c>
    </row>
    <row r="540" spans="1:4" x14ac:dyDescent="0.3">
      <c r="A540" s="32">
        <v>37288</v>
      </c>
      <c r="B540" s="14">
        <v>6180</v>
      </c>
      <c r="C540" s="23">
        <v>-3.2258064516129032E-3</v>
      </c>
      <c r="D540" s="10">
        <v>37288</v>
      </c>
    </row>
    <row r="541" spans="1:4" x14ac:dyDescent="0.3">
      <c r="A541" s="32">
        <v>37291</v>
      </c>
      <c r="B541" s="14">
        <v>6240</v>
      </c>
      <c r="C541" s="23">
        <v>6.4516129032258064E-3</v>
      </c>
      <c r="D541" s="10">
        <v>37291</v>
      </c>
    </row>
    <row r="542" spans="1:4" x14ac:dyDescent="0.3">
      <c r="A542" s="32">
        <v>37292</v>
      </c>
      <c r="B542" s="14">
        <v>6460</v>
      </c>
      <c r="C542" s="23">
        <v>4.1935483870967745E-2</v>
      </c>
      <c r="D542" s="10">
        <v>37292</v>
      </c>
    </row>
    <row r="543" spans="1:4" x14ac:dyDescent="0.3">
      <c r="A543" s="32">
        <v>37293</v>
      </c>
      <c r="B543" s="14">
        <v>6380</v>
      </c>
      <c r="C543" s="23">
        <v>-3.1250000000000002E-3</v>
      </c>
      <c r="D543" s="10">
        <v>37293</v>
      </c>
    </row>
    <row r="544" spans="1:4" x14ac:dyDescent="0.3">
      <c r="A544" s="32">
        <v>37294</v>
      </c>
      <c r="B544" s="14">
        <v>6300</v>
      </c>
      <c r="C544" s="23">
        <v>0</v>
      </c>
      <c r="D544" s="10">
        <v>37294</v>
      </c>
    </row>
    <row r="545" spans="1:4" x14ac:dyDescent="0.3">
      <c r="A545" s="32">
        <v>37295</v>
      </c>
      <c r="B545" s="14">
        <v>6420</v>
      </c>
      <c r="C545" s="23">
        <v>1.5822784810126583E-2</v>
      </c>
      <c r="D545" s="10">
        <v>37295</v>
      </c>
    </row>
    <row r="546" spans="1:4" x14ac:dyDescent="0.3">
      <c r="A546" s="32">
        <v>37298</v>
      </c>
      <c r="B546" s="14">
        <v>6420</v>
      </c>
      <c r="C546" s="23">
        <v>0</v>
      </c>
      <c r="D546" s="10">
        <v>37298</v>
      </c>
    </row>
    <row r="547" spans="1:4" x14ac:dyDescent="0.3">
      <c r="A547" s="32">
        <v>37299</v>
      </c>
      <c r="B547" s="14">
        <v>6420</v>
      </c>
      <c r="C547" s="23">
        <v>0</v>
      </c>
      <c r="D547" s="10">
        <v>37299</v>
      </c>
    </row>
    <row r="548" spans="1:4" x14ac:dyDescent="0.3">
      <c r="A548" s="32">
        <v>37300</v>
      </c>
      <c r="B548" s="14">
        <v>6420</v>
      </c>
      <c r="C548" s="23">
        <v>0</v>
      </c>
      <c r="D548" s="10">
        <v>37300</v>
      </c>
    </row>
    <row r="549" spans="1:4" x14ac:dyDescent="0.3">
      <c r="A549" s="32">
        <v>37301</v>
      </c>
      <c r="B549" s="14">
        <v>7100</v>
      </c>
      <c r="C549" s="23">
        <v>5.3412462908011868E-2</v>
      </c>
      <c r="D549" s="10">
        <v>37301</v>
      </c>
    </row>
    <row r="550" spans="1:4" x14ac:dyDescent="0.3">
      <c r="A550" s="32">
        <v>37302</v>
      </c>
      <c r="B550" s="14">
        <v>6830</v>
      </c>
      <c r="C550" s="23">
        <v>-1.5850144092219021E-2</v>
      </c>
      <c r="D550" s="10">
        <v>37302</v>
      </c>
    </row>
    <row r="551" spans="1:4" x14ac:dyDescent="0.3">
      <c r="A551" s="32">
        <v>37305</v>
      </c>
      <c r="B551" s="14">
        <v>6860</v>
      </c>
      <c r="C551" s="23">
        <v>5.8651026392961877E-3</v>
      </c>
      <c r="D551" s="10">
        <v>37305</v>
      </c>
    </row>
    <row r="552" spans="1:4" x14ac:dyDescent="0.3">
      <c r="A552" s="32">
        <v>37306</v>
      </c>
      <c r="B552" s="14">
        <v>6850</v>
      </c>
      <c r="C552" s="23">
        <v>-7.246376811594203E-3</v>
      </c>
      <c r="D552" s="10">
        <v>37306</v>
      </c>
    </row>
    <row r="553" spans="1:4" x14ac:dyDescent="0.3">
      <c r="A553" s="32">
        <v>37307</v>
      </c>
      <c r="B553" s="14">
        <v>6800</v>
      </c>
      <c r="C553" s="23">
        <v>1.4925373134328358E-2</v>
      </c>
      <c r="D553" s="10">
        <v>37307</v>
      </c>
    </row>
    <row r="554" spans="1:4" x14ac:dyDescent="0.3">
      <c r="A554" s="32">
        <v>37308</v>
      </c>
      <c r="B554" s="14">
        <v>6760</v>
      </c>
      <c r="C554" s="23">
        <v>-1.4577259475218658E-2</v>
      </c>
      <c r="D554" s="10">
        <v>37308</v>
      </c>
    </row>
    <row r="555" spans="1:4" x14ac:dyDescent="0.3">
      <c r="A555" s="32">
        <v>37309</v>
      </c>
      <c r="B555" s="14">
        <v>6670</v>
      </c>
      <c r="C555" s="23">
        <v>1.8320610687022901E-2</v>
      </c>
      <c r="D555" s="10">
        <v>37309</v>
      </c>
    </row>
    <row r="556" spans="1:4" x14ac:dyDescent="0.3">
      <c r="A556" s="32">
        <v>37312</v>
      </c>
      <c r="B556" s="14">
        <v>6640</v>
      </c>
      <c r="C556" s="23">
        <v>4.5385779122541605E-3</v>
      </c>
      <c r="D556" s="10">
        <v>37312</v>
      </c>
    </row>
    <row r="557" spans="1:4" x14ac:dyDescent="0.3">
      <c r="A557" s="32">
        <v>37313</v>
      </c>
      <c r="B557" s="14">
        <v>6740</v>
      </c>
      <c r="C557" s="23">
        <v>-1.1730205278592375E-2</v>
      </c>
      <c r="D557" s="10">
        <v>37313</v>
      </c>
    </row>
    <row r="558" spans="1:4" x14ac:dyDescent="0.3">
      <c r="A558" s="32">
        <v>37314</v>
      </c>
      <c r="B558" s="14">
        <v>7000</v>
      </c>
      <c r="C558" s="23">
        <v>5.1051051051051052E-2</v>
      </c>
      <c r="D558" s="10">
        <v>37314</v>
      </c>
    </row>
    <row r="559" spans="1:4" x14ac:dyDescent="0.3">
      <c r="A559" s="32">
        <v>37315</v>
      </c>
      <c r="B559" s="14">
        <v>6860</v>
      </c>
      <c r="C559" s="23">
        <v>-0.02</v>
      </c>
      <c r="D559" s="10">
        <v>37315</v>
      </c>
    </row>
    <row r="560" spans="1:4" x14ac:dyDescent="0.3">
      <c r="A560" s="32">
        <v>37316</v>
      </c>
      <c r="B560" s="14">
        <v>6860</v>
      </c>
      <c r="C560" s="23">
        <v>0</v>
      </c>
      <c r="D560" s="10">
        <v>37316</v>
      </c>
    </row>
    <row r="561" spans="1:4" x14ac:dyDescent="0.3">
      <c r="A561" s="32">
        <v>37319</v>
      </c>
      <c r="B561" s="14">
        <v>7000</v>
      </c>
      <c r="C561" s="23">
        <v>-1.4265335235378032E-3</v>
      </c>
      <c r="D561" s="10">
        <v>37319</v>
      </c>
    </row>
    <row r="562" spans="1:4" x14ac:dyDescent="0.3">
      <c r="A562" s="32">
        <v>37320</v>
      </c>
      <c r="B562" s="14">
        <v>7220</v>
      </c>
      <c r="C562" s="23">
        <v>-6.8775790921595595E-3</v>
      </c>
      <c r="D562" s="10">
        <v>37320</v>
      </c>
    </row>
    <row r="563" spans="1:4" x14ac:dyDescent="0.3">
      <c r="A563" s="32">
        <v>37321</v>
      </c>
      <c r="B563" s="14">
        <v>7260</v>
      </c>
      <c r="C563" s="23">
        <v>5.5401662049861496E-3</v>
      </c>
      <c r="D563" s="10">
        <v>37321</v>
      </c>
    </row>
    <row r="564" spans="1:4" x14ac:dyDescent="0.3">
      <c r="A564" s="32">
        <v>37322</v>
      </c>
      <c r="B564" s="14">
        <v>7120</v>
      </c>
      <c r="C564" s="23">
        <v>-3.3921302578018994E-2</v>
      </c>
      <c r="D564" s="10">
        <v>37322</v>
      </c>
    </row>
    <row r="565" spans="1:4" x14ac:dyDescent="0.3">
      <c r="A565" s="32">
        <v>37323</v>
      </c>
      <c r="B565" s="14">
        <v>6980</v>
      </c>
      <c r="C565" s="23">
        <v>-1.6901408450704224E-2</v>
      </c>
      <c r="D565" s="10">
        <v>37323</v>
      </c>
    </row>
    <row r="566" spans="1:4" x14ac:dyDescent="0.3">
      <c r="A566" s="32">
        <v>37326</v>
      </c>
      <c r="B566" s="14">
        <v>6970</v>
      </c>
      <c r="C566" s="23">
        <v>-4.2857142857142859E-3</v>
      </c>
      <c r="D566" s="10">
        <v>37326</v>
      </c>
    </row>
    <row r="567" spans="1:4" x14ac:dyDescent="0.3">
      <c r="A567" s="32">
        <v>37327</v>
      </c>
      <c r="B567" s="14">
        <v>7060</v>
      </c>
      <c r="C567" s="23">
        <v>2.616279069767442E-2</v>
      </c>
      <c r="D567" s="10">
        <v>37327</v>
      </c>
    </row>
    <row r="568" spans="1:4" x14ac:dyDescent="0.3">
      <c r="A568" s="32">
        <v>37328</v>
      </c>
      <c r="B568" s="14">
        <v>6960</v>
      </c>
      <c r="C568" s="23">
        <v>7.2358900144717797E-3</v>
      </c>
      <c r="D568" s="10">
        <v>37328</v>
      </c>
    </row>
    <row r="569" spans="1:4" x14ac:dyDescent="0.3">
      <c r="A569" s="32">
        <v>37329</v>
      </c>
      <c r="B569" s="14">
        <v>6880</v>
      </c>
      <c r="C569" s="23">
        <v>-1.4513788098693759E-3</v>
      </c>
      <c r="D569" s="10">
        <v>37329</v>
      </c>
    </row>
    <row r="570" spans="1:4" x14ac:dyDescent="0.3">
      <c r="A570" s="32">
        <v>37330</v>
      </c>
      <c r="B570" s="14">
        <v>6600</v>
      </c>
      <c r="C570" s="23">
        <v>-1.1976047904191617E-2</v>
      </c>
      <c r="D570" s="10">
        <v>37330</v>
      </c>
    </row>
    <row r="571" spans="1:4" x14ac:dyDescent="0.3">
      <c r="A571" s="32">
        <v>37333</v>
      </c>
      <c r="B571" s="14">
        <v>6640</v>
      </c>
      <c r="C571" s="23">
        <v>-8.9552238805970154E-3</v>
      </c>
      <c r="D571" s="10">
        <v>37333</v>
      </c>
    </row>
    <row r="572" spans="1:4" x14ac:dyDescent="0.3">
      <c r="A572" s="32">
        <v>37334</v>
      </c>
      <c r="B572" s="14">
        <v>6980</v>
      </c>
      <c r="C572" s="23">
        <v>4.8048048048048048E-2</v>
      </c>
      <c r="D572" s="10">
        <v>37334</v>
      </c>
    </row>
    <row r="573" spans="1:4" x14ac:dyDescent="0.3">
      <c r="A573" s="32">
        <v>37335</v>
      </c>
      <c r="B573" s="14">
        <v>6980</v>
      </c>
      <c r="C573" s="23">
        <v>-5.6980056980056983E-3</v>
      </c>
      <c r="D573" s="10">
        <v>37335</v>
      </c>
    </row>
    <row r="574" spans="1:4" x14ac:dyDescent="0.3">
      <c r="A574" s="32">
        <v>37336</v>
      </c>
      <c r="B574" s="14">
        <v>6830</v>
      </c>
      <c r="C574" s="23">
        <v>4.4117647058823529E-3</v>
      </c>
      <c r="D574" s="10">
        <v>37336</v>
      </c>
    </row>
    <row r="575" spans="1:4" x14ac:dyDescent="0.3">
      <c r="A575" s="32">
        <v>37337</v>
      </c>
      <c r="B575" s="14">
        <v>7010</v>
      </c>
      <c r="C575" s="23">
        <v>1.5942028985507246E-2</v>
      </c>
      <c r="D575" s="10">
        <v>37337</v>
      </c>
    </row>
    <row r="576" spans="1:4" x14ac:dyDescent="0.3">
      <c r="A576" s="32">
        <v>37340</v>
      </c>
      <c r="B576" s="14">
        <v>6800</v>
      </c>
      <c r="C576" s="23">
        <v>-3.6827195467422094E-2</v>
      </c>
      <c r="D576" s="10">
        <v>37340</v>
      </c>
    </row>
    <row r="577" spans="1:4" x14ac:dyDescent="0.3">
      <c r="A577" s="32">
        <v>37341</v>
      </c>
      <c r="B577" s="14">
        <v>6980</v>
      </c>
      <c r="C577" s="23">
        <v>3.10192023633678E-2</v>
      </c>
      <c r="D577" s="10">
        <v>37341</v>
      </c>
    </row>
    <row r="578" spans="1:4" x14ac:dyDescent="0.3">
      <c r="A578" s="32">
        <v>37342</v>
      </c>
      <c r="B578" s="14">
        <v>7270</v>
      </c>
      <c r="C578" s="23">
        <v>3.8571428571428569E-2</v>
      </c>
      <c r="D578" s="10">
        <v>37342</v>
      </c>
    </row>
    <row r="579" spans="1:4" x14ac:dyDescent="0.3">
      <c r="A579" s="32">
        <v>37343</v>
      </c>
      <c r="B579" s="14">
        <v>7150</v>
      </c>
      <c r="C579" s="23">
        <v>-1.3793103448275862E-2</v>
      </c>
      <c r="D579" s="10">
        <v>37343</v>
      </c>
    </row>
    <row r="580" spans="1:4" x14ac:dyDescent="0.3">
      <c r="A580" s="32">
        <v>37344</v>
      </c>
      <c r="B580" s="14">
        <v>7360</v>
      </c>
      <c r="C580" s="23">
        <v>8.21917808219178E-3</v>
      </c>
      <c r="D580" s="10">
        <v>37344</v>
      </c>
    </row>
    <row r="581" spans="1:4" x14ac:dyDescent="0.3">
      <c r="A581" s="32">
        <v>37347</v>
      </c>
      <c r="B581" s="14">
        <v>7480</v>
      </c>
      <c r="C581" s="23">
        <v>-2.6666666666666666E-3</v>
      </c>
      <c r="D581" s="10">
        <v>37347</v>
      </c>
    </row>
    <row r="582" spans="1:4" x14ac:dyDescent="0.3">
      <c r="A582" s="32">
        <v>37348</v>
      </c>
      <c r="B582" s="14">
        <v>7970</v>
      </c>
      <c r="C582" s="23">
        <v>5.423280423280423E-2</v>
      </c>
      <c r="D582" s="10">
        <v>37348</v>
      </c>
    </row>
    <row r="583" spans="1:4" x14ac:dyDescent="0.3">
      <c r="A583" s="32">
        <v>37349</v>
      </c>
      <c r="B583" s="14">
        <v>8080</v>
      </c>
      <c r="C583" s="23">
        <v>1.6352201257861635E-2</v>
      </c>
      <c r="D583" s="10">
        <v>37349</v>
      </c>
    </row>
    <row r="584" spans="1:4" x14ac:dyDescent="0.3">
      <c r="A584" s="32">
        <v>37350</v>
      </c>
      <c r="B584" s="14">
        <v>7780</v>
      </c>
      <c r="C584" s="23">
        <v>-2.5062656641604009E-2</v>
      </c>
      <c r="D584" s="10">
        <v>37350</v>
      </c>
    </row>
    <row r="585" spans="1:4" x14ac:dyDescent="0.3">
      <c r="A585" s="32">
        <v>37351</v>
      </c>
      <c r="B585" s="14">
        <v>7780</v>
      </c>
      <c r="C585" s="23">
        <v>0</v>
      </c>
      <c r="D585" s="10">
        <v>37351</v>
      </c>
    </row>
    <row r="586" spans="1:4" x14ac:dyDescent="0.3">
      <c r="A586" s="32">
        <v>37354</v>
      </c>
      <c r="B586" s="14">
        <v>7380</v>
      </c>
      <c r="C586" s="23">
        <v>-4.8969072164948453E-2</v>
      </c>
      <c r="D586" s="10">
        <v>37354</v>
      </c>
    </row>
    <row r="587" spans="1:4" x14ac:dyDescent="0.3">
      <c r="A587" s="32">
        <v>37355</v>
      </c>
      <c r="B587" s="14">
        <v>7380</v>
      </c>
      <c r="C587" s="23">
        <v>-2.7027027027027029E-3</v>
      </c>
      <c r="D587" s="10">
        <v>37355</v>
      </c>
    </row>
    <row r="588" spans="1:4" x14ac:dyDescent="0.3">
      <c r="A588" s="32">
        <v>37356</v>
      </c>
      <c r="B588" s="14">
        <v>7120</v>
      </c>
      <c r="C588" s="23">
        <v>-3.5230352303523033E-2</v>
      </c>
      <c r="D588" s="10">
        <v>37356</v>
      </c>
    </row>
    <row r="589" spans="1:4" x14ac:dyDescent="0.3">
      <c r="A589" s="32">
        <v>37357</v>
      </c>
      <c r="B589" s="14">
        <v>7190</v>
      </c>
      <c r="C589" s="23">
        <v>5.5944055944055944E-3</v>
      </c>
      <c r="D589" s="10">
        <v>37357</v>
      </c>
    </row>
    <row r="590" spans="1:4" x14ac:dyDescent="0.3">
      <c r="A590" s="32">
        <v>37358</v>
      </c>
      <c r="B590" s="14">
        <v>7380</v>
      </c>
      <c r="C590" s="23">
        <v>2.6425591098748261E-2</v>
      </c>
      <c r="D590" s="10">
        <v>37358</v>
      </c>
    </row>
    <row r="591" spans="1:4" x14ac:dyDescent="0.3">
      <c r="A591" s="32">
        <v>37361</v>
      </c>
      <c r="B591" s="14">
        <v>7700</v>
      </c>
      <c r="C591" s="23">
        <v>3.4946236559139782E-2</v>
      </c>
      <c r="D591" s="10">
        <v>37361</v>
      </c>
    </row>
    <row r="592" spans="1:4" x14ac:dyDescent="0.3">
      <c r="A592" s="32">
        <v>37362</v>
      </c>
      <c r="B592" s="14">
        <v>7780</v>
      </c>
      <c r="C592" s="23">
        <v>1.038961038961039E-2</v>
      </c>
      <c r="D592" s="10">
        <v>37362</v>
      </c>
    </row>
    <row r="593" spans="1:4" x14ac:dyDescent="0.3">
      <c r="A593" s="32">
        <v>37363</v>
      </c>
      <c r="B593" s="14">
        <v>8120</v>
      </c>
      <c r="C593" s="23">
        <v>1.3732833957553059E-2</v>
      </c>
      <c r="D593" s="10">
        <v>37363</v>
      </c>
    </row>
    <row r="594" spans="1:4" x14ac:dyDescent="0.3">
      <c r="A594" s="32">
        <v>37364</v>
      </c>
      <c r="B594" s="14">
        <v>8130</v>
      </c>
      <c r="C594" s="23">
        <v>1.6250000000000001E-2</v>
      </c>
      <c r="D594" s="10">
        <v>37364</v>
      </c>
    </row>
    <row r="595" spans="1:4" x14ac:dyDescent="0.3">
      <c r="A595" s="32">
        <v>37365</v>
      </c>
      <c r="B595" s="14">
        <v>7920</v>
      </c>
      <c r="C595" s="23">
        <v>-2.5830258302583026E-2</v>
      </c>
      <c r="D595" s="10">
        <v>37365</v>
      </c>
    </row>
    <row r="596" spans="1:4" x14ac:dyDescent="0.3">
      <c r="A596" s="32">
        <v>37368</v>
      </c>
      <c r="B596" s="14">
        <v>8200</v>
      </c>
      <c r="C596" s="23">
        <v>1.7369727047146403E-2</v>
      </c>
      <c r="D596" s="10">
        <v>37368</v>
      </c>
    </row>
    <row r="597" spans="1:4" x14ac:dyDescent="0.3">
      <c r="A597" s="32">
        <v>37369</v>
      </c>
      <c r="B597" s="14">
        <v>8540</v>
      </c>
      <c r="C597" s="23">
        <v>4.1463414634146344E-2</v>
      </c>
      <c r="D597" s="10">
        <v>37369</v>
      </c>
    </row>
    <row r="598" spans="1:4" x14ac:dyDescent="0.3">
      <c r="A598" s="32">
        <v>37370</v>
      </c>
      <c r="B598" s="14">
        <v>8640</v>
      </c>
      <c r="C598" s="23">
        <v>2.1276595744680851E-2</v>
      </c>
      <c r="D598" s="10">
        <v>37370</v>
      </c>
    </row>
    <row r="599" spans="1:4" x14ac:dyDescent="0.3">
      <c r="A599" s="32">
        <v>37371</v>
      </c>
      <c r="B599" s="14">
        <v>8260</v>
      </c>
      <c r="C599" s="23">
        <v>-2.0166073546856466E-2</v>
      </c>
      <c r="D599" s="10">
        <v>37371</v>
      </c>
    </row>
    <row r="600" spans="1:4" x14ac:dyDescent="0.3">
      <c r="A600" s="32">
        <v>37372</v>
      </c>
      <c r="B600" s="14">
        <v>8000</v>
      </c>
      <c r="C600" s="23">
        <v>-1.7199017199017199E-2</v>
      </c>
      <c r="D600" s="10">
        <v>37372</v>
      </c>
    </row>
    <row r="601" spans="1:4" x14ac:dyDescent="0.3">
      <c r="A601" s="32">
        <v>37375</v>
      </c>
      <c r="B601" s="14">
        <v>7620</v>
      </c>
      <c r="C601" s="23">
        <v>-2.3076923076923078E-2</v>
      </c>
      <c r="D601" s="10">
        <v>37375</v>
      </c>
    </row>
    <row r="602" spans="1:4" x14ac:dyDescent="0.3">
      <c r="A602" s="32">
        <v>37376</v>
      </c>
      <c r="B602" s="14">
        <v>7640</v>
      </c>
      <c r="C602" s="23">
        <v>-2.6109660574412533E-3</v>
      </c>
      <c r="D602" s="10">
        <v>37376</v>
      </c>
    </row>
    <row r="603" spans="1:4" x14ac:dyDescent="0.3">
      <c r="A603" s="32">
        <v>37377</v>
      </c>
      <c r="B603" s="14">
        <v>7640</v>
      </c>
      <c r="C603" s="23">
        <v>0</v>
      </c>
      <c r="D603" s="10">
        <v>37377</v>
      </c>
    </row>
    <row r="604" spans="1:4" x14ac:dyDescent="0.3">
      <c r="A604" s="32">
        <v>37378</v>
      </c>
      <c r="B604" s="14">
        <v>7590</v>
      </c>
      <c r="C604" s="23">
        <v>-1.937984496124031E-2</v>
      </c>
      <c r="D604" s="10">
        <v>37378</v>
      </c>
    </row>
    <row r="605" spans="1:4" x14ac:dyDescent="0.3">
      <c r="A605" s="32">
        <v>37379</v>
      </c>
      <c r="B605" s="14">
        <v>7400</v>
      </c>
      <c r="C605" s="23">
        <v>-5.3763440860215058E-3</v>
      </c>
      <c r="D605" s="10">
        <v>37379</v>
      </c>
    </row>
    <row r="606" spans="1:4" x14ac:dyDescent="0.3">
      <c r="A606" s="32">
        <v>37382</v>
      </c>
      <c r="B606" s="14">
        <v>6960</v>
      </c>
      <c r="C606" s="23">
        <v>-2.3842917251051893E-2</v>
      </c>
      <c r="D606" s="10">
        <v>37382</v>
      </c>
    </row>
    <row r="607" spans="1:4" x14ac:dyDescent="0.3">
      <c r="A607" s="32">
        <v>37383</v>
      </c>
      <c r="B607" s="14">
        <v>7040</v>
      </c>
      <c r="C607" s="23">
        <v>3.3773861967694566E-2</v>
      </c>
      <c r="D607" s="10">
        <v>37383</v>
      </c>
    </row>
    <row r="608" spans="1:4" x14ac:dyDescent="0.3">
      <c r="A608" s="32">
        <v>37384</v>
      </c>
      <c r="B608" s="14">
        <v>7250</v>
      </c>
      <c r="C608" s="23">
        <v>1.2569832402234637E-2</v>
      </c>
      <c r="D608" s="10">
        <v>37384</v>
      </c>
    </row>
    <row r="609" spans="1:4" x14ac:dyDescent="0.3">
      <c r="A609" s="32">
        <v>37385</v>
      </c>
      <c r="B609" s="14">
        <v>7240</v>
      </c>
      <c r="C609" s="23">
        <v>-3.9787798408488062E-2</v>
      </c>
      <c r="D609" s="10">
        <v>37385</v>
      </c>
    </row>
    <row r="610" spans="1:4" x14ac:dyDescent="0.3">
      <c r="A610" s="32">
        <v>37386</v>
      </c>
      <c r="B610" s="14">
        <v>6680</v>
      </c>
      <c r="C610" s="23">
        <v>-4.7075606276747506E-2</v>
      </c>
      <c r="D610" s="10">
        <v>37386</v>
      </c>
    </row>
    <row r="611" spans="1:4" x14ac:dyDescent="0.3">
      <c r="A611" s="32">
        <v>37389</v>
      </c>
      <c r="B611" s="14">
        <v>6710</v>
      </c>
      <c r="C611" s="23">
        <v>2.2865853658536585E-2</v>
      </c>
      <c r="D611" s="10">
        <v>37389</v>
      </c>
    </row>
    <row r="612" spans="1:4" x14ac:dyDescent="0.3">
      <c r="A612" s="32">
        <v>37390</v>
      </c>
      <c r="B612" s="14">
        <v>7160</v>
      </c>
      <c r="C612" s="23">
        <v>3.1700288184438041E-2</v>
      </c>
      <c r="D612" s="10">
        <v>37390</v>
      </c>
    </row>
    <row r="613" spans="1:4" x14ac:dyDescent="0.3">
      <c r="A613" s="32">
        <v>37391</v>
      </c>
      <c r="B613" s="14">
        <v>7520</v>
      </c>
      <c r="C613" s="23">
        <v>2.1739130434782608E-2</v>
      </c>
      <c r="D613" s="10">
        <v>37391</v>
      </c>
    </row>
    <row r="614" spans="1:4" x14ac:dyDescent="0.3">
      <c r="A614" s="32">
        <v>37392</v>
      </c>
      <c r="B614" s="14">
        <v>7400</v>
      </c>
      <c r="C614" s="23">
        <v>-1.5957446808510637E-2</v>
      </c>
      <c r="D614" s="10">
        <v>37392</v>
      </c>
    </row>
    <row r="615" spans="1:4" x14ac:dyDescent="0.3">
      <c r="A615" s="32">
        <v>37393</v>
      </c>
      <c r="B615" s="14">
        <v>7650</v>
      </c>
      <c r="C615" s="23">
        <v>0.02</v>
      </c>
      <c r="D615" s="10">
        <v>37393</v>
      </c>
    </row>
    <row r="616" spans="1:4" x14ac:dyDescent="0.3">
      <c r="A616" s="32">
        <v>37396</v>
      </c>
      <c r="B616" s="14">
        <v>7400</v>
      </c>
      <c r="C616" s="23">
        <v>-2.6315789473684209E-2</v>
      </c>
      <c r="D616" s="10">
        <v>37396</v>
      </c>
    </row>
    <row r="617" spans="1:4" x14ac:dyDescent="0.3">
      <c r="A617" s="32">
        <v>37397</v>
      </c>
      <c r="B617" s="14">
        <v>7120</v>
      </c>
      <c r="C617" s="23">
        <v>-2.3319615912208505E-2</v>
      </c>
      <c r="D617" s="10">
        <v>37397</v>
      </c>
    </row>
    <row r="618" spans="1:4" x14ac:dyDescent="0.3">
      <c r="A618" s="32">
        <v>37398</v>
      </c>
      <c r="B618" s="14">
        <v>7400</v>
      </c>
      <c r="C618" s="23">
        <v>4.2253521126760563E-2</v>
      </c>
      <c r="D618" s="10">
        <v>37398</v>
      </c>
    </row>
    <row r="619" spans="1:4" x14ac:dyDescent="0.3">
      <c r="A619" s="32">
        <v>37399</v>
      </c>
      <c r="B619" s="14">
        <v>7200</v>
      </c>
      <c r="C619" s="23">
        <v>-1.9073569482288829E-2</v>
      </c>
      <c r="D619" s="10">
        <v>37399</v>
      </c>
    </row>
    <row r="620" spans="1:4" x14ac:dyDescent="0.3">
      <c r="A620" s="32">
        <v>37400</v>
      </c>
      <c r="B620" s="14">
        <v>7320</v>
      </c>
      <c r="C620" s="23">
        <v>-5.434782608695652E-3</v>
      </c>
      <c r="D620" s="10">
        <v>37400</v>
      </c>
    </row>
    <row r="621" spans="1:4" x14ac:dyDescent="0.3">
      <c r="A621" s="32">
        <v>37403</v>
      </c>
      <c r="B621" s="14">
        <v>7230</v>
      </c>
      <c r="C621" s="23">
        <v>4.1666666666666666E-3</v>
      </c>
      <c r="D621" s="10">
        <v>37403</v>
      </c>
    </row>
    <row r="622" spans="1:4" x14ac:dyDescent="0.3">
      <c r="A622" s="32">
        <v>37404</v>
      </c>
      <c r="B622" s="14">
        <v>7390</v>
      </c>
      <c r="C622" s="23">
        <v>1.9310344827586208E-2</v>
      </c>
      <c r="D622" s="10">
        <v>37404</v>
      </c>
    </row>
    <row r="623" spans="1:4" x14ac:dyDescent="0.3">
      <c r="A623" s="32">
        <v>37405</v>
      </c>
      <c r="B623" s="14">
        <v>7240</v>
      </c>
      <c r="C623" s="23">
        <v>-8.21917808219178E-3</v>
      </c>
      <c r="D623" s="10">
        <v>37405</v>
      </c>
    </row>
    <row r="624" spans="1:4" x14ac:dyDescent="0.3">
      <c r="A624" s="32">
        <v>37406</v>
      </c>
      <c r="B624" s="14">
        <v>7100</v>
      </c>
      <c r="C624" s="23">
        <v>-4.2075736325385693E-3</v>
      </c>
      <c r="D624" s="10">
        <v>37406</v>
      </c>
    </row>
    <row r="625" spans="1:4" x14ac:dyDescent="0.3">
      <c r="A625" s="32">
        <v>37407</v>
      </c>
      <c r="B625" s="14">
        <v>6840</v>
      </c>
      <c r="C625" s="23">
        <v>-3.3898305084745763E-2</v>
      </c>
      <c r="D625" s="10">
        <v>37407</v>
      </c>
    </row>
    <row r="626" spans="1:4" x14ac:dyDescent="0.3">
      <c r="A626" s="32">
        <v>37410</v>
      </c>
      <c r="B626" s="14">
        <v>7020</v>
      </c>
      <c r="C626" s="23">
        <v>4.4642857142857144E-2</v>
      </c>
      <c r="D626" s="10">
        <v>37410</v>
      </c>
    </row>
    <row r="627" spans="1:4" x14ac:dyDescent="0.3">
      <c r="A627" s="32">
        <v>37411</v>
      </c>
      <c r="B627" s="14">
        <v>7040</v>
      </c>
      <c r="C627" s="23">
        <v>3.2258064516129031E-2</v>
      </c>
      <c r="D627" s="10">
        <v>37411</v>
      </c>
    </row>
    <row r="628" spans="1:4" x14ac:dyDescent="0.3">
      <c r="A628" s="32">
        <v>37412</v>
      </c>
      <c r="B628" s="14">
        <v>7110</v>
      </c>
      <c r="C628" s="23">
        <v>-6.9832402234636867E-3</v>
      </c>
      <c r="D628" s="10">
        <v>37412</v>
      </c>
    </row>
    <row r="629" spans="1:4" x14ac:dyDescent="0.3">
      <c r="A629" s="32">
        <v>37413</v>
      </c>
      <c r="B629" s="14">
        <v>7110</v>
      </c>
      <c r="C629" s="23">
        <v>0</v>
      </c>
      <c r="D629" s="10">
        <v>37413</v>
      </c>
    </row>
    <row r="630" spans="1:4" x14ac:dyDescent="0.3">
      <c r="A630" s="32">
        <v>37414</v>
      </c>
      <c r="B630" s="14">
        <v>6900</v>
      </c>
      <c r="C630" s="23">
        <v>-1.4471780028943559E-3</v>
      </c>
      <c r="D630" s="10">
        <v>37414</v>
      </c>
    </row>
    <row r="631" spans="1:4" x14ac:dyDescent="0.3">
      <c r="A631" s="32">
        <v>37417</v>
      </c>
      <c r="B631" s="14">
        <v>7000</v>
      </c>
      <c r="C631" s="23">
        <v>2.8653295128939827E-3</v>
      </c>
      <c r="D631" s="10">
        <v>37417</v>
      </c>
    </row>
    <row r="632" spans="1:4" x14ac:dyDescent="0.3">
      <c r="A632" s="32">
        <v>37418</v>
      </c>
      <c r="B632" s="14">
        <v>7000</v>
      </c>
      <c r="C632" s="23">
        <v>0</v>
      </c>
      <c r="D632" s="10">
        <v>37418</v>
      </c>
    </row>
    <row r="633" spans="1:4" x14ac:dyDescent="0.3">
      <c r="A633" s="32">
        <v>37419</v>
      </c>
      <c r="B633" s="14">
        <v>7040</v>
      </c>
      <c r="C633" s="23">
        <v>1.5873015873015872E-2</v>
      </c>
      <c r="D633" s="10">
        <v>37419</v>
      </c>
    </row>
    <row r="634" spans="1:4" x14ac:dyDescent="0.3">
      <c r="A634" s="32">
        <v>37420</v>
      </c>
      <c r="B634" s="14">
        <v>7040</v>
      </c>
      <c r="C634" s="23">
        <v>0</v>
      </c>
      <c r="D634" s="10">
        <v>37420</v>
      </c>
    </row>
    <row r="635" spans="1:4" x14ac:dyDescent="0.3">
      <c r="A635" s="32">
        <v>37421</v>
      </c>
      <c r="B635" s="14">
        <v>7190</v>
      </c>
      <c r="C635" s="23">
        <v>1.6973125884016973E-2</v>
      </c>
      <c r="D635" s="10">
        <v>37421</v>
      </c>
    </row>
    <row r="636" spans="1:4" x14ac:dyDescent="0.3">
      <c r="A636" s="32">
        <v>37424</v>
      </c>
      <c r="B636" s="14">
        <v>7180</v>
      </c>
      <c r="C636" s="23">
        <v>-5.5401662049861496E-3</v>
      </c>
      <c r="D636" s="10">
        <v>37424</v>
      </c>
    </row>
    <row r="637" spans="1:4" x14ac:dyDescent="0.3">
      <c r="A637" s="32">
        <v>37425</v>
      </c>
      <c r="B637" s="14">
        <v>7260</v>
      </c>
      <c r="C637" s="23">
        <v>-1.891891891891892E-2</v>
      </c>
      <c r="D637" s="10">
        <v>37425</v>
      </c>
    </row>
    <row r="638" spans="1:4" x14ac:dyDescent="0.3">
      <c r="A638" s="32">
        <v>37426</v>
      </c>
      <c r="B638" s="14">
        <v>6970</v>
      </c>
      <c r="C638" s="23">
        <v>-3.9944903581267219E-2</v>
      </c>
      <c r="D638" s="10">
        <v>37426</v>
      </c>
    </row>
    <row r="639" spans="1:4" x14ac:dyDescent="0.3">
      <c r="A639" s="32">
        <v>37427</v>
      </c>
      <c r="B639" s="14">
        <v>6820</v>
      </c>
      <c r="C639" s="23">
        <v>2.9411764705882353E-3</v>
      </c>
      <c r="D639" s="10">
        <v>37427</v>
      </c>
    </row>
    <row r="640" spans="1:4" x14ac:dyDescent="0.3">
      <c r="A640" s="32">
        <v>37428</v>
      </c>
      <c r="B640" s="14">
        <v>6800</v>
      </c>
      <c r="C640" s="23">
        <v>1.4925373134328358E-2</v>
      </c>
      <c r="D640" s="10">
        <v>37428</v>
      </c>
    </row>
    <row r="641" spans="1:4" x14ac:dyDescent="0.3">
      <c r="A641" s="32">
        <v>37431</v>
      </c>
      <c r="B641" s="14">
        <v>6780</v>
      </c>
      <c r="C641" s="23">
        <v>2.2624434389140271E-2</v>
      </c>
      <c r="D641" s="10">
        <v>37431</v>
      </c>
    </row>
    <row r="642" spans="1:4" x14ac:dyDescent="0.3">
      <c r="A642" s="32">
        <v>37432</v>
      </c>
      <c r="B642" s="14">
        <v>6770</v>
      </c>
      <c r="C642" s="23">
        <v>-1.8840579710144929E-2</v>
      </c>
      <c r="D642" s="10">
        <v>37432</v>
      </c>
    </row>
    <row r="643" spans="1:4" x14ac:dyDescent="0.3">
      <c r="A643" s="32">
        <v>37433</v>
      </c>
      <c r="B643" s="14">
        <v>6180</v>
      </c>
      <c r="C643" s="23">
        <v>-6.363636363636363E-2</v>
      </c>
      <c r="D643" s="10">
        <v>37433</v>
      </c>
    </row>
    <row r="644" spans="1:4" x14ac:dyDescent="0.3">
      <c r="A644" s="32">
        <v>37434</v>
      </c>
      <c r="B644" s="14">
        <v>6260</v>
      </c>
      <c r="C644" s="23">
        <v>-1.8808777429467086E-2</v>
      </c>
      <c r="D644" s="10">
        <v>37434</v>
      </c>
    </row>
    <row r="645" spans="1:4" x14ac:dyDescent="0.3">
      <c r="A645" s="32">
        <v>37435</v>
      </c>
      <c r="B645" s="14">
        <v>6580</v>
      </c>
      <c r="C645" s="23">
        <v>1.2307692307692308E-2</v>
      </c>
      <c r="D645" s="10">
        <v>37435</v>
      </c>
    </row>
    <row r="646" spans="1:4" x14ac:dyDescent="0.3">
      <c r="A646" s="32">
        <v>37438</v>
      </c>
      <c r="B646" s="14">
        <v>6580</v>
      </c>
      <c r="C646" s="23">
        <v>0</v>
      </c>
      <c r="D646" s="10">
        <v>37438</v>
      </c>
    </row>
    <row r="647" spans="1:4" x14ac:dyDescent="0.3">
      <c r="A647" s="32">
        <v>37439</v>
      </c>
      <c r="B647" s="14">
        <v>6750</v>
      </c>
      <c r="C647" s="23">
        <v>4.813664596273292E-2</v>
      </c>
      <c r="D647" s="10">
        <v>37439</v>
      </c>
    </row>
    <row r="648" spans="1:4" x14ac:dyDescent="0.3">
      <c r="A648" s="32">
        <v>37440</v>
      </c>
      <c r="B648" s="14">
        <v>6760</v>
      </c>
      <c r="C648" s="23">
        <v>1.9607843137254902E-2</v>
      </c>
      <c r="D648" s="10">
        <v>37440</v>
      </c>
    </row>
    <row r="649" spans="1:4" x14ac:dyDescent="0.3">
      <c r="A649" s="32">
        <v>37441</v>
      </c>
      <c r="B649" s="14">
        <v>7000</v>
      </c>
      <c r="C649" s="23">
        <v>2.1897810218978103E-2</v>
      </c>
      <c r="D649" s="10">
        <v>37441</v>
      </c>
    </row>
    <row r="650" spans="1:4" x14ac:dyDescent="0.3">
      <c r="A650" s="32">
        <v>37442</v>
      </c>
      <c r="B650" s="14">
        <v>7160</v>
      </c>
      <c r="C650" s="23">
        <v>2.2857142857142857E-2</v>
      </c>
      <c r="D650" s="10">
        <v>37442</v>
      </c>
    </row>
    <row r="651" spans="1:4" x14ac:dyDescent="0.3">
      <c r="A651" s="32">
        <v>37445</v>
      </c>
      <c r="B651" s="14">
        <v>7180</v>
      </c>
      <c r="C651" s="23">
        <v>-2.9729729729729731E-2</v>
      </c>
      <c r="D651" s="10">
        <v>37445</v>
      </c>
    </row>
    <row r="652" spans="1:4" x14ac:dyDescent="0.3">
      <c r="A652" s="32">
        <v>37446</v>
      </c>
      <c r="B652" s="14">
        <v>7240</v>
      </c>
      <c r="C652" s="23">
        <v>5.5555555555555558E-3</v>
      </c>
      <c r="D652" s="10">
        <v>37446</v>
      </c>
    </row>
    <row r="653" spans="1:4" x14ac:dyDescent="0.3">
      <c r="A653" s="32">
        <v>37447</v>
      </c>
      <c r="B653" s="14">
        <v>6940</v>
      </c>
      <c r="C653" s="23">
        <v>-2.2535211267605635E-2</v>
      </c>
      <c r="D653" s="10">
        <v>37447</v>
      </c>
    </row>
    <row r="654" spans="1:4" x14ac:dyDescent="0.3">
      <c r="A654" s="32">
        <v>37448</v>
      </c>
      <c r="B654" s="14">
        <v>6630</v>
      </c>
      <c r="C654" s="23">
        <v>-1.6320474777448073E-2</v>
      </c>
      <c r="D654" s="10">
        <v>37448</v>
      </c>
    </row>
    <row r="655" spans="1:4" x14ac:dyDescent="0.3">
      <c r="A655" s="32">
        <v>37449</v>
      </c>
      <c r="B655" s="14">
        <v>7040</v>
      </c>
      <c r="C655" s="23">
        <v>2.3255813953488372E-2</v>
      </c>
      <c r="D655" s="10">
        <v>37449</v>
      </c>
    </row>
    <row r="656" spans="1:4" x14ac:dyDescent="0.3">
      <c r="A656" s="32">
        <v>37452</v>
      </c>
      <c r="B656" s="14">
        <v>7060</v>
      </c>
      <c r="C656" s="23">
        <v>1.4367816091954023E-2</v>
      </c>
      <c r="D656" s="10">
        <v>37452</v>
      </c>
    </row>
    <row r="657" spans="1:4" x14ac:dyDescent="0.3">
      <c r="A657" s="32">
        <v>37453</v>
      </c>
      <c r="B657" s="14">
        <v>7080</v>
      </c>
      <c r="C657" s="23">
        <v>-1.6666666666666666E-2</v>
      </c>
      <c r="D657" s="10">
        <v>37453</v>
      </c>
    </row>
    <row r="658" spans="1:4" x14ac:dyDescent="0.3">
      <c r="A658" s="32">
        <v>37454</v>
      </c>
      <c r="B658" s="14">
        <v>7080</v>
      </c>
      <c r="C658" s="23">
        <v>0</v>
      </c>
      <c r="D658" s="10">
        <v>37454</v>
      </c>
    </row>
    <row r="659" spans="1:4" x14ac:dyDescent="0.3">
      <c r="A659" s="32">
        <v>37455</v>
      </c>
      <c r="B659" s="14">
        <v>7140</v>
      </c>
      <c r="C659" s="23">
        <v>9.9009900990099011E-3</v>
      </c>
      <c r="D659" s="10">
        <v>37455</v>
      </c>
    </row>
    <row r="660" spans="1:4" x14ac:dyDescent="0.3">
      <c r="A660" s="32">
        <v>37456</v>
      </c>
      <c r="B660" s="14">
        <v>6830</v>
      </c>
      <c r="C660" s="23">
        <v>-2.4285714285714285E-2</v>
      </c>
      <c r="D660" s="10">
        <v>37456</v>
      </c>
    </row>
    <row r="661" spans="1:4" x14ac:dyDescent="0.3">
      <c r="A661" s="32">
        <v>37459</v>
      </c>
      <c r="B661" s="14">
        <v>6600</v>
      </c>
      <c r="C661" s="23">
        <v>4.5662100456621002E-3</v>
      </c>
      <c r="D661" s="10">
        <v>37459</v>
      </c>
    </row>
    <row r="662" spans="1:4" x14ac:dyDescent="0.3">
      <c r="A662" s="32">
        <v>37460</v>
      </c>
      <c r="B662" s="14">
        <v>6900</v>
      </c>
      <c r="C662" s="23">
        <v>5.8282208588957052E-2</v>
      </c>
      <c r="D662" s="10">
        <v>37460</v>
      </c>
    </row>
    <row r="663" spans="1:4" x14ac:dyDescent="0.3">
      <c r="A663" s="32">
        <v>37461</v>
      </c>
      <c r="B663" s="14">
        <v>6700</v>
      </c>
      <c r="C663" s="23">
        <v>6.006006006006006E-3</v>
      </c>
      <c r="D663" s="10">
        <v>37461</v>
      </c>
    </row>
    <row r="664" spans="1:4" x14ac:dyDescent="0.3">
      <c r="A664" s="32">
        <v>37462</v>
      </c>
      <c r="B664" s="14">
        <v>6780</v>
      </c>
      <c r="C664" s="23">
        <v>-3.1428571428571431E-2</v>
      </c>
      <c r="D664" s="10">
        <v>37462</v>
      </c>
    </row>
    <row r="665" spans="1:4" x14ac:dyDescent="0.3">
      <c r="A665" s="32">
        <v>37463</v>
      </c>
      <c r="B665" s="14">
        <v>6400</v>
      </c>
      <c r="C665" s="23">
        <v>-2.8831562974203338E-2</v>
      </c>
      <c r="D665" s="10">
        <v>37463</v>
      </c>
    </row>
    <row r="666" spans="1:4" x14ac:dyDescent="0.3">
      <c r="A666" s="32">
        <v>37466</v>
      </c>
      <c r="B666" s="14">
        <v>6500</v>
      </c>
      <c r="C666" s="23">
        <v>3.0864197530864196E-3</v>
      </c>
      <c r="D666" s="10">
        <v>37466</v>
      </c>
    </row>
    <row r="667" spans="1:4" x14ac:dyDescent="0.3">
      <c r="A667" s="32">
        <v>37467</v>
      </c>
      <c r="B667" s="14">
        <v>6660</v>
      </c>
      <c r="C667" s="23">
        <v>0</v>
      </c>
      <c r="D667" s="10">
        <v>37467</v>
      </c>
    </row>
    <row r="668" spans="1:4" x14ac:dyDescent="0.3">
      <c r="A668" s="32">
        <v>37468</v>
      </c>
      <c r="B668" s="14">
        <v>6650</v>
      </c>
      <c r="C668" s="23">
        <v>0</v>
      </c>
      <c r="D668" s="10">
        <v>37468</v>
      </c>
    </row>
    <row r="669" spans="1:4" x14ac:dyDescent="0.3">
      <c r="A669" s="32">
        <v>37469</v>
      </c>
      <c r="B669" s="14">
        <v>6490</v>
      </c>
      <c r="C669" s="23">
        <v>-2.6986506746626688E-2</v>
      </c>
      <c r="D669" s="10">
        <v>37469</v>
      </c>
    </row>
    <row r="670" spans="1:4" x14ac:dyDescent="0.3">
      <c r="A670" s="32">
        <v>37470</v>
      </c>
      <c r="B670" s="14">
        <v>6390</v>
      </c>
      <c r="C670" s="23">
        <v>6.2992125984251968E-3</v>
      </c>
      <c r="D670" s="10">
        <v>37470</v>
      </c>
    </row>
    <row r="671" spans="1:4" x14ac:dyDescent="0.3">
      <c r="A671" s="32">
        <v>37473</v>
      </c>
      <c r="B671" s="14">
        <v>6180</v>
      </c>
      <c r="C671" s="23">
        <v>-2.0602218700475437E-2</v>
      </c>
      <c r="D671" s="10">
        <v>37473</v>
      </c>
    </row>
    <row r="672" spans="1:4" x14ac:dyDescent="0.3">
      <c r="A672" s="32">
        <v>37474</v>
      </c>
      <c r="B672" s="14">
        <v>6000</v>
      </c>
      <c r="C672" s="23">
        <v>-1.6393442622950821E-2</v>
      </c>
      <c r="D672" s="10">
        <v>37474</v>
      </c>
    </row>
    <row r="673" spans="1:4" x14ac:dyDescent="0.3">
      <c r="A673" s="32">
        <v>37475</v>
      </c>
      <c r="B673" s="14">
        <v>6240</v>
      </c>
      <c r="C673" s="23">
        <v>1.1345218800648298E-2</v>
      </c>
      <c r="D673" s="10">
        <v>37475</v>
      </c>
    </row>
    <row r="674" spans="1:4" x14ac:dyDescent="0.3">
      <c r="A674" s="32">
        <v>37476</v>
      </c>
      <c r="B674" s="14">
        <v>6270</v>
      </c>
      <c r="C674" s="23">
        <v>-2.0312500000000001E-2</v>
      </c>
      <c r="D674" s="10">
        <v>37476</v>
      </c>
    </row>
    <row r="675" spans="1:4" x14ac:dyDescent="0.3">
      <c r="A675" s="32">
        <v>37477</v>
      </c>
      <c r="B675" s="14">
        <v>6380</v>
      </c>
      <c r="C675" s="23">
        <v>-1.5649452269170579E-3</v>
      </c>
      <c r="D675" s="10">
        <v>37477</v>
      </c>
    </row>
    <row r="676" spans="1:4" x14ac:dyDescent="0.3">
      <c r="A676" s="32">
        <v>37480</v>
      </c>
      <c r="B676" s="14">
        <v>6340</v>
      </c>
      <c r="C676" s="23">
        <v>-6.269592476489028E-3</v>
      </c>
      <c r="D676" s="10">
        <v>37480</v>
      </c>
    </row>
    <row r="677" spans="1:4" x14ac:dyDescent="0.3">
      <c r="A677" s="32">
        <v>37481</v>
      </c>
      <c r="B677" s="14">
        <v>6490</v>
      </c>
      <c r="C677" s="23">
        <v>2.365930599369085E-2</v>
      </c>
      <c r="D677" s="10">
        <v>37481</v>
      </c>
    </row>
    <row r="678" spans="1:4" x14ac:dyDescent="0.3">
      <c r="A678" s="32">
        <v>37482</v>
      </c>
      <c r="B678" s="14">
        <v>6440</v>
      </c>
      <c r="C678" s="23">
        <v>0</v>
      </c>
      <c r="D678" s="10">
        <v>37482</v>
      </c>
    </row>
    <row r="679" spans="1:4" x14ac:dyDescent="0.3">
      <c r="A679" s="32">
        <v>37483</v>
      </c>
      <c r="B679" s="14">
        <v>6440</v>
      </c>
      <c r="C679" s="23">
        <v>0</v>
      </c>
      <c r="D679" s="10">
        <v>37483</v>
      </c>
    </row>
    <row r="680" spans="1:4" x14ac:dyDescent="0.3">
      <c r="A680" s="32">
        <v>37484</v>
      </c>
      <c r="B680" s="14">
        <v>6510</v>
      </c>
      <c r="C680" s="23">
        <v>-1.3636363636363636E-2</v>
      </c>
      <c r="D680" s="10">
        <v>37484</v>
      </c>
    </row>
    <row r="681" spans="1:4" x14ac:dyDescent="0.3">
      <c r="A681" s="32">
        <v>37487</v>
      </c>
      <c r="B681" s="14">
        <v>6660</v>
      </c>
      <c r="C681" s="23">
        <v>3.0120481927710845E-3</v>
      </c>
      <c r="D681" s="10">
        <v>37487</v>
      </c>
    </row>
    <row r="682" spans="1:4" x14ac:dyDescent="0.3">
      <c r="A682" s="32">
        <v>37488</v>
      </c>
      <c r="B682" s="14">
        <v>6920</v>
      </c>
      <c r="C682" s="23">
        <v>1.7647058823529412E-2</v>
      </c>
      <c r="D682" s="10">
        <v>37488</v>
      </c>
    </row>
    <row r="683" spans="1:4" x14ac:dyDescent="0.3">
      <c r="A683" s="32">
        <v>37489</v>
      </c>
      <c r="B683" s="14">
        <v>7000</v>
      </c>
      <c r="C683" s="23">
        <v>1.1560693641618497E-2</v>
      </c>
      <c r="D683" s="10">
        <v>37489</v>
      </c>
    </row>
    <row r="684" spans="1:4" x14ac:dyDescent="0.3">
      <c r="A684" s="32">
        <v>37490</v>
      </c>
      <c r="B684" s="14">
        <v>6950</v>
      </c>
      <c r="C684" s="23">
        <v>-1.278409090909091E-2</v>
      </c>
      <c r="D684" s="10">
        <v>37490</v>
      </c>
    </row>
    <row r="685" spans="1:4" x14ac:dyDescent="0.3">
      <c r="A685" s="32">
        <v>37491</v>
      </c>
      <c r="B685" s="14">
        <v>6950</v>
      </c>
      <c r="C685" s="23">
        <v>0</v>
      </c>
      <c r="D685" s="10">
        <v>37491</v>
      </c>
    </row>
    <row r="686" spans="1:4" x14ac:dyDescent="0.3">
      <c r="A686" s="32">
        <v>37494</v>
      </c>
      <c r="B686" s="14">
        <v>6810</v>
      </c>
      <c r="C686" s="23">
        <v>-4.3859649122807015E-3</v>
      </c>
      <c r="D686" s="10">
        <v>37494</v>
      </c>
    </row>
    <row r="687" spans="1:4" x14ac:dyDescent="0.3">
      <c r="A687" s="32">
        <v>37495</v>
      </c>
      <c r="B687" s="14">
        <v>6660</v>
      </c>
      <c r="C687" s="23">
        <v>-2.2026431718061675E-2</v>
      </c>
      <c r="D687" s="10">
        <v>37495</v>
      </c>
    </row>
    <row r="688" spans="1:4" x14ac:dyDescent="0.3">
      <c r="A688" s="32">
        <v>37496</v>
      </c>
      <c r="B688" s="14">
        <v>6560</v>
      </c>
      <c r="C688" s="23">
        <v>9.2307692307692316E-3</v>
      </c>
      <c r="D688" s="10">
        <v>37496</v>
      </c>
    </row>
    <row r="689" spans="1:4" x14ac:dyDescent="0.3">
      <c r="A689" s="32">
        <v>37497</v>
      </c>
      <c r="B689" s="14">
        <v>6560</v>
      </c>
      <c r="C689" s="23">
        <v>-2.3809523809523808E-2</v>
      </c>
      <c r="D689" s="10">
        <v>37497</v>
      </c>
    </row>
    <row r="690" spans="1:4" x14ac:dyDescent="0.3">
      <c r="A690" s="32">
        <v>37498</v>
      </c>
      <c r="B690" s="14">
        <v>6620</v>
      </c>
      <c r="C690" s="23">
        <v>1.5337423312883436E-2</v>
      </c>
      <c r="D690" s="10">
        <v>37498</v>
      </c>
    </row>
    <row r="691" spans="1:4" x14ac:dyDescent="0.3">
      <c r="A691" s="32">
        <v>37501</v>
      </c>
      <c r="B691" s="14">
        <v>6800</v>
      </c>
      <c r="C691" s="23">
        <v>3.1866464339908952E-2</v>
      </c>
      <c r="D691" s="10">
        <v>37501</v>
      </c>
    </row>
    <row r="692" spans="1:4" x14ac:dyDescent="0.3">
      <c r="A692" s="32">
        <v>37502</v>
      </c>
      <c r="B692" s="14">
        <v>6670</v>
      </c>
      <c r="C692" s="23">
        <v>-2.1994134897360705E-2</v>
      </c>
      <c r="D692" s="10">
        <v>37502</v>
      </c>
    </row>
    <row r="693" spans="1:4" x14ac:dyDescent="0.3">
      <c r="A693" s="32">
        <v>37503</v>
      </c>
      <c r="B693" s="14">
        <v>6480</v>
      </c>
      <c r="C693" s="23">
        <v>-6.1349693251533744E-3</v>
      </c>
      <c r="D693" s="10">
        <v>37503</v>
      </c>
    </row>
    <row r="694" spans="1:4" x14ac:dyDescent="0.3">
      <c r="A694" s="32">
        <v>37504</v>
      </c>
      <c r="B694" s="14">
        <v>6420</v>
      </c>
      <c r="C694" s="23">
        <v>-2.1341463414634148E-2</v>
      </c>
      <c r="D694" s="10">
        <v>37504</v>
      </c>
    </row>
    <row r="695" spans="1:4" x14ac:dyDescent="0.3">
      <c r="A695" s="32">
        <v>37505</v>
      </c>
      <c r="B695" s="14">
        <v>6440</v>
      </c>
      <c r="C695" s="23">
        <v>1.098901098901099E-2</v>
      </c>
      <c r="D695" s="10">
        <v>37505</v>
      </c>
    </row>
    <row r="696" spans="1:4" x14ac:dyDescent="0.3">
      <c r="A696" s="32">
        <v>37508</v>
      </c>
      <c r="B696" s="14">
        <v>6470</v>
      </c>
      <c r="C696" s="23">
        <v>-9.1883614088820835E-3</v>
      </c>
      <c r="D696" s="10">
        <v>37508</v>
      </c>
    </row>
    <row r="697" spans="1:4" x14ac:dyDescent="0.3">
      <c r="A697" s="32">
        <v>37509</v>
      </c>
      <c r="B697" s="14">
        <v>6600</v>
      </c>
      <c r="C697" s="23">
        <v>1.6949152542372881E-2</v>
      </c>
      <c r="D697" s="10">
        <v>37509</v>
      </c>
    </row>
    <row r="698" spans="1:4" x14ac:dyDescent="0.3">
      <c r="A698" s="32">
        <v>37510</v>
      </c>
      <c r="B698" s="14">
        <v>6730</v>
      </c>
      <c r="C698" s="23">
        <v>8.9955022488755615E-3</v>
      </c>
      <c r="D698" s="10">
        <v>37510</v>
      </c>
    </row>
    <row r="699" spans="1:4" x14ac:dyDescent="0.3">
      <c r="A699" s="32">
        <v>37511</v>
      </c>
      <c r="B699" s="14">
        <v>6860</v>
      </c>
      <c r="C699" s="23">
        <v>1.3293943870014771E-2</v>
      </c>
      <c r="D699" s="10">
        <v>37511</v>
      </c>
    </row>
    <row r="700" spans="1:4" x14ac:dyDescent="0.3">
      <c r="A700" s="32">
        <v>37512</v>
      </c>
      <c r="B700" s="14">
        <v>6630</v>
      </c>
      <c r="C700" s="23">
        <v>-1.4858841010401188E-2</v>
      </c>
      <c r="D700" s="10">
        <v>37512</v>
      </c>
    </row>
    <row r="701" spans="1:4" x14ac:dyDescent="0.3">
      <c r="A701" s="32">
        <v>37515</v>
      </c>
      <c r="B701" s="14">
        <v>6550</v>
      </c>
      <c r="C701" s="23">
        <v>-1.9461077844311378E-2</v>
      </c>
      <c r="D701" s="10">
        <v>37515</v>
      </c>
    </row>
    <row r="702" spans="1:4" x14ac:dyDescent="0.3">
      <c r="A702" s="32">
        <v>37516</v>
      </c>
      <c r="B702" s="14">
        <v>6840</v>
      </c>
      <c r="C702" s="23">
        <v>2.3952095808383235E-2</v>
      </c>
      <c r="D702" s="10">
        <v>37516</v>
      </c>
    </row>
    <row r="703" spans="1:4" x14ac:dyDescent="0.3">
      <c r="A703" s="32">
        <v>37517</v>
      </c>
      <c r="B703" s="14">
        <v>6660</v>
      </c>
      <c r="C703" s="23">
        <v>3.0120481927710845E-3</v>
      </c>
      <c r="D703" s="10">
        <v>37517</v>
      </c>
    </row>
    <row r="704" spans="1:4" x14ac:dyDescent="0.3">
      <c r="A704" s="32">
        <v>37518</v>
      </c>
      <c r="B704" s="14">
        <v>6700</v>
      </c>
      <c r="C704" s="23">
        <v>0</v>
      </c>
      <c r="D704" s="10">
        <v>37518</v>
      </c>
    </row>
    <row r="705" spans="1:4" x14ac:dyDescent="0.3">
      <c r="A705" s="32">
        <v>37519</v>
      </c>
      <c r="B705" s="14">
        <v>6700</v>
      </c>
      <c r="C705" s="23">
        <v>0</v>
      </c>
      <c r="D705" s="10">
        <v>37519</v>
      </c>
    </row>
    <row r="706" spans="1:4" x14ac:dyDescent="0.3">
      <c r="A706" s="32">
        <v>37522</v>
      </c>
      <c r="B706" s="14">
        <v>6430</v>
      </c>
      <c r="C706" s="23">
        <v>-1.9817073170731708E-2</v>
      </c>
      <c r="D706" s="10">
        <v>37522</v>
      </c>
    </row>
    <row r="707" spans="1:4" x14ac:dyDescent="0.3">
      <c r="A707" s="32">
        <v>37523</v>
      </c>
      <c r="B707" s="14">
        <v>6380</v>
      </c>
      <c r="C707" s="23">
        <v>1.9169329073482427E-2</v>
      </c>
      <c r="D707" s="10">
        <v>37523</v>
      </c>
    </row>
    <row r="708" spans="1:4" x14ac:dyDescent="0.3">
      <c r="A708" s="32">
        <v>37524</v>
      </c>
      <c r="B708" s="14">
        <v>6140</v>
      </c>
      <c r="C708" s="23">
        <v>-1.9169329073482427E-2</v>
      </c>
      <c r="D708" s="10">
        <v>37524</v>
      </c>
    </row>
    <row r="709" spans="1:4" x14ac:dyDescent="0.3">
      <c r="A709" s="32">
        <v>37525</v>
      </c>
      <c r="B709" s="14">
        <v>6280</v>
      </c>
      <c r="C709" s="23">
        <v>-6.3291139240506328E-3</v>
      </c>
      <c r="D709" s="10">
        <v>37525</v>
      </c>
    </row>
    <row r="710" spans="1:4" x14ac:dyDescent="0.3">
      <c r="A710" s="32">
        <v>37526</v>
      </c>
      <c r="B710" s="14">
        <v>6190</v>
      </c>
      <c r="C710" s="23">
        <v>4.87012987012987E-3</v>
      </c>
      <c r="D710" s="10">
        <v>37526</v>
      </c>
    </row>
    <row r="711" spans="1:4" x14ac:dyDescent="0.3">
      <c r="A711" s="32">
        <v>37529</v>
      </c>
      <c r="B711" s="14">
        <v>5970</v>
      </c>
      <c r="C711" s="23">
        <v>-3.3388981636060101E-3</v>
      </c>
      <c r="D711" s="10">
        <v>37529</v>
      </c>
    </row>
    <row r="712" spans="1:4" x14ac:dyDescent="0.3">
      <c r="A712" s="32">
        <v>37530</v>
      </c>
      <c r="B712" s="14">
        <v>5950</v>
      </c>
      <c r="C712" s="23">
        <v>2.2336769759450172E-2</v>
      </c>
      <c r="D712" s="10">
        <v>37530</v>
      </c>
    </row>
    <row r="713" spans="1:4" x14ac:dyDescent="0.3">
      <c r="A713" s="32">
        <v>37531</v>
      </c>
      <c r="B713" s="14">
        <v>5990</v>
      </c>
      <c r="C713" s="23">
        <v>-2.4429967426710098E-2</v>
      </c>
      <c r="D713" s="10">
        <v>37531</v>
      </c>
    </row>
    <row r="714" spans="1:4" x14ac:dyDescent="0.3">
      <c r="A714" s="32">
        <v>37532</v>
      </c>
      <c r="B714" s="14">
        <v>5990</v>
      </c>
      <c r="C714" s="23">
        <v>0</v>
      </c>
      <c r="D714" s="10">
        <v>37532</v>
      </c>
    </row>
    <row r="715" spans="1:4" x14ac:dyDescent="0.3">
      <c r="A715" s="32">
        <v>37533</v>
      </c>
      <c r="B715" s="14">
        <v>6120</v>
      </c>
      <c r="C715" s="23">
        <v>4.7945205479452052E-2</v>
      </c>
      <c r="D715" s="10">
        <v>37533</v>
      </c>
    </row>
    <row r="716" spans="1:4" x14ac:dyDescent="0.3">
      <c r="A716" s="32">
        <v>37536</v>
      </c>
      <c r="B716" s="14">
        <v>5920</v>
      </c>
      <c r="C716" s="23">
        <v>-2.3102310231023101E-2</v>
      </c>
      <c r="D716" s="10">
        <v>37536</v>
      </c>
    </row>
    <row r="717" spans="1:4" x14ac:dyDescent="0.3">
      <c r="A717" s="32">
        <v>37537</v>
      </c>
      <c r="B717" s="14">
        <v>6000</v>
      </c>
      <c r="C717" s="23">
        <v>1.8675721561969439E-2</v>
      </c>
      <c r="D717" s="10">
        <v>37537</v>
      </c>
    </row>
    <row r="718" spans="1:4" x14ac:dyDescent="0.3">
      <c r="A718" s="32">
        <v>37538</v>
      </c>
      <c r="B718" s="14">
        <v>5950</v>
      </c>
      <c r="C718" s="23">
        <v>-1.4900662251655629E-2</v>
      </c>
      <c r="D718" s="10">
        <v>37538</v>
      </c>
    </row>
    <row r="719" spans="1:4" x14ac:dyDescent="0.3">
      <c r="A719" s="32">
        <v>37539</v>
      </c>
      <c r="B719" s="14">
        <v>5470</v>
      </c>
      <c r="C719" s="23">
        <v>-5.8519793459552494E-2</v>
      </c>
      <c r="D719" s="10">
        <v>37539</v>
      </c>
    </row>
    <row r="720" spans="1:4" x14ac:dyDescent="0.3">
      <c r="A720" s="32">
        <v>37540</v>
      </c>
      <c r="B720" s="14">
        <v>5470</v>
      </c>
      <c r="C720" s="23">
        <v>-3.5273368606701938E-2</v>
      </c>
      <c r="D720" s="10">
        <v>37540</v>
      </c>
    </row>
    <row r="721" spans="1:4" x14ac:dyDescent="0.3">
      <c r="A721" s="32">
        <v>37543</v>
      </c>
      <c r="B721" s="14">
        <v>5760</v>
      </c>
      <c r="C721" s="23">
        <v>1.0526315789473684E-2</v>
      </c>
      <c r="D721" s="10">
        <v>37543</v>
      </c>
    </row>
    <row r="722" spans="1:4" x14ac:dyDescent="0.3">
      <c r="A722" s="32">
        <v>37544</v>
      </c>
      <c r="B722" s="14">
        <v>6000</v>
      </c>
      <c r="C722" s="23">
        <v>2.3890784982935155E-2</v>
      </c>
      <c r="D722" s="10">
        <v>37544</v>
      </c>
    </row>
    <row r="723" spans="1:4" x14ac:dyDescent="0.3">
      <c r="A723" s="32">
        <v>37545</v>
      </c>
      <c r="B723" s="14">
        <v>6100</v>
      </c>
      <c r="C723" s="23">
        <v>0</v>
      </c>
      <c r="D723" s="10">
        <v>37545</v>
      </c>
    </row>
    <row r="724" spans="1:4" x14ac:dyDescent="0.3">
      <c r="A724" s="32">
        <v>37546</v>
      </c>
      <c r="B724" s="14">
        <v>6150</v>
      </c>
      <c r="C724" s="23">
        <v>1.4851485148514851E-2</v>
      </c>
      <c r="D724" s="10">
        <v>37546</v>
      </c>
    </row>
    <row r="725" spans="1:4" x14ac:dyDescent="0.3">
      <c r="A725" s="32">
        <v>37547</v>
      </c>
      <c r="B725" s="14">
        <v>6530</v>
      </c>
      <c r="C725" s="23">
        <v>2.0312500000000001E-2</v>
      </c>
      <c r="D725" s="10">
        <v>37547</v>
      </c>
    </row>
    <row r="726" spans="1:4" x14ac:dyDescent="0.3">
      <c r="A726" s="32">
        <v>37550</v>
      </c>
      <c r="B726" s="14">
        <v>6480</v>
      </c>
      <c r="C726" s="23">
        <v>-3.0769230769230769E-3</v>
      </c>
      <c r="D726" s="10">
        <v>37550</v>
      </c>
    </row>
    <row r="727" spans="1:4" x14ac:dyDescent="0.3">
      <c r="A727" s="32">
        <v>37551</v>
      </c>
      <c r="B727" s="14">
        <v>6390</v>
      </c>
      <c r="C727" s="23">
        <v>-3.6199095022624438E-2</v>
      </c>
      <c r="D727" s="10">
        <v>37551</v>
      </c>
    </row>
    <row r="728" spans="1:4" x14ac:dyDescent="0.3">
      <c r="A728" s="32">
        <v>37552</v>
      </c>
      <c r="B728" s="14">
        <v>6560</v>
      </c>
      <c r="C728" s="23">
        <v>2.3400936037441498E-2</v>
      </c>
      <c r="D728" s="10">
        <v>37552</v>
      </c>
    </row>
    <row r="729" spans="1:4" x14ac:dyDescent="0.3">
      <c r="A729" s="32">
        <v>37553</v>
      </c>
      <c r="B729" s="14">
        <v>6680</v>
      </c>
      <c r="C729" s="23">
        <v>4.5112781954887221E-3</v>
      </c>
      <c r="D729" s="10">
        <v>37553</v>
      </c>
    </row>
    <row r="730" spans="1:4" x14ac:dyDescent="0.3">
      <c r="A730" s="32">
        <v>37554</v>
      </c>
      <c r="B730" s="14">
        <v>6800</v>
      </c>
      <c r="C730" s="23">
        <v>2.8744326777609682E-2</v>
      </c>
      <c r="D730" s="10">
        <v>37554</v>
      </c>
    </row>
    <row r="731" spans="1:4" x14ac:dyDescent="0.3">
      <c r="A731" s="32">
        <v>37557</v>
      </c>
      <c r="B731" s="14">
        <v>7220</v>
      </c>
      <c r="C731" s="23">
        <v>3.7356321839080463E-2</v>
      </c>
      <c r="D731" s="10">
        <v>37557</v>
      </c>
    </row>
    <row r="732" spans="1:4" x14ac:dyDescent="0.3">
      <c r="A732" s="32">
        <v>37558</v>
      </c>
      <c r="B732" s="14">
        <v>7060</v>
      </c>
      <c r="C732" s="23">
        <v>-1.8080667593880391E-2</v>
      </c>
      <c r="D732" s="10">
        <v>37558</v>
      </c>
    </row>
    <row r="733" spans="1:4" x14ac:dyDescent="0.3">
      <c r="A733" s="32">
        <v>37559</v>
      </c>
      <c r="B733" s="14">
        <v>6760</v>
      </c>
      <c r="C733" s="23">
        <v>-2.5936599423631124E-2</v>
      </c>
      <c r="D733" s="10">
        <v>37559</v>
      </c>
    </row>
    <row r="734" spans="1:4" x14ac:dyDescent="0.3">
      <c r="A734" s="32">
        <v>37560</v>
      </c>
      <c r="B734" s="14">
        <v>6900</v>
      </c>
      <c r="C734" s="23">
        <v>0</v>
      </c>
      <c r="D734" s="10">
        <v>37560</v>
      </c>
    </row>
    <row r="735" spans="1:4" x14ac:dyDescent="0.3">
      <c r="A735" s="32">
        <v>37561</v>
      </c>
      <c r="B735" s="14">
        <v>6820</v>
      </c>
      <c r="C735" s="23">
        <v>-5.8309037900874635E-3</v>
      </c>
      <c r="D735" s="10">
        <v>37561</v>
      </c>
    </row>
    <row r="736" spans="1:4" x14ac:dyDescent="0.3">
      <c r="A736" s="32">
        <v>37564</v>
      </c>
      <c r="B736" s="14">
        <v>7350</v>
      </c>
      <c r="C736" s="23">
        <v>3.8135593220338986E-2</v>
      </c>
      <c r="D736" s="10">
        <v>37564</v>
      </c>
    </row>
    <row r="737" spans="1:4" x14ac:dyDescent="0.3">
      <c r="A737" s="32">
        <v>37565</v>
      </c>
      <c r="B737" s="14">
        <v>7230</v>
      </c>
      <c r="C737" s="23">
        <v>-2.165087956698241E-2</v>
      </c>
      <c r="D737" s="10">
        <v>37565</v>
      </c>
    </row>
    <row r="738" spans="1:4" x14ac:dyDescent="0.3">
      <c r="A738" s="32">
        <v>37566</v>
      </c>
      <c r="B738" s="14">
        <v>7310</v>
      </c>
      <c r="C738" s="23">
        <v>-6.793478260869565E-3</v>
      </c>
      <c r="D738" s="10">
        <v>37566</v>
      </c>
    </row>
    <row r="739" spans="1:4" x14ac:dyDescent="0.3">
      <c r="A739" s="32">
        <v>37567</v>
      </c>
      <c r="B739" s="14">
        <v>7330</v>
      </c>
      <c r="C739" s="23">
        <v>2.7359781121751026E-3</v>
      </c>
      <c r="D739" s="10">
        <v>37567</v>
      </c>
    </row>
    <row r="740" spans="1:4" x14ac:dyDescent="0.3">
      <c r="A740" s="32">
        <v>37568</v>
      </c>
      <c r="B740" s="14">
        <v>7190</v>
      </c>
      <c r="C740" s="23">
        <v>9.8314606741573031E-3</v>
      </c>
      <c r="D740" s="10">
        <v>37568</v>
      </c>
    </row>
    <row r="741" spans="1:4" x14ac:dyDescent="0.3">
      <c r="A741" s="32">
        <v>37571</v>
      </c>
      <c r="B741" s="14">
        <v>6980</v>
      </c>
      <c r="C741" s="23">
        <v>-1.9662921348314606E-2</v>
      </c>
      <c r="D741" s="10">
        <v>37571</v>
      </c>
    </row>
    <row r="742" spans="1:4" x14ac:dyDescent="0.3">
      <c r="A742" s="32">
        <v>37572</v>
      </c>
      <c r="B742" s="14">
        <v>6930</v>
      </c>
      <c r="C742" s="23">
        <v>2.0618556701030927E-2</v>
      </c>
      <c r="D742" s="10">
        <v>37572</v>
      </c>
    </row>
    <row r="743" spans="1:4" x14ac:dyDescent="0.3">
      <c r="A743" s="32">
        <v>37573</v>
      </c>
      <c r="B743" s="14">
        <v>6980</v>
      </c>
      <c r="C743" s="23">
        <v>-1.4306151645207439E-3</v>
      </c>
      <c r="D743" s="10">
        <v>37573</v>
      </c>
    </row>
    <row r="744" spans="1:4" x14ac:dyDescent="0.3">
      <c r="A744" s="32">
        <v>37574</v>
      </c>
      <c r="B744" s="14">
        <v>6800</v>
      </c>
      <c r="C744" s="23">
        <v>-1.4492753623188406E-2</v>
      </c>
      <c r="D744" s="10">
        <v>37574</v>
      </c>
    </row>
    <row r="745" spans="1:4" x14ac:dyDescent="0.3">
      <c r="A745" s="32">
        <v>37575</v>
      </c>
      <c r="B745" s="14">
        <v>7160</v>
      </c>
      <c r="C745" s="23">
        <v>1.9943019943019943E-2</v>
      </c>
      <c r="D745" s="10">
        <v>37575</v>
      </c>
    </row>
    <row r="746" spans="1:4" x14ac:dyDescent="0.3">
      <c r="A746" s="32">
        <v>37578</v>
      </c>
      <c r="B746" s="14">
        <v>7020</v>
      </c>
      <c r="C746" s="23">
        <v>-1.9553072625698324E-2</v>
      </c>
      <c r="D746" s="10">
        <v>37578</v>
      </c>
    </row>
    <row r="747" spans="1:4" x14ac:dyDescent="0.3">
      <c r="A747" s="32">
        <v>37579</v>
      </c>
      <c r="B747" s="14">
        <v>7050</v>
      </c>
      <c r="C747" s="23">
        <v>1.8786127167630059E-2</v>
      </c>
      <c r="D747" s="10">
        <v>37579</v>
      </c>
    </row>
    <row r="748" spans="1:4" x14ac:dyDescent="0.3">
      <c r="A748" s="32">
        <v>37580</v>
      </c>
      <c r="B748" s="14">
        <v>7200</v>
      </c>
      <c r="C748" s="23">
        <v>1.9830028328611898E-2</v>
      </c>
      <c r="D748" s="10">
        <v>37580</v>
      </c>
    </row>
    <row r="749" spans="1:4" x14ac:dyDescent="0.3">
      <c r="A749" s="32">
        <v>37581</v>
      </c>
      <c r="B749" s="14">
        <v>7380</v>
      </c>
      <c r="C749" s="23">
        <v>-5.3908355795148251E-3</v>
      </c>
      <c r="D749" s="10">
        <v>37581</v>
      </c>
    </row>
    <row r="750" spans="1:4" x14ac:dyDescent="0.3">
      <c r="A750" s="32">
        <v>37582</v>
      </c>
      <c r="B750" s="14">
        <v>7460</v>
      </c>
      <c r="C750" s="23">
        <v>-1.3227513227513227E-2</v>
      </c>
      <c r="D750" s="10">
        <v>37582</v>
      </c>
    </row>
    <row r="751" spans="1:4" x14ac:dyDescent="0.3">
      <c r="A751" s="32">
        <v>37585</v>
      </c>
      <c r="B751" s="14">
        <v>7570</v>
      </c>
      <c r="C751" s="23">
        <v>9.3333333333333341E-3</v>
      </c>
      <c r="D751" s="10">
        <v>37585</v>
      </c>
    </row>
    <row r="752" spans="1:4" x14ac:dyDescent="0.3">
      <c r="A752" s="32">
        <v>37586</v>
      </c>
      <c r="B752" s="14">
        <v>7570</v>
      </c>
      <c r="C752" s="23">
        <v>-2.635046113306983E-3</v>
      </c>
      <c r="D752" s="10">
        <v>37586</v>
      </c>
    </row>
    <row r="753" spans="1:4" x14ac:dyDescent="0.3">
      <c r="A753" s="32">
        <v>37587</v>
      </c>
      <c r="B753" s="14">
        <v>7600</v>
      </c>
      <c r="C753" s="23">
        <v>2.1505376344086023E-2</v>
      </c>
      <c r="D753" s="10">
        <v>37587</v>
      </c>
    </row>
    <row r="754" spans="1:4" x14ac:dyDescent="0.3">
      <c r="A754" s="32">
        <v>37588</v>
      </c>
      <c r="B754" s="14">
        <v>7700</v>
      </c>
      <c r="C754" s="23">
        <v>-5.1679586563307496E-3</v>
      </c>
      <c r="D754" s="10">
        <v>37588</v>
      </c>
    </row>
    <row r="755" spans="1:4" x14ac:dyDescent="0.3">
      <c r="A755" s="32">
        <v>37589</v>
      </c>
      <c r="B755" s="14">
        <v>7740</v>
      </c>
      <c r="C755" s="23">
        <v>3.8910505836575876E-3</v>
      </c>
      <c r="D755" s="10">
        <v>37589</v>
      </c>
    </row>
    <row r="756" spans="1:4" x14ac:dyDescent="0.3">
      <c r="A756" s="32">
        <v>37592</v>
      </c>
      <c r="B756" s="14">
        <v>7740</v>
      </c>
      <c r="C756" s="23">
        <v>0</v>
      </c>
      <c r="D756" s="10">
        <v>37592</v>
      </c>
    </row>
    <row r="757" spans="1:4" x14ac:dyDescent="0.3">
      <c r="A757" s="32">
        <v>37593</v>
      </c>
      <c r="B757" s="14">
        <v>7860</v>
      </c>
      <c r="C757" s="23">
        <v>1.2886597938144329E-2</v>
      </c>
      <c r="D757" s="10">
        <v>37593</v>
      </c>
    </row>
    <row r="758" spans="1:4" x14ac:dyDescent="0.3">
      <c r="A758" s="32">
        <v>37594</v>
      </c>
      <c r="B758" s="14">
        <v>7470</v>
      </c>
      <c r="C758" s="23">
        <v>-3.2383419689119168E-2</v>
      </c>
      <c r="D758" s="10">
        <v>37594</v>
      </c>
    </row>
    <row r="759" spans="1:4" x14ac:dyDescent="0.3">
      <c r="A759" s="32">
        <v>37595</v>
      </c>
      <c r="B759" s="14">
        <v>7470</v>
      </c>
      <c r="C759" s="23">
        <v>1.2195121951219513E-2</v>
      </c>
      <c r="D759" s="10">
        <v>37595</v>
      </c>
    </row>
    <row r="760" spans="1:4" x14ac:dyDescent="0.3">
      <c r="A760" s="32">
        <v>37596</v>
      </c>
      <c r="B760" s="14">
        <v>7440</v>
      </c>
      <c r="C760" s="23">
        <v>5.4054054054054057E-3</v>
      </c>
      <c r="D760" s="10">
        <v>37596</v>
      </c>
    </row>
    <row r="761" spans="1:4" x14ac:dyDescent="0.3">
      <c r="A761" s="32">
        <v>37599</v>
      </c>
      <c r="B761" s="14">
        <v>7450</v>
      </c>
      <c r="C761" s="23">
        <v>-1.3404825737265416E-3</v>
      </c>
      <c r="D761" s="10">
        <v>37599</v>
      </c>
    </row>
    <row r="762" spans="1:4" x14ac:dyDescent="0.3">
      <c r="A762" s="32">
        <v>37600</v>
      </c>
      <c r="B762" s="14">
        <v>7290</v>
      </c>
      <c r="C762" s="23">
        <v>1.3736263736263737E-3</v>
      </c>
      <c r="D762" s="10">
        <v>37600</v>
      </c>
    </row>
    <row r="763" spans="1:4" x14ac:dyDescent="0.3">
      <c r="A763" s="32">
        <v>37601</v>
      </c>
      <c r="B763" s="14">
        <v>7320</v>
      </c>
      <c r="C763" s="23">
        <v>-2.7247956403269754E-3</v>
      </c>
      <c r="D763" s="10">
        <v>37601</v>
      </c>
    </row>
    <row r="764" spans="1:4" x14ac:dyDescent="0.3">
      <c r="A764" s="32">
        <v>37602</v>
      </c>
      <c r="B764" s="14">
        <v>7360</v>
      </c>
      <c r="C764" s="23">
        <v>6.8399452804377564E-3</v>
      </c>
      <c r="D764" s="10">
        <v>37602</v>
      </c>
    </row>
    <row r="765" spans="1:4" x14ac:dyDescent="0.3">
      <c r="A765" s="32">
        <v>37603</v>
      </c>
      <c r="B765" s="14">
        <v>7240</v>
      </c>
      <c r="C765" s="23">
        <v>-8.21917808219178E-3</v>
      </c>
      <c r="D765" s="10">
        <v>37603</v>
      </c>
    </row>
    <row r="766" spans="1:4" x14ac:dyDescent="0.3">
      <c r="A766" s="32">
        <v>37606</v>
      </c>
      <c r="B766" s="14">
        <v>6970</v>
      </c>
      <c r="C766" s="23">
        <v>-1.2747875354107648E-2</v>
      </c>
      <c r="D766" s="10">
        <v>37606</v>
      </c>
    </row>
    <row r="767" spans="1:4" x14ac:dyDescent="0.3">
      <c r="A767" s="32">
        <v>37607</v>
      </c>
      <c r="B767" s="14">
        <v>7070</v>
      </c>
      <c r="C767" s="23">
        <v>-4.2253521126760559E-3</v>
      </c>
      <c r="D767" s="10">
        <v>37607</v>
      </c>
    </row>
    <row r="768" spans="1:4" x14ac:dyDescent="0.3">
      <c r="A768" s="32">
        <v>37608</v>
      </c>
      <c r="B768" s="14">
        <v>7150</v>
      </c>
      <c r="C768" s="23">
        <v>3.0259365994236311E-2</v>
      </c>
      <c r="D768" s="10">
        <v>37608</v>
      </c>
    </row>
    <row r="769" spans="1:4" x14ac:dyDescent="0.3">
      <c r="A769" s="32">
        <v>37609</v>
      </c>
      <c r="B769" s="14">
        <v>7150</v>
      </c>
      <c r="C769" s="23">
        <v>0</v>
      </c>
      <c r="D769" s="10">
        <v>37609</v>
      </c>
    </row>
    <row r="770" spans="1:4" x14ac:dyDescent="0.3">
      <c r="A770" s="32">
        <v>37610</v>
      </c>
      <c r="B770" s="14">
        <v>7160</v>
      </c>
      <c r="C770" s="23">
        <v>5.6179775280898875E-3</v>
      </c>
      <c r="D770" s="10">
        <v>37610</v>
      </c>
    </row>
    <row r="771" spans="1:4" x14ac:dyDescent="0.3">
      <c r="A771" s="32">
        <v>37613</v>
      </c>
      <c r="B771" s="14">
        <v>6960</v>
      </c>
      <c r="C771" s="23">
        <v>-2.7932960893854747E-2</v>
      </c>
      <c r="D771" s="10">
        <v>37613</v>
      </c>
    </row>
    <row r="772" spans="1:4" x14ac:dyDescent="0.3">
      <c r="A772" s="32">
        <v>37614</v>
      </c>
      <c r="B772" s="14">
        <v>6850</v>
      </c>
      <c r="C772" s="23">
        <v>-7.246376811594203E-3</v>
      </c>
      <c r="D772" s="10">
        <v>37614</v>
      </c>
    </row>
    <row r="773" spans="1:4" x14ac:dyDescent="0.3">
      <c r="A773" s="32">
        <v>37615</v>
      </c>
      <c r="B773" s="14">
        <v>6850</v>
      </c>
      <c r="C773" s="23">
        <v>0</v>
      </c>
      <c r="D773" s="10">
        <v>37615</v>
      </c>
    </row>
    <row r="774" spans="1:4" x14ac:dyDescent="0.3">
      <c r="A774" s="32">
        <v>37616</v>
      </c>
      <c r="B774" s="14">
        <v>6790</v>
      </c>
      <c r="C774" s="23">
        <v>-8.7591240875912416E-3</v>
      </c>
      <c r="D774" s="10">
        <v>37616</v>
      </c>
    </row>
    <row r="775" spans="1:4" x14ac:dyDescent="0.3">
      <c r="A775" s="32">
        <v>37617</v>
      </c>
      <c r="B775" s="14">
        <v>6720</v>
      </c>
      <c r="C775" s="23">
        <v>2.9850746268656717E-3</v>
      </c>
      <c r="D775" s="10">
        <v>37617</v>
      </c>
    </row>
    <row r="776" spans="1:4" x14ac:dyDescent="0.3">
      <c r="A776" s="32">
        <v>37620</v>
      </c>
      <c r="B776" s="14">
        <v>6280</v>
      </c>
      <c r="C776" s="23">
        <v>-4.9924357034795766E-2</v>
      </c>
      <c r="D776" s="10">
        <v>37620</v>
      </c>
    </row>
    <row r="777" spans="1:4" x14ac:dyDescent="0.3">
      <c r="A777" s="32">
        <v>37621</v>
      </c>
      <c r="B777" s="14">
        <v>6280</v>
      </c>
      <c r="C777" s="23">
        <v>0</v>
      </c>
      <c r="D777" s="10">
        <v>37621</v>
      </c>
    </row>
    <row r="778" spans="1:4" x14ac:dyDescent="0.3">
      <c r="A778" s="32">
        <v>37622</v>
      </c>
      <c r="B778" s="14">
        <v>6280</v>
      </c>
      <c r="C778" s="23">
        <v>0</v>
      </c>
      <c r="D778" s="10">
        <v>37622</v>
      </c>
    </row>
    <row r="779" spans="1:4" x14ac:dyDescent="0.3">
      <c r="A779" s="32">
        <v>37623</v>
      </c>
      <c r="B779" s="14">
        <v>6430</v>
      </c>
      <c r="C779" s="23">
        <v>7.8369905956112845E-3</v>
      </c>
      <c r="D779" s="10">
        <v>37623</v>
      </c>
    </row>
    <row r="780" spans="1:4" x14ac:dyDescent="0.3">
      <c r="A780" s="32">
        <v>37624</v>
      </c>
      <c r="B780" s="14">
        <v>6880</v>
      </c>
      <c r="C780" s="23">
        <v>2.6865671641791045E-2</v>
      </c>
      <c r="D780" s="10">
        <v>37624</v>
      </c>
    </row>
    <row r="781" spans="1:4" x14ac:dyDescent="0.3">
      <c r="A781" s="32">
        <v>37627</v>
      </c>
      <c r="B781" s="14">
        <v>6990</v>
      </c>
      <c r="C781" s="23">
        <v>7.2046109510086453E-3</v>
      </c>
      <c r="D781" s="10">
        <v>37627</v>
      </c>
    </row>
    <row r="782" spans="1:4" x14ac:dyDescent="0.3">
      <c r="A782" s="32">
        <v>37628</v>
      </c>
      <c r="B782" s="14">
        <v>6850</v>
      </c>
      <c r="C782" s="23">
        <v>-4.596100278551532E-2</v>
      </c>
      <c r="D782" s="10">
        <v>37628</v>
      </c>
    </row>
    <row r="783" spans="1:4" x14ac:dyDescent="0.3">
      <c r="A783" s="32">
        <v>37629</v>
      </c>
      <c r="B783" s="14">
        <v>6800</v>
      </c>
      <c r="C783" s="23">
        <v>-1.7341040462427744E-2</v>
      </c>
      <c r="D783" s="10">
        <v>37629</v>
      </c>
    </row>
    <row r="784" spans="1:4" x14ac:dyDescent="0.3">
      <c r="A784" s="32">
        <v>37630</v>
      </c>
      <c r="B784" s="14">
        <v>6460</v>
      </c>
      <c r="C784" s="23">
        <v>-2.4169184290030211E-2</v>
      </c>
      <c r="D784" s="10">
        <v>37630</v>
      </c>
    </row>
    <row r="785" spans="1:4" x14ac:dyDescent="0.3">
      <c r="A785" s="32">
        <v>37631</v>
      </c>
      <c r="B785" s="14">
        <v>6480</v>
      </c>
      <c r="C785" s="23">
        <v>-1.8181818181818181E-2</v>
      </c>
      <c r="D785" s="10">
        <v>37631</v>
      </c>
    </row>
    <row r="786" spans="1:4" x14ac:dyDescent="0.3">
      <c r="A786" s="32">
        <v>37634</v>
      </c>
      <c r="B786" s="14">
        <v>6690</v>
      </c>
      <c r="C786" s="23">
        <v>4.5312499999999999E-2</v>
      </c>
      <c r="D786" s="10">
        <v>37634</v>
      </c>
    </row>
    <row r="787" spans="1:4" x14ac:dyDescent="0.3">
      <c r="A787" s="32">
        <v>37635</v>
      </c>
      <c r="B787" s="14">
        <v>6570</v>
      </c>
      <c r="C787" s="23">
        <v>-4.5454545454545452E-3</v>
      </c>
      <c r="D787" s="10">
        <v>37635</v>
      </c>
    </row>
    <row r="788" spans="1:4" x14ac:dyDescent="0.3">
      <c r="A788" s="32">
        <v>37636</v>
      </c>
      <c r="B788" s="14">
        <v>6480</v>
      </c>
      <c r="C788" s="23">
        <v>-1.8181818181818181E-2</v>
      </c>
      <c r="D788" s="10">
        <v>37636</v>
      </c>
    </row>
    <row r="789" spans="1:4" x14ac:dyDescent="0.3">
      <c r="A789" s="32">
        <v>37637</v>
      </c>
      <c r="B789" s="14">
        <v>6600</v>
      </c>
      <c r="C789" s="23">
        <v>3.125E-2</v>
      </c>
      <c r="D789" s="10">
        <v>37637</v>
      </c>
    </row>
    <row r="790" spans="1:4" x14ac:dyDescent="0.3">
      <c r="A790" s="32">
        <v>37638</v>
      </c>
      <c r="B790" s="14">
        <v>6410</v>
      </c>
      <c r="C790" s="23">
        <v>-2.1374045801526718E-2</v>
      </c>
      <c r="D790" s="10">
        <v>37638</v>
      </c>
    </row>
    <row r="791" spans="1:4" x14ac:dyDescent="0.3">
      <c r="A791" s="32">
        <v>37641</v>
      </c>
      <c r="B791" s="14">
        <v>6400</v>
      </c>
      <c r="C791" s="23">
        <v>2.564102564102564E-2</v>
      </c>
      <c r="D791" s="10">
        <v>37641</v>
      </c>
    </row>
    <row r="792" spans="1:4" x14ac:dyDescent="0.3">
      <c r="A792" s="32">
        <v>37642</v>
      </c>
      <c r="B792" s="14">
        <v>6380</v>
      </c>
      <c r="C792" s="23">
        <v>3.1446540880503146E-3</v>
      </c>
      <c r="D792" s="10">
        <v>37642</v>
      </c>
    </row>
    <row r="793" spans="1:4" x14ac:dyDescent="0.3">
      <c r="A793" s="32">
        <v>37643</v>
      </c>
      <c r="B793" s="14">
        <v>6230</v>
      </c>
      <c r="C793" s="23">
        <v>-9.538950715421303E-3</v>
      </c>
      <c r="D793" s="10">
        <v>37643</v>
      </c>
    </row>
    <row r="794" spans="1:4" x14ac:dyDescent="0.3">
      <c r="A794" s="32">
        <v>37644</v>
      </c>
      <c r="B794" s="14">
        <v>6320</v>
      </c>
      <c r="C794" s="23">
        <v>1.4446227929373997E-2</v>
      </c>
      <c r="D794" s="10">
        <v>37644</v>
      </c>
    </row>
    <row r="795" spans="1:4" x14ac:dyDescent="0.3">
      <c r="A795" s="32">
        <v>37645</v>
      </c>
      <c r="B795" s="14">
        <v>6260</v>
      </c>
      <c r="C795" s="23">
        <v>-9.4936708860759497E-3</v>
      </c>
      <c r="D795" s="10">
        <v>37645</v>
      </c>
    </row>
    <row r="796" spans="1:4" x14ac:dyDescent="0.3">
      <c r="A796" s="32">
        <v>37648</v>
      </c>
      <c r="B796" s="14">
        <v>5980</v>
      </c>
      <c r="C796" s="23">
        <v>-6.6445182724252493E-3</v>
      </c>
      <c r="D796" s="10">
        <v>37648</v>
      </c>
    </row>
    <row r="797" spans="1:4" x14ac:dyDescent="0.3">
      <c r="A797" s="32">
        <v>37649</v>
      </c>
      <c r="B797" s="14">
        <v>6140</v>
      </c>
      <c r="C797" s="23">
        <v>2.6755852842809364E-2</v>
      </c>
      <c r="D797" s="10">
        <v>37649</v>
      </c>
    </row>
    <row r="798" spans="1:4" x14ac:dyDescent="0.3">
      <c r="A798" s="32">
        <v>37650</v>
      </c>
      <c r="B798" s="14">
        <v>5830</v>
      </c>
      <c r="C798" s="23">
        <v>-3.9538714991762765E-2</v>
      </c>
      <c r="D798" s="10">
        <v>37650</v>
      </c>
    </row>
    <row r="799" spans="1:4" x14ac:dyDescent="0.3">
      <c r="A799" s="32">
        <v>37651</v>
      </c>
      <c r="B799" s="14">
        <v>5830</v>
      </c>
      <c r="C799" s="23">
        <v>-5.1194539249146756E-3</v>
      </c>
      <c r="D799" s="10">
        <v>37651</v>
      </c>
    </row>
    <row r="800" spans="1:4" x14ac:dyDescent="0.3">
      <c r="A800" s="32">
        <v>37652</v>
      </c>
      <c r="B800" s="14">
        <v>5830</v>
      </c>
      <c r="C800" s="23">
        <v>0</v>
      </c>
      <c r="D800" s="10">
        <v>37652</v>
      </c>
    </row>
    <row r="801" spans="1:4" x14ac:dyDescent="0.3">
      <c r="A801" s="32">
        <v>37655</v>
      </c>
      <c r="B801" s="14">
        <v>5860</v>
      </c>
      <c r="C801" s="23">
        <v>1.384083044982699E-2</v>
      </c>
      <c r="D801" s="10">
        <v>37655</v>
      </c>
    </row>
    <row r="802" spans="1:4" x14ac:dyDescent="0.3">
      <c r="A802" s="32">
        <v>37656</v>
      </c>
      <c r="B802" s="14">
        <v>5880</v>
      </c>
      <c r="C802" s="23">
        <v>3.4129692832764505E-3</v>
      </c>
      <c r="D802" s="10">
        <v>37656</v>
      </c>
    </row>
    <row r="803" spans="1:4" x14ac:dyDescent="0.3">
      <c r="A803" s="32">
        <v>37657</v>
      </c>
      <c r="B803" s="14">
        <v>5820</v>
      </c>
      <c r="C803" s="23">
        <v>6.920415224913495E-3</v>
      </c>
      <c r="D803" s="10">
        <v>37657</v>
      </c>
    </row>
    <row r="804" spans="1:4" x14ac:dyDescent="0.3">
      <c r="A804" s="32">
        <v>37658</v>
      </c>
      <c r="B804" s="14">
        <v>5660</v>
      </c>
      <c r="C804" s="23">
        <v>-2.5817555938037865E-2</v>
      </c>
      <c r="D804" s="10">
        <v>37658</v>
      </c>
    </row>
    <row r="805" spans="1:4" x14ac:dyDescent="0.3">
      <c r="A805" s="32">
        <v>37659</v>
      </c>
      <c r="B805" s="14">
        <v>5480</v>
      </c>
      <c r="C805" s="23">
        <v>-2.1428571428571429E-2</v>
      </c>
      <c r="D805" s="10">
        <v>37659</v>
      </c>
    </row>
    <row r="806" spans="1:4" x14ac:dyDescent="0.3">
      <c r="A806" s="32">
        <v>37662</v>
      </c>
      <c r="B806" s="14">
        <v>5390</v>
      </c>
      <c r="C806" s="23">
        <v>-5.5350553505535052E-3</v>
      </c>
      <c r="D806" s="10">
        <v>37662</v>
      </c>
    </row>
    <row r="807" spans="1:4" x14ac:dyDescent="0.3">
      <c r="A807" s="32">
        <v>37663</v>
      </c>
      <c r="B807" s="14">
        <v>5430</v>
      </c>
      <c r="C807" s="23">
        <v>5.5555555555555558E-3</v>
      </c>
      <c r="D807" s="10">
        <v>37663</v>
      </c>
    </row>
    <row r="808" spans="1:4" x14ac:dyDescent="0.3">
      <c r="A808" s="32">
        <v>37664</v>
      </c>
      <c r="B808" s="14">
        <v>5600</v>
      </c>
      <c r="C808" s="23">
        <v>5.2631578947368418E-2</v>
      </c>
      <c r="D808" s="10">
        <v>37664</v>
      </c>
    </row>
    <row r="809" spans="1:4" x14ac:dyDescent="0.3">
      <c r="A809" s="32">
        <v>37665</v>
      </c>
      <c r="B809" s="14">
        <v>5430</v>
      </c>
      <c r="C809" s="23">
        <v>-2.6881720430107527E-2</v>
      </c>
      <c r="D809" s="10">
        <v>37665</v>
      </c>
    </row>
    <row r="810" spans="1:4" x14ac:dyDescent="0.3">
      <c r="A810" s="32">
        <v>37666</v>
      </c>
      <c r="B810" s="14">
        <v>5460</v>
      </c>
      <c r="C810" s="23">
        <v>1.1111111111111112E-2</v>
      </c>
      <c r="D810" s="10">
        <v>37666</v>
      </c>
    </row>
    <row r="811" spans="1:4" x14ac:dyDescent="0.3">
      <c r="A811" s="32">
        <v>37669</v>
      </c>
      <c r="B811" s="14">
        <v>5810</v>
      </c>
      <c r="C811" s="23">
        <v>3.0141843971631204E-2</v>
      </c>
      <c r="D811" s="10">
        <v>37669</v>
      </c>
    </row>
    <row r="812" spans="1:4" x14ac:dyDescent="0.3">
      <c r="A812" s="32">
        <v>37670</v>
      </c>
      <c r="B812" s="14">
        <v>5860</v>
      </c>
      <c r="C812" s="23">
        <v>6.8728522336769758E-3</v>
      </c>
      <c r="D812" s="10">
        <v>37670</v>
      </c>
    </row>
    <row r="813" spans="1:4" x14ac:dyDescent="0.3">
      <c r="A813" s="32">
        <v>37671</v>
      </c>
      <c r="B813" s="14">
        <v>5940</v>
      </c>
      <c r="C813" s="23">
        <v>-0.01</v>
      </c>
      <c r="D813" s="10">
        <v>37671</v>
      </c>
    </row>
    <row r="814" spans="1:4" x14ac:dyDescent="0.3">
      <c r="A814" s="32">
        <v>37672</v>
      </c>
      <c r="B814" s="14">
        <v>6050</v>
      </c>
      <c r="C814" s="23">
        <v>2.8911564625850341E-2</v>
      </c>
      <c r="D814" s="10">
        <v>37672</v>
      </c>
    </row>
    <row r="815" spans="1:4" x14ac:dyDescent="0.3">
      <c r="A815" s="32">
        <v>37673</v>
      </c>
      <c r="B815" s="14">
        <v>6040</v>
      </c>
      <c r="C815" s="23">
        <v>-9.8360655737704927E-3</v>
      </c>
      <c r="D815" s="10">
        <v>37673</v>
      </c>
    </row>
    <row r="816" spans="1:4" x14ac:dyDescent="0.3">
      <c r="A816" s="32">
        <v>37676</v>
      </c>
      <c r="B816" s="14">
        <v>6190</v>
      </c>
      <c r="C816" s="23">
        <v>2.1452145214521452E-2</v>
      </c>
      <c r="D816" s="10">
        <v>37676</v>
      </c>
    </row>
    <row r="817" spans="1:4" x14ac:dyDescent="0.3">
      <c r="A817" s="32">
        <v>37677</v>
      </c>
      <c r="B817" s="14">
        <v>5790</v>
      </c>
      <c r="C817" s="23">
        <v>-3.5000000000000003E-2</v>
      </c>
      <c r="D817" s="10">
        <v>37677</v>
      </c>
    </row>
    <row r="818" spans="1:4" x14ac:dyDescent="0.3">
      <c r="A818" s="32">
        <v>37678</v>
      </c>
      <c r="B818" s="14">
        <v>5680</v>
      </c>
      <c r="C818" s="23">
        <v>-1.8998272884283247E-2</v>
      </c>
      <c r="D818" s="10">
        <v>37678</v>
      </c>
    </row>
    <row r="819" spans="1:4" x14ac:dyDescent="0.3">
      <c r="A819" s="32">
        <v>37679</v>
      </c>
      <c r="B819" s="14">
        <v>5670</v>
      </c>
      <c r="C819" s="23">
        <v>1.2500000000000001E-2</v>
      </c>
      <c r="D819" s="10">
        <v>37679</v>
      </c>
    </row>
    <row r="820" spans="1:4" x14ac:dyDescent="0.3">
      <c r="A820" s="32">
        <v>37680</v>
      </c>
      <c r="B820" s="14">
        <v>5590</v>
      </c>
      <c r="C820" s="23">
        <v>-1.4109347442680775E-2</v>
      </c>
      <c r="D820" s="10">
        <v>37680</v>
      </c>
    </row>
    <row r="821" spans="1:4" x14ac:dyDescent="0.3">
      <c r="A821" s="32">
        <v>37683</v>
      </c>
      <c r="B821" s="14">
        <v>5900</v>
      </c>
      <c r="C821" s="23">
        <v>5.5456171735241505E-2</v>
      </c>
      <c r="D821" s="10">
        <v>37683</v>
      </c>
    </row>
    <row r="822" spans="1:4" x14ac:dyDescent="0.3">
      <c r="A822" s="32">
        <v>37684</v>
      </c>
      <c r="B822" s="14">
        <v>5700</v>
      </c>
      <c r="C822" s="23">
        <v>-8.6956521739130436E-3</v>
      </c>
      <c r="D822" s="10">
        <v>37684</v>
      </c>
    </row>
    <row r="823" spans="1:4" x14ac:dyDescent="0.3">
      <c r="A823" s="32">
        <v>37685</v>
      </c>
      <c r="B823" s="14">
        <v>5520</v>
      </c>
      <c r="C823" s="23">
        <v>-7.1942446043165471E-3</v>
      </c>
      <c r="D823" s="10">
        <v>37685</v>
      </c>
    </row>
    <row r="824" spans="1:4" x14ac:dyDescent="0.3">
      <c r="A824" s="32">
        <v>37686</v>
      </c>
      <c r="B824" s="14">
        <v>5520</v>
      </c>
      <c r="C824" s="23">
        <v>-1.0752688172043012E-2</v>
      </c>
      <c r="D824" s="10">
        <v>37686</v>
      </c>
    </row>
    <row r="825" spans="1:4" x14ac:dyDescent="0.3">
      <c r="A825" s="32">
        <v>37687</v>
      </c>
      <c r="B825" s="14">
        <v>5620</v>
      </c>
      <c r="C825" s="23">
        <v>2.9304029304029304E-2</v>
      </c>
      <c r="D825" s="10">
        <v>37687</v>
      </c>
    </row>
    <row r="826" spans="1:4" x14ac:dyDescent="0.3">
      <c r="A826" s="32">
        <v>37690</v>
      </c>
      <c r="B826" s="14">
        <v>5730</v>
      </c>
      <c r="C826" s="23">
        <v>7.0298769771528994E-3</v>
      </c>
      <c r="D826" s="10">
        <v>37690</v>
      </c>
    </row>
    <row r="827" spans="1:4" x14ac:dyDescent="0.3">
      <c r="A827" s="32">
        <v>37691</v>
      </c>
      <c r="B827" s="14">
        <v>5750</v>
      </c>
      <c r="C827" s="23">
        <v>1.054481546572935E-2</v>
      </c>
      <c r="D827" s="10">
        <v>37691</v>
      </c>
    </row>
    <row r="828" spans="1:4" x14ac:dyDescent="0.3">
      <c r="A828" s="32">
        <v>37692</v>
      </c>
      <c r="B828" s="14">
        <v>5800</v>
      </c>
      <c r="C828" s="23">
        <v>8.6956521739130436E-3</v>
      </c>
      <c r="D828" s="10">
        <v>37692</v>
      </c>
    </row>
    <row r="829" spans="1:4" x14ac:dyDescent="0.3">
      <c r="A829" s="32">
        <v>37693</v>
      </c>
      <c r="B829" s="14">
        <v>5800</v>
      </c>
      <c r="C829" s="23">
        <v>-1.7211703958691911E-3</v>
      </c>
      <c r="D829" s="10">
        <v>37693</v>
      </c>
    </row>
    <row r="830" spans="1:4" x14ac:dyDescent="0.3">
      <c r="A830" s="32">
        <v>37694</v>
      </c>
      <c r="B830" s="14">
        <v>5930</v>
      </c>
      <c r="C830" s="23">
        <v>-8.3612040133779261E-3</v>
      </c>
      <c r="D830" s="10">
        <v>37694</v>
      </c>
    </row>
    <row r="831" spans="1:4" x14ac:dyDescent="0.3">
      <c r="A831" s="32">
        <v>37697</v>
      </c>
      <c r="B831" s="14">
        <v>5760</v>
      </c>
      <c r="C831" s="23">
        <v>-2.866779089376054E-2</v>
      </c>
      <c r="D831" s="10">
        <v>37697</v>
      </c>
    </row>
    <row r="832" spans="1:4" x14ac:dyDescent="0.3">
      <c r="A832" s="32">
        <v>37698</v>
      </c>
      <c r="B832" s="14">
        <v>5980</v>
      </c>
      <c r="C832" s="23">
        <v>-1.6694490818030051E-3</v>
      </c>
      <c r="D832" s="10">
        <v>37698</v>
      </c>
    </row>
    <row r="833" spans="1:4" x14ac:dyDescent="0.3">
      <c r="A833" s="32">
        <v>37699</v>
      </c>
      <c r="B833" s="14">
        <v>5920</v>
      </c>
      <c r="C833" s="23">
        <v>0</v>
      </c>
      <c r="D833" s="10">
        <v>37699</v>
      </c>
    </row>
    <row r="834" spans="1:4" x14ac:dyDescent="0.3">
      <c r="A834" s="32">
        <v>37700</v>
      </c>
      <c r="B834" s="14">
        <v>6230</v>
      </c>
      <c r="C834" s="23">
        <v>3.833333333333333E-2</v>
      </c>
      <c r="D834" s="10">
        <v>37700</v>
      </c>
    </row>
    <row r="835" spans="1:4" x14ac:dyDescent="0.3">
      <c r="A835" s="32">
        <v>37701</v>
      </c>
      <c r="B835" s="14">
        <v>6300</v>
      </c>
      <c r="C835" s="23">
        <v>1.1235955056179775E-2</v>
      </c>
      <c r="D835" s="10">
        <v>37701</v>
      </c>
    </row>
    <row r="836" spans="1:4" x14ac:dyDescent="0.3">
      <c r="A836" s="32">
        <v>37704</v>
      </c>
      <c r="B836" s="14">
        <v>6250</v>
      </c>
      <c r="C836" s="23">
        <v>-1.4195583596214511E-2</v>
      </c>
      <c r="D836" s="10">
        <v>37704</v>
      </c>
    </row>
    <row r="837" spans="1:4" x14ac:dyDescent="0.3">
      <c r="A837" s="32">
        <v>37705</v>
      </c>
      <c r="B837" s="14">
        <v>6120</v>
      </c>
      <c r="C837" s="23">
        <v>-3.2573289902280132E-3</v>
      </c>
      <c r="D837" s="10">
        <v>37705</v>
      </c>
    </row>
    <row r="838" spans="1:4" x14ac:dyDescent="0.3">
      <c r="A838" s="32">
        <v>37706</v>
      </c>
      <c r="B838" s="14">
        <v>6080</v>
      </c>
      <c r="C838" s="23">
        <v>-1.2987012987012988E-2</v>
      </c>
      <c r="D838" s="10">
        <v>37706</v>
      </c>
    </row>
    <row r="839" spans="1:4" x14ac:dyDescent="0.3">
      <c r="A839" s="32">
        <v>37707</v>
      </c>
      <c r="B839" s="14">
        <v>5970</v>
      </c>
      <c r="C839" s="23">
        <v>-1.6722408026755853E-3</v>
      </c>
      <c r="D839" s="10">
        <v>37707</v>
      </c>
    </row>
    <row r="840" spans="1:4" x14ac:dyDescent="0.3">
      <c r="A840" s="32">
        <v>37708</v>
      </c>
      <c r="B840" s="14">
        <v>6140</v>
      </c>
      <c r="C840" s="23">
        <v>2.6755852842809364E-2</v>
      </c>
      <c r="D840" s="10">
        <v>37708</v>
      </c>
    </row>
    <row r="841" spans="1:4" x14ac:dyDescent="0.3">
      <c r="A841" s="32">
        <v>37711</v>
      </c>
      <c r="B841" s="14">
        <v>5680</v>
      </c>
      <c r="C841" s="23">
        <v>-4.6979865771812082E-2</v>
      </c>
      <c r="D841" s="10">
        <v>37711</v>
      </c>
    </row>
    <row r="842" spans="1:4" x14ac:dyDescent="0.3">
      <c r="A842" s="32">
        <v>37712</v>
      </c>
      <c r="B842" s="14">
        <v>5680</v>
      </c>
      <c r="C842" s="23">
        <v>2.1582733812949641E-2</v>
      </c>
      <c r="D842" s="10">
        <v>37712</v>
      </c>
    </row>
    <row r="843" spans="1:4" x14ac:dyDescent="0.3">
      <c r="A843" s="32">
        <v>37713</v>
      </c>
      <c r="B843" s="14">
        <v>5580</v>
      </c>
      <c r="C843" s="23">
        <v>-2.1052631578947368E-2</v>
      </c>
      <c r="D843" s="10">
        <v>37713</v>
      </c>
    </row>
    <row r="844" spans="1:4" x14ac:dyDescent="0.3">
      <c r="A844" s="32">
        <v>37714</v>
      </c>
      <c r="B844" s="14">
        <v>5580</v>
      </c>
      <c r="C844" s="23">
        <v>-2.4475524475524476E-2</v>
      </c>
      <c r="D844" s="10">
        <v>37714</v>
      </c>
    </row>
    <row r="845" spans="1:4" x14ac:dyDescent="0.3">
      <c r="A845" s="32">
        <v>37715</v>
      </c>
      <c r="B845" s="14">
        <v>5670</v>
      </c>
      <c r="C845" s="23">
        <v>2.717391304347826E-2</v>
      </c>
      <c r="D845" s="10">
        <v>37715</v>
      </c>
    </row>
    <row r="846" spans="1:4" x14ac:dyDescent="0.3">
      <c r="A846" s="32">
        <v>37718</v>
      </c>
      <c r="B846" s="14">
        <v>5980</v>
      </c>
      <c r="C846" s="23">
        <v>3.8194444444444448E-2</v>
      </c>
      <c r="D846" s="10">
        <v>37718</v>
      </c>
    </row>
    <row r="847" spans="1:4" x14ac:dyDescent="0.3">
      <c r="A847" s="32">
        <v>37719</v>
      </c>
      <c r="B847" s="14">
        <v>5980</v>
      </c>
      <c r="C847" s="23">
        <v>2.3972602739726026E-2</v>
      </c>
      <c r="D847" s="10">
        <v>37719</v>
      </c>
    </row>
    <row r="848" spans="1:4" x14ac:dyDescent="0.3">
      <c r="A848" s="32">
        <v>37720</v>
      </c>
      <c r="B848" s="14">
        <v>5730</v>
      </c>
      <c r="C848" s="23">
        <v>-1.8835616438356163E-2</v>
      </c>
      <c r="D848" s="10">
        <v>37720</v>
      </c>
    </row>
    <row r="849" spans="1:4" x14ac:dyDescent="0.3">
      <c r="A849" s="32">
        <v>37721</v>
      </c>
      <c r="B849" s="14">
        <v>5760</v>
      </c>
      <c r="C849" s="23">
        <v>5.235602094240838E-3</v>
      </c>
      <c r="D849" s="10">
        <v>37721</v>
      </c>
    </row>
    <row r="850" spans="1:4" x14ac:dyDescent="0.3">
      <c r="A850" s="32">
        <v>37722</v>
      </c>
      <c r="B850" s="14">
        <v>5700</v>
      </c>
      <c r="C850" s="23">
        <v>0</v>
      </c>
      <c r="D850" s="10">
        <v>37722</v>
      </c>
    </row>
    <row r="851" spans="1:4" x14ac:dyDescent="0.3">
      <c r="A851" s="32">
        <v>37725</v>
      </c>
      <c r="B851" s="14">
        <v>5710</v>
      </c>
      <c r="C851" s="23">
        <v>7.0546737213403876E-3</v>
      </c>
      <c r="D851" s="10">
        <v>37725</v>
      </c>
    </row>
    <row r="852" spans="1:4" x14ac:dyDescent="0.3">
      <c r="A852" s="32">
        <v>37726</v>
      </c>
      <c r="B852" s="14">
        <v>5920</v>
      </c>
      <c r="C852" s="23">
        <v>1.0238907849829351E-2</v>
      </c>
      <c r="D852" s="10">
        <v>37726</v>
      </c>
    </row>
    <row r="853" spans="1:4" x14ac:dyDescent="0.3">
      <c r="A853" s="32">
        <v>37727</v>
      </c>
      <c r="B853" s="14">
        <v>6210</v>
      </c>
      <c r="C853" s="23">
        <v>1.8032786885245903E-2</v>
      </c>
      <c r="D853" s="10">
        <v>37727</v>
      </c>
    </row>
    <row r="854" spans="1:4" x14ac:dyDescent="0.3">
      <c r="A854" s="32">
        <v>37728</v>
      </c>
      <c r="B854" s="14">
        <v>6040</v>
      </c>
      <c r="C854" s="23">
        <v>-1.6286644951140065E-2</v>
      </c>
      <c r="D854" s="10">
        <v>37728</v>
      </c>
    </row>
    <row r="855" spans="1:4" x14ac:dyDescent="0.3">
      <c r="A855" s="32">
        <v>37729</v>
      </c>
      <c r="B855" s="14">
        <v>6300</v>
      </c>
      <c r="C855" s="23">
        <v>1.4492753623188406E-2</v>
      </c>
      <c r="D855" s="10">
        <v>37729</v>
      </c>
    </row>
    <row r="856" spans="1:4" x14ac:dyDescent="0.3">
      <c r="A856" s="32">
        <v>37732</v>
      </c>
      <c r="B856" s="14">
        <v>6180</v>
      </c>
      <c r="C856" s="23">
        <v>-9.6153846153846159E-3</v>
      </c>
      <c r="D856" s="10">
        <v>37732</v>
      </c>
    </row>
    <row r="857" spans="1:4" x14ac:dyDescent="0.3">
      <c r="A857" s="32">
        <v>37733</v>
      </c>
      <c r="B857" s="14">
        <v>5970</v>
      </c>
      <c r="C857" s="23">
        <v>-2.1311475409836064E-2</v>
      </c>
      <c r="D857" s="10">
        <v>37733</v>
      </c>
    </row>
    <row r="858" spans="1:4" x14ac:dyDescent="0.3">
      <c r="A858" s="32">
        <v>37734</v>
      </c>
      <c r="B858" s="14">
        <v>6000</v>
      </c>
      <c r="C858" s="23">
        <v>-8.2644628099173556E-3</v>
      </c>
      <c r="D858" s="10">
        <v>37734</v>
      </c>
    </row>
    <row r="859" spans="1:4" x14ac:dyDescent="0.3">
      <c r="A859" s="32">
        <v>37735</v>
      </c>
      <c r="B859" s="14">
        <v>5900</v>
      </c>
      <c r="C859" s="23">
        <v>-1.3377926421404682E-2</v>
      </c>
      <c r="D859" s="10">
        <v>37735</v>
      </c>
    </row>
    <row r="860" spans="1:4" x14ac:dyDescent="0.3">
      <c r="A860" s="32">
        <v>37736</v>
      </c>
      <c r="B860" s="14">
        <v>5750</v>
      </c>
      <c r="C860" s="23">
        <v>-8.6206896551724137E-3</v>
      </c>
      <c r="D860" s="10">
        <v>37736</v>
      </c>
    </row>
    <row r="861" spans="1:4" x14ac:dyDescent="0.3">
      <c r="A861" s="32">
        <v>37739</v>
      </c>
      <c r="B861" s="14">
        <v>5700</v>
      </c>
      <c r="C861" s="23">
        <v>1.7574692442882249E-3</v>
      </c>
      <c r="D861" s="10">
        <v>37739</v>
      </c>
    </row>
    <row r="862" spans="1:4" x14ac:dyDescent="0.3">
      <c r="A862" s="32">
        <v>37740</v>
      </c>
      <c r="B862" s="14">
        <v>6010</v>
      </c>
      <c r="C862" s="23">
        <v>2.385008517887564E-2</v>
      </c>
      <c r="D862" s="10">
        <v>37740</v>
      </c>
    </row>
    <row r="863" spans="1:4" x14ac:dyDescent="0.3">
      <c r="A863" s="32">
        <v>37741</v>
      </c>
      <c r="B863" s="14">
        <v>6100</v>
      </c>
      <c r="C863" s="23">
        <v>9.9337748344370865E-3</v>
      </c>
      <c r="D863" s="10">
        <v>37741</v>
      </c>
    </row>
    <row r="864" spans="1:4" x14ac:dyDescent="0.3">
      <c r="A864" s="32">
        <v>37742</v>
      </c>
      <c r="B864" s="14">
        <v>6100</v>
      </c>
      <c r="C864" s="23">
        <v>0</v>
      </c>
      <c r="D864" s="10">
        <v>37742</v>
      </c>
    </row>
    <row r="865" spans="1:4" x14ac:dyDescent="0.3">
      <c r="A865" s="32">
        <v>37743</v>
      </c>
      <c r="B865" s="14">
        <v>6140</v>
      </c>
      <c r="C865" s="23">
        <v>6.5573770491803279E-3</v>
      </c>
      <c r="D865" s="10">
        <v>37743</v>
      </c>
    </row>
    <row r="866" spans="1:4" x14ac:dyDescent="0.3">
      <c r="A866" s="32">
        <v>37746</v>
      </c>
      <c r="B866" s="14">
        <v>6140</v>
      </c>
      <c r="C866" s="23">
        <v>0</v>
      </c>
      <c r="D866" s="10">
        <v>37746</v>
      </c>
    </row>
    <row r="867" spans="1:4" x14ac:dyDescent="0.3">
      <c r="A867" s="32">
        <v>37747</v>
      </c>
      <c r="B867" s="14">
        <v>6260</v>
      </c>
      <c r="C867" s="23">
        <v>8.0515297906602248E-3</v>
      </c>
      <c r="D867" s="10">
        <v>37747</v>
      </c>
    </row>
    <row r="868" spans="1:4" x14ac:dyDescent="0.3">
      <c r="A868" s="32">
        <v>37748</v>
      </c>
      <c r="B868" s="14">
        <v>6390</v>
      </c>
      <c r="C868" s="23">
        <v>7.8864353312302835E-3</v>
      </c>
      <c r="D868" s="10">
        <v>37748</v>
      </c>
    </row>
    <row r="869" spans="1:4" x14ac:dyDescent="0.3">
      <c r="A869" s="32">
        <v>37749</v>
      </c>
      <c r="B869" s="14">
        <v>6390</v>
      </c>
      <c r="C869" s="23">
        <v>0</v>
      </c>
      <c r="D869" s="10">
        <v>37749</v>
      </c>
    </row>
    <row r="870" spans="1:4" x14ac:dyDescent="0.3">
      <c r="A870" s="32">
        <v>37750</v>
      </c>
      <c r="B870" s="14">
        <v>6340</v>
      </c>
      <c r="C870" s="23">
        <v>3.1645569620253164E-3</v>
      </c>
      <c r="D870" s="10">
        <v>37750</v>
      </c>
    </row>
    <row r="871" spans="1:4" x14ac:dyDescent="0.3">
      <c r="A871" s="32">
        <v>37753</v>
      </c>
      <c r="B871" s="14">
        <v>6540</v>
      </c>
      <c r="C871" s="23">
        <v>6.1538461538461538E-3</v>
      </c>
      <c r="D871" s="10">
        <v>37753</v>
      </c>
    </row>
    <row r="872" spans="1:4" x14ac:dyDescent="0.3">
      <c r="A872" s="32">
        <v>37754</v>
      </c>
      <c r="B872" s="14">
        <v>6320</v>
      </c>
      <c r="C872" s="23">
        <v>-3.3639143730886847E-2</v>
      </c>
      <c r="D872" s="10">
        <v>37754</v>
      </c>
    </row>
    <row r="873" spans="1:4" x14ac:dyDescent="0.3">
      <c r="A873" s="32">
        <v>37755</v>
      </c>
      <c r="B873" s="14">
        <v>6190</v>
      </c>
      <c r="C873" s="23">
        <v>-1.1182108626198083E-2</v>
      </c>
      <c r="D873" s="10">
        <v>37755</v>
      </c>
    </row>
    <row r="874" spans="1:4" x14ac:dyDescent="0.3">
      <c r="A874" s="32">
        <v>37756</v>
      </c>
      <c r="B874" s="14">
        <v>6300</v>
      </c>
      <c r="C874" s="23">
        <v>9.6153846153846159E-3</v>
      </c>
      <c r="D874" s="10">
        <v>37756</v>
      </c>
    </row>
    <row r="875" spans="1:4" x14ac:dyDescent="0.3">
      <c r="A875" s="32">
        <v>37757</v>
      </c>
      <c r="B875" s="14">
        <v>6140</v>
      </c>
      <c r="C875" s="23">
        <v>-1.9169329073482427E-2</v>
      </c>
      <c r="D875" s="10">
        <v>37757</v>
      </c>
    </row>
    <row r="876" spans="1:4" x14ac:dyDescent="0.3">
      <c r="A876" s="32">
        <v>37760</v>
      </c>
      <c r="B876" s="14">
        <v>6020</v>
      </c>
      <c r="C876" s="23">
        <v>-4.9586776859504135E-3</v>
      </c>
      <c r="D876" s="10">
        <v>37760</v>
      </c>
    </row>
    <row r="877" spans="1:4" x14ac:dyDescent="0.3">
      <c r="A877" s="32">
        <v>37761</v>
      </c>
      <c r="B877" s="14">
        <v>6130</v>
      </c>
      <c r="C877" s="23">
        <v>3.5472972972972971E-2</v>
      </c>
      <c r="D877" s="10">
        <v>37761</v>
      </c>
    </row>
    <row r="878" spans="1:4" x14ac:dyDescent="0.3">
      <c r="A878" s="32">
        <v>37762</v>
      </c>
      <c r="B878" s="14">
        <v>6080</v>
      </c>
      <c r="C878" s="23">
        <v>-1.6420361247947454E-3</v>
      </c>
      <c r="D878" s="10">
        <v>37762</v>
      </c>
    </row>
    <row r="879" spans="1:4" x14ac:dyDescent="0.3">
      <c r="A879" s="32">
        <v>37763</v>
      </c>
      <c r="B879" s="14">
        <v>6000</v>
      </c>
      <c r="C879" s="23">
        <v>-4.9751243781094526E-3</v>
      </c>
      <c r="D879" s="10">
        <v>37763</v>
      </c>
    </row>
    <row r="880" spans="1:4" x14ac:dyDescent="0.3">
      <c r="A880" s="32">
        <v>37764</v>
      </c>
      <c r="B880" s="14">
        <v>6240</v>
      </c>
      <c r="C880" s="23">
        <v>2.6315789473684209E-2</v>
      </c>
      <c r="D880" s="10">
        <v>37764</v>
      </c>
    </row>
    <row r="881" spans="1:4" x14ac:dyDescent="0.3">
      <c r="A881" s="32">
        <v>37767</v>
      </c>
      <c r="B881" s="14">
        <v>6340</v>
      </c>
      <c r="C881" s="23">
        <v>1.6025641025641024E-2</v>
      </c>
      <c r="D881" s="10">
        <v>37767</v>
      </c>
    </row>
    <row r="882" spans="1:4" x14ac:dyDescent="0.3">
      <c r="A882" s="32">
        <v>37768</v>
      </c>
      <c r="B882" s="14">
        <v>6280</v>
      </c>
      <c r="C882" s="23">
        <v>-3.1746031746031746E-3</v>
      </c>
      <c r="D882" s="10">
        <v>37768</v>
      </c>
    </row>
    <row r="883" spans="1:4" x14ac:dyDescent="0.3">
      <c r="A883" s="32">
        <v>37769</v>
      </c>
      <c r="B883" s="14">
        <v>6420</v>
      </c>
      <c r="C883" s="23">
        <v>-9.2592592592592587E-3</v>
      </c>
      <c r="D883" s="10">
        <v>37769</v>
      </c>
    </row>
    <row r="884" spans="1:4" x14ac:dyDescent="0.3">
      <c r="A884" s="32">
        <v>37770</v>
      </c>
      <c r="B884" s="14">
        <v>6490</v>
      </c>
      <c r="C884" s="23">
        <v>1.0903426791277258E-2</v>
      </c>
      <c r="D884" s="10">
        <v>37770</v>
      </c>
    </row>
    <row r="885" spans="1:4" x14ac:dyDescent="0.3">
      <c r="A885" s="32">
        <v>37771</v>
      </c>
      <c r="B885" s="14">
        <v>6480</v>
      </c>
      <c r="C885" s="23">
        <v>-1.5408320493066256E-3</v>
      </c>
      <c r="D885" s="10">
        <v>37771</v>
      </c>
    </row>
    <row r="886" spans="1:4" x14ac:dyDescent="0.3">
      <c r="A886" s="32">
        <v>37774</v>
      </c>
      <c r="B886" s="14">
        <v>6680</v>
      </c>
      <c r="C886" s="23">
        <v>1.5197568389057751E-2</v>
      </c>
      <c r="D886" s="10">
        <v>37774</v>
      </c>
    </row>
    <row r="887" spans="1:4" x14ac:dyDescent="0.3">
      <c r="A887" s="32">
        <v>37775</v>
      </c>
      <c r="B887" s="14">
        <v>6470</v>
      </c>
      <c r="C887" s="23">
        <v>-1.2213740458015267E-2</v>
      </c>
      <c r="D887" s="10">
        <v>37775</v>
      </c>
    </row>
    <row r="888" spans="1:4" x14ac:dyDescent="0.3">
      <c r="A888" s="32">
        <v>37776</v>
      </c>
      <c r="B888" s="14">
        <v>6580</v>
      </c>
      <c r="C888" s="23">
        <v>9.202453987730062E-3</v>
      </c>
      <c r="D888" s="10">
        <v>37776</v>
      </c>
    </row>
    <row r="889" spans="1:4" x14ac:dyDescent="0.3">
      <c r="A889" s="32">
        <v>37777</v>
      </c>
      <c r="B889" s="14">
        <v>6670</v>
      </c>
      <c r="C889" s="23">
        <v>1.5015015015015015E-3</v>
      </c>
      <c r="D889" s="10">
        <v>37777</v>
      </c>
    </row>
    <row r="890" spans="1:4" x14ac:dyDescent="0.3">
      <c r="A890" s="32">
        <v>37778</v>
      </c>
      <c r="B890" s="14">
        <v>6670</v>
      </c>
      <c r="C890" s="23">
        <v>0</v>
      </c>
      <c r="D890" s="10">
        <v>37778</v>
      </c>
    </row>
    <row r="891" spans="1:4" x14ac:dyDescent="0.3">
      <c r="A891" s="32">
        <v>37781</v>
      </c>
      <c r="B891" s="14">
        <v>6880</v>
      </c>
      <c r="C891" s="23">
        <v>2.2288261515601784E-2</v>
      </c>
      <c r="D891" s="10">
        <v>37781</v>
      </c>
    </row>
    <row r="892" spans="1:4" x14ac:dyDescent="0.3">
      <c r="A892" s="32">
        <v>37782</v>
      </c>
      <c r="B892" s="14">
        <v>6880</v>
      </c>
      <c r="C892" s="23">
        <v>1.1764705882352941E-2</v>
      </c>
      <c r="D892" s="10">
        <v>37782</v>
      </c>
    </row>
    <row r="893" spans="1:4" x14ac:dyDescent="0.3">
      <c r="A893" s="32">
        <v>37783</v>
      </c>
      <c r="B893" s="14">
        <v>6900</v>
      </c>
      <c r="C893" s="23">
        <v>-8.6206896551724137E-3</v>
      </c>
      <c r="D893" s="10">
        <v>37783</v>
      </c>
    </row>
    <row r="894" spans="1:4" x14ac:dyDescent="0.3">
      <c r="A894" s="32">
        <v>37784</v>
      </c>
      <c r="B894" s="14">
        <v>7000</v>
      </c>
      <c r="C894" s="23">
        <v>0</v>
      </c>
      <c r="D894" s="10">
        <v>37784</v>
      </c>
    </row>
    <row r="895" spans="1:4" x14ac:dyDescent="0.3">
      <c r="A895" s="32">
        <v>37785</v>
      </c>
      <c r="B895" s="14">
        <v>7010</v>
      </c>
      <c r="C895" s="23">
        <v>-9.887005649717515E-3</v>
      </c>
      <c r="D895" s="10">
        <v>37785</v>
      </c>
    </row>
    <row r="896" spans="1:4" x14ac:dyDescent="0.3">
      <c r="A896" s="32">
        <v>37788</v>
      </c>
      <c r="B896" s="14">
        <v>6820</v>
      </c>
      <c r="C896" s="23">
        <v>-1.1594202898550725E-2</v>
      </c>
      <c r="D896" s="10">
        <v>37788</v>
      </c>
    </row>
    <row r="897" spans="1:4" x14ac:dyDescent="0.3">
      <c r="A897" s="32">
        <v>37789</v>
      </c>
      <c r="B897" s="14">
        <v>7140</v>
      </c>
      <c r="C897" s="23">
        <v>1.1331444759206799E-2</v>
      </c>
      <c r="D897" s="10">
        <v>37789</v>
      </c>
    </row>
    <row r="898" spans="1:4" x14ac:dyDescent="0.3">
      <c r="A898" s="32">
        <v>37790</v>
      </c>
      <c r="B898" s="14">
        <v>7080</v>
      </c>
      <c r="C898" s="23">
        <v>7.1123755334281651E-3</v>
      </c>
      <c r="D898" s="10">
        <v>37790</v>
      </c>
    </row>
    <row r="899" spans="1:4" x14ac:dyDescent="0.3">
      <c r="A899" s="32">
        <v>37791</v>
      </c>
      <c r="B899" s="14">
        <v>7400</v>
      </c>
      <c r="C899" s="23">
        <v>2.7777777777777776E-2</v>
      </c>
      <c r="D899" s="10">
        <v>37791</v>
      </c>
    </row>
    <row r="900" spans="1:4" x14ac:dyDescent="0.3">
      <c r="A900" s="32">
        <v>37792</v>
      </c>
      <c r="B900" s="14">
        <v>7280</v>
      </c>
      <c r="C900" s="23">
        <v>-2.7397260273972603E-3</v>
      </c>
      <c r="D900" s="10">
        <v>37792</v>
      </c>
    </row>
    <row r="901" spans="1:4" x14ac:dyDescent="0.3">
      <c r="A901" s="32">
        <v>37795</v>
      </c>
      <c r="B901" s="14">
        <v>7140</v>
      </c>
      <c r="C901" s="23">
        <v>-1.9230769230769232E-2</v>
      </c>
      <c r="D901" s="10">
        <v>37795</v>
      </c>
    </row>
    <row r="902" spans="1:4" x14ac:dyDescent="0.3">
      <c r="A902" s="32">
        <v>37796</v>
      </c>
      <c r="B902" s="14">
        <v>7030</v>
      </c>
      <c r="C902" s="23">
        <v>4.2857142857142859E-3</v>
      </c>
      <c r="D902" s="10">
        <v>37796</v>
      </c>
    </row>
    <row r="903" spans="1:4" x14ac:dyDescent="0.3">
      <c r="A903" s="32">
        <v>37797</v>
      </c>
      <c r="B903" s="14">
        <v>7190</v>
      </c>
      <c r="C903" s="23">
        <v>1.9858156028368795E-2</v>
      </c>
      <c r="D903" s="10">
        <v>37797</v>
      </c>
    </row>
    <row r="904" spans="1:4" x14ac:dyDescent="0.3">
      <c r="A904" s="32">
        <v>37798</v>
      </c>
      <c r="B904" s="14">
        <v>7290</v>
      </c>
      <c r="C904" s="23">
        <v>3.4042553191489362E-2</v>
      </c>
      <c r="D904" s="10">
        <v>37798</v>
      </c>
    </row>
    <row r="905" spans="1:4" x14ac:dyDescent="0.3">
      <c r="A905" s="32">
        <v>37799</v>
      </c>
      <c r="B905" s="14">
        <v>7220</v>
      </c>
      <c r="C905" s="23">
        <v>-1.6348773841961851E-2</v>
      </c>
      <c r="D905" s="10">
        <v>37799</v>
      </c>
    </row>
    <row r="906" spans="1:4" x14ac:dyDescent="0.3">
      <c r="A906" s="32">
        <v>37802</v>
      </c>
      <c r="B906" s="14">
        <v>7100</v>
      </c>
      <c r="C906" s="23">
        <v>-8.3798882681564244E-3</v>
      </c>
      <c r="D906" s="10">
        <v>37802</v>
      </c>
    </row>
    <row r="907" spans="1:4" x14ac:dyDescent="0.3">
      <c r="A907" s="32">
        <v>37803</v>
      </c>
      <c r="B907" s="14">
        <v>7240</v>
      </c>
      <c r="C907" s="23">
        <v>1.9718309859154931E-2</v>
      </c>
      <c r="D907" s="10">
        <v>37803</v>
      </c>
    </row>
    <row r="908" spans="1:4" x14ac:dyDescent="0.3">
      <c r="A908" s="32">
        <v>37804</v>
      </c>
      <c r="B908" s="14">
        <v>7420</v>
      </c>
      <c r="C908" s="23">
        <v>4.0595399188092015E-3</v>
      </c>
      <c r="D908" s="10">
        <v>37804</v>
      </c>
    </row>
    <row r="909" spans="1:4" x14ac:dyDescent="0.3">
      <c r="A909" s="32">
        <v>37805</v>
      </c>
      <c r="B909" s="14">
        <v>7640</v>
      </c>
      <c r="C909" s="23">
        <v>0</v>
      </c>
      <c r="D909" s="10">
        <v>37805</v>
      </c>
    </row>
    <row r="910" spans="1:4" x14ac:dyDescent="0.3">
      <c r="A910" s="32">
        <v>37806</v>
      </c>
      <c r="B910" s="14">
        <v>7680</v>
      </c>
      <c r="C910" s="23">
        <v>6.55307994757536E-3</v>
      </c>
      <c r="D910" s="10">
        <v>37806</v>
      </c>
    </row>
    <row r="911" spans="1:4" x14ac:dyDescent="0.3">
      <c r="A911" s="32">
        <v>37809</v>
      </c>
      <c r="B911" s="14">
        <v>7720</v>
      </c>
      <c r="C911" s="23">
        <v>-2.5839793281653748E-3</v>
      </c>
      <c r="D911" s="10">
        <v>37809</v>
      </c>
    </row>
    <row r="912" spans="1:4" x14ac:dyDescent="0.3">
      <c r="A912" s="32">
        <v>37810</v>
      </c>
      <c r="B912" s="14">
        <v>7970</v>
      </c>
      <c r="C912" s="23">
        <v>-2.5031289111389237E-3</v>
      </c>
      <c r="D912" s="10">
        <v>37810</v>
      </c>
    </row>
    <row r="913" spans="1:4" x14ac:dyDescent="0.3">
      <c r="A913" s="32">
        <v>37811</v>
      </c>
      <c r="B913" s="14">
        <v>7930</v>
      </c>
      <c r="C913" s="23">
        <v>-6.2656641604010022E-3</v>
      </c>
      <c r="D913" s="10">
        <v>37811</v>
      </c>
    </row>
    <row r="914" spans="1:4" x14ac:dyDescent="0.3">
      <c r="A914" s="32">
        <v>37812</v>
      </c>
      <c r="B914" s="14">
        <v>7840</v>
      </c>
      <c r="C914" s="23">
        <v>-5.076142131979695E-3</v>
      </c>
      <c r="D914" s="10">
        <v>37812</v>
      </c>
    </row>
    <row r="915" spans="1:4" x14ac:dyDescent="0.3">
      <c r="A915" s="32">
        <v>37813</v>
      </c>
      <c r="B915" s="14">
        <v>7880</v>
      </c>
      <c r="C915" s="23">
        <v>1.5463917525773196E-2</v>
      </c>
      <c r="D915" s="10">
        <v>37813</v>
      </c>
    </row>
    <row r="916" spans="1:4" x14ac:dyDescent="0.3">
      <c r="A916" s="32">
        <v>37816</v>
      </c>
      <c r="B916" s="14">
        <v>8190</v>
      </c>
      <c r="C916" s="23">
        <v>3.6708860759493672E-2</v>
      </c>
      <c r="D916" s="10">
        <v>37816</v>
      </c>
    </row>
    <row r="917" spans="1:4" x14ac:dyDescent="0.3">
      <c r="A917" s="32">
        <v>37817</v>
      </c>
      <c r="B917" s="14">
        <v>8160</v>
      </c>
      <c r="C917" s="23">
        <v>-7.2992700729927005E-3</v>
      </c>
      <c r="D917" s="10">
        <v>37817</v>
      </c>
    </row>
    <row r="918" spans="1:4" x14ac:dyDescent="0.3">
      <c r="A918" s="32">
        <v>37818</v>
      </c>
      <c r="B918" s="14">
        <v>8360</v>
      </c>
      <c r="C918" s="23">
        <v>7.2289156626506026E-3</v>
      </c>
      <c r="D918" s="10">
        <v>37818</v>
      </c>
    </row>
    <row r="919" spans="1:4" x14ac:dyDescent="0.3">
      <c r="A919" s="32">
        <v>37819</v>
      </c>
      <c r="B919" s="14">
        <v>8360</v>
      </c>
      <c r="C919" s="23">
        <v>0</v>
      </c>
      <c r="D919" s="10">
        <v>37819</v>
      </c>
    </row>
    <row r="920" spans="1:4" x14ac:dyDescent="0.3">
      <c r="A920" s="32">
        <v>37820</v>
      </c>
      <c r="B920" s="14">
        <v>8080</v>
      </c>
      <c r="C920" s="23">
        <v>1.6352201257861635E-2</v>
      </c>
      <c r="D920" s="10">
        <v>37820</v>
      </c>
    </row>
    <row r="921" spans="1:4" x14ac:dyDescent="0.3">
      <c r="A921" s="32">
        <v>37823</v>
      </c>
      <c r="B921" s="14">
        <v>8140</v>
      </c>
      <c r="C921" s="23">
        <v>1.2437810945273632E-2</v>
      </c>
      <c r="D921" s="10">
        <v>37823</v>
      </c>
    </row>
    <row r="922" spans="1:4" x14ac:dyDescent="0.3">
      <c r="A922" s="32">
        <v>37824</v>
      </c>
      <c r="B922" s="14">
        <v>8240</v>
      </c>
      <c r="C922" s="23">
        <v>1.7283950617283949E-2</v>
      </c>
      <c r="D922" s="10">
        <v>37824</v>
      </c>
    </row>
    <row r="923" spans="1:4" x14ac:dyDescent="0.3">
      <c r="A923" s="32">
        <v>37825</v>
      </c>
      <c r="B923" s="14">
        <v>8070</v>
      </c>
      <c r="C923" s="23">
        <v>-2.7710843373493974E-2</v>
      </c>
      <c r="D923" s="10">
        <v>37825</v>
      </c>
    </row>
    <row r="924" spans="1:4" x14ac:dyDescent="0.3">
      <c r="A924" s="32">
        <v>37826</v>
      </c>
      <c r="B924" s="14">
        <v>8130</v>
      </c>
      <c r="C924" s="23">
        <v>1.4981273408239701E-2</v>
      </c>
      <c r="D924" s="10">
        <v>37826</v>
      </c>
    </row>
    <row r="925" spans="1:4" x14ac:dyDescent="0.3">
      <c r="A925" s="32">
        <v>37827</v>
      </c>
      <c r="B925" s="14">
        <v>8160</v>
      </c>
      <c r="C925" s="23">
        <v>9.9009900990099011E-3</v>
      </c>
      <c r="D925" s="10">
        <v>37827</v>
      </c>
    </row>
    <row r="926" spans="1:4" x14ac:dyDescent="0.3">
      <c r="A926" s="32">
        <v>37830</v>
      </c>
      <c r="B926" s="14">
        <v>8360</v>
      </c>
      <c r="C926" s="23">
        <v>7.2289156626506026E-3</v>
      </c>
      <c r="D926" s="10">
        <v>37830</v>
      </c>
    </row>
    <row r="927" spans="1:4" x14ac:dyDescent="0.3">
      <c r="A927" s="32">
        <v>37831</v>
      </c>
      <c r="B927" s="14">
        <v>8470</v>
      </c>
      <c r="C927" s="23">
        <v>8.3333333333333332E-3</v>
      </c>
      <c r="D927" s="10">
        <v>37831</v>
      </c>
    </row>
    <row r="928" spans="1:4" x14ac:dyDescent="0.3">
      <c r="A928" s="32">
        <v>37832</v>
      </c>
      <c r="B928" s="14">
        <v>8430</v>
      </c>
      <c r="C928" s="23">
        <v>3.5714285714285713E-3</v>
      </c>
      <c r="D928" s="10">
        <v>37832</v>
      </c>
    </row>
    <row r="929" spans="1:4" x14ac:dyDescent="0.3">
      <c r="A929" s="32">
        <v>37833</v>
      </c>
      <c r="B929" s="14">
        <v>8320</v>
      </c>
      <c r="C929" s="23">
        <v>-9.5238095238095247E-3</v>
      </c>
      <c r="D929" s="10">
        <v>37833</v>
      </c>
    </row>
    <row r="930" spans="1:4" x14ac:dyDescent="0.3">
      <c r="A930" s="32">
        <v>37834</v>
      </c>
      <c r="B930" s="14">
        <v>8520</v>
      </c>
      <c r="C930" s="23">
        <v>1.9138755980861243E-2</v>
      </c>
      <c r="D930" s="10">
        <v>37834</v>
      </c>
    </row>
    <row r="931" spans="1:4" x14ac:dyDescent="0.3">
      <c r="A931" s="32">
        <v>37837</v>
      </c>
      <c r="B931" s="14">
        <v>8430</v>
      </c>
      <c r="C931" s="23">
        <v>3.5714285714285713E-3</v>
      </c>
      <c r="D931" s="10">
        <v>37837</v>
      </c>
    </row>
    <row r="932" spans="1:4" x14ac:dyDescent="0.3">
      <c r="A932" s="32">
        <v>37838</v>
      </c>
      <c r="B932" s="14">
        <v>8560</v>
      </c>
      <c r="C932" s="23">
        <v>1.301775147928994E-2</v>
      </c>
      <c r="D932" s="10">
        <v>37838</v>
      </c>
    </row>
    <row r="933" spans="1:4" x14ac:dyDescent="0.3">
      <c r="A933" s="32">
        <v>37839</v>
      </c>
      <c r="B933" s="14">
        <v>8260</v>
      </c>
      <c r="C933" s="23">
        <v>-1.6666666666666666E-2</v>
      </c>
      <c r="D933" s="10">
        <v>37839</v>
      </c>
    </row>
    <row r="934" spans="1:4" x14ac:dyDescent="0.3">
      <c r="A934" s="32">
        <v>37840</v>
      </c>
      <c r="B934" s="14">
        <v>8200</v>
      </c>
      <c r="C934" s="23">
        <v>-4.8543689320388345E-3</v>
      </c>
      <c r="D934" s="10">
        <v>37840</v>
      </c>
    </row>
    <row r="935" spans="1:4" x14ac:dyDescent="0.3">
      <c r="A935" s="32">
        <v>37841</v>
      </c>
      <c r="B935" s="14">
        <v>8120</v>
      </c>
      <c r="C935" s="23">
        <v>-9.7560975609756097E-3</v>
      </c>
      <c r="D935" s="10">
        <v>37841</v>
      </c>
    </row>
    <row r="936" spans="1:4" x14ac:dyDescent="0.3">
      <c r="A936" s="32">
        <v>37844</v>
      </c>
      <c r="B936" s="14">
        <v>8160</v>
      </c>
      <c r="C936" s="23">
        <v>2.7707808564231738E-2</v>
      </c>
      <c r="D936" s="10">
        <v>37844</v>
      </c>
    </row>
    <row r="937" spans="1:4" x14ac:dyDescent="0.3">
      <c r="A937" s="32">
        <v>37845</v>
      </c>
      <c r="B937" s="14">
        <v>8000</v>
      </c>
      <c r="C937" s="23">
        <v>-2.4390243902439025E-2</v>
      </c>
      <c r="D937" s="10">
        <v>37845</v>
      </c>
    </row>
    <row r="938" spans="1:4" x14ac:dyDescent="0.3">
      <c r="A938" s="32">
        <v>37846</v>
      </c>
      <c r="B938" s="14">
        <v>8250</v>
      </c>
      <c r="C938" s="23">
        <v>1.600985221674877E-2</v>
      </c>
      <c r="D938" s="10">
        <v>37846</v>
      </c>
    </row>
    <row r="939" spans="1:4" x14ac:dyDescent="0.3">
      <c r="A939" s="32">
        <v>37847</v>
      </c>
      <c r="B939" s="14">
        <v>8500</v>
      </c>
      <c r="C939" s="23">
        <v>1.5531660692951015E-2</v>
      </c>
      <c r="D939" s="10">
        <v>37847</v>
      </c>
    </row>
    <row r="940" spans="1:4" x14ac:dyDescent="0.3">
      <c r="A940" s="32">
        <v>37848</v>
      </c>
      <c r="B940" s="14">
        <v>8500</v>
      </c>
      <c r="C940" s="23">
        <v>0</v>
      </c>
      <c r="D940" s="10">
        <v>37848</v>
      </c>
    </row>
    <row r="941" spans="1:4" x14ac:dyDescent="0.3">
      <c r="A941" s="32">
        <v>37851</v>
      </c>
      <c r="B941" s="14">
        <v>8380</v>
      </c>
      <c r="C941" s="23">
        <v>-1.9883040935672516E-2</v>
      </c>
      <c r="D941" s="10">
        <v>37851</v>
      </c>
    </row>
    <row r="942" spans="1:4" x14ac:dyDescent="0.3">
      <c r="A942" s="32">
        <v>37852</v>
      </c>
      <c r="B942" s="14">
        <v>8600</v>
      </c>
      <c r="C942" s="23">
        <v>-5.7803468208092483E-3</v>
      </c>
      <c r="D942" s="10">
        <v>37852</v>
      </c>
    </row>
    <row r="943" spans="1:4" x14ac:dyDescent="0.3">
      <c r="A943" s="32">
        <v>37853</v>
      </c>
      <c r="B943" s="14">
        <v>8700</v>
      </c>
      <c r="C943" s="23">
        <v>9.2807424593967514E-3</v>
      </c>
      <c r="D943" s="10">
        <v>37853</v>
      </c>
    </row>
    <row r="944" spans="1:4" x14ac:dyDescent="0.3">
      <c r="A944" s="32">
        <v>37854</v>
      </c>
      <c r="B944" s="14">
        <v>8830</v>
      </c>
      <c r="C944" s="23">
        <v>1.7281105990783412E-2</v>
      </c>
      <c r="D944" s="10">
        <v>37854</v>
      </c>
    </row>
    <row r="945" spans="1:4" x14ac:dyDescent="0.3">
      <c r="A945" s="32">
        <v>37855</v>
      </c>
      <c r="B945" s="14">
        <v>8920</v>
      </c>
      <c r="C945" s="23">
        <v>6.7720090293453723E-3</v>
      </c>
      <c r="D945" s="10">
        <v>37855</v>
      </c>
    </row>
    <row r="946" spans="1:4" x14ac:dyDescent="0.3">
      <c r="A946" s="32">
        <v>37858</v>
      </c>
      <c r="B946" s="14">
        <v>8860</v>
      </c>
      <c r="C946" s="23">
        <v>-2.2522522522522522E-3</v>
      </c>
      <c r="D946" s="10">
        <v>37858</v>
      </c>
    </row>
    <row r="947" spans="1:4" x14ac:dyDescent="0.3">
      <c r="A947" s="32">
        <v>37859</v>
      </c>
      <c r="B947" s="14">
        <v>8910</v>
      </c>
      <c r="C947" s="23">
        <v>1.4806378132118452E-2</v>
      </c>
      <c r="D947" s="10">
        <v>37859</v>
      </c>
    </row>
    <row r="948" spans="1:4" x14ac:dyDescent="0.3">
      <c r="A948" s="32">
        <v>37860</v>
      </c>
      <c r="B948" s="14">
        <v>8860</v>
      </c>
      <c r="C948" s="23">
        <v>-8.948545861297539E-3</v>
      </c>
      <c r="D948" s="10">
        <v>37860</v>
      </c>
    </row>
    <row r="949" spans="1:4" x14ac:dyDescent="0.3">
      <c r="A949" s="32">
        <v>37861</v>
      </c>
      <c r="B949" s="14">
        <v>8760</v>
      </c>
      <c r="C949" s="23">
        <v>-2.6666666666666668E-2</v>
      </c>
      <c r="D949" s="10">
        <v>37861</v>
      </c>
    </row>
    <row r="950" spans="1:4" x14ac:dyDescent="0.3">
      <c r="A950" s="32">
        <v>37862</v>
      </c>
      <c r="B950" s="14">
        <v>8700</v>
      </c>
      <c r="C950" s="23">
        <v>-1.3605442176870748E-2</v>
      </c>
      <c r="D950" s="10">
        <v>37862</v>
      </c>
    </row>
    <row r="951" spans="1:4" x14ac:dyDescent="0.3">
      <c r="A951" s="32">
        <v>37865</v>
      </c>
      <c r="B951" s="14">
        <v>8740</v>
      </c>
      <c r="C951" s="23">
        <v>0</v>
      </c>
      <c r="D951" s="10">
        <v>37865</v>
      </c>
    </row>
    <row r="952" spans="1:4" x14ac:dyDescent="0.3">
      <c r="A952" s="32">
        <v>37866</v>
      </c>
      <c r="B952" s="14">
        <v>8610</v>
      </c>
      <c r="C952" s="23">
        <v>-2.1590909090909091E-2</v>
      </c>
      <c r="D952" s="10">
        <v>37866</v>
      </c>
    </row>
    <row r="953" spans="1:4" x14ac:dyDescent="0.3">
      <c r="A953" s="32">
        <v>37867</v>
      </c>
      <c r="B953" s="14">
        <v>8650</v>
      </c>
      <c r="C953" s="23">
        <v>1.1574074074074073E-3</v>
      </c>
      <c r="D953" s="10">
        <v>37867</v>
      </c>
    </row>
    <row r="954" spans="1:4" x14ac:dyDescent="0.3">
      <c r="A954" s="32">
        <v>37868</v>
      </c>
      <c r="B954" s="14">
        <v>8720</v>
      </c>
      <c r="C954" s="23">
        <v>9.2592592592592587E-3</v>
      </c>
      <c r="D954" s="10">
        <v>37868</v>
      </c>
    </row>
    <row r="955" spans="1:4" x14ac:dyDescent="0.3">
      <c r="A955" s="32">
        <v>37869</v>
      </c>
      <c r="B955" s="14">
        <v>8860</v>
      </c>
      <c r="C955" s="23">
        <v>2.2624434389140274E-3</v>
      </c>
      <c r="D955" s="10">
        <v>37869</v>
      </c>
    </row>
    <row r="956" spans="1:4" x14ac:dyDescent="0.3">
      <c r="A956" s="32">
        <v>37872</v>
      </c>
      <c r="B956" s="14">
        <v>9030</v>
      </c>
      <c r="C956" s="23">
        <v>1.8038331454340473E-2</v>
      </c>
      <c r="D956" s="10">
        <v>37872</v>
      </c>
    </row>
    <row r="957" spans="1:4" x14ac:dyDescent="0.3">
      <c r="A957" s="32">
        <v>37873</v>
      </c>
      <c r="B957" s="14">
        <v>9240</v>
      </c>
      <c r="C957" s="23">
        <v>8.7336244541484712E-3</v>
      </c>
      <c r="D957" s="10">
        <v>37873</v>
      </c>
    </row>
    <row r="958" spans="1:4" x14ac:dyDescent="0.3">
      <c r="A958" s="32">
        <v>37874</v>
      </c>
      <c r="B958" s="14">
        <v>9240</v>
      </c>
      <c r="C958" s="23">
        <v>0</v>
      </c>
      <c r="D958" s="10">
        <v>37874</v>
      </c>
    </row>
    <row r="959" spans="1:4" x14ac:dyDescent="0.3">
      <c r="A959" s="32">
        <v>37875</v>
      </c>
      <c r="B959" s="14">
        <v>9240</v>
      </c>
      <c r="C959" s="23">
        <v>0</v>
      </c>
      <c r="D959" s="10">
        <v>37875</v>
      </c>
    </row>
    <row r="960" spans="1:4" x14ac:dyDescent="0.3">
      <c r="A960" s="32">
        <v>37876</v>
      </c>
      <c r="B960" s="14">
        <v>9240</v>
      </c>
      <c r="C960" s="23">
        <v>0</v>
      </c>
      <c r="D960" s="10">
        <v>37876</v>
      </c>
    </row>
    <row r="961" spans="1:4" x14ac:dyDescent="0.3">
      <c r="A961" s="32">
        <v>37879</v>
      </c>
      <c r="B961" s="14">
        <v>8750</v>
      </c>
      <c r="C961" s="23">
        <v>-3.8461538461538464E-2</v>
      </c>
      <c r="D961" s="10">
        <v>37879</v>
      </c>
    </row>
    <row r="962" spans="1:4" x14ac:dyDescent="0.3">
      <c r="A962" s="32">
        <v>37880</v>
      </c>
      <c r="B962" s="14">
        <v>8890</v>
      </c>
      <c r="C962" s="23">
        <v>2.1839080459770115E-2</v>
      </c>
      <c r="D962" s="10">
        <v>37880</v>
      </c>
    </row>
    <row r="963" spans="1:4" x14ac:dyDescent="0.3">
      <c r="A963" s="32">
        <v>37881</v>
      </c>
      <c r="B963" s="14">
        <v>8990</v>
      </c>
      <c r="C963" s="23">
        <v>-1.1111111111111111E-3</v>
      </c>
      <c r="D963" s="10">
        <v>37881</v>
      </c>
    </row>
    <row r="964" spans="1:4" x14ac:dyDescent="0.3">
      <c r="A964" s="32">
        <v>37882</v>
      </c>
      <c r="B964" s="14">
        <v>8880</v>
      </c>
      <c r="C964" s="23">
        <v>-1.5521064301552107E-2</v>
      </c>
      <c r="D964" s="10">
        <v>37882</v>
      </c>
    </row>
    <row r="965" spans="1:4" x14ac:dyDescent="0.3">
      <c r="A965" s="32">
        <v>37883</v>
      </c>
      <c r="B965" s="14">
        <v>8600</v>
      </c>
      <c r="C965" s="23">
        <v>-4.3381535038932148E-2</v>
      </c>
      <c r="D965" s="10">
        <v>37883</v>
      </c>
    </row>
    <row r="966" spans="1:4" x14ac:dyDescent="0.3">
      <c r="A966" s="32">
        <v>37886</v>
      </c>
      <c r="B966" s="14">
        <v>8060</v>
      </c>
      <c r="C966" s="23">
        <v>-4.6153846153846156E-2</v>
      </c>
      <c r="D966" s="10">
        <v>37886</v>
      </c>
    </row>
    <row r="967" spans="1:4" x14ac:dyDescent="0.3">
      <c r="A967" s="32">
        <v>37887</v>
      </c>
      <c r="B967" s="14">
        <v>7950</v>
      </c>
      <c r="C967" s="23">
        <v>-6.2500000000000003E-3</v>
      </c>
      <c r="D967" s="10">
        <v>37887</v>
      </c>
    </row>
    <row r="968" spans="1:4" x14ac:dyDescent="0.3">
      <c r="A968" s="32">
        <v>37888</v>
      </c>
      <c r="B968" s="14">
        <v>8100</v>
      </c>
      <c r="C968" s="23">
        <v>2.4752475247524753E-3</v>
      </c>
      <c r="D968" s="10">
        <v>37888</v>
      </c>
    </row>
    <row r="969" spans="1:4" x14ac:dyDescent="0.3">
      <c r="A969" s="32">
        <v>37889</v>
      </c>
      <c r="B969" s="14">
        <v>8020</v>
      </c>
      <c r="C969" s="23">
        <v>2.557544757033248E-2</v>
      </c>
      <c r="D969" s="10">
        <v>37889</v>
      </c>
    </row>
    <row r="970" spans="1:4" x14ac:dyDescent="0.3">
      <c r="A970" s="32">
        <v>37890</v>
      </c>
      <c r="B970" s="14">
        <v>7760</v>
      </c>
      <c r="C970" s="23">
        <v>-2.0202020202020204E-2</v>
      </c>
      <c r="D970" s="10">
        <v>37890</v>
      </c>
    </row>
    <row r="971" spans="1:4" x14ac:dyDescent="0.3">
      <c r="A971" s="32">
        <v>37893</v>
      </c>
      <c r="B971" s="14">
        <v>7730</v>
      </c>
      <c r="C971" s="23">
        <v>-2.5806451612903226E-3</v>
      </c>
      <c r="D971" s="10">
        <v>37893</v>
      </c>
    </row>
    <row r="972" spans="1:4" x14ac:dyDescent="0.3">
      <c r="A972" s="32">
        <v>37894</v>
      </c>
      <c r="B972" s="14">
        <v>7840</v>
      </c>
      <c r="C972" s="23">
        <v>2.5575447570332483E-3</v>
      </c>
      <c r="D972" s="10">
        <v>37894</v>
      </c>
    </row>
    <row r="973" spans="1:4" x14ac:dyDescent="0.3">
      <c r="A973" s="32">
        <v>37895</v>
      </c>
      <c r="B973" s="14">
        <v>8000</v>
      </c>
      <c r="C973" s="23">
        <v>3.0927835051546393E-2</v>
      </c>
      <c r="D973" s="10">
        <v>37895</v>
      </c>
    </row>
    <row r="974" spans="1:4" x14ac:dyDescent="0.3">
      <c r="A974" s="32">
        <v>37896</v>
      </c>
      <c r="B974" s="14">
        <v>8170</v>
      </c>
      <c r="C974" s="23">
        <v>-7.2904009720534627E-3</v>
      </c>
      <c r="D974" s="10">
        <v>37896</v>
      </c>
    </row>
    <row r="975" spans="1:4" x14ac:dyDescent="0.3">
      <c r="A975" s="32">
        <v>37897</v>
      </c>
      <c r="B975" s="14">
        <v>8170</v>
      </c>
      <c r="C975" s="23">
        <v>0</v>
      </c>
      <c r="D975" s="10">
        <v>37897</v>
      </c>
    </row>
    <row r="976" spans="1:4" x14ac:dyDescent="0.3">
      <c r="A976" s="32">
        <v>37900</v>
      </c>
      <c r="B976" s="14">
        <v>8420</v>
      </c>
      <c r="C976" s="23">
        <v>8.3832335329341312E-3</v>
      </c>
      <c r="D976" s="10">
        <v>37900</v>
      </c>
    </row>
    <row r="977" spans="1:4" x14ac:dyDescent="0.3">
      <c r="A977" s="32">
        <v>37901</v>
      </c>
      <c r="B977" s="14">
        <v>8520</v>
      </c>
      <c r="C977" s="23">
        <v>-2.34192037470726E-3</v>
      </c>
      <c r="D977" s="10">
        <v>37901</v>
      </c>
    </row>
    <row r="978" spans="1:4" x14ac:dyDescent="0.3">
      <c r="A978" s="32">
        <v>37902</v>
      </c>
      <c r="B978" s="14">
        <v>8480</v>
      </c>
      <c r="C978" s="23">
        <v>-1.3953488372093023E-2</v>
      </c>
      <c r="D978" s="10">
        <v>37902</v>
      </c>
    </row>
    <row r="979" spans="1:4" x14ac:dyDescent="0.3">
      <c r="A979" s="32">
        <v>37903</v>
      </c>
      <c r="B979" s="14">
        <v>8570</v>
      </c>
      <c r="C979" s="23">
        <v>1.0613207547169811E-2</v>
      </c>
      <c r="D979" s="10">
        <v>37903</v>
      </c>
    </row>
    <row r="980" spans="1:4" x14ac:dyDescent="0.3">
      <c r="A980" s="32">
        <v>37904</v>
      </c>
      <c r="B980" s="14">
        <v>8900</v>
      </c>
      <c r="C980" s="23">
        <v>3.248259860788863E-2</v>
      </c>
      <c r="D980" s="10">
        <v>37904</v>
      </c>
    </row>
    <row r="981" spans="1:4" x14ac:dyDescent="0.3">
      <c r="A981" s="32">
        <v>37907</v>
      </c>
      <c r="B981" s="14">
        <v>8900</v>
      </c>
      <c r="C981" s="23">
        <v>1.366742596810934E-2</v>
      </c>
      <c r="D981" s="10">
        <v>37907</v>
      </c>
    </row>
    <row r="982" spans="1:4" x14ac:dyDescent="0.3">
      <c r="A982" s="32">
        <v>37908</v>
      </c>
      <c r="B982" s="14">
        <v>9060</v>
      </c>
      <c r="C982" s="23">
        <v>7.7864293659621799E-3</v>
      </c>
      <c r="D982" s="10">
        <v>37908</v>
      </c>
    </row>
    <row r="983" spans="1:4" x14ac:dyDescent="0.3">
      <c r="A983" s="32">
        <v>37909</v>
      </c>
      <c r="B983" s="14">
        <v>9020</v>
      </c>
      <c r="C983" s="23">
        <v>-1.0964912280701754E-2</v>
      </c>
      <c r="D983" s="10">
        <v>37909</v>
      </c>
    </row>
    <row r="984" spans="1:4" x14ac:dyDescent="0.3">
      <c r="A984" s="32">
        <v>37910</v>
      </c>
      <c r="B984" s="14">
        <v>9190</v>
      </c>
      <c r="C984" s="23">
        <v>2.1111111111111112E-2</v>
      </c>
      <c r="D984" s="10">
        <v>37910</v>
      </c>
    </row>
    <row r="985" spans="1:4" x14ac:dyDescent="0.3">
      <c r="A985" s="32">
        <v>37911</v>
      </c>
      <c r="B985" s="14">
        <v>9040</v>
      </c>
      <c r="C985" s="23">
        <v>-1.5250544662309368E-2</v>
      </c>
      <c r="D985" s="10">
        <v>37911</v>
      </c>
    </row>
    <row r="986" spans="1:4" x14ac:dyDescent="0.3">
      <c r="A986" s="32">
        <v>37914</v>
      </c>
      <c r="B986" s="14">
        <v>9160</v>
      </c>
      <c r="C986" s="23">
        <v>2.1181716833890748E-2</v>
      </c>
      <c r="D986" s="10">
        <v>37914</v>
      </c>
    </row>
    <row r="987" spans="1:4" x14ac:dyDescent="0.3">
      <c r="A987" s="32">
        <v>37915</v>
      </c>
      <c r="B987" s="14">
        <v>9240</v>
      </c>
      <c r="C987" s="23">
        <v>0</v>
      </c>
      <c r="D987" s="10">
        <v>37915</v>
      </c>
    </row>
    <row r="988" spans="1:4" x14ac:dyDescent="0.3">
      <c r="A988" s="32">
        <v>37916</v>
      </c>
      <c r="B988" s="14">
        <v>9400</v>
      </c>
      <c r="C988" s="23">
        <v>1.0752688172043012E-2</v>
      </c>
      <c r="D988" s="10">
        <v>37916</v>
      </c>
    </row>
    <row r="989" spans="1:4" x14ac:dyDescent="0.3">
      <c r="A989" s="32">
        <v>37917</v>
      </c>
      <c r="B989" s="14">
        <v>8950</v>
      </c>
      <c r="C989" s="23">
        <v>-2.5054466230936819E-2</v>
      </c>
      <c r="D989" s="10">
        <v>37917</v>
      </c>
    </row>
    <row r="990" spans="1:4" x14ac:dyDescent="0.3">
      <c r="A990" s="32">
        <v>37918</v>
      </c>
      <c r="B990" s="14">
        <v>8740</v>
      </c>
      <c r="C990" s="23">
        <v>-2.3463687150837988E-2</v>
      </c>
      <c r="D990" s="10">
        <v>37918</v>
      </c>
    </row>
    <row r="991" spans="1:4" x14ac:dyDescent="0.3">
      <c r="A991" s="32">
        <v>37921</v>
      </c>
      <c r="B991" s="14">
        <v>8960</v>
      </c>
      <c r="C991" s="23">
        <v>2.4E-2</v>
      </c>
      <c r="D991" s="10">
        <v>37921</v>
      </c>
    </row>
    <row r="992" spans="1:4" x14ac:dyDescent="0.3">
      <c r="A992" s="32">
        <v>37922</v>
      </c>
      <c r="B992" s="14">
        <v>9240</v>
      </c>
      <c r="C992" s="23">
        <v>3.0100334448160536E-2</v>
      </c>
      <c r="D992" s="10">
        <v>37922</v>
      </c>
    </row>
    <row r="993" spans="1:4" x14ac:dyDescent="0.3">
      <c r="A993" s="32">
        <v>37923</v>
      </c>
      <c r="B993" s="14">
        <v>9340</v>
      </c>
      <c r="C993" s="23">
        <v>-8.4925690021231421E-3</v>
      </c>
      <c r="D993" s="10">
        <v>37923</v>
      </c>
    </row>
    <row r="994" spans="1:4" x14ac:dyDescent="0.3">
      <c r="A994" s="32">
        <v>37924</v>
      </c>
      <c r="B994" s="14">
        <v>9420</v>
      </c>
      <c r="C994" s="23">
        <v>2.1276595744680851E-3</v>
      </c>
      <c r="D994" s="10">
        <v>37924</v>
      </c>
    </row>
    <row r="995" spans="1:4" x14ac:dyDescent="0.3">
      <c r="A995" s="32">
        <v>37925</v>
      </c>
      <c r="B995" s="14">
        <v>9400</v>
      </c>
      <c r="C995" s="23">
        <v>-1.0526315789473684E-2</v>
      </c>
      <c r="D995" s="10">
        <v>37925</v>
      </c>
    </row>
    <row r="996" spans="1:4" x14ac:dyDescent="0.3">
      <c r="A996" s="32">
        <v>37928</v>
      </c>
      <c r="B996" s="14">
        <v>9490</v>
      </c>
      <c r="C996" s="23">
        <v>9.5744680851063829E-3</v>
      </c>
      <c r="D996" s="10">
        <v>37928</v>
      </c>
    </row>
    <row r="997" spans="1:4" x14ac:dyDescent="0.3">
      <c r="A997" s="32">
        <v>37929</v>
      </c>
      <c r="B997" s="14">
        <v>9580</v>
      </c>
      <c r="C997" s="23">
        <v>-2.0833333333333333E-3</v>
      </c>
      <c r="D997" s="10">
        <v>37929</v>
      </c>
    </row>
    <row r="998" spans="1:4" x14ac:dyDescent="0.3">
      <c r="A998" s="32">
        <v>37930</v>
      </c>
      <c r="B998" s="14">
        <v>9600</v>
      </c>
      <c r="C998" s="23">
        <v>1.2658227848101266E-2</v>
      </c>
      <c r="D998" s="10">
        <v>37930</v>
      </c>
    </row>
    <row r="999" spans="1:4" x14ac:dyDescent="0.3">
      <c r="A999" s="32">
        <v>37931</v>
      </c>
      <c r="B999" s="14">
        <v>9300</v>
      </c>
      <c r="C999" s="23">
        <v>-3.125E-2</v>
      </c>
      <c r="D999" s="10">
        <v>37931</v>
      </c>
    </row>
    <row r="1000" spans="1:4" x14ac:dyDescent="0.3">
      <c r="A1000" s="32">
        <v>37932</v>
      </c>
      <c r="B1000" s="14">
        <v>9540</v>
      </c>
      <c r="C1000" s="23">
        <v>1.4893617021276596E-2</v>
      </c>
      <c r="D1000" s="10">
        <v>37932</v>
      </c>
    </row>
    <row r="1001" spans="1:4" x14ac:dyDescent="0.3">
      <c r="A1001" s="32">
        <v>37935</v>
      </c>
      <c r="B1001" s="14">
        <v>9320</v>
      </c>
      <c r="C1001" s="23">
        <v>-1.0615711252653927E-2</v>
      </c>
      <c r="D1001" s="10">
        <v>37935</v>
      </c>
    </row>
    <row r="1002" spans="1:4" x14ac:dyDescent="0.3">
      <c r="A1002" s="32">
        <v>37936</v>
      </c>
      <c r="B1002" s="14">
        <v>9220</v>
      </c>
      <c r="C1002" s="23">
        <v>1.0964912280701754E-2</v>
      </c>
      <c r="D1002" s="10">
        <v>37936</v>
      </c>
    </row>
    <row r="1003" spans="1:4" x14ac:dyDescent="0.3">
      <c r="A1003" s="32">
        <v>37937</v>
      </c>
      <c r="B1003" s="14">
        <v>9400</v>
      </c>
      <c r="C1003" s="23">
        <v>2.1739130434782608E-2</v>
      </c>
      <c r="D1003" s="10">
        <v>37937</v>
      </c>
    </row>
    <row r="1004" spans="1:4" x14ac:dyDescent="0.3">
      <c r="A1004" s="32">
        <v>37938</v>
      </c>
      <c r="B1004" s="14">
        <v>9540</v>
      </c>
      <c r="C1004" s="23">
        <v>-2.0920502092050207E-3</v>
      </c>
      <c r="D1004" s="10">
        <v>37938</v>
      </c>
    </row>
    <row r="1005" spans="1:4" x14ac:dyDescent="0.3">
      <c r="A1005" s="32">
        <v>37939</v>
      </c>
      <c r="B1005" s="14">
        <v>9380</v>
      </c>
      <c r="C1005" s="23">
        <v>-1.0548523206751054E-2</v>
      </c>
      <c r="D1005" s="10">
        <v>37939</v>
      </c>
    </row>
    <row r="1006" spans="1:4" x14ac:dyDescent="0.3">
      <c r="A1006" s="32">
        <v>37942</v>
      </c>
      <c r="B1006" s="14">
        <v>9220</v>
      </c>
      <c r="C1006" s="23">
        <v>-8.6021505376344086E-3</v>
      </c>
      <c r="D1006" s="10">
        <v>37942</v>
      </c>
    </row>
    <row r="1007" spans="1:4" x14ac:dyDescent="0.3">
      <c r="A1007" s="32">
        <v>37943</v>
      </c>
      <c r="B1007" s="14">
        <v>9330</v>
      </c>
      <c r="C1007" s="23">
        <v>1.8558951965065504E-2</v>
      </c>
      <c r="D1007" s="10">
        <v>37943</v>
      </c>
    </row>
    <row r="1008" spans="1:4" x14ac:dyDescent="0.3">
      <c r="A1008" s="32">
        <v>37944</v>
      </c>
      <c r="B1008" s="14">
        <v>9130</v>
      </c>
      <c r="C1008" s="23">
        <v>1.0964912280701754E-3</v>
      </c>
      <c r="D1008" s="10">
        <v>37944</v>
      </c>
    </row>
    <row r="1009" spans="1:4" x14ac:dyDescent="0.3">
      <c r="A1009" s="32">
        <v>37945</v>
      </c>
      <c r="B1009" s="14">
        <v>8980</v>
      </c>
      <c r="C1009" s="23">
        <v>-8.8300220750551876E-3</v>
      </c>
      <c r="D1009" s="10">
        <v>37945</v>
      </c>
    </row>
    <row r="1010" spans="1:4" x14ac:dyDescent="0.3">
      <c r="A1010" s="32">
        <v>37946</v>
      </c>
      <c r="B1010" s="14">
        <v>9120</v>
      </c>
      <c r="C1010" s="23">
        <v>1.899441340782123E-2</v>
      </c>
      <c r="D1010" s="10">
        <v>37946</v>
      </c>
    </row>
    <row r="1011" spans="1:4" x14ac:dyDescent="0.3">
      <c r="A1011" s="32">
        <v>37949</v>
      </c>
      <c r="B1011" s="14">
        <v>8870</v>
      </c>
      <c r="C1011" s="23">
        <v>-2.4202420242024202E-2</v>
      </c>
      <c r="D1011" s="10">
        <v>37949</v>
      </c>
    </row>
    <row r="1012" spans="1:4" x14ac:dyDescent="0.3">
      <c r="A1012" s="32">
        <v>37950</v>
      </c>
      <c r="B1012" s="14">
        <v>9030</v>
      </c>
      <c r="C1012" s="23">
        <v>1.1086474501108647E-3</v>
      </c>
      <c r="D1012" s="10">
        <v>37950</v>
      </c>
    </row>
    <row r="1013" spans="1:4" x14ac:dyDescent="0.3">
      <c r="A1013" s="32">
        <v>37951</v>
      </c>
      <c r="B1013" s="14">
        <v>9100</v>
      </c>
      <c r="C1013" s="23">
        <v>5.5248618784530384E-3</v>
      </c>
      <c r="D1013" s="10">
        <v>37951</v>
      </c>
    </row>
    <row r="1014" spans="1:4" x14ac:dyDescent="0.3">
      <c r="A1014" s="32">
        <v>37952</v>
      </c>
      <c r="B1014" s="14">
        <v>9110</v>
      </c>
      <c r="C1014" s="23">
        <v>1.0989010989010989E-3</v>
      </c>
      <c r="D1014" s="10">
        <v>37952</v>
      </c>
    </row>
    <row r="1015" spans="1:4" x14ac:dyDescent="0.3">
      <c r="A1015" s="32">
        <v>37953</v>
      </c>
      <c r="B1015" s="14">
        <v>9300</v>
      </c>
      <c r="C1015" s="23">
        <v>1.8619934282584884E-2</v>
      </c>
      <c r="D1015" s="10">
        <v>37953</v>
      </c>
    </row>
    <row r="1016" spans="1:4" x14ac:dyDescent="0.3">
      <c r="A1016" s="32">
        <v>37956</v>
      </c>
      <c r="B1016" s="14">
        <v>9320</v>
      </c>
      <c r="C1016" s="23">
        <v>2.1505376344086021E-3</v>
      </c>
      <c r="D1016" s="10">
        <v>37956</v>
      </c>
    </row>
    <row r="1017" spans="1:4" x14ac:dyDescent="0.3">
      <c r="A1017" s="32">
        <v>37957</v>
      </c>
      <c r="B1017" s="14">
        <v>9370</v>
      </c>
      <c r="C1017" s="23">
        <v>-2.1299254526091589E-3</v>
      </c>
      <c r="D1017" s="10">
        <v>37957</v>
      </c>
    </row>
    <row r="1018" spans="1:4" x14ac:dyDescent="0.3">
      <c r="A1018" s="32">
        <v>37958</v>
      </c>
      <c r="B1018" s="14">
        <v>9420</v>
      </c>
      <c r="C1018" s="23">
        <v>2.1276595744680851E-3</v>
      </c>
      <c r="D1018" s="10">
        <v>37958</v>
      </c>
    </row>
    <row r="1019" spans="1:4" x14ac:dyDescent="0.3">
      <c r="A1019" s="32">
        <v>37959</v>
      </c>
      <c r="B1019" s="14">
        <v>9220</v>
      </c>
      <c r="C1019" s="23">
        <v>-1.4957264957264958E-2</v>
      </c>
      <c r="D1019" s="10">
        <v>37959</v>
      </c>
    </row>
    <row r="1020" spans="1:4" x14ac:dyDescent="0.3">
      <c r="A1020" s="32">
        <v>37960</v>
      </c>
      <c r="B1020" s="14">
        <v>9030</v>
      </c>
      <c r="C1020" s="23">
        <v>-1.9543973941368076E-2</v>
      </c>
      <c r="D1020" s="10">
        <v>37960</v>
      </c>
    </row>
    <row r="1021" spans="1:4" x14ac:dyDescent="0.3">
      <c r="A1021" s="32">
        <v>37963</v>
      </c>
      <c r="B1021" s="14">
        <v>9000</v>
      </c>
      <c r="C1021" s="23">
        <v>-3.3222591362126247E-3</v>
      </c>
      <c r="D1021" s="10">
        <v>37963</v>
      </c>
    </row>
    <row r="1022" spans="1:4" x14ac:dyDescent="0.3">
      <c r="A1022" s="32">
        <v>37964</v>
      </c>
      <c r="B1022" s="14">
        <v>8900</v>
      </c>
      <c r="C1022" s="23">
        <v>-8.9086859688195987E-3</v>
      </c>
      <c r="D1022" s="10">
        <v>37964</v>
      </c>
    </row>
    <row r="1023" spans="1:4" x14ac:dyDescent="0.3">
      <c r="A1023" s="32">
        <v>37965</v>
      </c>
      <c r="B1023" s="14">
        <v>9060</v>
      </c>
      <c r="C1023" s="23">
        <v>3.5428571428571427E-2</v>
      </c>
      <c r="D1023" s="10">
        <v>37965</v>
      </c>
    </row>
    <row r="1024" spans="1:4" x14ac:dyDescent="0.3">
      <c r="A1024" s="32">
        <v>37966</v>
      </c>
      <c r="B1024" s="14">
        <v>9050</v>
      </c>
      <c r="C1024" s="23">
        <v>-1.1037527593818985E-3</v>
      </c>
      <c r="D1024" s="10">
        <v>37966</v>
      </c>
    </row>
    <row r="1025" spans="1:4" x14ac:dyDescent="0.3">
      <c r="A1025" s="32">
        <v>37967</v>
      </c>
      <c r="B1025" s="14">
        <v>9100</v>
      </c>
      <c r="C1025" s="23">
        <v>-1.0869565217391304E-2</v>
      </c>
      <c r="D1025" s="10">
        <v>37967</v>
      </c>
    </row>
    <row r="1026" spans="1:4" x14ac:dyDescent="0.3">
      <c r="A1026" s="32">
        <v>37970</v>
      </c>
      <c r="B1026" s="14">
        <v>9220</v>
      </c>
      <c r="C1026" s="23">
        <v>2.1739130434782609E-3</v>
      </c>
      <c r="D1026" s="10">
        <v>37970</v>
      </c>
    </row>
    <row r="1027" spans="1:4" x14ac:dyDescent="0.3">
      <c r="A1027" s="32">
        <v>37971</v>
      </c>
      <c r="B1027" s="14">
        <v>9080</v>
      </c>
      <c r="C1027" s="23">
        <v>6.6518847006651885E-3</v>
      </c>
      <c r="D1027" s="10">
        <v>37971</v>
      </c>
    </row>
    <row r="1028" spans="1:4" x14ac:dyDescent="0.3">
      <c r="A1028" s="32">
        <v>37972</v>
      </c>
      <c r="B1028" s="14">
        <v>8850</v>
      </c>
      <c r="C1028" s="23">
        <v>-2.7472527472527472E-2</v>
      </c>
      <c r="D1028" s="10">
        <v>37972</v>
      </c>
    </row>
    <row r="1029" spans="1:4" x14ac:dyDescent="0.3">
      <c r="A1029" s="32">
        <v>37973</v>
      </c>
      <c r="B1029" s="14">
        <v>8850</v>
      </c>
      <c r="C1029" s="23">
        <v>0</v>
      </c>
      <c r="D1029" s="10">
        <v>37973</v>
      </c>
    </row>
    <row r="1030" spans="1:4" x14ac:dyDescent="0.3">
      <c r="A1030" s="32">
        <v>37974</v>
      </c>
      <c r="B1030" s="14">
        <v>8970</v>
      </c>
      <c r="C1030" s="23">
        <v>6.7340067340067337E-3</v>
      </c>
      <c r="D1030" s="10">
        <v>37974</v>
      </c>
    </row>
    <row r="1031" spans="1:4" x14ac:dyDescent="0.3">
      <c r="A1031" s="32">
        <v>37977</v>
      </c>
      <c r="B1031" s="14">
        <v>8840</v>
      </c>
      <c r="C1031" s="23">
        <v>2.2675736961451248E-3</v>
      </c>
      <c r="D1031" s="10">
        <v>37977</v>
      </c>
    </row>
    <row r="1032" spans="1:4" x14ac:dyDescent="0.3">
      <c r="A1032" s="32">
        <v>37978</v>
      </c>
      <c r="B1032" s="14">
        <v>8840</v>
      </c>
      <c r="C1032" s="23">
        <v>-4.5045045045045045E-3</v>
      </c>
      <c r="D1032" s="10">
        <v>37978</v>
      </c>
    </row>
    <row r="1033" spans="1:4" x14ac:dyDescent="0.3">
      <c r="A1033" s="32">
        <v>37979</v>
      </c>
      <c r="B1033" s="14">
        <v>8780</v>
      </c>
      <c r="C1033" s="23">
        <v>-1.3483146067415731E-2</v>
      </c>
      <c r="D1033" s="10">
        <v>37979</v>
      </c>
    </row>
    <row r="1034" spans="1:4" x14ac:dyDescent="0.3">
      <c r="A1034" s="32">
        <v>37980</v>
      </c>
      <c r="B1034" s="14">
        <v>8780</v>
      </c>
      <c r="C1034" s="23">
        <v>0</v>
      </c>
      <c r="D1034" s="10">
        <v>37980</v>
      </c>
    </row>
    <row r="1035" spans="1:4" x14ac:dyDescent="0.3">
      <c r="A1035" s="32">
        <v>37981</v>
      </c>
      <c r="B1035" s="14">
        <v>8830</v>
      </c>
      <c r="C1035" s="23">
        <v>5.6947608200455585E-3</v>
      </c>
      <c r="D1035" s="10">
        <v>37981</v>
      </c>
    </row>
    <row r="1036" spans="1:4" x14ac:dyDescent="0.3">
      <c r="A1036" s="32">
        <v>37984</v>
      </c>
      <c r="B1036" s="14">
        <v>8800</v>
      </c>
      <c r="C1036" s="23">
        <v>0</v>
      </c>
      <c r="D1036" s="10">
        <v>37984</v>
      </c>
    </row>
    <row r="1037" spans="1:4" x14ac:dyDescent="0.3">
      <c r="A1037" s="32">
        <v>37985</v>
      </c>
      <c r="B1037" s="14">
        <v>9020</v>
      </c>
      <c r="C1037" s="23">
        <v>6.6964285714285711E-3</v>
      </c>
      <c r="D1037" s="10">
        <v>37985</v>
      </c>
    </row>
    <row r="1038" spans="1:4" x14ac:dyDescent="0.3">
      <c r="A1038" s="32">
        <v>37986</v>
      </c>
      <c r="B1038" s="14">
        <v>9020</v>
      </c>
      <c r="C1038" s="23">
        <v>0</v>
      </c>
      <c r="D1038" s="10">
        <v>37986</v>
      </c>
    </row>
    <row r="1039" spans="1:4" x14ac:dyDescent="0.3">
      <c r="A1039" s="32">
        <v>37987</v>
      </c>
      <c r="B1039" s="14">
        <v>9020</v>
      </c>
      <c r="C1039" s="23">
        <v>0</v>
      </c>
      <c r="D1039" s="10">
        <v>37987</v>
      </c>
    </row>
    <row r="1040" spans="1:4" x14ac:dyDescent="0.3">
      <c r="A1040" s="32">
        <v>37988</v>
      </c>
      <c r="B1040" s="14">
        <v>8980</v>
      </c>
      <c r="C1040" s="23">
        <v>-4.434589800443459E-3</v>
      </c>
      <c r="D1040" s="10">
        <v>37988</v>
      </c>
    </row>
    <row r="1041" spans="1:4" x14ac:dyDescent="0.3">
      <c r="A1041" s="32">
        <v>37991</v>
      </c>
      <c r="B1041" s="14">
        <v>9150</v>
      </c>
      <c r="C1041" s="23">
        <v>1.8930957683741648E-2</v>
      </c>
      <c r="D1041" s="10">
        <v>37991</v>
      </c>
    </row>
    <row r="1042" spans="1:4" x14ac:dyDescent="0.3">
      <c r="A1042" s="32">
        <v>37992</v>
      </c>
      <c r="B1042" s="14">
        <v>9200</v>
      </c>
      <c r="C1042" s="23">
        <v>-1.4989293361884369E-2</v>
      </c>
      <c r="D1042" s="10">
        <v>37992</v>
      </c>
    </row>
    <row r="1043" spans="1:4" x14ac:dyDescent="0.3">
      <c r="A1043" s="32">
        <v>37993</v>
      </c>
      <c r="B1043" s="14">
        <v>9300</v>
      </c>
      <c r="C1043" s="23">
        <v>3.2362459546925568E-3</v>
      </c>
      <c r="D1043" s="10">
        <v>37993</v>
      </c>
    </row>
    <row r="1044" spans="1:4" x14ac:dyDescent="0.3">
      <c r="A1044" s="32">
        <v>37994</v>
      </c>
      <c r="B1044" s="14">
        <v>9380</v>
      </c>
      <c r="C1044" s="23">
        <v>-4.246284501061571E-3</v>
      </c>
      <c r="D1044" s="10">
        <v>37994</v>
      </c>
    </row>
    <row r="1045" spans="1:4" x14ac:dyDescent="0.3">
      <c r="A1045" s="32">
        <v>37995</v>
      </c>
      <c r="B1045" s="14">
        <v>10160</v>
      </c>
      <c r="C1045" s="23">
        <v>5.8333333333333334E-2</v>
      </c>
      <c r="D1045" s="10">
        <v>37995</v>
      </c>
    </row>
    <row r="1046" spans="1:4" x14ac:dyDescent="0.3">
      <c r="A1046" s="32">
        <v>37998</v>
      </c>
      <c r="B1046" s="14">
        <v>10100</v>
      </c>
      <c r="C1046" s="23">
        <v>0</v>
      </c>
      <c r="D1046" s="10">
        <v>37998</v>
      </c>
    </row>
    <row r="1047" spans="1:4" x14ac:dyDescent="0.3">
      <c r="A1047" s="32">
        <v>37999</v>
      </c>
      <c r="B1047" s="14">
        <v>10060</v>
      </c>
      <c r="C1047" s="23">
        <v>-9.8425196850393699E-3</v>
      </c>
      <c r="D1047" s="10">
        <v>37999</v>
      </c>
    </row>
    <row r="1048" spans="1:4" x14ac:dyDescent="0.3">
      <c r="A1048" s="32">
        <v>38000</v>
      </c>
      <c r="B1048" s="14">
        <v>9890</v>
      </c>
      <c r="C1048" s="23">
        <v>7.1283095723014261E-3</v>
      </c>
      <c r="D1048" s="10">
        <v>38000</v>
      </c>
    </row>
    <row r="1049" spans="1:4" x14ac:dyDescent="0.3">
      <c r="A1049" s="32">
        <v>38001</v>
      </c>
      <c r="B1049" s="14">
        <v>9930</v>
      </c>
      <c r="C1049" s="23">
        <v>3.0303030303030303E-3</v>
      </c>
      <c r="D1049" s="10">
        <v>38001</v>
      </c>
    </row>
    <row r="1050" spans="1:4" x14ac:dyDescent="0.3">
      <c r="A1050" s="32">
        <v>38002</v>
      </c>
      <c r="B1050" s="14">
        <v>10120</v>
      </c>
      <c r="C1050" s="23">
        <v>9.9800399201596807E-3</v>
      </c>
      <c r="D1050" s="10">
        <v>38002</v>
      </c>
    </row>
    <row r="1051" spans="1:4" x14ac:dyDescent="0.3">
      <c r="A1051" s="32">
        <v>38005</v>
      </c>
      <c r="B1051" s="14">
        <v>10420</v>
      </c>
      <c r="C1051" s="23">
        <v>2.3575638506876228E-2</v>
      </c>
      <c r="D1051" s="10">
        <v>38005</v>
      </c>
    </row>
    <row r="1052" spans="1:4" x14ac:dyDescent="0.3">
      <c r="A1052" s="32">
        <v>38006</v>
      </c>
      <c r="B1052" s="14">
        <v>10520</v>
      </c>
      <c r="C1052" s="23">
        <v>9.5969289827255271E-3</v>
      </c>
      <c r="D1052" s="10">
        <v>38006</v>
      </c>
    </row>
    <row r="1053" spans="1:4" x14ac:dyDescent="0.3">
      <c r="A1053" s="32">
        <v>38007</v>
      </c>
      <c r="B1053" s="14">
        <v>10520</v>
      </c>
      <c r="C1053" s="23">
        <v>0</v>
      </c>
      <c r="D1053" s="10">
        <v>38007</v>
      </c>
    </row>
    <row r="1054" spans="1:4" x14ac:dyDescent="0.3">
      <c r="A1054" s="32">
        <v>38008</v>
      </c>
      <c r="B1054" s="14">
        <v>10520</v>
      </c>
      <c r="C1054" s="23">
        <v>0</v>
      </c>
      <c r="D1054" s="10">
        <v>38008</v>
      </c>
    </row>
    <row r="1055" spans="1:4" x14ac:dyDescent="0.3">
      <c r="A1055" s="32">
        <v>38009</v>
      </c>
      <c r="B1055" s="14">
        <v>10520</v>
      </c>
      <c r="C1055" s="23">
        <v>0</v>
      </c>
      <c r="D1055" s="10">
        <v>38009</v>
      </c>
    </row>
    <row r="1056" spans="1:4" x14ac:dyDescent="0.3">
      <c r="A1056" s="32">
        <v>38012</v>
      </c>
      <c r="B1056" s="14">
        <v>10900</v>
      </c>
      <c r="C1056" s="23">
        <v>5.5350553505535052E-3</v>
      </c>
      <c r="D1056" s="10">
        <v>38012</v>
      </c>
    </row>
    <row r="1057" spans="1:4" x14ac:dyDescent="0.3">
      <c r="A1057" s="32">
        <v>38013</v>
      </c>
      <c r="B1057" s="14">
        <v>10700</v>
      </c>
      <c r="C1057" s="23">
        <v>-3.4296028880866428E-2</v>
      </c>
      <c r="D1057" s="10">
        <v>38013</v>
      </c>
    </row>
    <row r="1058" spans="1:4" x14ac:dyDescent="0.3">
      <c r="A1058" s="32">
        <v>38014</v>
      </c>
      <c r="B1058" s="14">
        <v>10760</v>
      </c>
      <c r="C1058" s="23">
        <v>0</v>
      </c>
      <c r="D1058" s="10">
        <v>38014</v>
      </c>
    </row>
    <row r="1059" spans="1:4" x14ac:dyDescent="0.3">
      <c r="A1059" s="32">
        <v>38015</v>
      </c>
      <c r="B1059" s="14">
        <v>10660</v>
      </c>
      <c r="C1059" s="23">
        <v>-1.4787430683918669E-2</v>
      </c>
      <c r="D1059" s="10">
        <v>38015</v>
      </c>
    </row>
    <row r="1060" spans="1:4" x14ac:dyDescent="0.3">
      <c r="A1060" s="32">
        <v>38016</v>
      </c>
      <c r="B1060" s="14">
        <v>10480</v>
      </c>
      <c r="C1060" s="23">
        <v>-1.6885553470919325E-2</v>
      </c>
      <c r="D1060" s="10">
        <v>38016</v>
      </c>
    </row>
    <row r="1061" spans="1:4" x14ac:dyDescent="0.3">
      <c r="A1061" s="32">
        <v>38019</v>
      </c>
      <c r="B1061" s="14">
        <v>10600</v>
      </c>
      <c r="C1061" s="23">
        <v>1.1450381679389313E-2</v>
      </c>
      <c r="D1061" s="10">
        <v>38019</v>
      </c>
    </row>
    <row r="1062" spans="1:4" x14ac:dyDescent="0.3">
      <c r="A1062" s="32">
        <v>38020</v>
      </c>
      <c r="B1062" s="14">
        <v>10340</v>
      </c>
      <c r="C1062" s="23">
        <v>3.8834951456310678E-3</v>
      </c>
      <c r="D1062" s="10">
        <v>38020</v>
      </c>
    </row>
    <row r="1063" spans="1:4" x14ac:dyDescent="0.3">
      <c r="A1063" s="32">
        <v>38021</v>
      </c>
      <c r="B1063" s="14">
        <v>10180</v>
      </c>
      <c r="C1063" s="23">
        <v>-9.727626459143969E-3</v>
      </c>
      <c r="D1063" s="10">
        <v>38021</v>
      </c>
    </row>
    <row r="1064" spans="1:4" x14ac:dyDescent="0.3">
      <c r="A1064" s="32">
        <v>38022</v>
      </c>
      <c r="B1064" s="14">
        <v>10240</v>
      </c>
      <c r="C1064" s="23">
        <v>1.3861386138613862E-2</v>
      </c>
      <c r="D1064" s="10">
        <v>38022</v>
      </c>
    </row>
    <row r="1065" spans="1:4" x14ac:dyDescent="0.3">
      <c r="A1065" s="32">
        <v>38023</v>
      </c>
      <c r="B1065" s="14">
        <v>10540</v>
      </c>
      <c r="C1065" s="23">
        <v>2.1317829457364341E-2</v>
      </c>
      <c r="D1065" s="10">
        <v>38023</v>
      </c>
    </row>
    <row r="1066" spans="1:4" x14ac:dyDescent="0.3">
      <c r="A1066" s="32">
        <v>38026</v>
      </c>
      <c r="B1066" s="14">
        <v>10860</v>
      </c>
      <c r="C1066" s="23">
        <v>1.3059701492537313E-2</v>
      </c>
      <c r="D1066" s="10">
        <v>38026</v>
      </c>
    </row>
    <row r="1067" spans="1:4" x14ac:dyDescent="0.3">
      <c r="A1067" s="32">
        <v>38027</v>
      </c>
      <c r="B1067" s="14">
        <v>10920</v>
      </c>
      <c r="C1067" s="23">
        <v>-1.8281535648994515E-3</v>
      </c>
      <c r="D1067" s="10">
        <v>38027</v>
      </c>
    </row>
    <row r="1068" spans="1:4" x14ac:dyDescent="0.3">
      <c r="A1068" s="32">
        <v>38028</v>
      </c>
      <c r="B1068" s="14">
        <v>11080</v>
      </c>
      <c r="C1068" s="23">
        <v>7.2727272727272727E-3</v>
      </c>
      <c r="D1068" s="10">
        <v>38028</v>
      </c>
    </row>
    <row r="1069" spans="1:4" x14ac:dyDescent="0.3">
      <c r="A1069" s="32">
        <v>38029</v>
      </c>
      <c r="B1069" s="14">
        <v>10980</v>
      </c>
      <c r="C1069" s="23">
        <v>-1.9642857142857142E-2</v>
      </c>
      <c r="D1069" s="10">
        <v>38029</v>
      </c>
    </row>
    <row r="1070" spans="1:4" x14ac:dyDescent="0.3">
      <c r="A1070" s="32">
        <v>38030</v>
      </c>
      <c r="B1070" s="14">
        <v>11100</v>
      </c>
      <c r="C1070" s="23">
        <v>1.834862385321101E-2</v>
      </c>
      <c r="D1070" s="10">
        <v>38030</v>
      </c>
    </row>
    <row r="1071" spans="1:4" x14ac:dyDescent="0.3">
      <c r="A1071" s="32">
        <v>38033</v>
      </c>
      <c r="B1071" s="14">
        <v>11260</v>
      </c>
      <c r="C1071" s="23">
        <v>1.4414414414414415E-2</v>
      </c>
      <c r="D1071" s="10">
        <v>38033</v>
      </c>
    </row>
    <row r="1072" spans="1:4" x14ac:dyDescent="0.3">
      <c r="A1072" s="32">
        <v>38034</v>
      </c>
      <c r="B1072" s="14">
        <v>11200</v>
      </c>
      <c r="C1072" s="23">
        <v>-1.7825311942959001E-3</v>
      </c>
      <c r="D1072" s="10">
        <v>38034</v>
      </c>
    </row>
    <row r="1073" spans="1:4" x14ac:dyDescent="0.3">
      <c r="A1073" s="32">
        <v>38035</v>
      </c>
      <c r="B1073" s="14">
        <v>10980</v>
      </c>
      <c r="C1073" s="23">
        <v>-2.4866785079928951E-2</v>
      </c>
      <c r="D1073" s="10">
        <v>38035</v>
      </c>
    </row>
    <row r="1074" spans="1:4" x14ac:dyDescent="0.3">
      <c r="A1074" s="32">
        <v>38036</v>
      </c>
      <c r="B1074" s="14">
        <v>11100</v>
      </c>
      <c r="C1074" s="23">
        <v>7.2595281306715061E-3</v>
      </c>
      <c r="D1074" s="10">
        <v>38036</v>
      </c>
    </row>
    <row r="1075" spans="1:4" x14ac:dyDescent="0.3">
      <c r="A1075" s="32">
        <v>38037</v>
      </c>
      <c r="B1075" s="14">
        <v>10980</v>
      </c>
      <c r="C1075" s="23">
        <v>3.6563071297989031E-3</v>
      </c>
      <c r="D1075" s="10">
        <v>38037</v>
      </c>
    </row>
    <row r="1076" spans="1:4" x14ac:dyDescent="0.3">
      <c r="A1076" s="32">
        <v>38040</v>
      </c>
      <c r="B1076" s="14">
        <v>10940</v>
      </c>
      <c r="C1076" s="23">
        <v>3.669724770642202E-3</v>
      </c>
      <c r="D1076" s="10">
        <v>38040</v>
      </c>
    </row>
    <row r="1077" spans="1:4" x14ac:dyDescent="0.3">
      <c r="A1077" s="32">
        <v>38041</v>
      </c>
      <c r="B1077" s="14">
        <v>10620</v>
      </c>
      <c r="C1077" s="23">
        <v>-1.6666666666666666E-2</v>
      </c>
      <c r="D1077" s="10">
        <v>38041</v>
      </c>
    </row>
    <row r="1078" spans="1:4" x14ac:dyDescent="0.3">
      <c r="A1078" s="32">
        <v>38042</v>
      </c>
      <c r="B1078" s="14">
        <v>10500</v>
      </c>
      <c r="C1078" s="23">
        <v>-5.681818181818182E-3</v>
      </c>
      <c r="D1078" s="10">
        <v>38042</v>
      </c>
    </row>
    <row r="1079" spans="1:4" x14ac:dyDescent="0.3">
      <c r="A1079" s="32">
        <v>38043</v>
      </c>
      <c r="B1079" s="14">
        <v>10520</v>
      </c>
      <c r="C1079" s="23">
        <v>-1.8975332068311196E-3</v>
      </c>
      <c r="D1079" s="10">
        <v>38043</v>
      </c>
    </row>
    <row r="1080" spans="1:4" x14ac:dyDescent="0.3">
      <c r="A1080" s="32">
        <v>38044</v>
      </c>
      <c r="B1080" s="14">
        <v>10900</v>
      </c>
      <c r="C1080" s="23">
        <v>4.807692307692308E-2</v>
      </c>
      <c r="D1080" s="10">
        <v>38044</v>
      </c>
    </row>
    <row r="1081" spans="1:4" x14ac:dyDescent="0.3">
      <c r="A1081" s="32">
        <v>38047</v>
      </c>
      <c r="B1081" s="14">
        <v>10900</v>
      </c>
      <c r="C1081" s="23">
        <v>0</v>
      </c>
      <c r="D1081" s="10">
        <v>38047</v>
      </c>
    </row>
    <row r="1082" spans="1:4" x14ac:dyDescent="0.3">
      <c r="A1082" s="32">
        <v>38048</v>
      </c>
      <c r="B1082" s="14">
        <v>11080</v>
      </c>
      <c r="C1082" s="23">
        <v>-1.8018018018018018E-3</v>
      </c>
      <c r="D1082" s="10">
        <v>38048</v>
      </c>
    </row>
    <row r="1083" spans="1:4" x14ac:dyDescent="0.3">
      <c r="A1083" s="32">
        <v>38049</v>
      </c>
      <c r="B1083" s="14">
        <v>11080</v>
      </c>
      <c r="C1083" s="23">
        <v>-1.8018018018018018E-3</v>
      </c>
      <c r="D1083" s="10">
        <v>38049</v>
      </c>
    </row>
    <row r="1084" spans="1:4" x14ac:dyDescent="0.3">
      <c r="A1084" s="32">
        <v>38050</v>
      </c>
      <c r="B1084" s="14">
        <v>11380</v>
      </c>
      <c r="C1084" s="23">
        <v>2.7075812274368231E-2</v>
      </c>
      <c r="D1084" s="10">
        <v>38050</v>
      </c>
    </row>
    <row r="1085" spans="1:4" x14ac:dyDescent="0.3">
      <c r="A1085" s="32">
        <v>38051</v>
      </c>
      <c r="B1085" s="14">
        <v>11280</v>
      </c>
      <c r="C1085" s="23">
        <v>-1.2259194395796848E-2</v>
      </c>
      <c r="D1085" s="10">
        <v>38051</v>
      </c>
    </row>
    <row r="1086" spans="1:4" x14ac:dyDescent="0.3">
      <c r="A1086" s="32">
        <v>38054</v>
      </c>
      <c r="B1086" s="14">
        <v>10980</v>
      </c>
      <c r="C1086" s="23">
        <v>-2.1390374331550801E-2</v>
      </c>
      <c r="D1086" s="10">
        <v>38054</v>
      </c>
    </row>
    <row r="1087" spans="1:4" x14ac:dyDescent="0.3">
      <c r="A1087" s="32">
        <v>38055</v>
      </c>
      <c r="B1087" s="14">
        <v>10780</v>
      </c>
      <c r="C1087" s="23">
        <v>-1.8518518518518519E-3</v>
      </c>
      <c r="D1087" s="10">
        <v>38055</v>
      </c>
    </row>
    <row r="1088" spans="1:4" x14ac:dyDescent="0.3">
      <c r="A1088" s="32">
        <v>38056</v>
      </c>
      <c r="B1088" s="14">
        <v>10620</v>
      </c>
      <c r="C1088" s="23">
        <v>-1.3011152416356878E-2</v>
      </c>
      <c r="D1088" s="10">
        <v>38056</v>
      </c>
    </row>
    <row r="1089" spans="1:4" x14ac:dyDescent="0.3">
      <c r="A1089" s="32">
        <v>38057</v>
      </c>
      <c r="B1089" s="14">
        <v>10660</v>
      </c>
      <c r="C1089" s="23">
        <v>7.5614366729678641E-3</v>
      </c>
      <c r="D1089" s="10">
        <v>38057</v>
      </c>
    </row>
    <row r="1090" spans="1:4" x14ac:dyDescent="0.3">
      <c r="A1090" s="32">
        <v>38058</v>
      </c>
      <c r="B1090" s="14">
        <v>10480</v>
      </c>
      <c r="C1090" s="23">
        <v>-1.1320754716981131E-2</v>
      </c>
      <c r="D1090" s="10">
        <v>38058</v>
      </c>
    </row>
    <row r="1091" spans="1:4" x14ac:dyDescent="0.3">
      <c r="A1091" s="32">
        <v>38061</v>
      </c>
      <c r="B1091" s="14">
        <v>10500</v>
      </c>
      <c r="C1091" s="23">
        <v>-1.3157894736842105E-2</v>
      </c>
      <c r="D1091" s="10">
        <v>38061</v>
      </c>
    </row>
    <row r="1092" spans="1:4" x14ac:dyDescent="0.3">
      <c r="A1092" s="32">
        <v>38062</v>
      </c>
      <c r="B1092" s="14">
        <v>10560</v>
      </c>
      <c r="C1092" s="23">
        <v>2.1276595744680851E-2</v>
      </c>
      <c r="D1092" s="10">
        <v>38062</v>
      </c>
    </row>
    <row r="1093" spans="1:4" x14ac:dyDescent="0.3">
      <c r="A1093" s="32">
        <v>38063</v>
      </c>
      <c r="B1093" s="14">
        <v>10900</v>
      </c>
      <c r="C1093" s="23">
        <v>2.0599250936329586E-2</v>
      </c>
      <c r="D1093" s="10">
        <v>38063</v>
      </c>
    </row>
    <row r="1094" spans="1:4" x14ac:dyDescent="0.3">
      <c r="A1094" s="32">
        <v>38064</v>
      </c>
      <c r="B1094" s="14">
        <v>10880</v>
      </c>
      <c r="C1094" s="23">
        <v>-7.2992700729927005E-3</v>
      </c>
      <c r="D1094" s="10">
        <v>38064</v>
      </c>
    </row>
    <row r="1095" spans="1:4" x14ac:dyDescent="0.3">
      <c r="A1095" s="32">
        <v>38065</v>
      </c>
      <c r="B1095" s="14">
        <v>11100</v>
      </c>
      <c r="C1095" s="23">
        <v>2.5878003696857672E-2</v>
      </c>
      <c r="D1095" s="10">
        <v>38065</v>
      </c>
    </row>
    <row r="1096" spans="1:4" x14ac:dyDescent="0.3">
      <c r="A1096" s="32">
        <v>38068</v>
      </c>
      <c r="B1096" s="14">
        <v>10880</v>
      </c>
      <c r="C1096" s="23">
        <v>-1.090909090909091E-2</v>
      </c>
      <c r="D1096" s="10">
        <v>38068</v>
      </c>
    </row>
    <row r="1097" spans="1:4" x14ac:dyDescent="0.3">
      <c r="A1097" s="32">
        <v>38069</v>
      </c>
      <c r="B1097" s="14">
        <v>10820</v>
      </c>
      <c r="C1097" s="23">
        <v>1.1214953271028037E-2</v>
      </c>
      <c r="D1097" s="10">
        <v>38069</v>
      </c>
    </row>
    <row r="1098" spans="1:4" x14ac:dyDescent="0.3">
      <c r="A1098" s="32">
        <v>38070</v>
      </c>
      <c r="B1098" s="14">
        <v>10840</v>
      </c>
      <c r="C1098" s="23">
        <v>3.7037037037037038E-3</v>
      </c>
      <c r="D1098" s="10">
        <v>38070</v>
      </c>
    </row>
    <row r="1099" spans="1:4" x14ac:dyDescent="0.3">
      <c r="A1099" s="32">
        <v>38071</v>
      </c>
      <c r="B1099" s="14">
        <v>10700</v>
      </c>
      <c r="C1099" s="23">
        <v>-1.834862385321101E-2</v>
      </c>
      <c r="D1099" s="10">
        <v>38071</v>
      </c>
    </row>
    <row r="1100" spans="1:4" x14ac:dyDescent="0.3">
      <c r="A1100" s="32">
        <v>38072</v>
      </c>
      <c r="B1100" s="14">
        <v>10900</v>
      </c>
      <c r="C1100" s="23">
        <v>-3.6563071297989031E-3</v>
      </c>
      <c r="D1100" s="10">
        <v>38072</v>
      </c>
    </row>
    <row r="1101" spans="1:4" x14ac:dyDescent="0.3">
      <c r="A1101" s="32">
        <v>38075</v>
      </c>
      <c r="B1101" s="14">
        <v>11100</v>
      </c>
      <c r="C1101" s="23">
        <v>1.092896174863388E-2</v>
      </c>
      <c r="D1101" s="10">
        <v>38075</v>
      </c>
    </row>
    <row r="1102" spans="1:4" x14ac:dyDescent="0.3">
      <c r="A1102" s="32">
        <v>38076</v>
      </c>
      <c r="B1102" s="14">
        <v>11200</v>
      </c>
      <c r="C1102" s="23">
        <v>-3.5587188612099642E-3</v>
      </c>
      <c r="D1102" s="10">
        <v>38076</v>
      </c>
    </row>
    <row r="1103" spans="1:4" x14ac:dyDescent="0.3">
      <c r="A1103" s="32">
        <v>38077</v>
      </c>
      <c r="B1103" s="14">
        <v>11440</v>
      </c>
      <c r="C1103" s="23">
        <v>7.0422535211267607E-3</v>
      </c>
      <c r="D1103" s="10">
        <v>38077</v>
      </c>
    </row>
    <row r="1104" spans="1:4" x14ac:dyDescent="0.3">
      <c r="A1104" s="32">
        <v>38078</v>
      </c>
      <c r="B1104" s="14">
        <v>11500</v>
      </c>
      <c r="C1104" s="23">
        <v>8.771929824561403E-3</v>
      </c>
      <c r="D1104" s="10">
        <v>38078</v>
      </c>
    </row>
    <row r="1105" spans="1:4" x14ac:dyDescent="0.3">
      <c r="A1105" s="32">
        <v>38079</v>
      </c>
      <c r="B1105" s="14">
        <v>11300</v>
      </c>
      <c r="C1105" s="23">
        <v>-2.2491349480968859E-2</v>
      </c>
      <c r="D1105" s="10">
        <v>38079</v>
      </c>
    </row>
    <row r="1106" spans="1:4" x14ac:dyDescent="0.3">
      <c r="A1106" s="32">
        <v>38082</v>
      </c>
      <c r="B1106" s="14">
        <v>11300</v>
      </c>
      <c r="C1106" s="23">
        <v>0</v>
      </c>
      <c r="D1106" s="10">
        <v>38082</v>
      </c>
    </row>
    <row r="1107" spans="1:4" x14ac:dyDescent="0.3">
      <c r="A1107" s="32">
        <v>38083</v>
      </c>
      <c r="B1107" s="14">
        <v>11900</v>
      </c>
      <c r="C1107" s="23">
        <v>1.8835616438356163E-2</v>
      </c>
      <c r="D1107" s="10">
        <v>38083</v>
      </c>
    </row>
    <row r="1108" spans="1:4" x14ac:dyDescent="0.3">
      <c r="A1108" s="32">
        <v>38084</v>
      </c>
      <c r="B1108" s="14">
        <v>12000</v>
      </c>
      <c r="C1108" s="23">
        <v>8.4033613445378148E-3</v>
      </c>
      <c r="D1108" s="10">
        <v>38084</v>
      </c>
    </row>
    <row r="1109" spans="1:4" x14ac:dyDescent="0.3">
      <c r="A1109" s="32">
        <v>38085</v>
      </c>
      <c r="B1109" s="14">
        <v>12100</v>
      </c>
      <c r="C1109" s="23">
        <v>0</v>
      </c>
      <c r="D1109" s="10">
        <v>38085</v>
      </c>
    </row>
    <row r="1110" spans="1:4" x14ac:dyDescent="0.3">
      <c r="A1110" s="32">
        <v>38086</v>
      </c>
      <c r="B1110" s="14">
        <v>11900</v>
      </c>
      <c r="C1110" s="23">
        <v>-6.6777963272120202E-3</v>
      </c>
      <c r="D1110" s="10">
        <v>38086</v>
      </c>
    </row>
    <row r="1111" spans="1:4" x14ac:dyDescent="0.3">
      <c r="A1111" s="32">
        <v>38089</v>
      </c>
      <c r="B1111" s="14">
        <v>12200</v>
      </c>
      <c r="C1111" s="23">
        <v>2.5210084033613446E-2</v>
      </c>
      <c r="D1111" s="10">
        <v>38089</v>
      </c>
    </row>
    <row r="1112" spans="1:4" x14ac:dyDescent="0.3">
      <c r="A1112" s="32">
        <v>38090</v>
      </c>
      <c r="B1112" s="14">
        <v>12320</v>
      </c>
      <c r="C1112" s="23">
        <v>1.6260162601626016E-3</v>
      </c>
      <c r="D1112" s="10">
        <v>38090</v>
      </c>
    </row>
    <row r="1113" spans="1:4" x14ac:dyDescent="0.3">
      <c r="A1113" s="32">
        <v>38091</v>
      </c>
      <c r="B1113" s="14">
        <v>12300</v>
      </c>
      <c r="C1113" s="23">
        <v>-1.6233766233766235E-3</v>
      </c>
      <c r="D1113" s="10">
        <v>38091</v>
      </c>
    </row>
    <row r="1114" spans="1:4" x14ac:dyDescent="0.3">
      <c r="A1114" s="32">
        <v>38092</v>
      </c>
      <c r="B1114" s="14">
        <v>12300</v>
      </c>
      <c r="C1114" s="23">
        <v>0</v>
      </c>
      <c r="D1114" s="10">
        <v>38092</v>
      </c>
    </row>
    <row r="1115" spans="1:4" x14ac:dyDescent="0.3">
      <c r="A1115" s="32">
        <v>38093</v>
      </c>
      <c r="B1115" s="14">
        <v>11880</v>
      </c>
      <c r="C1115" s="23">
        <v>-2.6229508196721311E-2</v>
      </c>
      <c r="D1115" s="10">
        <v>38093</v>
      </c>
    </row>
    <row r="1116" spans="1:4" x14ac:dyDescent="0.3">
      <c r="A1116" s="32">
        <v>38096</v>
      </c>
      <c r="B1116" s="14">
        <v>11980</v>
      </c>
      <c r="C1116" s="23">
        <v>6.7226890756302525E-3</v>
      </c>
      <c r="D1116" s="10">
        <v>38096</v>
      </c>
    </row>
    <row r="1117" spans="1:4" x14ac:dyDescent="0.3">
      <c r="A1117" s="32">
        <v>38097</v>
      </c>
      <c r="B1117" s="14">
        <v>12300</v>
      </c>
      <c r="C1117" s="23">
        <v>1.3179571663920923E-2</v>
      </c>
      <c r="D1117" s="10">
        <v>38097</v>
      </c>
    </row>
    <row r="1118" spans="1:4" x14ac:dyDescent="0.3">
      <c r="A1118" s="32">
        <v>38098</v>
      </c>
      <c r="B1118" s="14">
        <v>12500</v>
      </c>
      <c r="C1118" s="23">
        <v>1.9575856443719411E-2</v>
      </c>
      <c r="D1118" s="10">
        <v>38098</v>
      </c>
    </row>
    <row r="1119" spans="1:4" x14ac:dyDescent="0.3">
      <c r="A1119" s="32">
        <v>38099</v>
      </c>
      <c r="B1119" s="14">
        <v>12400</v>
      </c>
      <c r="C1119" s="23">
        <v>-8.0000000000000002E-3</v>
      </c>
      <c r="D1119" s="10">
        <v>38099</v>
      </c>
    </row>
    <row r="1120" spans="1:4" x14ac:dyDescent="0.3">
      <c r="A1120" s="32">
        <v>38100</v>
      </c>
      <c r="B1120" s="14">
        <v>12740</v>
      </c>
      <c r="C1120" s="23">
        <v>1.9199999999999998E-2</v>
      </c>
      <c r="D1120" s="10">
        <v>38100</v>
      </c>
    </row>
    <row r="1121" spans="1:4" x14ac:dyDescent="0.3">
      <c r="A1121" s="32">
        <v>38103</v>
      </c>
      <c r="B1121" s="14">
        <v>12520</v>
      </c>
      <c r="C1121" s="23">
        <v>-1.726844583987441E-2</v>
      </c>
      <c r="D1121" s="10">
        <v>38103</v>
      </c>
    </row>
    <row r="1122" spans="1:4" x14ac:dyDescent="0.3">
      <c r="A1122" s="32">
        <v>38104</v>
      </c>
      <c r="B1122" s="14">
        <v>12360</v>
      </c>
      <c r="C1122" s="23">
        <v>-1.2779552715654952E-2</v>
      </c>
      <c r="D1122" s="10">
        <v>38104</v>
      </c>
    </row>
    <row r="1123" spans="1:4" x14ac:dyDescent="0.3">
      <c r="A1123" s="32">
        <v>38105</v>
      </c>
      <c r="B1123" s="14">
        <v>12040</v>
      </c>
      <c r="C1123" s="23">
        <v>-2.5889967637540454E-2</v>
      </c>
      <c r="D1123" s="10">
        <v>38105</v>
      </c>
    </row>
    <row r="1124" spans="1:4" x14ac:dyDescent="0.3">
      <c r="A1124" s="32">
        <v>38106</v>
      </c>
      <c r="B1124" s="14">
        <v>11520</v>
      </c>
      <c r="C1124" s="23">
        <v>-1.5384615384615385E-2</v>
      </c>
      <c r="D1124" s="10">
        <v>38106</v>
      </c>
    </row>
    <row r="1125" spans="1:4" x14ac:dyDescent="0.3">
      <c r="A1125" s="32">
        <v>38107</v>
      </c>
      <c r="B1125" s="14">
        <v>11140</v>
      </c>
      <c r="C1125" s="23">
        <v>-5.3571428571428572E-3</v>
      </c>
      <c r="D1125" s="10">
        <v>38107</v>
      </c>
    </row>
    <row r="1126" spans="1:4" x14ac:dyDescent="0.3">
      <c r="A1126" s="32">
        <v>38110</v>
      </c>
      <c r="B1126" s="14">
        <v>11120</v>
      </c>
      <c r="C1126" s="23">
        <v>-1.7953321364452424E-3</v>
      </c>
      <c r="D1126" s="10">
        <v>38110</v>
      </c>
    </row>
    <row r="1127" spans="1:4" x14ac:dyDescent="0.3">
      <c r="A1127" s="32">
        <v>38111</v>
      </c>
      <c r="B1127" s="14">
        <v>11100</v>
      </c>
      <c r="C1127" s="23">
        <v>-1.7985611510791368E-3</v>
      </c>
      <c r="D1127" s="10">
        <v>38111</v>
      </c>
    </row>
    <row r="1128" spans="1:4" x14ac:dyDescent="0.3">
      <c r="A1128" s="32">
        <v>38112</v>
      </c>
      <c r="B1128" s="14">
        <v>11100</v>
      </c>
      <c r="C1128" s="23">
        <v>0</v>
      </c>
      <c r="D1128" s="10">
        <v>38112</v>
      </c>
    </row>
    <row r="1129" spans="1:4" x14ac:dyDescent="0.3">
      <c r="A1129" s="32">
        <v>38113</v>
      </c>
      <c r="B1129" s="14">
        <v>10560</v>
      </c>
      <c r="C1129" s="23">
        <v>-3.6496350364963501E-2</v>
      </c>
      <c r="D1129" s="10">
        <v>38113</v>
      </c>
    </row>
    <row r="1130" spans="1:4" x14ac:dyDescent="0.3">
      <c r="A1130" s="32">
        <v>38114</v>
      </c>
      <c r="B1130" s="14">
        <v>10800</v>
      </c>
      <c r="C1130" s="23">
        <v>2.8571428571428571E-2</v>
      </c>
      <c r="D1130" s="10">
        <v>38114</v>
      </c>
    </row>
    <row r="1131" spans="1:4" x14ac:dyDescent="0.3">
      <c r="A1131" s="32">
        <v>38117</v>
      </c>
      <c r="B1131" s="14">
        <v>10180</v>
      </c>
      <c r="C1131" s="23">
        <v>-3.962264150943396E-2</v>
      </c>
      <c r="D1131" s="10">
        <v>38117</v>
      </c>
    </row>
    <row r="1132" spans="1:4" x14ac:dyDescent="0.3">
      <c r="A1132" s="32">
        <v>38118</v>
      </c>
      <c r="B1132" s="14">
        <v>10020</v>
      </c>
      <c r="C1132" s="23">
        <v>-1.5717092337917484E-2</v>
      </c>
      <c r="D1132" s="10">
        <v>38118</v>
      </c>
    </row>
    <row r="1133" spans="1:4" x14ac:dyDescent="0.3">
      <c r="A1133" s="32">
        <v>38119</v>
      </c>
      <c r="B1133" s="14">
        <v>10500</v>
      </c>
      <c r="C1133" s="23">
        <v>1.9417475728155338E-2</v>
      </c>
      <c r="D1133" s="10">
        <v>38119</v>
      </c>
    </row>
    <row r="1134" spans="1:4" x14ac:dyDescent="0.3">
      <c r="A1134" s="32">
        <v>38120</v>
      </c>
      <c r="B1134" s="14">
        <v>10140</v>
      </c>
      <c r="C1134" s="23">
        <v>-2.5000000000000001E-2</v>
      </c>
      <c r="D1134" s="10">
        <v>38120</v>
      </c>
    </row>
    <row r="1135" spans="1:4" x14ac:dyDescent="0.3">
      <c r="A1135" s="32">
        <v>38121</v>
      </c>
      <c r="B1135" s="14">
        <v>9830</v>
      </c>
      <c r="C1135" s="23">
        <v>-3.816046966731898E-2</v>
      </c>
      <c r="D1135" s="10">
        <v>38121</v>
      </c>
    </row>
    <row r="1136" spans="1:4" x14ac:dyDescent="0.3">
      <c r="A1136" s="32">
        <v>38124</v>
      </c>
      <c r="B1136" s="14">
        <v>9160</v>
      </c>
      <c r="C1136" s="23">
        <v>-6.1475409836065573E-2</v>
      </c>
      <c r="D1136" s="10">
        <v>38124</v>
      </c>
    </row>
    <row r="1137" spans="1:4" x14ac:dyDescent="0.3">
      <c r="A1137" s="32">
        <v>38125</v>
      </c>
      <c r="B1137" s="14">
        <v>9470</v>
      </c>
      <c r="C1137" s="23">
        <v>5.1054384017758046E-2</v>
      </c>
      <c r="D1137" s="10">
        <v>38125</v>
      </c>
    </row>
    <row r="1138" spans="1:4" x14ac:dyDescent="0.3">
      <c r="A1138" s="32">
        <v>38126</v>
      </c>
      <c r="B1138" s="14">
        <v>10000</v>
      </c>
      <c r="C1138" s="23">
        <v>4.3841336116910233E-2</v>
      </c>
      <c r="D1138" s="10">
        <v>38126</v>
      </c>
    </row>
    <row r="1139" spans="1:4" x14ac:dyDescent="0.3">
      <c r="A1139" s="32">
        <v>38127</v>
      </c>
      <c r="B1139" s="14">
        <v>9890</v>
      </c>
      <c r="C1139" s="23">
        <v>-3.0241935483870967E-3</v>
      </c>
      <c r="D1139" s="10">
        <v>38127</v>
      </c>
    </row>
    <row r="1140" spans="1:4" x14ac:dyDescent="0.3">
      <c r="A1140" s="32">
        <v>38128</v>
      </c>
      <c r="B1140" s="14">
        <v>10040</v>
      </c>
      <c r="C1140" s="23">
        <v>5.005005005005005E-3</v>
      </c>
      <c r="D1140" s="10">
        <v>38128</v>
      </c>
    </row>
    <row r="1141" spans="1:4" x14ac:dyDescent="0.3">
      <c r="A1141" s="32">
        <v>38131</v>
      </c>
      <c r="B1141" s="14">
        <v>10220</v>
      </c>
      <c r="C1141" s="23">
        <v>-5.8365758754863814E-3</v>
      </c>
      <c r="D1141" s="10">
        <v>38131</v>
      </c>
    </row>
    <row r="1142" spans="1:4" x14ac:dyDescent="0.3">
      <c r="A1142" s="32">
        <v>38132</v>
      </c>
      <c r="B1142" s="14">
        <v>9840</v>
      </c>
      <c r="C1142" s="23">
        <v>-1.9920318725099601E-2</v>
      </c>
      <c r="D1142" s="10">
        <v>38132</v>
      </c>
    </row>
    <row r="1143" spans="1:4" x14ac:dyDescent="0.3">
      <c r="A1143" s="32">
        <v>38133</v>
      </c>
      <c r="B1143" s="14">
        <v>9840</v>
      </c>
      <c r="C1143" s="23">
        <v>0</v>
      </c>
      <c r="D1143" s="10">
        <v>38133</v>
      </c>
    </row>
    <row r="1144" spans="1:4" x14ac:dyDescent="0.3">
      <c r="A1144" s="32">
        <v>38134</v>
      </c>
      <c r="B1144" s="14">
        <v>10120</v>
      </c>
      <c r="C1144" s="23">
        <v>-9.7847358121330719E-3</v>
      </c>
      <c r="D1144" s="10">
        <v>38134</v>
      </c>
    </row>
    <row r="1145" spans="1:4" x14ac:dyDescent="0.3">
      <c r="A1145" s="32">
        <v>38135</v>
      </c>
      <c r="B1145" s="14">
        <v>10400</v>
      </c>
      <c r="C1145" s="23">
        <v>7.7519379844961239E-3</v>
      </c>
      <c r="D1145" s="10">
        <v>38135</v>
      </c>
    </row>
    <row r="1146" spans="1:4" x14ac:dyDescent="0.3">
      <c r="A1146" s="32">
        <v>38138</v>
      </c>
      <c r="B1146" s="14">
        <v>10120</v>
      </c>
      <c r="C1146" s="23">
        <v>-2.1276595744680851E-2</v>
      </c>
      <c r="D1146" s="10">
        <v>38138</v>
      </c>
    </row>
    <row r="1147" spans="1:4" x14ac:dyDescent="0.3">
      <c r="A1147" s="32">
        <v>38139</v>
      </c>
      <c r="B1147" s="14">
        <v>10300</v>
      </c>
      <c r="C1147" s="23">
        <v>1.3779527559055118E-2</v>
      </c>
      <c r="D1147" s="10">
        <v>38139</v>
      </c>
    </row>
    <row r="1148" spans="1:4" x14ac:dyDescent="0.3">
      <c r="A1148" s="32">
        <v>38140</v>
      </c>
      <c r="B1148" s="14">
        <v>10040</v>
      </c>
      <c r="C1148" s="23">
        <v>-1.5686274509803921E-2</v>
      </c>
      <c r="D1148" s="10">
        <v>38140</v>
      </c>
    </row>
    <row r="1149" spans="1:4" x14ac:dyDescent="0.3">
      <c r="A1149" s="32">
        <v>38141</v>
      </c>
      <c r="B1149" s="14">
        <v>9470</v>
      </c>
      <c r="C1149" s="23">
        <v>-5.8648111332007952E-2</v>
      </c>
      <c r="D1149" s="10">
        <v>38141</v>
      </c>
    </row>
    <row r="1150" spans="1:4" x14ac:dyDescent="0.3">
      <c r="A1150" s="32">
        <v>38142</v>
      </c>
      <c r="B1150" s="14">
        <v>9620</v>
      </c>
      <c r="C1150" s="23">
        <v>1.2631578947368421E-2</v>
      </c>
      <c r="D1150" s="10">
        <v>38142</v>
      </c>
    </row>
    <row r="1151" spans="1:4" x14ac:dyDescent="0.3">
      <c r="A1151" s="32">
        <v>38145</v>
      </c>
      <c r="B1151" s="14">
        <v>9920</v>
      </c>
      <c r="C1151" s="23">
        <v>8.130081300813009E-3</v>
      </c>
      <c r="D1151" s="10">
        <v>38145</v>
      </c>
    </row>
    <row r="1152" spans="1:4" x14ac:dyDescent="0.3">
      <c r="A1152" s="32">
        <v>38146</v>
      </c>
      <c r="B1152" s="14">
        <v>9960</v>
      </c>
      <c r="C1152" s="23">
        <v>-1.3861386138613862E-2</v>
      </c>
      <c r="D1152" s="10">
        <v>38146</v>
      </c>
    </row>
    <row r="1153" spans="1:4" x14ac:dyDescent="0.3">
      <c r="A1153" s="32">
        <v>38147</v>
      </c>
      <c r="B1153" s="14">
        <v>9660</v>
      </c>
      <c r="C1153" s="23">
        <v>-4.1666666666666664E-2</v>
      </c>
      <c r="D1153" s="10">
        <v>38147</v>
      </c>
    </row>
    <row r="1154" spans="1:4" x14ac:dyDescent="0.3">
      <c r="A1154" s="32">
        <v>38148</v>
      </c>
      <c r="B1154" s="14">
        <v>9360</v>
      </c>
      <c r="C1154" s="23">
        <v>-1.4736842105263158E-2</v>
      </c>
      <c r="D1154" s="10">
        <v>38148</v>
      </c>
    </row>
    <row r="1155" spans="1:4" x14ac:dyDescent="0.3">
      <c r="A1155" s="32">
        <v>38149</v>
      </c>
      <c r="B1155" s="14">
        <v>8730</v>
      </c>
      <c r="C1155" s="23">
        <v>-6.7307692307692304E-2</v>
      </c>
      <c r="D1155" s="10">
        <v>38149</v>
      </c>
    </row>
    <row r="1156" spans="1:4" x14ac:dyDescent="0.3">
      <c r="A1156" s="32">
        <v>38152</v>
      </c>
      <c r="B1156" s="14">
        <v>8570</v>
      </c>
      <c r="C1156" s="23">
        <v>-3.4883720930232558E-3</v>
      </c>
      <c r="D1156" s="10">
        <v>38152</v>
      </c>
    </row>
    <row r="1157" spans="1:4" x14ac:dyDescent="0.3">
      <c r="A1157" s="32">
        <v>38153</v>
      </c>
      <c r="B1157" s="14">
        <v>8770</v>
      </c>
      <c r="C1157" s="23">
        <v>1.9767441860465116E-2</v>
      </c>
      <c r="D1157" s="10">
        <v>38153</v>
      </c>
    </row>
    <row r="1158" spans="1:4" x14ac:dyDescent="0.3">
      <c r="A1158" s="32">
        <v>38154</v>
      </c>
      <c r="B1158" s="14">
        <v>8720</v>
      </c>
      <c r="C1158" s="23">
        <v>-9.0909090909090905E-3</v>
      </c>
      <c r="D1158" s="10">
        <v>38154</v>
      </c>
    </row>
    <row r="1159" spans="1:4" x14ac:dyDescent="0.3">
      <c r="A1159" s="32">
        <v>38155</v>
      </c>
      <c r="B1159" s="14">
        <v>8840</v>
      </c>
      <c r="C1159" s="23">
        <v>5.6882821387940841E-3</v>
      </c>
      <c r="D1159" s="10">
        <v>38155</v>
      </c>
    </row>
    <row r="1160" spans="1:4" x14ac:dyDescent="0.3">
      <c r="A1160" s="32">
        <v>38156</v>
      </c>
      <c r="B1160" s="14">
        <v>8710</v>
      </c>
      <c r="C1160" s="23">
        <v>1.1494252873563218E-3</v>
      </c>
      <c r="D1160" s="10">
        <v>38156</v>
      </c>
    </row>
    <row r="1161" spans="1:4" x14ac:dyDescent="0.3">
      <c r="A1161" s="32">
        <v>38159</v>
      </c>
      <c r="B1161" s="14">
        <v>8920</v>
      </c>
      <c r="C1161" s="23">
        <v>1.3636363636363636E-2</v>
      </c>
      <c r="D1161" s="10">
        <v>38159</v>
      </c>
    </row>
    <row r="1162" spans="1:4" x14ac:dyDescent="0.3">
      <c r="A1162" s="32">
        <v>38160</v>
      </c>
      <c r="B1162" s="14">
        <v>8880</v>
      </c>
      <c r="C1162" s="23">
        <v>4.5248868778280547E-3</v>
      </c>
      <c r="D1162" s="10">
        <v>38160</v>
      </c>
    </row>
    <row r="1163" spans="1:4" x14ac:dyDescent="0.3">
      <c r="A1163" s="32">
        <v>38161</v>
      </c>
      <c r="B1163" s="14">
        <v>8980</v>
      </c>
      <c r="C1163" s="23">
        <v>-2.2222222222222222E-3</v>
      </c>
      <c r="D1163" s="10">
        <v>38161</v>
      </c>
    </row>
    <row r="1164" spans="1:4" x14ac:dyDescent="0.3">
      <c r="A1164" s="32">
        <v>38162</v>
      </c>
      <c r="B1164" s="14">
        <v>9390</v>
      </c>
      <c r="C1164" s="23">
        <v>1.6233766233766232E-2</v>
      </c>
      <c r="D1164" s="10">
        <v>38162</v>
      </c>
    </row>
    <row r="1165" spans="1:4" x14ac:dyDescent="0.3">
      <c r="A1165" s="32">
        <v>38163</v>
      </c>
      <c r="B1165" s="14">
        <v>9640</v>
      </c>
      <c r="C1165" s="23">
        <v>1.5806111696522657E-2</v>
      </c>
      <c r="D1165" s="10">
        <v>38163</v>
      </c>
    </row>
    <row r="1166" spans="1:4" x14ac:dyDescent="0.3">
      <c r="A1166" s="32">
        <v>38166</v>
      </c>
      <c r="B1166" s="14">
        <v>9360</v>
      </c>
      <c r="C1166" s="23">
        <v>-2.5000000000000001E-2</v>
      </c>
      <c r="D1166" s="10">
        <v>38166</v>
      </c>
    </row>
    <row r="1167" spans="1:4" x14ac:dyDescent="0.3">
      <c r="A1167" s="32">
        <v>38167</v>
      </c>
      <c r="B1167" s="14">
        <v>9420</v>
      </c>
      <c r="C1167" s="23">
        <v>2.391304347826087E-2</v>
      </c>
      <c r="D1167" s="10">
        <v>38167</v>
      </c>
    </row>
    <row r="1168" spans="1:4" x14ac:dyDescent="0.3">
      <c r="A1168" s="32">
        <v>38168</v>
      </c>
      <c r="B1168" s="14">
        <v>9540</v>
      </c>
      <c r="C1168" s="23">
        <v>5.268703898840885E-3</v>
      </c>
      <c r="D1168" s="10">
        <v>38168</v>
      </c>
    </row>
    <row r="1169" spans="1:4" x14ac:dyDescent="0.3">
      <c r="A1169" s="32">
        <v>38169</v>
      </c>
      <c r="B1169" s="14">
        <v>9300</v>
      </c>
      <c r="C1169" s="23">
        <v>-2.3109243697478993E-2</v>
      </c>
      <c r="D1169" s="10">
        <v>38169</v>
      </c>
    </row>
    <row r="1170" spans="1:4" x14ac:dyDescent="0.3">
      <c r="A1170" s="32">
        <v>38170</v>
      </c>
      <c r="B1170" s="14">
        <v>8880</v>
      </c>
      <c r="C1170" s="23">
        <v>-2.4175824175824177E-2</v>
      </c>
      <c r="D1170" s="10">
        <v>38170</v>
      </c>
    </row>
    <row r="1171" spans="1:4" x14ac:dyDescent="0.3">
      <c r="A1171" s="32">
        <v>38173</v>
      </c>
      <c r="B1171" s="14">
        <v>8860</v>
      </c>
      <c r="C1171" s="23">
        <v>-2.2522522522522522E-3</v>
      </c>
      <c r="D1171" s="10">
        <v>38173</v>
      </c>
    </row>
    <row r="1172" spans="1:4" x14ac:dyDescent="0.3">
      <c r="A1172" s="32">
        <v>38174</v>
      </c>
      <c r="B1172" s="14">
        <v>8820</v>
      </c>
      <c r="C1172" s="23">
        <v>1.0309278350515464E-2</v>
      </c>
      <c r="D1172" s="10">
        <v>38174</v>
      </c>
    </row>
    <row r="1173" spans="1:4" x14ac:dyDescent="0.3">
      <c r="A1173" s="32">
        <v>38175</v>
      </c>
      <c r="B1173" s="14">
        <v>8740</v>
      </c>
      <c r="C1173" s="23">
        <v>2.823529411764706E-2</v>
      </c>
      <c r="D1173" s="10">
        <v>38175</v>
      </c>
    </row>
    <row r="1174" spans="1:4" x14ac:dyDescent="0.3">
      <c r="A1174" s="32">
        <v>38176</v>
      </c>
      <c r="B1174" s="14">
        <v>8400</v>
      </c>
      <c r="C1174" s="23">
        <v>-1.6393442622950821E-2</v>
      </c>
      <c r="D1174" s="10">
        <v>38176</v>
      </c>
    </row>
    <row r="1175" spans="1:4" x14ac:dyDescent="0.3">
      <c r="A1175" s="32">
        <v>38177</v>
      </c>
      <c r="B1175" s="14">
        <v>8480</v>
      </c>
      <c r="C1175" s="23">
        <v>1.4354066985645933E-2</v>
      </c>
      <c r="D1175" s="10">
        <v>38177</v>
      </c>
    </row>
    <row r="1176" spans="1:4" x14ac:dyDescent="0.3">
      <c r="A1176" s="32">
        <v>38180</v>
      </c>
      <c r="B1176" s="14">
        <v>8460</v>
      </c>
      <c r="C1176" s="23">
        <v>-7.0422535211267607E-3</v>
      </c>
      <c r="D1176" s="10">
        <v>38180</v>
      </c>
    </row>
    <row r="1177" spans="1:4" x14ac:dyDescent="0.3">
      <c r="A1177" s="32">
        <v>38181</v>
      </c>
      <c r="B1177" s="14">
        <v>8670</v>
      </c>
      <c r="C1177" s="23">
        <v>1.6412661195779603E-2</v>
      </c>
      <c r="D1177" s="10">
        <v>38181</v>
      </c>
    </row>
    <row r="1178" spans="1:4" x14ac:dyDescent="0.3">
      <c r="A1178" s="32">
        <v>38182</v>
      </c>
      <c r="B1178" s="14">
        <v>8360</v>
      </c>
      <c r="C1178" s="23">
        <v>-2.6775320139697321E-2</v>
      </c>
      <c r="D1178" s="10">
        <v>38182</v>
      </c>
    </row>
    <row r="1179" spans="1:4" x14ac:dyDescent="0.3">
      <c r="A1179" s="32">
        <v>38183</v>
      </c>
      <c r="B1179" s="14">
        <v>8170</v>
      </c>
      <c r="C1179" s="23">
        <v>-1.8028846153846152E-2</v>
      </c>
      <c r="D1179" s="10">
        <v>38183</v>
      </c>
    </row>
    <row r="1180" spans="1:4" x14ac:dyDescent="0.3">
      <c r="A1180" s="32">
        <v>38184</v>
      </c>
      <c r="B1180" s="14">
        <v>8460</v>
      </c>
      <c r="C1180" s="23">
        <v>4.702970297029703E-2</v>
      </c>
      <c r="D1180" s="10">
        <v>38184</v>
      </c>
    </row>
    <row r="1181" spans="1:4" x14ac:dyDescent="0.3">
      <c r="A1181" s="32">
        <v>38187</v>
      </c>
      <c r="B1181" s="14">
        <v>8530</v>
      </c>
      <c r="C1181" s="23">
        <v>2.7710843373493974E-2</v>
      </c>
      <c r="D1181" s="10">
        <v>38187</v>
      </c>
    </row>
    <row r="1182" spans="1:4" x14ac:dyDescent="0.3">
      <c r="A1182" s="32">
        <v>38188</v>
      </c>
      <c r="B1182" s="14">
        <v>8340</v>
      </c>
      <c r="C1182" s="23">
        <v>-4.7732696897374704E-3</v>
      </c>
      <c r="D1182" s="10">
        <v>38188</v>
      </c>
    </row>
    <row r="1183" spans="1:4" x14ac:dyDescent="0.3">
      <c r="A1183" s="32">
        <v>38189</v>
      </c>
      <c r="B1183" s="14">
        <v>8590</v>
      </c>
      <c r="C1183" s="23">
        <v>7.0339976553341153E-3</v>
      </c>
      <c r="D1183" s="10">
        <v>38189</v>
      </c>
    </row>
    <row r="1184" spans="1:4" x14ac:dyDescent="0.3">
      <c r="A1184" s="32">
        <v>38190</v>
      </c>
      <c r="B1184" s="14">
        <v>8350</v>
      </c>
      <c r="C1184" s="23">
        <v>0</v>
      </c>
      <c r="D1184" s="10">
        <v>38190</v>
      </c>
    </row>
    <row r="1185" spans="1:4" x14ac:dyDescent="0.3">
      <c r="A1185" s="32">
        <v>38191</v>
      </c>
      <c r="B1185" s="14">
        <v>8360</v>
      </c>
      <c r="C1185" s="23">
        <v>2.3980815347721821E-3</v>
      </c>
      <c r="D1185" s="10">
        <v>38191</v>
      </c>
    </row>
    <row r="1186" spans="1:4" x14ac:dyDescent="0.3">
      <c r="A1186" s="32">
        <v>38194</v>
      </c>
      <c r="B1186" s="14">
        <v>8360</v>
      </c>
      <c r="C1186" s="23">
        <v>1.9512195121951219E-2</v>
      </c>
      <c r="D1186" s="10">
        <v>38194</v>
      </c>
    </row>
    <row r="1187" spans="1:4" x14ac:dyDescent="0.3">
      <c r="A1187" s="32">
        <v>38195</v>
      </c>
      <c r="B1187" s="14">
        <v>8400</v>
      </c>
      <c r="C1187" s="23">
        <v>1.4492753623188406E-2</v>
      </c>
      <c r="D1187" s="10">
        <v>38195</v>
      </c>
    </row>
    <row r="1188" spans="1:4" x14ac:dyDescent="0.3">
      <c r="A1188" s="32">
        <v>38196</v>
      </c>
      <c r="B1188" s="14">
        <v>8460</v>
      </c>
      <c r="C1188" s="23">
        <v>-9.3676814988290398E-3</v>
      </c>
      <c r="D1188" s="10">
        <v>38196</v>
      </c>
    </row>
    <row r="1189" spans="1:4" x14ac:dyDescent="0.3">
      <c r="A1189" s="32">
        <v>38197</v>
      </c>
      <c r="B1189" s="14">
        <v>8220</v>
      </c>
      <c r="C1189" s="23">
        <v>-1.0830324909747292E-2</v>
      </c>
      <c r="D1189" s="10">
        <v>38197</v>
      </c>
    </row>
    <row r="1190" spans="1:4" x14ac:dyDescent="0.3">
      <c r="A1190" s="32">
        <v>38198</v>
      </c>
      <c r="B1190" s="14">
        <v>8340</v>
      </c>
      <c r="C1190" s="23">
        <v>1.2004801920768306E-3</v>
      </c>
      <c r="D1190" s="10">
        <v>38198</v>
      </c>
    </row>
    <row r="1191" spans="1:4" x14ac:dyDescent="0.3">
      <c r="A1191" s="32">
        <v>38201</v>
      </c>
      <c r="B1191" s="14">
        <v>8160</v>
      </c>
      <c r="C1191" s="23">
        <v>-2.2754491017964073E-2</v>
      </c>
      <c r="D1191" s="10">
        <v>38201</v>
      </c>
    </row>
    <row r="1192" spans="1:4" x14ac:dyDescent="0.3">
      <c r="A1192" s="32">
        <v>38202</v>
      </c>
      <c r="B1192" s="14">
        <v>8260</v>
      </c>
      <c r="C1192" s="23">
        <v>7.3170731707317077E-3</v>
      </c>
      <c r="D1192" s="10">
        <v>38202</v>
      </c>
    </row>
    <row r="1193" spans="1:4" x14ac:dyDescent="0.3">
      <c r="A1193" s="32">
        <v>38203</v>
      </c>
      <c r="B1193" s="14">
        <v>8260</v>
      </c>
      <c r="C1193" s="23">
        <v>1.8495684340320593E-2</v>
      </c>
      <c r="D1193" s="10">
        <v>38203</v>
      </c>
    </row>
    <row r="1194" spans="1:4" x14ac:dyDescent="0.3">
      <c r="A1194" s="32">
        <v>38204</v>
      </c>
      <c r="B1194" s="14">
        <v>8460</v>
      </c>
      <c r="C1194" s="23">
        <v>2.4213075060532687E-2</v>
      </c>
      <c r="D1194" s="10">
        <v>38204</v>
      </c>
    </row>
    <row r="1195" spans="1:4" x14ac:dyDescent="0.3">
      <c r="A1195" s="32">
        <v>38205</v>
      </c>
      <c r="B1195" s="14">
        <v>8390</v>
      </c>
      <c r="C1195" s="23">
        <v>1.0843373493975903E-2</v>
      </c>
      <c r="D1195" s="10">
        <v>38205</v>
      </c>
    </row>
    <row r="1196" spans="1:4" x14ac:dyDescent="0.3">
      <c r="A1196" s="32">
        <v>38208</v>
      </c>
      <c r="B1196" s="14">
        <v>8380</v>
      </c>
      <c r="C1196" s="23">
        <v>2.6960784313725492E-2</v>
      </c>
      <c r="D1196" s="10">
        <v>38208</v>
      </c>
    </row>
    <row r="1197" spans="1:4" x14ac:dyDescent="0.3">
      <c r="A1197" s="32">
        <v>38209</v>
      </c>
      <c r="B1197" s="14">
        <v>8480</v>
      </c>
      <c r="C1197" s="23">
        <v>1.6786570743405275E-2</v>
      </c>
      <c r="D1197" s="10">
        <v>38209</v>
      </c>
    </row>
    <row r="1198" spans="1:4" x14ac:dyDescent="0.3">
      <c r="A1198" s="32">
        <v>38210</v>
      </c>
      <c r="B1198" s="14">
        <v>8510</v>
      </c>
      <c r="C1198" s="23">
        <v>-5.8411214953271026E-3</v>
      </c>
      <c r="D1198" s="10">
        <v>38210</v>
      </c>
    </row>
    <row r="1199" spans="1:4" x14ac:dyDescent="0.3">
      <c r="A1199" s="32">
        <v>38211</v>
      </c>
      <c r="B1199" s="14">
        <v>8620</v>
      </c>
      <c r="C1199" s="23">
        <v>1.8912529550827423E-2</v>
      </c>
      <c r="D1199" s="10">
        <v>38211</v>
      </c>
    </row>
    <row r="1200" spans="1:4" x14ac:dyDescent="0.3">
      <c r="A1200" s="32">
        <v>38212</v>
      </c>
      <c r="B1200" s="14">
        <v>8760</v>
      </c>
      <c r="C1200" s="23">
        <v>1.6241299303944315E-2</v>
      </c>
      <c r="D1200" s="10">
        <v>38212</v>
      </c>
    </row>
    <row r="1201" spans="1:4" x14ac:dyDescent="0.3">
      <c r="A1201" s="32">
        <v>38215</v>
      </c>
      <c r="B1201" s="14">
        <v>8600</v>
      </c>
      <c r="C1201" s="23">
        <v>-1.3761467889908258E-2</v>
      </c>
      <c r="D1201" s="10">
        <v>38215</v>
      </c>
    </row>
    <row r="1202" spans="1:4" x14ac:dyDescent="0.3">
      <c r="A1202" s="32">
        <v>38216</v>
      </c>
      <c r="B1202" s="14">
        <v>8510</v>
      </c>
      <c r="C1202" s="23">
        <v>-2.1839080459770115E-2</v>
      </c>
      <c r="D1202" s="10">
        <v>38216</v>
      </c>
    </row>
    <row r="1203" spans="1:4" x14ac:dyDescent="0.3">
      <c r="A1203" s="32">
        <v>38217</v>
      </c>
      <c r="B1203" s="14">
        <v>8600</v>
      </c>
      <c r="C1203" s="23">
        <v>1.1641443538998836E-3</v>
      </c>
      <c r="D1203" s="10">
        <v>38217</v>
      </c>
    </row>
    <row r="1204" spans="1:4" x14ac:dyDescent="0.3">
      <c r="A1204" s="32">
        <v>38218</v>
      </c>
      <c r="B1204" s="14">
        <v>8830</v>
      </c>
      <c r="C1204" s="23">
        <v>1.611047180667434E-2</v>
      </c>
      <c r="D1204" s="10">
        <v>38218</v>
      </c>
    </row>
    <row r="1205" spans="1:4" x14ac:dyDescent="0.3">
      <c r="A1205" s="32">
        <v>38219</v>
      </c>
      <c r="B1205" s="14">
        <v>8680</v>
      </c>
      <c r="C1205" s="23">
        <v>-1.2514220705346985E-2</v>
      </c>
      <c r="D1205" s="10">
        <v>38219</v>
      </c>
    </row>
    <row r="1206" spans="1:4" x14ac:dyDescent="0.3">
      <c r="A1206" s="32">
        <v>38222</v>
      </c>
      <c r="B1206" s="14">
        <v>8760</v>
      </c>
      <c r="C1206" s="23">
        <v>2.2883295194508009E-3</v>
      </c>
      <c r="D1206" s="10">
        <v>38222</v>
      </c>
    </row>
    <row r="1207" spans="1:4" x14ac:dyDescent="0.3">
      <c r="A1207" s="32">
        <v>38223</v>
      </c>
      <c r="B1207" s="14">
        <v>8900</v>
      </c>
      <c r="C1207" s="23">
        <v>1.366742596810934E-2</v>
      </c>
      <c r="D1207" s="10">
        <v>38223</v>
      </c>
    </row>
    <row r="1208" spans="1:4" x14ac:dyDescent="0.3">
      <c r="A1208" s="32">
        <v>38224</v>
      </c>
      <c r="B1208" s="14">
        <v>9020</v>
      </c>
      <c r="C1208" s="23">
        <v>1.1210762331838564E-2</v>
      </c>
      <c r="D1208" s="10">
        <v>38224</v>
      </c>
    </row>
    <row r="1209" spans="1:4" x14ac:dyDescent="0.3">
      <c r="A1209" s="32">
        <v>38225</v>
      </c>
      <c r="B1209" s="14">
        <v>9120</v>
      </c>
      <c r="C1209" s="23">
        <v>2.1978021978021978E-3</v>
      </c>
      <c r="D1209" s="10">
        <v>38225</v>
      </c>
    </row>
    <row r="1210" spans="1:4" x14ac:dyDescent="0.3">
      <c r="A1210" s="32">
        <v>38226</v>
      </c>
      <c r="B1210" s="14">
        <v>9170</v>
      </c>
      <c r="C1210" s="23">
        <v>5.4824561403508769E-3</v>
      </c>
      <c r="D1210" s="10">
        <v>38226</v>
      </c>
    </row>
    <row r="1211" spans="1:4" x14ac:dyDescent="0.3">
      <c r="A1211" s="32">
        <v>38229</v>
      </c>
      <c r="B1211" s="14">
        <v>9160</v>
      </c>
      <c r="C1211" s="23">
        <v>-1.0905125408942203E-3</v>
      </c>
      <c r="D1211" s="10">
        <v>38229</v>
      </c>
    </row>
    <row r="1212" spans="1:4" x14ac:dyDescent="0.3">
      <c r="A1212" s="32">
        <v>38230</v>
      </c>
      <c r="B1212" s="14">
        <v>9020</v>
      </c>
      <c r="C1212" s="23">
        <v>0</v>
      </c>
      <c r="D1212" s="10">
        <v>38230</v>
      </c>
    </row>
    <row r="1213" spans="1:4" x14ac:dyDescent="0.3">
      <c r="A1213" s="32">
        <v>38231</v>
      </c>
      <c r="B1213" s="14">
        <v>9060</v>
      </c>
      <c r="C1213" s="23">
        <v>4.434589800443459E-3</v>
      </c>
      <c r="D1213" s="10">
        <v>38231</v>
      </c>
    </row>
    <row r="1214" spans="1:4" x14ac:dyDescent="0.3">
      <c r="A1214" s="32">
        <v>38232</v>
      </c>
      <c r="B1214" s="14">
        <v>9040</v>
      </c>
      <c r="C1214" s="23">
        <v>0</v>
      </c>
      <c r="D1214" s="10">
        <v>38232</v>
      </c>
    </row>
    <row r="1215" spans="1:4" x14ac:dyDescent="0.3">
      <c r="A1215" s="32">
        <v>38233</v>
      </c>
      <c r="B1215" s="14">
        <v>8730</v>
      </c>
      <c r="C1215" s="23">
        <v>-2.1300448430493273E-2</v>
      </c>
      <c r="D1215" s="10">
        <v>38233</v>
      </c>
    </row>
    <row r="1216" spans="1:4" x14ac:dyDescent="0.3">
      <c r="A1216" s="32">
        <v>38236</v>
      </c>
      <c r="B1216" s="14">
        <v>8670</v>
      </c>
      <c r="C1216" s="23">
        <v>-3.4482758620689655E-3</v>
      </c>
      <c r="D1216" s="10">
        <v>38236</v>
      </c>
    </row>
    <row r="1217" spans="1:4" x14ac:dyDescent="0.3">
      <c r="A1217" s="32">
        <v>38237</v>
      </c>
      <c r="B1217" s="14">
        <v>8680</v>
      </c>
      <c r="C1217" s="23">
        <v>0</v>
      </c>
      <c r="D1217" s="10">
        <v>38237</v>
      </c>
    </row>
    <row r="1218" spans="1:4" x14ac:dyDescent="0.3">
      <c r="A1218" s="32">
        <v>38238</v>
      </c>
      <c r="B1218" s="14">
        <v>8670</v>
      </c>
      <c r="C1218" s="23">
        <v>-1.152073732718894E-3</v>
      </c>
      <c r="D1218" s="10">
        <v>38238</v>
      </c>
    </row>
    <row r="1219" spans="1:4" x14ac:dyDescent="0.3">
      <c r="A1219" s="32">
        <v>38239</v>
      </c>
      <c r="B1219" s="14">
        <v>8780</v>
      </c>
      <c r="C1219" s="23">
        <v>1.2687427912341407E-2</v>
      </c>
      <c r="D1219" s="10">
        <v>38239</v>
      </c>
    </row>
    <row r="1220" spans="1:4" x14ac:dyDescent="0.3">
      <c r="A1220" s="32">
        <v>38240</v>
      </c>
      <c r="B1220" s="14">
        <v>9150</v>
      </c>
      <c r="C1220" s="23">
        <v>3.5067873303167421E-2</v>
      </c>
      <c r="D1220" s="10">
        <v>38240</v>
      </c>
    </row>
    <row r="1221" spans="1:4" x14ac:dyDescent="0.3">
      <c r="A1221" s="32">
        <v>38243</v>
      </c>
      <c r="B1221" s="14">
        <v>9500</v>
      </c>
      <c r="C1221" s="23">
        <v>2.4811218985976269E-2</v>
      </c>
      <c r="D1221" s="10">
        <v>38243</v>
      </c>
    </row>
    <row r="1222" spans="1:4" x14ac:dyDescent="0.3">
      <c r="A1222" s="32">
        <v>38244</v>
      </c>
      <c r="B1222" s="14">
        <v>9670</v>
      </c>
      <c r="C1222" s="23">
        <v>-7.1868583162217657E-3</v>
      </c>
      <c r="D1222" s="10">
        <v>38244</v>
      </c>
    </row>
    <row r="1223" spans="1:4" x14ac:dyDescent="0.3">
      <c r="A1223" s="32">
        <v>38245</v>
      </c>
      <c r="B1223" s="14">
        <v>9560</v>
      </c>
      <c r="C1223" s="23">
        <v>1.0471204188481676E-3</v>
      </c>
      <c r="D1223" s="10">
        <v>38245</v>
      </c>
    </row>
    <row r="1224" spans="1:4" x14ac:dyDescent="0.3">
      <c r="A1224" s="32">
        <v>38246</v>
      </c>
      <c r="B1224" s="14">
        <v>9600</v>
      </c>
      <c r="C1224" s="23">
        <v>1.9108280254777069E-2</v>
      </c>
      <c r="D1224" s="10">
        <v>38246</v>
      </c>
    </row>
    <row r="1225" spans="1:4" x14ac:dyDescent="0.3">
      <c r="A1225" s="32">
        <v>38247</v>
      </c>
      <c r="B1225" s="14">
        <v>9390</v>
      </c>
      <c r="C1225" s="23">
        <v>-2.1874999999999999E-2</v>
      </c>
      <c r="D1225" s="10">
        <v>38247</v>
      </c>
    </row>
    <row r="1226" spans="1:4" x14ac:dyDescent="0.3">
      <c r="A1226" s="32">
        <v>38250</v>
      </c>
      <c r="B1226" s="14">
        <v>9380</v>
      </c>
      <c r="C1226" s="23">
        <v>1.0672358591248667E-3</v>
      </c>
      <c r="D1226" s="10">
        <v>38250</v>
      </c>
    </row>
    <row r="1227" spans="1:4" x14ac:dyDescent="0.3">
      <c r="A1227" s="32">
        <v>38251</v>
      </c>
      <c r="B1227" s="14">
        <v>9480</v>
      </c>
      <c r="C1227" s="23">
        <v>2.1141649048625794E-3</v>
      </c>
      <c r="D1227" s="10">
        <v>38251</v>
      </c>
    </row>
    <row r="1228" spans="1:4" x14ac:dyDescent="0.3">
      <c r="A1228" s="32">
        <v>38252</v>
      </c>
      <c r="B1228" s="14">
        <v>9250</v>
      </c>
      <c r="C1228" s="23">
        <v>-2.6315789473684209E-2</v>
      </c>
      <c r="D1228" s="10">
        <v>38252</v>
      </c>
    </row>
    <row r="1229" spans="1:4" x14ac:dyDescent="0.3">
      <c r="A1229" s="32">
        <v>38253</v>
      </c>
      <c r="B1229" s="14">
        <v>9200</v>
      </c>
      <c r="C1229" s="23">
        <v>4.3668122270742356E-3</v>
      </c>
      <c r="D1229" s="10">
        <v>38253</v>
      </c>
    </row>
    <row r="1230" spans="1:4" x14ac:dyDescent="0.3">
      <c r="A1230" s="32">
        <v>38254</v>
      </c>
      <c r="B1230" s="14">
        <v>9180</v>
      </c>
      <c r="C1230" s="23">
        <v>6.5789473684210523E-3</v>
      </c>
      <c r="D1230" s="10">
        <v>38254</v>
      </c>
    </row>
    <row r="1231" spans="1:4" x14ac:dyDescent="0.3">
      <c r="A1231" s="32">
        <v>38257</v>
      </c>
      <c r="B1231" s="14">
        <v>9180</v>
      </c>
      <c r="C1231" s="23">
        <v>0</v>
      </c>
      <c r="D1231" s="10">
        <v>38257</v>
      </c>
    </row>
    <row r="1232" spans="1:4" x14ac:dyDescent="0.3">
      <c r="A1232" s="32">
        <v>38258</v>
      </c>
      <c r="B1232" s="14">
        <v>9180</v>
      </c>
      <c r="C1232" s="23">
        <v>0</v>
      </c>
      <c r="D1232" s="10">
        <v>38258</v>
      </c>
    </row>
    <row r="1233" spans="1:4" x14ac:dyDescent="0.3">
      <c r="A1233" s="32">
        <v>38259</v>
      </c>
      <c r="B1233" s="14">
        <v>9180</v>
      </c>
      <c r="C1233" s="23">
        <v>0</v>
      </c>
      <c r="D1233" s="10">
        <v>38259</v>
      </c>
    </row>
    <row r="1234" spans="1:4" x14ac:dyDescent="0.3">
      <c r="A1234" s="32">
        <v>38260</v>
      </c>
      <c r="B1234" s="14">
        <v>9160</v>
      </c>
      <c r="C1234" s="23">
        <v>1.1037527593818985E-2</v>
      </c>
      <c r="D1234" s="10">
        <v>38260</v>
      </c>
    </row>
    <row r="1235" spans="1:4" x14ac:dyDescent="0.3">
      <c r="A1235" s="32">
        <v>38261</v>
      </c>
      <c r="B1235" s="14">
        <v>9220</v>
      </c>
      <c r="C1235" s="23">
        <v>6.5502183406113534E-3</v>
      </c>
      <c r="D1235" s="10">
        <v>38261</v>
      </c>
    </row>
    <row r="1236" spans="1:4" x14ac:dyDescent="0.3">
      <c r="A1236" s="32">
        <v>38264</v>
      </c>
      <c r="B1236" s="14">
        <v>9800</v>
      </c>
      <c r="C1236" s="23">
        <v>4.0339702760084924E-2</v>
      </c>
      <c r="D1236" s="10">
        <v>38264</v>
      </c>
    </row>
    <row r="1237" spans="1:4" x14ac:dyDescent="0.3">
      <c r="A1237" s="32">
        <v>38265</v>
      </c>
      <c r="B1237" s="14">
        <v>9760</v>
      </c>
      <c r="C1237" s="23">
        <v>-1.0141987829614604E-2</v>
      </c>
      <c r="D1237" s="10">
        <v>38265</v>
      </c>
    </row>
    <row r="1238" spans="1:4" x14ac:dyDescent="0.3">
      <c r="A1238" s="32">
        <v>38266</v>
      </c>
      <c r="B1238" s="14">
        <v>9890</v>
      </c>
      <c r="C1238" s="23">
        <v>1.0214504596527068E-2</v>
      </c>
      <c r="D1238" s="10">
        <v>38266</v>
      </c>
    </row>
    <row r="1239" spans="1:4" x14ac:dyDescent="0.3">
      <c r="A1239" s="32">
        <v>38267</v>
      </c>
      <c r="B1239" s="14">
        <v>9760</v>
      </c>
      <c r="C1239" s="23">
        <v>-6.1099796334012219E-3</v>
      </c>
      <c r="D1239" s="10">
        <v>38267</v>
      </c>
    </row>
    <row r="1240" spans="1:4" x14ac:dyDescent="0.3">
      <c r="A1240" s="32">
        <v>38268</v>
      </c>
      <c r="B1240" s="14">
        <v>9530</v>
      </c>
      <c r="C1240" s="23">
        <v>-1.3457556935817806E-2</v>
      </c>
      <c r="D1240" s="10">
        <v>38268</v>
      </c>
    </row>
    <row r="1241" spans="1:4" x14ac:dyDescent="0.3">
      <c r="A1241" s="32">
        <v>38271</v>
      </c>
      <c r="B1241" s="14">
        <v>9330</v>
      </c>
      <c r="C1241" s="23">
        <v>-8.5015940488841653E-3</v>
      </c>
      <c r="D1241" s="10">
        <v>38271</v>
      </c>
    </row>
    <row r="1242" spans="1:4" x14ac:dyDescent="0.3">
      <c r="A1242" s="32">
        <v>38272</v>
      </c>
      <c r="B1242" s="14">
        <v>8920</v>
      </c>
      <c r="C1242" s="23">
        <v>-3.8793103448275863E-2</v>
      </c>
      <c r="D1242" s="10">
        <v>38272</v>
      </c>
    </row>
    <row r="1243" spans="1:4" x14ac:dyDescent="0.3">
      <c r="A1243" s="32">
        <v>38273</v>
      </c>
      <c r="B1243" s="14">
        <v>8980</v>
      </c>
      <c r="C1243" s="23">
        <v>4.4742729306487695E-3</v>
      </c>
      <c r="D1243" s="10">
        <v>38273</v>
      </c>
    </row>
    <row r="1244" spans="1:4" x14ac:dyDescent="0.3">
      <c r="A1244" s="32">
        <v>38274</v>
      </c>
      <c r="B1244" s="14">
        <v>8880</v>
      </c>
      <c r="C1244" s="23">
        <v>-8.9285714285714281E-3</v>
      </c>
      <c r="D1244" s="10">
        <v>38274</v>
      </c>
    </row>
    <row r="1245" spans="1:4" x14ac:dyDescent="0.3">
      <c r="A1245" s="32">
        <v>38275</v>
      </c>
      <c r="B1245" s="14">
        <v>8740</v>
      </c>
      <c r="C1245" s="23">
        <v>-9.0702947845804991E-3</v>
      </c>
      <c r="D1245" s="10">
        <v>38275</v>
      </c>
    </row>
    <row r="1246" spans="1:4" x14ac:dyDescent="0.3">
      <c r="A1246" s="32">
        <v>38278</v>
      </c>
      <c r="B1246" s="14">
        <v>8650</v>
      </c>
      <c r="C1246" s="23">
        <v>1.1574074074074073E-3</v>
      </c>
      <c r="D1246" s="10">
        <v>38278</v>
      </c>
    </row>
    <row r="1247" spans="1:4" x14ac:dyDescent="0.3">
      <c r="A1247" s="32">
        <v>38279</v>
      </c>
      <c r="B1247" s="14">
        <v>8770</v>
      </c>
      <c r="C1247" s="23">
        <v>-3.4090909090909089E-3</v>
      </c>
      <c r="D1247" s="10">
        <v>38279</v>
      </c>
    </row>
    <row r="1248" spans="1:4" x14ac:dyDescent="0.3">
      <c r="A1248" s="32">
        <v>38280</v>
      </c>
      <c r="B1248" s="14">
        <v>8570</v>
      </c>
      <c r="C1248" s="23">
        <v>-5.8004640371229696E-3</v>
      </c>
      <c r="D1248" s="10">
        <v>38280</v>
      </c>
    </row>
    <row r="1249" spans="1:4" x14ac:dyDescent="0.3">
      <c r="A1249" s="32">
        <v>38281</v>
      </c>
      <c r="B1249" s="14">
        <v>8580</v>
      </c>
      <c r="C1249" s="23">
        <v>1.1668611435239206E-3</v>
      </c>
      <c r="D1249" s="10">
        <v>38281</v>
      </c>
    </row>
    <row r="1250" spans="1:4" x14ac:dyDescent="0.3">
      <c r="A1250" s="32">
        <v>38282</v>
      </c>
      <c r="B1250" s="14">
        <v>8750</v>
      </c>
      <c r="C1250" s="23">
        <v>5.7471264367816091E-3</v>
      </c>
      <c r="D1250" s="10">
        <v>38282</v>
      </c>
    </row>
    <row r="1251" spans="1:4" x14ac:dyDescent="0.3">
      <c r="A1251" s="32">
        <v>38285</v>
      </c>
      <c r="B1251" s="14">
        <v>8560</v>
      </c>
      <c r="C1251" s="23">
        <v>-1.1547344110854504E-2</v>
      </c>
      <c r="D1251" s="10">
        <v>38285</v>
      </c>
    </row>
    <row r="1252" spans="1:4" x14ac:dyDescent="0.3">
      <c r="A1252" s="32">
        <v>38286</v>
      </c>
      <c r="B1252" s="14">
        <v>8600</v>
      </c>
      <c r="C1252" s="23">
        <v>1.1641443538998836E-3</v>
      </c>
      <c r="D1252" s="10">
        <v>38286</v>
      </c>
    </row>
    <row r="1253" spans="1:4" x14ac:dyDescent="0.3">
      <c r="A1253" s="32">
        <v>38287</v>
      </c>
      <c r="B1253" s="14">
        <v>8580</v>
      </c>
      <c r="C1253" s="23">
        <v>-1.0380622837370242E-2</v>
      </c>
      <c r="D1253" s="10">
        <v>38287</v>
      </c>
    </row>
    <row r="1254" spans="1:4" x14ac:dyDescent="0.3">
      <c r="A1254" s="32">
        <v>38288</v>
      </c>
      <c r="B1254" s="14">
        <v>8790</v>
      </c>
      <c r="C1254" s="23">
        <v>-3.4013605442176869E-3</v>
      </c>
      <c r="D1254" s="10">
        <v>38288</v>
      </c>
    </row>
    <row r="1255" spans="1:4" x14ac:dyDescent="0.3">
      <c r="A1255" s="32">
        <v>38289</v>
      </c>
      <c r="B1255" s="14">
        <v>8790</v>
      </c>
      <c r="C1255" s="23">
        <v>3.4246575342465752E-3</v>
      </c>
      <c r="D1255" s="10">
        <v>38289</v>
      </c>
    </row>
    <row r="1256" spans="1:4" x14ac:dyDescent="0.3">
      <c r="A1256" s="32">
        <v>38292</v>
      </c>
      <c r="B1256" s="14">
        <v>8790</v>
      </c>
      <c r="C1256" s="23">
        <v>4.5714285714285718E-3</v>
      </c>
      <c r="D1256" s="10">
        <v>38292</v>
      </c>
    </row>
    <row r="1257" spans="1:4" x14ac:dyDescent="0.3">
      <c r="A1257" s="32">
        <v>38293</v>
      </c>
      <c r="B1257" s="14">
        <v>8800</v>
      </c>
      <c r="C1257" s="23">
        <v>9.1743119266055051E-3</v>
      </c>
      <c r="D1257" s="10">
        <v>38293</v>
      </c>
    </row>
    <row r="1258" spans="1:4" x14ac:dyDescent="0.3">
      <c r="A1258" s="32">
        <v>38294</v>
      </c>
      <c r="B1258" s="14">
        <v>9100</v>
      </c>
      <c r="C1258" s="23">
        <v>2.9411764705882353E-2</v>
      </c>
      <c r="D1258" s="10">
        <v>38294</v>
      </c>
    </row>
    <row r="1259" spans="1:4" x14ac:dyDescent="0.3">
      <c r="A1259" s="32">
        <v>38295</v>
      </c>
      <c r="B1259" s="14">
        <v>8960</v>
      </c>
      <c r="C1259" s="23">
        <v>-1.7543859649122806E-2</v>
      </c>
      <c r="D1259" s="10">
        <v>38295</v>
      </c>
    </row>
    <row r="1260" spans="1:4" x14ac:dyDescent="0.3">
      <c r="A1260" s="32">
        <v>38296</v>
      </c>
      <c r="B1260" s="14">
        <v>9050</v>
      </c>
      <c r="C1260" s="23">
        <v>1.1061946902654867E-3</v>
      </c>
      <c r="D1260" s="10">
        <v>38296</v>
      </c>
    </row>
    <row r="1261" spans="1:4" x14ac:dyDescent="0.3">
      <c r="A1261" s="32">
        <v>38299</v>
      </c>
      <c r="B1261" s="14">
        <v>8800</v>
      </c>
      <c r="C1261" s="23">
        <v>-4.0348964013086151E-2</v>
      </c>
      <c r="D1261" s="10">
        <v>38299</v>
      </c>
    </row>
    <row r="1262" spans="1:4" x14ac:dyDescent="0.3">
      <c r="A1262" s="32">
        <v>38300</v>
      </c>
      <c r="B1262" s="14">
        <v>8620</v>
      </c>
      <c r="C1262" s="23">
        <v>-8.0552359033371698E-3</v>
      </c>
      <c r="D1262" s="10">
        <v>38300</v>
      </c>
    </row>
    <row r="1263" spans="1:4" x14ac:dyDescent="0.3">
      <c r="A1263" s="32">
        <v>38301</v>
      </c>
      <c r="B1263" s="14">
        <v>8780</v>
      </c>
      <c r="C1263" s="23">
        <v>1.6203703703703703E-2</v>
      </c>
      <c r="D1263" s="10">
        <v>38301</v>
      </c>
    </row>
    <row r="1264" spans="1:4" x14ac:dyDescent="0.3">
      <c r="A1264" s="32">
        <v>38302</v>
      </c>
      <c r="B1264" s="14">
        <v>8740</v>
      </c>
      <c r="C1264" s="23">
        <v>-4.5558086560364463E-3</v>
      </c>
      <c r="D1264" s="10">
        <v>38302</v>
      </c>
    </row>
    <row r="1265" spans="1:4" x14ac:dyDescent="0.3">
      <c r="A1265" s="32">
        <v>38303</v>
      </c>
      <c r="B1265" s="14">
        <v>8970</v>
      </c>
      <c r="C1265" s="23">
        <v>-1.1135857461024498E-3</v>
      </c>
      <c r="D1265" s="10">
        <v>38303</v>
      </c>
    </row>
    <row r="1266" spans="1:4" x14ac:dyDescent="0.3">
      <c r="A1266" s="32">
        <v>38306</v>
      </c>
      <c r="B1266" s="14">
        <v>9130</v>
      </c>
      <c r="C1266" s="23">
        <v>7.7262693156732896E-3</v>
      </c>
      <c r="D1266" s="10">
        <v>38306</v>
      </c>
    </row>
    <row r="1267" spans="1:4" x14ac:dyDescent="0.3">
      <c r="A1267" s="32">
        <v>38307</v>
      </c>
      <c r="B1267" s="14">
        <v>9110</v>
      </c>
      <c r="C1267" s="23">
        <v>-7.6252723311546842E-3</v>
      </c>
      <c r="D1267" s="10">
        <v>38307</v>
      </c>
    </row>
    <row r="1268" spans="1:4" x14ac:dyDescent="0.3">
      <c r="A1268" s="32">
        <v>38308</v>
      </c>
      <c r="B1268" s="14">
        <v>9230</v>
      </c>
      <c r="C1268" s="23">
        <v>1.2061403508771929E-2</v>
      </c>
      <c r="D1268" s="10">
        <v>38308</v>
      </c>
    </row>
    <row r="1269" spans="1:4" x14ac:dyDescent="0.3">
      <c r="A1269" s="32">
        <v>38309</v>
      </c>
      <c r="B1269" s="14">
        <v>9270</v>
      </c>
      <c r="C1269" s="23">
        <v>-3.2258064516129032E-3</v>
      </c>
      <c r="D1269" s="10">
        <v>38309</v>
      </c>
    </row>
    <row r="1270" spans="1:4" x14ac:dyDescent="0.3">
      <c r="A1270" s="32">
        <v>38310</v>
      </c>
      <c r="B1270" s="14">
        <v>9080</v>
      </c>
      <c r="C1270" s="23">
        <v>-1.3043478260869565E-2</v>
      </c>
      <c r="D1270" s="10">
        <v>38310</v>
      </c>
    </row>
    <row r="1271" spans="1:4" x14ac:dyDescent="0.3">
      <c r="A1271" s="32">
        <v>38313</v>
      </c>
      <c r="B1271" s="14">
        <v>8800</v>
      </c>
      <c r="C1271" s="23">
        <v>-4.5248868778280547E-3</v>
      </c>
      <c r="D1271" s="10">
        <v>38313</v>
      </c>
    </row>
    <row r="1272" spans="1:4" x14ac:dyDescent="0.3">
      <c r="A1272" s="32">
        <v>38314</v>
      </c>
      <c r="B1272" s="14">
        <v>8820</v>
      </c>
      <c r="C1272" s="23">
        <v>-8.988764044943821E-3</v>
      </c>
      <c r="D1272" s="10">
        <v>38314</v>
      </c>
    </row>
    <row r="1273" spans="1:4" x14ac:dyDescent="0.3">
      <c r="A1273" s="32">
        <v>38315</v>
      </c>
      <c r="B1273" s="14">
        <v>8790</v>
      </c>
      <c r="C1273" s="23">
        <v>3.4246575342465752E-3</v>
      </c>
      <c r="D1273" s="10">
        <v>38315</v>
      </c>
    </row>
    <row r="1274" spans="1:4" x14ac:dyDescent="0.3">
      <c r="A1274" s="32">
        <v>38316</v>
      </c>
      <c r="B1274" s="14">
        <v>8820</v>
      </c>
      <c r="C1274" s="23">
        <v>2.2727272727272726E-3</v>
      </c>
      <c r="D1274" s="10">
        <v>38316</v>
      </c>
    </row>
    <row r="1275" spans="1:4" x14ac:dyDescent="0.3">
      <c r="A1275" s="32">
        <v>38317</v>
      </c>
      <c r="B1275" s="14">
        <v>8660</v>
      </c>
      <c r="C1275" s="23">
        <v>-1.2542759407069556E-2</v>
      </c>
      <c r="D1275" s="10">
        <v>38317</v>
      </c>
    </row>
    <row r="1276" spans="1:4" x14ac:dyDescent="0.3">
      <c r="A1276" s="32">
        <v>38320</v>
      </c>
      <c r="B1276" s="14">
        <v>8520</v>
      </c>
      <c r="C1276" s="23">
        <v>-6.993006993006993E-3</v>
      </c>
      <c r="D1276" s="10">
        <v>38320</v>
      </c>
    </row>
    <row r="1277" spans="1:4" x14ac:dyDescent="0.3">
      <c r="A1277" s="32">
        <v>38321</v>
      </c>
      <c r="B1277" s="14">
        <v>8690</v>
      </c>
      <c r="C1277" s="23">
        <v>1.7564402810304448E-2</v>
      </c>
      <c r="D1277" s="10">
        <v>38321</v>
      </c>
    </row>
    <row r="1278" spans="1:4" x14ac:dyDescent="0.3">
      <c r="A1278" s="32">
        <v>38322</v>
      </c>
      <c r="B1278" s="14">
        <v>8580</v>
      </c>
      <c r="C1278" s="23">
        <v>1.1668611435239206E-3</v>
      </c>
      <c r="D1278" s="10">
        <v>38322</v>
      </c>
    </row>
    <row r="1279" spans="1:4" x14ac:dyDescent="0.3">
      <c r="A1279" s="32">
        <v>38323</v>
      </c>
      <c r="B1279" s="14">
        <v>8570</v>
      </c>
      <c r="C1279" s="23">
        <v>-1.7201834862385322E-2</v>
      </c>
      <c r="D1279" s="10">
        <v>38323</v>
      </c>
    </row>
    <row r="1280" spans="1:4" x14ac:dyDescent="0.3">
      <c r="A1280" s="32">
        <v>38324</v>
      </c>
      <c r="B1280" s="14">
        <v>8520</v>
      </c>
      <c r="C1280" s="23">
        <v>-1.6166281755196306E-2</v>
      </c>
      <c r="D1280" s="10">
        <v>38324</v>
      </c>
    </row>
    <row r="1281" spans="1:4" x14ac:dyDescent="0.3">
      <c r="A1281" s="32">
        <v>38327</v>
      </c>
      <c r="B1281" s="14">
        <v>8360</v>
      </c>
      <c r="C1281" s="23">
        <v>-1.6470588235294119E-2</v>
      </c>
      <c r="D1281" s="10">
        <v>38327</v>
      </c>
    </row>
    <row r="1282" spans="1:4" x14ac:dyDescent="0.3">
      <c r="A1282" s="32">
        <v>38328</v>
      </c>
      <c r="B1282" s="14">
        <v>8220</v>
      </c>
      <c r="C1282" s="23">
        <v>-8.4439083232810616E-3</v>
      </c>
      <c r="D1282" s="10">
        <v>38328</v>
      </c>
    </row>
    <row r="1283" spans="1:4" x14ac:dyDescent="0.3">
      <c r="A1283" s="32">
        <v>38329</v>
      </c>
      <c r="B1283" s="14">
        <v>8390</v>
      </c>
      <c r="C1283" s="23">
        <v>3.4525277435265102E-2</v>
      </c>
      <c r="D1283" s="10">
        <v>38329</v>
      </c>
    </row>
    <row r="1284" spans="1:4" x14ac:dyDescent="0.3">
      <c r="A1284" s="32">
        <v>38330</v>
      </c>
      <c r="B1284" s="14">
        <v>8260</v>
      </c>
      <c r="C1284" s="23">
        <v>-9.5923261390887284E-3</v>
      </c>
      <c r="D1284" s="10">
        <v>38330</v>
      </c>
    </row>
    <row r="1285" spans="1:4" x14ac:dyDescent="0.3">
      <c r="A1285" s="32">
        <v>38331</v>
      </c>
      <c r="B1285" s="14">
        <v>8120</v>
      </c>
      <c r="C1285" s="23">
        <v>-1.2165450121654502E-2</v>
      </c>
      <c r="D1285" s="10">
        <v>38331</v>
      </c>
    </row>
    <row r="1286" spans="1:4" x14ac:dyDescent="0.3">
      <c r="A1286" s="32">
        <v>38334</v>
      </c>
      <c r="B1286" s="14">
        <v>8040</v>
      </c>
      <c r="C1286" s="23">
        <v>5.0000000000000001E-3</v>
      </c>
      <c r="D1286" s="10">
        <v>38334</v>
      </c>
    </row>
    <row r="1287" spans="1:4" x14ac:dyDescent="0.3">
      <c r="A1287" s="32">
        <v>38335</v>
      </c>
      <c r="B1287" s="14">
        <v>8250</v>
      </c>
      <c r="C1287" s="23">
        <v>2.6119402985074626E-2</v>
      </c>
      <c r="D1287" s="10">
        <v>38335</v>
      </c>
    </row>
    <row r="1288" spans="1:4" x14ac:dyDescent="0.3">
      <c r="A1288" s="32">
        <v>38336</v>
      </c>
      <c r="B1288" s="14">
        <v>8570</v>
      </c>
      <c r="C1288" s="23">
        <v>2.5119617224880382E-2</v>
      </c>
      <c r="D1288" s="10">
        <v>38336</v>
      </c>
    </row>
    <row r="1289" spans="1:4" x14ac:dyDescent="0.3">
      <c r="A1289" s="32">
        <v>38337</v>
      </c>
      <c r="B1289" s="14">
        <v>8800</v>
      </c>
      <c r="C1289" s="23">
        <v>1.4994232987312572E-2</v>
      </c>
      <c r="D1289" s="10">
        <v>38337</v>
      </c>
    </row>
    <row r="1290" spans="1:4" x14ac:dyDescent="0.3">
      <c r="A1290" s="32">
        <v>38338</v>
      </c>
      <c r="B1290" s="14">
        <v>8880</v>
      </c>
      <c r="C1290" s="23">
        <v>6.8027210884353739E-3</v>
      </c>
      <c r="D1290" s="10">
        <v>38338</v>
      </c>
    </row>
    <row r="1291" spans="1:4" x14ac:dyDescent="0.3">
      <c r="A1291" s="32">
        <v>38341</v>
      </c>
      <c r="B1291" s="14">
        <v>8900</v>
      </c>
      <c r="C1291" s="23">
        <v>1.8306636155606407E-2</v>
      </c>
      <c r="D1291" s="10">
        <v>38341</v>
      </c>
    </row>
    <row r="1292" spans="1:4" x14ac:dyDescent="0.3">
      <c r="A1292" s="32">
        <v>38342</v>
      </c>
      <c r="B1292" s="14">
        <v>8920</v>
      </c>
      <c r="C1292" s="23">
        <v>0</v>
      </c>
      <c r="D1292" s="10">
        <v>38342</v>
      </c>
    </row>
    <row r="1293" spans="1:4" x14ac:dyDescent="0.3">
      <c r="A1293" s="32">
        <v>38343</v>
      </c>
      <c r="B1293" s="14">
        <v>8850</v>
      </c>
      <c r="C1293" s="23">
        <v>-1.3377926421404682E-2</v>
      </c>
      <c r="D1293" s="10">
        <v>38343</v>
      </c>
    </row>
    <row r="1294" spans="1:4" x14ac:dyDescent="0.3">
      <c r="A1294" s="32">
        <v>38344</v>
      </c>
      <c r="B1294" s="14">
        <v>8690</v>
      </c>
      <c r="C1294" s="23">
        <v>-2.359550561797753E-2</v>
      </c>
      <c r="D1294" s="10">
        <v>38344</v>
      </c>
    </row>
    <row r="1295" spans="1:4" x14ac:dyDescent="0.3">
      <c r="A1295" s="32">
        <v>38345</v>
      </c>
      <c r="B1295" s="14">
        <v>8660</v>
      </c>
      <c r="C1295" s="23">
        <v>-3.4522439585730723E-3</v>
      </c>
      <c r="D1295" s="10">
        <v>38345</v>
      </c>
    </row>
    <row r="1296" spans="1:4" x14ac:dyDescent="0.3">
      <c r="A1296" s="32">
        <v>38348</v>
      </c>
      <c r="B1296" s="14">
        <v>8750</v>
      </c>
      <c r="C1296" s="23">
        <v>1.0392609699769052E-2</v>
      </c>
      <c r="D1296" s="10">
        <v>38348</v>
      </c>
    </row>
    <row r="1297" spans="1:4" x14ac:dyDescent="0.3">
      <c r="A1297" s="32">
        <v>38349</v>
      </c>
      <c r="B1297" s="14">
        <v>8720</v>
      </c>
      <c r="C1297" s="23">
        <v>0</v>
      </c>
      <c r="D1297" s="10">
        <v>38349</v>
      </c>
    </row>
    <row r="1298" spans="1:4" x14ac:dyDescent="0.3">
      <c r="A1298" s="32">
        <v>38350</v>
      </c>
      <c r="B1298" s="14">
        <v>8890</v>
      </c>
      <c r="C1298" s="23">
        <v>2.4193548387096774E-2</v>
      </c>
      <c r="D1298" s="10">
        <v>38350</v>
      </c>
    </row>
    <row r="1299" spans="1:4" x14ac:dyDescent="0.3">
      <c r="A1299" s="32">
        <v>38351</v>
      </c>
      <c r="B1299" s="14">
        <v>9010</v>
      </c>
      <c r="C1299" s="23">
        <v>1.6930022573363433E-2</v>
      </c>
      <c r="D1299" s="10">
        <v>38351</v>
      </c>
    </row>
    <row r="1300" spans="1:4" x14ac:dyDescent="0.3">
      <c r="A1300" s="32">
        <v>38352</v>
      </c>
      <c r="B1300" s="14">
        <v>9010</v>
      </c>
      <c r="C1300" s="23">
        <v>0</v>
      </c>
      <c r="D1300" s="10">
        <v>38352</v>
      </c>
    </row>
    <row r="1301" spans="1:4" x14ac:dyDescent="0.3">
      <c r="A1301" s="32">
        <v>38355</v>
      </c>
      <c r="B1301" s="14">
        <v>9020</v>
      </c>
      <c r="C1301" s="23">
        <v>-3.3149171270718232E-3</v>
      </c>
      <c r="D1301" s="10">
        <v>38355</v>
      </c>
    </row>
    <row r="1302" spans="1:4" x14ac:dyDescent="0.3">
      <c r="A1302" s="32">
        <v>38356</v>
      </c>
      <c r="B1302" s="14">
        <v>8940</v>
      </c>
      <c r="C1302" s="23">
        <v>-6.6666666666666671E-3</v>
      </c>
      <c r="D1302" s="10">
        <v>38356</v>
      </c>
    </row>
    <row r="1303" spans="1:4" x14ac:dyDescent="0.3">
      <c r="A1303" s="32">
        <v>38357</v>
      </c>
      <c r="B1303" s="14">
        <v>8860</v>
      </c>
      <c r="C1303" s="23">
        <v>6.8181818181818179E-3</v>
      </c>
      <c r="D1303" s="10">
        <v>38357</v>
      </c>
    </row>
    <row r="1304" spans="1:4" x14ac:dyDescent="0.3">
      <c r="A1304" s="32">
        <v>38358</v>
      </c>
      <c r="B1304" s="14">
        <v>8700</v>
      </c>
      <c r="C1304" s="23">
        <v>-9.1116173120728925E-3</v>
      </c>
      <c r="D1304" s="10">
        <v>38358</v>
      </c>
    </row>
    <row r="1305" spans="1:4" x14ac:dyDescent="0.3">
      <c r="A1305" s="32">
        <v>38359</v>
      </c>
      <c r="B1305" s="14">
        <v>8810</v>
      </c>
      <c r="C1305" s="23">
        <v>-1.1337868480725624E-3</v>
      </c>
      <c r="D1305" s="10">
        <v>38359</v>
      </c>
    </row>
    <row r="1306" spans="1:4" x14ac:dyDescent="0.3">
      <c r="A1306" s="32">
        <v>38362</v>
      </c>
      <c r="B1306" s="14">
        <v>8760</v>
      </c>
      <c r="C1306" s="23">
        <v>-9.0497737556561094E-3</v>
      </c>
      <c r="D1306" s="10">
        <v>38362</v>
      </c>
    </row>
    <row r="1307" spans="1:4" x14ac:dyDescent="0.3">
      <c r="A1307" s="32">
        <v>38363</v>
      </c>
      <c r="B1307" s="14">
        <v>8840</v>
      </c>
      <c r="C1307" s="23">
        <v>9.1324200913242004E-3</v>
      </c>
      <c r="D1307" s="10">
        <v>38363</v>
      </c>
    </row>
    <row r="1308" spans="1:4" x14ac:dyDescent="0.3">
      <c r="A1308" s="32">
        <v>38364</v>
      </c>
      <c r="B1308" s="14">
        <v>8840</v>
      </c>
      <c r="C1308" s="23">
        <v>-3.3821871476888386E-3</v>
      </c>
      <c r="D1308" s="10">
        <v>38364</v>
      </c>
    </row>
    <row r="1309" spans="1:4" x14ac:dyDescent="0.3">
      <c r="A1309" s="32">
        <v>38365</v>
      </c>
      <c r="B1309" s="14">
        <v>8880</v>
      </c>
      <c r="C1309" s="23">
        <v>4.5248868778280547E-3</v>
      </c>
      <c r="D1309" s="10">
        <v>38365</v>
      </c>
    </row>
    <row r="1310" spans="1:4" x14ac:dyDescent="0.3">
      <c r="A1310" s="32">
        <v>38366</v>
      </c>
      <c r="B1310" s="14">
        <v>9430</v>
      </c>
      <c r="C1310" s="23">
        <v>7.1590909090909094E-2</v>
      </c>
      <c r="D1310" s="10">
        <v>38366</v>
      </c>
    </row>
    <row r="1311" spans="1:4" x14ac:dyDescent="0.3">
      <c r="A1311" s="32">
        <v>38369</v>
      </c>
      <c r="B1311" s="14">
        <v>9850</v>
      </c>
      <c r="C1311" s="23">
        <v>5.1020408163265302E-3</v>
      </c>
      <c r="D1311" s="10">
        <v>38369</v>
      </c>
    </row>
    <row r="1312" spans="1:4" x14ac:dyDescent="0.3">
      <c r="A1312" s="32">
        <v>38370</v>
      </c>
      <c r="B1312" s="14">
        <v>9720</v>
      </c>
      <c r="C1312" s="23">
        <v>-8.1632653061224497E-3</v>
      </c>
      <c r="D1312" s="10">
        <v>38370</v>
      </c>
    </row>
    <row r="1313" spans="1:4" x14ac:dyDescent="0.3">
      <c r="A1313" s="32">
        <v>38371</v>
      </c>
      <c r="B1313" s="14">
        <v>9600</v>
      </c>
      <c r="C1313" s="23">
        <v>-1.2345679012345678E-2</v>
      </c>
      <c r="D1313" s="10">
        <v>38371</v>
      </c>
    </row>
    <row r="1314" spans="1:4" x14ac:dyDescent="0.3">
      <c r="A1314" s="32">
        <v>38372</v>
      </c>
      <c r="B1314" s="14">
        <v>9600</v>
      </c>
      <c r="C1314" s="23">
        <v>0</v>
      </c>
      <c r="D1314" s="10">
        <v>38372</v>
      </c>
    </row>
    <row r="1315" spans="1:4" x14ac:dyDescent="0.3">
      <c r="A1315" s="32">
        <v>38373</v>
      </c>
      <c r="B1315" s="14">
        <v>9720</v>
      </c>
      <c r="C1315" s="23">
        <v>2.3157894736842106E-2</v>
      </c>
      <c r="D1315" s="10">
        <v>38373</v>
      </c>
    </row>
    <row r="1316" spans="1:4" x14ac:dyDescent="0.3">
      <c r="A1316" s="32">
        <v>38376</v>
      </c>
      <c r="B1316" s="14">
        <v>9760</v>
      </c>
      <c r="C1316" s="23">
        <v>1.1398963730569948E-2</v>
      </c>
      <c r="D1316" s="10">
        <v>38376</v>
      </c>
    </row>
    <row r="1317" spans="1:4" x14ac:dyDescent="0.3">
      <c r="A1317" s="32">
        <v>38377</v>
      </c>
      <c r="B1317" s="14">
        <v>9670</v>
      </c>
      <c r="C1317" s="23">
        <v>7.2916666666666668E-3</v>
      </c>
      <c r="D1317" s="10">
        <v>38377</v>
      </c>
    </row>
    <row r="1318" spans="1:4" x14ac:dyDescent="0.3">
      <c r="A1318" s="32">
        <v>38378</v>
      </c>
      <c r="B1318" s="14">
        <v>9810</v>
      </c>
      <c r="C1318" s="23">
        <v>1.134020618556701E-2</v>
      </c>
      <c r="D1318" s="10">
        <v>38378</v>
      </c>
    </row>
    <row r="1319" spans="1:4" x14ac:dyDescent="0.3">
      <c r="A1319" s="32">
        <v>38379</v>
      </c>
      <c r="B1319" s="14">
        <v>9840</v>
      </c>
      <c r="C1319" s="23">
        <v>-6.0606060606060606E-3</v>
      </c>
      <c r="D1319" s="10">
        <v>38379</v>
      </c>
    </row>
    <row r="1320" spans="1:4" x14ac:dyDescent="0.3">
      <c r="A1320" s="32">
        <v>38380</v>
      </c>
      <c r="B1320" s="14">
        <v>9780</v>
      </c>
      <c r="C1320" s="23">
        <v>-5.0864699898270603E-3</v>
      </c>
      <c r="D1320" s="10">
        <v>38380</v>
      </c>
    </row>
    <row r="1321" spans="1:4" x14ac:dyDescent="0.3">
      <c r="A1321" s="32">
        <v>38383</v>
      </c>
      <c r="B1321" s="14">
        <v>9900</v>
      </c>
      <c r="C1321" s="23">
        <v>1.4344262295081968E-2</v>
      </c>
      <c r="D1321" s="10">
        <v>38383</v>
      </c>
    </row>
    <row r="1322" spans="1:4" x14ac:dyDescent="0.3">
      <c r="A1322" s="32">
        <v>38384</v>
      </c>
      <c r="B1322" s="14">
        <v>9830</v>
      </c>
      <c r="C1322" s="23">
        <v>-7.0707070707070711E-3</v>
      </c>
      <c r="D1322" s="10">
        <v>38384</v>
      </c>
    </row>
    <row r="1323" spans="1:4" x14ac:dyDescent="0.3">
      <c r="A1323" s="32">
        <v>38385</v>
      </c>
      <c r="B1323" s="14">
        <v>9810</v>
      </c>
      <c r="C1323" s="23">
        <v>-2.0345879959308239E-3</v>
      </c>
      <c r="D1323" s="10">
        <v>38385</v>
      </c>
    </row>
    <row r="1324" spans="1:4" x14ac:dyDescent="0.3">
      <c r="A1324" s="32">
        <v>38386</v>
      </c>
      <c r="B1324" s="14">
        <v>9920</v>
      </c>
      <c r="C1324" s="23">
        <v>2.0576131687242798E-2</v>
      </c>
      <c r="D1324" s="10">
        <v>38386</v>
      </c>
    </row>
    <row r="1325" spans="1:4" x14ac:dyDescent="0.3">
      <c r="A1325" s="32">
        <v>38387</v>
      </c>
      <c r="B1325" s="14">
        <v>9910</v>
      </c>
      <c r="C1325" s="23">
        <v>3.0364372469635628E-3</v>
      </c>
      <c r="D1325" s="10">
        <v>38387</v>
      </c>
    </row>
    <row r="1326" spans="1:4" x14ac:dyDescent="0.3">
      <c r="A1326" s="32">
        <v>38390</v>
      </c>
      <c r="B1326" s="14">
        <v>10200</v>
      </c>
      <c r="C1326" s="23">
        <v>7.9051383399209481E-3</v>
      </c>
      <c r="D1326" s="10">
        <v>38390</v>
      </c>
    </row>
    <row r="1327" spans="1:4" x14ac:dyDescent="0.3">
      <c r="A1327" s="32">
        <v>38391</v>
      </c>
      <c r="B1327" s="14">
        <v>10200</v>
      </c>
      <c r="C1327" s="23">
        <v>0</v>
      </c>
      <c r="D1327" s="10">
        <v>38391</v>
      </c>
    </row>
    <row r="1328" spans="1:4" x14ac:dyDescent="0.3">
      <c r="A1328" s="32">
        <v>38392</v>
      </c>
      <c r="B1328" s="14">
        <v>10200</v>
      </c>
      <c r="C1328" s="23">
        <v>0</v>
      </c>
      <c r="D1328" s="10">
        <v>38392</v>
      </c>
    </row>
    <row r="1329" spans="1:4" x14ac:dyDescent="0.3">
      <c r="A1329" s="32">
        <v>38393</v>
      </c>
      <c r="B1329" s="14">
        <v>10200</v>
      </c>
      <c r="C1329" s="23">
        <v>0</v>
      </c>
      <c r="D1329" s="10">
        <v>38393</v>
      </c>
    </row>
    <row r="1330" spans="1:4" x14ac:dyDescent="0.3">
      <c r="A1330" s="32">
        <v>38394</v>
      </c>
      <c r="B1330" s="14">
        <v>10120</v>
      </c>
      <c r="C1330" s="23">
        <v>1.9801980198019802E-3</v>
      </c>
      <c r="D1330" s="10">
        <v>38394</v>
      </c>
    </row>
    <row r="1331" spans="1:4" x14ac:dyDescent="0.3">
      <c r="A1331" s="32">
        <v>38397</v>
      </c>
      <c r="B1331" s="14">
        <v>10340</v>
      </c>
      <c r="C1331" s="23">
        <v>7.7972709551656916E-3</v>
      </c>
      <c r="D1331" s="10">
        <v>38397</v>
      </c>
    </row>
    <row r="1332" spans="1:4" x14ac:dyDescent="0.3">
      <c r="A1332" s="32">
        <v>38398</v>
      </c>
      <c r="B1332" s="14">
        <v>10380</v>
      </c>
      <c r="C1332" s="23">
        <v>-1.9230769230769232E-3</v>
      </c>
      <c r="D1332" s="10">
        <v>38398</v>
      </c>
    </row>
    <row r="1333" spans="1:4" x14ac:dyDescent="0.3">
      <c r="A1333" s="32">
        <v>38399</v>
      </c>
      <c r="B1333" s="14">
        <v>10400</v>
      </c>
      <c r="C1333" s="23">
        <v>-3.8314176245210726E-3</v>
      </c>
      <c r="D1333" s="10">
        <v>38399</v>
      </c>
    </row>
    <row r="1334" spans="1:4" x14ac:dyDescent="0.3">
      <c r="A1334" s="32">
        <v>38400</v>
      </c>
      <c r="B1334" s="14">
        <v>10340</v>
      </c>
      <c r="C1334" s="23">
        <v>0</v>
      </c>
      <c r="D1334" s="10">
        <v>38400</v>
      </c>
    </row>
    <row r="1335" spans="1:4" x14ac:dyDescent="0.3">
      <c r="A1335" s="32">
        <v>38401</v>
      </c>
      <c r="B1335" s="14">
        <v>10540</v>
      </c>
      <c r="C1335" s="23">
        <v>1.7374517374517374E-2</v>
      </c>
      <c r="D1335" s="10">
        <v>38401</v>
      </c>
    </row>
    <row r="1336" spans="1:4" x14ac:dyDescent="0.3">
      <c r="A1336" s="32">
        <v>38404</v>
      </c>
      <c r="B1336" s="14">
        <v>10560</v>
      </c>
      <c r="C1336" s="23">
        <v>-3.7735849056603774E-3</v>
      </c>
      <c r="D1336" s="10">
        <v>38404</v>
      </c>
    </row>
    <row r="1337" spans="1:4" x14ac:dyDescent="0.3">
      <c r="A1337" s="32">
        <v>38405</v>
      </c>
      <c r="B1337" s="14">
        <v>10440</v>
      </c>
      <c r="C1337" s="23">
        <v>-1.1363636363636364E-2</v>
      </c>
      <c r="D1337" s="10">
        <v>38405</v>
      </c>
    </row>
    <row r="1338" spans="1:4" x14ac:dyDescent="0.3">
      <c r="A1338" s="32">
        <v>38406</v>
      </c>
      <c r="B1338" s="14">
        <v>10220</v>
      </c>
      <c r="C1338" s="23">
        <v>-5.8365758754863814E-3</v>
      </c>
      <c r="D1338" s="10">
        <v>38406</v>
      </c>
    </row>
    <row r="1339" spans="1:4" x14ac:dyDescent="0.3">
      <c r="A1339" s="32">
        <v>38407</v>
      </c>
      <c r="B1339" s="14">
        <v>10380</v>
      </c>
      <c r="C1339" s="23">
        <v>1.7647058823529412E-2</v>
      </c>
      <c r="D1339" s="10">
        <v>38407</v>
      </c>
    </row>
    <row r="1340" spans="1:4" x14ac:dyDescent="0.3">
      <c r="A1340" s="32">
        <v>38408</v>
      </c>
      <c r="B1340" s="14">
        <v>10440</v>
      </c>
      <c r="C1340" s="23">
        <v>-3.8167938931297708E-3</v>
      </c>
      <c r="D1340" s="10">
        <v>38408</v>
      </c>
    </row>
    <row r="1341" spans="1:4" x14ac:dyDescent="0.3">
      <c r="A1341" s="32">
        <v>38411</v>
      </c>
      <c r="B1341" s="14">
        <v>10540</v>
      </c>
      <c r="C1341" s="23">
        <v>-5.6603773584905656E-3</v>
      </c>
      <c r="D1341" s="10">
        <v>38411</v>
      </c>
    </row>
    <row r="1342" spans="1:4" x14ac:dyDescent="0.3">
      <c r="A1342" s="32">
        <v>38412</v>
      </c>
      <c r="B1342" s="14">
        <v>10540</v>
      </c>
      <c r="C1342" s="23">
        <v>0</v>
      </c>
      <c r="D1342" s="10">
        <v>38412</v>
      </c>
    </row>
    <row r="1343" spans="1:4" x14ac:dyDescent="0.3">
      <c r="A1343" s="32">
        <v>38413</v>
      </c>
      <c r="B1343" s="14">
        <v>10340</v>
      </c>
      <c r="C1343" s="23">
        <v>-1.5238095238095238E-2</v>
      </c>
      <c r="D1343" s="10">
        <v>38413</v>
      </c>
    </row>
    <row r="1344" spans="1:4" x14ac:dyDescent="0.3">
      <c r="A1344" s="32">
        <v>38414</v>
      </c>
      <c r="B1344" s="14">
        <v>10380</v>
      </c>
      <c r="C1344" s="23">
        <v>7.7669902912621356E-3</v>
      </c>
      <c r="D1344" s="10">
        <v>38414</v>
      </c>
    </row>
    <row r="1345" spans="1:4" x14ac:dyDescent="0.3">
      <c r="A1345" s="32">
        <v>38415</v>
      </c>
      <c r="B1345" s="14">
        <v>10200</v>
      </c>
      <c r="C1345" s="23">
        <v>-1.3539651837524178E-2</v>
      </c>
      <c r="D1345" s="10">
        <v>38415</v>
      </c>
    </row>
    <row r="1346" spans="1:4" x14ac:dyDescent="0.3">
      <c r="A1346" s="32">
        <v>38418</v>
      </c>
      <c r="B1346" s="14">
        <v>10140</v>
      </c>
      <c r="C1346" s="23">
        <v>-1.5533980582524271E-2</v>
      </c>
      <c r="D1346" s="10">
        <v>38418</v>
      </c>
    </row>
    <row r="1347" spans="1:4" x14ac:dyDescent="0.3">
      <c r="A1347" s="32">
        <v>38419</v>
      </c>
      <c r="B1347" s="14">
        <v>10040</v>
      </c>
      <c r="C1347" s="23">
        <v>-9.8619329388560158E-3</v>
      </c>
      <c r="D1347" s="10">
        <v>38419</v>
      </c>
    </row>
    <row r="1348" spans="1:4" x14ac:dyDescent="0.3">
      <c r="A1348" s="32">
        <v>38420</v>
      </c>
      <c r="B1348" s="14">
        <v>10000</v>
      </c>
      <c r="C1348" s="23">
        <v>2.004008016032064E-3</v>
      </c>
      <c r="D1348" s="10">
        <v>38420</v>
      </c>
    </row>
    <row r="1349" spans="1:4" x14ac:dyDescent="0.3">
      <c r="A1349" s="32">
        <v>38421</v>
      </c>
      <c r="B1349" s="14">
        <v>9990</v>
      </c>
      <c r="C1349" s="23">
        <v>-6.958250497017893E-3</v>
      </c>
      <c r="D1349" s="10">
        <v>38421</v>
      </c>
    </row>
    <row r="1350" spans="1:4" x14ac:dyDescent="0.3">
      <c r="A1350" s="32">
        <v>38422</v>
      </c>
      <c r="B1350" s="14">
        <v>10380</v>
      </c>
      <c r="C1350" s="23">
        <v>2.3668639053254437E-2</v>
      </c>
      <c r="D1350" s="10">
        <v>38422</v>
      </c>
    </row>
    <row r="1351" spans="1:4" x14ac:dyDescent="0.3">
      <c r="A1351" s="32">
        <v>38425</v>
      </c>
      <c r="B1351" s="14">
        <v>10200</v>
      </c>
      <c r="C1351" s="23">
        <v>-5.8479532163742687E-3</v>
      </c>
      <c r="D1351" s="10">
        <v>38425</v>
      </c>
    </row>
    <row r="1352" spans="1:4" x14ac:dyDescent="0.3">
      <c r="A1352" s="32">
        <v>38426</v>
      </c>
      <c r="B1352" s="14">
        <v>10040</v>
      </c>
      <c r="C1352" s="23">
        <v>-1.953125E-2</v>
      </c>
      <c r="D1352" s="10">
        <v>38426</v>
      </c>
    </row>
    <row r="1353" spans="1:4" x14ac:dyDescent="0.3">
      <c r="A1353" s="32">
        <v>38427</v>
      </c>
      <c r="B1353" s="14">
        <v>10060</v>
      </c>
      <c r="C1353" s="23">
        <v>8.0160320641282558E-3</v>
      </c>
      <c r="D1353" s="10">
        <v>38427</v>
      </c>
    </row>
    <row r="1354" spans="1:4" x14ac:dyDescent="0.3">
      <c r="A1354" s="32">
        <v>38428</v>
      </c>
      <c r="B1354" s="14">
        <v>9920</v>
      </c>
      <c r="C1354" s="23">
        <v>6.0851926977687626E-3</v>
      </c>
      <c r="D1354" s="10">
        <v>38428</v>
      </c>
    </row>
    <row r="1355" spans="1:4" x14ac:dyDescent="0.3">
      <c r="A1355" s="32">
        <v>38429</v>
      </c>
      <c r="B1355" s="14">
        <v>9900</v>
      </c>
      <c r="C1355" s="23">
        <v>4.0567951318458417E-3</v>
      </c>
      <c r="D1355" s="10">
        <v>38429</v>
      </c>
    </row>
    <row r="1356" spans="1:4" x14ac:dyDescent="0.3">
      <c r="A1356" s="32">
        <v>38432</v>
      </c>
      <c r="B1356" s="14">
        <v>9840</v>
      </c>
      <c r="C1356" s="23">
        <v>1.017293997965412E-3</v>
      </c>
      <c r="D1356" s="10">
        <v>38432</v>
      </c>
    </row>
    <row r="1357" spans="1:4" x14ac:dyDescent="0.3">
      <c r="A1357" s="32">
        <v>38433</v>
      </c>
      <c r="B1357" s="14">
        <v>9920</v>
      </c>
      <c r="C1357" s="23">
        <v>6.0851926977687626E-3</v>
      </c>
      <c r="D1357" s="10">
        <v>38433</v>
      </c>
    </row>
    <row r="1358" spans="1:4" x14ac:dyDescent="0.3">
      <c r="A1358" s="32">
        <v>38434</v>
      </c>
      <c r="B1358" s="14">
        <v>9970</v>
      </c>
      <c r="C1358" s="23">
        <v>1.1156186612576065E-2</v>
      </c>
      <c r="D1358" s="10">
        <v>38434</v>
      </c>
    </row>
    <row r="1359" spans="1:4" x14ac:dyDescent="0.3">
      <c r="A1359" s="32">
        <v>38435</v>
      </c>
      <c r="B1359" s="14">
        <v>10060</v>
      </c>
      <c r="C1359" s="23">
        <v>3.9920159680638719E-3</v>
      </c>
      <c r="D1359" s="10">
        <v>38435</v>
      </c>
    </row>
    <row r="1360" spans="1:4" x14ac:dyDescent="0.3">
      <c r="A1360" s="32">
        <v>38436</v>
      </c>
      <c r="B1360" s="14">
        <v>10100</v>
      </c>
      <c r="C1360" s="23">
        <v>0</v>
      </c>
      <c r="D1360" s="10">
        <v>38436</v>
      </c>
    </row>
    <row r="1361" spans="1:4" x14ac:dyDescent="0.3">
      <c r="A1361" s="32">
        <v>38439</v>
      </c>
      <c r="B1361" s="14">
        <v>10200</v>
      </c>
      <c r="C1361" s="23">
        <v>0</v>
      </c>
      <c r="D1361" s="10">
        <v>38439</v>
      </c>
    </row>
    <row r="1362" spans="1:4" x14ac:dyDescent="0.3">
      <c r="A1362" s="32">
        <v>38440</v>
      </c>
      <c r="B1362" s="14">
        <v>10040</v>
      </c>
      <c r="C1362" s="23">
        <v>-1.5686274509803921E-2</v>
      </c>
      <c r="D1362" s="10">
        <v>38440</v>
      </c>
    </row>
    <row r="1363" spans="1:4" x14ac:dyDescent="0.3">
      <c r="A1363" s="32">
        <v>38441</v>
      </c>
      <c r="B1363" s="14">
        <v>9960</v>
      </c>
      <c r="C1363" s="23">
        <v>8.0971659919028341E-3</v>
      </c>
      <c r="D1363" s="10">
        <v>38441</v>
      </c>
    </row>
    <row r="1364" spans="1:4" x14ac:dyDescent="0.3">
      <c r="A1364" s="32">
        <v>38442</v>
      </c>
      <c r="B1364" s="14">
        <v>10040</v>
      </c>
      <c r="C1364" s="23">
        <v>-7.9051383399209481E-3</v>
      </c>
      <c r="D1364" s="10">
        <v>38442</v>
      </c>
    </row>
    <row r="1365" spans="1:4" x14ac:dyDescent="0.3">
      <c r="A1365" s="32">
        <v>38443</v>
      </c>
      <c r="B1365" s="14">
        <v>10240</v>
      </c>
      <c r="C1365" s="23">
        <v>1.9920318725099601E-2</v>
      </c>
      <c r="D1365" s="10">
        <v>38443</v>
      </c>
    </row>
    <row r="1366" spans="1:4" x14ac:dyDescent="0.3">
      <c r="A1366" s="32">
        <v>38446</v>
      </c>
      <c r="B1366" s="14">
        <v>10340</v>
      </c>
      <c r="C1366" s="23">
        <v>9.765625E-3</v>
      </c>
      <c r="D1366" s="10">
        <v>38446</v>
      </c>
    </row>
    <row r="1367" spans="1:4" x14ac:dyDescent="0.3">
      <c r="A1367" s="32">
        <v>38447</v>
      </c>
      <c r="B1367" s="14">
        <v>10340</v>
      </c>
      <c r="C1367" s="23">
        <v>0</v>
      </c>
      <c r="D1367" s="10">
        <v>38447</v>
      </c>
    </row>
    <row r="1368" spans="1:4" x14ac:dyDescent="0.3">
      <c r="A1368" s="32">
        <v>38448</v>
      </c>
      <c r="B1368" s="14">
        <v>10360</v>
      </c>
      <c r="C1368" s="23">
        <v>0</v>
      </c>
      <c r="D1368" s="10">
        <v>38448</v>
      </c>
    </row>
    <row r="1369" spans="1:4" x14ac:dyDescent="0.3">
      <c r="A1369" s="32">
        <v>38449</v>
      </c>
      <c r="B1369" s="14">
        <v>10360</v>
      </c>
      <c r="C1369" s="23">
        <v>0</v>
      </c>
      <c r="D1369" s="10">
        <v>38449</v>
      </c>
    </row>
    <row r="1370" spans="1:4" x14ac:dyDescent="0.3">
      <c r="A1370" s="32">
        <v>38450</v>
      </c>
      <c r="B1370" s="14">
        <v>10440</v>
      </c>
      <c r="C1370" s="23">
        <v>-3.8167938931297708E-3</v>
      </c>
      <c r="D1370" s="10">
        <v>38450</v>
      </c>
    </row>
    <row r="1371" spans="1:4" x14ac:dyDescent="0.3">
      <c r="A1371" s="32">
        <v>38453</v>
      </c>
      <c r="B1371" s="14">
        <v>10340</v>
      </c>
      <c r="C1371" s="23">
        <v>-9.5785440613026813E-3</v>
      </c>
      <c r="D1371" s="10">
        <v>38453</v>
      </c>
    </row>
    <row r="1372" spans="1:4" x14ac:dyDescent="0.3">
      <c r="A1372" s="32">
        <v>38454</v>
      </c>
      <c r="B1372" s="14">
        <v>10400</v>
      </c>
      <c r="C1372" s="23">
        <v>7.7519379844961239E-3</v>
      </c>
      <c r="D1372" s="10">
        <v>38454</v>
      </c>
    </row>
    <row r="1373" spans="1:4" x14ac:dyDescent="0.3">
      <c r="A1373" s="32">
        <v>38455</v>
      </c>
      <c r="B1373" s="14">
        <v>10360</v>
      </c>
      <c r="C1373" s="23">
        <v>0</v>
      </c>
      <c r="D1373" s="10">
        <v>38455</v>
      </c>
    </row>
    <row r="1374" spans="1:4" x14ac:dyDescent="0.3">
      <c r="A1374" s="32">
        <v>38456</v>
      </c>
      <c r="B1374" s="14">
        <v>10040</v>
      </c>
      <c r="C1374" s="23">
        <v>-2.1442495126705652E-2</v>
      </c>
      <c r="D1374" s="10">
        <v>38456</v>
      </c>
    </row>
    <row r="1375" spans="1:4" x14ac:dyDescent="0.3">
      <c r="A1375" s="32">
        <v>38457</v>
      </c>
      <c r="B1375" s="14">
        <v>9830</v>
      </c>
      <c r="C1375" s="23">
        <v>-1.7000000000000001E-2</v>
      </c>
      <c r="D1375" s="10">
        <v>38457</v>
      </c>
    </row>
    <row r="1376" spans="1:4" x14ac:dyDescent="0.3">
      <c r="A1376" s="32">
        <v>38460</v>
      </c>
      <c r="B1376" s="14">
        <v>9520</v>
      </c>
      <c r="C1376" s="23">
        <v>5.279831045406547E-3</v>
      </c>
      <c r="D1376" s="10">
        <v>38460</v>
      </c>
    </row>
    <row r="1377" spans="1:4" x14ac:dyDescent="0.3">
      <c r="A1377" s="32">
        <v>38461</v>
      </c>
      <c r="B1377" s="14">
        <v>9480</v>
      </c>
      <c r="C1377" s="23">
        <v>-6.2893081761006293E-3</v>
      </c>
      <c r="D1377" s="10">
        <v>38461</v>
      </c>
    </row>
    <row r="1378" spans="1:4" x14ac:dyDescent="0.3">
      <c r="A1378" s="32">
        <v>38462</v>
      </c>
      <c r="B1378" s="14">
        <v>9400</v>
      </c>
      <c r="C1378" s="23">
        <v>-1.7763845350052248E-2</v>
      </c>
      <c r="D1378" s="10">
        <v>38462</v>
      </c>
    </row>
    <row r="1379" spans="1:4" x14ac:dyDescent="0.3">
      <c r="A1379" s="32">
        <v>38463</v>
      </c>
      <c r="B1379" s="14">
        <v>9320</v>
      </c>
      <c r="C1379" s="23">
        <v>8.658008658008658E-3</v>
      </c>
      <c r="D1379" s="10">
        <v>38463</v>
      </c>
    </row>
    <row r="1380" spans="1:4" x14ac:dyDescent="0.3">
      <c r="A1380" s="32">
        <v>38464</v>
      </c>
      <c r="B1380" s="14">
        <v>9340</v>
      </c>
      <c r="C1380" s="23">
        <v>-1.6842105263157894E-2</v>
      </c>
      <c r="D1380" s="10">
        <v>38464</v>
      </c>
    </row>
    <row r="1381" spans="1:4" x14ac:dyDescent="0.3">
      <c r="A1381" s="32">
        <v>38467</v>
      </c>
      <c r="B1381" s="14">
        <v>9490</v>
      </c>
      <c r="C1381" s="23">
        <v>2.7056277056277056E-2</v>
      </c>
      <c r="D1381" s="10">
        <v>38467</v>
      </c>
    </row>
    <row r="1382" spans="1:4" x14ac:dyDescent="0.3">
      <c r="A1382" s="32">
        <v>38468</v>
      </c>
      <c r="B1382" s="14">
        <v>9420</v>
      </c>
      <c r="C1382" s="23">
        <v>-7.3761854583772393E-3</v>
      </c>
      <c r="D1382" s="10">
        <v>38468</v>
      </c>
    </row>
    <row r="1383" spans="1:4" x14ac:dyDescent="0.3">
      <c r="A1383" s="32">
        <v>38469</v>
      </c>
      <c r="B1383" s="14">
        <v>9280</v>
      </c>
      <c r="C1383" s="23">
        <v>2.1598272138228943E-3</v>
      </c>
      <c r="D1383" s="10">
        <v>38469</v>
      </c>
    </row>
    <row r="1384" spans="1:4" x14ac:dyDescent="0.3">
      <c r="A1384" s="32">
        <v>38470</v>
      </c>
      <c r="B1384" s="14">
        <v>9200</v>
      </c>
      <c r="C1384" s="23">
        <v>-6.4794816414686825E-3</v>
      </c>
      <c r="D1384" s="10">
        <v>38470</v>
      </c>
    </row>
    <row r="1385" spans="1:4" x14ac:dyDescent="0.3">
      <c r="A1385" s="32">
        <v>38471</v>
      </c>
      <c r="B1385" s="14">
        <v>9040</v>
      </c>
      <c r="C1385" s="23">
        <v>0</v>
      </c>
      <c r="D1385" s="10">
        <v>38471</v>
      </c>
    </row>
    <row r="1386" spans="1:4" x14ac:dyDescent="0.3">
      <c r="A1386" s="32">
        <v>38474</v>
      </c>
      <c r="B1386" s="14">
        <v>9110</v>
      </c>
      <c r="C1386" s="23">
        <v>-1.0964912280701754E-3</v>
      </c>
      <c r="D1386" s="10">
        <v>38474</v>
      </c>
    </row>
    <row r="1387" spans="1:4" x14ac:dyDescent="0.3">
      <c r="A1387" s="32">
        <v>38475</v>
      </c>
      <c r="B1387" s="14">
        <v>9100</v>
      </c>
      <c r="C1387" s="23">
        <v>0</v>
      </c>
      <c r="D1387" s="10">
        <v>38475</v>
      </c>
    </row>
    <row r="1388" spans="1:4" x14ac:dyDescent="0.3">
      <c r="A1388" s="32">
        <v>38476</v>
      </c>
      <c r="B1388" s="14">
        <v>9290</v>
      </c>
      <c r="C1388" s="23">
        <v>2.0879120879120878E-2</v>
      </c>
      <c r="D1388" s="10">
        <v>38476</v>
      </c>
    </row>
    <row r="1389" spans="1:4" x14ac:dyDescent="0.3">
      <c r="A1389" s="32">
        <v>38477</v>
      </c>
      <c r="B1389" s="14">
        <v>9290</v>
      </c>
      <c r="C1389" s="23">
        <v>0</v>
      </c>
      <c r="D1389" s="10">
        <v>38477</v>
      </c>
    </row>
    <row r="1390" spans="1:4" x14ac:dyDescent="0.3">
      <c r="A1390" s="32">
        <v>38478</v>
      </c>
      <c r="B1390" s="14">
        <v>9480</v>
      </c>
      <c r="C1390" s="23">
        <v>1.607717041800643E-2</v>
      </c>
      <c r="D1390" s="10">
        <v>38478</v>
      </c>
    </row>
    <row r="1391" spans="1:4" x14ac:dyDescent="0.3">
      <c r="A1391" s="32">
        <v>38481</v>
      </c>
      <c r="B1391" s="14">
        <v>9500</v>
      </c>
      <c r="C1391" s="23">
        <v>0</v>
      </c>
      <c r="D1391" s="10">
        <v>38481</v>
      </c>
    </row>
    <row r="1392" spans="1:4" x14ac:dyDescent="0.3">
      <c r="A1392" s="32">
        <v>38482</v>
      </c>
      <c r="B1392" s="14">
        <v>9540</v>
      </c>
      <c r="C1392" s="23">
        <v>-2.0920502092050207E-3</v>
      </c>
      <c r="D1392" s="10">
        <v>38482</v>
      </c>
    </row>
    <row r="1393" spans="1:4" x14ac:dyDescent="0.3">
      <c r="A1393" s="32">
        <v>38483</v>
      </c>
      <c r="B1393" s="14">
        <v>9440</v>
      </c>
      <c r="C1393" s="23">
        <v>-6.3157894736842104E-3</v>
      </c>
      <c r="D1393" s="10">
        <v>38483</v>
      </c>
    </row>
    <row r="1394" spans="1:4" x14ac:dyDescent="0.3">
      <c r="A1394" s="32">
        <v>38484</v>
      </c>
      <c r="B1394" s="14">
        <v>9500</v>
      </c>
      <c r="C1394" s="23">
        <v>2.1097046413502108E-3</v>
      </c>
      <c r="D1394" s="10">
        <v>38484</v>
      </c>
    </row>
    <row r="1395" spans="1:4" x14ac:dyDescent="0.3">
      <c r="A1395" s="32">
        <v>38485</v>
      </c>
      <c r="B1395" s="14">
        <v>9630</v>
      </c>
      <c r="C1395" s="23">
        <v>1.368421052631579E-2</v>
      </c>
      <c r="D1395" s="10">
        <v>38485</v>
      </c>
    </row>
    <row r="1396" spans="1:4" x14ac:dyDescent="0.3">
      <c r="A1396" s="32">
        <v>38488</v>
      </c>
      <c r="B1396" s="14">
        <v>9760</v>
      </c>
      <c r="C1396" s="23">
        <v>6.1855670103092781E-3</v>
      </c>
      <c r="D1396" s="10">
        <v>38488</v>
      </c>
    </row>
    <row r="1397" spans="1:4" x14ac:dyDescent="0.3">
      <c r="A1397" s="32">
        <v>38489</v>
      </c>
      <c r="B1397" s="14">
        <v>9790</v>
      </c>
      <c r="C1397" s="23">
        <v>-1.0204081632653062E-3</v>
      </c>
      <c r="D1397" s="10">
        <v>38489</v>
      </c>
    </row>
    <row r="1398" spans="1:4" x14ac:dyDescent="0.3">
      <c r="A1398" s="32">
        <v>38490</v>
      </c>
      <c r="B1398" s="14">
        <v>9790</v>
      </c>
      <c r="C1398" s="23">
        <v>-1.0111223458038422E-2</v>
      </c>
      <c r="D1398" s="10">
        <v>38490</v>
      </c>
    </row>
    <row r="1399" spans="1:4" x14ac:dyDescent="0.3">
      <c r="A1399" s="32">
        <v>38491</v>
      </c>
      <c r="B1399" s="14">
        <v>9970</v>
      </c>
      <c r="C1399" s="23">
        <v>1.1156186612576065E-2</v>
      </c>
      <c r="D1399" s="10">
        <v>38491</v>
      </c>
    </row>
    <row r="1400" spans="1:4" x14ac:dyDescent="0.3">
      <c r="A1400" s="32">
        <v>38492</v>
      </c>
      <c r="B1400" s="14">
        <v>9970</v>
      </c>
      <c r="C1400" s="23">
        <v>-2.002002002002002E-3</v>
      </c>
      <c r="D1400" s="10">
        <v>38492</v>
      </c>
    </row>
    <row r="1401" spans="1:4" x14ac:dyDescent="0.3">
      <c r="A1401" s="32">
        <v>38495</v>
      </c>
      <c r="B1401" s="14">
        <v>9960</v>
      </c>
      <c r="C1401" s="23">
        <v>4.0322580645161289E-3</v>
      </c>
      <c r="D1401" s="10">
        <v>38495</v>
      </c>
    </row>
    <row r="1402" spans="1:4" x14ac:dyDescent="0.3">
      <c r="A1402" s="32">
        <v>38496</v>
      </c>
      <c r="B1402" s="14">
        <v>9900</v>
      </c>
      <c r="C1402" s="23">
        <v>-3.0211480362537764E-3</v>
      </c>
      <c r="D1402" s="10">
        <v>38496</v>
      </c>
    </row>
    <row r="1403" spans="1:4" x14ac:dyDescent="0.3">
      <c r="A1403" s="32">
        <v>38497</v>
      </c>
      <c r="B1403" s="14">
        <v>9690</v>
      </c>
      <c r="C1403" s="23">
        <v>-1.82370820668693E-2</v>
      </c>
      <c r="D1403" s="10">
        <v>38497</v>
      </c>
    </row>
    <row r="1404" spans="1:4" x14ac:dyDescent="0.3">
      <c r="A1404" s="32">
        <v>38498</v>
      </c>
      <c r="B1404" s="14">
        <v>9640</v>
      </c>
      <c r="C1404" s="23">
        <v>1.0384215991692627E-3</v>
      </c>
      <c r="D1404" s="10">
        <v>38498</v>
      </c>
    </row>
    <row r="1405" spans="1:4" x14ac:dyDescent="0.3">
      <c r="A1405" s="32">
        <v>38499</v>
      </c>
      <c r="B1405" s="14">
        <v>9800</v>
      </c>
      <c r="C1405" s="23">
        <v>0</v>
      </c>
      <c r="D1405" s="10">
        <v>38499</v>
      </c>
    </row>
    <row r="1406" spans="1:4" x14ac:dyDescent="0.3">
      <c r="A1406" s="32">
        <v>38502</v>
      </c>
      <c r="B1406" s="14">
        <v>9870</v>
      </c>
      <c r="C1406" s="23">
        <v>7.1428571428571426E-3</v>
      </c>
      <c r="D1406" s="10">
        <v>38502</v>
      </c>
    </row>
    <row r="1407" spans="1:4" x14ac:dyDescent="0.3">
      <c r="A1407" s="32">
        <v>38503</v>
      </c>
      <c r="B1407" s="14">
        <v>9780</v>
      </c>
      <c r="C1407" s="23">
        <v>-7.1065989847715737E-3</v>
      </c>
      <c r="D1407" s="10">
        <v>38503</v>
      </c>
    </row>
    <row r="1408" spans="1:4" x14ac:dyDescent="0.3">
      <c r="A1408" s="32">
        <v>38504</v>
      </c>
      <c r="B1408" s="14">
        <v>9780</v>
      </c>
      <c r="C1408" s="23">
        <v>1.1375387797311272E-2</v>
      </c>
      <c r="D1408" s="10">
        <v>38504</v>
      </c>
    </row>
    <row r="1409" spans="1:4" x14ac:dyDescent="0.3">
      <c r="A1409" s="32">
        <v>38505</v>
      </c>
      <c r="B1409" s="14">
        <v>9750</v>
      </c>
      <c r="C1409" s="23">
        <v>-1.5151515151515152E-2</v>
      </c>
      <c r="D1409" s="10">
        <v>38505</v>
      </c>
    </row>
    <row r="1410" spans="1:4" x14ac:dyDescent="0.3">
      <c r="A1410" s="32">
        <v>38506</v>
      </c>
      <c r="B1410" s="14">
        <v>9760</v>
      </c>
      <c r="C1410" s="23">
        <v>0</v>
      </c>
      <c r="D1410" s="10">
        <v>38506</v>
      </c>
    </row>
    <row r="1411" spans="1:4" x14ac:dyDescent="0.3">
      <c r="A1411" s="32">
        <v>38509</v>
      </c>
      <c r="B1411" s="14">
        <v>9760</v>
      </c>
      <c r="C1411" s="23">
        <v>0</v>
      </c>
      <c r="D1411" s="10">
        <v>38509</v>
      </c>
    </row>
    <row r="1412" spans="1:4" x14ac:dyDescent="0.3">
      <c r="A1412" s="32">
        <v>38510</v>
      </c>
      <c r="B1412" s="14">
        <v>9610</v>
      </c>
      <c r="C1412" s="23">
        <v>-7.2314049586776862E-3</v>
      </c>
      <c r="D1412" s="10">
        <v>38510</v>
      </c>
    </row>
    <row r="1413" spans="1:4" x14ac:dyDescent="0.3">
      <c r="A1413" s="32">
        <v>38511</v>
      </c>
      <c r="B1413" s="14">
        <v>9550</v>
      </c>
      <c r="C1413" s="23">
        <v>-1.0460251046025104E-3</v>
      </c>
      <c r="D1413" s="10">
        <v>38511</v>
      </c>
    </row>
    <row r="1414" spans="1:4" x14ac:dyDescent="0.3">
      <c r="A1414" s="32">
        <v>38512</v>
      </c>
      <c r="B1414" s="14">
        <v>9600</v>
      </c>
      <c r="C1414" s="23">
        <v>9.4637223974763408E-3</v>
      </c>
      <c r="D1414" s="10">
        <v>38512</v>
      </c>
    </row>
    <row r="1415" spans="1:4" x14ac:dyDescent="0.3">
      <c r="A1415" s="32">
        <v>38513</v>
      </c>
      <c r="B1415" s="14">
        <v>9830</v>
      </c>
      <c r="C1415" s="23">
        <v>2.3958333333333335E-2</v>
      </c>
      <c r="D1415" s="10">
        <v>38513</v>
      </c>
    </row>
    <row r="1416" spans="1:4" x14ac:dyDescent="0.3">
      <c r="A1416" s="32">
        <v>38516</v>
      </c>
      <c r="B1416" s="14">
        <v>9960</v>
      </c>
      <c r="C1416" s="23">
        <v>1.3224821973550356E-2</v>
      </c>
      <c r="D1416" s="10">
        <v>38516</v>
      </c>
    </row>
    <row r="1417" spans="1:4" x14ac:dyDescent="0.3">
      <c r="A1417" s="32">
        <v>38517</v>
      </c>
      <c r="B1417" s="14">
        <v>9930</v>
      </c>
      <c r="C1417" s="23">
        <v>-3.0120481927710845E-3</v>
      </c>
      <c r="D1417" s="10">
        <v>38517</v>
      </c>
    </row>
    <row r="1418" spans="1:4" x14ac:dyDescent="0.3">
      <c r="A1418" s="32">
        <v>38518</v>
      </c>
      <c r="B1418" s="14">
        <v>10000</v>
      </c>
      <c r="C1418" s="23">
        <v>7.0493454179254783E-3</v>
      </c>
      <c r="D1418" s="10">
        <v>38518</v>
      </c>
    </row>
    <row r="1419" spans="1:4" x14ac:dyDescent="0.3">
      <c r="A1419" s="32">
        <v>38519</v>
      </c>
      <c r="B1419" s="14">
        <v>9970</v>
      </c>
      <c r="C1419" s="23">
        <v>-3.0000000000000001E-3</v>
      </c>
      <c r="D1419" s="10">
        <v>38519</v>
      </c>
    </row>
    <row r="1420" spans="1:4" x14ac:dyDescent="0.3">
      <c r="A1420" s="32">
        <v>38520</v>
      </c>
      <c r="B1420" s="14">
        <v>9870</v>
      </c>
      <c r="C1420" s="23">
        <v>-1.1022044088176353E-2</v>
      </c>
      <c r="D1420" s="10">
        <v>38520</v>
      </c>
    </row>
    <row r="1421" spans="1:4" x14ac:dyDescent="0.3">
      <c r="A1421" s="32">
        <v>38523</v>
      </c>
      <c r="B1421" s="14">
        <v>9810</v>
      </c>
      <c r="C1421" s="23">
        <v>-6.0790273556231003E-3</v>
      </c>
      <c r="D1421" s="10">
        <v>38523</v>
      </c>
    </row>
    <row r="1422" spans="1:4" x14ac:dyDescent="0.3">
      <c r="A1422" s="32">
        <v>38524</v>
      </c>
      <c r="B1422" s="14">
        <v>9760</v>
      </c>
      <c r="C1422" s="23">
        <v>-5.0968399592252805E-3</v>
      </c>
      <c r="D1422" s="10">
        <v>38524</v>
      </c>
    </row>
    <row r="1423" spans="1:4" x14ac:dyDescent="0.3">
      <c r="A1423" s="32">
        <v>38525</v>
      </c>
      <c r="B1423" s="14">
        <v>9860</v>
      </c>
      <c r="C1423" s="23">
        <v>1.0245901639344262E-2</v>
      </c>
      <c r="D1423" s="10">
        <v>38525</v>
      </c>
    </row>
    <row r="1424" spans="1:4" x14ac:dyDescent="0.3">
      <c r="A1424" s="32">
        <v>38526</v>
      </c>
      <c r="B1424" s="14">
        <v>9960</v>
      </c>
      <c r="C1424" s="23">
        <v>1.0141987829614604E-2</v>
      </c>
      <c r="D1424" s="10">
        <v>38526</v>
      </c>
    </row>
    <row r="1425" spans="1:4" x14ac:dyDescent="0.3">
      <c r="A1425" s="32">
        <v>38527</v>
      </c>
      <c r="B1425" s="14">
        <v>9820</v>
      </c>
      <c r="C1425" s="23">
        <v>-1.0080645161290322E-2</v>
      </c>
      <c r="D1425" s="10">
        <v>38527</v>
      </c>
    </row>
    <row r="1426" spans="1:4" x14ac:dyDescent="0.3">
      <c r="A1426" s="32">
        <v>38530</v>
      </c>
      <c r="B1426" s="14">
        <v>9770</v>
      </c>
      <c r="C1426" s="23">
        <v>-1.0224948875255625E-3</v>
      </c>
      <c r="D1426" s="10">
        <v>38530</v>
      </c>
    </row>
    <row r="1427" spans="1:4" x14ac:dyDescent="0.3">
      <c r="A1427" s="32">
        <v>38531</v>
      </c>
      <c r="B1427" s="14">
        <v>9790</v>
      </c>
      <c r="C1427" s="23">
        <v>2.0470829068577278E-3</v>
      </c>
      <c r="D1427" s="10">
        <v>38531</v>
      </c>
    </row>
    <row r="1428" spans="1:4" x14ac:dyDescent="0.3">
      <c r="A1428" s="32">
        <v>38532</v>
      </c>
      <c r="B1428" s="14">
        <v>9800</v>
      </c>
      <c r="C1428" s="23">
        <v>0</v>
      </c>
      <c r="D1428" s="10">
        <v>38532</v>
      </c>
    </row>
    <row r="1429" spans="1:4" x14ac:dyDescent="0.3">
      <c r="A1429" s="32">
        <v>38533</v>
      </c>
      <c r="B1429" s="14">
        <v>9880</v>
      </c>
      <c r="C1429" s="23">
        <v>8.1632653061224497E-3</v>
      </c>
      <c r="D1429" s="10">
        <v>38533</v>
      </c>
    </row>
    <row r="1430" spans="1:4" x14ac:dyDescent="0.3">
      <c r="A1430" s="32">
        <v>38534</v>
      </c>
      <c r="B1430" s="14">
        <v>10020</v>
      </c>
      <c r="C1430" s="23">
        <v>1.417004048582996E-2</v>
      </c>
      <c r="D1430" s="10">
        <v>38534</v>
      </c>
    </row>
    <row r="1431" spans="1:4" x14ac:dyDescent="0.3">
      <c r="A1431" s="32">
        <v>38537</v>
      </c>
      <c r="B1431" s="14">
        <v>10060</v>
      </c>
      <c r="C1431" s="23">
        <v>-3.9603960396039604E-3</v>
      </c>
      <c r="D1431" s="10">
        <v>38537</v>
      </c>
    </row>
    <row r="1432" spans="1:4" x14ac:dyDescent="0.3">
      <c r="A1432" s="32">
        <v>38538</v>
      </c>
      <c r="B1432" s="14">
        <v>10040</v>
      </c>
      <c r="C1432" s="23">
        <v>-3.968253968253968E-3</v>
      </c>
      <c r="D1432" s="10">
        <v>38538</v>
      </c>
    </row>
    <row r="1433" spans="1:4" x14ac:dyDescent="0.3">
      <c r="A1433" s="32">
        <v>38539</v>
      </c>
      <c r="B1433" s="14">
        <v>10080</v>
      </c>
      <c r="C1433" s="23">
        <v>1.9880715705765406E-3</v>
      </c>
      <c r="D1433" s="10">
        <v>38539</v>
      </c>
    </row>
    <row r="1434" spans="1:4" x14ac:dyDescent="0.3">
      <c r="A1434" s="32">
        <v>38540</v>
      </c>
      <c r="B1434" s="14">
        <v>10320</v>
      </c>
      <c r="C1434" s="23">
        <v>2.3809523809523808E-2</v>
      </c>
      <c r="D1434" s="10">
        <v>38540</v>
      </c>
    </row>
    <row r="1435" spans="1:4" x14ac:dyDescent="0.3">
      <c r="A1435" s="32">
        <v>38541</v>
      </c>
      <c r="B1435" s="14">
        <v>10320</v>
      </c>
      <c r="C1435" s="23">
        <v>-1.9342359767891683E-3</v>
      </c>
      <c r="D1435" s="10">
        <v>38541</v>
      </c>
    </row>
    <row r="1436" spans="1:4" x14ac:dyDescent="0.3">
      <c r="A1436" s="32">
        <v>38544</v>
      </c>
      <c r="B1436" s="14">
        <v>10660</v>
      </c>
      <c r="C1436" s="23">
        <v>1.5238095238095238E-2</v>
      </c>
      <c r="D1436" s="10">
        <v>38544</v>
      </c>
    </row>
    <row r="1437" spans="1:4" x14ac:dyDescent="0.3">
      <c r="A1437" s="32">
        <v>38545</v>
      </c>
      <c r="B1437" s="14">
        <v>10820</v>
      </c>
      <c r="C1437" s="23">
        <v>1.8518518518518519E-3</v>
      </c>
      <c r="D1437" s="10">
        <v>38545</v>
      </c>
    </row>
    <row r="1438" spans="1:4" x14ac:dyDescent="0.3">
      <c r="A1438" s="32">
        <v>38546</v>
      </c>
      <c r="B1438" s="14">
        <v>10940</v>
      </c>
      <c r="C1438" s="23">
        <v>7.3664825046040518E-3</v>
      </c>
      <c r="D1438" s="10">
        <v>38546</v>
      </c>
    </row>
    <row r="1439" spans="1:4" x14ac:dyDescent="0.3">
      <c r="A1439" s="32">
        <v>38547</v>
      </c>
      <c r="B1439" s="14">
        <v>10940</v>
      </c>
      <c r="C1439" s="23">
        <v>-3.6429872495446266E-3</v>
      </c>
      <c r="D1439" s="10">
        <v>38547</v>
      </c>
    </row>
    <row r="1440" spans="1:4" x14ac:dyDescent="0.3">
      <c r="A1440" s="32">
        <v>38548</v>
      </c>
      <c r="B1440" s="14">
        <v>10840</v>
      </c>
      <c r="C1440" s="23">
        <v>-1.0948905109489052E-2</v>
      </c>
      <c r="D1440" s="10">
        <v>38548</v>
      </c>
    </row>
    <row r="1441" spans="1:4" x14ac:dyDescent="0.3">
      <c r="A1441" s="32">
        <v>38551</v>
      </c>
      <c r="B1441" s="14">
        <v>10980</v>
      </c>
      <c r="C1441" s="23">
        <v>1.1049723756906077E-2</v>
      </c>
      <c r="D1441" s="10">
        <v>38551</v>
      </c>
    </row>
    <row r="1442" spans="1:4" x14ac:dyDescent="0.3">
      <c r="A1442" s="32">
        <v>38552</v>
      </c>
      <c r="B1442" s="14">
        <v>11220</v>
      </c>
      <c r="C1442" s="23">
        <v>0.02</v>
      </c>
      <c r="D1442" s="10">
        <v>38552</v>
      </c>
    </row>
    <row r="1443" spans="1:4" x14ac:dyDescent="0.3">
      <c r="A1443" s="32">
        <v>38553</v>
      </c>
      <c r="B1443" s="14">
        <v>11160</v>
      </c>
      <c r="C1443" s="23">
        <v>-7.1174377224199285E-3</v>
      </c>
      <c r="D1443" s="10">
        <v>38553</v>
      </c>
    </row>
    <row r="1444" spans="1:4" x14ac:dyDescent="0.3">
      <c r="A1444" s="32">
        <v>38554</v>
      </c>
      <c r="B1444" s="14">
        <v>11260</v>
      </c>
      <c r="C1444" s="23">
        <v>-3.5398230088495575E-3</v>
      </c>
      <c r="D1444" s="10">
        <v>38554</v>
      </c>
    </row>
    <row r="1445" spans="1:4" x14ac:dyDescent="0.3">
      <c r="A1445" s="32">
        <v>38555</v>
      </c>
      <c r="B1445" s="14">
        <v>11040</v>
      </c>
      <c r="C1445" s="23">
        <v>-1.2522361359570662E-2</v>
      </c>
      <c r="D1445" s="10">
        <v>38555</v>
      </c>
    </row>
    <row r="1446" spans="1:4" x14ac:dyDescent="0.3">
      <c r="A1446" s="32">
        <v>38558</v>
      </c>
      <c r="B1446" s="14">
        <v>11100</v>
      </c>
      <c r="C1446" s="23">
        <v>5.434782608695652E-3</v>
      </c>
      <c r="D1446" s="10">
        <v>38558</v>
      </c>
    </row>
    <row r="1447" spans="1:4" x14ac:dyDescent="0.3">
      <c r="A1447" s="32">
        <v>38559</v>
      </c>
      <c r="B1447" s="14">
        <v>11020</v>
      </c>
      <c r="C1447" s="23">
        <v>-8.9928057553956831E-3</v>
      </c>
      <c r="D1447" s="10">
        <v>38559</v>
      </c>
    </row>
    <row r="1448" spans="1:4" x14ac:dyDescent="0.3">
      <c r="A1448" s="32">
        <v>38560</v>
      </c>
      <c r="B1448" s="14">
        <v>11020</v>
      </c>
      <c r="C1448" s="23">
        <v>-1.8115942028985507E-3</v>
      </c>
      <c r="D1448" s="10">
        <v>38560</v>
      </c>
    </row>
    <row r="1449" spans="1:4" x14ac:dyDescent="0.3">
      <c r="A1449" s="32">
        <v>38561</v>
      </c>
      <c r="B1449" s="14">
        <v>11200</v>
      </c>
      <c r="C1449" s="23">
        <v>1.4492753623188406E-2</v>
      </c>
      <c r="D1449" s="10">
        <v>38561</v>
      </c>
    </row>
    <row r="1450" spans="1:4" x14ac:dyDescent="0.3">
      <c r="A1450" s="32">
        <v>38562</v>
      </c>
      <c r="B1450" s="14">
        <v>11300</v>
      </c>
      <c r="C1450" s="23">
        <v>-1.7667844522968198E-3</v>
      </c>
      <c r="D1450" s="10">
        <v>38562</v>
      </c>
    </row>
    <row r="1451" spans="1:4" x14ac:dyDescent="0.3">
      <c r="A1451" s="32">
        <v>38565</v>
      </c>
      <c r="B1451" s="14">
        <v>11380</v>
      </c>
      <c r="C1451" s="23">
        <v>5.3003533568904597E-3</v>
      </c>
      <c r="D1451" s="10">
        <v>38565</v>
      </c>
    </row>
    <row r="1452" spans="1:4" x14ac:dyDescent="0.3">
      <c r="A1452" s="32">
        <v>38566</v>
      </c>
      <c r="B1452" s="14">
        <v>11360</v>
      </c>
      <c r="C1452" s="23">
        <v>-3.5087719298245615E-3</v>
      </c>
      <c r="D1452" s="10">
        <v>38566</v>
      </c>
    </row>
    <row r="1453" spans="1:4" x14ac:dyDescent="0.3">
      <c r="A1453" s="32">
        <v>38567</v>
      </c>
      <c r="B1453" s="14">
        <v>11360</v>
      </c>
      <c r="C1453" s="23">
        <v>-1.2173913043478261E-2</v>
      </c>
      <c r="D1453" s="10">
        <v>38567</v>
      </c>
    </row>
    <row r="1454" spans="1:4" x14ac:dyDescent="0.3">
      <c r="A1454" s="32">
        <v>38568</v>
      </c>
      <c r="B1454" s="14">
        <v>11320</v>
      </c>
      <c r="C1454" s="23">
        <v>-3.5211267605633804E-3</v>
      </c>
      <c r="D1454" s="10">
        <v>38568</v>
      </c>
    </row>
    <row r="1455" spans="1:4" x14ac:dyDescent="0.3">
      <c r="A1455" s="32">
        <v>38569</v>
      </c>
      <c r="B1455" s="14">
        <v>11060</v>
      </c>
      <c r="C1455" s="23">
        <v>-1.4260249554367201E-2</v>
      </c>
      <c r="D1455" s="10">
        <v>38569</v>
      </c>
    </row>
    <row r="1456" spans="1:4" x14ac:dyDescent="0.3">
      <c r="A1456" s="32">
        <v>38572</v>
      </c>
      <c r="B1456" s="14">
        <v>11020</v>
      </c>
      <c r="C1456" s="23">
        <v>-1.8115942028985507E-3</v>
      </c>
      <c r="D1456" s="10">
        <v>38572</v>
      </c>
    </row>
    <row r="1457" spans="1:4" x14ac:dyDescent="0.3">
      <c r="A1457" s="32">
        <v>38573</v>
      </c>
      <c r="B1457" s="14">
        <v>11000</v>
      </c>
      <c r="C1457" s="23">
        <v>-1.8148820326678765E-3</v>
      </c>
      <c r="D1457" s="10">
        <v>38573</v>
      </c>
    </row>
    <row r="1458" spans="1:4" x14ac:dyDescent="0.3">
      <c r="A1458" s="32">
        <v>38574</v>
      </c>
      <c r="B1458" s="14">
        <v>11100</v>
      </c>
      <c r="C1458" s="23">
        <v>0</v>
      </c>
      <c r="D1458" s="10">
        <v>38574</v>
      </c>
    </row>
    <row r="1459" spans="1:4" x14ac:dyDescent="0.3">
      <c r="A1459" s="32">
        <v>38575</v>
      </c>
      <c r="B1459" s="14">
        <v>11340</v>
      </c>
      <c r="C1459" s="23">
        <v>2.1621621621621623E-2</v>
      </c>
      <c r="D1459" s="10">
        <v>38575</v>
      </c>
    </row>
    <row r="1460" spans="1:4" x14ac:dyDescent="0.3">
      <c r="A1460" s="32">
        <v>38576</v>
      </c>
      <c r="B1460" s="14">
        <v>11560</v>
      </c>
      <c r="C1460" s="23">
        <v>1.5817223198594025E-2</v>
      </c>
      <c r="D1460" s="10">
        <v>38576</v>
      </c>
    </row>
    <row r="1461" spans="1:4" x14ac:dyDescent="0.3">
      <c r="A1461" s="32">
        <v>38579</v>
      </c>
      <c r="B1461" s="14">
        <v>11560</v>
      </c>
      <c r="C1461" s="23">
        <v>0</v>
      </c>
      <c r="D1461" s="10">
        <v>38579</v>
      </c>
    </row>
    <row r="1462" spans="1:4" x14ac:dyDescent="0.3">
      <c r="A1462" s="32">
        <v>38580</v>
      </c>
      <c r="B1462" s="14">
        <v>11440</v>
      </c>
      <c r="C1462" s="23">
        <v>-1.0380622837370242E-2</v>
      </c>
      <c r="D1462" s="10">
        <v>38580</v>
      </c>
    </row>
    <row r="1463" spans="1:4" x14ac:dyDescent="0.3">
      <c r="A1463" s="32">
        <v>38581</v>
      </c>
      <c r="B1463" s="14">
        <v>11440</v>
      </c>
      <c r="C1463" s="23">
        <v>1.0600706713780919E-2</v>
      </c>
      <c r="D1463" s="10">
        <v>38581</v>
      </c>
    </row>
    <row r="1464" spans="1:4" x14ac:dyDescent="0.3">
      <c r="A1464" s="32">
        <v>38582</v>
      </c>
      <c r="B1464" s="14">
        <v>11100</v>
      </c>
      <c r="C1464" s="23">
        <v>-2.972027972027972E-2</v>
      </c>
      <c r="D1464" s="10">
        <v>38582</v>
      </c>
    </row>
    <row r="1465" spans="1:4" x14ac:dyDescent="0.3">
      <c r="A1465" s="32">
        <v>38583</v>
      </c>
      <c r="B1465" s="14">
        <v>11060</v>
      </c>
      <c r="C1465" s="23">
        <v>-3.6036036036036037E-3</v>
      </c>
      <c r="D1465" s="10">
        <v>38583</v>
      </c>
    </row>
    <row r="1466" spans="1:4" x14ac:dyDescent="0.3">
      <c r="A1466" s="32">
        <v>38586</v>
      </c>
      <c r="B1466" s="14">
        <v>11260</v>
      </c>
      <c r="C1466" s="23">
        <v>1.8083182640144666E-2</v>
      </c>
      <c r="D1466" s="10">
        <v>38586</v>
      </c>
    </row>
    <row r="1467" spans="1:4" x14ac:dyDescent="0.3">
      <c r="A1467" s="32">
        <v>38587</v>
      </c>
      <c r="B1467" s="14">
        <v>11240</v>
      </c>
      <c r="C1467" s="23">
        <v>-3.5460992907801418E-3</v>
      </c>
      <c r="D1467" s="10">
        <v>38587</v>
      </c>
    </row>
    <row r="1468" spans="1:4" x14ac:dyDescent="0.3">
      <c r="A1468" s="32">
        <v>38588</v>
      </c>
      <c r="B1468" s="14">
        <v>11120</v>
      </c>
      <c r="C1468" s="23">
        <v>-1.0676156583629894E-2</v>
      </c>
      <c r="D1468" s="10">
        <v>38588</v>
      </c>
    </row>
    <row r="1469" spans="1:4" x14ac:dyDescent="0.3">
      <c r="A1469" s="32">
        <v>38589</v>
      </c>
      <c r="B1469" s="14">
        <v>11040</v>
      </c>
      <c r="C1469" s="23">
        <v>-1.8083182640144665E-3</v>
      </c>
      <c r="D1469" s="10">
        <v>38589</v>
      </c>
    </row>
    <row r="1470" spans="1:4" x14ac:dyDescent="0.3">
      <c r="A1470" s="32">
        <v>38590</v>
      </c>
      <c r="B1470" s="14">
        <v>10980</v>
      </c>
      <c r="C1470" s="23">
        <v>-5.434782608695652E-3</v>
      </c>
      <c r="D1470" s="10">
        <v>38590</v>
      </c>
    </row>
    <row r="1471" spans="1:4" x14ac:dyDescent="0.3">
      <c r="A1471" s="32">
        <v>38593</v>
      </c>
      <c r="B1471" s="14">
        <v>10800</v>
      </c>
      <c r="C1471" s="23">
        <v>-3.6900369003690036E-3</v>
      </c>
      <c r="D1471" s="10">
        <v>38593</v>
      </c>
    </row>
    <row r="1472" spans="1:4" x14ac:dyDescent="0.3">
      <c r="A1472" s="32">
        <v>38594</v>
      </c>
      <c r="B1472" s="14">
        <v>10820</v>
      </c>
      <c r="C1472" s="23">
        <v>-5.5147058823529415E-3</v>
      </c>
      <c r="D1472" s="10">
        <v>38594</v>
      </c>
    </row>
    <row r="1473" spans="1:4" x14ac:dyDescent="0.3">
      <c r="A1473" s="32">
        <v>38595</v>
      </c>
      <c r="B1473" s="14">
        <v>10880</v>
      </c>
      <c r="C1473" s="23">
        <v>1.8726591760299626E-2</v>
      </c>
      <c r="D1473" s="10">
        <v>38595</v>
      </c>
    </row>
    <row r="1474" spans="1:4" x14ac:dyDescent="0.3">
      <c r="A1474" s="32">
        <v>38596</v>
      </c>
      <c r="B1474" s="14">
        <v>10980</v>
      </c>
      <c r="C1474" s="23">
        <v>0</v>
      </c>
      <c r="D1474" s="10">
        <v>38596</v>
      </c>
    </row>
    <row r="1475" spans="1:4" x14ac:dyDescent="0.3">
      <c r="A1475" s="32">
        <v>38597</v>
      </c>
      <c r="B1475" s="14">
        <v>11080</v>
      </c>
      <c r="C1475" s="23">
        <v>9.1074681238615673E-3</v>
      </c>
      <c r="D1475" s="10">
        <v>38597</v>
      </c>
    </row>
    <row r="1476" spans="1:4" x14ac:dyDescent="0.3">
      <c r="A1476" s="32">
        <v>38600</v>
      </c>
      <c r="B1476" s="14">
        <v>11220</v>
      </c>
      <c r="C1476" s="23">
        <v>5.3763440860215058E-3</v>
      </c>
      <c r="D1476" s="10">
        <v>38600</v>
      </c>
    </row>
    <row r="1477" spans="1:4" x14ac:dyDescent="0.3">
      <c r="A1477" s="32">
        <v>38601</v>
      </c>
      <c r="B1477" s="14">
        <v>11380</v>
      </c>
      <c r="C1477" s="23">
        <v>1.0657193605683837E-2</v>
      </c>
      <c r="D1477" s="10">
        <v>38601</v>
      </c>
    </row>
    <row r="1478" spans="1:4" x14ac:dyDescent="0.3">
      <c r="A1478" s="32">
        <v>38602</v>
      </c>
      <c r="B1478" s="14">
        <v>11580</v>
      </c>
      <c r="C1478" s="23">
        <v>5.208333333333333E-3</v>
      </c>
      <c r="D1478" s="10">
        <v>38602</v>
      </c>
    </row>
    <row r="1479" spans="1:4" x14ac:dyDescent="0.3">
      <c r="A1479" s="32">
        <v>38603</v>
      </c>
      <c r="B1479" s="14">
        <v>11740</v>
      </c>
      <c r="C1479" s="23">
        <v>3.4188034188034188E-3</v>
      </c>
      <c r="D1479" s="10">
        <v>38603</v>
      </c>
    </row>
    <row r="1480" spans="1:4" x14ac:dyDescent="0.3">
      <c r="A1480" s="32">
        <v>38604</v>
      </c>
      <c r="B1480" s="14">
        <v>11780</v>
      </c>
      <c r="C1480" s="23">
        <v>6.8376068376068376E-3</v>
      </c>
      <c r="D1480" s="10">
        <v>38604</v>
      </c>
    </row>
    <row r="1481" spans="1:4" x14ac:dyDescent="0.3">
      <c r="A1481" s="32">
        <v>38607</v>
      </c>
      <c r="B1481" s="14">
        <v>11780</v>
      </c>
      <c r="C1481" s="23">
        <v>-8.4175084175084174E-3</v>
      </c>
      <c r="D1481" s="10">
        <v>38607</v>
      </c>
    </row>
    <row r="1482" spans="1:4" x14ac:dyDescent="0.3">
      <c r="A1482" s="32">
        <v>38608</v>
      </c>
      <c r="B1482" s="14">
        <v>12120</v>
      </c>
      <c r="C1482" s="23">
        <v>2.7118644067796609E-2</v>
      </c>
      <c r="D1482" s="10">
        <v>38608</v>
      </c>
    </row>
    <row r="1483" spans="1:4" x14ac:dyDescent="0.3">
      <c r="A1483" s="32">
        <v>38609</v>
      </c>
      <c r="B1483" s="14">
        <v>12260</v>
      </c>
      <c r="C1483" s="23">
        <v>1.3223140495867768E-2</v>
      </c>
      <c r="D1483" s="10">
        <v>38609</v>
      </c>
    </row>
    <row r="1484" spans="1:4" x14ac:dyDescent="0.3">
      <c r="A1484" s="32">
        <v>38610</v>
      </c>
      <c r="B1484" s="14">
        <v>12140</v>
      </c>
      <c r="C1484" s="23">
        <v>3.3057851239669421E-3</v>
      </c>
      <c r="D1484" s="10">
        <v>38610</v>
      </c>
    </row>
    <row r="1485" spans="1:4" x14ac:dyDescent="0.3">
      <c r="A1485" s="32">
        <v>38611</v>
      </c>
      <c r="B1485" s="14">
        <v>11860</v>
      </c>
      <c r="C1485" s="23">
        <v>-1.8211920529801324E-2</v>
      </c>
      <c r="D1485" s="10">
        <v>38611</v>
      </c>
    </row>
    <row r="1486" spans="1:4" x14ac:dyDescent="0.3">
      <c r="A1486" s="32">
        <v>38614</v>
      </c>
      <c r="B1486" s="14">
        <v>11860</v>
      </c>
      <c r="C1486" s="23">
        <v>0</v>
      </c>
      <c r="D1486" s="10">
        <v>38614</v>
      </c>
    </row>
    <row r="1487" spans="1:4" x14ac:dyDescent="0.3">
      <c r="A1487" s="32">
        <v>38615</v>
      </c>
      <c r="B1487" s="14">
        <v>11860</v>
      </c>
      <c r="C1487" s="23">
        <v>-1.1666666666666667E-2</v>
      </c>
      <c r="D1487" s="10">
        <v>38615</v>
      </c>
    </row>
    <row r="1488" spans="1:4" x14ac:dyDescent="0.3">
      <c r="A1488" s="32">
        <v>38616</v>
      </c>
      <c r="B1488" s="14">
        <v>12020</v>
      </c>
      <c r="C1488" s="23">
        <v>8.389261744966443E-3</v>
      </c>
      <c r="D1488" s="10">
        <v>38616</v>
      </c>
    </row>
    <row r="1489" spans="1:4" x14ac:dyDescent="0.3">
      <c r="A1489" s="32">
        <v>38617</v>
      </c>
      <c r="B1489" s="14">
        <v>12000</v>
      </c>
      <c r="C1489" s="23">
        <v>1.1804384485666104E-2</v>
      </c>
      <c r="D1489" s="10">
        <v>38617</v>
      </c>
    </row>
    <row r="1490" spans="1:4" x14ac:dyDescent="0.3">
      <c r="A1490" s="32">
        <v>38618</v>
      </c>
      <c r="B1490" s="14">
        <v>11700</v>
      </c>
      <c r="C1490" s="23">
        <v>-1.1824324324324325E-2</v>
      </c>
      <c r="D1490" s="10">
        <v>38618</v>
      </c>
    </row>
    <row r="1491" spans="1:4" x14ac:dyDescent="0.3">
      <c r="A1491" s="32">
        <v>38621</v>
      </c>
      <c r="B1491" s="14">
        <v>11940</v>
      </c>
      <c r="C1491" s="23">
        <v>1.877133105802048E-2</v>
      </c>
      <c r="D1491" s="10">
        <v>38621</v>
      </c>
    </row>
    <row r="1492" spans="1:4" x14ac:dyDescent="0.3">
      <c r="A1492" s="32">
        <v>38622</v>
      </c>
      <c r="B1492" s="14">
        <v>11860</v>
      </c>
      <c r="C1492" s="23">
        <v>-8.3612040133779261E-3</v>
      </c>
      <c r="D1492" s="10">
        <v>38622</v>
      </c>
    </row>
    <row r="1493" spans="1:4" x14ac:dyDescent="0.3">
      <c r="A1493" s="32">
        <v>38623</v>
      </c>
      <c r="B1493" s="14">
        <v>11960</v>
      </c>
      <c r="C1493" s="23">
        <v>1.3559322033898305E-2</v>
      </c>
      <c r="D1493" s="10">
        <v>38623</v>
      </c>
    </row>
    <row r="1494" spans="1:4" x14ac:dyDescent="0.3">
      <c r="A1494" s="32">
        <v>38624</v>
      </c>
      <c r="B1494" s="14">
        <v>11800</v>
      </c>
      <c r="C1494" s="23">
        <v>-6.7340067340067337E-3</v>
      </c>
      <c r="D1494" s="10">
        <v>38624</v>
      </c>
    </row>
    <row r="1495" spans="1:4" x14ac:dyDescent="0.3">
      <c r="A1495" s="32">
        <v>38625</v>
      </c>
      <c r="B1495" s="14">
        <v>11760</v>
      </c>
      <c r="C1495" s="23">
        <v>-1.0101010101010102E-2</v>
      </c>
      <c r="D1495" s="10">
        <v>38625</v>
      </c>
    </row>
    <row r="1496" spans="1:4" x14ac:dyDescent="0.3">
      <c r="A1496" s="32">
        <v>38628</v>
      </c>
      <c r="B1496" s="14">
        <v>11760</v>
      </c>
      <c r="C1496" s="23">
        <v>0</v>
      </c>
      <c r="D1496" s="10">
        <v>38628</v>
      </c>
    </row>
    <row r="1497" spans="1:4" x14ac:dyDescent="0.3">
      <c r="A1497" s="32">
        <v>38629</v>
      </c>
      <c r="B1497" s="14">
        <v>12040</v>
      </c>
      <c r="C1497" s="23">
        <v>2.0338983050847456E-2</v>
      </c>
      <c r="D1497" s="10">
        <v>38629</v>
      </c>
    </row>
    <row r="1498" spans="1:4" x14ac:dyDescent="0.3">
      <c r="A1498" s="32">
        <v>38630</v>
      </c>
      <c r="B1498" s="14">
        <v>12020</v>
      </c>
      <c r="C1498" s="23">
        <v>-4.9668874172185433E-3</v>
      </c>
      <c r="D1498" s="10">
        <v>38630</v>
      </c>
    </row>
    <row r="1499" spans="1:4" x14ac:dyDescent="0.3">
      <c r="A1499" s="32">
        <v>38631</v>
      </c>
      <c r="B1499" s="14">
        <v>11720</v>
      </c>
      <c r="C1499" s="23">
        <v>-1.5126050420168067E-2</v>
      </c>
      <c r="D1499" s="10">
        <v>38631</v>
      </c>
    </row>
    <row r="1500" spans="1:4" x14ac:dyDescent="0.3">
      <c r="A1500" s="32">
        <v>38632</v>
      </c>
      <c r="B1500" s="14">
        <v>11620</v>
      </c>
      <c r="C1500" s="23">
        <v>5.1903114186851208E-3</v>
      </c>
      <c r="D1500" s="10">
        <v>38632</v>
      </c>
    </row>
    <row r="1501" spans="1:4" x14ac:dyDescent="0.3">
      <c r="A1501" s="32">
        <v>38635</v>
      </c>
      <c r="B1501" s="14">
        <v>11860</v>
      </c>
      <c r="C1501" s="23">
        <v>1.5410958904109588E-2</v>
      </c>
      <c r="D1501" s="10">
        <v>38635</v>
      </c>
    </row>
    <row r="1502" spans="1:4" x14ac:dyDescent="0.3">
      <c r="A1502" s="32">
        <v>38636</v>
      </c>
      <c r="B1502" s="14">
        <v>11980</v>
      </c>
      <c r="C1502" s="23">
        <v>1.8707482993197279E-2</v>
      </c>
      <c r="D1502" s="10">
        <v>38636</v>
      </c>
    </row>
    <row r="1503" spans="1:4" x14ac:dyDescent="0.3">
      <c r="A1503" s="32">
        <v>38637</v>
      </c>
      <c r="B1503" s="14">
        <v>11560</v>
      </c>
      <c r="C1503" s="23">
        <v>-2.5295109612141653E-2</v>
      </c>
      <c r="D1503" s="10">
        <v>38637</v>
      </c>
    </row>
    <row r="1504" spans="1:4" x14ac:dyDescent="0.3">
      <c r="A1504" s="32">
        <v>38638</v>
      </c>
      <c r="B1504" s="14">
        <v>11240</v>
      </c>
      <c r="C1504" s="23">
        <v>-1.5761821366024518E-2</v>
      </c>
      <c r="D1504" s="10">
        <v>38638</v>
      </c>
    </row>
    <row r="1505" spans="1:4" x14ac:dyDescent="0.3">
      <c r="A1505" s="32">
        <v>38639</v>
      </c>
      <c r="B1505" s="14">
        <v>11240</v>
      </c>
      <c r="C1505" s="23">
        <v>-5.3097345132743362E-3</v>
      </c>
      <c r="D1505" s="10">
        <v>38639</v>
      </c>
    </row>
    <row r="1506" spans="1:4" x14ac:dyDescent="0.3">
      <c r="A1506" s="32">
        <v>38642</v>
      </c>
      <c r="B1506" s="14">
        <v>11260</v>
      </c>
      <c r="C1506" s="23">
        <v>5.3571428571428572E-3</v>
      </c>
      <c r="D1506" s="10">
        <v>38642</v>
      </c>
    </row>
    <row r="1507" spans="1:4" x14ac:dyDescent="0.3">
      <c r="A1507" s="32">
        <v>38643</v>
      </c>
      <c r="B1507" s="14">
        <v>11300</v>
      </c>
      <c r="C1507" s="23">
        <v>1.7730496453900709E-3</v>
      </c>
      <c r="D1507" s="10">
        <v>38643</v>
      </c>
    </row>
    <row r="1508" spans="1:4" x14ac:dyDescent="0.3">
      <c r="A1508" s="32">
        <v>38644</v>
      </c>
      <c r="B1508" s="14">
        <v>11000</v>
      </c>
      <c r="C1508" s="23">
        <v>-1.7857142857142856E-2</v>
      </c>
      <c r="D1508" s="10">
        <v>38644</v>
      </c>
    </row>
    <row r="1509" spans="1:4" x14ac:dyDescent="0.3">
      <c r="A1509" s="32">
        <v>38645</v>
      </c>
      <c r="B1509" s="14">
        <v>11120</v>
      </c>
      <c r="C1509" s="23">
        <v>-7.1428571428571426E-3</v>
      </c>
      <c r="D1509" s="10">
        <v>38645</v>
      </c>
    </row>
    <row r="1510" spans="1:4" x14ac:dyDescent="0.3">
      <c r="A1510" s="32">
        <v>38646</v>
      </c>
      <c r="B1510" s="14">
        <v>11280</v>
      </c>
      <c r="C1510" s="23">
        <v>2.5454545454545455E-2</v>
      </c>
      <c r="D1510" s="10">
        <v>38646</v>
      </c>
    </row>
    <row r="1511" spans="1:4" x14ac:dyDescent="0.3">
      <c r="A1511" s="32">
        <v>38649</v>
      </c>
      <c r="B1511" s="14">
        <v>11340</v>
      </c>
      <c r="C1511" s="23">
        <v>1.7667844522968198E-3</v>
      </c>
      <c r="D1511" s="10">
        <v>38649</v>
      </c>
    </row>
    <row r="1512" spans="1:4" x14ac:dyDescent="0.3">
      <c r="A1512" s="32">
        <v>38650</v>
      </c>
      <c r="B1512" s="14">
        <v>11300</v>
      </c>
      <c r="C1512" s="23">
        <v>-1.2237762237762238E-2</v>
      </c>
      <c r="D1512" s="10">
        <v>38650</v>
      </c>
    </row>
    <row r="1513" spans="1:4" x14ac:dyDescent="0.3">
      <c r="A1513" s="32">
        <v>38651</v>
      </c>
      <c r="B1513" s="14">
        <v>11260</v>
      </c>
      <c r="C1513" s="23">
        <v>1.7793594306049821E-3</v>
      </c>
      <c r="D1513" s="10">
        <v>38651</v>
      </c>
    </row>
    <row r="1514" spans="1:4" x14ac:dyDescent="0.3">
      <c r="A1514" s="32">
        <v>38652</v>
      </c>
      <c r="B1514" s="14">
        <v>11160</v>
      </c>
      <c r="C1514" s="23">
        <v>-8.8809946714031966E-3</v>
      </c>
      <c r="D1514" s="10">
        <v>38652</v>
      </c>
    </row>
    <row r="1515" spans="1:4" x14ac:dyDescent="0.3">
      <c r="A1515" s="32">
        <v>38653</v>
      </c>
      <c r="B1515" s="14">
        <v>10920</v>
      </c>
      <c r="C1515" s="23">
        <v>-5.4644808743169399E-3</v>
      </c>
      <c r="D1515" s="10">
        <v>38653</v>
      </c>
    </row>
    <row r="1516" spans="1:4" x14ac:dyDescent="0.3">
      <c r="A1516" s="32">
        <v>38656</v>
      </c>
      <c r="B1516" s="14">
        <v>11040</v>
      </c>
      <c r="C1516" s="23">
        <v>5.4644808743169399E-3</v>
      </c>
      <c r="D1516" s="10">
        <v>38656</v>
      </c>
    </row>
    <row r="1517" spans="1:4" x14ac:dyDescent="0.3">
      <c r="A1517" s="32">
        <v>38657</v>
      </c>
      <c r="B1517" s="14">
        <v>11280</v>
      </c>
      <c r="C1517" s="23">
        <v>7.1428571428571426E-3</v>
      </c>
      <c r="D1517" s="10">
        <v>38657</v>
      </c>
    </row>
    <row r="1518" spans="1:4" x14ac:dyDescent="0.3">
      <c r="A1518" s="32">
        <v>38658</v>
      </c>
      <c r="B1518" s="14">
        <v>11500</v>
      </c>
      <c r="C1518" s="23">
        <v>1.9503546099290781E-2</v>
      </c>
      <c r="D1518" s="10">
        <v>38658</v>
      </c>
    </row>
    <row r="1519" spans="1:4" x14ac:dyDescent="0.3">
      <c r="A1519" s="32">
        <v>38659</v>
      </c>
      <c r="B1519" s="14">
        <v>11740</v>
      </c>
      <c r="C1519" s="23">
        <v>-1.7006802721088435E-3</v>
      </c>
      <c r="D1519" s="10">
        <v>38659</v>
      </c>
    </row>
    <row r="1520" spans="1:4" x14ac:dyDescent="0.3">
      <c r="A1520" s="32">
        <v>38660</v>
      </c>
      <c r="B1520" s="14">
        <v>11980</v>
      </c>
      <c r="C1520" s="23">
        <v>3.3500837520938024E-3</v>
      </c>
      <c r="D1520" s="10">
        <v>38660</v>
      </c>
    </row>
    <row r="1521" spans="1:4" x14ac:dyDescent="0.3">
      <c r="A1521" s="32">
        <v>38663</v>
      </c>
      <c r="B1521" s="14">
        <v>12000</v>
      </c>
      <c r="C1521" s="23">
        <v>-3.3222591362126247E-3</v>
      </c>
      <c r="D1521" s="10">
        <v>38663</v>
      </c>
    </row>
    <row r="1522" spans="1:4" x14ac:dyDescent="0.3">
      <c r="A1522" s="32">
        <v>38664</v>
      </c>
      <c r="B1522" s="14">
        <v>12060</v>
      </c>
      <c r="C1522" s="23">
        <v>5.0000000000000001E-3</v>
      </c>
      <c r="D1522" s="10">
        <v>38664</v>
      </c>
    </row>
    <row r="1523" spans="1:4" x14ac:dyDescent="0.3">
      <c r="A1523" s="32">
        <v>38665</v>
      </c>
      <c r="B1523" s="14">
        <v>12020</v>
      </c>
      <c r="C1523" s="23">
        <v>0</v>
      </c>
      <c r="D1523" s="10">
        <v>38665</v>
      </c>
    </row>
    <row r="1524" spans="1:4" x14ac:dyDescent="0.3">
      <c r="A1524" s="32">
        <v>38666</v>
      </c>
      <c r="B1524" s="14">
        <v>12100</v>
      </c>
      <c r="C1524" s="23">
        <v>6.6555740432612314E-3</v>
      </c>
      <c r="D1524" s="10">
        <v>38666</v>
      </c>
    </row>
    <row r="1525" spans="1:4" x14ac:dyDescent="0.3">
      <c r="A1525" s="32">
        <v>38667</v>
      </c>
      <c r="B1525" s="14">
        <v>12360</v>
      </c>
      <c r="C1525" s="23">
        <v>1.6207455429497568E-3</v>
      </c>
      <c r="D1525" s="10">
        <v>38667</v>
      </c>
    </row>
    <row r="1526" spans="1:4" x14ac:dyDescent="0.3">
      <c r="A1526" s="32">
        <v>38670</v>
      </c>
      <c r="B1526" s="14">
        <v>12520</v>
      </c>
      <c r="C1526" s="23">
        <v>8.0515297906602248E-3</v>
      </c>
      <c r="D1526" s="10">
        <v>38670</v>
      </c>
    </row>
    <row r="1527" spans="1:4" x14ac:dyDescent="0.3">
      <c r="A1527" s="32">
        <v>38671</v>
      </c>
      <c r="B1527" s="14">
        <v>12420</v>
      </c>
      <c r="C1527" s="23">
        <v>-7.9872204472843447E-3</v>
      </c>
      <c r="D1527" s="10">
        <v>38671</v>
      </c>
    </row>
    <row r="1528" spans="1:4" x14ac:dyDescent="0.3">
      <c r="A1528" s="32">
        <v>38672</v>
      </c>
      <c r="B1528" s="14">
        <v>12600</v>
      </c>
      <c r="C1528" s="23">
        <v>2.2727272727272728E-2</v>
      </c>
      <c r="D1528" s="10">
        <v>38672</v>
      </c>
    </row>
    <row r="1529" spans="1:4" x14ac:dyDescent="0.3">
      <c r="A1529" s="32">
        <v>38673</v>
      </c>
      <c r="B1529" s="14">
        <v>12480</v>
      </c>
      <c r="C1529" s="23">
        <v>-4.7846889952153108E-3</v>
      </c>
      <c r="D1529" s="10">
        <v>38673</v>
      </c>
    </row>
    <row r="1530" spans="1:4" x14ac:dyDescent="0.3">
      <c r="A1530" s="32">
        <v>38674</v>
      </c>
      <c r="B1530" s="14">
        <v>12540</v>
      </c>
      <c r="C1530" s="23">
        <v>3.2000000000000002E-3</v>
      </c>
      <c r="D1530" s="10">
        <v>38674</v>
      </c>
    </row>
    <row r="1531" spans="1:4" x14ac:dyDescent="0.3">
      <c r="A1531" s="32">
        <v>38677</v>
      </c>
      <c r="B1531" s="14">
        <v>12420</v>
      </c>
      <c r="C1531" s="23">
        <v>-1.740506329113924E-2</v>
      </c>
      <c r="D1531" s="10">
        <v>38677</v>
      </c>
    </row>
    <row r="1532" spans="1:4" x14ac:dyDescent="0.3">
      <c r="A1532" s="32">
        <v>38678</v>
      </c>
      <c r="B1532" s="14">
        <v>11800</v>
      </c>
      <c r="C1532" s="23">
        <v>-3.4369885433715219E-2</v>
      </c>
      <c r="D1532" s="10">
        <v>38678</v>
      </c>
    </row>
    <row r="1533" spans="1:4" x14ac:dyDescent="0.3">
      <c r="A1533" s="32">
        <v>38679</v>
      </c>
      <c r="B1533" s="14">
        <v>12140</v>
      </c>
      <c r="C1533" s="23">
        <v>1.1666666666666667E-2</v>
      </c>
      <c r="D1533" s="10">
        <v>38679</v>
      </c>
    </row>
    <row r="1534" spans="1:4" x14ac:dyDescent="0.3">
      <c r="A1534" s="32">
        <v>38680</v>
      </c>
      <c r="B1534" s="14">
        <v>12160</v>
      </c>
      <c r="C1534" s="23">
        <v>-1.6181229773462782E-2</v>
      </c>
      <c r="D1534" s="10">
        <v>38680</v>
      </c>
    </row>
    <row r="1535" spans="1:4" x14ac:dyDescent="0.3">
      <c r="A1535" s="32">
        <v>38681</v>
      </c>
      <c r="B1535" s="14">
        <v>12000</v>
      </c>
      <c r="C1535" s="23">
        <v>-1.3157894736842105E-2</v>
      </c>
      <c r="D1535" s="10">
        <v>38681</v>
      </c>
    </row>
    <row r="1536" spans="1:4" x14ac:dyDescent="0.3">
      <c r="A1536" s="32">
        <v>38684</v>
      </c>
      <c r="B1536" s="14">
        <v>12020</v>
      </c>
      <c r="C1536" s="23">
        <v>1.6666666666666668E-3</v>
      </c>
      <c r="D1536" s="10">
        <v>38684</v>
      </c>
    </row>
    <row r="1537" spans="1:4" x14ac:dyDescent="0.3">
      <c r="A1537" s="32">
        <v>38685</v>
      </c>
      <c r="B1537" s="14">
        <v>11880</v>
      </c>
      <c r="C1537" s="23">
        <v>-6.688963210702341E-3</v>
      </c>
      <c r="D1537" s="10">
        <v>38685</v>
      </c>
    </row>
    <row r="1538" spans="1:4" x14ac:dyDescent="0.3">
      <c r="A1538" s="32">
        <v>38686</v>
      </c>
      <c r="B1538" s="14">
        <v>11960</v>
      </c>
      <c r="C1538" s="23">
        <v>8.4317032040472171E-3</v>
      </c>
      <c r="D1538" s="10">
        <v>38686</v>
      </c>
    </row>
    <row r="1539" spans="1:4" x14ac:dyDescent="0.3">
      <c r="A1539" s="32">
        <v>38687</v>
      </c>
      <c r="B1539" s="14">
        <v>12120</v>
      </c>
      <c r="C1539" s="23">
        <v>1.6778523489932886E-2</v>
      </c>
      <c r="D1539" s="10">
        <v>38687</v>
      </c>
    </row>
    <row r="1540" spans="1:4" x14ac:dyDescent="0.3">
      <c r="A1540" s="32">
        <v>38688</v>
      </c>
      <c r="B1540" s="14">
        <v>12340</v>
      </c>
      <c r="C1540" s="23">
        <v>-4.8387096774193551E-3</v>
      </c>
      <c r="D1540" s="10">
        <v>38688</v>
      </c>
    </row>
    <row r="1541" spans="1:4" x14ac:dyDescent="0.3">
      <c r="A1541" s="32">
        <v>38691</v>
      </c>
      <c r="B1541" s="14">
        <v>12440</v>
      </c>
      <c r="C1541" s="23">
        <v>0</v>
      </c>
      <c r="D1541" s="10">
        <v>38691</v>
      </c>
    </row>
    <row r="1542" spans="1:4" x14ac:dyDescent="0.3">
      <c r="A1542" s="32">
        <v>38692</v>
      </c>
      <c r="B1542" s="14">
        <v>12600</v>
      </c>
      <c r="C1542" s="23">
        <v>1.7770597738287562E-2</v>
      </c>
      <c r="D1542" s="10">
        <v>38692</v>
      </c>
    </row>
    <row r="1543" spans="1:4" x14ac:dyDescent="0.3">
      <c r="A1543" s="32">
        <v>38693</v>
      </c>
      <c r="B1543" s="14">
        <v>12820</v>
      </c>
      <c r="C1543" s="23">
        <v>1.7460317460317461E-2</v>
      </c>
      <c r="D1543" s="10">
        <v>38693</v>
      </c>
    </row>
    <row r="1544" spans="1:4" x14ac:dyDescent="0.3">
      <c r="A1544" s="32">
        <v>38694</v>
      </c>
      <c r="B1544" s="14">
        <v>12660</v>
      </c>
      <c r="C1544" s="23">
        <v>-3.1496062992125984E-3</v>
      </c>
      <c r="D1544" s="10">
        <v>38694</v>
      </c>
    </row>
    <row r="1545" spans="1:4" x14ac:dyDescent="0.3">
      <c r="A1545" s="32">
        <v>38695</v>
      </c>
      <c r="B1545" s="14">
        <v>12440</v>
      </c>
      <c r="C1545" s="23">
        <v>-9.5541401273885346E-3</v>
      </c>
      <c r="D1545" s="10">
        <v>38695</v>
      </c>
    </row>
    <row r="1546" spans="1:4" x14ac:dyDescent="0.3">
      <c r="A1546" s="32">
        <v>38698</v>
      </c>
      <c r="B1546" s="14">
        <v>12360</v>
      </c>
      <c r="C1546" s="23">
        <v>-6.4308681672025723E-3</v>
      </c>
      <c r="D1546" s="10">
        <v>38698</v>
      </c>
    </row>
    <row r="1547" spans="1:4" x14ac:dyDescent="0.3">
      <c r="A1547" s="32">
        <v>38699</v>
      </c>
      <c r="B1547" s="14">
        <v>12360</v>
      </c>
      <c r="C1547" s="23">
        <v>-4.830917874396135E-3</v>
      </c>
      <c r="D1547" s="10">
        <v>38699</v>
      </c>
    </row>
    <row r="1548" spans="1:4" x14ac:dyDescent="0.3">
      <c r="A1548" s="32">
        <v>38700</v>
      </c>
      <c r="B1548" s="14">
        <v>12180</v>
      </c>
      <c r="C1548" s="23">
        <v>-2.0900321543408359E-2</v>
      </c>
      <c r="D1548" s="10">
        <v>38700</v>
      </c>
    </row>
    <row r="1549" spans="1:4" x14ac:dyDescent="0.3">
      <c r="A1549" s="32">
        <v>38701</v>
      </c>
      <c r="B1549" s="14">
        <v>12180</v>
      </c>
      <c r="C1549" s="23">
        <v>0</v>
      </c>
      <c r="D1549" s="10">
        <v>38701</v>
      </c>
    </row>
    <row r="1550" spans="1:4" x14ac:dyDescent="0.3">
      <c r="A1550" s="32">
        <v>38702</v>
      </c>
      <c r="B1550" s="14">
        <v>12040</v>
      </c>
      <c r="C1550" s="23">
        <v>-6.6006600660066007E-3</v>
      </c>
      <c r="D1550" s="10">
        <v>38702</v>
      </c>
    </row>
    <row r="1551" spans="1:4" x14ac:dyDescent="0.3">
      <c r="A1551" s="32">
        <v>38705</v>
      </c>
      <c r="B1551" s="14">
        <v>12160</v>
      </c>
      <c r="C1551" s="23">
        <v>1.6474464579901153E-3</v>
      </c>
      <c r="D1551" s="10">
        <v>38705</v>
      </c>
    </row>
    <row r="1552" spans="1:4" x14ac:dyDescent="0.3">
      <c r="A1552" s="32">
        <v>38706</v>
      </c>
      <c r="B1552" s="14">
        <v>12240</v>
      </c>
      <c r="C1552" s="23">
        <v>1.4925373134328358E-2</v>
      </c>
      <c r="D1552" s="10">
        <v>38706</v>
      </c>
    </row>
    <row r="1553" spans="1:4" x14ac:dyDescent="0.3">
      <c r="A1553" s="32">
        <v>38707</v>
      </c>
      <c r="B1553" s="14">
        <v>12560</v>
      </c>
      <c r="C1553" s="23">
        <v>2.2801302931596091E-2</v>
      </c>
      <c r="D1553" s="10">
        <v>38707</v>
      </c>
    </row>
    <row r="1554" spans="1:4" x14ac:dyDescent="0.3">
      <c r="A1554" s="32">
        <v>38708</v>
      </c>
      <c r="B1554" s="14">
        <v>12680</v>
      </c>
      <c r="C1554" s="23">
        <v>-1.5748031496062992E-3</v>
      </c>
      <c r="D1554" s="10">
        <v>38708</v>
      </c>
    </row>
    <row r="1555" spans="1:4" x14ac:dyDescent="0.3">
      <c r="A1555" s="32">
        <v>38709</v>
      </c>
      <c r="B1555" s="14">
        <v>12900</v>
      </c>
      <c r="C1555" s="23">
        <v>4.6728971962616819E-3</v>
      </c>
      <c r="D1555" s="10">
        <v>38709</v>
      </c>
    </row>
    <row r="1556" spans="1:4" x14ac:dyDescent="0.3">
      <c r="A1556" s="32">
        <v>38712</v>
      </c>
      <c r="B1556" s="14">
        <v>13080</v>
      </c>
      <c r="C1556" s="23">
        <v>6.1538461538461538E-3</v>
      </c>
      <c r="D1556" s="10">
        <v>38712</v>
      </c>
    </row>
    <row r="1557" spans="1:4" x14ac:dyDescent="0.3">
      <c r="A1557" s="32">
        <v>38713</v>
      </c>
      <c r="B1557" s="14">
        <v>13240</v>
      </c>
      <c r="C1557" s="23">
        <v>4.552352048558422E-3</v>
      </c>
      <c r="D1557" s="10">
        <v>38713</v>
      </c>
    </row>
    <row r="1558" spans="1:4" x14ac:dyDescent="0.3">
      <c r="A1558" s="32">
        <v>38714</v>
      </c>
      <c r="B1558" s="14">
        <v>13220</v>
      </c>
      <c r="C1558" s="23">
        <v>4.559270516717325E-3</v>
      </c>
      <c r="D1558" s="10">
        <v>38714</v>
      </c>
    </row>
    <row r="1559" spans="1:4" x14ac:dyDescent="0.3">
      <c r="A1559" s="32">
        <v>38715</v>
      </c>
      <c r="B1559" s="14">
        <v>13180</v>
      </c>
      <c r="C1559" s="23">
        <v>-1.5151515151515152E-3</v>
      </c>
      <c r="D1559" s="10">
        <v>38715</v>
      </c>
    </row>
    <row r="1560" spans="1:4" x14ac:dyDescent="0.3">
      <c r="A1560" s="32">
        <v>38716</v>
      </c>
      <c r="B1560" s="14">
        <v>13180</v>
      </c>
      <c r="C1560" s="23">
        <v>0</v>
      </c>
      <c r="D1560" s="10">
        <v>38716</v>
      </c>
    </row>
    <row r="1561" spans="1:4" x14ac:dyDescent="0.3">
      <c r="A1561" s="32">
        <v>38719</v>
      </c>
      <c r="B1561" s="14">
        <v>13180</v>
      </c>
      <c r="C1561" s="23">
        <v>-7.5301204819277108E-3</v>
      </c>
      <c r="D1561" s="10">
        <v>38719</v>
      </c>
    </row>
    <row r="1562" spans="1:4" x14ac:dyDescent="0.3">
      <c r="A1562" s="32">
        <v>38720</v>
      </c>
      <c r="B1562" s="14">
        <v>13300</v>
      </c>
      <c r="C1562" s="23">
        <v>7.575757575757576E-3</v>
      </c>
      <c r="D1562" s="10">
        <v>38720</v>
      </c>
    </row>
    <row r="1563" spans="1:4" x14ac:dyDescent="0.3">
      <c r="A1563" s="32">
        <v>38721</v>
      </c>
      <c r="B1563" s="14">
        <v>13980</v>
      </c>
      <c r="C1563" s="23">
        <v>3.5555555555555556E-2</v>
      </c>
      <c r="D1563" s="10">
        <v>38721</v>
      </c>
    </row>
    <row r="1564" spans="1:4" x14ac:dyDescent="0.3">
      <c r="A1564" s="32">
        <v>38722</v>
      </c>
      <c r="B1564" s="14">
        <v>13580</v>
      </c>
      <c r="C1564" s="23">
        <v>-2.302158273381295E-2</v>
      </c>
      <c r="D1564" s="10">
        <v>38722</v>
      </c>
    </row>
    <row r="1565" spans="1:4" x14ac:dyDescent="0.3">
      <c r="A1565" s="32">
        <v>38723</v>
      </c>
      <c r="B1565" s="14">
        <v>13740</v>
      </c>
      <c r="C1565" s="23">
        <v>2.9197080291970801E-3</v>
      </c>
      <c r="D1565" s="10">
        <v>38723</v>
      </c>
    </row>
    <row r="1566" spans="1:4" x14ac:dyDescent="0.3">
      <c r="A1566" s="32">
        <v>38726</v>
      </c>
      <c r="B1566" s="14">
        <v>13760</v>
      </c>
      <c r="C1566" s="23">
        <v>-1.0071942446043165E-2</v>
      </c>
      <c r="D1566" s="10">
        <v>38726</v>
      </c>
    </row>
    <row r="1567" spans="1:4" x14ac:dyDescent="0.3">
      <c r="A1567" s="32">
        <v>38727</v>
      </c>
      <c r="B1567" s="14">
        <v>13960</v>
      </c>
      <c r="C1567" s="23">
        <v>4.3165467625899279E-3</v>
      </c>
      <c r="D1567" s="10">
        <v>38727</v>
      </c>
    </row>
    <row r="1568" spans="1:4" x14ac:dyDescent="0.3">
      <c r="A1568" s="32">
        <v>38728</v>
      </c>
      <c r="B1568" s="14">
        <v>13660</v>
      </c>
      <c r="C1568" s="23">
        <v>-1.443001443001443E-2</v>
      </c>
      <c r="D1568" s="10">
        <v>38728</v>
      </c>
    </row>
    <row r="1569" spans="1:4" x14ac:dyDescent="0.3">
      <c r="A1569" s="32">
        <v>38729</v>
      </c>
      <c r="B1569" s="14">
        <v>13680</v>
      </c>
      <c r="C1569" s="23">
        <v>0</v>
      </c>
      <c r="D1569" s="10">
        <v>38729</v>
      </c>
    </row>
    <row r="1570" spans="1:4" x14ac:dyDescent="0.3">
      <c r="A1570" s="32">
        <v>38730</v>
      </c>
      <c r="B1570" s="14">
        <v>13880</v>
      </c>
      <c r="C1570" s="23">
        <v>2.5110782865583457E-2</v>
      </c>
      <c r="D1570" s="10">
        <v>38730</v>
      </c>
    </row>
    <row r="1571" spans="1:4" x14ac:dyDescent="0.3">
      <c r="A1571" s="32">
        <v>38733</v>
      </c>
      <c r="B1571" s="14">
        <v>14120</v>
      </c>
      <c r="C1571" s="23">
        <v>8.5714285714285719E-3</v>
      </c>
      <c r="D1571" s="10">
        <v>38733</v>
      </c>
    </row>
    <row r="1572" spans="1:4" x14ac:dyDescent="0.3">
      <c r="A1572" s="32">
        <v>38734</v>
      </c>
      <c r="B1572" s="14">
        <v>13940</v>
      </c>
      <c r="C1572" s="23">
        <v>-1.4144271570014143E-2</v>
      </c>
      <c r="D1572" s="10">
        <v>38734</v>
      </c>
    </row>
    <row r="1573" spans="1:4" x14ac:dyDescent="0.3">
      <c r="A1573" s="32">
        <v>38735</v>
      </c>
      <c r="B1573" s="14">
        <v>13600</v>
      </c>
      <c r="C1573" s="23">
        <v>-7.2992700729927005E-3</v>
      </c>
      <c r="D1573" s="10">
        <v>38735</v>
      </c>
    </row>
    <row r="1574" spans="1:4" x14ac:dyDescent="0.3">
      <c r="A1574" s="32">
        <v>38736</v>
      </c>
      <c r="B1574" s="14">
        <v>13780</v>
      </c>
      <c r="C1574" s="23">
        <v>1.0263929618768328E-2</v>
      </c>
      <c r="D1574" s="10">
        <v>38736</v>
      </c>
    </row>
    <row r="1575" spans="1:4" x14ac:dyDescent="0.3">
      <c r="A1575" s="32">
        <v>38737</v>
      </c>
      <c r="B1575" s="14">
        <v>13740</v>
      </c>
      <c r="C1575" s="23">
        <v>-2.1367521367521368E-2</v>
      </c>
      <c r="D1575" s="10">
        <v>38737</v>
      </c>
    </row>
    <row r="1576" spans="1:4" x14ac:dyDescent="0.3">
      <c r="A1576" s="32">
        <v>38740</v>
      </c>
      <c r="B1576" s="14">
        <v>13700</v>
      </c>
      <c r="C1576" s="23">
        <v>1.1816838995568686E-2</v>
      </c>
      <c r="D1576" s="10">
        <v>38740</v>
      </c>
    </row>
    <row r="1577" spans="1:4" x14ac:dyDescent="0.3">
      <c r="A1577" s="32">
        <v>38741</v>
      </c>
      <c r="B1577" s="14">
        <v>13960</v>
      </c>
      <c r="C1577" s="23">
        <v>2.1961932650073207E-2</v>
      </c>
      <c r="D1577" s="10">
        <v>38741</v>
      </c>
    </row>
    <row r="1578" spans="1:4" x14ac:dyDescent="0.3">
      <c r="A1578" s="32">
        <v>38742</v>
      </c>
      <c r="B1578" s="14">
        <v>14280</v>
      </c>
      <c r="C1578" s="23">
        <v>7.052186177715092E-3</v>
      </c>
      <c r="D1578" s="10">
        <v>38742</v>
      </c>
    </row>
    <row r="1579" spans="1:4" x14ac:dyDescent="0.3">
      <c r="A1579" s="32">
        <v>38743</v>
      </c>
      <c r="B1579" s="14">
        <v>14320</v>
      </c>
      <c r="C1579" s="23">
        <v>2.8011204481792717E-3</v>
      </c>
      <c r="D1579" s="10">
        <v>38743</v>
      </c>
    </row>
    <row r="1580" spans="1:4" x14ac:dyDescent="0.3">
      <c r="A1580" s="32">
        <v>38744</v>
      </c>
      <c r="B1580" s="14">
        <v>14400</v>
      </c>
      <c r="C1580" s="23">
        <v>0</v>
      </c>
      <c r="D1580" s="10">
        <v>38744</v>
      </c>
    </row>
    <row r="1581" spans="1:4" x14ac:dyDescent="0.3">
      <c r="A1581" s="32">
        <v>38747</v>
      </c>
      <c r="B1581" s="14">
        <v>14400</v>
      </c>
      <c r="C1581" s="23">
        <v>0</v>
      </c>
      <c r="D1581" s="10">
        <v>38747</v>
      </c>
    </row>
    <row r="1582" spans="1:4" x14ac:dyDescent="0.3">
      <c r="A1582" s="32">
        <v>38748</v>
      </c>
      <c r="B1582" s="14">
        <v>14800</v>
      </c>
      <c r="C1582" s="23">
        <v>2.351313969571231E-2</v>
      </c>
      <c r="D1582" s="10">
        <v>38748</v>
      </c>
    </row>
    <row r="1583" spans="1:4" x14ac:dyDescent="0.3">
      <c r="A1583" s="32">
        <v>38749</v>
      </c>
      <c r="B1583" s="14">
        <v>14600</v>
      </c>
      <c r="C1583" s="23">
        <v>-6.8027210884353739E-3</v>
      </c>
      <c r="D1583" s="10">
        <v>38749</v>
      </c>
    </row>
    <row r="1584" spans="1:4" x14ac:dyDescent="0.3">
      <c r="A1584" s="32">
        <v>38750</v>
      </c>
      <c r="B1584" s="14">
        <v>14500</v>
      </c>
      <c r="C1584" s="23">
        <v>-1.7615176151761516E-2</v>
      </c>
      <c r="D1584" s="10">
        <v>38750</v>
      </c>
    </row>
    <row r="1585" spans="1:4" x14ac:dyDescent="0.3">
      <c r="A1585" s="32">
        <v>38751</v>
      </c>
      <c r="B1585" s="14">
        <v>14080</v>
      </c>
      <c r="C1585" s="23">
        <v>-1.9498607242339833E-2</v>
      </c>
      <c r="D1585" s="10">
        <v>38751</v>
      </c>
    </row>
    <row r="1586" spans="1:4" x14ac:dyDescent="0.3">
      <c r="A1586" s="32">
        <v>38754</v>
      </c>
      <c r="B1586" s="14">
        <v>14120</v>
      </c>
      <c r="C1586" s="23">
        <v>8.5714285714285719E-3</v>
      </c>
      <c r="D1586" s="10">
        <v>38754</v>
      </c>
    </row>
    <row r="1587" spans="1:4" x14ac:dyDescent="0.3">
      <c r="A1587" s="32">
        <v>38755</v>
      </c>
      <c r="B1587" s="14">
        <v>14120</v>
      </c>
      <c r="C1587" s="23">
        <v>-4.2313117066290554E-3</v>
      </c>
      <c r="D1587" s="10">
        <v>38755</v>
      </c>
    </row>
    <row r="1588" spans="1:4" x14ac:dyDescent="0.3">
      <c r="A1588" s="32">
        <v>38756</v>
      </c>
      <c r="B1588" s="14">
        <v>13800</v>
      </c>
      <c r="C1588" s="23">
        <v>-1.4285714285714285E-2</v>
      </c>
      <c r="D1588" s="10">
        <v>38756</v>
      </c>
    </row>
    <row r="1589" spans="1:4" x14ac:dyDescent="0.3">
      <c r="A1589" s="32">
        <v>38757</v>
      </c>
      <c r="B1589" s="14">
        <v>13820</v>
      </c>
      <c r="C1589" s="23">
        <v>-7.1839080459770114E-3</v>
      </c>
      <c r="D1589" s="10">
        <v>38757</v>
      </c>
    </row>
    <row r="1590" spans="1:4" x14ac:dyDescent="0.3">
      <c r="A1590" s="32">
        <v>38758</v>
      </c>
      <c r="B1590" s="14">
        <v>13740</v>
      </c>
      <c r="C1590" s="23">
        <v>-7.2254335260115606E-3</v>
      </c>
      <c r="D1590" s="10">
        <v>38758</v>
      </c>
    </row>
    <row r="1591" spans="1:4" x14ac:dyDescent="0.3">
      <c r="A1591" s="32">
        <v>38761</v>
      </c>
      <c r="B1591" s="14">
        <v>13560</v>
      </c>
      <c r="C1591" s="23">
        <v>-1.1661807580174927E-2</v>
      </c>
      <c r="D1591" s="10">
        <v>38761</v>
      </c>
    </row>
    <row r="1592" spans="1:4" x14ac:dyDescent="0.3">
      <c r="A1592" s="32">
        <v>38762</v>
      </c>
      <c r="B1592" s="14">
        <v>13460</v>
      </c>
      <c r="C1592" s="23">
        <v>4.4776119402985077E-3</v>
      </c>
      <c r="D1592" s="10">
        <v>38762</v>
      </c>
    </row>
    <row r="1593" spans="1:4" x14ac:dyDescent="0.3">
      <c r="A1593" s="32">
        <v>38763</v>
      </c>
      <c r="B1593" s="14">
        <v>13080</v>
      </c>
      <c r="C1593" s="23">
        <v>-3.5398230088495575E-2</v>
      </c>
      <c r="D1593" s="10">
        <v>38763</v>
      </c>
    </row>
    <row r="1594" spans="1:4" x14ac:dyDescent="0.3">
      <c r="A1594" s="32">
        <v>38764</v>
      </c>
      <c r="B1594" s="14">
        <v>13120</v>
      </c>
      <c r="C1594" s="23">
        <v>7.6804915514592934E-3</v>
      </c>
      <c r="D1594" s="10">
        <v>38764</v>
      </c>
    </row>
    <row r="1595" spans="1:4" x14ac:dyDescent="0.3">
      <c r="A1595" s="32">
        <v>38765</v>
      </c>
      <c r="B1595" s="14">
        <v>13460</v>
      </c>
      <c r="C1595" s="23">
        <v>1.8154311649016642E-2</v>
      </c>
      <c r="D1595" s="10">
        <v>38765</v>
      </c>
    </row>
    <row r="1596" spans="1:4" x14ac:dyDescent="0.3">
      <c r="A1596" s="32">
        <v>38768</v>
      </c>
      <c r="B1596" s="14">
        <v>13660</v>
      </c>
      <c r="C1596" s="23">
        <v>2.2455089820359281E-2</v>
      </c>
      <c r="D1596" s="10">
        <v>38768</v>
      </c>
    </row>
    <row r="1597" spans="1:4" x14ac:dyDescent="0.3">
      <c r="A1597" s="32">
        <v>38769</v>
      </c>
      <c r="B1597" s="14">
        <v>13440</v>
      </c>
      <c r="C1597" s="23">
        <v>-1.466275659824047E-2</v>
      </c>
      <c r="D1597" s="10">
        <v>38769</v>
      </c>
    </row>
    <row r="1598" spans="1:4" x14ac:dyDescent="0.3">
      <c r="A1598" s="32">
        <v>38770</v>
      </c>
      <c r="B1598" s="14">
        <v>13400</v>
      </c>
      <c r="C1598" s="23">
        <v>1.4947683109118087E-3</v>
      </c>
      <c r="D1598" s="10">
        <v>38770</v>
      </c>
    </row>
    <row r="1599" spans="1:4" x14ac:dyDescent="0.3">
      <c r="A1599" s="32">
        <v>38771</v>
      </c>
      <c r="B1599" s="14">
        <v>13620</v>
      </c>
      <c r="C1599" s="23">
        <v>1.4903129657228018E-2</v>
      </c>
      <c r="D1599" s="10">
        <v>38771</v>
      </c>
    </row>
    <row r="1600" spans="1:4" x14ac:dyDescent="0.3">
      <c r="A1600" s="32">
        <v>38772</v>
      </c>
      <c r="B1600" s="14">
        <v>13620</v>
      </c>
      <c r="C1600" s="23">
        <v>4.4247787610619468E-3</v>
      </c>
      <c r="D1600" s="10">
        <v>38772</v>
      </c>
    </row>
    <row r="1601" spans="1:4" x14ac:dyDescent="0.3">
      <c r="A1601" s="32">
        <v>38775</v>
      </c>
      <c r="B1601" s="14">
        <v>13820</v>
      </c>
      <c r="C1601" s="23">
        <v>1.9174041297935103E-2</v>
      </c>
      <c r="D1601" s="10">
        <v>38775</v>
      </c>
    </row>
    <row r="1602" spans="1:4" x14ac:dyDescent="0.3">
      <c r="A1602" s="32">
        <v>38776</v>
      </c>
      <c r="B1602" s="14">
        <v>13740</v>
      </c>
      <c r="C1602" s="23">
        <v>-1.0086455331412104E-2</v>
      </c>
      <c r="D1602" s="10">
        <v>38776</v>
      </c>
    </row>
    <row r="1603" spans="1:4" x14ac:dyDescent="0.3">
      <c r="A1603" s="32">
        <v>38777</v>
      </c>
      <c r="B1603" s="14">
        <v>13740</v>
      </c>
      <c r="C1603" s="23">
        <v>0</v>
      </c>
      <c r="D1603" s="10">
        <v>38777</v>
      </c>
    </row>
    <row r="1604" spans="1:4" x14ac:dyDescent="0.3">
      <c r="A1604" s="32">
        <v>38778</v>
      </c>
      <c r="B1604" s="14">
        <v>13720</v>
      </c>
      <c r="C1604" s="23">
        <v>-1.4367816091954023E-2</v>
      </c>
      <c r="D1604" s="10">
        <v>38778</v>
      </c>
    </row>
    <row r="1605" spans="1:4" x14ac:dyDescent="0.3">
      <c r="A1605" s="32">
        <v>38779</v>
      </c>
      <c r="B1605" s="14">
        <v>13040</v>
      </c>
      <c r="C1605" s="23">
        <v>-4.398826979472141E-2</v>
      </c>
      <c r="D1605" s="10">
        <v>38779</v>
      </c>
    </row>
    <row r="1606" spans="1:4" x14ac:dyDescent="0.3">
      <c r="A1606" s="32">
        <v>38782</v>
      </c>
      <c r="B1606" s="14">
        <v>13160</v>
      </c>
      <c r="C1606" s="23">
        <v>3.0487804878048782E-3</v>
      </c>
      <c r="D1606" s="10">
        <v>38782</v>
      </c>
    </row>
    <row r="1607" spans="1:4" x14ac:dyDescent="0.3">
      <c r="A1607" s="32">
        <v>38783</v>
      </c>
      <c r="B1607" s="14">
        <v>12580</v>
      </c>
      <c r="C1607" s="23">
        <v>-3.2307692307692308E-2</v>
      </c>
      <c r="D1607" s="10">
        <v>38783</v>
      </c>
    </row>
    <row r="1608" spans="1:4" x14ac:dyDescent="0.3">
      <c r="A1608" s="32">
        <v>38784</v>
      </c>
      <c r="B1608" s="14">
        <v>12460</v>
      </c>
      <c r="C1608" s="23">
        <v>1.3008130081300813E-2</v>
      </c>
      <c r="D1608" s="10">
        <v>38784</v>
      </c>
    </row>
    <row r="1609" spans="1:4" x14ac:dyDescent="0.3">
      <c r="A1609" s="32">
        <v>38785</v>
      </c>
      <c r="B1609" s="14">
        <v>12300</v>
      </c>
      <c r="C1609" s="23">
        <v>-1.6233766233766235E-3</v>
      </c>
      <c r="D1609" s="10">
        <v>38785</v>
      </c>
    </row>
    <row r="1610" spans="1:4" x14ac:dyDescent="0.3">
      <c r="A1610" s="32">
        <v>38786</v>
      </c>
      <c r="B1610" s="14">
        <v>12400</v>
      </c>
      <c r="C1610" s="23">
        <v>9.7719869706840382E-3</v>
      </c>
      <c r="D1610" s="10">
        <v>38786</v>
      </c>
    </row>
    <row r="1611" spans="1:4" x14ac:dyDescent="0.3">
      <c r="A1611" s="32">
        <v>38789</v>
      </c>
      <c r="B1611" s="14">
        <v>12640</v>
      </c>
      <c r="C1611" s="23">
        <v>4.7694753577106515E-3</v>
      </c>
      <c r="D1611" s="10">
        <v>38789</v>
      </c>
    </row>
    <row r="1612" spans="1:4" x14ac:dyDescent="0.3">
      <c r="A1612" s="32">
        <v>38790</v>
      </c>
      <c r="B1612" s="14">
        <v>12480</v>
      </c>
      <c r="C1612" s="23">
        <v>-6.369426751592357E-3</v>
      </c>
      <c r="D1612" s="10">
        <v>38790</v>
      </c>
    </row>
    <row r="1613" spans="1:4" x14ac:dyDescent="0.3">
      <c r="A1613" s="32">
        <v>38791</v>
      </c>
      <c r="B1613" s="14">
        <v>12580</v>
      </c>
      <c r="C1613" s="23">
        <v>0</v>
      </c>
      <c r="D1613" s="10">
        <v>38791</v>
      </c>
    </row>
    <row r="1614" spans="1:4" x14ac:dyDescent="0.3">
      <c r="A1614" s="32">
        <v>38792</v>
      </c>
      <c r="B1614" s="14">
        <v>12640</v>
      </c>
      <c r="C1614" s="23">
        <v>-7.8492935635792772E-3</v>
      </c>
      <c r="D1614" s="10">
        <v>38792</v>
      </c>
    </row>
    <row r="1615" spans="1:4" x14ac:dyDescent="0.3">
      <c r="A1615" s="32">
        <v>38793</v>
      </c>
      <c r="B1615" s="14">
        <v>12740</v>
      </c>
      <c r="C1615" s="23">
        <v>1.2718600953895072E-2</v>
      </c>
      <c r="D1615" s="10">
        <v>38793</v>
      </c>
    </row>
    <row r="1616" spans="1:4" x14ac:dyDescent="0.3">
      <c r="A1616" s="32">
        <v>38796</v>
      </c>
      <c r="B1616" s="14">
        <v>12760</v>
      </c>
      <c r="C1616" s="23">
        <v>-1.5649452269170579E-3</v>
      </c>
      <c r="D1616" s="10">
        <v>38796</v>
      </c>
    </row>
    <row r="1617" spans="1:4" x14ac:dyDescent="0.3">
      <c r="A1617" s="32">
        <v>38797</v>
      </c>
      <c r="B1617" s="14">
        <v>12700</v>
      </c>
      <c r="C1617" s="23">
        <v>-4.7021943573667714E-3</v>
      </c>
      <c r="D1617" s="10">
        <v>38797</v>
      </c>
    </row>
    <row r="1618" spans="1:4" x14ac:dyDescent="0.3">
      <c r="A1618" s="32">
        <v>38798</v>
      </c>
      <c r="B1618" s="14">
        <v>12280</v>
      </c>
      <c r="C1618" s="23">
        <v>-1.7600000000000001E-2</v>
      </c>
      <c r="D1618" s="10">
        <v>38798</v>
      </c>
    </row>
    <row r="1619" spans="1:4" x14ac:dyDescent="0.3">
      <c r="A1619" s="32">
        <v>38799</v>
      </c>
      <c r="B1619" s="14">
        <v>12160</v>
      </c>
      <c r="C1619" s="23">
        <v>-9.7719869706840382E-3</v>
      </c>
      <c r="D1619" s="10">
        <v>38799</v>
      </c>
    </row>
    <row r="1620" spans="1:4" x14ac:dyDescent="0.3">
      <c r="A1620" s="32">
        <v>38800</v>
      </c>
      <c r="B1620" s="14">
        <v>12180</v>
      </c>
      <c r="C1620" s="23">
        <v>1.6447368421052631E-3</v>
      </c>
      <c r="D1620" s="10">
        <v>38800</v>
      </c>
    </row>
    <row r="1621" spans="1:4" x14ac:dyDescent="0.3">
      <c r="A1621" s="32">
        <v>38803</v>
      </c>
      <c r="B1621" s="14">
        <v>12480</v>
      </c>
      <c r="C1621" s="23">
        <v>3.1404958677685953E-2</v>
      </c>
      <c r="D1621" s="10">
        <v>38803</v>
      </c>
    </row>
    <row r="1622" spans="1:4" x14ac:dyDescent="0.3">
      <c r="A1622" s="32">
        <v>38804</v>
      </c>
      <c r="B1622" s="14">
        <v>12560</v>
      </c>
      <c r="C1622" s="23">
        <v>1.948051948051948E-2</v>
      </c>
      <c r="D1622" s="10">
        <v>38804</v>
      </c>
    </row>
    <row r="1623" spans="1:4" x14ac:dyDescent="0.3">
      <c r="A1623" s="32">
        <v>38805</v>
      </c>
      <c r="B1623" s="14">
        <v>12520</v>
      </c>
      <c r="C1623" s="23">
        <v>8.0515297906602248E-3</v>
      </c>
      <c r="D1623" s="10">
        <v>38805</v>
      </c>
    </row>
    <row r="1624" spans="1:4" x14ac:dyDescent="0.3">
      <c r="A1624" s="32">
        <v>38806</v>
      </c>
      <c r="B1624" s="14">
        <v>12460</v>
      </c>
      <c r="C1624" s="23">
        <v>-1.4240506329113924E-2</v>
      </c>
      <c r="D1624" s="10">
        <v>38806</v>
      </c>
    </row>
    <row r="1625" spans="1:4" x14ac:dyDescent="0.3">
      <c r="A1625" s="32">
        <v>38807</v>
      </c>
      <c r="B1625" s="14">
        <v>12600</v>
      </c>
      <c r="C1625" s="23">
        <v>1.6129032258064516E-2</v>
      </c>
      <c r="D1625" s="10">
        <v>38807</v>
      </c>
    </row>
    <row r="1626" spans="1:4" x14ac:dyDescent="0.3">
      <c r="A1626" s="32">
        <v>38810</v>
      </c>
      <c r="B1626" s="14">
        <v>12920</v>
      </c>
      <c r="C1626" s="23">
        <v>1.5723270440251572E-2</v>
      </c>
      <c r="D1626" s="10">
        <v>38810</v>
      </c>
    </row>
    <row r="1627" spans="1:4" x14ac:dyDescent="0.3">
      <c r="A1627" s="32">
        <v>38811</v>
      </c>
      <c r="B1627" s="14">
        <v>13060</v>
      </c>
      <c r="C1627" s="23">
        <v>1.0835913312693499E-2</v>
      </c>
      <c r="D1627" s="10">
        <v>38811</v>
      </c>
    </row>
    <row r="1628" spans="1:4" x14ac:dyDescent="0.3">
      <c r="A1628" s="32">
        <v>38812</v>
      </c>
      <c r="B1628" s="14">
        <v>12960</v>
      </c>
      <c r="C1628" s="23">
        <v>-1.0687022900763359E-2</v>
      </c>
      <c r="D1628" s="10">
        <v>38812</v>
      </c>
    </row>
    <row r="1629" spans="1:4" x14ac:dyDescent="0.3">
      <c r="A1629" s="32">
        <v>38813</v>
      </c>
      <c r="B1629" s="14">
        <v>13140</v>
      </c>
      <c r="C1629" s="23">
        <v>-3.0349013657056147E-3</v>
      </c>
      <c r="D1629" s="10">
        <v>38813</v>
      </c>
    </row>
    <row r="1630" spans="1:4" x14ac:dyDescent="0.3">
      <c r="A1630" s="32">
        <v>38814</v>
      </c>
      <c r="B1630" s="14">
        <v>13080</v>
      </c>
      <c r="C1630" s="23">
        <v>-6.0790273556231003E-3</v>
      </c>
      <c r="D1630" s="10">
        <v>38814</v>
      </c>
    </row>
    <row r="1631" spans="1:4" x14ac:dyDescent="0.3">
      <c r="A1631" s="32">
        <v>38817</v>
      </c>
      <c r="B1631" s="14">
        <v>12840</v>
      </c>
      <c r="C1631" s="23">
        <v>-4.6511627906976744E-3</v>
      </c>
      <c r="D1631" s="10">
        <v>38817</v>
      </c>
    </row>
    <row r="1632" spans="1:4" x14ac:dyDescent="0.3">
      <c r="A1632" s="32">
        <v>38818</v>
      </c>
      <c r="B1632" s="14">
        <v>12720</v>
      </c>
      <c r="C1632" s="23">
        <v>-1.5698587127158557E-3</v>
      </c>
      <c r="D1632" s="10">
        <v>38818</v>
      </c>
    </row>
    <row r="1633" spans="1:4" x14ac:dyDescent="0.3">
      <c r="A1633" s="32">
        <v>38819</v>
      </c>
      <c r="B1633" s="14">
        <v>12600</v>
      </c>
      <c r="C1633" s="23">
        <v>-3.1645569620253164E-3</v>
      </c>
      <c r="D1633" s="10">
        <v>38819</v>
      </c>
    </row>
    <row r="1634" spans="1:4" x14ac:dyDescent="0.3">
      <c r="A1634" s="32">
        <v>38820</v>
      </c>
      <c r="B1634" s="14">
        <v>12760</v>
      </c>
      <c r="C1634" s="23">
        <v>1.9169329073482427E-2</v>
      </c>
      <c r="D1634" s="10">
        <v>38820</v>
      </c>
    </row>
    <row r="1635" spans="1:4" x14ac:dyDescent="0.3">
      <c r="A1635" s="32">
        <v>38821</v>
      </c>
      <c r="B1635" s="14">
        <v>13100</v>
      </c>
      <c r="C1635" s="23">
        <v>2.664576802507837E-2</v>
      </c>
      <c r="D1635" s="10">
        <v>38821</v>
      </c>
    </row>
    <row r="1636" spans="1:4" x14ac:dyDescent="0.3">
      <c r="A1636" s="32">
        <v>38824</v>
      </c>
      <c r="B1636" s="14">
        <v>12960</v>
      </c>
      <c r="C1636" s="23">
        <v>-1.8181818181818181E-2</v>
      </c>
      <c r="D1636" s="10">
        <v>38824</v>
      </c>
    </row>
    <row r="1637" spans="1:4" x14ac:dyDescent="0.3">
      <c r="A1637" s="32">
        <v>38825</v>
      </c>
      <c r="B1637" s="14">
        <v>13100</v>
      </c>
      <c r="C1637" s="23">
        <v>1.0802469135802469E-2</v>
      </c>
      <c r="D1637" s="10">
        <v>38825</v>
      </c>
    </row>
    <row r="1638" spans="1:4" x14ac:dyDescent="0.3">
      <c r="A1638" s="32">
        <v>38826</v>
      </c>
      <c r="B1638" s="14">
        <v>13300</v>
      </c>
      <c r="C1638" s="23">
        <v>-1.188707280832095E-2</v>
      </c>
      <c r="D1638" s="10">
        <v>38826</v>
      </c>
    </row>
    <row r="1639" spans="1:4" x14ac:dyDescent="0.3">
      <c r="A1639" s="32">
        <v>38827</v>
      </c>
      <c r="B1639" s="14">
        <v>13260</v>
      </c>
      <c r="C1639" s="23">
        <v>-3.0075187969924814E-3</v>
      </c>
      <c r="D1639" s="10">
        <v>38827</v>
      </c>
    </row>
    <row r="1640" spans="1:4" x14ac:dyDescent="0.3">
      <c r="A1640" s="32">
        <v>38828</v>
      </c>
      <c r="B1640" s="14">
        <v>13800</v>
      </c>
      <c r="C1640" s="23">
        <v>2.9850746268656716E-2</v>
      </c>
      <c r="D1640" s="10">
        <v>38828</v>
      </c>
    </row>
    <row r="1641" spans="1:4" x14ac:dyDescent="0.3">
      <c r="A1641" s="32">
        <v>38831</v>
      </c>
      <c r="B1641" s="14">
        <v>13460</v>
      </c>
      <c r="C1641" s="23">
        <v>-2.4637681159420291E-2</v>
      </c>
      <c r="D1641" s="10">
        <v>38831</v>
      </c>
    </row>
    <row r="1642" spans="1:4" x14ac:dyDescent="0.3">
      <c r="A1642" s="32">
        <v>38832</v>
      </c>
      <c r="B1642" s="14">
        <v>13200</v>
      </c>
      <c r="C1642" s="23">
        <v>3.0395136778115501E-3</v>
      </c>
      <c r="D1642" s="10">
        <v>38832</v>
      </c>
    </row>
    <row r="1643" spans="1:4" x14ac:dyDescent="0.3">
      <c r="A1643" s="32">
        <v>38833</v>
      </c>
      <c r="B1643" s="14">
        <v>13360</v>
      </c>
      <c r="C1643" s="23">
        <v>1.2121212121212121E-2</v>
      </c>
      <c r="D1643" s="10">
        <v>38833</v>
      </c>
    </row>
    <row r="1644" spans="1:4" x14ac:dyDescent="0.3">
      <c r="A1644" s="32">
        <v>38834</v>
      </c>
      <c r="B1644" s="14">
        <v>13280</v>
      </c>
      <c r="C1644" s="23">
        <v>-5.9880239520958087E-3</v>
      </c>
      <c r="D1644" s="10">
        <v>38834</v>
      </c>
    </row>
    <row r="1645" spans="1:4" x14ac:dyDescent="0.3">
      <c r="A1645" s="32">
        <v>38835</v>
      </c>
      <c r="B1645" s="14">
        <v>12880</v>
      </c>
      <c r="C1645" s="23">
        <v>-2.7190332326283987E-2</v>
      </c>
      <c r="D1645" s="10">
        <v>38835</v>
      </c>
    </row>
    <row r="1646" spans="1:4" x14ac:dyDescent="0.3">
      <c r="A1646" s="32">
        <v>38839</v>
      </c>
      <c r="B1646" s="14">
        <v>12980</v>
      </c>
      <c r="C1646" s="23">
        <v>7.763975155279503E-3</v>
      </c>
      <c r="D1646" s="10">
        <v>38839</v>
      </c>
    </row>
    <row r="1647" spans="1:4" x14ac:dyDescent="0.3">
      <c r="A1647" s="32">
        <v>38840</v>
      </c>
      <c r="B1647" s="14">
        <v>12780</v>
      </c>
      <c r="C1647" s="23">
        <v>-1.5408320493066256E-2</v>
      </c>
      <c r="D1647" s="10">
        <v>38840</v>
      </c>
    </row>
    <row r="1648" spans="1:4" x14ac:dyDescent="0.3">
      <c r="A1648" s="32">
        <v>38841</v>
      </c>
      <c r="B1648" s="14">
        <v>12900</v>
      </c>
      <c r="C1648" s="23">
        <v>9.3896713615023476E-3</v>
      </c>
      <c r="D1648" s="10">
        <v>38841</v>
      </c>
    </row>
    <row r="1649" spans="1:4" x14ac:dyDescent="0.3">
      <c r="A1649" s="32">
        <v>38842</v>
      </c>
      <c r="B1649" s="14">
        <v>12900</v>
      </c>
      <c r="C1649" s="23">
        <v>0</v>
      </c>
      <c r="D1649" s="10">
        <v>38842</v>
      </c>
    </row>
    <row r="1650" spans="1:4" x14ac:dyDescent="0.3">
      <c r="A1650" s="32">
        <v>38845</v>
      </c>
      <c r="B1650" s="14">
        <v>13100</v>
      </c>
      <c r="C1650" s="23">
        <v>0</v>
      </c>
      <c r="D1650" s="10">
        <v>38845</v>
      </c>
    </row>
    <row r="1651" spans="1:4" x14ac:dyDescent="0.3">
      <c r="A1651" s="32">
        <v>38846</v>
      </c>
      <c r="B1651" s="14">
        <v>13220</v>
      </c>
      <c r="C1651" s="23">
        <v>4.559270516717325E-3</v>
      </c>
      <c r="D1651" s="10">
        <v>38846</v>
      </c>
    </row>
    <row r="1652" spans="1:4" x14ac:dyDescent="0.3">
      <c r="A1652" s="32">
        <v>38847</v>
      </c>
      <c r="B1652" s="14">
        <v>13140</v>
      </c>
      <c r="C1652" s="23">
        <v>-6.0514372163388806E-3</v>
      </c>
      <c r="D1652" s="10">
        <v>38847</v>
      </c>
    </row>
    <row r="1653" spans="1:4" x14ac:dyDescent="0.3">
      <c r="A1653" s="32">
        <v>38848</v>
      </c>
      <c r="B1653" s="14">
        <v>13260</v>
      </c>
      <c r="C1653" s="23">
        <v>9.1324200913242004E-3</v>
      </c>
      <c r="D1653" s="10">
        <v>38848</v>
      </c>
    </row>
    <row r="1654" spans="1:4" x14ac:dyDescent="0.3">
      <c r="A1654" s="32">
        <v>38849</v>
      </c>
      <c r="B1654" s="14">
        <v>13100</v>
      </c>
      <c r="C1654" s="23">
        <v>-7.575757575757576E-3</v>
      </c>
      <c r="D1654" s="10">
        <v>38849</v>
      </c>
    </row>
    <row r="1655" spans="1:4" x14ac:dyDescent="0.3">
      <c r="A1655" s="32">
        <v>38852</v>
      </c>
      <c r="B1655" s="14">
        <v>13000</v>
      </c>
      <c r="C1655" s="23">
        <v>6.1919504643962852E-3</v>
      </c>
      <c r="D1655" s="10">
        <v>38852</v>
      </c>
    </row>
    <row r="1656" spans="1:4" x14ac:dyDescent="0.3">
      <c r="A1656" s="32">
        <v>38853</v>
      </c>
      <c r="B1656" s="14">
        <v>12820</v>
      </c>
      <c r="C1656" s="23">
        <v>-1.0802469135802469E-2</v>
      </c>
      <c r="D1656" s="10">
        <v>38853</v>
      </c>
    </row>
    <row r="1657" spans="1:4" x14ac:dyDescent="0.3">
      <c r="A1657" s="32">
        <v>38854</v>
      </c>
      <c r="B1657" s="14">
        <v>13060</v>
      </c>
      <c r="C1657" s="23">
        <v>1.7133956386292833E-2</v>
      </c>
      <c r="D1657" s="10">
        <v>38854</v>
      </c>
    </row>
    <row r="1658" spans="1:4" x14ac:dyDescent="0.3">
      <c r="A1658" s="32">
        <v>38855</v>
      </c>
      <c r="B1658" s="14">
        <v>12820</v>
      </c>
      <c r="C1658" s="23">
        <v>4.7021943573667714E-3</v>
      </c>
      <c r="D1658" s="10">
        <v>38855</v>
      </c>
    </row>
    <row r="1659" spans="1:4" x14ac:dyDescent="0.3">
      <c r="A1659" s="32">
        <v>38856</v>
      </c>
      <c r="B1659" s="14">
        <v>12760</v>
      </c>
      <c r="C1659" s="23">
        <v>-6.2305295950155761E-3</v>
      </c>
      <c r="D1659" s="10">
        <v>38856</v>
      </c>
    </row>
    <row r="1660" spans="1:4" x14ac:dyDescent="0.3">
      <c r="A1660" s="32">
        <v>38859</v>
      </c>
      <c r="B1660" s="14">
        <v>12480</v>
      </c>
      <c r="C1660" s="23">
        <v>-2.1943573667711599E-2</v>
      </c>
      <c r="D1660" s="10">
        <v>38859</v>
      </c>
    </row>
    <row r="1661" spans="1:4" x14ac:dyDescent="0.3">
      <c r="A1661" s="32">
        <v>38860</v>
      </c>
      <c r="B1661" s="14">
        <v>12600</v>
      </c>
      <c r="C1661" s="23">
        <v>2.4390243902439025E-2</v>
      </c>
      <c r="D1661" s="10">
        <v>38860</v>
      </c>
    </row>
    <row r="1662" spans="1:4" x14ac:dyDescent="0.3">
      <c r="A1662" s="32">
        <v>38861</v>
      </c>
      <c r="B1662" s="14">
        <v>12580</v>
      </c>
      <c r="C1662" s="23">
        <v>-1.5873015873015873E-3</v>
      </c>
      <c r="D1662" s="10">
        <v>38861</v>
      </c>
    </row>
    <row r="1663" spans="1:4" x14ac:dyDescent="0.3">
      <c r="A1663" s="32">
        <v>38862</v>
      </c>
      <c r="B1663" s="14">
        <v>12320</v>
      </c>
      <c r="C1663" s="23">
        <v>-2.066772655007949E-2</v>
      </c>
      <c r="D1663" s="10">
        <v>38862</v>
      </c>
    </row>
    <row r="1664" spans="1:4" x14ac:dyDescent="0.3">
      <c r="A1664" s="32">
        <v>38863</v>
      </c>
      <c r="B1664" s="14">
        <v>12400</v>
      </c>
      <c r="C1664" s="23">
        <v>-9.5846645367412137E-3</v>
      </c>
      <c r="D1664" s="10">
        <v>38863</v>
      </c>
    </row>
    <row r="1665" spans="1:4" x14ac:dyDescent="0.3">
      <c r="A1665" s="32">
        <v>38866</v>
      </c>
      <c r="B1665" s="14">
        <v>12440</v>
      </c>
      <c r="C1665" s="23">
        <v>0</v>
      </c>
      <c r="D1665" s="10">
        <v>38866</v>
      </c>
    </row>
    <row r="1666" spans="1:4" x14ac:dyDescent="0.3">
      <c r="A1666" s="32">
        <v>38867</v>
      </c>
      <c r="B1666" s="14">
        <v>12240</v>
      </c>
      <c r="C1666" s="23">
        <v>-1.607717041800643E-2</v>
      </c>
      <c r="D1666" s="10">
        <v>38867</v>
      </c>
    </row>
    <row r="1667" spans="1:4" x14ac:dyDescent="0.3">
      <c r="A1667" s="32">
        <v>38868</v>
      </c>
      <c r="B1667" s="14">
        <v>12240</v>
      </c>
      <c r="C1667" s="23">
        <v>0</v>
      </c>
      <c r="D1667" s="10">
        <v>38868</v>
      </c>
    </row>
    <row r="1668" spans="1:4" x14ac:dyDescent="0.3">
      <c r="A1668" s="32">
        <v>38869</v>
      </c>
      <c r="B1668" s="14">
        <v>12120</v>
      </c>
      <c r="C1668" s="23">
        <v>-1.6474464579901153E-3</v>
      </c>
      <c r="D1668" s="10">
        <v>38869</v>
      </c>
    </row>
    <row r="1669" spans="1:4" x14ac:dyDescent="0.3">
      <c r="A1669" s="32">
        <v>38870</v>
      </c>
      <c r="B1669" s="14">
        <v>12280</v>
      </c>
      <c r="C1669" s="23">
        <v>4.9099836333878887E-3</v>
      </c>
      <c r="D1669" s="10">
        <v>38870</v>
      </c>
    </row>
    <row r="1670" spans="1:4" x14ac:dyDescent="0.3">
      <c r="A1670" s="32">
        <v>38873</v>
      </c>
      <c r="B1670" s="14">
        <v>12260</v>
      </c>
      <c r="C1670" s="23">
        <v>-8.0906148867313909E-3</v>
      </c>
      <c r="D1670" s="10">
        <v>38873</v>
      </c>
    </row>
    <row r="1671" spans="1:4" x14ac:dyDescent="0.3">
      <c r="A1671" s="32">
        <v>38874</v>
      </c>
      <c r="B1671" s="14">
        <v>12260</v>
      </c>
      <c r="C1671" s="23">
        <v>0</v>
      </c>
      <c r="D1671" s="10">
        <v>38874</v>
      </c>
    </row>
    <row r="1672" spans="1:4" x14ac:dyDescent="0.3">
      <c r="A1672" s="32">
        <v>38875</v>
      </c>
      <c r="B1672" s="14">
        <v>11980</v>
      </c>
      <c r="C1672" s="23">
        <v>5.0335570469798654E-3</v>
      </c>
      <c r="D1672" s="10">
        <v>38875</v>
      </c>
    </row>
    <row r="1673" spans="1:4" x14ac:dyDescent="0.3">
      <c r="A1673" s="32">
        <v>38876</v>
      </c>
      <c r="B1673" s="14">
        <v>11500</v>
      </c>
      <c r="C1673" s="23">
        <v>-4.006677796327212E-2</v>
      </c>
      <c r="D1673" s="10">
        <v>38876</v>
      </c>
    </row>
    <row r="1674" spans="1:4" x14ac:dyDescent="0.3">
      <c r="A1674" s="32">
        <v>38877</v>
      </c>
      <c r="B1674" s="14">
        <v>11500</v>
      </c>
      <c r="C1674" s="23">
        <v>-5.1903114186851208E-3</v>
      </c>
      <c r="D1674" s="10">
        <v>38877</v>
      </c>
    </row>
    <row r="1675" spans="1:4" x14ac:dyDescent="0.3">
      <c r="A1675" s="32">
        <v>38880</v>
      </c>
      <c r="B1675" s="14">
        <v>11440</v>
      </c>
      <c r="C1675" s="23">
        <v>-6.9444444444444441E-3</v>
      </c>
      <c r="D1675" s="10">
        <v>38880</v>
      </c>
    </row>
    <row r="1676" spans="1:4" x14ac:dyDescent="0.3">
      <c r="A1676" s="32">
        <v>38881</v>
      </c>
      <c r="B1676" s="14">
        <v>10980</v>
      </c>
      <c r="C1676" s="23">
        <v>-1.9642857142857142E-2</v>
      </c>
      <c r="D1676" s="10">
        <v>38881</v>
      </c>
    </row>
    <row r="1677" spans="1:4" x14ac:dyDescent="0.3">
      <c r="A1677" s="32">
        <v>38882</v>
      </c>
      <c r="B1677" s="14">
        <v>11060</v>
      </c>
      <c r="C1677" s="23">
        <v>1.6544117647058824E-2</v>
      </c>
      <c r="D1677" s="10">
        <v>38882</v>
      </c>
    </row>
    <row r="1678" spans="1:4" x14ac:dyDescent="0.3">
      <c r="A1678" s="32">
        <v>38883</v>
      </c>
      <c r="B1678" s="14">
        <v>11060</v>
      </c>
      <c r="C1678" s="23">
        <v>-1.9503546099290781E-2</v>
      </c>
      <c r="D1678" s="10">
        <v>38883</v>
      </c>
    </row>
    <row r="1679" spans="1:4" x14ac:dyDescent="0.3">
      <c r="A1679" s="32">
        <v>38884</v>
      </c>
      <c r="B1679" s="14">
        <v>11420</v>
      </c>
      <c r="C1679" s="23">
        <v>-8.6805555555555559E-3</v>
      </c>
      <c r="D1679" s="10">
        <v>38884</v>
      </c>
    </row>
    <row r="1680" spans="1:4" x14ac:dyDescent="0.3">
      <c r="A1680" s="32">
        <v>38887</v>
      </c>
      <c r="B1680" s="14">
        <v>11280</v>
      </c>
      <c r="C1680" s="23">
        <v>-1.2259194395796848E-2</v>
      </c>
      <c r="D1680" s="10">
        <v>38887</v>
      </c>
    </row>
    <row r="1681" spans="1:4" x14ac:dyDescent="0.3">
      <c r="A1681" s="32">
        <v>38888</v>
      </c>
      <c r="B1681" s="14">
        <v>11120</v>
      </c>
      <c r="C1681" s="23">
        <v>-1.2433392539964476E-2</v>
      </c>
      <c r="D1681" s="10">
        <v>38888</v>
      </c>
    </row>
    <row r="1682" spans="1:4" x14ac:dyDescent="0.3">
      <c r="A1682" s="32">
        <v>38889</v>
      </c>
      <c r="B1682" s="14">
        <v>11120</v>
      </c>
      <c r="C1682" s="23">
        <v>0</v>
      </c>
      <c r="D1682" s="10">
        <v>38889</v>
      </c>
    </row>
    <row r="1683" spans="1:4" x14ac:dyDescent="0.3">
      <c r="A1683" s="32">
        <v>38890</v>
      </c>
      <c r="B1683" s="14">
        <v>11300</v>
      </c>
      <c r="C1683" s="23">
        <v>0</v>
      </c>
      <c r="D1683" s="10">
        <v>38890</v>
      </c>
    </row>
    <row r="1684" spans="1:4" x14ac:dyDescent="0.3">
      <c r="A1684" s="32">
        <v>38891</v>
      </c>
      <c r="B1684" s="14">
        <v>11360</v>
      </c>
      <c r="C1684" s="23">
        <v>5.3097345132743362E-3</v>
      </c>
      <c r="D1684" s="10">
        <v>38891</v>
      </c>
    </row>
    <row r="1685" spans="1:4" x14ac:dyDescent="0.3">
      <c r="A1685" s="32">
        <v>38894</v>
      </c>
      <c r="B1685" s="14">
        <v>11640</v>
      </c>
      <c r="C1685" s="23">
        <v>2.1052631578947368E-2</v>
      </c>
      <c r="D1685" s="10">
        <v>38894</v>
      </c>
    </row>
    <row r="1686" spans="1:4" x14ac:dyDescent="0.3">
      <c r="A1686" s="32">
        <v>38895</v>
      </c>
      <c r="B1686" s="14">
        <v>11660</v>
      </c>
      <c r="C1686" s="23">
        <v>-3.4188034188034188E-3</v>
      </c>
      <c r="D1686" s="10">
        <v>38895</v>
      </c>
    </row>
    <row r="1687" spans="1:4" x14ac:dyDescent="0.3">
      <c r="A1687" s="32">
        <v>38896</v>
      </c>
      <c r="B1687" s="14">
        <v>11600</v>
      </c>
      <c r="C1687" s="23">
        <v>8.6956521739130436E-3</v>
      </c>
      <c r="D1687" s="10">
        <v>38896</v>
      </c>
    </row>
    <row r="1688" spans="1:4" x14ac:dyDescent="0.3">
      <c r="A1688" s="32">
        <v>38897</v>
      </c>
      <c r="B1688" s="14">
        <v>11800</v>
      </c>
      <c r="C1688" s="23">
        <v>8.5470085470085479E-3</v>
      </c>
      <c r="D1688" s="10">
        <v>38897</v>
      </c>
    </row>
    <row r="1689" spans="1:4" x14ac:dyDescent="0.3">
      <c r="A1689" s="32">
        <v>38898</v>
      </c>
      <c r="B1689" s="14">
        <v>12060</v>
      </c>
      <c r="C1689" s="23">
        <v>-6.5897858319604614E-3</v>
      </c>
      <c r="D1689" s="10">
        <v>38898</v>
      </c>
    </row>
    <row r="1690" spans="1:4" x14ac:dyDescent="0.3">
      <c r="A1690" s="32">
        <v>38901</v>
      </c>
      <c r="B1690" s="14">
        <v>12100</v>
      </c>
      <c r="C1690" s="23">
        <v>-3.2948929159802307E-3</v>
      </c>
      <c r="D1690" s="10">
        <v>38901</v>
      </c>
    </row>
    <row r="1691" spans="1:4" x14ac:dyDescent="0.3">
      <c r="A1691" s="32">
        <v>38902</v>
      </c>
      <c r="B1691" s="14">
        <v>12020</v>
      </c>
      <c r="C1691" s="23">
        <v>-1.6366612111292964E-2</v>
      </c>
      <c r="D1691" s="10">
        <v>38902</v>
      </c>
    </row>
    <row r="1692" spans="1:4" x14ac:dyDescent="0.3">
      <c r="A1692" s="32">
        <v>38903</v>
      </c>
      <c r="B1692" s="14">
        <v>12060</v>
      </c>
      <c r="C1692" s="23">
        <v>3.0769230769230771E-2</v>
      </c>
      <c r="D1692" s="10">
        <v>38903</v>
      </c>
    </row>
    <row r="1693" spans="1:4" x14ac:dyDescent="0.3">
      <c r="A1693" s="32">
        <v>38904</v>
      </c>
      <c r="B1693" s="14">
        <v>11960</v>
      </c>
      <c r="C1693" s="23">
        <v>8.4317032040472171E-3</v>
      </c>
      <c r="D1693" s="10">
        <v>38904</v>
      </c>
    </row>
    <row r="1694" spans="1:4" x14ac:dyDescent="0.3">
      <c r="A1694" s="32">
        <v>38905</v>
      </c>
      <c r="B1694" s="14">
        <v>12020</v>
      </c>
      <c r="C1694" s="23">
        <v>0</v>
      </c>
      <c r="D1694" s="10">
        <v>38905</v>
      </c>
    </row>
    <row r="1695" spans="1:4" x14ac:dyDescent="0.3">
      <c r="A1695" s="32">
        <v>38908</v>
      </c>
      <c r="B1695" s="14">
        <v>12120</v>
      </c>
      <c r="C1695" s="23">
        <v>2.0202020202020204E-2</v>
      </c>
      <c r="D1695" s="10">
        <v>38908</v>
      </c>
    </row>
    <row r="1696" spans="1:4" x14ac:dyDescent="0.3">
      <c r="A1696" s="32">
        <v>38909</v>
      </c>
      <c r="B1696" s="14">
        <v>12160</v>
      </c>
      <c r="C1696" s="23">
        <v>2.3569023569023569E-2</v>
      </c>
      <c r="D1696" s="10">
        <v>38909</v>
      </c>
    </row>
    <row r="1697" spans="1:4" x14ac:dyDescent="0.3">
      <c r="A1697" s="32">
        <v>38910</v>
      </c>
      <c r="B1697" s="14">
        <v>12160</v>
      </c>
      <c r="C1697" s="23">
        <v>3.3003300330033004E-3</v>
      </c>
      <c r="D1697" s="10">
        <v>38910</v>
      </c>
    </row>
    <row r="1698" spans="1:4" x14ac:dyDescent="0.3">
      <c r="A1698" s="32">
        <v>38911</v>
      </c>
      <c r="B1698" s="14">
        <v>12000</v>
      </c>
      <c r="C1698" s="23">
        <v>0</v>
      </c>
      <c r="D1698" s="10">
        <v>38911</v>
      </c>
    </row>
    <row r="1699" spans="1:4" x14ac:dyDescent="0.3">
      <c r="A1699" s="32">
        <v>38912</v>
      </c>
      <c r="B1699" s="14">
        <v>11680</v>
      </c>
      <c r="C1699" s="23">
        <v>-5.1107325383304937E-3</v>
      </c>
      <c r="D1699" s="10">
        <v>38912</v>
      </c>
    </row>
    <row r="1700" spans="1:4" x14ac:dyDescent="0.3">
      <c r="A1700" s="32">
        <v>38915</v>
      </c>
      <c r="B1700" s="14">
        <v>11680</v>
      </c>
      <c r="C1700" s="23">
        <v>0</v>
      </c>
      <c r="D1700" s="10">
        <v>38915</v>
      </c>
    </row>
    <row r="1701" spans="1:4" x14ac:dyDescent="0.3">
      <c r="A1701" s="32">
        <v>38916</v>
      </c>
      <c r="B1701" s="14">
        <v>11640</v>
      </c>
      <c r="C1701" s="23">
        <v>1.0416666666666666E-2</v>
      </c>
      <c r="D1701" s="10">
        <v>38916</v>
      </c>
    </row>
    <row r="1702" spans="1:4" x14ac:dyDescent="0.3">
      <c r="A1702" s="32">
        <v>38917</v>
      </c>
      <c r="B1702" s="14">
        <v>11600</v>
      </c>
      <c r="C1702" s="23">
        <v>0</v>
      </c>
      <c r="D1702" s="10">
        <v>38917</v>
      </c>
    </row>
    <row r="1703" spans="1:4" x14ac:dyDescent="0.3">
      <c r="A1703" s="32">
        <v>38918</v>
      </c>
      <c r="B1703" s="14">
        <v>11960</v>
      </c>
      <c r="C1703" s="23">
        <v>6.7340067340067337E-3</v>
      </c>
      <c r="D1703" s="10">
        <v>38918</v>
      </c>
    </row>
    <row r="1704" spans="1:4" x14ac:dyDescent="0.3">
      <c r="A1704" s="32">
        <v>38919</v>
      </c>
      <c r="B1704" s="14">
        <v>11940</v>
      </c>
      <c r="C1704" s="23">
        <v>1.015228426395939E-2</v>
      </c>
      <c r="D1704" s="10">
        <v>38919</v>
      </c>
    </row>
    <row r="1705" spans="1:4" x14ac:dyDescent="0.3">
      <c r="A1705" s="32">
        <v>38922</v>
      </c>
      <c r="B1705" s="14">
        <v>11760</v>
      </c>
      <c r="C1705" s="23">
        <v>1.7035775127768314E-3</v>
      </c>
      <c r="D1705" s="10">
        <v>38922</v>
      </c>
    </row>
    <row r="1706" spans="1:4" x14ac:dyDescent="0.3">
      <c r="A1706" s="32">
        <v>38923</v>
      </c>
      <c r="B1706" s="14">
        <v>11960</v>
      </c>
      <c r="C1706" s="23">
        <v>3.3557046979865771E-3</v>
      </c>
      <c r="D1706" s="10">
        <v>38923</v>
      </c>
    </row>
    <row r="1707" spans="1:4" x14ac:dyDescent="0.3">
      <c r="A1707" s="32">
        <v>38924</v>
      </c>
      <c r="B1707" s="14">
        <v>11980</v>
      </c>
      <c r="C1707" s="23">
        <v>1.6722408026755853E-3</v>
      </c>
      <c r="D1707" s="10">
        <v>38924</v>
      </c>
    </row>
    <row r="1708" spans="1:4" x14ac:dyDescent="0.3">
      <c r="A1708" s="32">
        <v>38925</v>
      </c>
      <c r="B1708" s="14">
        <v>12080</v>
      </c>
      <c r="C1708" s="23">
        <v>8.3472454090150246E-3</v>
      </c>
      <c r="D1708" s="10">
        <v>38925</v>
      </c>
    </row>
    <row r="1709" spans="1:4" x14ac:dyDescent="0.3">
      <c r="A1709" s="32">
        <v>38926</v>
      </c>
      <c r="B1709" s="14">
        <v>12000</v>
      </c>
      <c r="C1709" s="23">
        <v>0</v>
      </c>
      <c r="D1709" s="10">
        <v>38926</v>
      </c>
    </row>
    <row r="1710" spans="1:4" x14ac:dyDescent="0.3">
      <c r="A1710" s="32">
        <v>38929</v>
      </c>
      <c r="B1710" s="14">
        <v>12160</v>
      </c>
      <c r="C1710" s="23">
        <v>-3.2786885245901639E-3</v>
      </c>
      <c r="D1710" s="10">
        <v>38929</v>
      </c>
    </row>
    <row r="1711" spans="1:4" x14ac:dyDescent="0.3">
      <c r="A1711" s="32">
        <v>38930</v>
      </c>
      <c r="B1711" s="14">
        <v>12100</v>
      </c>
      <c r="C1711" s="23">
        <v>-6.5681444991789817E-3</v>
      </c>
      <c r="D1711" s="10">
        <v>38930</v>
      </c>
    </row>
    <row r="1712" spans="1:4" x14ac:dyDescent="0.3">
      <c r="A1712" s="32">
        <v>38931</v>
      </c>
      <c r="B1712" s="14">
        <v>12180</v>
      </c>
      <c r="C1712" s="23">
        <v>9.9502487562189053E-3</v>
      </c>
      <c r="D1712" s="10">
        <v>38931</v>
      </c>
    </row>
    <row r="1713" spans="1:4" x14ac:dyDescent="0.3">
      <c r="A1713" s="32">
        <v>38932</v>
      </c>
      <c r="B1713" s="14">
        <v>12200</v>
      </c>
      <c r="C1713" s="23">
        <v>-1.2944983818770227E-2</v>
      </c>
      <c r="D1713" s="10">
        <v>38932</v>
      </c>
    </row>
    <row r="1714" spans="1:4" x14ac:dyDescent="0.3">
      <c r="A1714" s="32">
        <v>38933</v>
      </c>
      <c r="B1714" s="14">
        <v>12300</v>
      </c>
      <c r="C1714" s="23">
        <v>4.9019607843137254E-3</v>
      </c>
      <c r="D1714" s="10">
        <v>38933</v>
      </c>
    </row>
    <row r="1715" spans="1:4" x14ac:dyDescent="0.3">
      <c r="A1715" s="32">
        <v>38936</v>
      </c>
      <c r="B1715" s="14">
        <v>12120</v>
      </c>
      <c r="C1715" s="23">
        <v>-2.10016155088853E-2</v>
      </c>
      <c r="D1715" s="10">
        <v>38936</v>
      </c>
    </row>
    <row r="1716" spans="1:4" x14ac:dyDescent="0.3">
      <c r="A1716" s="32">
        <v>38937</v>
      </c>
      <c r="B1716" s="14">
        <v>12300</v>
      </c>
      <c r="C1716" s="23">
        <v>1.6528925619834711E-2</v>
      </c>
      <c r="D1716" s="10">
        <v>38937</v>
      </c>
    </row>
    <row r="1717" spans="1:4" x14ac:dyDescent="0.3">
      <c r="A1717" s="32">
        <v>38938</v>
      </c>
      <c r="B1717" s="14">
        <v>12320</v>
      </c>
      <c r="C1717" s="23">
        <v>1.6260162601626016E-3</v>
      </c>
      <c r="D1717" s="10">
        <v>38938</v>
      </c>
    </row>
    <row r="1718" spans="1:4" x14ac:dyDescent="0.3">
      <c r="A1718" s="32">
        <v>38939</v>
      </c>
      <c r="B1718" s="14">
        <v>12280</v>
      </c>
      <c r="C1718" s="23">
        <v>-3.246753246753247E-3</v>
      </c>
      <c r="D1718" s="10">
        <v>38939</v>
      </c>
    </row>
    <row r="1719" spans="1:4" x14ac:dyDescent="0.3">
      <c r="A1719" s="32">
        <v>38940</v>
      </c>
      <c r="B1719" s="14">
        <v>12140</v>
      </c>
      <c r="C1719" s="23">
        <v>-1.6207455429497569E-2</v>
      </c>
      <c r="D1719" s="10">
        <v>38940</v>
      </c>
    </row>
    <row r="1720" spans="1:4" x14ac:dyDescent="0.3">
      <c r="A1720" s="32">
        <v>38943</v>
      </c>
      <c r="B1720" s="14">
        <v>12100</v>
      </c>
      <c r="C1720" s="23">
        <v>-8.1967213114754103E-3</v>
      </c>
      <c r="D1720" s="10">
        <v>38943</v>
      </c>
    </row>
    <row r="1721" spans="1:4" x14ac:dyDescent="0.3">
      <c r="A1721" s="32">
        <v>38944</v>
      </c>
      <c r="B1721" s="14">
        <v>12100</v>
      </c>
      <c r="C1721" s="23">
        <v>0</v>
      </c>
      <c r="D1721" s="10">
        <v>38944</v>
      </c>
    </row>
    <row r="1722" spans="1:4" x14ac:dyDescent="0.3">
      <c r="A1722" s="32">
        <v>38945</v>
      </c>
      <c r="B1722" s="14">
        <v>12360</v>
      </c>
      <c r="C1722" s="23">
        <v>0</v>
      </c>
      <c r="D1722" s="10">
        <v>38945</v>
      </c>
    </row>
    <row r="1723" spans="1:4" x14ac:dyDescent="0.3">
      <c r="A1723" s="32">
        <v>38946</v>
      </c>
      <c r="B1723" s="14">
        <v>12880</v>
      </c>
      <c r="C1723" s="23">
        <v>2.2222222222222223E-2</v>
      </c>
      <c r="D1723" s="10">
        <v>38946</v>
      </c>
    </row>
    <row r="1724" spans="1:4" x14ac:dyDescent="0.3">
      <c r="A1724" s="32">
        <v>38947</v>
      </c>
      <c r="B1724" s="14">
        <v>13160</v>
      </c>
      <c r="C1724" s="23">
        <v>1.2307692307692308E-2</v>
      </c>
      <c r="D1724" s="10">
        <v>38947</v>
      </c>
    </row>
    <row r="1725" spans="1:4" x14ac:dyDescent="0.3">
      <c r="A1725" s="32">
        <v>38950</v>
      </c>
      <c r="B1725" s="14">
        <v>13140</v>
      </c>
      <c r="C1725" s="23">
        <v>-4.5454545454545452E-3</v>
      </c>
      <c r="D1725" s="10">
        <v>38950</v>
      </c>
    </row>
    <row r="1726" spans="1:4" x14ac:dyDescent="0.3">
      <c r="A1726" s="32">
        <v>38951</v>
      </c>
      <c r="B1726" s="14">
        <v>13160</v>
      </c>
      <c r="C1726" s="23">
        <v>1.5432098765432098E-2</v>
      </c>
      <c r="D1726" s="10">
        <v>38951</v>
      </c>
    </row>
    <row r="1727" spans="1:4" x14ac:dyDescent="0.3">
      <c r="A1727" s="32">
        <v>38952</v>
      </c>
      <c r="B1727" s="14">
        <v>12920</v>
      </c>
      <c r="C1727" s="23">
        <v>-1.2232415902140673E-2</v>
      </c>
      <c r="D1727" s="10">
        <v>38952</v>
      </c>
    </row>
    <row r="1728" spans="1:4" x14ac:dyDescent="0.3">
      <c r="A1728" s="32">
        <v>38953</v>
      </c>
      <c r="B1728" s="14">
        <v>12740</v>
      </c>
      <c r="C1728" s="23">
        <v>-3.1298904538341159E-3</v>
      </c>
      <c r="D1728" s="10">
        <v>38953</v>
      </c>
    </row>
    <row r="1729" spans="1:4" x14ac:dyDescent="0.3">
      <c r="A1729" s="32">
        <v>38954</v>
      </c>
      <c r="B1729" s="14">
        <v>12920</v>
      </c>
      <c r="C1729" s="23">
        <v>6.2305295950155761E-3</v>
      </c>
      <c r="D1729" s="10">
        <v>38954</v>
      </c>
    </row>
    <row r="1730" spans="1:4" x14ac:dyDescent="0.3">
      <c r="A1730" s="32">
        <v>38957</v>
      </c>
      <c r="B1730" s="14">
        <v>12860</v>
      </c>
      <c r="C1730" s="23">
        <v>-1.0769230769230769E-2</v>
      </c>
      <c r="D1730" s="10">
        <v>38957</v>
      </c>
    </row>
    <row r="1731" spans="1:4" x14ac:dyDescent="0.3">
      <c r="A1731" s="32">
        <v>38958</v>
      </c>
      <c r="B1731" s="14">
        <v>13200</v>
      </c>
      <c r="C1731" s="23">
        <v>1.2269938650306749E-2</v>
      </c>
      <c r="D1731" s="10">
        <v>38958</v>
      </c>
    </row>
    <row r="1732" spans="1:4" x14ac:dyDescent="0.3">
      <c r="A1732" s="32">
        <v>38959</v>
      </c>
      <c r="B1732" s="14">
        <v>13040</v>
      </c>
      <c r="C1732" s="23">
        <v>-1.2121212121212121E-2</v>
      </c>
      <c r="D1732" s="10">
        <v>38959</v>
      </c>
    </row>
    <row r="1733" spans="1:4" x14ac:dyDescent="0.3">
      <c r="A1733" s="32">
        <v>38960</v>
      </c>
      <c r="B1733" s="14">
        <v>13000</v>
      </c>
      <c r="C1733" s="23">
        <v>-6.1162079510703364E-3</v>
      </c>
      <c r="D1733" s="10">
        <v>38960</v>
      </c>
    </row>
    <row r="1734" spans="1:4" x14ac:dyDescent="0.3">
      <c r="A1734" s="32">
        <v>38961</v>
      </c>
      <c r="B1734" s="14">
        <v>13060</v>
      </c>
      <c r="C1734" s="23">
        <v>1.5337423312883436E-3</v>
      </c>
      <c r="D1734" s="10">
        <v>38961</v>
      </c>
    </row>
    <row r="1735" spans="1:4" x14ac:dyDescent="0.3">
      <c r="A1735" s="32">
        <v>38964</v>
      </c>
      <c r="B1735" s="14">
        <v>13120</v>
      </c>
      <c r="C1735" s="23">
        <v>-9.0634441087613302E-3</v>
      </c>
      <c r="D1735" s="10">
        <v>38964</v>
      </c>
    </row>
    <row r="1736" spans="1:4" x14ac:dyDescent="0.3">
      <c r="A1736" s="32">
        <v>38965</v>
      </c>
      <c r="B1736" s="14">
        <v>13140</v>
      </c>
      <c r="C1736" s="23">
        <v>1.5243902439024391E-3</v>
      </c>
      <c r="D1736" s="10">
        <v>38965</v>
      </c>
    </row>
    <row r="1737" spans="1:4" x14ac:dyDescent="0.3">
      <c r="A1737" s="32">
        <v>38966</v>
      </c>
      <c r="B1737" s="14">
        <v>13080</v>
      </c>
      <c r="C1737" s="23">
        <v>-6.0790273556231003E-3</v>
      </c>
      <c r="D1737" s="10">
        <v>38966</v>
      </c>
    </row>
    <row r="1738" spans="1:4" x14ac:dyDescent="0.3">
      <c r="A1738" s="32">
        <v>38967</v>
      </c>
      <c r="B1738" s="14">
        <v>12980</v>
      </c>
      <c r="C1738" s="23">
        <v>4.6439628482972135E-3</v>
      </c>
      <c r="D1738" s="10">
        <v>38967</v>
      </c>
    </row>
    <row r="1739" spans="1:4" x14ac:dyDescent="0.3">
      <c r="A1739" s="32">
        <v>38968</v>
      </c>
      <c r="B1739" s="14">
        <v>12940</v>
      </c>
      <c r="C1739" s="23">
        <v>4.658385093167702E-3</v>
      </c>
      <c r="D1739" s="10">
        <v>38968</v>
      </c>
    </row>
    <row r="1740" spans="1:4" x14ac:dyDescent="0.3">
      <c r="A1740" s="32">
        <v>38971</v>
      </c>
      <c r="B1740" s="14">
        <v>12660</v>
      </c>
      <c r="C1740" s="23">
        <v>-2.1638330757341576E-2</v>
      </c>
      <c r="D1740" s="10">
        <v>38971</v>
      </c>
    </row>
    <row r="1741" spans="1:4" x14ac:dyDescent="0.3">
      <c r="A1741" s="32">
        <v>38972</v>
      </c>
      <c r="B1741" s="14">
        <v>12640</v>
      </c>
      <c r="C1741" s="23">
        <v>-9.4043887147335428E-3</v>
      </c>
      <c r="D1741" s="10">
        <v>38972</v>
      </c>
    </row>
    <row r="1742" spans="1:4" x14ac:dyDescent="0.3">
      <c r="A1742" s="32">
        <v>38973</v>
      </c>
      <c r="B1742" s="14">
        <v>12840</v>
      </c>
      <c r="C1742" s="23">
        <v>3.1250000000000002E-3</v>
      </c>
      <c r="D1742" s="10">
        <v>38973</v>
      </c>
    </row>
    <row r="1743" spans="1:4" x14ac:dyDescent="0.3">
      <c r="A1743" s="32">
        <v>38974</v>
      </c>
      <c r="B1743" s="14">
        <v>13100</v>
      </c>
      <c r="C1743" s="23">
        <v>2.0249221183800622E-2</v>
      </c>
      <c r="D1743" s="10">
        <v>38974</v>
      </c>
    </row>
    <row r="1744" spans="1:4" x14ac:dyDescent="0.3">
      <c r="A1744" s="32">
        <v>38975</v>
      </c>
      <c r="B1744" s="14">
        <v>13120</v>
      </c>
      <c r="C1744" s="23">
        <v>4.5941807044410417E-3</v>
      </c>
      <c r="D1744" s="10">
        <v>38975</v>
      </c>
    </row>
    <row r="1745" spans="1:4" x14ac:dyDescent="0.3">
      <c r="A1745" s="32">
        <v>38978</v>
      </c>
      <c r="B1745" s="14">
        <v>13460</v>
      </c>
      <c r="C1745" s="23">
        <v>2.4353120243531201E-2</v>
      </c>
      <c r="D1745" s="10">
        <v>38978</v>
      </c>
    </row>
    <row r="1746" spans="1:4" x14ac:dyDescent="0.3">
      <c r="A1746" s="32">
        <v>38979</v>
      </c>
      <c r="B1746" s="14">
        <v>13440</v>
      </c>
      <c r="C1746" s="23">
        <v>-1.4858841010401188E-3</v>
      </c>
      <c r="D1746" s="10">
        <v>38979</v>
      </c>
    </row>
    <row r="1747" spans="1:4" x14ac:dyDescent="0.3">
      <c r="A1747" s="32">
        <v>38980</v>
      </c>
      <c r="B1747" s="14">
        <v>13340</v>
      </c>
      <c r="C1747" s="23">
        <v>6.0331825037707393E-3</v>
      </c>
      <c r="D1747" s="10">
        <v>38980</v>
      </c>
    </row>
    <row r="1748" spans="1:4" x14ac:dyDescent="0.3">
      <c r="A1748" s="32">
        <v>38981</v>
      </c>
      <c r="B1748" s="14">
        <v>13300</v>
      </c>
      <c r="C1748" s="23">
        <v>-1.3353115727002967E-2</v>
      </c>
      <c r="D1748" s="10">
        <v>38981</v>
      </c>
    </row>
    <row r="1749" spans="1:4" x14ac:dyDescent="0.3">
      <c r="A1749" s="32">
        <v>38982</v>
      </c>
      <c r="B1749" s="14">
        <v>13080</v>
      </c>
      <c r="C1749" s="23">
        <v>-6.0790273556231003E-3</v>
      </c>
      <c r="D1749" s="10">
        <v>38982</v>
      </c>
    </row>
    <row r="1750" spans="1:4" x14ac:dyDescent="0.3">
      <c r="A1750" s="32">
        <v>38985</v>
      </c>
      <c r="B1750" s="14">
        <v>13000</v>
      </c>
      <c r="C1750" s="23">
        <v>0</v>
      </c>
      <c r="D1750" s="10">
        <v>38985</v>
      </c>
    </row>
    <row r="1751" spans="1:4" x14ac:dyDescent="0.3">
      <c r="A1751" s="32">
        <v>38986</v>
      </c>
      <c r="B1751" s="14">
        <v>13020</v>
      </c>
      <c r="C1751" s="23">
        <v>-4.5871559633027525E-3</v>
      </c>
      <c r="D1751" s="10">
        <v>38986</v>
      </c>
    </row>
    <row r="1752" spans="1:4" x14ac:dyDescent="0.3">
      <c r="A1752" s="32">
        <v>38987</v>
      </c>
      <c r="B1752" s="14">
        <v>13180</v>
      </c>
      <c r="C1752" s="23">
        <v>6.1068702290076335E-3</v>
      </c>
      <c r="D1752" s="10">
        <v>38987</v>
      </c>
    </row>
    <row r="1753" spans="1:4" x14ac:dyDescent="0.3">
      <c r="A1753" s="32">
        <v>38988</v>
      </c>
      <c r="B1753" s="14">
        <v>13360</v>
      </c>
      <c r="C1753" s="23">
        <v>9.0634441087613302E-3</v>
      </c>
      <c r="D1753" s="10">
        <v>38988</v>
      </c>
    </row>
    <row r="1754" spans="1:4" x14ac:dyDescent="0.3">
      <c r="A1754" s="32">
        <v>38989</v>
      </c>
      <c r="B1754" s="14">
        <v>13280</v>
      </c>
      <c r="C1754" s="23">
        <v>-7.4738415545590429E-3</v>
      </c>
      <c r="D1754" s="10">
        <v>38989</v>
      </c>
    </row>
    <row r="1755" spans="1:4" x14ac:dyDescent="0.3">
      <c r="A1755" s="32">
        <v>38992</v>
      </c>
      <c r="B1755" s="14">
        <v>13300</v>
      </c>
      <c r="C1755" s="23">
        <v>9.104704097116844E-3</v>
      </c>
      <c r="D1755" s="10">
        <v>38992</v>
      </c>
    </row>
    <row r="1756" spans="1:4" x14ac:dyDescent="0.3">
      <c r="A1756" s="32">
        <v>38993</v>
      </c>
      <c r="B1756" s="14">
        <v>13300</v>
      </c>
      <c r="C1756" s="23">
        <v>0</v>
      </c>
      <c r="D1756" s="10">
        <v>38993</v>
      </c>
    </row>
    <row r="1757" spans="1:4" x14ac:dyDescent="0.3">
      <c r="A1757" s="32">
        <v>38994</v>
      </c>
      <c r="B1757" s="14">
        <v>12960</v>
      </c>
      <c r="C1757" s="23">
        <v>-1.6691957511380879E-2</v>
      </c>
      <c r="D1757" s="10">
        <v>38994</v>
      </c>
    </row>
    <row r="1758" spans="1:4" x14ac:dyDescent="0.3">
      <c r="A1758" s="32">
        <v>38995</v>
      </c>
      <c r="B1758" s="14">
        <v>12960</v>
      </c>
      <c r="C1758" s="23">
        <v>0</v>
      </c>
      <c r="D1758" s="10">
        <v>38995</v>
      </c>
    </row>
    <row r="1759" spans="1:4" x14ac:dyDescent="0.3">
      <c r="A1759" s="32">
        <v>38996</v>
      </c>
      <c r="B1759" s="14">
        <v>12960</v>
      </c>
      <c r="C1759" s="23">
        <v>0</v>
      </c>
      <c r="D1759" s="10">
        <v>38996</v>
      </c>
    </row>
    <row r="1760" spans="1:4" x14ac:dyDescent="0.3">
      <c r="A1760" s="32">
        <v>38999</v>
      </c>
      <c r="B1760" s="14">
        <v>12840</v>
      </c>
      <c r="C1760" s="23">
        <v>-1.5337423312883436E-2</v>
      </c>
      <c r="D1760" s="10">
        <v>38999</v>
      </c>
    </row>
    <row r="1761" spans="1:4" x14ac:dyDescent="0.3">
      <c r="A1761" s="32">
        <v>39000</v>
      </c>
      <c r="B1761" s="14">
        <v>12800</v>
      </c>
      <c r="C1761" s="23">
        <v>-3.1152647975077881E-3</v>
      </c>
      <c r="D1761" s="10">
        <v>39000</v>
      </c>
    </row>
    <row r="1762" spans="1:4" x14ac:dyDescent="0.3">
      <c r="A1762" s="32">
        <v>39001</v>
      </c>
      <c r="B1762" s="14">
        <v>12800</v>
      </c>
      <c r="C1762" s="23">
        <v>7.874015748031496E-3</v>
      </c>
      <c r="D1762" s="10">
        <v>39001</v>
      </c>
    </row>
    <row r="1763" spans="1:4" x14ac:dyDescent="0.3">
      <c r="A1763" s="32">
        <v>39002</v>
      </c>
      <c r="B1763" s="14">
        <v>12720</v>
      </c>
      <c r="C1763" s="23">
        <v>0</v>
      </c>
      <c r="D1763" s="10">
        <v>39002</v>
      </c>
    </row>
    <row r="1764" spans="1:4" x14ac:dyDescent="0.3">
      <c r="A1764" s="32">
        <v>39003</v>
      </c>
      <c r="B1764" s="14">
        <v>12880</v>
      </c>
      <c r="C1764" s="23">
        <v>-1.5503875968992248E-3</v>
      </c>
      <c r="D1764" s="10">
        <v>39003</v>
      </c>
    </row>
    <row r="1765" spans="1:4" x14ac:dyDescent="0.3">
      <c r="A1765" s="32">
        <v>39006</v>
      </c>
      <c r="B1765" s="14">
        <v>13000</v>
      </c>
      <c r="C1765" s="23">
        <v>-3.0674846625766872E-3</v>
      </c>
      <c r="D1765" s="10">
        <v>39006</v>
      </c>
    </row>
    <row r="1766" spans="1:4" x14ac:dyDescent="0.3">
      <c r="A1766" s="32">
        <v>39007</v>
      </c>
      <c r="B1766" s="14">
        <v>12940</v>
      </c>
      <c r="C1766" s="23">
        <v>-4.6153846153846158E-3</v>
      </c>
      <c r="D1766" s="10">
        <v>39007</v>
      </c>
    </row>
    <row r="1767" spans="1:4" x14ac:dyDescent="0.3">
      <c r="A1767" s="32">
        <v>39008</v>
      </c>
      <c r="B1767" s="14">
        <v>12840</v>
      </c>
      <c r="C1767" s="23">
        <v>1.5600624024960999E-3</v>
      </c>
      <c r="D1767" s="10">
        <v>39008</v>
      </c>
    </row>
    <row r="1768" spans="1:4" x14ac:dyDescent="0.3">
      <c r="A1768" s="32">
        <v>39009</v>
      </c>
      <c r="B1768" s="14">
        <v>12720</v>
      </c>
      <c r="C1768" s="23">
        <v>-1.3953488372093023E-2</v>
      </c>
      <c r="D1768" s="10">
        <v>39009</v>
      </c>
    </row>
    <row r="1769" spans="1:4" x14ac:dyDescent="0.3">
      <c r="A1769" s="32">
        <v>39010</v>
      </c>
      <c r="B1769" s="14">
        <v>12620</v>
      </c>
      <c r="C1769" s="23">
        <v>-6.2992125984251968E-3</v>
      </c>
      <c r="D1769" s="10">
        <v>39010</v>
      </c>
    </row>
    <row r="1770" spans="1:4" x14ac:dyDescent="0.3">
      <c r="A1770" s="32">
        <v>39013</v>
      </c>
      <c r="B1770" s="14">
        <v>12500</v>
      </c>
      <c r="C1770" s="23">
        <v>-9.5087163232963554E-3</v>
      </c>
      <c r="D1770" s="10">
        <v>39013</v>
      </c>
    </row>
    <row r="1771" spans="1:4" x14ac:dyDescent="0.3">
      <c r="A1771" s="32">
        <v>39014</v>
      </c>
      <c r="B1771" s="14">
        <v>12520</v>
      </c>
      <c r="C1771" s="23">
        <v>-6.3492063492063492E-3</v>
      </c>
      <c r="D1771" s="10">
        <v>39014</v>
      </c>
    </row>
    <row r="1772" spans="1:4" x14ac:dyDescent="0.3">
      <c r="A1772" s="32">
        <v>39015</v>
      </c>
      <c r="B1772" s="14">
        <v>12500</v>
      </c>
      <c r="C1772" s="23">
        <v>1.6025641025641025E-3</v>
      </c>
      <c r="D1772" s="10">
        <v>39015</v>
      </c>
    </row>
    <row r="1773" spans="1:4" x14ac:dyDescent="0.3">
      <c r="A1773" s="32">
        <v>39016</v>
      </c>
      <c r="B1773" s="14">
        <v>12580</v>
      </c>
      <c r="C1773" s="23">
        <v>3.189792663476874E-3</v>
      </c>
      <c r="D1773" s="10">
        <v>39016</v>
      </c>
    </row>
    <row r="1774" spans="1:4" x14ac:dyDescent="0.3">
      <c r="A1774" s="32">
        <v>39017</v>
      </c>
      <c r="B1774" s="14">
        <v>12400</v>
      </c>
      <c r="C1774" s="23">
        <v>-1.4308426073131956E-2</v>
      </c>
      <c r="D1774" s="10">
        <v>39017</v>
      </c>
    </row>
    <row r="1775" spans="1:4" x14ac:dyDescent="0.3">
      <c r="A1775" s="32">
        <v>39020</v>
      </c>
      <c r="B1775" s="14">
        <v>12180</v>
      </c>
      <c r="C1775" s="23">
        <v>-1.2965964343598054E-2</v>
      </c>
      <c r="D1775" s="10">
        <v>39020</v>
      </c>
    </row>
    <row r="1776" spans="1:4" x14ac:dyDescent="0.3">
      <c r="A1776" s="32">
        <v>39021</v>
      </c>
      <c r="B1776" s="14">
        <v>12220</v>
      </c>
      <c r="C1776" s="23">
        <v>6.5897858319604614E-3</v>
      </c>
      <c r="D1776" s="10">
        <v>39021</v>
      </c>
    </row>
    <row r="1777" spans="1:4" x14ac:dyDescent="0.3">
      <c r="A1777" s="32">
        <v>39022</v>
      </c>
      <c r="B1777" s="14">
        <v>12300</v>
      </c>
      <c r="C1777" s="23">
        <v>-4.8543689320388345E-3</v>
      </c>
      <c r="D1777" s="10">
        <v>39022</v>
      </c>
    </row>
    <row r="1778" spans="1:4" x14ac:dyDescent="0.3">
      <c r="A1778" s="32">
        <v>39023</v>
      </c>
      <c r="B1778" s="14">
        <v>12280</v>
      </c>
      <c r="C1778" s="23">
        <v>0</v>
      </c>
      <c r="D1778" s="10">
        <v>39023</v>
      </c>
    </row>
    <row r="1779" spans="1:4" x14ac:dyDescent="0.3">
      <c r="A1779" s="32">
        <v>39024</v>
      </c>
      <c r="B1779" s="14">
        <v>12220</v>
      </c>
      <c r="C1779" s="23">
        <v>-9.7244732576985422E-3</v>
      </c>
      <c r="D1779" s="10">
        <v>39024</v>
      </c>
    </row>
    <row r="1780" spans="1:4" x14ac:dyDescent="0.3">
      <c r="A1780" s="32">
        <v>39027</v>
      </c>
      <c r="B1780" s="14">
        <v>12100</v>
      </c>
      <c r="C1780" s="23">
        <v>-6.5681444991789817E-3</v>
      </c>
      <c r="D1780" s="10">
        <v>39027</v>
      </c>
    </row>
    <row r="1781" spans="1:4" x14ac:dyDescent="0.3">
      <c r="A1781" s="32">
        <v>39028</v>
      </c>
      <c r="B1781" s="14">
        <v>12180</v>
      </c>
      <c r="C1781" s="23">
        <v>-9.7560975609756097E-3</v>
      </c>
      <c r="D1781" s="10">
        <v>39028</v>
      </c>
    </row>
    <row r="1782" spans="1:4" x14ac:dyDescent="0.3">
      <c r="A1782" s="32">
        <v>39029</v>
      </c>
      <c r="B1782" s="14">
        <v>12300</v>
      </c>
      <c r="C1782" s="23">
        <v>0</v>
      </c>
      <c r="D1782" s="10">
        <v>39029</v>
      </c>
    </row>
    <row r="1783" spans="1:4" x14ac:dyDescent="0.3">
      <c r="A1783" s="32">
        <v>39030</v>
      </c>
      <c r="B1783" s="14">
        <v>12620</v>
      </c>
      <c r="C1783" s="23">
        <v>1.7741935483870968E-2</v>
      </c>
      <c r="D1783" s="10">
        <v>39030</v>
      </c>
    </row>
    <row r="1784" spans="1:4" x14ac:dyDescent="0.3">
      <c r="A1784" s="32">
        <v>39031</v>
      </c>
      <c r="B1784" s="14">
        <v>12580</v>
      </c>
      <c r="C1784" s="23">
        <v>1.5923566878980893E-3</v>
      </c>
      <c r="D1784" s="10">
        <v>39031</v>
      </c>
    </row>
    <row r="1785" spans="1:4" x14ac:dyDescent="0.3">
      <c r="A1785" s="32">
        <v>39034</v>
      </c>
      <c r="B1785" s="14">
        <v>12780</v>
      </c>
      <c r="C1785" s="23">
        <v>4.7169811320754715E-3</v>
      </c>
      <c r="D1785" s="10">
        <v>39034</v>
      </c>
    </row>
    <row r="1786" spans="1:4" x14ac:dyDescent="0.3">
      <c r="A1786" s="32">
        <v>39035</v>
      </c>
      <c r="B1786" s="14">
        <v>12940</v>
      </c>
      <c r="C1786" s="23">
        <v>-1.5432098765432098E-3</v>
      </c>
      <c r="D1786" s="10">
        <v>39035</v>
      </c>
    </row>
    <row r="1787" spans="1:4" x14ac:dyDescent="0.3">
      <c r="A1787" s="32">
        <v>39036</v>
      </c>
      <c r="B1787" s="14">
        <v>13240</v>
      </c>
      <c r="C1787" s="23">
        <v>1.0687022900763359E-2</v>
      </c>
      <c r="D1787" s="10">
        <v>39036</v>
      </c>
    </row>
    <row r="1788" spans="1:4" x14ac:dyDescent="0.3">
      <c r="A1788" s="32">
        <v>39037</v>
      </c>
      <c r="B1788" s="14">
        <v>13140</v>
      </c>
      <c r="C1788" s="23">
        <v>-2.8106508875739646E-2</v>
      </c>
      <c r="D1788" s="10">
        <v>39037</v>
      </c>
    </row>
    <row r="1789" spans="1:4" x14ac:dyDescent="0.3">
      <c r="A1789" s="32">
        <v>39038</v>
      </c>
      <c r="B1789" s="14">
        <v>13080</v>
      </c>
      <c r="C1789" s="23">
        <v>-6.0790273556231003E-3</v>
      </c>
      <c r="D1789" s="10">
        <v>39038</v>
      </c>
    </row>
    <row r="1790" spans="1:4" x14ac:dyDescent="0.3">
      <c r="A1790" s="32">
        <v>39041</v>
      </c>
      <c r="B1790" s="14">
        <v>13040</v>
      </c>
      <c r="C1790" s="23">
        <v>-6.0975609756097563E-3</v>
      </c>
      <c r="D1790" s="10">
        <v>39041</v>
      </c>
    </row>
    <row r="1791" spans="1:4" x14ac:dyDescent="0.3">
      <c r="A1791" s="32">
        <v>39042</v>
      </c>
      <c r="B1791" s="14">
        <v>13000</v>
      </c>
      <c r="C1791" s="23">
        <v>-4.5941807044410417E-3</v>
      </c>
      <c r="D1791" s="10">
        <v>39042</v>
      </c>
    </row>
    <row r="1792" spans="1:4" x14ac:dyDescent="0.3">
      <c r="A1792" s="32">
        <v>39043</v>
      </c>
      <c r="B1792" s="14">
        <v>13200</v>
      </c>
      <c r="C1792" s="23">
        <v>2.009273570324575E-2</v>
      </c>
      <c r="D1792" s="10">
        <v>39043</v>
      </c>
    </row>
    <row r="1793" spans="1:4" x14ac:dyDescent="0.3">
      <c r="A1793" s="32">
        <v>39044</v>
      </c>
      <c r="B1793" s="14">
        <v>13080</v>
      </c>
      <c r="C1793" s="23">
        <v>-1.3574660633484163E-2</v>
      </c>
      <c r="D1793" s="10">
        <v>39044</v>
      </c>
    </row>
    <row r="1794" spans="1:4" x14ac:dyDescent="0.3">
      <c r="A1794" s="32">
        <v>39045</v>
      </c>
      <c r="B1794" s="14">
        <v>13040</v>
      </c>
      <c r="C1794" s="23">
        <v>-3.0581039755351682E-3</v>
      </c>
      <c r="D1794" s="10">
        <v>39045</v>
      </c>
    </row>
    <row r="1795" spans="1:4" x14ac:dyDescent="0.3">
      <c r="A1795" s="32">
        <v>39048</v>
      </c>
      <c r="B1795" s="14">
        <v>12840</v>
      </c>
      <c r="C1795" s="23">
        <v>-7.7279752704791345E-3</v>
      </c>
      <c r="D1795" s="10">
        <v>39048</v>
      </c>
    </row>
    <row r="1796" spans="1:4" x14ac:dyDescent="0.3">
      <c r="A1796" s="32">
        <v>39049</v>
      </c>
      <c r="B1796" s="14">
        <v>12600</v>
      </c>
      <c r="C1796" s="23">
        <v>-1.5847860538827259E-3</v>
      </c>
      <c r="D1796" s="10">
        <v>39049</v>
      </c>
    </row>
    <row r="1797" spans="1:4" x14ac:dyDescent="0.3">
      <c r="A1797" s="32">
        <v>39050</v>
      </c>
      <c r="B1797" s="14">
        <v>12580</v>
      </c>
      <c r="C1797" s="23">
        <v>1.5923566878980893E-3</v>
      </c>
      <c r="D1797" s="10">
        <v>39050</v>
      </c>
    </row>
    <row r="1798" spans="1:4" x14ac:dyDescent="0.3">
      <c r="A1798" s="32">
        <v>39051</v>
      </c>
      <c r="B1798" s="14">
        <v>12760</v>
      </c>
      <c r="C1798" s="23">
        <v>3.1446540880503146E-3</v>
      </c>
      <c r="D1798" s="10">
        <v>39051</v>
      </c>
    </row>
    <row r="1799" spans="1:4" x14ac:dyDescent="0.3">
      <c r="A1799" s="32">
        <v>39052</v>
      </c>
      <c r="B1799" s="14">
        <v>12800</v>
      </c>
      <c r="C1799" s="23">
        <v>0</v>
      </c>
      <c r="D1799" s="10">
        <v>39052</v>
      </c>
    </row>
    <row r="1800" spans="1:4" x14ac:dyDescent="0.3">
      <c r="A1800" s="32">
        <v>39055</v>
      </c>
      <c r="B1800" s="14">
        <v>12820</v>
      </c>
      <c r="C1800" s="23">
        <v>-3.1104199066874028E-3</v>
      </c>
      <c r="D1800" s="10">
        <v>39055</v>
      </c>
    </row>
    <row r="1801" spans="1:4" x14ac:dyDescent="0.3">
      <c r="A1801" s="32">
        <v>39056</v>
      </c>
      <c r="B1801" s="14">
        <v>12760</v>
      </c>
      <c r="C1801" s="23">
        <v>-1.5432098765432098E-2</v>
      </c>
      <c r="D1801" s="10">
        <v>39056</v>
      </c>
    </row>
    <row r="1802" spans="1:4" x14ac:dyDescent="0.3">
      <c r="A1802" s="32">
        <v>39057</v>
      </c>
      <c r="B1802" s="14">
        <v>12700</v>
      </c>
      <c r="C1802" s="23">
        <v>-4.7021943573667714E-3</v>
      </c>
      <c r="D1802" s="10">
        <v>39057</v>
      </c>
    </row>
    <row r="1803" spans="1:4" x14ac:dyDescent="0.3">
      <c r="A1803" s="32">
        <v>39058</v>
      </c>
      <c r="B1803" s="14">
        <v>12520</v>
      </c>
      <c r="C1803" s="23">
        <v>-4.7694753577106515E-3</v>
      </c>
      <c r="D1803" s="10">
        <v>39058</v>
      </c>
    </row>
    <row r="1804" spans="1:4" x14ac:dyDescent="0.3">
      <c r="A1804" s="32">
        <v>39059</v>
      </c>
      <c r="B1804" s="14">
        <v>12220</v>
      </c>
      <c r="C1804" s="23">
        <v>-9.7244732576985422E-3</v>
      </c>
      <c r="D1804" s="10">
        <v>39059</v>
      </c>
    </row>
    <row r="1805" spans="1:4" x14ac:dyDescent="0.3">
      <c r="A1805" s="32">
        <v>39062</v>
      </c>
      <c r="B1805" s="14">
        <v>12080</v>
      </c>
      <c r="C1805" s="23">
        <v>-9.8360655737704927E-3</v>
      </c>
      <c r="D1805" s="10">
        <v>39062</v>
      </c>
    </row>
    <row r="1806" spans="1:4" x14ac:dyDescent="0.3">
      <c r="A1806" s="32">
        <v>39063</v>
      </c>
      <c r="B1806" s="14">
        <v>12000</v>
      </c>
      <c r="C1806" s="23">
        <v>-9.9009900990099011E-3</v>
      </c>
      <c r="D1806" s="10">
        <v>39063</v>
      </c>
    </row>
    <row r="1807" spans="1:4" x14ac:dyDescent="0.3">
      <c r="A1807" s="32">
        <v>39064</v>
      </c>
      <c r="B1807" s="14">
        <v>12040</v>
      </c>
      <c r="C1807" s="23">
        <v>3.3333333333333335E-3</v>
      </c>
      <c r="D1807" s="10">
        <v>39064</v>
      </c>
    </row>
    <row r="1808" spans="1:4" x14ac:dyDescent="0.3">
      <c r="A1808" s="32">
        <v>39065</v>
      </c>
      <c r="B1808" s="14">
        <v>12280</v>
      </c>
      <c r="C1808" s="23">
        <v>1.824212271973466E-2</v>
      </c>
      <c r="D1808" s="10">
        <v>39065</v>
      </c>
    </row>
    <row r="1809" spans="1:4" x14ac:dyDescent="0.3">
      <c r="A1809" s="32">
        <v>39066</v>
      </c>
      <c r="B1809" s="14">
        <v>12160</v>
      </c>
      <c r="C1809" s="23">
        <v>-9.7719869706840382E-3</v>
      </c>
      <c r="D1809" s="10">
        <v>39066</v>
      </c>
    </row>
    <row r="1810" spans="1:4" x14ac:dyDescent="0.3">
      <c r="A1810" s="32">
        <v>39069</v>
      </c>
      <c r="B1810" s="14">
        <v>12200</v>
      </c>
      <c r="C1810" s="23">
        <v>0</v>
      </c>
      <c r="D1810" s="10">
        <v>39069</v>
      </c>
    </row>
    <row r="1811" spans="1:4" x14ac:dyDescent="0.3">
      <c r="A1811" s="32">
        <v>39070</v>
      </c>
      <c r="B1811" s="14">
        <v>12200</v>
      </c>
      <c r="C1811" s="23">
        <v>0</v>
      </c>
      <c r="D1811" s="10">
        <v>39070</v>
      </c>
    </row>
    <row r="1812" spans="1:4" x14ac:dyDescent="0.3">
      <c r="A1812" s="32">
        <v>39071</v>
      </c>
      <c r="B1812" s="14">
        <v>12320</v>
      </c>
      <c r="C1812" s="23">
        <v>1.1494252873563218E-2</v>
      </c>
      <c r="D1812" s="10">
        <v>39071</v>
      </c>
    </row>
    <row r="1813" spans="1:4" x14ac:dyDescent="0.3">
      <c r="A1813" s="32">
        <v>39072</v>
      </c>
      <c r="B1813" s="14">
        <v>12300</v>
      </c>
      <c r="C1813" s="23">
        <v>-6.462035541195477E-3</v>
      </c>
      <c r="D1813" s="10">
        <v>39072</v>
      </c>
    </row>
    <row r="1814" spans="1:4" x14ac:dyDescent="0.3">
      <c r="A1814" s="32">
        <v>39073</v>
      </c>
      <c r="B1814" s="14">
        <v>12200</v>
      </c>
      <c r="C1814" s="23">
        <v>-3.2679738562091504E-3</v>
      </c>
      <c r="D1814" s="10">
        <v>39073</v>
      </c>
    </row>
    <row r="1815" spans="1:4" x14ac:dyDescent="0.3">
      <c r="A1815" s="32">
        <v>39076</v>
      </c>
      <c r="B1815" s="14">
        <v>12200</v>
      </c>
      <c r="C1815" s="23">
        <v>0</v>
      </c>
      <c r="D1815" s="10">
        <v>39076</v>
      </c>
    </row>
    <row r="1816" spans="1:4" x14ac:dyDescent="0.3">
      <c r="A1816" s="32">
        <v>39077</v>
      </c>
      <c r="B1816" s="14">
        <v>12120</v>
      </c>
      <c r="C1816" s="23">
        <v>-4.9261083743842365E-3</v>
      </c>
      <c r="D1816" s="10">
        <v>39077</v>
      </c>
    </row>
    <row r="1817" spans="1:4" x14ac:dyDescent="0.3">
      <c r="A1817" s="32">
        <v>39078</v>
      </c>
      <c r="B1817" s="14">
        <v>12240</v>
      </c>
      <c r="C1817" s="23">
        <v>1.6366612111292963E-3</v>
      </c>
      <c r="D1817" s="10">
        <v>39078</v>
      </c>
    </row>
    <row r="1818" spans="1:4" x14ac:dyDescent="0.3">
      <c r="A1818" s="32">
        <v>39079</v>
      </c>
      <c r="B1818" s="14">
        <v>12260</v>
      </c>
      <c r="C1818" s="23">
        <v>-4.87012987012987E-3</v>
      </c>
      <c r="D1818" s="10">
        <v>39079</v>
      </c>
    </row>
    <row r="1819" spans="1:4" x14ac:dyDescent="0.3">
      <c r="A1819" s="32">
        <v>39080</v>
      </c>
      <c r="B1819" s="14">
        <v>12260</v>
      </c>
      <c r="C1819" s="23">
        <v>0</v>
      </c>
      <c r="D1819" s="10">
        <v>39080</v>
      </c>
    </row>
    <row r="1820" spans="1:4" x14ac:dyDescent="0.3">
      <c r="A1820" s="32">
        <v>39083</v>
      </c>
      <c r="B1820" s="14">
        <v>12260</v>
      </c>
      <c r="C1820" s="23">
        <v>0</v>
      </c>
      <c r="D1820" s="10">
        <v>39083</v>
      </c>
    </row>
    <row r="1821" spans="1:4" x14ac:dyDescent="0.3">
      <c r="A1821" s="32">
        <v>39084</v>
      </c>
      <c r="B1821" s="14">
        <v>12500</v>
      </c>
      <c r="C1821" s="23">
        <v>8.0645161290322578E-3</v>
      </c>
      <c r="D1821" s="10">
        <v>39084</v>
      </c>
    </row>
    <row r="1822" spans="1:4" x14ac:dyDescent="0.3">
      <c r="A1822" s="32">
        <v>39085</v>
      </c>
      <c r="B1822" s="14">
        <v>12220</v>
      </c>
      <c r="C1822" s="23">
        <v>-2.5518341307814992E-2</v>
      </c>
      <c r="D1822" s="10">
        <v>39085</v>
      </c>
    </row>
    <row r="1823" spans="1:4" x14ac:dyDescent="0.3">
      <c r="A1823" s="32">
        <v>39086</v>
      </c>
      <c r="B1823" s="14">
        <v>12140</v>
      </c>
      <c r="C1823" s="23">
        <v>-6.5466448445171853E-3</v>
      </c>
      <c r="D1823" s="10">
        <v>39086</v>
      </c>
    </row>
    <row r="1824" spans="1:4" x14ac:dyDescent="0.3">
      <c r="A1824" s="32">
        <v>39087</v>
      </c>
      <c r="B1824" s="14">
        <v>11900</v>
      </c>
      <c r="C1824" s="23">
        <v>-2.1381578947368422E-2</v>
      </c>
      <c r="D1824" s="10">
        <v>39087</v>
      </c>
    </row>
    <row r="1825" spans="1:4" x14ac:dyDescent="0.3">
      <c r="A1825" s="32">
        <v>39090</v>
      </c>
      <c r="B1825" s="14">
        <v>11640</v>
      </c>
      <c r="C1825" s="23">
        <v>-1.6891891891891893E-2</v>
      </c>
      <c r="D1825" s="10">
        <v>39090</v>
      </c>
    </row>
    <row r="1826" spans="1:4" x14ac:dyDescent="0.3">
      <c r="A1826" s="32">
        <v>39091</v>
      </c>
      <c r="B1826" s="14">
        <v>11720</v>
      </c>
      <c r="C1826" s="23">
        <v>-1.7035775127768314E-3</v>
      </c>
      <c r="D1826" s="10">
        <v>39091</v>
      </c>
    </row>
    <row r="1827" spans="1:4" x14ac:dyDescent="0.3">
      <c r="A1827" s="32">
        <v>39092</v>
      </c>
      <c r="B1827" s="14">
        <v>11560</v>
      </c>
      <c r="C1827" s="23">
        <v>-6.8728522336769758E-3</v>
      </c>
      <c r="D1827" s="10">
        <v>39092</v>
      </c>
    </row>
    <row r="1828" spans="1:4" x14ac:dyDescent="0.3">
      <c r="A1828" s="32">
        <v>39093</v>
      </c>
      <c r="B1828" s="14">
        <v>11640</v>
      </c>
      <c r="C1828" s="23">
        <v>5.1813471502590676E-3</v>
      </c>
      <c r="D1828" s="10">
        <v>39093</v>
      </c>
    </row>
    <row r="1829" spans="1:4" x14ac:dyDescent="0.3">
      <c r="A1829" s="32">
        <v>39094</v>
      </c>
      <c r="B1829" s="14">
        <v>12060</v>
      </c>
      <c r="C1829" s="23">
        <v>2.2033898305084745E-2</v>
      </c>
      <c r="D1829" s="10">
        <v>39094</v>
      </c>
    </row>
    <row r="1830" spans="1:4" x14ac:dyDescent="0.3">
      <c r="A1830" s="32">
        <v>39097</v>
      </c>
      <c r="B1830" s="14">
        <v>12240</v>
      </c>
      <c r="C1830" s="23">
        <v>0</v>
      </c>
      <c r="D1830" s="10">
        <v>39097</v>
      </c>
    </row>
    <row r="1831" spans="1:4" x14ac:dyDescent="0.3">
      <c r="A1831" s="32">
        <v>39098</v>
      </c>
      <c r="B1831" s="14">
        <v>12260</v>
      </c>
      <c r="C1831" s="23">
        <v>-3.2520325203252032E-3</v>
      </c>
      <c r="D1831" s="10">
        <v>39098</v>
      </c>
    </row>
    <row r="1832" spans="1:4" x14ac:dyDescent="0.3">
      <c r="A1832" s="32">
        <v>39099</v>
      </c>
      <c r="B1832" s="14">
        <v>12040</v>
      </c>
      <c r="C1832" s="23">
        <v>-1.3114754098360656E-2</v>
      </c>
      <c r="D1832" s="10">
        <v>39099</v>
      </c>
    </row>
    <row r="1833" spans="1:4" x14ac:dyDescent="0.3">
      <c r="A1833" s="32">
        <v>39100</v>
      </c>
      <c r="B1833" s="14">
        <v>11900</v>
      </c>
      <c r="C1833" s="23">
        <v>-6.6777963272120202E-3</v>
      </c>
      <c r="D1833" s="10">
        <v>39100</v>
      </c>
    </row>
    <row r="1834" spans="1:4" x14ac:dyDescent="0.3">
      <c r="A1834" s="32">
        <v>39101</v>
      </c>
      <c r="B1834" s="14">
        <v>11700</v>
      </c>
      <c r="C1834" s="23">
        <v>-5.1020408163265302E-3</v>
      </c>
      <c r="D1834" s="10">
        <v>39101</v>
      </c>
    </row>
    <row r="1835" spans="1:4" x14ac:dyDescent="0.3">
      <c r="A1835" s="32">
        <v>39104</v>
      </c>
      <c r="B1835" s="14">
        <v>11820</v>
      </c>
      <c r="C1835" s="23">
        <v>1.0256410256410256E-2</v>
      </c>
      <c r="D1835" s="10">
        <v>39104</v>
      </c>
    </row>
    <row r="1836" spans="1:4" x14ac:dyDescent="0.3">
      <c r="A1836" s="32">
        <v>39105</v>
      </c>
      <c r="B1836" s="14">
        <v>11920</v>
      </c>
      <c r="C1836" s="23">
        <v>8.4602368866328256E-3</v>
      </c>
      <c r="D1836" s="10">
        <v>39105</v>
      </c>
    </row>
    <row r="1837" spans="1:4" x14ac:dyDescent="0.3">
      <c r="A1837" s="32">
        <v>39106</v>
      </c>
      <c r="B1837" s="14">
        <v>12020</v>
      </c>
      <c r="C1837" s="23">
        <v>1.6666666666666668E-3</v>
      </c>
      <c r="D1837" s="10">
        <v>39106</v>
      </c>
    </row>
    <row r="1838" spans="1:4" x14ac:dyDescent="0.3">
      <c r="A1838" s="32">
        <v>39107</v>
      </c>
      <c r="B1838" s="14">
        <v>12060</v>
      </c>
      <c r="C1838" s="23">
        <v>-4.9504950495049506E-3</v>
      </c>
      <c r="D1838" s="10">
        <v>39107</v>
      </c>
    </row>
    <row r="1839" spans="1:4" x14ac:dyDescent="0.3">
      <c r="A1839" s="32">
        <v>39108</v>
      </c>
      <c r="B1839" s="14">
        <v>11740</v>
      </c>
      <c r="C1839" s="23">
        <v>-2.1666666666666667E-2</v>
      </c>
      <c r="D1839" s="10">
        <v>39108</v>
      </c>
    </row>
    <row r="1840" spans="1:4" x14ac:dyDescent="0.3">
      <c r="A1840" s="32">
        <v>39111</v>
      </c>
      <c r="B1840" s="14">
        <v>11560</v>
      </c>
      <c r="C1840" s="23">
        <v>-2.0338983050847456E-2</v>
      </c>
      <c r="D1840" s="10">
        <v>39111</v>
      </c>
    </row>
    <row r="1841" spans="1:4" x14ac:dyDescent="0.3">
      <c r="A1841" s="32">
        <v>39112</v>
      </c>
      <c r="B1841" s="14">
        <v>11660</v>
      </c>
      <c r="C1841" s="23">
        <v>1.718213058419244E-3</v>
      </c>
      <c r="D1841" s="10">
        <v>39112</v>
      </c>
    </row>
    <row r="1842" spans="1:4" x14ac:dyDescent="0.3">
      <c r="A1842" s="32">
        <v>39113</v>
      </c>
      <c r="B1842" s="14">
        <v>11580</v>
      </c>
      <c r="C1842" s="23">
        <v>-1.0256410256410256E-2</v>
      </c>
      <c r="D1842" s="10">
        <v>39113</v>
      </c>
    </row>
    <row r="1843" spans="1:4" x14ac:dyDescent="0.3">
      <c r="A1843" s="32">
        <v>39114</v>
      </c>
      <c r="B1843" s="14">
        <v>11600</v>
      </c>
      <c r="C1843" s="23">
        <v>6.9444444444444441E-3</v>
      </c>
      <c r="D1843" s="10">
        <v>39114</v>
      </c>
    </row>
    <row r="1844" spans="1:4" x14ac:dyDescent="0.3">
      <c r="A1844" s="32">
        <v>39115</v>
      </c>
      <c r="B1844" s="14">
        <v>11740</v>
      </c>
      <c r="C1844" s="23">
        <v>6.8610634648370496E-3</v>
      </c>
      <c r="D1844" s="10">
        <v>39115</v>
      </c>
    </row>
    <row r="1845" spans="1:4" x14ac:dyDescent="0.3">
      <c r="A1845" s="32">
        <v>39118</v>
      </c>
      <c r="B1845" s="14">
        <v>11720</v>
      </c>
      <c r="C1845" s="23">
        <v>-5.0933786078098476E-3</v>
      </c>
      <c r="D1845" s="10">
        <v>39118</v>
      </c>
    </row>
    <row r="1846" spans="1:4" x14ac:dyDescent="0.3">
      <c r="A1846" s="32">
        <v>39119</v>
      </c>
      <c r="B1846" s="14">
        <v>11740</v>
      </c>
      <c r="C1846" s="23">
        <v>3.4188034188034188E-3</v>
      </c>
      <c r="D1846" s="10">
        <v>39119</v>
      </c>
    </row>
    <row r="1847" spans="1:4" x14ac:dyDescent="0.3">
      <c r="A1847" s="32">
        <v>39120</v>
      </c>
      <c r="B1847" s="14">
        <v>11720</v>
      </c>
      <c r="C1847" s="23">
        <v>-3.4013605442176869E-3</v>
      </c>
      <c r="D1847" s="10">
        <v>39120</v>
      </c>
    </row>
    <row r="1848" spans="1:4" x14ac:dyDescent="0.3">
      <c r="A1848" s="32">
        <v>39121</v>
      </c>
      <c r="B1848" s="14">
        <v>11620</v>
      </c>
      <c r="C1848" s="23">
        <v>-1.1904761904761904E-2</v>
      </c>
      <c r="D1848" s="10">
        <v>39121</v>
      </c>
    </row>
    <row r="1849" spans="1:4" x14ac:dyDescent="0.3">
      <c r="A1849" s="32">
        <v>39122</v>
      </c>
      <c r="B1849" s="14">
        <v>11700</v>
      </c>
      <c r="C1849" s="23">
        <v>1.0362694300518135E-2</v>
      </c>
      <c r="D1849" s="10">
        <v>39122</v>
      </c>
    </row>
    <row r="1850" spans="1:4" x14ac:dyDescent="0.3">
      <c r="A1850" s="32">
        <v>39125</v>
      </c>
      <c r="B1850" s="14">
        <v>11440</v>
      </c>
      <c r="C1850" s="23">
        <v>-1.3793103448275862E-2</v>
      </c>
      <c r="D1850" s="10">
        <v>39125</v>
      </c>
    </row>
    <row r="1851" spans="1:4" x14ac:dyDescent="0.3">
      <c r="A1851" s="32">
        <v>39126</v>
      </c>
      <c r="B1851" s="14">
        <v>11240</v>
      </c>
      <c r="C1851" s="23">
        <v>-1.2302284710017574E-2</v>
      </c>
      <c r="D1851" s="10">
        <v>39126</v>
      </c>
    </row>
    <row r="1852" spans="1:4" x14ac:dyDescent="0.3">
      <c r="A1852" s="32">
        <v>39127</v>
      </c>
      <c r="B1852" s="14">
        <v>11340</v>
      </c>
      <c r="C1852" s="23">
        <v>0</v>
      </c>
      <c r="D1852" s="10">
        <v>39127</v>
      </c>
    </row>
    <row r="1853" spans="1:4" x14ac:dyDescent="0.3">
      <c r="A1853" s="32">
        <v>39128</v>
      </c>
      <c r="B1853" s="14">
        <v>11480</v>
      </c>
      <c r="C1853" s="23">
        <v>-1.2048192771084338E-2</v>
      </c>
      <c r="D1853" s="10">
        <v>39128</v>
      </c>
    </row>
    <row r="1854" spans="1:4" x14ac:dyDescent="0.3">
      <c r="A1854" s="32">
        <v>39129</v>
      </c>
      <c r="B1854" s="14">
        <v>11800</v>
      </c>
      <c r="C1854" s="23">
        <v>2.0761245674740483E-2</v>
      </c>
      <c r="D1854" s="10">
        <v>39129</v>
      </c>
    </row>
    <row r="1855" spans="1:4" x14ac:dyDescent="0.3">
      <c r="A1855" s="32">
        <v>39132</v>
      </c>
      <c r="B1855" s="14">
        <v>11800</v>
      </c>
      <c r="C1855" s="23">
        <v>0</v>
      </c>
      <c r="D1855" s="10">
        <v>39132</v>
      </c>
    </row>
    <row r="1856" spans="1:4" x14ac:dyDescent="0.3">
      <c r="A1856" s="32">
        <v>39133</v>
      </c>
      <c r="B1856" s="14">
        <v>12000</v>
      </c>
      <c r="C1856" s="23">
        <v>8.4033613445378148E-3</v>
      </c>
      <c r="D1856" s="10">
        <v>39133</v>
      </c>
    </row>
    <row r="1857" spans="1:4" x14ac:dyDescent="0.3">
      <c r="A1857" s="32">
        <v>39134</v>
      </c>
      <c r="B1857" s="14">
        <v>12120</v>
      </c>
      <c r="C1857" s="23">
        <v>6.6445182724252493E-3</v>
      </c>
      <c r="D1857" s="10">
        <v>39134</v>
      </c>
    </row>
    <row r="1858" spans="1:4" x14ac:dyDescent="0.3">
      <c r="A1858" s="32">
        <v>39135</v>
      </c>
      <c r="B1858" s="14">
        <v>12040</v>
      </c>
      <c r="C1858" s="23">
        <v>-6.6006600660066007E-3</v>
      </c>
      <c r="D1858" s="10">
        <v>39135</v>
      </c>
    </row>
    <row r="1859" spans="1:4" x14ac:dyDescent="0.3">
      <c r="A1859" s="32">
        <v>39136</v>
      </c>
      <c r="B1859" s="14">
        <v>11860</v>
      </c>
      <c r="C1859" s="23">
        <v>-1.658374792703151E-2</v>
      </c>
      <c r="D1859" s="10">
        <v>39136</v>
      </c>
    </row>
    <row r="1860" spans="1:4" x14ac:dyDescent="0.3">
      <c r="A1860" s="32">
        <v>39139</v>
      </c>
      <c r="B1860" s="14">
        <v>11660</v>
      </c>
      <c r="C1860" s="23">
        <v>-6.8143100511073255E-3</v>
      </c>
      <c r="D1860" s="10">
        <v>39139</v>
      </c>
    </row>
    <row r="1861" spans="1:4" x14ac:dyDescent="0.3">
      <c r="A1861" s="32">
        <v>39140</v>
      </c>
      <c r="B1861" s="14">
        <v>11620</v>
      </c>
      <c r="C1861" s="23">
        <v>-8.5324232081911266E-3</v>
      </c>
      <c r="D1861" s="10">
        <v>39140</v>
      </c>
    </row>
    <row r="1862" spans="1:4" x14ac:dyDescent="0.3">
      <c r="A1862" s="32">
        <v>39141</v>
      </c>
      <c r="B1862" s="14">
        <v>11340</v>
      </c>
      <c r="C1862" s="23">
        <v>1.6129032258064516E-2</v>
      </c>
      <c r="D1862" s="10">
        <v>39141</v>
      </c>
    </row>
    <row r="1863" spans="1:4" x14ac:dyDescent="0.3">
      <c r="A1863" s="32">
        <v>39142</v>
      </c>
      <c r="B1863" s="14">
        <v>11340</v>
      </c>
      <c r="C1863" s="23">
        <v>0</v>
      </c>
      <c r="D1863" s="10">
        <v>39142</v>
      </c>
    </row>
    <row r="1864" spans="1:4" x14ac:dyDescent="0.3">
      <c r="A1864" s="32">
        <v>39143</v>
      </c>
      <c r="B1864" s="14">
        <v>11320</v>
      </c>
      <c r="C1864" s="23">
        <v>8.9126559714795012E-3</v>
      </c>
      <c r="D1864" s="10">
        <v>39143</v>
      </c>
    </row>
    <row r="1865" spans="1:4" x14ac:dyDescent="0.3">
      <c r="A1865" s="32">
        <v>39146</v>
      </c>
      <c r="B1865" s="14">
        <v>11260</v>
      </c>
      <c r="C1865" s="23">
        <v>1.7793594306049821E-3</v>
      </c>
      <c r="D1865" s="10">
        <v>39146</v>
      </c>
    </row>
    <row r="1866" spans="1:4" x14ac:dyDescent="0.3">
      <c r="A1866" s="32">
        <v>39147</v>
      </c>
      <c r="B1866" s="14">
        <v>11380</v>
      </c>
      <c r="C1866" s="23">
        <v>7.0796460176991149E-3</v>
      </c>
      <c r="D1866" s="10">
        <v>39147</v>
      </c>
    </row>
    <row r="1867" spans="1:4" x14ac:dyDescent="0.3">
      <c r="A1867" s="32">
        <v>39148</v>
      </c>
      <c r="B1867" s="14">
        <v>11400</v>
      </c>
      <c r="C1867" s="23">
        <v>-8.6956521739130436E-3</v>
      </c>
      <c r="D1867" s="10">
        <v>39148</v>
      </c>
    </row>
    <row r="1868" spans="1:4" x14ac:dyDescent="0.3">
      <c r="A1868" s="32">
        <v>39149</v>
      </c>
      <c r="B1868" s="14">
        <v>11480</v>
      </c>
      <c r="C1868" s="23">
        <v>7.0175438596491229E-3</v>
      </c>
      <c r="D1868" s="10">
        <v>39149</v>
      </c>
    </row>
    <row r="1869" spans="1:4" x14ac:dyDescent="0.3">
      <c r="A1869" s="32">
        <v>39150</v>
      </c>
      <c r="B1869" s="14">
        <v>11720</v>
      </c>
      <c r="C1869" s="23">
        <v>5.1457975986277877E-3</v>
      </c>
      <c r="D1869" s="10">
        <v>39150</v>
      </c>
    </row>
    <row r="1870" spans="1:4" x14ac:dyDescent="0.3">
      <c r="A1870" s="32">
        <v>39153</v>
      </c>
      <c r="B1870" s="14">
        <v>12040</v>
      </c>
      <c r="C1870" s="23">
        <v>2.0338983050847456E-2</v>
      </c>
      <c r="D1870" s="10">
        <v>39153</v>
      </c>
    </row>
    <row r="1871" spans="1:4" x14ac:dyDescent="0.3">
      <c r="A1871" s="32">
        <v>39154</v>
      </c>
      <c r="B1871" s="14">
        <v>12000</v>
      </c>
      <c r="C1871" s="23">
        <v>-6.6225165562913907E-3</v>
      </c>
      <c r="D1871" s="10">
        <v>39154</v>
      </c>
    </row>
    <row r="1872" spans="1:4" x14ac:dyDescent="0.3">
      <c r="A1872" s="32">
        <v>39155</v>
      </c>
      <c r="B1872" s="14">
        <v>11680</v>
      </c>
      <c r="C1872" s="23">
        <v>-3.4129692832764505E-3</v>
      </c>
      <c r="D1872" s="10">
        <v>39155</v>
      </c>
    </row>
    <row r="1873" spans="1:4" x14ac:dyDescent="0.3">
      <c r="A1873" s="32">
        <v>39156</v>
      </c>
      <c r="B1873" s="14">
        <v>11720</v>
      </c>
      <c r="C1873" s="23">
        <v>1.7094017094017094E-3</v>
      </c>
      <c r="D1873" s="10">
        <v>39156</v>
      </c>
    </row>
    <row r="1874" spans="1:4" x14ac:dyDescent="0.3">
      <c r="A1874" s="32">
        <v>39157</v>
      </c>
      <c r="B1874" s="14">
        <v>11780</v>
      </c>
      <c r="C1874" s="23">
        <v>5.1194539249146756E-3</v>
      </c>
      <c r="D1874" s="10">
        <v>39157</v>
      </c>
    </row>
    <row r="1875" spans="1:4" x14ac:dyDescent="0.3">
      <c r="A1875" s="32">
        <v>39160</v>
      </c>
      <c r="B1875" s="14">
        <v>11740</v>
      </c>
      <c r="C1875" s="23">
        <v>0</v>
      </c>
      <c r="D1875" s="10">
        <v>39160</v>
      </c>
    </row>
    <row r="1876" spans="1:4" x14ac:dyDescent="0.3">
      <c r="A1876" s="32">
        <v>39161</v>
      </c>
      <c r="B1876" s="14">
        <v>11580</v>
      </c>
      <c r="C1876" s="23">
        <v>-1.0256410256410256E-2</v>
      </c>
      <c r="D1876" s="10">
        <v>39161</v>
      </c>
    </row>
    <row r="1877" spans="1:4" x14ac:dyDescent="0.3">
      <c r="A1877" s="32">
        <v>39162</v>
      </c>
      <c r="B1877" s="14">
        <v>11580</v>
      </c>
      <c r="C1877" s="23">
        <v>-3.4423407917383822E-3</v>
      </c>
      <c r="D1877" s="10">
        <v>39162</v>
      </c>
    </row>
    <row r="1878" spans="1:4" x14ac:dyDescent="0.3">
      <c r="A1878" s="32">
        <v>39163</v>
      </c>
      <c r="B1878" s="14">
        <v>11640</v>
      </c>
      <c r="C1878" s="23">
        <v>-5.1282051282051282E-3</v>
      </c>
      <c r="D1878" s="10">
        <v>39163</v>
      </c>
    </row>
    <row r="1879" spans="1:4" x14ac:dyDescent="0.3">
      <c r="A1879" s="32">
        <v>39164</v>
      </c>
      <c r="B1879" s="14">
        <v>11600</v>
      </c>
      <c r="C1879" s="23">
        <v>-6.8493150684931503E-3</v>
      </c>
      <c r="D1879" s="10">
        <v>39164</v>
      </c>
    </row>
    <row r="1880" spans="1:4" x14ac:dyDescent="0.3">
      <c r="A1880" s="32">
        <v>39167</v>
      </c>
      <c r="B1880" s="14">
        <v>11680</v>
      </c>
      <c r="C1880" s="23">
        <v>3.4364261168384879E-3</v>
      </c>
      <c r="D1880" s="10">
        <v>39167</v>
      </c>
    </row>
    <row r="1881" spans="1:4" x14ac:dyDescent="0.3">
      <c r="A1881" s="32">
        <v>39168</v>
      </c>
      <c r="B1881" s="14">
        <v>11600</v>
      </c>
      <c r="C1881" s="23">
        <v>-3.4364261168384879E-3</v>
      </c>
      <c r="D1881" s="10">
        <v>39168</v>
      </c>
    </row>
    <row r="1882" spans="1:4" x14ac:dyDescent="0.3">
      <c r="A1882" s="32">
        <v>39169</v>
      </c>
      <c r="B1882" s="14">
        <v>11440</v>
      </c>
      <c r="C1882" s="23">
        <v>-1.3793103448275862E-2</v>
      </c>
      <c r="D1882" s="10">
        <v>39169</v>
      </c>
    </row>
    <row r="1883" spans="1:4" x14ac:dyDescent="0.3">
      <c r="A1883" s="32">
        <v>39170</v>
      </c>
      <c r="B1883" s="14">
        <v>11380</v>
      </c>
      <c r="C1883" s="23">
        <v>7.0796460176991149E-3</v>
      </c>
      <c r="D1883" s="10">
        <v>39170</v>
      </c>
    </row>
    <row r="1884" spans="1:4" x14ac:dyDescent="0.3">
      <c r="A1884" s="32">
        <v>39171</v>
      </c>
      <c r="B1884" s="14">
        <v>11260</v>
      </c>
      <c r="C1884" s="23">
        <v>-1.054481546572935E-2</v>
      </c>
      <c r="D1884" s="10">
        <v>39171</v>
      </c>
    </row>
    <row r="1885" spans="1:4" x14ac:dyDescent="0.3">
      <c r="A1885" s="32">
        <v>39174</v>
      </c>
      <c r="B1885" s="14">
        <v>11320</v>
      </c>
      <c r="C1885" s="23">
        <v>3.5460992907801418E-3</v>
      </c>
      <c r="D1885" s="10">
        <v>39174</v>
      </c>
    </row>
    <row r="1886" spans="1:4" x14ac:dyDescent="0.3">
      <c r="A1886" s="32">
        <v>39175</v>
      </c>
      <c r="B1886" s="14">
        <v>11480</v>
      </c>
      <c r="C1886" s="23">
        <v>1.2345679012345678E-2</v>
      </c>
      <c r="D1886" s="10">
        <v>39175</v>
      </c>
    </row>
    <row r="1887" spans="1:4" x14ac:dyDescent="0.3">
      <c r="A1887" s="32">
        <v>39176</v>
      </c>
      <c r="B1887" s="14">
        <v>11900</v>
      </c>
      <c r="C1887" s="23">
        <v>2.0583190394511151E-2</v>
      </c>
      <c r="D1887" s="10">
        <v>39176</v>
      </c>
    </row>
    <row r="1888" spans="1:4" x14ac:dyDescent="0.3">
      <c r="A1888" s="32">
        <v>39177</v>
      </c>
      <c r="B1888" s="14">
        <v>11860</v>
      </c>
      <c r="C1888" s="23">
        <v>-1.3311148086522463E-2</v>
      </c>
      <c r="D1888" s="10">
        <v>39177</v>
      </c>
    </row>
    <row r="1889" spans="1:4" x14ac:dyDescent="0.3">
      <c r="A1889" s="32">
        <v>39178</v>
      </c>
      <c r="B1889" s="14">
        <v>11740</v>
      </c>
      <c r="C1889" s="23">
        <v>-1.5100671140939598E-2</v>
      </c>
      <c r="D1889" s="10">
        <v>39178</v>
      </c>
    </row>
    <row r="1890" spans="1:4" x14ac:dyDescent="0.3">
      <c r="A1890" s="32">
        <v>39181</v>
      </c>
      <c r="B1890" s="14">
        <v>11680</v>
      </c>
      <c r="C1890" s="23">
        <v>-1.0169491525423728E-2</v>
      </c>
      <c r="D1890" s="10">
        <v>39181</v>
      </c>
    </row>
    <row r="1891" spans="1:4" x14ac:dyDescent="0.3">
      <c r="A1891" s="32">
        <v>39182</v>
      </c>
      <c r="B1891" s="14">
        <v>11560</v>
      </c>
      <c r="C1891" s="23">
        <v>-1.0273972602739725E-2</v>
      </c>
      <c r="D1891" s="10">
        <v>39182</v>
      </c>
    </row>
    <row r="1892" spans="1:4" x14ac:dyDescent="0.3">
      <c r="A1892" s="32">
        <v>39183</v>
      </c>
      <c r="B1892" s="14">
        <v>11980</v>
      </c>
      <c r="C1892" s="23">
        <v>2.5684931506849314E-2</v>
      </c>
      <c r="D1892" s="10">
        <v>39183</v>
      </c>
    </row>
    <row r="1893" spans="1:4" x14ac:dyDescent="0.3">
      <c r="A1893" s="32">
        <v>39184</v>
      </c>
      <c r="B1893" s="14">
        <v>12080</v>
      </c>
      <c r="C1893" s="23">
        <v>1.1725293132328308E-2</v>
      </c>
      <c r="D1893" s="10">
        <v>39184</v>
      </c>
    </row>
    <row r="1894" spans="1:4" x14ac:dyDescent="0.3">
      <c r="A1894" s="32">
        <v>39185</v>
      </c>
      <c r="B1894" s="14">
        <v>12020</v>
      </c>
      <c r="C1894" s="23">
        <v>-4.9668874172185433E-3</v>
      </c>
      <c r="D1894" s="10">
        <v>39185</v>
      </c>
    </row>
    <row r="1895" spans="1:4" x14ac:dyDescent="0.3">
      <c r="A1895" s="32">
        <v>39188</v>
      </c>
      <c r="B1895" s="14">
        <v>11860</v>
      </c>
      <c r="C1895" s="23">
        <v>-1.001669449081803E-2</v>
      </c>
      <c r="D1895" s="10">
        <v>39188</v>
      </c>
    </row>
    <row r="1896" spans="1:4" x14ac:dyDescent="0.3">
      <c r="A1896" s="32">
        <v>39189</v>
      </c>
      <c r="B1896" s="14">
        <v>11860</v>
      </c>
      <c r="C1896" s="23">
        <v>-5.0335570469798654E-3</v>
      </c>
      <c r="D1896" s="10">
        <v>39189</v>
      </c>
    </row>
    <row r="1897" spans="1:4" x14ac:dyDescent="0.3">
      <c r="A1897" s="32">
        <v>39190</v>
      </c>
      <c r="B1897" s="14">
        <v>11660</v>
      </c>
      <c r="C1897" s="23">
        <v>-1.1864406779661017E-2</v>
      </c>
      <c r="D1897" s="10">
        <v>39190</v>
      </c>
    </row>
    <row r="1898" spans="1:4" x14ac:dyDescent="0.3">
      <c r="A1898" s="32">
        <v>39191</v>
      </c>
      <c r="B1898" s="14">
        <v>11380</v>
      </c>
      <c r="C1898" s="23">
        <v>-2.0654044750430294E-2</v>
      </c>
      <c r="D1898" s="10">
        <v>39191</v>
      </c>
    </row>
    <row r="1899" spans="1:4" x14ac:dyDescent="0.3">
      <c r="A1899" s="32">
        <v>39192</v>
      </c>
      <c r="B1899" s="14">
        <v>11460</v>
      </c>
      <c r="C1899" s="23">
        <v>-1.7421602787456446E-3</v>
      </c>
      <c r="D1899" s="10">
        <v>39192</v>
      </c>
    </row>
    <row r="1900" spans="1:4" x14ac:dyDescent="0.3">
      <c r="A1900" s="32">
        <v>39195</v>
      </c>
      <c r="B1900" s="14">
        <v>11400</v>
      </c>
      <c r="C1900" s="23">
        <v>-1.384083044982699E-2</v>
      </c>
      <c r="D1900" s="10">
        <v>39195</v>
      </c>
    </row>
    <row r="1901" spans="1:4" x14ac:dyDescent="0.3">
      <c r="A1901" s="32">
        <v>39196</v>
      </c>
      <c r="B1901" s="14">
        <v>11420</v>
      </c>
      <c r="C1901" s="23">
        <v>-5.2264808362369342E-3</v>
      </c>
      <c r="D1901" s="10">
        <v>39196</v>
      </c>
    </row>
    <row r="1902" spans="1:4" x14ac:dyDescent="0.3">
      <c r="A1902" s="32">
        <v>39197</v>
      </c>
      <c r="B1902" s="14">
        <v>11280</v>
      </c>
      <c r="C1902" s="23">
        <v>-2.0833333333333332E-2</v>
      </c>
      <c r="D1902" s="10">
        <v>39197</v>
      </c>
    </row>
    <row r="1903" spans="1:4" x14ac:dyDescent="0.3">
      <c r="A1903" s="32">
        <v>39198</v>
      </c>
      <c r="B1903" s="14">
        <v>11600</v>
      </c>
      <c r="C1903" s="23">
        <v>1.7543859649122806E-2</v>
      </c>
      <c r="D1903" s="10">
        <v>39198</v>
      </c>
    </row>
    <row r="1904" spans="1:4" x14ac:dyDescent="0.3">
      <c r="A1904" s="32">
        <v>39199</v>
      </c>
      <c r="B1904" s="14">
        <v>11600</v>
      </c>
      <c r="C1904" s="23">
        <v>-1.7211703958691911E-3</v>
      </c>
      <c r="D1904" s="10">
        <v>39199</v>
      </c>
    </row>
    <row r="1905" spans="1:4" x14ac:dyDescent="0.3">
      <c r="A1905" s="32">
        <v>39202</v>
      </c>
      <c r="B1905" s="14">
        <v>11480</v>
      </c>
      <c r="C1905" s="23">
        <v>-1.0344827586206896E-2</v>
      </c>
      <c r="D1905" s="10">
        <v>39202</v>
      </c>
    </row>
    <row r="1906" spans="1:4" x14ac:dyDescent="0.3">
      <c r="A1906" s="32">
        <v>39203</v>
      </c>
      <c r="B1906" s="14">
        <v>11480</v>
      </c>
      <c r="C1906" s="23">
        <v>0</v>
      </c>
      <c r="D1906" s="10">
        <v>39203</v>
      </c>
    </row>
    <row r="1907" spans="1:4" x14ac:dyDescent="0.3">
      <c r="A1907" s="32">
        <v>39204</v>
      </c>
      <c r="B1907" s="14">
        <v>11500</v>
      </c>
      <c r="C1907" s="23">
        <v>8.771929824561403E-3</v>
      </c>
      <c r="D1907" s="10">
        <v>39204</v>
      </c>
    </row>
    <row r="1908" spans="1:4" x14ac:dyDescent="0.3">
      <c r="A1908" s="32">
        <v>39205</v>
      </c>
      <c r="B1908" s="14">
        <v>11480</v>
      </c>
      <c r="C1908" s="23">
        <v>-6.920415224913495E-3</v>
      </c>
      <c r="D1908" s="10">
        <v>39205</v>
      </c>
    </row>
    <row r="1909" spans="1:4" x14ac:dyDescent="0.3">
      <c r="A1909" s="32">
        <v>39206</v>
      </c>
      <c r="B1909" s="14">
        <v>11520</v>
      </c>
      <c r="C1909" s="23">
        <v>3.4843205574912892E-3</v>
      </c>
      <c r="D1909" s="10">
        <v>39206</v>
      </c>
    </row>
    <row r="1910" spans="1:4" x14ac:dyDescent="0.3">
      <c r="A1910" s="32">
        <v>39209</v>
      </c>
      <c r="B1910" s="14">
        <v>11740</v>
      </c>
      <c r="C1910" s="23">
        <v>1.2068965517241379E-2</v>
      </c>
      <c r="D1910" s="10">
        <v>39209</v>
      </c>
    </row>
    <row r="1911" spans="1:4" x14ac:dyDescent="0.3">
      <c r="A1911" s="32">
        <v>39210</v>
      </c>
      <c r="B1911" s="14">
        <v>11640</v>
      </c>
      <c r="C1911" s="23">
        <v>-1.020408163265306E-2</v>
      </c>
      <c r="D1911" s="10">
        <v>39210</v>
      </c>
    </row>
    <row r="1912" spans="1:4" x14ac:dyDescent="0.3">
      <c r="A1912" s="32">
        <v>39211</v>
      </c>
      <c r="B1912" s="14">
        <v>11600</v>
      </c>
      <c r="C1912" s="23">
        <v>0</v>
      </c>
      <c r="D1912" s="10">
        <v>39211</v>
      </c>
    </row>
    <row r="1913" spans="1:4" x14ac:dyDescent="0.3">
      <c r="A1913" s="32">
        <v>39212</v>
      </c>
      <c r="B1913" s="14">
        <v>11500</v>
      </c>
      <c r="C1913" s="23">
        <v>-1.7094017094017096E-2</v>
      </c>
      <c r="D1913" s="10">
        <v>39212</v>
      </c>
    </row>
    <row r="1914" spans="1:4" x14ac:dyDescent="0.3">
      <c r="A1914" s="32">
        <v>39213</v>
      </c>
      <c r="B1914" s="14">
        <v>11460</v>
      </c>
      <c r="C1914" s="23">
        <v>-3.4782608695652175E-3</v>
      </c>
      <c r="D1914" s="10">
        <v>39213</v>
      </c>
    </row>
    <row r="1915" spans="1:4" x14ac:dyDescent="0.3">
      <c r="A1915" s="32">
        <v>39216</v>
      </c>
      <c r="B1915" s="14">
        <v>11480</v>
      </c>
      <c r="C1915" s="23">
        <v>-1.7391304347826088E-3</v>
      </c>
      <c r="D1915" s="10">
        <v>39216</v>
      </c>
    </row>
    <row r="1916" spans="1:4" x14ac:dyDescent="0.3">
      <c r="A1916" s="32">
        <v>39217</v>
      </c>
      <c r="B1916" s="14">
        <v>11460</v>
      </c>
      <c r="C1916" s="23">
        <v>-1.7421602787456446E-3</v>
      </c>
      <c r="D1916" s="10">
        <v>39217</v>
      </c>
    </row>
    <row r="1917" spans="1:4" x14ac:dyDescent="0.3">
      <c r="A1917" s="32">
        <v>39218</v>
      </c>
      <c r="B1917" s="14">
        <v>11400</v>
      </c>
      <c r="C1917" s="23">
        <v>1.7574692442882249E-3</v>
      </c>
      <c r="D1917" s="10">
        <v>39218</v>
      </c>
    </row>
    <row r="1918" spans="1:4" x14ac:dyDescent="0.3">
      <c r="A1918" s="32">
        <v>39219</v>
      </c>
      <c r="B1918" s="14">
        <v>11320</v>
      </c>
      <c r="C1918" s="23">
        <v>-5.272407732864675E-3</v>
      </c>
      <c r="D1918" s="10">
        <v>39219</v>
      </c>
    </row>
    <row r="1919" spans="1:4" x14ac:dyDescent="0.3">
      <c r="A1919" s="32">
        <v>39220</v>
      </c>
      <c r="B1919" s="14">
        <v>11080</v>
      </c>
      <c r="C1919" s="23">
        <v>-1.0714285714285714E-2</v>
      </c>
      <c r="D1919" s="10">
        <v>39220</v>
      </c>
    </row>
    <row r="1920" spans="1:4" x14ac:dyDescent="0.3">
      <c r="A1920" s="32">
        <v>39223</v>
      </c>
      <c r="B1920" s="14">
        <v>11040</v>
      </c>
      <c r="C1920" s="23">
        <v>9.140767824497258E-3</v>
      </c>
      <c r="D1920" s="10">
        <v>39223</v>
      </c>
    </row>
    <row r="1921" spans="1:4" x14ac:dyDescent="0.3">
      <c r="A1921" s="32">
        <v>39224</v>
      </c>
      <c r="B1921" s="14">
        <v>11300</v>
      </c>
      <c r="C1921" s="23">
        <v>1.618705035971223E-2</v>
      </c>
      <c r="D1921" s="10">
        <v>39224</v>
      </c>
    </row>
    <row r="1922" spans="1:4" x14ac:dyDescent="0.3">
      <c r="A1922" s="32">
        <v>39225</v>
      </c>
      <c r="B1922" s="14">
        <v>11240</v>
      </c>
      <c r="C1922" s="23">
        <v>-7.0671378091872791E-3</v>
      </c>
      <c r="D1922" s="10">
        <v>39225</v>
      </c>
    </row>
    <row r="1923" spans="1:4" x14ac:dyDescent="0.3">
      <c r="A1923" s="32">
        <v>39226</v>
      </c>
      <c r="B1923" s="14">
        <v>11240</v>
      </c>
      <c r="C1923" s="23">
        <v>0</v>
      </c>
      <c r="D1923" s="10">
        <v>39226</v>
      </c>
    </row>
    <row r="1924" spans="1:4" x14ac:dyDescent="0.3">
      <c r="A1924" s="32">
        <v>39227</v>
      </c>
      <c r="B1924" s="14">
        <v>11040</v>
      </c>
      <c r="C1924" s="23">
        <v>3.6363636363636364E-3</v>
      </c>
      <c r="D1924" s="10">
        <v>39227</v>
      </c>
    </row>
    <row r="1925" spans="1:4" x14ac:dyDescent="0.3">
      <c r="A1925" s="32">
        <v>39230</v>
      </c>
      <c r="B1925" s="14">
        <v>10960</v>
      </c>
      <c r="C1925" s="23">
        <v>-3.6363636363636364E-3</v>
      </c>
      <c r="D1925" s="10">
        <v>39230</v>
      </c>
    </row>
    <row r="1926" spans="1:4" x14ac:dyDescent="0.3">
      <c r="A1926" s="32">
        <v>39231</v>
      </c>
      <c r="B1926" s="14">
        <v>10740</v>
      </c>
      <c r="C1926" s="23">
        <v>-1.6483516483516484E-2</v>
      </c>
      <c r="D1926" s="10">
        <v>39231</v>
      </c>
    </row>
    <row r="1927" spans="1:4" x14ac:dyDescent="0.3">
      <c r="A1927" s="32">
        <v>39232</v>
      </c>
      <c r="B1927" s="14">
        <v>10640</v>
      </c>
      <c r="C1927" s="23">
        <v>-9.3109869646182501E-3</v>
      </c>
      <c r="D1927" s="10">
        <v>39232</v>
      </c>
    </row>
    <row r="1928" spans="1:4" x14ac:dyDescent="0.3">
      <c r="A1928" s="32">
        <v>39233</v>
      </c>
      <c r="B1928" s="14">
        <v>10700</v>
      </c>
      <c r="C1928" s="23">
        <v>-1.8656716417910447E-3</v>
      </c>
      <c r="D1928" s="10">
        <v>39233</v>
      </c>
    </row>
    <row r="1929" spans="1:4" x14ac:dyDescent="0.3">
      <c r="A1929" s="32">
        <v>39234</v>
      </c>
      <c r="B1929" s="14">
        <v>11120</v>
      </c>
      <c r="C1929" s="23">
        <v>1.8315018315018316E-2</v>
      </c>
      <c r="D1929" s="10">
        <v>39234</v>
      </c>
    </row>
    <row r="1930" spans="1:4" x14ac:dyDescent="0.3">
      <c r="A1930" s="32">
        <v>39237</v>
      </c>
      <c r="B1930" s="14">
        <v>11440</v>
      </c>
      <c r="C1930" s="23">
        <v>1.0600706713780919E-2</v>
      </c>
      <c r="D1930" s="10">
        <v>39237</v>
      </c>
    </row>
    <row r="1931" spans="1:4" x14ac:dyDescent="0.3">
      <c r="A1931" s="32">
        <v>39238</v>
      </c>
      <c r="B1931" s="14">
        <v>11420</v>
      </c>
      <c r="C1931" s="23">
        <v>-6.956521739130435E-3</v>
      </c>
      <c r="D1931" s="10">
        <v>39238</v>
      </c>
    </row>
    <row r="1932" spans="1:4" x14ac:dyDescent="0.3">
      <c r="A1932" s="32">
        <v>39239</v>
      </c>
      <c r="B1932" s="14">
        <v>11520</v>
      </c>
      <c r="C1932" s="23">
        <v>0</v>
      </c>
      <c r="D1932" s="10">
        <v>39239</v>
      </c>
    </row>
    <row r="1933" spans="1:4" x14ac:dyDescent="0.3">
      <c r="A1933" s="32">
        <v>39240</v>
      </c>
      <c r="B1933" s="14">
        <v>11380</v>
      </c>
      <c r="C1933" s="23">
        <v>1.7889087656529516E-2</v>
      </c>
      <c r="D1933" s="10">
        <v>39240</v>
      </c>
    </row>
    <row r="1934" spans="1:4" x14ac:dyDescent="0.3">
      <c r="A1934" s="32">
        <v>39241</v>
      </c>
      <c r="B1934" s="14">
        <v>11440</v>
      </c>
      <c r="C1934" s="23">
        <v>1.7793594306049824E-2</v>
      </c>
      <c r="D1934" s="10">
        <v>39241</v>
      </c>
    </row>
    <row r="1935" spans="1:4" x14ac:dyDescent="0.3">
      <c r="A1935" s="32">
        <v>39244</v>
      </c>
      <c r="B1935" s="14">
        <v>11560</v>
      </c>
      <c r="C1935" s="23">
        <v>0</v>
      </c>
      <c r="D1935" s="10">
        <v>39244</v>
      </c>
    </row>
    <row r="1936" spans="1:4" x14ac:dyDescent="0.3">
      <c r="A1936" s="32">
        <v>39245</v>
      </c>
      <c r="B1936" s="14">
        <v>11560</v>
      </c>
      <c r="C1936" s="23">
        <v>1.048951048951049E-2</v>
      </c>
      <c r="D1936" s="10">
        <v>39245</v>
      </c>
    </row>
    <row r="1937" spans="1:4" x14ac:dyDescent="0.3">
      <c r="A1937" s="32">
        <v>39246</v>
      </c>
      <c r="B1937" s="14">
        <v>11460</v>
      </c>
      <c r="C1937" s="23">
        <v>-3.4782608695652175E-3</v>
      </c>
      <c r="D1937" s="10">
        <v>39246</v>
      </c>
    </row>
    <row r="1938" spans="1:4" x14ac:dyDescent="0.3">
      <c r="A1938" s="32">
        <v>39247</v>
      </c>
      <c r="B1938" s="14">
        <v>11620</v>
      </c>
      <c r="C1938" s="23">
        <v>1.7241379310344827E-3</v>
      </c>
      <c r="D1938" s="10">
        <v>39247</v>
      </c>
    </row>
    <row r="1939" spans="1:4" x14ac:dyDescent="0.3">
      <c r="A1939" s="32">
        <v>39248</v>
      </c>
      <c r="B1939" s="14">
        <v>11480</v>
      </c>
      <c r="C1939" s="23">
        <v>-6.920415224913495E-3</v>
      </c>
      <c r="D1939" s="10">
        <v>39248</v>
      </c>
    </row>
    <row r="1940" spans="1:4" x14ac:dyDescent="0.3">
      <c r="A1940" s="32">
        <v>39251</v>
      </c>
      <c r="B1940" s="14">
        <v>11780</v>
      </c>
      <c r="C1940" s="23">
        <v>1.5517241379310345E-2</v>
      </c>
      <c r="D1940" s="10">
        <v>39251</v>
      </c>
    </row>
    <row r="1941" spans="1:4" x14ac:dyDescent="0.3">
      <c r="A1941" s="32">
        <v>39252</v>
      </c>
      <c r="B1941" s="14">
        <v>11700</v>
      </c>
      <c r="C1941" s="23">
        <v>-1.5151515151515152E-2</v>
      </c>
      <c r="D1941" s="10">
        <v>39252</v>
      </c>
    </row>
    <row r="1942" spans="1:4" x14ac:dyDescent="0.3">
      <c r="A1942" s="32">
        <v>39253</v>
      </c>
      <c r="B1942" s="14">
        <v>11540</v>
      </c>
      <c r="C1942" s="23">
        <v>-1.7035775127768313E-2</v>
      </c>
      <c r="D1942" s="10">
        <v>39253</v>
      </c>
    </row>
    <row r="1943" spans="1:4" x14ac:dyDescent="0.3">
      <c r="A1943" s="32">
        <v>39254</v>
      </c>
      <c r="B1943" s="14">
        <v>11780</v>
      </c>
      <c r="C1943" s="23">
        <v>5.1194539249146756E-3</v>
      </c>
      <c r="D1943" s="10">
        <v>39254</v>
      </c>
    </row>
    <row r="1944" spans="1:4" x14ac:dyDescent="0.3">
      <c r="A1944" s="32">
        <v>39255</v>
      </c>
      <c r="B1944" s="14">
        <v>11820</v>
      </c>
      <c r="C1944" s="23">
        <v>-8.389261744966443E-3</v>
      </c>
      <c r="D1944" s="10">
        <v>39255</v>
      </c>
    </row>
    <row r="1945" spans="1:4" x14ac:dyDescent="0.3">
      <c r="A1945" s="32">
        <v>39258</v>
      </c>
      <c r="B1945" s="14">
        <v>11760</v>
      </c>
      <c r="C1945" s="23">
        <v>0</v>
      </c>
      <c r="D1945" s="10">
        <v>39258</v>
      </c>
    </row>
    <row r="1946" spans="1:4" x14ac:dyDescent="0.3">
      <c r="A1946" s="32">
        <v>39259</v>
      </c>
      <c r="B1946" s="14">
        <v>11760</v>
      </c>
      <c r="C1946" s="23">
        <v>-5.076142131979695E-3</v>
      </c>
      <c r="D1946" s="10">
        <v>39259</v>
      </c>
    </row>
    <row r="1947" spans="1:4" x14ac:dyDescent="0.3">
      <c r="A1947" s="32">
        <v>39260</v>
      </c>
      <c r="B1947" s="14">
        <v>11620</v>
      </c>
      <c r="C1947" s="23">
        <v>-5.1369863013698627E-3</v>
      </c>
      <c r="D1947" s="10">
        <v>39260</v>
      </c>
    </row>
    <row r="1948" spans="1:4" x14ac:dyDescent="0.3">
      <c r="A1948" s="32">
        <v>39261</v>
      </c>
      <c r="B1948" s="14">
        <v>11560</v>
      </c>
      <c r="C1948" s="23">
        <v>-5.1635111876075735E-3</v>
      </c>
      <c r="D1948" s="10">
        <v>39261</v>
      </c>
    </row>
    <row r="1949" spans="1:4" x14ac:dyDescent="0.3">
      <c r="A1949" s="32">
        <v>39262</v>
      </c>
      <c r="B1949" s="14">
        <v>11320</v>
      </c>
      <c r="C1949" s="23">
        <v>-2.0761245674740483E-2</v>
      </c>
      <c r="D1949" s="10">
        <v>39262</v>
      </c>
    </row>
    <row r="1950" spans="1:4" x14ac:dyDescent="0.3">
      <c r="A1950" s="32">
        <v>39265</v>
      </c>
      <c r="B1950" s="14">
        <v>11300</v>
      </c>
      <c r="C1950" s="23">
        <v>1.2544802867383513E-2</v>
      </c>
      <c r="D1950" s="10">
        <v>39265</v>
      </c>
    </row>
    <row r="1951" spans="1:4" x14ac:dyDescent="0.3">
      <c r="A1951" s="32">
        <v>39266</v>
      </c>
      <c r="B1951" s="14">
        <v>11420</v>
      </c>
      <c r="C1951" s="23">
        <v>-1.7482517482517483E-3</v>
      </c>
      <c r="D1951" s="10">
        <v>39266</v>
      </c>
    </row>
    <row r="1952" spans="1:4" x14ac:dyDescent="0.3">
      <c r="A1952" s="32">
        <v>39267</v>
      </c>
      <c r="B1952" s="14">
        <v>11560</v>
      </c>
      <c r="C1952" s="23">
        <v>8.7260034904013961E-3</v>
      </c>
      <c r="D1952" s="10">
        <v>39267</v>
      </c>
    </row>
    <row r="1953" spans="1:4" x14ac:dyDescent="0.3">
      <c r="A1953" s="32">
        <v>39268</v>
      </c>
      <c r="B1953" s="14">
        <v>11820</v>
      </c>
      <c r="C1953" s="23">
        <v>6.8143100511073255E-3</v>
      </c>
      <c r="D1953" s="10">
        <v>39268</v>
      </c>
    </row>
    <row r="1954" spans="1:4" x14ac:dyDescent="0.3">
      <c r="A1954" s="32">
        <v>39269</v>
      </c>
      <c r="B1954" s="14">
        <v>12540</v>
      </c>
      <c r="C1954" s="23">
        <v>3.9800995024875621E-2</v>
      </c>
      <c r="D1954" s="10">
        <v>39269</v>
      </c>
    </row>
    <row r="1955" spans="1:4" x14ac:dyDescent="0.3">
      <c r="A1955" s="32">
        <v>39272</v>
      </c>
      <c r="B1955" s="14">
        <v>12860</v>
      </c>
      <c r="C1955" s="23">
        <v>7.8369905956112845E-3</v>
      </c>
      <c r="D1955" s="10">
        <v>39272</v>
      </c>
    </row>
    <row r="1956" spans="1:4" x14ac:dyDescent="0.3">
      <c r="A1956" s="32">
        <v>39273</v>
      </c>
      <c r="B1956" s="14">
        <v>12580</v>
      </c>
      <c r="C1956" s="23">
        <v>-1.5649452269170579E-2</v>
      </c>
      <c r="D1956" s="10">
        <v>39273</v>
      </c>
    </row>
    <row r="1957" spans="1:4" x14ac:dyDescent="0.3">
      <c r="A1957" s="32">
        <v>39274</v>
      </c>
      <c r="B1957" s="14">
        <v>12700</v>
      </c>
      <c r="C1957" s="23">
        <v>2.2544283413848631E-2</v>
      </c>
      <c r="D1957" s="10">
        <v>39274</v>
      </c>
    </row>
    <row r="1958" spans="1:4" x14ac:dyDescent="0.3">
      <c r="A1958" s="32">
        <v>39275</v>
      </c>
      <c r="B1958" s="14">
        <v>12920</v>
      </c>
      <c r="C1958" s="23">
        <v>1.7322834645669291E-2</v>
      </c>
      <c r="D1958" s="10">
        <v>39275</v>
      </c>
    </row>
    <row r="1959" spans="1:4" x14ac:dyDescent="0.3">
      <c r="A1959" s="32">
        <v>39276</v>
      </c>
      <c r="B1959" s="14">
        <v>13740</v>
      </c>
      <c r="C1959" s="23">
        <v>3.308270676691729E-2</v>
      </c>
      <c r="D1959" s="10">
        <v>39276</v>
      </c>
    </row>
    <row r="1960" spans="1:4" x14ac:dyDescent="0.3">
      <c r="A1960" s="32">
        <v>39279</v>
      </c>
      <c r="B1960" s="14">
        <v>13000</v>
      </c>
      <c r="C1960" s="23">
        <v>-5.1094890510948905E-2</v>
      </c>
      <c r="D1960" s="10">
        <v>39279</v>
      </c>
    </row>
    <row r="1961" spans="1:4" x14ac:dyDescent="0.3">
      <c r="A1961" s="32">
        <v>39280</v>
      </c>
      <c r="B1961" s="14">
        <v>13740</v>
      </c>
      <c r="C1961" s="23">
        <v>0</v>
      </c>
      <c r="D1961" s="10">
        <v>39280</v>
      </c>
    </row>
    <row r="1962" spans="1:4" x14ac:dyDescent="0.3">
      <c r="A1962" s="32">
        <v>39281</v>
      </c>
      <c r="B1962" s="14">
        <v>12800</v>
      </c>
      <c r="C1962" s="23">
        <v>-2.7355623100303952E-2</v>
      </c>
      <c r="D1962" s="10">
        <v>39281</v>
      </c>
    </row>
    <row r="1963" spans="1:4" x14ac:dyDescent="0.3">
      <c r="A1963" s="32">
        <v>39282</v>
      </c>
      <c r="B1963" s="14">
        <v>12720</v>
      </c>
      <c r="C1963" s="23">
        <v>1.5748031496062992E-3</v>
      </c>
      <c r="D1963" s="10">
        <v>39282</v>
      </c>
    </row>
    <row r="1964" spans="1:4" x14ac:dyDescent="0.3">
      <c r="A1964" s="32">
        <v>39283</v>
      </c>
      <c r="B1964" s="14">
        <v>13220</v>
      </c>
      <c r="C1964" s="23">
        <v>3.1201248049921998E-2</v>
      </c>
      <c r="D1964" s="10">
        <v>39283</v>
      </c>
    </row>
    <row r="1965" spans="1:4" x14ac:dyDescent="0.3">
      <c r="A1965" s="32">
        <v>39286</v>
      </c>
      <c r="B1965" s="14">
        <v>13160</v>
      </c>
      <c r="C1965" s="23">
        <v>7.656967840735069E-3</v>
      </c>
      <c r="D1965" s="10">
        <v>39286</v>
      </c>
    </row>
    <row r="1966" spans="1:4" x14ac:dyDescent="0.3">
      <c r="A1966" s="32">
        <v>39287</v>
      </c>
      <c r="B1966" s="14">
        <v>13080</v>
      </c>
      <c r="C1966" s="23">
        <v>-7.5872534142640367E-3</v>
      </c>
      <c r="D1966" s="10">
        <v>39287</v>
      </c>
    </row>
    <row r="1967" spans="1:4" x14ac:dyDescent="0.3">
      <c r="A1967" s="32">
        <v>39288</v>
      </c>
      <c r="B1967" s="14">
        <v>12960</v>
      </c>
      <c r="C1967" s="23">
        <v>1.2500000000000001E-2</v>
      </c>
      <c r="D1967" s="10">
        <v>39288</v>
      </c>
    </row>
    <row r="1968" spans="1:4" x14ac:dyDescent="0.3">
      <c r="A1968" s="32">
        <v>39289</v>
      </c>
      <c r="B1968" s="14">
        <v>12520</v>
      </c>
      <c r="C1968" s="23">
        <v>-3.543913713405239E-2</v>
      </c>
      <c r="D1968" s="10">
        <v>39289</v>
      </c>
    </row>
    <row r="1969" spans="1:4" x14ac:dyDescent="0.3">
      <c r="A1969" s="32">
        <v>39290</v>
      </c>
      <c r="B1969" s="14">
        <v>11920</v>
      </c>
      <c r="C1969" s="23">
        <v>-3.4035656401944892E-2</v>
      </c>
      <c r="D1969" s="10">
        <v>39290</v>
      </c>
    </row>
    <row r="1970" spans="1:4" x14ac:dyDescent="0.3">
      <c r="A1970" s="32">
        <v>39293</v>
      </c>
      <c r="B1970" s="14">
        <v>12200</v>
      </c>
      <c r="C1970" s="23">
        <v>2.3489932885906041E-2</v>
      </c>
      <c r="D1970" s="10">
        <v>39293</v>
      </c>
    </row>
    <row r="1971" spans="1:4" x14ac:dyDescent="0.3">
      <c r="A1971" s="32">
        <v>39294</v>
      </c>
      <c r="B1971" s="14">
        <v>12280</v>
      </c>
      <c r="C1971" s="23">
        <v>-1.6260162601626016E-3</v>
      </c>
      <c r="D1971" s="10">
        <v>39294</v>
      </c>
    </row>
    <row r="1972" spans="1:4" x14ac:dyDescent="0.3">
      <c r="A1972" s="32">
        <v>39295</v>
      </c>
      <c r="B1972" s="14">
        <v>11620</v>
      </c>
      <c r="C1972" s="23">
        <v>-3.1666666666666669E-2</v>
      </c>
      <c r="D1972" s="10">
        <v>39295</v>
      </c>
    </row>
    <row r="1973" spans="1:4" x14ac:dyDescent="0.3">
      <c r="A1973" s="32">
        <v>39296</v>
      </c>
      <c r="B1973" s="14">
        <v>11800</v>
      </c>
      <c r="C1973" s="23">
        <v>1.697792869269949E-3</v>
      </c>
      <c r="D1973" s="10">
        <v>39296</v>
      </c>
    </row>
    <row r="1974" spans="1:4" x14ac:dyDescent="0.3">
      <c r="A1974" s="32">
        <v>39297</v>
      </c>
      <c r="B1974" s="14">
        <v>11800</v>
      </c>
      <c r="C1974" s="23">
        <v>-1.6666666666666666E-2</v>
      </c>
      <c r="D1974" s="10">
        <v>39297</v>
      </c>
    </row>
    <row r="1975" spans="1:4" x14ac:dyDescent="0.3">
      <c r="A1975" s="32">
        <v>39300</v>
      </c>
      <c r="B1975" s="14">
        <v>11680</v>
      </c>
      <c r="C1975" s="23">
        <v>1.9197207678883072E-2</v>
      </c>
      <c r="D1975" s="10">
        <v>39300</v>
      </c>
    </row>
    <row r="1976" spans="1:4" x14ac:dyDescent="0.3">
      <c r="A1976" s="32">
        <v>39301</v>
      </c>
      <c r="B1976" s="14">
        <v>11680</v>
      </c>
      <c r="C1976" s="23">
        <v>-1.8487394957983194E-2</v>
      </c>
      <c r="D1976" s="10">
        <v>39301</v>
      </c>
    </row>
    <row r="1977" spans="1:4" x14ac:dyDescent="0.3">
      <c r="A1977" s="32">
        <v>39302</v>
      </c>
      <c r="B1977" s="14">
        <v>12040</v>
      </c>
      <c r="C1977" s="23">
        <v>2.0338983050847456E-2</v>
      </c>
      <c r="D1977" s="10">
        <v>39302</v>
      </c>
    </row>
    <row r="1978" spans="1:4" x14ac:dyDescent="0.3">
      <c r="A1978" s="32">
        <v>39303</v>
      </c>
      <c r="B1978" s="14">
        <v>12420</v>
      </c>
      <c r="C1978" s="23">
        <v>1.6129032258064516E-3</v>
      </c>
      <c r="D1978" s="10">
        <v>39303</v>
      </c>
    </row>
    <row r="1979" spans="1:4" x14ac:dyDescent="0.3">
      <c r="A1979" s="32">
        <v>39304</v>
      </c>
      <c r="B1979" s="14">
        <v>12060</v>
      </c>
      <c r="C1979" s="23">
        <v>-4.9504950495049506E-3</v>
      </c>
      <c r="D1979" s="10">
        <v>39304</v>
      </c>
    </row>
    <row r="1980" spans="1:4" x14ac:dyDescent="0.3">
      <c r="A1980" s="32">
        <v>39307</v>
      </c>
      <c r="B1980" s="14">
        <v>12060</v>
      </c>
      <c r="C1980" s="23">
        <v>0</v>
      </c>
      <c r="D1980" s="10">
        <v>39307</v>
      </c>
    </row>
    <row r="1981" spans="1:4" x14ac:dyDescent="0.3">
      <c r="A1981" s="32">
        <v>39308</v>
      </c>
      <c r="B1981" s="14">
        <v>12240</v>
      </c>
      <c r="C1981" s="23">
        <v>0</v>
      </c>
      <c r="D1981" s="10">
        <v>39308</v>
      </c>
    </row>
    <row r="1982" spans="1:4" x14ac:dyDescent="0.3">
      <c r="A1982" s="32">
        <v>39309</v>
      </c>
      <c r="B1982" s="14">
        <v>12240</v>
      </c>
      <c r="C1982" s="23">
        <v>0</v>
      </c>
      <c r="D1982" s="10">
        <v>39309</v>
      </c>
    </row>
    <row r="1983" spans="1:4" x14ac:dyDescent="0.3">
      <c r="A1983" s="32">
        <v>39310</v>
      </c>
      <c r="B1983" s="14">
        <v>11600</v>
      </c>
      <c r="C1983" s="23">
        <v>-6.8493150684931503E-3</v>
      </c>
      <c r="D1983" s="10">
        <v>39310</v>
      </c>
    </row>
    <row r="1984" spans="1:4" x14ac:dyDescent="0.3">
      <c r="A1984" s="32">
        <v>39311</v>
      </c>
      <c r="B1984" s="14">
        <v>11440</v>
      </c>
      <c r="C1984" s="23">
        <v>-2.5553662691652469E-2</v>
      </c>
      <c r="D1984" s="10">
        <v>39311</v>
      </c>
    </row>
    <row r="1985" spans="1:4" x14ac:dyDescent="0.3">
      <c r="A1985" s="32">
        <v>39314</v>
      </c>
      <c r="B1985" s="14">
        <v>11800</v>
      </c>
      <c r="C1985" s="23">
        <v>0</v>
      </c>
      <c r="D1985" s="10">
        <v>39314</v>
      </c>
    </row>
    <row r="1986" spans="1:4" x14ac:dyDescent="0.3">
      <c r="A1986" s="32">
        <v>39315</v>
      </c>
      <c r="B1986" s="14">
        <v>11840</v>
      </c>
      <c r="C1986" s="23">
        <v>3.3898305084745762E-3</v>
      </c>
      <c r="D1986" s="10">
        <v>39315</v>
      </c>
    </row>
    <row r="1987" spans="1:4" x14ac:dyDescent="0.3">
      <c r="A1987" s="32">
        <v>39316</v>
      </c>
      <c r="B1987" s="14">
        <v>11880</v>
      </c>
      <c r="C1987" s="23">
        <v>-3.3557046979865771E-3</v>
      </c>
      <c r="D1987" s="10">
        <v>39316</v>
      </c>
    </row>
    <row r="1988" spans="1:4" x14ac:dyDescent="0.3">
      <c r="A1988" s="32">
        <v>39317</v>
      </c>
      <c r="B1988" s="14">
        <v>11980</v>
      </c>
      <c r="C1988" s="23">
        <v>-1.8032786885245903E-2</v>
      </c>
      <c r="D1988" s="10">
        <v>39317</v>
      </c>
    </row>
    <row r="1989" spans="1:4" x14ac:dyDescent="0.3">
      <c r="A1989" s="32">
        <v>39318</v>
      </c>
      <c r="B1989" s="14">
        <v>11720</v>
      </c>
      <c r="C1989" s="23">
        <v>-1.5126050420168067E-2</v>
      </c>
      <c r="D1989" s="10">
        <v>39318</v>
      </c>
    </row>
    <row r="1990" spans="1:4" x14ac:dyDescent="0.3">
      <c r="A1990" s="32">
        <v>39321</v>
      </c>
      <c r="B1990" s="14">
        <v>11540</v>
      </c>
      <c r="C1990" s="23">
        <v>-2.3688663282571912E-2</v>
      </c>
      <c r="D1990" s="10">
        <v>39321</v>
      </c>
    </row>
    <row r="1991" spans="1:4" x14ac:dyDescent="0.3">
      <c r="A1991" s="32">
        <v>39322</v>
      </c>
      <c r="B1991" s="14">
        <v>11520</v>
      </c>
      <c r="C1991" s="23">
        <v>3.4843205574912892E-3</v>
      </c>
      <c r="D1991" s="10">
        <v>39322</v>
      </c>
    </row>
    <row r="1992" spans="1:4" x14ac:dyDescent="0.3">
      <c r="A1992" s="32">
        <v>39323</v>
      </c>
      <c r="B1992" s="14">
        <v>11240</v>
      </c>
      <c r="C1992" s="23">
        <v>7.1684587813620072E-3</v>
      </c>
      <c r="D1992" s="10">
        <v>39323</v>
      </c>
    </row>
    <row r="1993" spans="1:4" x14ac:dyDescent="0.3">
      <c r="A1993" s="32">
        <v>39324</v>
      </c>
      <c r="B1993" s="14">
        <v>11440</v>
      </c>
      <c r="C1993" s="23">
        <v>-5.2173913043478265E-3</v>
      </c>
      <c r="D1993" s="10">
        <v>39324</v>
      </c>
    </row>
    <row r="1994" spans="1:4" x14ac:dyDescent="0.3">
      <c r="A1994" s="32">
        <v>39325</v>
      </c>
      <c r="B1994" s="14">
        <v>11820</v>
      </c>
      <c r="C1994" s="23">
        <v>3.6842105263157891E-2</v>
      </c>
      <c r="D1994" s="10">
        <v>39325</v>
      </c>
    </row>
    <row r="1995" spans="1:4" x14ac:dyDescent="0.3">
      <c r="A1995" s="32">
        <v>39328</v>
      </c>
      <c r="B1995" s="14">
        <v>11520</v>
      </c>
      <c r="C1995" s="23">
        <v>-2.5380710659898477E-2</v>
      </c>
      <c r="D1995" s="10">
        <v>39328</v>
      </c>
    </row>
    <row r="1996" spans="1:4" x14ac:dyDescent="0.3">
      <c r="A1996" s="32">
        <v>39329</v>
      </c>
      <c r="B1996" s="14">
        <v>11500</v>
      </c>
      <c r="C1996" s="23">
        <v>-1.736111111111111E-3</v>
      </c>
      <c r="D1996" s="10">
        <v>39329</v>
      </c>
    </row>
    <row r="1997" spans="1:4" x14ac:dyDescent="0.3">
      <c r="A1997" s="32">
        <v>39330</v>
      </c>
      <c r="B1997" s="14">
        <v>11380</v>
      </c>
      <c r="C1997" s="23">
        <v>-1.896551724137931E-2</v>
      </c>
      <c r="D1997" s="10">
        <v>39330</v>
      </c>
    </row>
    <row r="1998" spans="1:4" x14ac:dyDescent="0.3">
      <c r="A1998" s="32">
        <v>39331</v>
      </c>
      <c r="B1998" s="14">
        <v>11500</v>
      </c>
      <c r="C1998" s="23">
        <v>2.3131672597864767E-2</v>
      </c>
      <c r="D1998" s="10">
        <v>39331</v>
      </c>
    </row>
    <row r="1999" spans="1:4" x14ac:dyDescent="0.3">
      <c r="A1999" s="32">
        <v>39332</v>
      </c>
      <c r="B1999" s="14">
        <v>11500</v>
      </c>
      <c r="C1999" s="23">
        <v>0</v>
      </c>
      <c r="D1999" s="10">
        <v>39332</v>
      </c>
    </row>
    <row r="2000" spans="1:4" x14ac:dyDescent="0.3">
      <c r="A2000" s="32">
        <v>39335</v>
      </c>
      <c r="B2000" s="14">
        <v>11260</v>
      </c>
      <c r="C2000" s="23">
        <v>0</v>
      </c>
      <c r="D2000" s="10">
        <v>39335</v>
      </c>
    </row>
    <row r="2001" spans="1:4" x14ac:dyDescent="0.3">
      <c r="A2001" s="32">
        <v>39336</v>
      </c>
      <c r="B2001" s="14">
        <v>11340</v>
      </c>
      <c r="C2001" s="23">
        <v>3.5398230088495575E-3</v>
      </c>
      <c r="D2001" s="10">
        <v>39336</v>
      </c>
    </row>
    <row r="2002" spans="1:4" x14ac:dyDescent="0.3">
      <c r="A2002" s="32">
        <v>39337</v>
      </c>
      <c r="B2002" s="14">
        <v>11200</v>
      </c>
      <c r="C2002" s="23">
        <v>-1.4084507042253521E-2</v>
      </c>
      <c r="D2002" s="10">
        <v>39337</v>
      </c>
    </row>
    <row r="2003" spans="1:4" x14ac:dyDescent="0.3">
      <c r="A2003" s="32">
        <v>39338</v>
      </c>
      <c r="B2003" s="14">
        <v>11240</v>
      </c>
      <c r="C2003" s="23">
        <v>3.5714285714285713E-3</v>
      </c>
      <c r="D2003" s="10">
        <v>39338</v>
      </c>
    </row>
    <row r="2004" spans="1:4" x14ac:dyDescent="0.3">
      <c r="A2004" s="32">
        <v>39339</v>
      </c>
      <c r="B2004" s="14">
        <v>11120</v>
      </c>
      <c r="C2004" s="23">
        <v>-7.1428571428571426E-3</v>
      </c>
      <c r="D2004" s="10">
        <v>39339</v>
      </c>
    </row>
    <row r="2005" spans="1:4" x14ac:dyDescent="0.3">
      <c r="A2005" s="32">
        <v>39342</v>
      </c>
      <c r="B2005" s="14">
        <v>10900</v>
      </c>
      <c r="C2005" s="23">
        <v>-1.0889292196007259E-2</v>
      </c>
      <c r="D2005" s="10">
        <v>39342</v>
      </c>
    </row>
    <row r="2006" spans="1:4" x14ac:dyDescent="0.3">
      <c r="A2006" s="32">
        <v>39343</v>
      </c>
      <c r="B2006" s="14">
        <v>10840</v>
      </c>
      <c r="C2006" s="23">
        <v>-5.5045871559633031E-3</v>
      </c>
      <c r="D2006" s="10">
        <v>39343</v>
      </c>
    </row>
    <row r="2007" spans="1:4" x14ac:dyDescent="0.3">
      <c r="A2007" s="32">
        <v>39344</v>
      </c>
      <c r="B2007" s="14">
        <v>11040</v>
      </c>
      <c r="C2007" s="23">
        <v>-1.8083182640144665E-3</v>
      </c>
      <c r="D2007" s="10">
        <v>39344</v>
      </c>
    </row>
    <row r="2008" spans="1:4" x14ac:dyDescent="0.3">
      <c r="A2008" s="32">
        <v>39345</v>
      </c>
      <c r="B2008" s="14">
        <v>10920</v>
      </c>
      <c r="C2008" s="23">
        <v>-1.8281535648994515E-3</v>
      </c>
      <c r="D2008" s="10">
        <v>39345</v>
      </c>
    </row>
    <row r="2009" spans="1:4" x14ac:dyDescent="0.3">
      <c r="A2009" s="32">
        <v>39346</v>
      </c>
      <c r="B2009" s="14">
        <v>10680</v>
      </c>
      <c r="C2009" s="23">
        <v>-1.1111111111111112E-2</v>
      </c>
      <c r="D2009" s="10">
        <v>39346</v>
      </c>
    </row>
    <row r="2010" spans="1:4" x14ac:dyDescent="0.3">
      <c r="A2010" s="32">
        <v>39349</v>
      </c>
      <c r="B2010" s="14">
        <v>10680</v>
      </c>
      <c r="C2010" s="23">
        <v>0</v>
      </c>
      <c r="D2010" s="10">
        <v>39349</v>
      </c>
    </row>
    <row r="2011" spans="1:4" x14ac:dyDescent="0.3">
      <c r="A2011" s="32">
        <v>39350</v>
      </c>
      <c r="B2011" s="14">
        <v>10680</v>
      </c>
      <c r="C2011" s="23">
        <v>0</v>
      </c>
      <c r="D2011" s="10">
        <v>39350</v>
      </c>
    </row>
    <row r="2012" spans="1:4" x14ac:dyDescent="0.3">
      <c r="A2012" s="32">
        <v>39351</v>
      </c>
      <c r="B2012" s="14">
        <v>10680</v>
      </c>
      <c r="C2012" s="23">
        <v>0</v>
      </c>
      <c r="D2012" s="10">
        <v>39351</v>
      </c>
    </row>
    <row r="2013" spans="1:4" x14ac:dyDescent="0.3">
      <c r="A2013" s="32">
        <v>39352</v>
      </c>
      <c r="B2013" s="14">
        <v>11160</v>
      </c>
      <c r="C2013" s="23">
        <v>1.4545454545454545E-2</v>
      </c>
      <c r="D2013" s="10">
        <v>39352</v>
      </c>
    </row>
    <row r="2014" spans="1:4" x14ac:dyDescent="0.3">
      <c r="A2014" s="32">
        <v>39353</v>
      </c>
      <c r="B2014" s="14">
        <v>11500</v>
      </c>
      <c r="C2014" s="23">
        <v>-1.736111111111111E-3</v>
      </c>
      <c r="D2014" s="10">
        <v>39353</v>
      </c>
    </row>
    <row r="2015" spans="1:4" x14ac:dyDescent="0.3">
      <c r="A2015" s="32">
        <v>39356</v>
      </c>
      <c r="B2015" s="14">
        <v>11460</v>
      </c>
      <c r="C2015" s="23">
        <v>-5.208333333333333E-3</v>
      </c>
      <c r="D2015" s="10">
        <v>39356</v>
      </c>
    </row>
    <row r="2016" spans="1:4" x14ac:dyDescent="0.3">
      <c r="A2016" s="32">
        <v>39357</v>
      </c>
      <c r="B2016" s="14">
        <v>11580</v>
      </c>
      <c r="C2016" s="23">
        <v>0</v>
      </c>
      <c r="D2016" s="10">
        <v>39357</v>
      </c>
    </row>
    <row r="2017" spans="1:4" x14ac:dyDescent="0.3">
      <c r="A2017" s="32">
        <v>39358</v>
      </c>
      <c r="B2017" s="14">
        <v>11580</v>
      </c>
      <c r="C2017" s="23">
        <v>0</v>
      </c>
      <c r="D2017" s="10">
        <v>39358</v>
      </c>
    </row>
    <row r="2018" spans="1:4" x14ac:dyDescent="0.3">
      <c r="A2018" s="32">
        <v>39359</v>
      </c>
      <c r="B2018" s="14">
        <v>11300</v>
      </c>
      <c r="C2018" s="23">
        <v>3.552397868561279E-3</v>
      </c>
      <c r="D2018" s="10">
        <v>39359</v>
      </c>
    </row>
    <row r="2019" spans="1:4" x14ac:dyDescent="0.3">
      <c r="A2019" s="32">
        <v>39360</v>
      </c>
      <c r="B2019" s="14">
        <v>11060</v>
      </c>
      <c r="C2019" s="23">
        <v>-2.2968197879858657E-2</v>
      </c>
      <c r="D2019" s="10">
        <v>39360</v>
      </c>
    </row>
    <row r="2020" spans="1:4" x14ac:dyDescent="0.3">
      <c r="A2020" s="32">
        <v>39363</v>
      </c>
      <c r="B2020" s="14">
        <v>11020</v>
      </c>
      <c r="C2020" s="23">
        <v>-5.415162454873646E-3</v>
      </c>
      <c r="D2020" s="10">
        <v>39363</v>
      </c>
    </row>
    <row r="2021" spans="1:4" x14ac:dyDescent="0.3">
      <c r="A2021" s="32">
        <v>39364</v>
      </c>
      <c r="B2021" s="14">
        <v>10740</v>
      </c>
      <c r="C2021" s="23">
        <v>-7.3937153419593345E-3</v>
      </c>
      <c r="D2021" s="10">
        <v>39364</v>
      </c>
    </row>
    <row r="2022" spans="1:4" x14ac:dyDescent="0.3">
      <c r="A2022" s="32">
        <v>39365</v>
      </c>
      <c r="B2022" s="14">
        <v>11040</v>
      </c>
      <c r="C2022" s="23">
        <v>1.2844036697247707E-2</v>
      </c>
      <c r="D2022" s="10">
        <v>39365</v>
      </c>
    </row>
    <row r="2023" spans="1:4" x14ac:dyDescent="0.3">
      <c r="A2023" s="32">
        <v>39366</v>
      </c>
      <c r="B2023" s="14">
        <v>11100</v>
      </c>
      <c r="C2023" s="23">
        <v>3.616636528028933E-3</v>
      </c>
      <c r="D2023" s="10">
        <v>39366</v>
      </c>
    </row>
    <row r="2024" spans="1:4" x14ac:dyDescent="0.3">
      <c r="A2024" s="32">
        <v>39367</v>
      </c>
      <c r="B2024" s="14">
        <v>11140</v>
      </c>
      <c r="C2024" s="23">
        <v>1.0889292196007259E-2</v>
      </c>
      <c r="D2024" s="10">
        <v>39367</v>
      </c>
    </row>
    <row r="2025" spans="1:4" x14ac:dyDescent="0.3">
      <c r="A2025" s="32">
        <v>39370</v>
      </c>
      <c r="B2025" s="14">
        <v>10840</v>
      </c>
      <c r="C2025" s="23">
        <v>-2.8673835125448029E-2</v>
      </c>
      <c r="D2025" s="10">
        <v>39370</v>
      </c>
    </row>
    <row r="2026" spans="1:4" x14ac:dyDescent="0.3">
      <c r="A2026" s="32">
        <v>39371</v>
      </c>
      <c r="B2026" s="14">
        <v>10300</v>
      </c>
      <c r="C2026" s="23">
        <v>-2.2770398481973434E-2</v>
      </c>
      <c r="D2026" s="10">
        <v>39371</v>
      </c>
    </row>
    <row r="2027" spans="1:4" x14ac:dyDescent="0.3">
      <c r="A2027" s="32">
        <v>39372</v>
      </c>
      <c r="B2027" s="14">
        <v>10300</v>
      </c>
      <c r="C2027" s="23">
        <v>-1.937984496124031E-3</v>
      </c>
      <c r="D2027" s="10">
        <v>39372</v>
      </c>
    </row>
    <row r="2028" spans="1:4" x14ac:dyDescent="0.3">
      <c r="A2028" s="32">
        <v>39373</v>
      </c>
      <c r="B2028" s="14">
        <v>10440</v>
      </c>
      <c r="C2028" s="23">
        <v>3.8461538461538464E-3</v>
      </c>
      <c r="D2028" s="10">
        <v>39373</v>
      </c>
    </row>
    <row r="2029" spans="1:4" x14ac:dyDescent="0.3">
      <c r="A2029" s="32">
        <v>39374</v>
      </c>
      <c r="B2029" s="14">
        <v>10800</v>
      </c>
      <c r="C2029" s="23">
        <v>2.0793950850661626E-2</v>
      </c>
      <c r="D2029" s="10">
        <v>39374</v>
      </c>
    </row>
    <row r="2030" spans="1:4" x14ac:dyDescent="0.3">
      <c r="A2030" s="32">
        <v>39377</v>
      </c>
      <c r="B2030" s="14">
        <v>10440</v>
      </c>
      <c r="C2030" s="23">
        <v>1.9193857965451055E-3</v>
      </c>
      <c r="D2030" s="10">
        <v>39377</v>
      </c>
    </row>
    <row r="2031" spans="1:4" x14ac:dyDescent="0.3">
      <c r="A2031" s="32">
        <v>39378</v>
      </c>
      <c r="B2031" s="14">
        <v>10440</v>
      </c>
      <c r="C2031" s="23">
        <v>-5.7142857142857143E-3</v>
      </c>
      <c r="D2031" s="10">
        <v>39378</v>
      </c>
    </row>
    <row r="2032" spans="1:4" x14ac:dyDescent="0.3">
      <c r="A2032" s="32">
        <v>39379</v>
      </c>
      <c r="B2032" s="14">
        <v>10260</v>
      </c>
      <c r="C2032" s="23">
        <v>-2.4714828897338403E-2</v>
      </c>
      <c r="D2032" s="10">
        <v>39379</v>
      </c>
    </row>
    <row r="2033" spans="1:4" x14ac:dyDescent="0.3">
      <c r="A2033" s="32">
        <v>39380</v>
      </c>
      <c r="B2033" s="14">
        <v>10140</v>
      </c>
      <c r="C2033" s="23">
        <v>-7.8277886497064575E-3</v>
      </c>
      <c r="D2033" s="10">
        <v>39380</v>
      </c>
    </row>
    <row r="2034" spans="1:4" x14ac:dyDescent="0.3">
      <c r="A2034" s="32">
        <v>39381</v>
      </c>
      <c r="B2034" s="14">
        <v>10640</v>
      </c>
      <c r="C2034" s="23">
        <v>4.1095890410958902E-2</v>
      </c>
      <c r="D2034" s="10">
        <v>39381</v>
      </c>
    </row>
    <row r="2035" spans="1:4" x14ac:dyDescent="0.3">
      <c r="A2035" s="32">
        <v>39384</v>
      </c>
      <c r="B2035" s="14">
        <v>10900</v>
      </c>
      <c r="C2035" s="23">
        <v>9.2592592592592587E-3</v>
      </c>
      <c r="D2035" s="10">
        <v>39384</v>
      </c>
    </row>
    <row r="2036" spans="1:4" x14ac:dyDescent="0.3">
      <c r="A2036" s="32">
        <v>39385</v>
      </c>
      <c r="B2036" s="14">
        <v>10880</v>
      </c>
      <c r="C2036" s="23">
        <v>-1.834862385321101E-3</v>
      </c>
      <c r="D2036" s="10">
        <v>39385</v>
      </c>
    </row>
    <row r="2037" spans="1:4" x14ac:dyDescent="0.3">
      <c r="A2037" s="32">
        <v>39386</v>
      </c>
      <c r="B2037" s="14">
        <v>11000</v>
      </c>
      <c r="C2037" s="23">
        <v>5.4844606946983544E-3</v>
      </c>
      <c r="D2037" s="10">
        <v>39386</v>
      </c>
    </row>
    <row r="2038" spans="1:4" x14ac:dyDescent="0.3">
      <c r="A2038" s="32">
        <v>39387</v>
      </c>
      <c r="B2038" s="14">
        <v>10980</v>
      </c>
      <c r="C2038" s="23">
        <v>-1.0810810810810811E-2</v>
      </c>
      <c r="D2038" s="10">
        <v>39387</v>
      </c>
    </row>
    <row r="2039" spans="1:4" x14ac:dyDescent="0.3">
      <c r="A2039" s="32">
        <v>39388</v>
      </c>
      <c r="B2039" s="14">
        <v>10800</v>
      </c>
      <c r="C2039" s="23">
        <v>0</v>
      </c>
      <c r="D2039" s="10">
        <v>39388</v>
      </c>
    </row>
    <row r="2040" spans="1:4" x14ac:dyDescent="0.3">
      <c r="A2040" s="32">
        <v>39391</v>
      </c>
      <c r="B2040" s="14">
        <v>10560</v>
      </c>
      <c r="C2040" s="23">
        <v>-1.3084112149532711E-2</v>
      </c>
      <c r="D2040" s="10">
        <v>39391</v>
      </c>
    </row>
    <row r="2041" spans="1:4" x14ac:dyDescent="0.3">
      <c r="A2041" s="32">
        <v>39392</v>
      </c>
      <c r="B2041" s="14">
        <v>10960</v>
      </c>
      <c r="C2041" s="23">
        <v>4.780114722753346E-2</v>
      </c>
      <c r="D2041" s="10">
        <v>39392</v>
      </c>
    </row>
    <row r="2042" spans="1:4" x14ac:dyDescent="0.3">
      <c r="A2042" s="32">
        <v>39393</v>
      </c>
      <c r="B2042" s="14">
        <v>11400</v>
      </c>
      <c r="C2042" s="23">
        <v>3.825136612021858E-2</v>
      </c>
      <c r="D2042" s="10">
        <v>39393</v>
      </c>
    </row>
    <row r="2043" spans="1:4" x14ac:dyDescent="0.3">
      <c r="A2043" s="32">
        <v>39394</v>
      </c>
      <c r="B2043" s="14">
        <v>10720</v>
      </c>
      <c r="C2043" s="23">
        <v>-3.9426523297491037E-2</v>
      </c>
      <c r="D2043" s="10">
        <v>39394</v>
      </c>
    </row>
    <row r="2044" spans="1:4" x14ac:dyDescent="0.3">
      <c r="A2044" s="32">
        <v>39395</v>
      </c>
      <c r="B2044" s="14">
        <v>10800</v>
      </c>
      <c r="C2044" s="23">
        <v>1.8552875695732839E-3</v>
      </c>
      <c r="D2044" s="10">
        <v>39395</v>
      </c>
    </row>
    <row r="2045" spans="1:4" x14ac:dyDescent="0.3">
      <c r="A2045" s="32">
        <v>39398</v>
      </c>
      <c r="B2045" s="14">
        <v>10640</v>
      </c>
      <c r="C2045" s="23">
        <v>3.7735849056603774E-3</v>
      </c>
      <c r="D2045" s="10">
        <v>39398</v>
      </c>
    </row>
    <row r="2046" spans="1:4" x14ac:dyDescent="0.3">
      <c r="A2046" s="32">
        <v>39399</v>
      </c>
      <c r="B2046" s="14">
        <v>10640</v>
      </c>
      <c r="C2046" s="23">
        <v>1.3333333333333334E-2</v>
      </c>
      <c r="D2046" s="10">
        <v>39399</v>
      </c>
    </row>
    <row r="2047" spans="1:4" x14ac:dyDescent="0.3">
      <c r="A2047" s="32">
        <v>39400</v>
      </c>
      <c r="B2047" s="14">
        <v>10940</v>
      </c>
      <c r="C2047" s="23">
        <v>3.669724770642202E-3</v>
      </c>
      <c r="D2047" s="10">
        <v>39400</v>
      </c>
    </row>
    <row r="2048" spans="1:4" x14ac:dyDescent="0.3">
      <c r="A2048" s="32">
        <v>39401</v>
      </c>
      <c r="B2048" s="14">
        <v>11400</v>
      </c>
      <c r="C2048" s="23">
        <v>4.3956043956043959E-2</v>
      </c>
      <c r="D2048" s="10">
        <v>39401</v>
      </c>
    </row>
    <row r="2049" spans="1:4" x14ac:dyDescent="0.3">
      <c r="A2049" s="32">
        <v>39402</v>
      </c>
      <c r="B2049" s="14">
        <v>11140</v>
      </c>
      <c r="C2049" s="23">
        <v>-1.7921146953405018E-3</v>
      </c>
      <c r="D2049" s="10">
        <v>39402</v>
      </c>
    </row>
    <row r="2050" spans="1:4" x14ac:dyDescent="0.3">
      <c r="A2050" s="32">
        <v>39405</v>
      </c>
      <c r="B2050" s="14">
        <v>10820</v>
      </c>
      <c r="C2050" s="23">
        <v>-3.046594982078853E-2</v>
      </c>
      <c r="D2050" s="10">
        <v>39405</v>
      </c>
    </row>
    <row r="2051" spans="1:4" x14ac:dyDescent="0.3">
      <c r="A2051" s="32">
        <v>39406</v>
      </c>
      <c r="B2051" s="14">
        <v>10620</v>
      </c>
      <c r="C2051" s="23">
        <v>1.8867924528301887E-3</v>
      </c>
      <c r="D2051" s="10">
        <v>39406</v>
      </c>
    </row>
    <row r="2052" spans="1:4" x14ac:dyDescent="0.3">
      <c r="A2052" s="32">
        <v>39407</v>
      </c>
      <c r="B2052" s="14">
        <v>10300</v>
      </c>
      <c r="C2052" s="23">
        <v>-3.0131826741996232E-2</v>
      </c>
      <c r="D2052" s="10">
        <v>39407</v>
      </c>
    </row>
    <row r="2053" spans="1:4" x14ac:dyDescent="0.3">
      <c r="A2053" s="32">
        <v>39408</v>
      </c>
      <c r="B2053" s="14">
        <v>10780</v>
      </c>
      <c r="C2053" s="23">
        <v>5.6862745098039215E-2</v>
      </c>
      <c r="D2053" s="10">
        <v>39408</v>
      </c>
    </row>
    <row r="2054" spans="1:4" x14ac:dyDescent="0.3">
      <c r="A2054" s="32">
        <v>39409</v>
      </c>
      <c r="B2054" s="14">
        <v>11140</v>
      </c>
      <c r="C2054" s="23">
        <v>4.1121495327102804E-2</v>
      </c>
      <c r="D2054" s="10">
        <v>39409</v>
      </c>
    </row>
    <row r="2055" spans="1:4" x14ac:dyDescent="0.3">
      <c r="A2055" s="32">
        <v>39412</v>
      </c>
      <c r="B2055" s="14">
        <v>11260</v>
      </c>
      <c r="C2055" s="23">
        <v>3.5650623885918001E-3</v>
      </c>
      <c r="D2055" s="10">
        <v>39412</v>
      </c>
    </row>
    <row r="2056" spans="1:4" x14ac:dyDescent="0.3">
      <c r="A2056" s="32">
        <v>39413</v>
      </c>
      <c r="B2056" s="14">
        <v>10780</v>
      </c>
      <c r="C2056" s="23">
        <v>-3.0575539568345324E-2</v>
      </c>
      <c r="D2056" s="10">
        <v>39413</v>
      </c>
    </row>
    <row r="2057" spans="1:4" x14ac:dyDescent="0.3">
      <c r="A2057" s="32">
        <v>39414</v>
      </c>
      <c r="B2057" s="14">
        <v>10880</v>
      </c>
      <c r="C2057" s="23">
        <v>1.841620626151013E-3</v>
      </c>
      <c r="D2057" s="10">
        <v>39414</v>
      </c>
    </row>
    <row r="2058" spans="1:4" x14ac:dyDescent="0.3">
      <c r="A2058" s="32">
        <v>39415</v>
      </c>
      <c r="B2058" s="14">
        <v>11340</v>
      </c>
      <c r="C2058" s="23">
        <v>2.1621621621621623E-2</v>
      </c>
      <c r="D2058" s="10">
        <v>39415</v>
      </c>
    </row>
    <row r="2059" spans="1:4" x14ac:dyDescent="0.3">
      <c r="A2059" s="32">
        <v>39416</v>
      </c>
      <c r="B2059" s="14">
        <v>11300</v>
      </c>
      <c r="C2059" s="23">
        <v>-3.5273368606701938E-3</v>
      </c>
      <c r="D2059" s="10">
        <v>39416</v>
      </c>
    </row>
    <row r="2060" spans="1:4" x14ac:dyDescent="0.3">
      <c r="A2060" s="32">
        <v>39419</v>
      </c>
      <c r="B2060" s="14">
        <v>11320</v>
      </c>
      <c r="C2060" s="23">
        <v>1.9819819819819819E-2</v>
      </c>
      <c r="D2060" s="10">
        <v>39419</v>
      </c>
    </row>
    <row r="2061" spans="1:4" x14ac:dyDescent="0.3">
      <c r="A2061" s="32">
        <v>39420</v>
      </c>
      <c r="B2061" s="14">
        <v>11500</v>
      </c>
      <c r="C2061" s="23">
        <v>7.0052539404553416E-3</v>
      </c>
      <c r="D2061" s="10">
        <v>39420</v>
      </c>
    </row>
    <row r="2062" spans="1:4" x14ac:dyDescent="0.3">
      <c r="A2062" s="32">
        <v>39421</v>
      </c>
      <c r="B2062" s="14">
        <v>11640</v>
      </c>
      <c r="C2062" s="23">
        <v>1.3937282229965157E-2</v>
      </c>
      <c r="D2062" s="10">
        <v>39421</v>
      </c>
    </row>
    <row r="2063" spans="1:4" x14ac:dyDescent="0.3">
      <c r="A2063" s="32">
        <v>39422</v>
      </c>
      <c r="B2063" s="14">
        <v>12240</v>
      </c>
      <c r="C2063" s="23">
        <v>2.3411371237458192E-2</v>
      </c>
      <c r="D2063" s="10">
        <v>39422</v>
      </c>
    </row>
    <row r="2064" spans="1:4" x14ac:dyDescent="0.3">
      <c r="A2064" s="32">
        <v>39423</v>
      </c>
      <c r="B2064" s="14">
        <v>12160</v>
      </c>
      <c r="C2064" s="23">
        <v>-8.1566068515497546E-3</v>
      </c>
      <c r="D2064" s="10">
        <v>39423</v>
      </c>
    </row>
    <row r="2065" spans="1:4" x14ac:dyDescent="0.3">
      <c r="A2065" s="32">
        <v>39426</v>
      </c>
      <c r="B2065" s="14">
        <v>12280</v>
      </c>
      <c r="C2065" s="23">
        <v>1.6313213703099511E-3</v>
      </c>
      <c r="D2065" s="10">
        <v>39426</v>
      </c>
    </row>
    <row r="2066" spans="1:4" x14ac:dyDescent="0.3">
      <c r="A2066" s="32">
        <v>39427</v>
      </c>
      <c r="B2066" s="14">
        <v>12060</v>
      </c>
      <c r="C2066" s="23">
        <v>-1.7915309446254073E-2</v>
      </c>
      <c r="D2066" s="10">
        <v>39427</v>
      </c>
    </row>
    <row r="2067" spans="1:4" x14ac:dyDescent="0.3">
      <c r="A2067" s="32">
        <v>39428</v>
      </c>
      <c r="B2067" s="14">
        <v>11960</v>
      </c>
      <c r="C2067" s="23">
        <v>1.1844331641285956E-2</v>
      </c>
      <c r="D2067" s="10">
        <v>39428</v>
      </c>
    </row>
    <row r="2068" spans="1:4" x14ac:dyDescent="0.3">
      <c r="A2068" s="32">
        <v>39429</v>
      </c>
      <c r="B2068" s="14">
        <v>11800</v>
      </c>
      <c r="C2068" s="23">
        <v>-1.0067114093959731E-2</v>
      </c>
      <c r="D2068" s="10">
        <v>39429</v>
      </c>
    </row>
    <row r="2069" spans="1:4" x14ac:dyDescent="0.3">
      <c r="A2069" s="32">
        <v>39430</v>
      </c>
      <c r="B2069" s="14">
        <v>11620</v>
      </c>
      <c r="C2069" s="23">
        <v>-3.4305317324185248E-3</v>
      </c>
      <c r="D2069" s="10">
        <v>39430</v>
      </c>
    </row>
    <row r="2070" spans="1:4" x14ac:dyDescent="0.3">
      <c r="A2070" s="32">
        <v>39433</v>
      </c>
      <c r="B2070" s="14">
        <v>11200</v>
      </c>
      <c r="C2070" s="23">
        <v>-1.4084507042253521E-2</v>
      </c>
      <c r="D2070" s="10">
        <v>39433</v>
      </c>
    </row>
    <row r="2071" spans="1:4" x14ac:dyDescent="0.3">
      <c r="A2071" s="32">
        <v>39434</v>
      </c>
      <c r="B2071" s="14">
        <v>11200</v>
      </c>
      <c r="C2071" s="23">
        <v>1.8181818181818181E-2</v>
      </c>
      <c r="D2071" s="10">
        <v>39434</v>
      </c>
    </row>
    <row r="2072" spans="1:4" x14ac:dyDescent="0.3">
      <c r="A2072" s="32">
        <v>39435</v>
      </c>
      <c r="B2072" s="14">
        <v>11200</v>
      </c>
      <c r="C2072" s="23">
        <v>0</v>
      </c>
      <c r="D2072" s="10">
        <v>39435</v>
      </c>
    </row>
    <row r="2073" spans="1:4" x14ac:dyDescent="0.3">
      <c r="A2073" s="32">
        <v>39436</v>
      </c>
      <c r="B2073" s="14">
        <v>11180</v>
      </c>
      <c r="C2073" s="23">
        <v>0</v>
      </c>
      <c r="D2073" s="10">
        <v>39436</v>
      </c>
    </row>
    <row r="2074" spans="1:4" x14ac:dyDescent="0.3">
      <c r="A2074" s="32">
        <v>39437</v>
      </c>
      <c r="B2074" s="14">
        <v>11200</v>
      </c>
      <c r="C2074" s="23">
        <v>-3.5587188612099642E-3</v>
      </c>
      <c r="D2074" s="10">
        <v>39437</v>
      </c>
    </row>
    <row r="2075" spans="1:4" x14ac:dyDescent="0.3">
      <c r="A2075" s="32">
        <v>39440</v>
      </c>
      <c r="B2075" s="14">
        <v>11560</v>
      </c>
      <c r="C2075" s="23">
        <v>2.8469750889679714E-2</v>
      </c>
      <c r="D2075" s="10">
        <v>39440</v>
      </c>
    </row>
    <row r="2076" spans="1:4" x14ac:dyDescent="0.3">
      <c r="A2076" s="32">
        <v>39441</v>
      </c>
      <c r="B2076" s="14">
        <v>11560</v>
      </c>
      <c r="C2076" s="23">
        <v>0</v>
      </c>
      <c r="D2076" s="10">
        <v>39441</v>
      </c>
    </row>
    <row r="2077" spans="1:4" x14ac:dyDescent="0.3">
      <c r="A2077" s="32">
        <v>39442</v>
      </c>
      <c r="B2077" s="14">
        <v>11520</v>
      </c>
      <c r="C2077" s="23">
        <v>-5.1813471502590676E-3</v>
      </c>
      <c r="D2077" s="10">
        <v>39442</v>
      </c>
    </row>
    <row r="2078" spans="1:4" x14ac:dyDescent="0.3">
      <c r="A2078" s="32">
        <v>39443</v>
      </c>
      <c r="B2078" s="14">
        <v>11400</v>
      </c>
      <c r="C2078" s="23">
        <v>-6.9686411149825784E-3</v>
      </c>
      <c r="D2078" s="10">
        <v>39443</v>
      </c>
    </row>
    <row r="2079" spans="1:4" x14ac:dyDescent="0.3">
      <c r="A2079" s="32">
        <v>39444</v>
      </c>
      <c r="B2079" s="14">
        <v>11120</v>
      </c>
      <c r="C2079" s="23">
        <v>-1.5929203539823009E-2</v>
      </c>
      <c r="D2079" s="10">
        <v>39444</v>
      </c>
    </row>
    <row r="2080" spans="1:4" x14ac:dyDescent="0.3">
      <c r="A2080" s="32">
        <v>39447</v>
      </c>
      <c r="B2080" s="14">
        <v>11120</v>
      </c>
      <c r="C2080" s="23">
        <v>0</v>
      </c>
      <c r="D2080" s="10">
        <v>39447</v>
      </c>
    </row>
    <row r="2081" spans="1:4" x14ac:dyDescent="0.3">
      <c r="A2081" s="32">
        <v>39448</v>
      </c>
      <c r="B2081" s="14">
        <v>11120</v>
      </c>
      <c r="C2081" s="23">
        <v>0</v>
      </c>
      <c r="D2081" s="10">
        <v>39448</v>
      </c>
    </row>
    <row r="2082" spans="1:4" x14ac:dyDescent="0.3">
      <c r="A2082" s="32">
        <v>39449</v>
      </c>
      <c r="B2082" s="14">
        <v>10880</v>
      </c>
      <c r="C2082" s="23">
        <v>-2.6833631484794274E-2</v>
      </c>
      <c r="D2082" s="10">
        <v>39449</v>
      </c>
    </row>
    <row r="2083" spans="1:4" x14ac:dyDescent="0.3">
      <c r="A2083" s="32">
        <v>39450</v>
      </c>
      <c r="B2083" s="14">
        <v>10920</v>
      </c>
      <c r="C2083" s="23">
        <v>1.4869888475836431E-2</v>
      </c>
      <c r="D2083" s="10">
        <v>39450</v>
      </c>
    </row>
    <row r="2084" spans="1:4" x14ac:dyDescent="0.3">
      <c r="A2084" s="32">
        <v>39451</v>
      </c>
      <c r="B2084" s="14">
        <v>10780</v>
      </c>
      <c r="C2084" s="23">
        <v>-1.282051282051282E-2</v>
      </c>
      <c r="D2084" s="10">
        <v>39451</v>
      </c>
    </row>
    <row r="2085" spans="1:4" x14ac:dyDescent="0.3">
      <c r="A2085" s="32">
        <v>39454</v>
      </c>
      <c r="B2085" s="14">
        <v>10380</v>
      </c>
      <c r="C2085" s="23">
        <v>1.9305019305019305E-3</v>
      </c>
      <c r="D2085" s="10">
        <v>39454</v>
      </c>
    </row>
    <row r="2086" spans="1:4" x14ac:dyDescent="0.3">
      <c r="A2086" s="32">
        <v>39455</v>
      </c>
      <c r="B2086" s="14">
        <v>10320</v>
      </c>
      <c r="C2086" s="23">
        <v>-5.7803468208092483E-3</v>
      </c>
      <c r="D2086" s="10">
        <v>39455</v>
      </c>
    </row>
    <row r="2087" spans="1:4" x14ac:dyDescent="0.3">
      <c r="A2087" s="32">
        <v>39456</v>
      </c>
      <c r="B2087" s="14">
        <v>10500</v>
      </c>
      <c r="C2087" s="23">
        <v>1.5473887814313346E-2</v>
      </c>
      <c r="D2087" s="10">
        <v>39456</v>
      </c>
    </row>
    <row r="2088" spans="1:4" x14ac:dyDescent="0.3">
      <c r="A2088" s="32">
        <v>39457</v>
      </c>
      <c r="B2088" s="14">
        <v>10320</v>
      </c>
      <c r="C2088" s="23">
        <v>-1.1494252873563218E-2</v>
      </c>
      <c r="D2088" s="10">
        <v>39457</v>
      </c>
    </row>
    <row r="2089" spans="1:4" x14ac:dyDescent="0.3">
      <c r="A2089" s="32">
        <v>39458</v>
      </c>
      <c r="B2089" s="14">
        <v>10320</v>
      </c>
      <c r="C2089" s="23">
        <v>-3.8610038610038611E-3</v>
      </c>
      <c r="D2089" s="10">
        <v>39458</v>
      </c>
    </row>
    <row r="2090" spans="1:4" x14ac:dyDescent="0.3">
      <c r="A2090" s="32">
        <v>39461</v>
      </c>
      <c r="B2090" s="14">
        <v>10500</v>
      </c>
      <c r="C2090" s="23">
        <v>2.1400778210116732E-2</v>
      </c>
      <c r="D2090" s="10">
        <v>39461</v>
      </c>
    </row>
    <row r="2091" spans="1:4" x14ac:dyDescent="0.3">
      <c r="A2091" s="32">
        <v>39462</v>
      </c>
      <c r="B2091" s="14">
        <v>10640</v>
      </c>
      <c r="C2091" s="23">
        <v>-1.876172607879925E-3</v>
      </c>
      <c r="D2091" s="10">
        <v>39462</v>
      </c>
    </row>
    <row r="2092" spans="1:4" x14ac:dyDescent="0.3">
      <c r="A2092" s="32">
        <v>39463</v>
      </c>
      <c r="B2092" s="14">
        <v>10600</v>
      </c>
      <c r="C2092" s="23">
        <v>1.9230769230769232E-2</v>
      </c>
      <c r="D2092" s="10">
        <v>39463</v>
      </c>
    </row>
    <row r="2093" spans="1:4" x14ac:dyDescent="0.3">
      <c r="A2093" s="32">
        <v>39464</v>
      </c>
      <c r="B2093" s="14">
        <v>11200</v>
      </c>
      <c r="C2093" s="23">
        <v>4.2830540037243951E-2</v>
      </c>
      <c r="D2093" s="10">
        <v>39464</v>
      </c>
    </row>
    <row r="2094" spans="1:4" x14ac:dyDescent="0.3">
      <c r="A2094" s="32">
        <v>39465</v>
      </c>
      <c r="B2094" s="14">
        <v>11340</v>
      </c>
      <c r="C2094" s="23">
        <v>2.717391304347826E-2</v>
      </c>
      <c r="D2094" s="10">
        <v>39465</v>
      </c>
    </row>
    <row r="2095" spans="1:4" x14ac:dyDescent="0.3">
      <c r="A2095" s="32">
        <v>39468</v>
      </c>
      <c r="B2095" s="14">
        <v>11280</v>
      </c>
      <c r="C2095" s="23">
        <v>5.3475935828877002E-3</v>
      </c>
      <c r="D2095" s="10">
        <v>39468</v>
      </c>
    </row>
    <row r="2096" spans="1:4" x14ac:dyDescent="0.3">
      <c r="A2096" s="32">
        <v>39469</v>
      </c>
      <c r="B2096" s="14">
        <v>10720</v>
      </c>
      <c r="C2096" s="23">
        <v>-2.5454545454545455E-2</v>
      </c>
      <c r="D2096" s="10">
        <v>39469</v>
      </c>
    </row>
    <row r="2097" spans="1:4" x14ac:dyDescent="0.3">
      <c r="A2097" s="32">
        <v>39470</v>
      </c>
      <c r="B2097" s="14">
        <v>10800</v>
      </c>
      <c r="C2097" s="23">
        <v>-2.1739130434782608E-2</v>
      </c>
      <c r="D2097" s="10">
        <v>39470</v>
      </c>
    </row>
    <row r="2098" spans="1:4" x14ac:dyDescent="0.3">
      <c r="A2098" s="32">
        <v>39471</v>
      </c>
      <c r="B2098" s="14">
        <v>11120</v>
      </c>
      <c r="C2098" s="23">
        <v>9.0744101633393835E-3</v>
      </c>
      <c r="D2098" s="10">
        <v>39471</v>
      </c>
    </row>
    <row r="2099" spans="1:4" x14ac:dyDescent="0.3">
      <c r="A2099" s="32">
        <v>39472</v>
      </c>
      <c r="B2099" s="14">
        <v>11220</v>
      </c>
      <c r="C2099" s="23">
        <v>8.9928057553956831E-3</v>
      </c>
      <c r="D2099" s="10">
        <v>39472</v>
      </c>
    </row>
    <row r="2100" spans="1:4" x14ac:dyDescent="0.3">
      <c r="A2100" s="32">
        <v>39475</v>
      </c>
      <c r="B2100" s="14">
        <v>10780</v>
      </c>
      <c r="C2100" s="23">
        <v>-2.5316455696202531E-2</v>
      </c>
      <c r="D2100" s="10">
        <v>39475</v>
      </c>
    </row>
    <row r="2101" spans="1:4" x14ac:dyDescent="0.3">
      <c r="A2101" s="32">
        <v>39476</v>
      </c>
      <c r="B2101" s="14">
        <v>11160</v>
      </c>
      <c r="C2101" s="23">
        <v>2.197802197802198E-2</v>
      </c>
      <c r="D2101" s="10">
        <v>39476</v>
      </c>
    </row>
    <row r="2102" spans="1:4" x14ac:dyDescent="0.3">
      <c r="A2102" s="32">
        <v>39477</v>
      </c>
      <c r="B2102" s="14">
        <v>11420</v>
      </c>
      <c r="C2102" s="23">
        <v>7.0546737213403876E-3</v>
      </c>
      <c r="D2102" s="10">
        <v>39477</v>
      </c>
    </row>
    <row r="2103" spans="1:4" x14ac:dyDescent="0.3">
      <c r="A2103" s="32">
        <v>39478</v>
      </c>
      <c r="B2103" s="14">
        <v>11900</v>
      </c>
      <c r="C2103" s="23">
        <v>2.7633851468048358E-2</v>
      </c>
      <c r="D2103" s="10">
        <v>39478</v>
      </c>
    </row>
    <row r="2104" spans="1:4" x14ac:dyDescent="0.3">
      <c r="A2104" s="32">
        <v>39479</v>
      </c>
      <c r="B2104" s="14">
        <v>11720</v>
      </c>
      <c r="C2104" s="23">
        <v>-2.4958402662229616E-2</v>
      </c>
      <c r="D2104" s="10">
        <v>39479</v>
      </c>
    </row>
    <row r="2105" spans="1:4" x14ac:dyDescent="0.3">
      <c r="A2105" s="32">
        <v>39482</v>
      </c>
      <c r="B2105" s="14">
        <v>12240</v>
      </c>
      <c r="C2105" s="23">
        <v>1.6611295681063124E-2</v>
      </c>
      <c r="D2105" s="10">
        <v>39482</v>
      </c>
    </row>
    <row r="2106" spans="1:4" x14ac:dyDescent="0.3">
      <c r="A2106" s="32">
        <v>39483</v>
      </c>
      <c r="B2106" s="14">
        <v>12260</v>
      </c>
      <c r="C2106" s="23">
        <v>1.3223140495867768E-2</v>
      </c>
      <c r="D2106" s="10">
        <v>39483</v>
      </c>
    </row>
    <row r="2107" spans="1:4" x14ac:dyDescent="0.3">
      <c r="A2107" s="32">
        <v>39484</v>
      </c>
      <c r="B2107" s="14">
        <v>12260</v>
      </c>
      <c r="C2107" s="23">
        <v>0</v>
      </c>
      <c r="D2107" s="10">
        <v>39484</v>
      </c>
    </row>
    <row r="2108" spans="1:4" x14ac:dyDescent="0.3">
      <c r="A2108" s="32">
        <v>39485</v>
      </c>
      <c r="B2108" s="14">
        <v>12260</v>
      </c>
      <c r="C2108" s="23">
        <v>0</v>
      </c>
      <c r="D2108" s="10">
        <v>39485</v>
      </c>
    </row>
    <row r="2109" spans="1:4" x14ac:dyDescent="0.3">
      <c r="A2109" s="32">
        <v>39486</v>
      </c>
      <c r="B2109" s="14">
        <v>12260</v>
      </c>
      <c r="C2109" s="23">
        <v>0</v>
      </c>
      <c r="D2109" s="10">
        <v>39486</v>
      </c>
    </row>
    <row r="2110" spans="1:4" x14ac:dyDescent="0.3">
      <c r="A2110" s="32">
        <v>39489</v>
      </c>
      <c r="B2110" s="14">
        <v>11680</v>
      </c>
      <c r="C2110" s="23">
        <v>-1.1844331641285956E-2</v>
      </c>
      <c r="D2110" s="10">
        <v>39489</v>
      </c>
    </row>
    <row r="2111" spans="1:4" x14ac:dyDescent="0.3">
      <c r="A2111" s="32">
        <v>39490</v>
      </c>
      <c r="B2111" s="14">
        <v>11460</v>
      </c>
      <c r="C2111" s="23">
        <v>-2.0512820512820513E-2</v>
      </c>
      <c r="D2111" s="10">
        <v>39490</v>
      </c>
    </row>
    <row r="2112" spans="1:4" x14ac:dyDescent="0.3">
      <c r="A2112" s="32">
        <v>39491</v>
      </c>
      <c r="B2112" s="14">
        <v>11480</v>
      </c>
      <c r="C2112" s="23">
        <v>-2.3809523809523808E-2</v>
      </c>
      <c r="D2112" s="10">
        <v>39491</v>
      </c>
    </row>
    <row r="2113" spans="1:4" x14ac:dyDescent="0.3">
      <c r="A2113" s="32">
        <v>39492</v>
      </c>
      <c r="B2113" s="14">
        <v>11860</v>
      </c>
      <c r="C2113" s="23">
        <v>1.7152658662092625E-2</v>
      </c>
      <c r="D2113" s="10">
        <v>39492</v>
      </c>
    </row>
    <row r="2114" spans="1:4" x14ac:dyDescent="0.3">
      <c r="A2114" s="32">
        <v>39493</v>
      </c>
      <c r="B2114" s="14">
        <v>11720</v>
      </c>
      <c r="C2114" s="23">
        <v>0</v>
      </c>
      <c r="D2114" s="10">
        <v>39493</v>
      </c>
    </row>
    <row r="2115" spans="1:4" x14ac:dyDescent="0.3">
      <c r="A2115" s="32">
        <v>39496</v>
      </c>
      <c r="B2115" s="14">
        <v>11540</v>
      </c>
      <c r="C2115" s="23">
        <v>-8.5910652920962206E-3</v>
      </c>
      <c r="D2115" s="10">
        <v>39496</v>
      </c>
    </row>
    <row r="2116" spans="1:4" x14ac:dyDescent="0.3">
      <c r="A2116" s="32">
        <v>39497</v>
      </c>
      <c r="B2116" s="14">
        <v>11740</v>
      </c>
      <c r="C2116" s="23">
        <v>1.2068965517241379E-2</v>
      </c>
      <c r="D2116" s="10">
        <v>39497</v>
      </c>
    </row>
    <row r="2117" spans="1:4" x14ac:dyDescent="0.3">
      <c r="A2117" s="32">
        <v>39498</v>
      </c>
      <c r="B2117" s="14">
        <v>11560</v>
      </c>
      <c r="C2117" s="23">
        <v>-1.5332197614991482E-2</v>
      </c>
      <c r="D2117" s="10">
        <v>39498</v>
      </c>
    </row>
    <row r="2118" spans="1:4" x14ac:dyDescent="0.3">
      <c r="A2118" s="32">
        <v>39499</v>
      </c>
      <c r="B2118" s="14">
        <v>11880</v>
      </c>
      <c r="C2118" s="23">
        <v>2.5906735751295335E-2</v>
      </c>
      <c r="D2118" s="10">
        <v>39499</v>
      </c>
    </row>
    <row r="2119" spans="1:4" x14ac:dyDescent="0.3">
      <c r="A2119" s="32">
        <v>39500</v>
      </c>
      <c r="B2119" s="14">
        <v>11640</v>
      </c>
      <c r="C2119" s="23">
        <v>0</v>
      </c>
      <c r="D2119" s="10">
        <v>39500</v>
      </c>
    </row>
    <row r="2120" spans="1:4" x14ac:dyDescent="0.3">
      <c r="A2120" s="32">
        <v>39503</v>
      </c>
      <c r="B2120" s="14">
        <v>11620</v>
      </c>
      <c r="C2120" s="23">
        <v>5.1903114186851208E-3</v>
      </c>
      <c r="D2120" s="10">
        <v>39503</v>
      </c>
    </row>
    <row r="2121" spans="1:4" x14ac:dyDescent="0.3">
      <c r="A2121" s="32">
        <v>39504</v>
      </c>
      <c r="B2121" s="14">
        <v>11420</v>
      </c>
      <c r="C2121" s="23">
        <v>-1.7211703958691909E-2</v>
      </c>
      <c r="D2121" s="10">
        <v>39504</v>
      </c>
    </row>
    <row r="2122" spans="1:4" x14ac:dyDescent="0.3">
      <c r="A2122" s="32">
        <v>39505</v>
      </c>
      <c r="B2122" s="14">
        <v>11560</v>
      </c>
      <c r="C2122" s="23">
        <v>8.7260034904013961E-3</v>
      </c>
      <c r="D2122" s="10">
        <v>39505</v>
      </c>
    </row>
    <row r="2123" spans="1:4" x14ac:dyDescent="0.3">
      <c r="A2123" s="32">
        <v>39506</v>
      </c>
      <c r="B2123" s="14">
        <v>11600</v>
      </c>
      <c r="C2123" s="23">
        <v>-6.8493150684931503E-3</v>
      </c>
      <c r="D2123" s="10">
        <v>39506</v>
      </c>
    </row>
    <row r="2124" spans="1:4" x14ac:dyDescent="0.3">
      <c r="A2124" s="32">
        <v>39507</v>
      </c>
      <c r="B2124" s="14">
        <v>11200</v>
      </c>
      <c r="C2124" s="23">
        <v>-2.9462738301559793E-2</v>
      </c>
      <c r="D2124" s="10">
        <v>39507</v>
      </c>
    </row>
    <row r="2125" spans="1:4" x14ac:dyDescent="0.3">
      <c r="A2125" s="32">
        <v>39510</v>
      </c>
      <c r="B2125" s="14">
        <v>10980</v>
      </c>
      <c r="C2125" s="23">
        <v>7.3394495412844041E-3</v>
      </c>
      <c r="D2125" s="10">
        <v>39510</v>
      </c>
    </row>
    <row r="2126" spans="1:4" x14ac:dyDescent="0.3">
      <c r="A2126" s="32">
        <v>39511</v>
      </c>
      <c r="B2126" s="14">
        <v>11040</v>
      </c>
      <c r="C2126" s="23">
        <v>3.6363636363636364E-3</v>
      </c>
      <c r="D2126" s="10">
        <v>39511</v>
      </c>
    </row>
    <row r="2127" spans="1:4" x14ac:dyDescent="0.3">
      <c r="A2127" s="32">
        <v>39512</v>
      </c>
      <c r="B2127" s="14">
        <v>11240</v>
      </c>
      <c r="C2127" s="23">
        <v>1.9963702359346643E-2</v>
      </c>
      <c r="D2127" s="10">
        <v>39512</v>
      </c>
    </row>
    <row r="2128" spans="1:4" x14ac:dyDescent="0.3">
      <c r="A2128" s="32">
        <v>39513</v>
      </c>
      <c r="B2128" s="14">
        <v>11240</v>
      </c>
      <c r="C2128" s="23">
        <v>-1.7761989342806395E-3</v>
      </c>
      <c r="D2128" s="10">
        <v>39513</v>
      </c>
    </row>
    <row r="2129" spans="1:4" x14ac:dyDescent="0.3">
      <c r="A2129" s="32">
        <v>39514</v>
      </c>
      <c r="B2129" s="14">
        <v>11000</v>
      </c>
      <c r="C2129" s="23">
        <v>0</v>
      </c>
      <c r="D2129" s="10">
        <v>39514</v>
      </c>
    </row>
    <row r="2130" spans="1:4" x14ac:dyDescent="0.3">
      <c r="A2130" s="32">
        <v>39517</v>
      </c>
      <c r="B2130" s="14">
        <v>11080</v>
      </c>
      <c r="C2130" s="23">
        <v>1.0948905109489052E-2</v>
      </c>
      <c r="D2130" s="10">
        <v>39517</v>
      </c>
    </row>
    <row r="2131" spans="1:4" x14ac:dyDescent="0.3">
      <c r="A2131" s="32">
        <v>39518</v>
      </c>
      <c r="B2131" s="14">
        <v>11100</v>
      </c>
      <c r="C2131" s="23">
        <v>1.2773722627737226E-2</v>
      </c>
      <c r="D2131" s="10">
        <v>39518</v>
      </c>
    </row>
    <row r="2132" spans="1:4" x14ac:dyDescent="0.3">
      <c r="A2132" s="32">
        <v>39519</v>
      </c>
      <c r="B2132" s="14">
        <v>11200</v>
      </c>
      <c r="C2132" s="23">
        <v>-1.0600706713780919E-2</v>
      </c>
      <c r="D2132" s="10">
        <v>39519</v>
      </c>
    </row>
    <row r="2133" spans="1:4" x14ac:dyDescent="0.3">
      <c r="A2133" s="32">
        <v>39520</v>
      </c>
      <c r="B2133" s="14">
        <v>11000</v>
      </c>
      <c r="C2133" s="23">
        <v>-1.8148820326678765E-3</v>
      </c>
      <c r="D2133" s="10">
        <v>39520</v>
      </c>
    </row>
    <row r="2134" spans="1:4" x14ac:dyDescent="0.3">
      <c r="A2134" s="32">
        <v>39521</v>
      </c>
      <c r="B2134" s="14">
        <v>10940</v>
      </c>
      <c r="C2134" s="23">
        <v>-1.4414414414414415E-2</v>
      </c>
      <c r="D2134" s="10">
        <v>39521</v>
      </c>
    </row>
    <row r="2135" spans="1:4" x14ac:dyDescent="0.3">
      <c r="A2135" s="32">
        <v>39524</v>
      </c>
      <c r="B2135" s="14">
        <v>11000</v>
      </c>
      <c r="C2135" s="23">
        <v>-5.4249547920433997E-3</v>
      </c>
      <c r="D2135" s="10">
        <v>39524</v>
      </c>
    </row>
    <row r="2136" spans="1:4" x14ac:dyDescent="0.3">
      <c r="A2136" s="32">
        <v>39525</v>
      </c>
      <c r="B2136" s="14">
        <v>11360</v>
      </c>
      <c r="C2136" s="23">
        <v>2.8985507246376812E-2</v>
      </c>
      <c r="D2136" s="10">
        <v>39525</v>
      </c>
    </row>
    <row r="2137" spans="1:4" x14ac:dyDescent="0.3">
      <c r="A2137" s="32">
        <v>39526</v>
      </c>
      <c r="B2137" s="14">
        <v>11820</v>
      </c>
      <c r="C2137" s="23">
        <v>1.5463917525773196E-2</v>
      </c>
      <c r="D2137" s="10">
        <v>39526</v>
      </c>
    </row>
    <row r="2138" spans="1:4" x14ac:dyDescent="0.3">
      <c r="A2138" s="32">
        <v>39527</v>
      </c>
      <c r="B2138" s="14">
        <v>12120</v>
      </c>
      <c r="C2138" s="23">
        <v>3.5897435897435895E-2</v>
      </c>
      <c r="D2138" s="10">
        <v>39527</v>
      </c>
    </row>
    <row r="2139" spans="1:4" x14ac:dyDescent="0.3">
      <c r="A2139" s="32">
        <v>39528</v>
      </c>
      <c r="B2139" s="14">
        <v>12140</v>
      </c>
      <c r="C2139" s="23">
        <v>-3.2840722495894909E-3</v>
      </c>
      <c r="D2139" s="10">
        <v>39528</v>
      </c>
    </row>
    <row r="2140" spans="1:4" x14ac:dyDescent="0.3">
      <c r="A2140" s="32">
        <v>39531</v>
      </c>
      <c r="B2140" s="14">
        <v>11980</v>
      </c>
      <c r="C2140" s="23">
        <v>-8.2781456953642391E-3</v>
      </c>
      <c r="D2140" s="10">
        <v>39531</v>
      </c>
    </row>
    <row r="2141" spans="1:4" x14ac:dyDescent="0.3">
      <c r="A2141" s="32">
        <v>39532</v>
      </c>
      <c r="B2141" s="14">
        <v>12200</v>
      </c>
      <c r="C2141" s="23">
        <v>-1.6366612111292963E-3</v>
      </c>
      <c r="D2141" s="10">
        <v>39532</v>
      </c>
    </row>
    <row r="2142" spans="1:4" x14ac:dyDescent="0.3">
      <c r="A2142" s="32">
        <v>39533</v>
      </c>
      <c r="B2142" s="14">
        <v>12240</v>
      </c>
      <c r="C2142" s="23">
        <v>-1.1308562197092083E-2</v>
      </c>
      <c r="D2142" s="10">
        <v>39533</v>
      </c>
    </row>
    <row r="2143" spans="1:4" x14ac:dyDescent="0.3">
      <c r="A2143" s="32">
        <v>39534</v>
      </c>
      <c r="B2143" s="14">
        <v>12100</v>
      </c>
      <c r="C2143" s="23">
        <v>-1.6501650165016502E-3</v>
      </c>
      <c r="D2143" s="10">
        <v>39534</v>
      </c>
    </row>
    <row r="2144" spans="1:4" x14ac:dyDescent="0.3">
      <c r="A2144" s="32">
        <v>39535</v>
      </c>
      <c r="B2144" s="14">
        <v>12260</v>
      </c>
      <c r="C2144" s="23">
        <v>1.3223140495867768E-2</v>
      </c>
      <c r="D2144" s="10">
        <v>39535</v>
      </c>
    </row>
    <row r="2145" spans="1:4" x14ac:dyDescent="0.3">
      <c r="A2145" s="32">
        <v>39538</v>
      </c>
      <c r="B2145" s="14">
        <v>12460</v>
      </c>
      <c r="C2145" s="23">
        <v>9.7244732576985422E-3</v>
      </c>
      <c r="D2145" s="10">
        <v>39538</v>
      </c>
    </row>
    <row r="2146" spans="1:4" x14ac:dyDescent="0.3">
      <c r="A2146" s="32">
        <v>39539</v>
      </c>
      <c r="B2146" s="14">
        <v>12720</v>
      </c>
      <c r="C2146" s="23">
        <v>1.2738853503184714E-2</v>
      </c>
      <c r="D2146" s="10">
        <v>39539</v>
      </c>
    </row>
    <row r="2147" spans="1:4" x14ac:dyDescent="0.3">
      <c r="A2147" s="32">
        <v>39540</v>
      </c>
      <c r="B2147" s="14">
        <v>13220</v>
      </c>
      <c r="C2147" s="23">
        <v>1.3803680981595092E-2</v>
      </c>
      <c r="D2147" s="10">
        <v>39540</v>
      </c>
    </row>
    <row r="2148" spans="1:4" x14ac:dyDescent="0.3">
      <c r="A2148" s="32">
        <v>39541</v>
      </c>
      <c r="B2148" s="14">
        <v>13240</v>
      </c>
      <c r="C2148" s="23">
        <v>1.5128593040847202E-3</v>
      </c>
      <c r="D2148" s="10">
        <v>39541</v>
      </c>
    </row>
    <row r="2149" spans="1:4" x14ac:dyDescent="0.3">
      <c r="A2149" s="32">
        <v>39542</v>
      </c>
      <c r="B2149" s="14">
        <v>13000</v>
      </c>
      <c r="C2149" s="23">
        <v>-1.812688821752266E-2</v>
      </c>
      <c r="D2149" s="10">
        <v>39542</v>
      </c>
    </row>
    <row r="2150" spans="1:4" x14ac:dyDescent="0.3">
      <c r="A2150" s="32">
        <v>39545</v>
      </c>
      <c r="B2150" s="14">
        <v>13000</v>
      </c>
      <c r="C2150" s="23">
        <v>6.1919504643962852E-3</v>
      </c>
      <c r="D2150" s="10">
        <v>39545</v>
      </c>
    </row>
    <row r="2151" spans="1:4" x14ac:dyDescent="0.3">
      <c r="A2151" s="32">
        <v>39546</v>
      </c>
      <c r="B2151" s="14">
        <v>12920</v>
      </c>
      <c r="C2151" s="23">
        <v>4.6656298600311046E-3</v>
      </c>
      <c r="D2151" s="10">
        <v>39546</v>
      </c>
    </row>
    <row r="2152" spans="1:4" x14ac:dyDescent="0.3">
      <c r="A2152" s="32">
        <v>39547</v>
      </c>
      <c r="B2152" s="14">
        <v>12920</v>
      </c>
      <c r="C2152" s="23">
        <v>0</v>
      </c>
      <c r="D2152" s="10">
        <v>39547</v>
      </c>
    </row>
    <row r="2153" spans="1:4" x14ac:dyDescent="0.3">
      <c r="A2153" s="32">
        <v>39548</v>
      </c>
      <c r="B2153" s="14">
        <v>13120</v>
      </c>
      <c r="C2153" s="23">
        <v>2.0217729393468119E-2</v>
      </c>
      <c r="D2153" s="10">
        <v>39548</v>
      </c>
    </row>
    <row r="2154" spans="1:4" x14ac:dyDescent="0.3">
      <c r="A2154" s="32">
        <v>39549</v>
      </c>
      <c r="B2154" s="14">
        <v>13600</v>
      </c>
      <c r="C2154" s="23">
        <v>3.0303030303030304E-2</v>
      </c>
      <c r="D2154" s="10">
        <v>39549</v>
      </c>
    </row>
    <row r="2155" spans="1:4" x14ac:dyDescent="0.3">
      <c r="A2155" s="32">
        <v>39552</v>
      </c>
      <c r="B2155" s="14">
        <v>13560</v>
      </c>
      <c r="C2155" s="23">
        <v>1.1940298507462687E-2</v>
      </c>
      <c r="D2155" s="10">
        <v>39552</v>
      </c>
    </row>
    <row r="2156" spans="1:4" x14ac:dyDescent="0.3">
      <c r="A2156" s="32">
        <v>39553</v>
      </c>
      <c r="B2156" s="14">
        <v>13160</v>
      </c>
      <c r="C2156" s="23">
        <v>-2.9498525073746312E-2</v>
      </c>
      <c r="D2156" s="10">
        <v>39553</v>
      </c>
    </row>
    <row r="2157" spans="1:4" x14ac:dyDescent="0.3">
      <c r="A2157" s="32">
        <v>39554</v>
      </c>
      <c r="B2157" s="14">
        <v>13020</v>
      </c>
      <c r="C2157" s="23">
        <v>-1.3636363636363636E-2</v>
      </c>
      <c r="D2157" s="10">
        <v>39554</v>
      </c>
    </row>
    <row r="2158" spans="1:4" x14ac:dyDescent="0.3">
      <c r="A2158" s="32">
        <v>39555</v>
      </c>
      <c r="B2158" s="14">
        <v>13220</v>
      </c>
      <c r="C2158" s="23">
        <v>-1.0479041916167664E-2</v>
      </c>
      <c r="D2158" s="10">
        <v>39555</v>
      </c>
    </row>
    <row r="2159" spans="1:4" x14ac:dyDescent="0.3">
      <c r="A2159" s="32">
        <v>39556</v>
      </c>
      <c r="B2159" s="14">
        <v>13300</v>
      </c>
      <c r="C2159" s="23">
        <v>4.5317220543806651E-3</v>
      </c>
      <c r="D2159" s="10">
        <v>39556</v>
      </c>
    </row>
    <row r="2160" spans="1:4" x14ac:dyDescent="0.3">
      <c r="A2160" s="32">
        <v>39559</v>
      </c>
      <c r="B2160" s="14">
        <v>13480</v>
      </c>
      <c r="C2160" s="23">
        <v>-1.4814814814814814E-3</v>
      </c>
      <c r="D2160" s="10">
        <v>39559</v>
      </c>
    </row>
    <row r="2161" spans="1:4" x14ac:dyDescent="0.3">
      <c r="A2161" s="32">
        <v>39560</v>
      </c>
      <c r="B2161" s="14">
        <v>13500</v>
      </c>
      <c r="C2161" s="23">
        <v>7.462686567164179E-3</v>
      </c>
      <c r="D2161" s="10">
        <v>39560</v>
      </c>
    </row>
    <row r="2162" spans="1:4" x14ac:dyDescent="0.3">
      <c r="A2162" s="32">
        <v>39561</v>
      </c>
      <c r="B2162" s="14">
        <v>13060</v>
      </c>
      <c r="C2162" s="23">
        <v>-2.2455089820359281E-2</v>
      </c>
      <c r="D2162" s="10">
        <v>39561</v>
      </c>
    </row>
    <row r="2163" spans="1:4" x14ac:dyDescent="0.3">
      <c r="A2163" s="32">
        <v>39562</v>
      </c>
      <c r="B2163" s="14">
        <v>13220</v>
      </c>
      <c r="C2163" s="23">
        <v>3.0349013657056147E-3</v>
      </c>
      <c r="D2163" s="10">
        <v>39562</v>
      </c>
    </row>
    <row r="2164" spans="1:4" x14ac:dyDescent="0.3">
      <c r="A2164" s="32">
        <v>39563</v>
      </c>
      <c r="B2164" s="14">
        <v>13800</v>
      </c>
      <c r="C2164" s="23">
        <v>2.9850746268656716E-2</v>
      </c>
      <c r="D2164" s="10">
        <v>39563</v>
      </c>
    </row>
    <row r="2165" spans="1:4" x14ac:dyDescent="0.3">
      <c r="A2165" s="32">
        <v>39566</v>
      </c>
      <c r="B2165" s="14">
        <v>14320</v>
      </c>
      <c r="C2165" s="23">
        <v>2.8735632183908046E-2</v>
      </c>
      <c r="D2165" s="10">
        <v>39566</v>
      </c>
    </row>
    <row r="2166" spans="1:4" x14ac:dyDescent="0.3">
      <c r="A2166" s="32">
        <v>39567</v>
      </c>
      <c r="B2166" s="14">
        <v>14200</v>
      </c>
      <c r="C2166" s="23">
        <v>-9.7629009762900971E-3</v>
      </c>
      <c r="D2166" s="10">
        <v>39567</v>
      </c>
    </row>
    <row r="2167" spans="1:4" x14ac:dyDescent="0.3">
      <c r="A2167" s="32">
        <v>39568</v>
      </c>
      <c r="B2167" s="14">
        <v>14220</v>
      </c>
      <c r="C2167" s="23">
        <v>2.8208744710860366E-3</v>
      </c>
      <c r="D2167" s="10">
        <v>39568</v>
      </c>
    </row>
    <row r="2168" spans="1:4" x14ac:dyDescent="0.3">
      <c r="A2168" s="32">
        <v>39569</v>
      </c>
      <c r="B2168" s="14">
        <v>14220</v>
      </c>
      <c r="C2168" s="23">
        <v>0</v>
      </c>
      <c r="D2168" s="10">
        <v>39569</v>
      </c>
    </row>
    <row r="2169" spans="1:4" x14ac:dyDescent="0.3">
      <c r="A2169" s="32">
        <v>39570</v>
      </c>
      <c r="B2169" s="14">
        <v>14620</v>
      </c>
      <c r="C2169" s="23">
        <v>-2.7285129604365621E-3</v>
      </c>
      <c r="D2169" s="10">
        <v>39570</v>
      </c>
    </row>
    <row r="2170" spans="1:4" x14ac:dyDescent="0.3">
      <c r="A2170" s="32">
        <v>39573</v>
      </c>
      <c r="B2170" s="14">
        <v>14620</v>
      </c>
      <c r="C2170" s="23">
        <v>0</v>
      </c>
      <c r="D2170" s="10">
        <v>39573</v>
      </c>
    </row>
    <row r="2171" spans="1:4" x14ac:dyDescent="0.3">
      <c r="A2171" s="32">
        <v>39574</v>
      </c>
      <c r="B2171" s="14">
        <v>14900</v>
      </c>
      <c r="C2171" s="23">
        <v>1.3605442176870748E-2</v>
      </c>
      <c r="D2171" s="10">
        <v>39574</v>
      </c>
    </row>
    <row r="2172" spans="1:4" x14ac:dyDescent="0.3">
      <c r="A2172" s="32">
        <v>39575</v>
      </c>
      <c r="B2172" s="14">
        <v>14820</v>
      </c>
      <c r="C2172" s="23">
        <v>4.0650406504065045E-3</v>
      </c>
      <c r="D2172" s="10">
        <v>39575</v>
      </c>
    </row>
    <row r="2173" spans="1:4" x14ac:dyDescent="0.3">
      <c r="A2173" s="32">
        <v>39576</v>
      </c>
      <c r="B2173" s="14">
        <v>14560</v>
      </c>
      <c r="C2173" s="23">
        <v>4.1379310344827587E-3</v>
      </c>
      <c r="D2173" s="10">
        <v>39576</v>
      </c>
    </row>
    <row r="2174" spans="1:4" x14ac:dyDescent="0.3">
      <c r="A2174" s="32">
        <v>39577</v>
      </c>
      <c r="B2174" s="14">
        <v>14180</v>
      </c>
      <c r="C2174" s="23">
        <v>-3.1420765027322405E-2</v>
      </c>
      <c r="D2174" s="10">
        <v>39577</v>
      </c>
    </row>
    <row r="2175" spans="1:4" x14ac:dyDescent="0.3">
      <c r="A2175" s="32">
        <v>39580</v>
      </c>
      <c r="B2175" s="14">
        <v>14180</v>
      </c>
      <c r="C2175" s="23">
        <v>0</v>
      </c>
      <c r="D2175" s="10">
        <v>39580</v>
      </c>
    </row>
    <row r="2176" spans="1:4" x14ac:dyDescent="0.3">
      <c r="A2176" s="32">
        <v>39581</v>
      </c>
      <c r="B2176" s="14">
        <v>14700</v>
      </c>
      <c r="C2176" s="23">
        <v>2.3676880222841225E-2</v>
      </c>
      <c r="D2176" s="10">
        <v>39581</v>
      </c>
    </row>
    <row r="2177" spans="1:4" x14ac:dyDescent="0.3">
      <c r="A2177" s="32">
        <v>39582</v>
      </c>
      <c r="B2177" s="14">
        <v>14760</v>
      </c>
      <c r="C2177" s="23">
        <v>8.1967213114754103E-3</v>
      </c>
      <c r="D2177" s="10">
        <v>39582</v>
      </c>
    </row>
    <row r="2178" spans="1:4" x14ac:dyDescent="0.3">
      <c r="A2178" s="32">
        <v>39583</v>
      </c>
      <c r="B2178" s="14">
        <v>15280</v>
      </c>
      <c r="C2178" s="23">
        <v>3.2432432432432434E-2</v>
      </c>
      <c r="D2178" s="10">
        <v>39583</v>
      </c>
    </row>
    <row r="2179" spans="1:4" x14ac:dyDescent="0.3">
      <c r="A2179" s="32">
        <v>39584</v>
      </c>
      <c r="B2179" s="14">
        <v>15200</v>
      </c>
      <c r="C2179" s="23">
        <v>0</v>
      </c>
      <c r="D2179" s="10">
        <v>39584</v>
      </c>
    </row>
    <row r="2180" spans="1:4" x14ac:dyDescent="0.3">
      <c r="A2180" s="32">
        <v>39587</v>
      </c>
      <c r="B2180" s="14">
        <v>14560</v>
      </c>
      <c r="C2180" s="23">
        <v>-4.2105263157894736E-2</v>
      </c>
      <c r="D2180" s="10">
        <v>39587</v>
      </c>
    </row>
    <row r="2181" spans="1:4" x14ac:dyDescent="0.3">
      <c r="A2181" s="32">
        <v>39588</v>
      </c>
      <c r="B2181" s="14">
        <v>14260</v>
      </c>
      <c r="C2181" s="23">
        <v>-2.0604395604395604E-2</v>
      </c>
      <c r="D2181" s="10">
        <v>39588</v>
      </c>
    </row>
    <row r="2182" spans="1:4" x14ac:dyDescent="0.3">
      <c r="A2182" s="32">
        <v>39589</v>
      </c>
      <c r="B2182" s="14">
        <v>14360</v>
      </c>
      <c r="C2182" s="23">
        <v>2.2792022792022793E-2</v>
      </c>
      <c r="D2182" s="10">
        <v>39589</v>
      </c>
    </row>
    <row r="2183" spans="1:4" x14ac:dyDescent="0.3">
      <c r="A2183" s="32">
        <v>39590</v>
      </c>
      <c r="B2183" s="14">
        <v>14260</v>
      </c>
      <c r="C2183" s="23">
        <v>1.4044943820224719E-3</v>
      </c>
      <c r="D2183" s="10">
        <v>39590</v>
      </c>
    </row>
    <row r="2184" spans="1:4" x14ac:dyDescent="0.3">
      <c r="A2184" s="32">
        <v>39591</v>
      </c>
      <c r="B2184" s="14">
        <v>14140</v>
      </c>
      <c r="C2184" s="23">
        <v>-4.2253521126760559E-3</v>
      </c>
      <c r="D2184" s="10">
        <v>39591</v>
      </c>
    </row>
    <row r="2185" spans="1:4" x14ac:dyDescent="0.3">
      <c r="A2185" s="32">
        <v>39594</v>
      </c>
      <c r="B2185" s="14">
        <v>13580</v>
      </c>
      <c r="C2185" s="23">
        <v>-2.8612303290414878E-2</v>
      </c>
      <c r="D2185" s="10">
        <v>39594</v>
      </c>
    </row>
    <row r="2186" spans="1:4" x14ac:dyDescent="0.3">
      <c r="A2186" s="32">
        <v>39595</v>
      </c>
      <c r="B2186" s="14">
        <v>14040</v>
      </c>
      <c r="C2186" s="23">
        <v>1.7391304347826087E-2</v>
      </c>
      <c r="D2186" s="10">
        <v>39595</v>
      </c>
    </row>
    <row r="2187" spans="1:4" x14ac:dyDescent="0.3">
      <c r="A2187" s="32">
        <v>39596</v>
      </c>
      <c r="B2187" s="14">
        <v>13840</v>
      </c>
      <c r="C2187" s="23">
        <v>-3.6211699164345405E-2</v>
      </c>
      <c r="D2187" s="10">
        <v>39596</v>
      </c>
    </row>
    <row r="2188" spans="1:4" x14ac:dyDescent="0.3">
      <c r="A2188" s="32">
        <v>39597</v>
      </c>
      <c r="B2188" s="14">
        <v>14600</v>
      </c>
      <c r="C2188" s="23">
        <v>3.6931818181818184E-2</v>
      </c>
      <c r="D2188" s="10">
        <v>39597</v>
      </c>
    </row>
    <row r="2189" spans="1:4" x14ac:dyDescent="0.3">
      <c r="A2189" s="32">
        <v>39598</v>
      </c>
      <c r="B2189" s="14">
        <v>14820</v>
      </c>
      <c r="C2189" s="23">
        <v>1.646090534979424E-2</v>
      </c>
      <c r="D2189" s="10">
        <v>39598</v>
      </c>
    </row>
    <row r="2190" spans="1:4" x14ac:dyDescent="0.3">
      <c r="A2190" s="32">
        <v>39601</v>
      </c>
      <c r="B2190" s="14">
        <v>14520</v>
      </c>
      <c r="C2190" s="23">
        <v>-1.2244897959183673E-2</v>
      </c>
      <c r="D2190" s="10">
        <v>39601</v>
      </c>
    </row>
    <row r="2191" spans="1:4" x14ac:dyDescent="0.3">
      <c r="A2191" s="32">
        <v>39602</v>
      </c>
      <c r="B2191" s="14">
        <v>14080</v>
      </c>
      <c r="C2191" s="23">
        <v>-2.4930747922437674E-2</v>
      </c>
      <c r="D2191" s="10">
        <v>39602</v>
      </c>
    </row>
    <row r="2192" spans="1:4" x14ac:dyDescent="0.3">
      <c r="A2192" s="32">
        <v>39603</v>
      </c>
      <c r="B2192" s="14">
        <v>14260</v>
      </c>
      <c r="C2192" s="23">
        <v>1.422475106685633E-2</v>
      </c>
      <c r="D2192" s="10">
        <v>39603</v>
      </c>
    </row>
    <row r="2193" spans="1:4" x14ac:dyDescent="0.3">
      <c r="A2193" s="32">
        <v>39604</v>
      </c>
      <c r="B2193" s="14">
        <v>14180</v>
      </c>
      <c r="C2193" s="23">
        <v>-1.2534818941504178E-2</v>
      </c>
      <c r="D2193" s="10">
        <v>39604</v>
      </c>
    </row>
    <row r="2194" spans="1:4" x14ac:dyDescent="0.3">
      <c r="A2194" s="32">
        <v>39605</v>
      </c>
      <c r="B2194" s="14">
        <v>14180</v>
      </c>
      <c r="C2194" s="23">
        <v>0</v>
      </c>
      <c r="D2194" s="10">
        <v>39605</v>
      </c>
    </row>
    <row r="2195" spans="1:4" x14ac:dyDescent="0.3">
      <c r="A2195" s="32">
        <v>39608</v>
      </c>
      <c r="B2195" s="14">
        <v>13720</v>
      </c>
      <c r="C2195" s="23">
        <v>2.9239766081871343E-3</v>
      </c>
      <c r="D2195" s="10">
        <v>39608</v>
      </c>
    </row>
    <row r="2196" spans="1:4" x14ac:dyDescent="0.3">
      <c r="A2196" s="32">
        <v>39609</v>
      </c>
      <c r="B2196" s="14">
        <v>13320</v>
      </c>
      <c r="C2196" s="23">
        <v>-3.0567685589519649E-2</v>
      </c>
      <c r="D2196" s="10">
        <v>39609</v>
      </c>
    </row>
    <row r="2197" spans="1:4" x14ac:dyDescent="0.3">
      <c r="A2197" s="32">
        <v>39610</v>
      </c>
      <c r="B2197" s="14">
        <v>13620</v>
      </c>
      <c r="C2197" s="23">
        <v>1.7937219730941704E-2</v>
      </c>
      <c r="D2197" s="10">
        <v>39610</v>
      </c>
    </row>
    <row r="2198" spans="1:4" x14ac:dyDescent="0.3">
      <c r="A2198" s="32">
        <v>39611</v>
      </c>
      <c r="B2198" s="14">
        <v>13260</v>
      </c>
      <c r="C2198" s="23">
        <v>-8.9686098654708519E-3</v>
      </c>
      <c r="D2198" s="10">
        <v>39611</v>
      </c>
    </row>
    <row r="2199" spans="1:4" x14ac:dyDescent="0.3">
      <c r="A2199" s="32">
        <v>39612</v>
      </c>
      <c r="B2199" s="14">
        <v>13480</v>
      </c>
      <c r="C2199" s="23">
        <v>2.976190476190476E-3</v>
      </c>
      <c r="D2199" s="10">
        <v>39612</v>
      </c>
    </row>
    <row r="2200" spans="1:4" x14ac:dyDescent="0.3">
      <c r="A2200" s="32">
        <v>39615</v>
      </c>
      <c r="B2200" s="14">
        <v>13820</v>
      </c>
      <c r="C2200" s="23">
        <v>8.7591240875912416E-3</v>
      </c>
      <c r="D2200" s="10">
        <v>39615</v>
      </c>
    </row>
    <row r="2201" spans="1:4" x14ac:dyDescent="0.3">
      <c r="A2201" s="32">
        <v>39616</v>
      </c>
      <c r="B2201" s="14">
        <v>13760</v>
      </c>
      <c r="C2201" s="23">
        <v>-4.3415340086830683E-3</v>
      </c>
      <c r="D2201" s="10">
        <v>39616</v>
      </c>
    </row>
    <row r="2202" spans="1:4" x14ac:dyDescent="0.3">
      <c r="A2202" s="32">
        <v>39617</v>
      </c>
      <c r="B2202" s="14">
        <v>14080</v>
      </c>
      <c r="C2202" s="23">
        <v>3.3773861967694566E-2</v>
      </c>
      <c r="D2202" s="10">
        <v>39617</v>
      </c>
    </row>
    <row r="2203" spans="1:4" x14ac:dyDescent="0.3">
      <c r="A2203" s="32">
        <v>39618</v>
      </c>
      <c r="B2203" s="14">
        <v>13500</v>
      </c>
      <c r="C2203" s="23">
        <v>-3.017241379310345E-2</v>
      </c>
      <c r="D2203" s="10">
        <v>39618</v>
      </c>
    </row>
    <row r="2204" spans="1:4" x14ac:dyDescent="0.3">
      <c r="A2204" s="32">
        <v>39619</v>
      </c>
      <c r="B2204" s="14">
        <v>13360</v>
      </c>
      <c r="C2204" s="23">
        <v>-2.9069767441860465E-2</v>
      </c>
      <c r="D2204" s="10">
        <v>39619</v>
      </c>
    </row>
    <row r="2205" spans="1:4" x14ac:dyDescent="0.3">
      <c r="A2205" s="32">
        <v>39622</v>
      </c>
      <c r="B2205" s="14">
        <v>13160</v>
      </c>
      <c r="C2205" s="23">
        <v>9.202453987730062E-3</v>
      </c>
      <c r="D2205" s="10">
        <v>39622</v>
      </c>
    </row>
    <row r="2206" spans="1:4" x14ac:dyDescent="0.3">
      <c r="A2206" s="32">
        <v>39623</v>
      </c>
      <c r="B2206" s="14">
        <v>13180</v>
      </c>
      <c r="C2206" s="23">
        <v>-1.5151515151515152E-3</v>
      </c>
      <c r="D2206" s="10">
        <v>39623</v>
      </c>
    </row>
    <row r="2207" spans="1:4" x14ac:dyDescent="0.3">
      <c r="A2207" s="32">
        <v>39624</v>
      </c>
      <c r="B2207" s="14">
        <v>13100</v>
      </c>
      <c r="C2207" s="23">
        <v>-4.559270516717325E-3</v>
      </c>
      <c r="D2207" s="10">
        <v>39624</v>
      </c>
    </row>
    <row r="2208" spans="1:4" x14ac:dyDescent="0.3">
      <c r="A2208" s="32">
        <v>39625</v>
      </c>
      <c r="B2208" s="14">
        <v>13300</v>
      </c>
      <c r="C2208" s="23">
        <v>7.575757575757576E-3</v>
      </c>
      <c r="D2208" s="10">
        <v>39625</v>
      </c>
    </row>
    <row r="2209" spans="1:4" x14ac:dyDescent="0.3">
      <c r="A2209" s="32">
        <v>39626</v>
      </c>
      <c r="B2209" s="14">
        <v>12860</v>
      </c>
      <c r="C2209" s="23">
        <v>-4.6439628482972135E-3</v>
      </c>
      <c r="D2209" s="10">
        <v>39626</v>
      </c>
    </row>
    <row r="2210" spans="1:4" x14ac:dyDescent="0.3">
      <c r="A2210" s="32">
        <v>39629</v>
      </c>
      <c r="B2210" s="14">
        <v>12500</v>
      </c>
      <c r="C2210" s="23">
        <v>-2.037617554858934E-2</v>
      </c>
      <c r="D2210" s="10">
        <v>39629</v>
      </c>
    </row>
    <row r="2211" spans="1:4" x14ac:dyDescent="0.3">
      <c r="A2211" s="32">
        <v>39630</v>
      </c>
      <c r="B2211" s="14">
        <v>12720</v>
      </c>
      <c r="C2211" s="23">
        <v>1.5974440894568689E-2</v>
      </c>
      <c r="D2211" s="10">
        <v>39630</v>
      </c>
    </row>
    <row r="2212" spans="1:4" x14ac:dyDescent="0.3">
      <c r="A2212" s="32">
        <v>39631</v>
      </c>
      <c r="B2212" s="14">
        <v>12600</v>
      </c>
      <c r="C2212" s="23">
        <v>0</v>
      </c>
      <c r="D2212" s="10">
        <v>39631</v>
      </c>
    </row>
    <row r="2213" spans="1:4" x14ac:dyDescent="0.3">
      <c r="A2213" s="32">
        <v>39632</v>
      </c>
      <c r="B2213" s="14">
        <v>12660</v>
      </c>
      <c r="C2213" s="23">
        <v>2.5931928687196109E-2</v>
      </c>
      <c r="D2213" s="10">
        <v>39632</v>
      </c>
    </row>
    <row r="2214" spans="1:4" x14ac:dyDescent="0.3">
      <c r="A2214" s="32">
        <v>39633</v>
      </c>
      <c r="B2214" s="14">
        <v>12320</v>
      </c>
      <c r="C2214" s="23">
        <v>-2.2222222222222223E-2</v>
      </c>
      <c r="D2214" s="10">
        <v>39633</v>
      </c>
    </row>
    <row r="2215" spans="1:4" x14ac:dyDescent="0.3">
      <c r="A2215" s="32">
        <v>39636</v>
      </c>
      <c r="B2215" s="14">
        <v>12280</v>
      </c>
      <c r="C2215" s="23">
        <v>6.5573770491803279E-3</v>
      </c>
      <c r="D2215" s="10">
        <v>39636</v>
      </c>
    </row>
    <row r="2216" spans="1:4" x14ac:dyDescent="0.3">
      <c r="A2216" s="32">
        <v>39637</v>
      </c>
      <c r="B2216" s="14">
        <v>11860</v>
      </c>
      <c r="C2216" s="23">
        <v>-2.9459901800327332E-2</v>
      </c>
      <c r="D2216" s="10">
        <v>39637</v>
      </c>
    </row>
    <row r="2217" spans="1:4" x14ac:dyDescent="0.3">
      <c r="A2217" s="32">
        <v>39638</v>
      </c>
      <c r="B2217" s="14">
        <v>11500</v>
      </c>
      <c r="C2217" s="23">
        <v>-4.9586776859504134E-2</v>
      </c>
      <c r="D2217" s="10">
        <v>39638</v>
      </c>
    </row>
    <row r="2218" spans="1:4" x14ac:dyDescent="0.3">
      <c r="A2218" s="32">
        <v>39639</v>
      </c>
      <c r="B2218" s="14">
        <v>11200</v>
      </c>
      <c r="C2218" s="23">
        <v>3.5842293906810036E-3</v>
      </c>
      <c r="D2218" s="10">
        <v>39639</v>
      </c>
    </row>
    <row r="2219" spans="1:4" x14ac:dyDescent="0.3">
      <c r="A2219" s="32">
        <v>39640</v>
      </c>
      <c r="B2219" s="14">
        <v>11360</v>
      </c>
      <c r="C2219" s="23">
        <v>1.2477718360071301E-2</v>
      </c>
      <c r="D2219" s="10">
        <v>39640</v>
      </c>
    </row>
    <row r="2220" spans="1:4" x14ac:dyDescent="0.3">
      <c r="A2220" s="32">
        <v>39643</v>
      </c>
      <c r="B2220" s="14">
        <v>11340</v>
      </c>
      <c r="C2220" s="23">
        <v>5.3191489361702126E-3</v>
      </c>
      <c r="D2220" s="10">
        <v>39643</v>
      </c>
    </row>
    <row r="2221" spans="1:4" x14ac:dyDescent="0.3">
      <c r="A2221" s="32">
        <v>39644</v>
      </c>
      <c r="B2221" s="14">
        <v>11060</v>
      </c>
      <c r="C2221" s="23">
        <v>-1.4260249554367201E-2</v>
      </c>
      <c r="D2221" s="10">
        <v>39644</v>
      </c>
    </row>
    <row r="2222" spans="1:4" x14ac:dyDescent="0.3">
      <c r="A2222" s="32">
        <v>39645</v>
      </c>
      <c r="B2222" s="14">
        <v>11220</v>
      </c>
      <c r="C2222" s="23">
        <v>7.1813285457809697E-3</v>
      </c>
      <c r="D2222" s="10">
        <v>39645</v>
      </c>
    </row>
    <row r="2223" spans="1:4" x14ac:dyDescent="0.3">
      <c r="A2223" s="32">
        <v>39646</v>
      </c>
      <c r="B2223" s="14">
        <v>11680</v>
      </c>
      <c r="C2223" s="23">
        <v>2.276707530647986E-2</v>
      </c>
      <c r="D2223" s="10">
        <v>39646</v>
      </c>
    </row>
    <row r="2224" spans="1:4" x14ac:dyDescent="0.3">
      <c r="A2224" s="32">
        <v>39647</v>
      </c>
      <c r="B2224" s="14">
        <v>11640</v>
      </c>
      <c r="C2224" s="23">
        <v>-1.5228426395939087E-2</v>
      </c>
      <c r="D2224" s="10">
        <v>39647</v>
      </c>
    </row>
    <row r="2225" spans="1:4" x14ac:dyDescent="0.3">
      <c r="A2225" s="32">
        <v>39650</v>
      </c>
      <c r="B2225" s="14">
        <v>11980</v>
      </c>
      <c r="C2225" s="23">
        <v>2.9209621993127148E-2</v>
      </c>
      <c r="D2225" s="10">
        <v>39650</v>
      </c>
    </row>
    <row r="2226" spans="1:4" x14ac:dyDescent="0.3">
      <c r="A2226" s="32">
        <v>39651</v>
      </c>
      <c r="B2226" s="14">
        <v>11800</v>
      </c>
      <c r="C2226" s="23">
        <v>1.0273972602739725E-2</v>
      </c>
      <c r="D2226" s="10">
        <v>39651</v>
      </c>
    </row>
    <row r="2227" spans="1:4" x14ac:dyDescent="0.3">
      <c r="A2227" s="32">
        <v>39652</v>
      </c>
      <c r="B2227" s="14">
        <v>11740</v>
      </c>
      <c r="C2227" s="23">
        <v>-5.084745762711864E-3</v>
      </c>
      <c r="D2227" s="10">
        <v>39652</v>
      </c>
    </row>
    <row r="2228" spans="1:4" x14ac:dyDescent="0.3">
      <c r="A2228" s="32">
        <v>39653</v>
      </c>
      <c r="B2228" s="14">
        <v>12280</v>
      </c>
      <c r="C2228" s="23">
        <v>4.5996592844974447E-2</v>
      </c>
      <c r="D2228" s="10">
        <v>39653</v>
      </c>
    </row>
    <row r="2229" spans="1:4" x14ac:dyDescent="0.3">
      <c r="A2229" s="32">
        <v>39654</v>
      </c>
      <c r="B2229" s="14">
        <v>11520</v>
      </c>
      <c r="C2229" s="23">
        <v>-3.8397328881469114E-2</v>
      </c>
      <c r="D2229" s="10">
        <v>39654</v>
      </c>
    </row>
    <row r="2230" spans="1:4" x14ac:dyDescent="0.3">
      <c r="A2230" s="32">
        <v>39657</v>
      </c>
      <c r="B2230" s="14">
        <v>11200</v>
      </c>
      <c r="C2230" s="23">
        <v>-1.9264448336252189E-2</v>
      </c>
      <c r="D2230" s="10">
        <v>39657</v>
      </c>
    </row>
    <row r="2231" spans="1:4" x14ac:dyDescent="0.3">
      <c r="A2231" s="32">
        <v>39658</v>
      </c>
      <c r="B2231" s="14">
        <v>10880</v>
      </c>
      <c r="C2231" s="23">
        <v>-7.2992700729927005E-3</v>
      </c>
      <c r="D2231" s="10">
        <v>39658</v>
      </c>
    </row>
    <row r="2232" spans="1:4" x14ac:dyDescent="0.3">
      <c r="A2232" s="32">
        <v>39659</v>
      </c>
      <c r="B2232" s="14">
        <v>10960</v>
      </c>
      <c r="C2232" s="23">
        <v>-7.246376811594203E-3</v>
      </c>
      <c r="D2232" s="10">
        <v>39659</v>
      </c>
    </row>
    <row r="2233" spans="1:4" x14ac:dyDescent="0.3">
      <c r="A2233" s="32">
        <v>39660</v>
      </c>
      <c r="B2233" s="14">
        <v>11280</v>
      </c>
      <c r="C2233" s="23">
        <v>3.1078610603290677E-2</v>
      </c>
      <c r="D2233" s="10">
        <v>39660</v>
      </c>
    </row>
    <row r="2234" spans="1:4" x14ac:dyDescent="0.3">
      <c r="A2234" s="32">
        <v>39661</v>
      </c>
      <c r="B2234" s="14">
        <v>11300</v>
      </c>
      <c r="C2234" s="23">
        <v>1.0733452593917709E-2</v>
      </c>
      <c r="D2234" s="10">
        <v>39661</v>
      </c>
    </row>
    <row r="2235" spans="1:4" x14ac:dyDescent="0.3">
      <c r="A2235" s="32">
        <v>39664</v>
      </c>
      <c r="B2235" s="14">
        <v>11300</v>
      </c>
      <c r="C2235" s="23">
        <v>-7.0298769771528994E-3</v>
      </c>
      <c r="D2235" s="10">
        <v>39664</v>
      </c>
    </row>
    <row r="2236" spans="1:4" x14ac:dyDescent="0.3">
      <c r="A2236" s="32">
        <v>39665</v>
      </c>
      <c r="B2236" s="14">
        <v>11340</v>
      </c>
      <c r="C2236" s="23">
        <v>3.5398230088495575E-3</v>
      </c>
      <c r="D2236" s="10">
        <v>39665</v>
      </c>
    </row>
    <row r="2237" spans="1:4" x14ac:dyDescent="0.3">
      <c r="A2237" s="32">
        <v>39666</v>
      </c>
      <c r="B2237" s="14">
        <v>11740</v>
      </c>
      <c r="C2237" s="23">
        <v>1.0327022375215147E-2</v>
      </c>
      <c r="D2237" s="10">
        <v>39666</v>
      </c>
    </row>
    <row r="2238" spans="1:4" x14ac:dyDescent="0.3">
      <c r="A2238" s="32">
        <v>39667</v>
      </c>
      <c r="B2238" s="14">
        <v>11560</v>
      </c>
      <c r="C2238" s="23">
        <v>-2.1996615905245348E-2</v>
      </c>
      <c r="D2238" s="10">
        <v>39667</v>
      </c>
    </row>
    <row r="2239" spans="1:4" x14ac:dyDescent="0.3">
      <c r="A2239" s="32">
        <v>39668</v>
      </c>
      <c r="B2239" s="14">
        <v>11460</v>
      </c>
      <c r="C2239" s="23">
        <v>5.263157894736842E-3</v>
      </c>
      <c r="D2239" s="10">
        <v>39668</v>
      </c>
    </row>
    <row r="2240" spans="1:4" x14ac:dyDescent="0.3">
      <c r="A2240" s="32">
        <v>39671</v>
      </c>
      <c r="B2240" s="14">
        <v>11740</v>
      </c>
      <c r="C2240" s="23">
        <v>1.7064846416382253E-3</v>
      </c>
      <c r="D2240" s="10">
        <v>39671</v>
      </c>
    </row>
    <row r="2241" spans="1:4" x14ac:dyDescent="0.3">
      <c r="A2241" s="32">
        <v>39672</v>
      </c>
      <c r="B2241" s="14">
        <v>11900</v>
      </c>
      <c r="C2241" s="23">
        <v>0</v>
      </c>
      <c r="D2241" s="10">
        <v>39672</v>
      </c>
    </row>
    <row r="2242" spans="1:4" x14ac:dyDescent="0.3">
      <c r="A2242" s="32">
        <v>39673</v>
      </c>
      <c r="B2242" s="14">
        <v>11740</v>
      </c>
      <c r="C2242" s="23">
        <v>-6.7681895093062603E-3</v>
      </c>
      <c r="D2242" s="10">
        <v>39673</v>
      </c>
    </row>
    <row r="2243" spans="1:4" x14ac:dyDescent="0.3">
      <c r="A2243" s="32">
        <v>39674</v>
      </c>
      <c r="B2243" s="14">
        <v>11600</v>
      </c>
      <c r="C2243" s="23">
        <v>0</v>
      </c>
      <c r="D2243" s="10">
        <v>39674</v>
      </c>
    </row>
    <row r="2244" spans="1:4" x14ac:dyDescent="0.3">
      <c r="A2244" s="32">
        <v>39675</v>
      </c>
      <c r="B2244" s="14">
        <v>11600</v>
      </c>
      <c r="C2244" s="23">
        <v>0</v>
      </c>
      <c r="D2244" s="10">
        <v>39675</v>
      </c>
    </row>
    <row r="2245" spans="1:4" x14ac:dyDescent="0.3">
      <c r="A2245" s="32">
        <v>39678</v>
      </c>
      <c r="B2245" s="14">
        <v>11580</v>
      </c>
      <c r="C2245" s="23">
        <v>-3.4423407917383822E-3</v>
      </c>
      <c r="D2245" s="10">
        <v>39678</v>
      </c>
    </row>
    <row r="2246" spans="1:4" x14ac:dyDescent="0.3">
      <c r="A2246" s="32">
        <v>39679</v>
      </c>
      <c r="B2246" s="14">
        <v>11280</v>
      </c>
      <c r="C2246" s="23">
        <v>-1.3986013986013986E-2</v>
      </c>
      <c r="D2246" s="10">
        <v>39679</v>
      </c>
    </row>
    <row r="2247" spans="1:4" x14ac:dyDescent="0.3">
      <c r="A2247" s="32">
        <v>39680</v>
      </c>
      <c r="B2247" s="14">
        <v>11200</v>
      </c>
      <c r="C2247" s="23">
        <v>7.1942446043165471E-3</v>
      </c>
      <c r="D2247" s="10">
        <v>39680</v>
      </c>
    </row>
    <row r="2248" spans="1:4" x14ac:dyDescent="0.3">
      <c r="A2248" s="32">
        <v>39681</v>
      </c>
      <c r="B2248" s="14">
        <v>11060</v>
      </c>
      <c r="C2248" s="23">
        <v>-1.2500000000000001E-2</v>
      </c>
      <c r="D2248" s="10">
        <v>39681</v>
      </c>
    </row>
    <row r="2249" spans="1:4" x14ac:dyDescent="0.3">
      <c r="A2249" s="32">
        <v>39682</v>
      </c>
      <c r="B2249" s="14">
        <v>11140</v>
      </c>
      <c r="C2249" s="23">
        <v>1.0889292196007259E-2</v>
      </c>
      <c r="D2249" s="10">
        <v>39682</v>
      </c>
    </row>
    <row r="2250" spans="1:4" x14ac:dyDescent="0.3">
      <c r="A2250" s="32">
        <v>39685</v>
      </c>
      <c r="B2250" s="14">
        <v>11200</v>
      </c>
      <c r="C2250" s="23">
        <v>3.5842293906810036E-3</v>
      </c>
      <c r="D2250" s="10">
        <v>39685</v>
      </c>
    </row>
    <row r="2251" spans="1:4" x14ac:dyDescent="0.3">
      <c r="A2251" s="32">
        <v>39686</v>
      </c>
      <c r="B2251" s="14">
        <v>10800</v>
      </c>
      <c r="C2251" s="23">
        <v>-2.7027027027027029E-2</v>
      </c>
      <c r="D2251" s="10">
        <v>39686</v>
      </c>
    </row>
    <row r="2252" spans="1:4" x14ac:dyDescent="0.3">
      <c r="A2252" s="32">
        <v>39687</v>
      </c>
      <c r="B2252" s="14">
        <v>10600</v>
      </c>
      <c r="C2252" s="23">
        <v>-9.3457943925233638E-3</v>
      </c>
      <c r="D2252" s="10">
        <v>39687</v>
      </c>
    </row>
    <row r="2253" spans="1:4" x14ac:dyDescent="0.3">
      <c r="A2253" s="32">
        <v>39688</v>
      </c>
      <c r="B2253" s="14">
        <v>10420</v>
      </c>
      <c r="C2253" s="23">
        <v>-9.5057034220532317E-3</v>
      </c>
      <c r="D2253" s="10">
        <v>39688</v>
      </c>
    </row>
    <row r="2254" spans="1:4" x14ac:dyDescent="0.3">
      <c r="A2254" s="32">
        <v>39689</v>
      </c>
      <c r="B2254" s="14">
        <v>10320</v>
      </c>
      <c r="C2254" s="23">
        <v>-7.6923076923076927E-3</v>
      </c>
      <c r="D2254" s="10">
        <v>39689</v>
      </c>
    </row>
    <row r="2255" spans="1:4" x14ac:dyDescent="0.3">
      <c r="A2255" s="32">
        <v>39692</v>
      </c>
      <c r="B2255" s="14">
        <v>10120</v>
      </c>
      <c r="C2255" s="23">
        <v>5.9642147117296221E-3</v>
      </c>
      <c r="D2255" s="10">
        <v>39692</v>
      </c>
    </row>
    <row r="2256" spans="1:4" x14ac:dyDescent="0.3">
      <c r="A2256" s="32">
        <v>39693</v>
      </c>
      <c r="B2256" s="14">
        <v>10340</v>
      </c>
      <c r="C2256" s="23">
        <v>3.4000000000000002E-2</v>
      </c>
      <c r="D2256" s="10">
        <v>39693</v>
      </c>
    </row>
    <row r="2257" spans="1:4" x14ac:dyDescent="0.3">
      <c r="A2257" s="32">
        <v>39694</v>
      </c>
      <c r="B2257" s="14">
        <v>10540</v>
      </c>
      <c r="C2257" s="23">
        <v>2.9296875E-2</v>
      </c>
      <c r="D2257" s="10">
        <v>39694</v>
      </c>
    </row>
    <row r="2258" spans="1:4" x14ac:dyDescent="0.3">
      <c r="A2258" s="32">
        <v>39695</v>
      </c>
      <c r="B2258" s="14">
        <v>10280</v>
      </c>
      <c r="C2258" s="23">
        <v>-1.9417475728155339E-3</v>
      </c>
      <c r="D2258" s="10">
        <v>39695</v>
      </c>
    </row>
    <row r="2259" spans="1:4" x14ac:dyDescent="0.3">
      <c r="A2259" s="32">
        <v>39696</v>
      </c>
      <c r="B2259" s="14">
        <v>10400</v>
      </c>
      <c r="C2259" s="23">
        <v>3.3797216699801194E-2</v>
      </c>
      <c r="D2259" s="10">
        <v>39696</v>
      </c>
    </row>
    <row r="2260" spans="1:4" x14ac:dyDescent="0.3">
      <c r="A2260" s="32">
        <v>39699</v>
      </c>
      <c r="B2260" s="14">
        <v>10860</v>
      </c>
      <c r="C2260" s="23">
        <v>1.8761726078799251E-2</v>
      </c>
      <c r="D2260" s="10">
        <v>39699</v>
      </c>
    </row>
    <row r="2261" spans="1:4" x14ac:dyDescent="0.3">
      <c r="A2261" s="32">
        <v>39700</v>
      </c>
      <c r="B2261" s="14">
        <v>10720</v>
      </c>
      <c r="C2261" s="23">
        <v>-7.4074074074074077E-3</v>
      </c>
      <c r="D2261" s="10">
        <v>39700</v>
      </c>
    </row>
    <row r="2262" spans="1:4" x14ac:dyDescent="0.3">
      <c r="A2262" s="32">
        <v>39701</v>
      </c>
      <c r="B2262" s="14">
        <v>10840</v>
      </c>
      <c r="C2262" s="23">
        <v>3.8314176245210725E-2</v>
      </c>
      <c r="D2262" s="10">
        <v>39701</v>
      </c>
    </row>
    <row r="2263" spans="1:4" x14ac:dyDescent="0.3">
      <c r="A2263" s="32">
        <v>39702</v>
      </c>
      <c r="B2263" s="14">
        <v>10740</v>
      </c>
      <c r="C2263" s="23">
        <v>-1.4678899082568808E-2</v>
      </c>
      <c r="D2263" s="10">
        <v>39702</v>
      </c>
    </row>
    <row r="2264" spans="1:4" x14ac:dyDescent="0.3">
      <c r="A2264" s="32">
        <v>39703</v>
      </c>
      <c r="B2264" s="14">
        <v>10860</v>
      </c>
      <c r="C2264" s="23">
        <v>-1.838235294117647E-3</v>
      </c>
      <c r="D2264" s="10">
        <v>39703</v>
      </c>
    </row>
    <row r="2265" spans="1:4" x14ac:dyDescent="0.3">
      <c r="A2265" s="32">
        <v>39706</v>
      </c>
      <c r="B2265" s="14">
        <v>10860</v>
      </c>
      <c r="C2265" s="23">
        <v>0</v>
      </c>
      <c r="D2265" s="10">
        <v>39706</v>
      </c>
    </row>
    <row r="2266" spans="1:4" x14ac:dyDescent="0.3">
      <c r="A2266" s="32">
        <v>39707</v>
      </c>
      <c r="B2266" s="14">
        <v>10500</v>
      </c>
      <c r="C2266" s="23">
        <v>2.9411764705882353E-2</v>
      </c>
      <c r="D2266" s="10">
        <v>39707</v>
      </c>
    </row>
    <row r="2267" spans="1:4" x14ac:dyDescent="0.3">
      <c r="A2267" s="32">
        <v>39708</v>
      </c>
      <c r="B2267" s="14">
        <v>10500</v>
      </c>
      <c r="C2267" s="23">
        <v>-1.8691588785046728E-2</v>
      </c>
      <c r="D2267" s="10">
        <v>39708</v>
      </c>
    </row>
    <row r="2268" spans="1:4" x14ac:dyDescent="0.3">
      <c r="A2268" s="32">
        <v>39709</v>
      </c>
      <c r="B2268" s="14">
        <v>10340</v>
      </c>
      <c r="C2268" s="23">
        <v>1.5717092337917484E-2</v>
      </c>
      <c r="D2268" s="10">
        <v>39709</v>
      </c>
    </row>
    <row r="2269" spans="1:4" x14ac:dyDescent="0.3">
      <c r="A2269" s="32">
        <v>39710</v>
      </c>
      <c r="B2269" s="14">
        <v>11160</v>
      </c>
      <c r="C2269" s="23">
        <v>4.2990654205607479E-2</v>
      </c>
      <c r="D2269" s="10">
        <v>39710</v>
      </c>
    </row>
    <row r="2270" spans="1:4" x14ac:dyDescent="0.3">
      <c r="A2270" s="32">
        <v>39713</v>
      </c>
      <c r="B2270" s="14">
        <v>11160</v>
      </c>
      <c r="C2270" s="23">
        <v>1.7953321364452424E-3</v>
      </c>
      <c r="D2270" s="10">
        <v>39713</v>
      </c>
    </row>
    <row r="2271" spans="1:4" x14ac:dyDescent="0.3">
      <c r="A2271" s="32">
        <v>39714</v>
      </c>
      <c r="B2271" s="14">
        <v>11200</v>
      </c>
      <c r="C2271" s="23">
        <v>2.0036429872495445E-2</v>
      </c>
      <c r="D2271" s="10">
        <v>39714</v>
      </c>
    </row>
    <row r="2272" spans="1:4" x14ac:dyDescent="0.3">
      <c r="A2272" s="32">
        <v>39715</v>
      </c>
      <c r="B2272" s="14">
        <v>11280</v>
      </c>
      <c r="C2272" s="23">
        <v>1.2567324955116697E-2</v>
      </c>
      <c r="D2272" s="10">
        <v>39715</v>
      </c>
    </row>
    <row r="2273" spans="1:4" x14ac:dyDescent="0.3">
      <c r="A2273" s="32">
        <v>39716</v>
      </c>
      <c r="B2273" s="14">
        <v>11340</v>
      </c>
      <c r="C2273" s="23">
        <v>1.7953321364452424E-2</v>
      </c>
      <c r="D2273" s="10">
        <v>39716</v>
      </c>
    </row>
    <row r="2274" spans="1:4" x14ac:dyDescent="0.3">
      <c r="A2274" s="32">
        <v>39717</v>
      </c>
      <c r="B2274" s="14">
        <v>11060</v>
      </c>
      <c r="C2274" s="23">
        <v>-1.2500000000000001E-2</v>
      </c>
      <c r="D2274" s="10">
        <v>39717</v>
      </c>
    </row>
    <row r="2275" spans="1:4" x14ac:dyDescent="0.3">
      <c r="A2275" s="32">
        <v>39720</v>
      </c>
      <c r="B2275" s="14">
        <v>10880</v>
      </c>
      <c r="C2275" s="23">
        <v>-2.5089605734767026E-2</v>
      </c>
      <c r="D2275" s="10">
        <v>39720</v>
      </c>
    </row>
    <row r="2276" spans="1:4" x14ac:dyDescent="0.3">
      <c r="A2276" s="32">
        <v>39721</v>
      </c>
      <c r="B2276" s="14">
        <v>10780</v>
      </c>
      <c r="C2276" s="23">
        <v>4.0540540540540543E-2</v>
      </c>
      <c r="D2276" s="10">
        <v>39721</v>
      </c>
    </row>
    <row r="2277" spans="1:4" x14ac:dyDescent="0.3">
      <c r="A2277" s="32">
        <v>39722</v>
      </c>
      <c r="B2277" s="14">
        <v>10660</v>
      </c>
      <c r="C2277" s="23">
        <v>-1.6605166051660517E-2</v>
      </c>
      <c r="D2277" s="10">
        <v>39722</v>
      </c>
    </row>
    <row r="2278" spans="1:4" x14ac:dyDescent="0.3">
      <c r="A2278" s="32">
        <v>39723</v>
      </c>
      <c r="B2278" s="14">
        <v>10560</v>
      </c>
      <c r="C2278" s="23">
        <v>-5.6497175141242938E-3</v>
      </c>
      <c r="D2278" s="10">
        <v>39723</v>
      </c>
    </row>
    <row r="2279" spans="1:4" x14ac:dyDescent="0.3">
      <c r="A2279" s="32">
        <v>39724</v>
      </c>
      <c r="B2279" s="14">
        <v>10560</v>
      </c>
      <c r="C2279" s="23">
        <v>0</v>
      </c>
      <c r="D2279" s="10">
        <v>39724</v>
      </c>
    </row>
    <row r="2280" spans="1:4" x14ac:dyDescent="0.3">
      <c r="A2280" s="32">
        <v>39727</v>
      </c>
      <c r="B2280" s="14">
        <v>10340</v>
      </c>
      <c r="C2280" s="23">
        <v>-5.7692307692307696E-3</v>
      </c>
      <c r="D2280" s="10">
        <v>39727</v>
      </c>
    </row>
    <row r="2281" spans="1:4" x14ac:dyDescent="0.3">
      <c r="A2281" s="32">
        <v>39728</v>
      </c>
      <c r="B2281" s="14">
        <v>10620</v>
      </c>
      <c r="C2281" s="23">
        <v>4.9407114624505928E-2</v>
      </c>
      <c r="D2281" s="10">
        <v>39728</v>
      </c>
    </row>
    <row r="2282" spans="1:4" x14ac:dyDescent="0.3">
      <c r="A2282" s="32">
        <v>39729</v>
      </c>
      <c r="B2282" s="14">
        <v>10560</v>
      </c>
      <c r="C2282" s="23">
        <v>1.7341040462427744E-2</v>
      </c>
      <c r="D2282" s="10">
        <v>39729</v>
      </c>
    </row>
    <row r="2283" spans="1:4" x14ac:dyDescent="0.3">
      <c r="A2283" s="32">
        <v>39730</v>
      </c>
      <c r="B2283" s="14">
        <v>10820</v>
      </c>
      <c r="C2283" s="23">
        <v>2.462121212121212E-2</v>
      </c>
      <c r="D2283" s="10">
        <v>39730</v>
      </c>
    </row>
    <row r="2284" spans="1:4" x14ac:dyDescent="0.3">
      <c r="A2284" s="32">
        <v>39731</v>
      </c>
      <c r="B2284" s="14">
        <v>10420</v>
      </c>
      <c r="C2284" s="23">
        <v>-1.3257575757575758E-2</v>
      </c>
      <c r="D2284" s="10">
        <v>39731</v>
      </c>
    </row>
    <row r="2285" spans="1:4" x14ac:dyDescent="0.3">
      <c r="A2285" s="32">
        <v>39734</v>
      </c>
      <c r="B2285" s="14">
        <v>10480</v>
      </c>
      <c r="C2285" s="23">
        <v>1.9120458891013384E-3</v>
      </c>
      <c r="D2285" s="10">
        <v>39734</v>
      </c>
    </row>
    <row r="2286" spans="1:4" x14ac:dyDescent="0.3">
      <c r="A2286" s="32">
        <v>39735</v>
      </c>
      <c r="B2286" s="14">
        <v>11200</v>
      </c>
      <c r="C2286" s="23">
        <v>3.512014787430684E-2</v>
      </c>
      <c r="D2286" s="10">
        <v>39735</v>
      </c>
    </row>
    <row r="2287" spans="1:4" x14ac:dyDescent="0.3">
      <c r="A2287" s="32">
        <v>39736</v>
      </c>
      <c r="B2287" s="14">
        <v>10940</v>
      </c>
      <c r="C2287" s="23">
        <v>-1.8248175182481751E-3</v>
      </c>
      <c r="D2287" s="10">
        <v>39736</v>
      </c>
    </row>
    <row r="2288" spans="1:4" x14ac:dyDescent="0.3">
      <c r="A2288" s="32">
        <v>39737</v>
      </c>
      <c r="B2288" s="14">
        <v>10080</v>
      </c>
      <c r="C2288" s="23">
        <v>-3.0769230769230771E-2</v>
      </c>
      <c r="D2288" s="10">
        <v>39737</v>
      </c>
    </row>
    <row r="2289" spans="1:4" x14ac:dyDescent="0.3">
      <c r="A2289" s="32">
        <v>39738</v>
      </c>
      <c r="B2289" s="14">
        <v>10100</v>
      </c>
      <c r="C2289" s="23">
        <v>-2.8846153846153848E-2</v>
      </c>
      <c r="D2289" s="10">
        <v>39738</v>
      </c>
    </row>
    <row r="2290" spans="1:4" x14ac:dyDescent="0.3">
      <c r="A2290" s="32">
        <v>39741</v>
      </c>
      <c r="B2290" s="14">
        <v>10420</v>
      </c>
      <c r="C2290" s="23">
        <v>1.7578125E-2</v>
      </c>
      <c r="D2290" s="10">
        <v>39741</v>
      </c>
    </row>
    <row r="2291" spans="1:4" x14ac:dyDescent="0.3">
      <c r="A2291" s="32">
        <v>39742</v>
      </c>
      <c r="B2291" s="14">
        <v>10380</v>
      </c>
      <c r="C2291" s="23">
        <v>-1.3307984790874524E-2</v>
      </c>
      <c r="D2291" s="10">
        <v>39742</v>
      </c>
    </row>
    <row r="2292" spans="1:4" x14ac:dyDescent="0.3">
      <c r="A2292" s="32">
        <v>39743</v>
      </c>
      <c r="B2292" s="14">
        <v>10160</v>
      </c>
      <c r="C2292" s="23">
        <v>-1.7408123791102514E-2</v>
      </c>
      <c r="D2292" s="10">
        <v>39743</v>
      </c>
    </row>
    <row r="2293" spans="1:4" x14ac:dyDescent="0.3">
      <c r="A2293" s="32">
        <v>39744</v>
      </c>
      <c r="B2293" s="14">
        <v>9450</v>
      </c>
      <c r="C2293" s="23">
        <v>-9.433962264150943E-3</v>
      </c>
      <c r="D2293" s="10">
        <v>39744</v>
      </c>
    </row>
    <row r="2294" spans="1:4" x14ac:dyDescent="0.3">
      <c r="A2294" s="32">
        <v>39745</v>
      </c>
      <c r="B2294" s="14">
        <v>8150</v>
      </c>
      <c r="C2294" s="23">
        <v>-0.13847780126849896</v>
      </c>
      <c r="D2294" s="10">
        <v>39745</v>
      </c>
    </row>
    <row r="2295" spans="1:4" x14ac:dyDescent="0.3">
      <c r="A2295" s="32">
        <v>39748</v>
      </c>
      <c r="B2295" s="14">
        <v>8760</v>
      </c>
      <c r="C2295" s="23">
        <v>7.4846625766871164E-2</v>
      </c>
      <c r="D2295" s="10">
        <v>39748</v>
      </c>
    </row>
    <row r="2296" spans="1:4" x14ac:dyDescent="0.3">
      <c r="A2296" s="32">
        <v>39749</v>
      </c>
      <c r="B2296" s="14">
        <v>9270</v>
      </c>
      <c r="C2296" s="23">
        <v>7.7906976744186049E-2</v>
      </c>
      <c r="D2296" s="10">
        <v>39749</v>
      </c>
    </row>
    <row r="2297" spans="1:4" x14ac:dyDescent="0.3">
      <c r="A2297" s="32">
        <v>39750</v>
      </c>
      <c r="B2297" s="14">
        <v>9500</v>
      </c>
      <c r="C2297" s="23">
        <v>-2.8629856850715747E-2</v>
      </c>
      <c r="D2297" s="10">
        <v>39750</v>
      </c>
    </row>
    <row r="2298" spans="1:4" x14ac:dyDescent="0.3">
      <c r="A2298" s="32">
        <v>39751</v>
      </c>
      <c r="B2298" s="14">
        <v>10740</v>
      </c>
      <c r="C2298" s="23">
        <v>5.9171597633136092E-2</v>
      </c>
      <c r="D2298" s="10">
        <v>39751</v>
      </c>
    </row>
    <row r="2299" spans="1:4" x14ac:dyDescent="0.3">
      <c r="A2299" s="32">
        <v>39752</v>
      </c>
      <c r="B2299" s="14">
        <v>10700</v>
      </c>
      <c r="C2299" s="23">
        <v>-3.7243947858472998E-3</v>
      </c>
      <c r="D2299" s="10">
        <v>39752</v>
      </c>
    </row>
    <row r="2300" spans="1:4" x14ac:dyDescent="0.3">
      <c r="A2300" s="32">
        <v>39755</v>
      </c>
      <c r="B2300" s="14">
        <v>10320</v>
      </c>
      <c r="C2300" s="23">
        <v>-2.8248587570621469E-2</v>
      </c>
      <c r="D2300" s="10">
        <v>39755</v>
      </c>
    </row>
    <row r="2301" spans="1:4" x14ac:dyDescent="0.3">
      <c r="A2301" s="32">
        <v>39756</v>
      </c>
      <c r="B2301" s="14">
        <v>10280</v>
      </c>
      <c r="C2301" s="23">
        <v>-3.875968992248062E-3</v>
      </c>
      <c r="D2301" s="10">
        <v>39756</v>
      </c>
    </row>
    <row r="2302" spans="1:4" x14ac:dyDescent="0.3">
      <c r="A2302" s="32">
        <v>39757</v>
      </c>
      <c r="B2302" s="14">
        <v>10300</v>
      </c>
      <c r="C2302" s="23">
        <v>-9.6153846153846159E-3</v>
      </c>
      <c r="D2302" s="10">
        <v>39757</v>
      </c>
    </row>
    <row r="2303" spans="1:4" x14ac:dyDescent="0.3">
      <c r="A2303" s="32">
        <v>39758</v>
      </c>
      <c r="B2303" s="14">
        <v>9830</v>
      </c>
      <c r="C2303" s="23">
        <v>-1.7000000000000001E-2</v>
      </c>
      <c r="D2303" s="10">
        <v>39758</v>
      </c>
    </row>
    <row r="2304" spans="1:4" x14ac:dyDescent="0.3">
      <c r="A2304" s="32">
        <v>39759</v>
      </c>
      <c r="B2304" s="14">
        <v>9790</v>
      </c>
      <c r="C2304" s="23">
        <v>4.1489361702127657E-2</v>
      </c>
      <c r="D2304" s="10">
        <v>39759</v>
      </c>
    </row>
    <row r="2305" spans="1:4" x14ac:dyDescent="0.3">
      <c r="A2305" s="32">
        <v>39762</v>
      </c>
      <c r="B2305" s="14">
        <v>9490</v>
      </c>
      <c r="C2305" s="23">
        <v>-3.8500506585612972E-2</v>
      </c>
      <c r="D2305" s="10">
        <v>39762</v>
      </c>
    </row>
    <row r="2306" spans="1:4" x14ac:dyDescent="0.3">
      <c r="A2306" s="32">
        <v>39763</v>
      </c>
      <c r="B2306" s="14">
        <v>9410</v>
      </c>
      <c r="C2306" s="23">
        <v>1.6198704103671708E-2</v>
      </c>
      <c r="D2306" s="10">
        <v>39763</v>
      </c>
    </row>
    <row r="2307" spans="1:4" x14ac:dyDescent="0.3">
      <c r="A2307" s="32">
        <v>39764</v>
      </c>
      <c r="B2307" s="14">
        <v>9610</v>
      </c>
      <c r="C2307" s="23">
        <v>2.8907922912205567E-2</v>
      </c>
      <c r="D2307" s="10">
        <v>39764</v>
      </c>
    </row>
    <row r="2308" spans="1:4" x14ac:dyDescent="0.3">
      <c r="A2308" s="32">
        <v>39765</v>
      </c>
      <c r="B2308" s="14">
        <v>9480</v>
      </c>
      <c r="C2308" s="23">
        <v>1.935483870967742E-2</v>
      </c>
      <c r="D2308" s="10">
        <v>39765</v>
      </c>
    </row>
    <row r="2309" spans="1:4" x14ac:dyDescent="0.3">
      <c r="A2309" s="32">
        <v>39766</v>
      </c>
      <c r="B2309" s="14">
        <v>9300</v>
      </c>
      <c r="C2309" s="23">
        <v>-4.0247678018575851E-2</v>
      </c>
      <c r="D2309" s="10">
        <v>39766</v>
      </c>
    </row>
    <row r="2310" spans="1:4" x14ac:dyDescent="0.3">
      <c r="A2310" s="32">
        <v>39769</v>
      </c>
      <c r="B2310" s="14">
        <v>9010</v>
      </c>
      <c r="C2310" s="23">
        <v>-3.0139935414424113E-2</v>
      </c>
      <c r="D2310" s="10">
        <v>39769</v>
      </c>
    </row>
    <row r="2311" spans="1:4" x14ac:dyDescent="0.3">
      <c r="A2311" s="32">
        <v>39770</v>
      </c>
      <c r="B2311" s="14">
        <v>8700</v>
      </c>
      <c r="C2311" s="23">
        <v>-7.98175598631699E-3</v>
      </c>
      <c r="D2311" s="10">
        <v>39770</v>
      </c>
    </row>
    <row r="2312" spans="1:4" x14ac:dyDescent="0.3">
      <c r="A2312" s="32">
        <v>39771</v>
      </c>
      <c r="B2312" s="14">
        <v>8760</v>
      </c>
      <c r="C2312" s="23">
        <v>6.8965517241379309E-3</v>
      </c>
      <c r="D2312" s="10">
        <v>39771</v>
      </c>
    </row>
    <row r="2313" spans="1:4" x14ac:dyDescent="0.3">
      <c r="A2313" s="32">
        <v>39772</v>
      </c>
      <c r="B2313" s="14">
        <v>8460</v>
      </c>
      <c r="C2313" s="23">
        <v>2.3696682464454978E-3</v>
      </c>
      <c r="D2313" s="10">
        <v>39772</v>
      </c>
    </row>
    <row r="2314" spans="1:4" x14ac:dyDescent="0.3">
      <c r="A2314" s="32">
        <v>39773</v>
      </c>
      <c r="B2314" s="14">
        <v>8840</v>
      </c>
      <c r="C2314" s="23">
        <v>5.4892601431980909E-2</v>
      </c>
      <c r="D2314" s="10">
        <v>39773</v>
      </c>
    </row>
    <row r="2315" spans="1:4" x14ac:dyDescent="0.3">
      <c r="A2315" s="32">
        <v>39776</v>
      </c>
      <c r="B2315" s="14">
        <v>8800</v>
      </c>
      <c r="C2315" s="23">
        <v>-4.5248868778280547E-3</v>
      </c>
      <c r="D2315" s="10">
        <v>39776</v>
      </c>
    </row>
    <row r="2316" spans="1:4" x14ac:dyDescent="0.3">
      <c r="A2316" s="32">
        <v>39777</v>
      </c>
      <c r="B2316" s="14">
        <v>9030</v>
      </c>
      <c r="C2316" s="23">
        <v>-1.4192139737991267E-2</v>
      </c>
      <c r="D2316" s="10">
        <v>39777</v>
      </c>
    </row>
    <row r="2317" spans="1:4" x14ac:dyDescent="0.3">
      <c r="A2317" s="32">
        <v>39778</v>
      </c>
      <c r="B2317" s="14">
        <v>9460</v>
      </c>
      <c r="C2317" s="23">
        <v>2.6030368763557483E-2</v>
      </c>
      <c r="D2317" s="10">
        <v>39778</v>
      </c>
    </row>
    <row r="2318" spans="1:4" x14ac:dyDescent="0.3">
      <c r="A2318" s="32">
        <v>39779</v>
      </c>
      <c r="B2318" s="14">
        <v>9700</v>
      </c>
      <c r="C2318" s="23">
        <v>2.0661157024793389E-3</v>
      </c>
      <c r="D2318" s="10">
        <v>39779</v>
      </c>
    </row>
    <row r="2319" spans="1:4" x14ac:dyDescent="0.3">
      <c r="A2319" s="32">
        <v>39780</v>
      </c>
      <c r="B2319" s="14">
        <v>9720</v>
      </c>
      <c r="C2319" s="23">
        <v>0</v>
      </c>
      <c r="D2319" s="10">
        <v>39780</v>
      </c>
    </row>
    <row r="2320" spans="1:4" x14ac:dyDescent="0.3">
      <c r="A2320" s="32">
        <v>39783</v>
      </c>
      <c r="B2320" s="14">
        <v>9530</v>
      </c>
      <c r="C2320" s="23">
        <v>-1.8537590113285273E-2</v>
      </c>
      <c r="D2320" s="10">
        <v>39783</v>
      </c>
    </row>
    <row r="2321" spans="1:4" x14ac:dyDescent="0.3">
      <c r="A2321" s="32">
        <v>39784</v>
      </c>
      <c r="B2321" s="14">
        <v>9080</v>
      </c>
      <c r="C2321" s="23">
        <v>4.4247787610619468E-3</v>
      </c>
      <c r="D2321" s="10">
        <v>39784</v>
      </c>
    </row>
    <row r="2322" spans="1:4" x14ac:dyDescent="0.3">
      <c r="A2322" s="32">
        <v>39785</v>
      </c>
      <c r="B2322" s="14">
        <v>8820</v>
      </c>
      <c r="C2322" s="23">
        <v>-2.8634361233480177E-2</v>
      </c>
      <c r="D2322" s="10">
        <v>39785</v>
      </c>
    </row>
    <row r="2323" spans="1:4" x14ac:dyDescent="0.3">
      <c r="A2323" s="32">
        <v>39786</v>
      </c>
      <c r="B2323" s="14">
        <v>8610</v>
      </c>
      <c r="C2323" s="23">
        <v>-3.4753363228699555E-2</v>
      </c>
      <c r="D2323" s="10">
        <v>39786</v>
      </c>
    </row>
    <row r="2324" spans="1:4" x14ac:dyDescent="0.3">
      <c r="A2324" s="32">
        <v>39787</v>
      </c>
      <c r="B2324" s="14">
        <v>8540</v>
      </c>
      <c r="C2324" s="23">
        <v>3.5252643948296123E-3</v>
      </c>
      <c r="D2324" s="10">
        <v>39787</v>
      </c>
    </row>
    <row r="2325" spans="1:4" x14ac:dyDescent="0.3">
      <c r="A2325" s="32">
        <v>39790</v>
      </c>
      <c r="B2325" s="14">
        <v>9280</v>
      </c>
      <c r="C2325" s="23">
        <v>6.789413118527042E-2</v>
      </c>
      <c r="D2325" s="10">
        <v>39790</v>
      </c>
    </row>
    <row r="2326" spans="1:4" x14ac:dyDescent="0.3">
      <c r="A2326" s="32">
        <v>39791</v>
      </c>
      <c r="B2326" s="14">
        <v>9390</v>
      </c>
      <c r="C2326" s="23">
        <v>7.5107296137339056E-3</v>
      </c>
      <c r="D2326" s="10">
        <v>39791</v>
      </c>
    </row>
    <row r="2327" spans="1:4" x14ac:dyDescent="0.3">
      <c r="A2327" s="32">
        <v>39792</v>
      </c>
      <c r="B2327" s="14">
        <v>9620</v>
      </c>
      <c r="C2327" s="23">
        <v>2.5586353944562899E-2</v>
      </c>
      <c r="D2327" s="10">
        <v>39792</v>
      </c>
    </row>
    <row r="2328" spans="1:4" x14ac:dyDescent="0.3">
      <c r="A2328" s="32">
        <v>39793</v>
      </c>
      <c r="B2328" s="14">
        <v>9650</v>
      </c>
      <c r="C2328" s="23">
        <v>1.037344398340249E-3</v>
      </c>
      <c r="D2328" s="10">
        <v>39793</v>
      </c>
    </row>
    <row r="2329" spans="1:4" x14ac:dyDescent="0.3">
      <c r="A2329" s="32">
        <v>39794</v>
      </c>
      <c r="B2329" s="14">
        <v>9300</v>
      </c>
      <c r="C2329" s="23">
        <v>-2.1459227467811159E-3</v>
      </c>
      <c r="D2329" s="10">
        <v>39794</v>
      </c>
    </row>
    <row r="2330" spans="1:4" x14ac:dyDescent="0.3">
      <c r="A2330" s="32">
        <v>39797</v>
      </c>
      <c r="B2330" s="14">
        <v>9440</v>
      </c>
      <c r="C2330" s="23">
        <v>4.2553191489361703E-3</v>
      </c>
      <c r="D2330" s="10">
        <v>39797</v>
      </c>
    </row>
    <row r="2331" spans="1:4" x14ac:dyDescent="0.3">
      <c r="A2331" s="32">
        <v>39798</v>
      </c>
      <c r="B2331" s="14">
        <v>9140</v>
      </c>
      <c r="C2331" s="23">
        <v>-1.7204301075268817E-2</v>
      </c>
      <c r="D2331" s="10">
        <v>39798</v>
      </c>
    </row>
    <row r="2332" spans="1:4" x14ac:dyDescent="0.3">
      <c r="A2332" s="32">
        <v>39799</v>
      </c>
      <c r="B2332" s="14">
        <v>9190</v>
      </c>
      <c r="C2332" s="23">
        <v>-1.288936627282492E-2</v>
      </c>
      <c r="D2332" s="10">
        <v>39799</v>
      </c>
    </row>
    <row r="2333" spans="1:4" x14ac:dyDescent="0.3">
      <c r="A2333" s="32">
        <v>39800</v>
      </c>
      <c r="B2333" s="14">
        <v>9360</v>
      </c>
      <c r="C2333" s="23">
        <v>1.7391304347826087E-2</v>
      </c>
      <c r="D2333" s="10">
        <v>39800</v>
      </c>
    </row>
    <row r="2334" spans="1:4" x14ac:dyDescent="0.3">
      <c r="A2334" s="32">
        <v>39801</v>
      </c>
      <c r="B2334" s="14">
        <v>9790</v>
      </c>
      <c r="C2334" s="23">
        <v>3.0526315789473683E-2</v>
      </c>
      <c r="D2334" s="10">
        <v>39801</v>
      </c>
    </row>
    <row r="2335" spans="1:4" x14ac:dyDescent="0.3">
      <c r="A2335" s="32">
        <v>39804</v>
      </c>
      <c r="B2335" s="14">
        <v>9720</v>
      </c>
      <c r="C2335" s="23">
        <v>-2.7027027027027029E-2</v>
      </c>
      <c r="D2335" s="10">
        <v>39804</v>
      </c>
    </row>
    <row r="2336" spans="1:4" x14ac:dyDescent="0.3">
      <c r="A2336" s="32">
        <v>39805</v>
      </c>
      <c r="B2336" s="14">
        <v>9130</v>
      </c>
      <c r="C2336" s="23">
        <v>-5.0935550935550938E-2</v>
      </c>
      <c r="D2336" s="10">
        <v>39805</v>
      </c>
    </row>
    <row r="2337" spans="1:4" x14ac:dyDescent="0.3">
      <c r="A2337" s="32">
        <v>39806</v>
      </c>
      <c r="B2337" s="14">
        <v>9200</v>
      </c>
      <c r="C2337" s="23">
        <v>-9.6878363832077503E-3</v>
      </c>
      <c r="D2337" s="10">
        <v>39806</v>
      </c>
    </row>
    <row r="2338" spans="1:4" x14ac:dyDescent="0.3">
      <c r="A2338" s="32">
        <v>39807</v>
      </c>
      <c r="B2338" s="14">
        <v>9200</v>
      </c>
      <c r="C2338" s="23">
        <v>0</v>
      </c>
      <c r="D2338" s="10">
        <v>39807</v>
      </c>
    </row>
    <row r="2339" spans="1:4" x14ac:dyDescent="0.3">
      <c r="A2339" s="32">
        <v>39808</v>
      </c>
      <c r="B2339" s="14">
        <v>9120</v>
      </c>
      <c r="C2339" s="23">
        <v>-9.7719869706840382E-3</v>
      </c>
      <c r="D2339" s="10">
        <v>39808</v>
      </c>
    </row>
    <row r="2340" spans="1:4" x14ac:dyDescent="0.3">
      <c r="A2340" s="32">
        <v>39811</v>
      </c>
      <c r="B2340" s="14">
        <v>9080</v>
      </c>
      <c r="C2340" s="23">
        <v>-4.3859649122807015E-3</v>
      </c>
      <c r="D2340" s="10">
        <v>39811</v>
      </c>
    </row>
    <row r="2341" spans="1:4" x14ac:dyDescent="0.3">
      <c r="A2341" s="32">
        <v>39812</v>
      </c>
      <c r="B2341" s="14">
        <v>9020</v>
      </c>
      <c r="C2341" s="23">
        <v>-1.5283842794759825E-2</v>
      </c>
      <c r="D2341" s="10">
        <v>39812</v>
      </c>
    </row>
    <row r="2342" spans="1:4" x14ac:dyDescent="0.3">
      <c r="A2342" s="32">
        <v>39813</v>
      </c>
      <c r="B2342" s="14">
        <v>9020</v>
      </c>
      <c r="C2342" s="23">
        <v>0</v>
      </c>
      <c r="D2342" s="10">
        <v>39813</v>
      </c>
    </row>
    <row r="2343" spans="1:4" x14ac:dyDescent="0.3">
      <c r="A2343" s="32">
        <v>39814</v>
      </c>
      <c r="B2343" s="14">
        <v>9020</v>
      </c>
      <c r="C2343" s="23">
        <v>0</v>
      </c>
      <c r="D2343" s="10">
        <v>39814</v>
      </c>
    </row>
    <row r="2344" spans="1:4" x14ac:dyDescent="0.3">
      <c r="A2344" s="32">
        <v>39815</v>
      </c>
      <c r="B2344" s="14">
        <v>9400</v>
      </c>
      <c r="C2344" s="23">
        <v>3.6383682469680267E-2</v>
      </c>
      <c r="D2344" s="10">
        <v>39815</v>
      </c>
    </row>
    <row r="2345" spans="1:4" x14ac:dyDescent="0.3">
      <c r="A2345" s="32">
        <v>39818</v>
      </c>
      <c r="B2345" s="14">
        <v>9520</v>
      </c>
      <c r="C2345" s="23">
        <v>-8.3333333333333332E-3</v>
      </c>
      <c r="D2345" s="10">
        <v>39818</v>
      </c>
    </row>
    <row r="2346" spans="1:4" x14ac:dyDescent="0.3">
      <c r="A2346" s="32">
        <v>39819</v>
      </c>
      <c r="B2346" s="14">
        <v>9960</v>
      </c>
      <c r="C2346" s="23">
        <v>3.3195020746887967E-2</v>
      </c>
      <c r="D2346" s="10">
        <v>39819</v>
      </c>
    </row>
    <row r="2347" spans="1:4" x14ac:dyDescent="0.3">
      <c r="A2347" s="32">
        <v>39820</v>
      </c>
      <c r="B2347" s="14">
        <v>10480</v>
      </c>
      <c r="C2347" s="23">
        <v>3.7623762376237622E-2</v>
      </c>
      <c r="D2347" s="10">
        <v>39820</v>
      </c>
    </row>
    <row r="2348" spans="1:4" x14ac:dyDescent="0.3">
      <c r="A2348" s="32">
        <v>39821</v>
      </c>
      <c r="B2348" s="14">
        <v>10160</v>
      </c>
      <c r="C2348" s="23">
        <v>-1.9305019305019305E-2</v>
      </c>
      <c r="D2348" s="10">
        <v>39821</v>
      </c>
    </row>
    <row r="2349" spans="1:4" x14ac:dyDescent="0.3">
      <c r="A2349" s="32">
        <v>39822</v>
      </c>
      <c r="B2349" s="14">
        <v>9860</v>
      </c>
      <c r="C2349" s="23">
        <v>-1.9880715705765408E-2</v>
      </c>
      <c r="D2349" s="10">
        <v>39822</v>
      </c>
    </row>
    <row r="2350" spans="1:4" x14ac:dyDescent="0.3">
      <c r="A2350" s="32">
        <v>39825</v>
      </c>
      <c r="B2350" s="14">
        <v>9790</v>
      </c>
      <c r="C2350" s="23">
        <v>-1.0204081632653062E-3</v>
      </c>
      <c r="D2350" s="10">
        <v>39825</v>
      </c>
    </row>
    <row r="2351" spans="1:4" x14ac:dyDescent="0.3">
      <c r="A2351" s="32">
        <v>39826</v>
      </c>
      <c r="B2351" s="14">
        <v>9830</v>
      </c>
      <c r="C2351" s="23">
        <v>2.0387359836901123E-3</v>
      </c>
      <c r="D2351" s="10">
        <v>39826</v>
      </c>
    </row>
    <row r="2352" spans="1:4" x14ac:dyDescent="0.3">
      <c r="A2352" s="32">
        <v>39827</v>
      </c>
      <c r="B2352" s="14">
        <v>9790</v>
      </c>
      <c r="C2352" s="23">
        <v>0</v>
      </c>
      <c r="D2352" s="10">
        <v>39827</v>
      </c>
    </row>
    <row r="2353" spans="1:4" x14ac:dyDescent="0.3">
      <c r="A2353" s="32">
        <v>39828</v>
      </c>
      <c r="B2353" s="14">
        <v>9190</v>
      </c>
      <c r="C2353" s="23">
        <v>-3.1612223393045313E-2</v>
      </c>
      <c r="D2353" s="10">
        <v>39828</v>
      </c>
    </row>
    <row r="2354" spans="1:4" x14ac:dyDescent="0.3">
      <c r="A2354" s="32">
        <v>39829</v>
      </c>
      <c r="B2354" s="14">
        <v>9380</v>
      </c>
      <c r="C2354" s="23">
        <v>1.0775862068965518E-2</v>
      </c>
      <c r="D2354" s="10">
        <v>39829</v>
      </c>
    </row>
    <row r="2355" spans="1:4" x14ac:dyDescent="0.3">
      <c r="A2355" s="32">
        <v>39832</v>
      </c>
      <c r="B2355" s="14">
        <v>9500</v>
      </c>
      <c r="C2355" s="23">
        <v>-2.1008403361344537E-3</v>
      </c>
      <c r="D2355" s="10">
        <v>39832</v>
      </c>
    </row>
    <row r="2356" spans="1:4" x14ac:dyDescent="0.3">
      <c r="A2356" s="32">
        <v>39833</v>
      </c>
      <c r="B2356" s="14">
        <v>9280</v>
      </c>
      <c r="C2356" s="23">
        <v>7.6004343105320303E-3</v>
      </c>
      <c r="D2356" s="10">
        <v>39833</v>
      </c>
    </row>
    <row r="2357" spans="1:4" x14ac:dyDescent="0.3">
      <c r="A2357" s="32">
        <v>39834</v>
      </c>
      <c r="B2357" s="14">
        <v>8970</v>
      </c>
      <c r="C2357" s="23">
        <v>-3.3333333333333335E-3</v>
      </c>
      <c r="D2357" s="10">
        <v>39834</v>
      </c>
    </row>
    <row r="2358" spans="1:4" x14ac:dyDescent="0.3">
      <c r="A2358" s="32">
        <v>39835</v>
      </c>
      <c r="B2358" s="14">
        <v>9220</v>
      </c>
      <c r="C2358" s="23">
        <v>-6.4655172413793103E-3</v>
      </c>
      <c r="D2358" s="10">
        <v>39835</v>
      </c>
    </row>
    <row r="2359" spans="1:4" x14ac:dyDescent="0.3">
      <c r="A2359" s="32">
        <v>39836</v>
      </c>
      <c r="B2359" s="14">
        <v>8840</v>
      </c>
      <c r="C2359" s="23">
        <v>-1.2290502793296089E-2</v>
      </c>
      <c r="D2359" s="10">
        <v>39836</v>
      </c>
    </row>
    <row r="2360" spans="1:4" x14ac:dyDescent="0.3">
      <c r="A2360" s="32">
        <v>39839</v>
      </c>
      <c r="B2360" s="14">
        <v>8840</v>
      </c>
      <c r="C2360" s="23">
        <v>0</v>
      </c>
      <c r="D2360" s="10">
        <v>39839</v>
      </c>
    </row>
    <row r="2361" spans="1:4" x14ac:dyDescent="0.3">
      <c r="A2361" s="32">
        <v>39840</v>
      </c>
      <c r="B2361" s="14">
        <v>8840</v>
      </c>
      <c r="C2361" s="23">
        <v>0</v>
      </c>
      <c r="D2361" s="10">
        <v>39840</v>
      </c>
    </row>
    <row r="2362" spans="1:4" x14ac:dyDescent="0.3">
      <c r="A2362" s="32">
        <v>39841</v>
      </c>
      <c r="B2362" s="14">
        <v>9770</v>
      </c>
      <c r="C2362" s="23">
        <v>3.9361702127659576E-2</v>
      </c>
      <c r="D2362" s="10">
        <v>39841</v>
      </c>
    </row>
    <row r="2363" spans="1:4" x14ac:dyDescent="0.3">
      <c r="A2363" s="32">
        <v>39842</v>
      </c>
      <c r="B2363" s="14">
        <v>9970</v>
      </c>
      <c r="C2363" s="23">
        <v>2.0470829068577279E-2</v>
      </c>
      <c r="D2363" s="10">
        <v>39842</v>
      </c>
    </row>
    <row r="2364" spans="1:4" x14ac:dyDescent="0.3">
      <c r="A2364" s="32">
        <v>39843</v>
      </c>
      <c r="B2364" s="14">
        <v>9760</v>
      </c>
      <c r="C2364" s="23">
        <v>7.2239422084623322E-3</v>
      </c>
      <c r="D2364" s="10">
        <v>39843</v>
      </c>
    </row>
    <row r="2365" spans="1:4" x14ac:dyDescent="0.3">
      <c r="A2365" s="32">
        <v>39846</v>
      </c>
      <c r="B2365" s="14">
        <v>9470</v>
      </c>
      <c r="C2365" s="23">
        <v>-2.9713114754098359E-2</v>
      </c>
      <c r="D2365" s="10">
        <v>39846</v>
      </c>
    </row>
    <row r="2366" spans="1:4" x14ac:dyDescent="0.3">
      <c r="A2366" s="32">
        <v>39847</v>
      </c>
      <c r="B2366" s="14">
        <v>9800</v>
      </c>
      <c r="C2366" s="23">
        <v>3.0706243602865915E-3</v>
      </c>
      <c r="D2366" s="10">
        <v>39847</v>
      </c>
    </row>
    <row r="2367" spans="1:4" x14ac:dyDescent="0.3">
      <c r="A2367" s="32">
        <v>39848</v>
      </c>
      <c r="B2367" s="14">
        <v>10360</v>
      </c>
      <c r="C2367" s="23">
        <v>2.5742574257425741E-2</v>
      </c>
      <c r="D2367" s="10">
        <v>39848</v>
      </c>
    </row>
    <row r="2368" spans="1:4" x14ac:dyDescent="0.3">
      <c r="A2368" s="32">
        <v>39849</v>
      </c>
      <c r="B2368" s="14">
        <v>10420</v>
      </c>
      <c r="C2368" s="23">
        <v>1.9230769230769232E-3</v>
      </c>
      <c r="D2368" s="10">
        <v>39849</v>
      </c>
    </row>
    <row r="2369" spans="1:4" x14ac:dyDescent="0.3">
      <c r="A2369" s="32">
        <v>39850</v>
      </c>
      <c r="B2369" s="14">
        <v>10900</v>
      </c>
      <c r="C2369" s="23">
        <v>1.6791044776119403E-2</v>
      </c>
      <c r="D2369" s="10">
        <v>39850</v>
      </c>
    </row>
    <row r="2370" spans="1:4" x14ac:dyDescent="0.3">
      <c r="A2370" s="32">
        <v>39853</v>
      </c>
      <c r="B2370" s="14">
        <v>10540</v>
      </c>
      <c r="C2370" s="23">
        <v>-3.3027522935779818E-2</v>
      </c>
      <c r="D2370" s="10">
        <v>39853</v>
      </c>
    </row>
    <row r="2371" spans="1:4" x14ac:dyDescent="0.3">
      <c r="A2371" s="32">
        <v>39854</v>
      </c>
      <c r="B2371" s="14">
        <v>10400</v>
      </c>
      <c r="C2371" s="23">
        <v>-2.2556390977443608E-2</v>
      </c>
      <c r="D2371" s="10">
        <v>39854</v>
      </c>
    </row>
    <row r="2372" spans="1:4" x14ac:dyDescent="0.3">
      <c r="A2372" s="32">
        <v>39855</v>
      </c>
      <c r="B2372" s="14">
        <v>10260</v>
      </c>
      <c r="C2372" s="23">
        <v>1.383399209486166E-2</v>
      </c>
      <c r="D2372" s="10">
        <v>39855</v>
      </c>
    </row>
    <row r="2373" spans="1:4" x14ac:dyDescent="0.3">
      <c r="A2373" s="32">
        <v>39856</v>
      </c>
      <c r="B2373" s="14">
        <v>10400</v>
      </c>
      <c r="C2373" s="23">
        <v>2.564102564102564E-2</v>
      </c>
      <c r="D2373" s="10">
        <v>39856</v>
      </c>
    </row>
    <row r="2374" spans="1:4" x14ac:dyDescent="0.3">
      <c r="A2374" s="32">
        <v>39857</v>
      </c>
      <c r="B2374" s="14">
        <v>10220</v>
      </c>
      <c r="C2374" s="23">
        <v>0</v>
      </c>
      <c r="D2374" s="10">
        <v>39857</v>
      </c>
    </row>
    <row r="2375" spans="1:4" x14ac:dyDescent="0.3">
      <c r="A2375" s="32">
        <v>39860</v>
      </c>
      <c r="B2375" s="14">
        <v>10080</v>
      </c>
      <c r="C2375" s="23">
        <v>-7.874015748031496E-3</v>
      </c>
      <c r="D2375" s="10">
        <v>39860</v>
      </c>
    </row>
    <row r="2376" spans="1:4" x14ac:dyDescent="0.3">
      <c r="A2376" s="32">
        <v>39861</v>
      </c>
      <c r="B2376" s="14">
        <v>9810</v>
      </c>
      <c r="C2376" s="23">
        <v>-1.7034068136272545E-2</v>
      </c>
      <c r="D2376" s="10">
        <v>39861</v>
      </c>
    </row>
    <row r="2377" spans="1:4" x14ac:dyDescent="0.3">
      <c r="A2377" s="32">
        <v>39862</v>
      </c>
      <c r="B2377" s="14">
        <v>9560</v>
      </c>
      <c r="C2377" s="23">
        <v>-2.0491803278688523E-2</v>
      </c>
      <c r="D2377" s="10">
        <v>39862</v>
      </c>
    </row>
    <row r="2378" spans="1:4" x14ac:dyDescent="0.3">
      <c r="A2378" s="32">
        <v>39863</v>
      </c>
      <c r="B2378" s="14">
        <v>9610</v>
      </c>
      <c r="C2378" s="23">
        <v>8.3945435466946487E-3</v>
      </c>
      <c r="D2378" s="10">
        <v>39863</v>
      </c>
    </row>
    <row r="2379" spans="1:4" x14ac:dyDescent="0.3">
      <c r="A2379" s="32">
        <v>39864</v>
      </c>
      <c r="B2379" s="14">
        <v>9350</v>
      </c>
      <c r="C2379" s="23">
        <v>-1.5789473684210527E-2</v>
      </c>
      <c r="D2379" s="10">
        <v>39864</v>
      </c>
    </row>
    <row r="2380" spans="1:4" x14ac:dyDescent="0.3">
      <c r="A2380" s="32">
        <v>39867</v>
      </c>
      <c r="B2380" s="14">
        <v>9700</v>
      </c>
      <c r="C2380" s="23">
        <v>4.3010752688172046E-2</v>
      </c>
      <c r="D2380" s="10">
        <v>39867</v>
      </c>
    </row>
    <row r="2381" spans="1:4" x14ac:dyDescent="0.3">
      <c r="A2381" s="32">
        <v>39868</v>
      </c>
      <c r="B2381" s="14">
        <v>9350</v>
      </c>
      <c r="C2381" s="23">
        <v>-5.3191489361702126E-3</v>
      </c>
      <c r="D2381" s="10">
        <v>39868</v>
      </c>
    </row>
    <row r="2382" spans="1:4" x14ac:dyDescent="0.3">
      <c r="A2382" s="32">
        <v>39869</v>
      </c>
      <c r="B2382" s="14">
        <v>9560</v>
      </c>
      <c r="C2382" s="23">
        <v>-7.2689511941848393E-3</v>
      </c>
      <c r="D2382" s="10">
        <v>39869</v>
      </c>
    </row>
    <row r="2383" spans="1:4" x14ac:dyDescent="0.3">
      <c r="A2383" s="32">
        <v>39870</v>
      </c>
      <c r="B2383" s="14">
        <v>9540</v>
      </c>
      <c r="C2383" s="23">
        <v>-4.1753653444676405E-3</v>
      </c>
      <c r="D2383" s="10">
        <v>39870</v>
      </c>
    </row>
    <row r="2384" spans="1:4" x14ac:dyDescent="0.3">
      <c r="A2384" s="32">
        <v>39871</v>
      </c>
      <c r="B2384" s="14">
        <v>9540</v>
      </c>
      <c r="C2384" s="23">
        <v>4.2105263157894736E-3</v>
      </c>
      <c r="D2384" s="10">
        <v>39871</v>
      </c>
    </row>
    <row r="2385" spans="1:4" x14ac:dyDescent="0.3">
      <c r="A2385" s="32">
        <v>39874</v>
      </c>
      <c r="B2385" s="14">
        <v>9240</v>
      </c>
      <c r="C2385" s="23">
        <v>-2.8391167192429023E-2</v>
      </c>
      <c r="D2385" s="10">
        <v>39874</v>
      </c>
    </row>
    <row r="2386" spans="1:4" x14ac:dyDescent="0.3">
      <c r="A2386" s="32">
        <v>39875</v>
      </c>
      <c r="B2386" s="14">
        <v>9510</v>
      </c>
      <c r="C2386" s="23">
        <v>4.6204620462046202E-2</v>
      </c>
      <c r="D2386" s="10">
        <v>39875</v>
      </c>
    </row>
    <row r="2387" spans="1:4" x14ac:dyDescent="0.3">
      <c r="A2387" s="32">
        <v>39876</v>
      </c>
      <c r="B2387" s="14">
        <v>9780</v>
      </c>
      <c r="C2387" s="23">
        <v>2.3012552301255231E-2</v>
      </c>
      <c r="D2387" s="10">
        <v>39876</v>
      </c>
    </row>
    <row r="2388" spans="1:4" x14ac:dyDescent="0.3">
      <c r="A2388" s="32">
        <v>39877</v>
      </c>
      <c r="B2388" s="14">
        <v>10060</v>
      </c>
      <c r="C2388" s="23">
        <v>8.0160320641282558E-3</v>
      </c>
      <c r="D2388" s="10">
        <v>39877</v>
      </c>
    </row>
    <row r="2389" spans="1:4" x14ac:dyDescent="0.3">
      <c r="A2389" s="32">
        <v>39878</v>
      </c>
      <c r="B2389" s="14">
        <v>10060</v>
      </c>
      <c r="C2389" s="23">
        <v>1.4112903225806451E-2</v>
      </c>
      <c r="D2389" s="10">
        <v>39878</v>
      </c>
    </row>
    <row r="2390" spans="1:4" x14ac:dyDescent="0.3">
      <c r="A2390" s="32">
        <v>39881</v>
      </c>
      <c r="B2390" s="14">
        <v>10300</v>
      </c>
      <c r="C2390" s="23">
        <v>9.8039215686274508E-3</v>
      </c>
      <c r="D2390" s="10">
        <v>39881</v>
      </c>
    </row>
    <row r="2391" spans="1:4" x14ac:dyDescent="0.3">
      <c r="A2391" s="32">
        <v>39882</v>
      </c>
      <c r="B2391" s="14">
        <v>10080</v>
      </c>
      <c r="C2391" s="23">
        <v>-1.9801980198019802E-3</v>
      </c>
      <c r="D2391" s="10">
        <v>39882</v>
      </c>
    </row>
    <row r="2392" spans="1:4" x14ac:dyDescent="0.3">
      <c r="A2392" s="32">
        <v>39883</v>
      </c>
      <c r="B2392" s="14">
        <v>10500</v>
      </c>
      <c r="C2392" s="23">
        <v>1.1560693641618497E-2</v>
      </c>
      <c r="D2392" s="10">
        <v>39883</v>
      </c>
    </row>
    <row r="2393" spans="1:4" x14ac:dyDescent="0.3">
      <c r="A2393" s="32">
        <v>39884</v>
      </c>
      <c r="B2393" s="14">
        <v>10720</v>
      </c>
      <c r="C2393" s="23">
        <v>3.0769230769230771E-2</v>
      </c>
      <c r="D2393" s="10">
        <v>39884</v>
      </c>
    </row>
    <row r="2394" spans="1:4" x14ac:dyDescent="0.3">
      <c r="A2394" s="32">
        <v>39885</v>
      </c>
      <c r="B2394" s="14">
        <v>10560</v>
      </c>
      <c r="C2394" s="23">
        <v>-2.2222222222222223E-2</v>
      </c>
      <c r="D2394" s="10">
        <v>39885</v>
      </c>
    </row>
    <row r="2395" spans="1:4" x14ac:dyDescent="0.3">
      <c r="A2395" s="32">
        <v>39888</v>
      </c>
      <c r="B2395" s="14">
        <v>10460</v>
      </c>
      <c r="C2395" s="23">
        <v>-5.7034220532319393E-3</v>
      </c>
      <c r="D2395" s="10">
        <v>39888</v>
      </c>
    </row>
    <row r="2396" spans="1:4" x14ac:dyDescent="0.3">
      <c r="A2396" s="32">
        <v>39889</v>
      </c>
      <c r="B2396" s="14">
        <v>10680</v>
      </c>
      <c r="C2396" s="23">
        <v>1.1363636363636364E-2</v>
      </c>
      <c r="D2396" s="10">
        <v>39889</v>
      </c>
    </row>
    <row r="2397" spans="1:4" x14ac:dyDescent="0.3">
      <c r="A2397" s="32">
        <v>39890</v>
      </c>
      <c r="B2397" s="14">
        <v>10800</v>
      </c>
      <c r="C2397" s="23">
        <v>3.7174721189591076E-3</v>
      </c>
      <c r="D2397" s="10">
        <v>39890</v>
      </c>
    </row>
    <row r="2398" spans="1:4" x14ac:dyDescent="0.3">
      <c r="A2398" s="32">
        <v>39891</v>
      </c>
      <c r="B2398" s="14">
        <v>10820</v>
      </c>
      <c r="C2398" s="23">
        <v>-1.0968921389396709E-2</v>
      </c>
      <c r="D2398" s="10">
        <v>39891</v>
      </c>
    </row>
    <row r="2399" spans="1:4" x14ac:dyDescent="0.3">
      <c r="A2399" s="32">
        <v>39892</v>
      </c>
      <c r="B2399" s="14">
        <v>10840</v>
      </c>
      <c r="C2399" s="23">
        <v>1.3084112149532711E-2</v>
      </c>
      <c r="D2399" s="10">
        <v>39892</v>
      </c>
    </row>
    <row r="2400" spans="1:4" x14ac:dyDescent="0.3">
      <c r="A2400" s="32">
        <v>39895</v>
      </c>
      <c r="B2400" s="14">
        <v>10980</v>
      </c>
      <c r="C2400" s="23">
        <v>1.2915129151291513E-2</v>
      </c>
      <c r="D2400" s="10">
        <v>39895</v>
      </c>
    </row>
    <row r="2401" spans="1:4" x14ac:dyDescent="0.3">
      <c r="A2401" s="32">
        <v>39896</v>
      </c>
      <c r="B2401" s="14">
        <v>11180</v>
      </c>
      <c r="C2401" s="23">
        <v>-1.7857142857142857E-3</v>
      </c>
      <c r="D2401" s="10">
        <v>39896</v>
      </c>
    </row>
    <row r="2402" spans="1:4" x14ac:dyDescent="0.3">
      <c r="A2402" s="32">
        <v>39897</v>
      </c>
      <c r="B2402" s="14">
        <v>11120</v>
      </c>
      <c r="C2402" s="23">
        <v>1.090909090909091E-2</v>
      </c>
      <c r="D2402" s="10">
        <v>39897</v>
      </c>
    </row>
    <row r="2403" spans="1:4" x14ac:dyDescent="0.3">
      <c r="A2403" s="32">
        <v>39898</v>
      </c>
      <c r="B2403" s="14">
        <v>11400</v>
      </c>
      <c r="C2403" s="23">
        <v>3.4482758620689655E-2</v>
      </c>
      <c r="D2403" s="10">
        <v>39898</v>
      </c>
    </row>
    <row r="2404" spans="1:4" x14ac:dyDescent="0.3">
      <c r="A2404" s="32">
        <v>39899</v>
      </c>
      <c r="B2404" s="14">
        <v>11680</v>
      </c>
      <c r="C2404" s="23">
        <v>5.1635111876075735E-3</v>
      </c>
      <c r="D2404" s="10">
        <v>39899</v>
      </c>
    </row>
    <row r="2405" spans="1:4" x14ac:dyDescent="0.3">
      <c r="A2405" s="32">
        <v>39902</v>
      </c>
      <c r="B2405" s="14">
        <v>11340</v>
      </c>
      <c r="C2405" s="23">
        <v>-2.4096385542168676E-2</v>
      </c>
      <c r="D2405" s="10">
        <v>39902</v>
      </c>
    </row>
    <row r="2406" spans="1:4" x14ac:dyDescent="0.3">
      <c r="A2406" s="32">
        <v>39903</v>
      </c>
      <c r="B2406" s="14">
        <v>11360</v>
      </c>
      <c r="C2406" s="23">
        <v>7.0921985815602835E-3</v>
      </c>
      <c r="D2406" s="10">
        <v>39903</v>
      </c>
    </row>
    <row r="2407" spans="1:4" x14ac:dyDescent="0.3">
      <c r="A2407" s="32">
        <v>39904</v>
      </c>
      <c r="B2407" s="14">
        <v>11400</v>
      </c>
      <c r="C2407" s="23">
        <v>0</v>
      </c>
      <c r="D2407" s="10">
        <v>39904</v>
      </c>
    </row>
    <row r="2408" spans="1:4" x14ac:dyDescent="0.3">
      <c r="A2408" s="32">
        <v>39905</v>
      </c>
      <c r="B2408" s="14">
        <v>11820</v>
      </c>
      <c r="C2408" s="23">
        <v>1.1986301369863013E-2</v>
      </c>
      <c r="D2408" s="10">
        <v>39905</v>
      </c>
    </row>
    <row r="2409" spans="1:4" x14ac:dyDescent="0.3">
      <c r="A2409" s="32">
        <v>39906</v>
      </c>
      <c r="B2409" s="14">
        <v>11860</v>
      </c>
      <c r="C2409" s="23">
        <v>-1.001669449081803E-2</v>
      </c>
      <c r="D2409" s="10">
        <v>39906</v>
      </c>
    </row>
    <row r="2410" spans="1:4" x14ac:dyDescent="0.3">
      <c r="A2410" s="32">
        <v>39909</v>
      </c>
      <c r="B2410" s="14">
        <v>11880</v>
      </c>
      <c r="C2410" s="23">
        <v>1.6863406408094434E-3</v>
      </c>
      <c r="D2410" s="10">
        <v>39909</v>
      </c>
    </row>
    <row r="2411" spans="1:4" x14ac:dyDescent="0.3">
      <c r="A2411" s="32">
        <v>39910</v>
      </c>
      <c r="B2411" s="14">
        <v>11680</v>
      </c>
      <c r="C2411" s="23">
        <v>-1.1844331641285956E-2</v>
      </c>
      <c r="D2411" s="10">
        <v>39910</v>
      </c>
    </row>
    <row r="2412" spans="1:4" x14ac:dyDescent="0.3">
      <c r="A2412" s="32">
        <v>39911</v>
      </c>
      <c r="B2412" s="14">
        <v>11140</v>
      </c>
      <c r="C2412" s="23">
        <v>-2.9616724738675958E-2</v>
      </c>
      <c r="D2412" s="10">
        <v>39911</v>
      </c>
    </row>
    <row r="2413" spans="1:4" x14ac:dyDescent="0.3">
      <c r="A2413" s="32">
        <v>39912</v>
      </c>
      <c r="B2413" s="14">
        <v>11600</v>
      </c>
      <c r="C2413" s="23">
        <v>3.3868092691622102E-2</v>
      </c>
      <c r="D2413" s="10">
        <v>39912</v>
      </c>
    </row>
    <row r="2414" spans="1:4" x14ac:dyDescent="0.3">
      <c r="A2414" s="32">
        <v>39913</v>
      </c>
      <c r="B2414" s="14">
        <v>12060</v>
      </c>
      <c r="C2414" s="23">
        <v>1.0050251256281407E-2</v>
      </c>
      <c r="D2414" s="10">
        <v>39913</v>
      </c>
    </row>
    <row r="2415" spans="1:4" x14ac:dyDescent="0.3">
      <c r="A2415" s="32">
        <v>39916</v>
      </c>
      <c r="B2415" s="14">
        <v>11660</v>
      </c>
      <c r="C2415" s="23">
        <v>-1.8518518518518517E-2</v>
      </c>
      <c r="D2415" s="10">
        <v>39916</v>
      </c>
    </row>
    <row r="2416" spans="1:4" x14ac:dyDescent="0.3">
      <c r="A2416" s="32">
        <v>39917</v>
      </c>
      <c r="B2416" s="14">
        <v>11500</v>
      </c>
      <c r="C2416" s="23">
        <v>-1.7094017094017096E-2</v>
      </c>
      <c r="D2416" s="10">
        <v>39917</v>
      </c>
    </row>
    <row r="2417" spans="1:4" x14ac:dyDescent="0.3">
      <c r="A2417" s="32">
        <v>39918</v>
      </c>
      <c r="B2417" s="14">
        <v>11700</v>
      </c>
      <c r="C2417" s="23">
        <v>3.3568904593639579E-2</v>
      </c>
      <c r="D2417" s="10">
        <v>39918</v>
      </c>
    </row>
    <row r="2418" spans="1:4" x14ac:dyDescent="0.3">
      <c r="A2418" s="32">
        <v>39919</v>
      </c>
      <c r="B2418" s="14">
        <v>11620</v>
      </c>
      <c r="C2418" s="23">
        <v>-2.5167785234899327E-2</v>
      </c>
      <c r="D2418" s="10">
        <v>39919</v>
      </c>
    </row>
    <row r="2419" spans="1:4" x14ac:dyDescent="0.3">
      <c r="A2419" s="32">
        <v>39920</v>
      </c>
      <c r="B2419" s="14">
        <v>11940</v>
      </c>
      <c r="C2419" s="23">
        <v>5.0505050505050509E-3</v>
      </c>
      <c r="D2419" s="10">
        <v>39920</v>
      </c>
    </row>
    <row r="2420" spans="1:4" x14ac:dyDescent="0.3">
      <c r="A2420" s="32">
        <v>39923</v>
      </c>
      <c r="B2420" s="14">
        <v>11840</v>
      </c>
      <c r="C2420" s="23">
        <v>-1.3333333333333334E-2</v>
      </c>
      <c r="D2420" s="10">
        <v>39923</v>
      </c>
    </row>
    <row r="2421" spans="1:4" x14ac:dyDescent="0.3">
      <c r="A2421" s="32">
        <v>39924</v>
      </c>
      <c r="B2421" s="14">
        <v>11820</v>
      </c>
      <c r="C2421" s="23">
        <v>1.7211703958691909E-2</v>
      </c>
      <c r="D2421" s="10">
        <v>39924</v>
      </c>
    </row>
    <row r="2422" spans="1:4" x14ac:dyDescent="0.3">
      <c r="A2422" s="32">
        <v>39925</v>
      </c>
      <c r="B2422" s="14">
        <v>12180</v>
      </c>
      <c r="C2422" s="23">
        <v>1.839464882943144E-2</v>
      </c>
      <c r="D2422" s="10">
        <v>39925</v>
      </c>
    </row>
    <row r="2423" spans="1:4" x14ac:dyDescent="0.3">
      <c r="A2423" s="32">
        <v>39926</v>
      </c>
      <c r="B2423" s="14">
        <v>12540</v>
      </c>
      <c r="C2423" s="23">
        <v>2.1172638436482084E-2</v>
      </c>
      <c r="D2423" s="10">
        <v>39926</v>
      </c>
    </row>
    <row r="2424" spans="1:4" x14ac:dyDescent="0.3">
      <c r="A2424" s="32">
        <v>39927</v>
      </c>
      <c r="B2424" s="14">
        <v>11840</v>
      </c>
      <c r="C2424" s="23">
        <v>-3.896103896103896E-2</v>
      </c>
      <c r="D2424" s="10">
        <v>39927</v>
      </c>
    </row>
    <row r="2425" spans="1:4" x14ac:dyDescent="0.3">
      <c r="A2425" s="32">
        <v>39930</v>
      </c>
      <c r="B2425" s="14">
        <v>11700</v>
      </c>
      <c r="C2425" s="23">
        <v>-1.1824324324324325E-2</v>
      </c>
      <c r="D2425" s="10">
        <v>39930</v>
      </c>
    </row>
    <row r="2426" spans="1:4" x14ac:dyDescent="0.3">
      <c r="A2426" s="32">
        <v>39931</v>
      </c>
      <c r="B2426" s="14">
        <v>11500</v>
      </c>
      <c r="C2426" s="23">
        <v>-2.5423728813559324E-2</v>
      </c>
      <c r="D2426" s="10">
        <v>39931</v>
      </c>
    </row>
    <row r="2427" spans="1:4" x14ac:dyDescent="0.3">
      <c r="A2427" s="32">
        <v>39932</v>
      </c>
      <c r="B2427" s="14">
        <v>11720</v>
      </c>
      <c r="C2427" s="23">
        <v>1.5597920277296361E-2</v>
      </c>
      <c r="D2427" s="10">
        <v>39932</v>
      </c>
    </row>
    <row r="2428" spans="1:4" x14ac:dyDescent="0.3">
      <c r="A2428" s="32">
        <v>39933</v>
      </c>
      <c r="B2428" s="14">
        <v>11840</v>
      </c>
      <c r="C2428" s="23">
        <v>-5.0420168067226894E-3</v>
      </c>
      <c r="D2428" s="10">
        <v>39933</v>
      </c>
    </row>
    <row r="2429" spans="1:4" x14ac:dyDescent="0.3">
      <c r="A2429" s="32">
        <v>39934</v>
      </c>
      <c r="B2429" s="14">
        <v>11840</v>
      </c>
      <c r="C2429" s="23">
        <v>0</v>
      </c>
      <c r="D2429" s="10">
        <v>39934</v>
      </c>
    </row>
    <row r="2430" spans="1:4" x14ac:dyDescent="0.3">
      <c r="A2430" s="32">
        <v>39937</v>
      </c>
      <c r="B2430" s="14">
        <v>11640</v>
      </c>
      <c r="C2430" s="23">
        <v>-2.1848739495798318E-2</v>
      </c>
      <c r="D2430" s="10">
        <v>39937</v>
      </c>
    </row>
    <row r="2431" spans="1:4" x14ac:dyDescent="0.3">
      <c r="A2431" s="32">
        <v>39938</v>
      </c>
      <c r="B2431" s="14">
        <v>11640</v>
      </c>
      <c r="C2431" s="23">
        <v>0</v>
      </c>
      <c r="D2431" s="10">
        <v>39938</v>
      </c>
    </row>
    <row r="2432" spans="1:4" x14ac:dyDescent="0.3">
      <c r="A2432" s="32">
        <v>39939</v>
      </c>
      <c r="B2432" s="14">
        <v>11300</v>
      </c>
      <c r="C2432" s="23">
        <v>-1.7391304347826087E-2</v>
      </c>
      <c r="D2432" s="10">
        <v>39939</v>
      </c>
    </row>
    <row r="2433" spans="1:4" x14ac:dyDescent="0.3">
      <c r="A2433" s="32">
        <v>39940</v>
      </c>
      <c r="B2433" s="14">
        <v>11320</v>
      </c>
      <c r="C2433" s="23">
        <v>-1.048951048951049E-2</v>
      </c>
      <c r="D2433" s="10">
        <v>39940</v>
      </c>
    </row>
    <row r="2434" spans="1:4" x14ac:dyDescent="0.3">
      <c r="A2434" s="32">
        <v>39941</v>
      </c>
      <c r="B2434" s="14">
        <v>11380</v>
      </c>
      <c r="C2434" s="23">
        <v>5.3003533568904597E-3</v>
      </c>
      <c r="D2434" s="10">
        <v>39941</v>
      </c>
    </row>
    <row r="2435" spans="1:4" x14ac:dyDescent="0.3">
      <c r="A2435" s="32">
        <v>39944</v>
      </c>
      <c r="B2435" s="14">
        <v>11260</v>
      </c>
      <c r="C2435" s="23">
        <v>-5.3003533568904597E-3</v>
      </c>
      <c r="D2435" s="10">
        <v>39944</v>
      </c>
    </row>
    <row r="2436" spans="1:4" x14ac:dyDescent="0.3">
      <c r="A2436" s="32">
        <v>39945</v>
      </c>
      <c r="B2436" s="14">
        <v>11220</v>
      </c>
      <c r="C2436" s="23">
        <v>-3.552397868561279E-3</v>
      </c>
      <c r="D2436" s="10">
        <v>39945</v>
      </c>
    </row>
    <row r="2437" spans="1:4" x14ac:dyDescent="0.3">
      <c r="A2437" s="32">
        <v>39946</v>
      </c>
      <c r="B2437" s="14">
        <v>11200</v>
      </c>
      <c r="C2437" s="23">
        <v>-5.3285968028419185E-3</v>
      </c>
      <c r="D2437" s="10">
        <v>39946</v>
      </c>
    </row>
    <row r="2438" spans="1:4" x14ac:dyDescent="0.3">
      <c r="A2438" s="32">
        <v>39947</v>
      </c>
      <c r="B2438" s="14">
        <v>11040</v>
      </c>
      <c r="C2438" s="23">
        <v>-7.1942446043165471E-3</v>
      </c>
      <c r="D2438" s="10">
        <v>39947</v>
      </c>
    </row>
    <row r="2439" spans="1:4" x14ac:dyDescent="0.3">
      <c r="A2439" s="32">
        <v>39948</v>
      </c>
      <c r="B2439" s="14">
        <v>11100</v>
      </c>
      <c r="C2439" s="23">
        <v>-5.3763440860215058E-3</v>
      </c>
      <c r="D2439" s="10">
        <v>39948</v>
      </c>
    </row>
    <row r="2440" spans="1:4" x14ac:dyDescent="0.3">
      <c r="A2440" s="32">
        <v>39951</v>
      </c>
      <c r="B2440" s="14">
        <v>11120</v>
      </c>
      <c r="C2440" s="23">
        <v>1.8018018018018018E-3</v>
      </c>
      <c r="D2440" s="10">
        <v>39951</v>
      </c>
    </row>
    <row r="2441" spans="1:4" x14ac:dyDescent="0.3">
      <c r="A2441" s="32">
        <v>39952</v>
      </c>
      <c r="B2441" s="14">
        <v>11400</v>
      </c>
      <c r="C2441" s="23">
        <v>5.2910052910052907E-3</v>
      </c>
      <c r="D2441" s="10">
        <v>39952</v>
      </c>
    </row>
    <row r="2442" spans="1:4" x14ac:dyDescent="0.3">
      <c r="A2442" s="32">
        <v>39953</v>
      </c>
      <c r="B2442" s="14">
        <v>11520</v>
      </c>
      <c r="C2442" s="23">
        <v>5.235602094240838E-3</v>
      </c>
      <c r="D2442" s="10">
        <v>39953</v>
      </c>
    </row>
    <row r="2443" spans="1:4" x14ac:dyDescent="0.3">
      <c r="A2443" s="32">
        <v>39954</v>
      </c>
      <c r="B2443" s="14">
        <v>11260</v>
      </c>
      <c r="C2443" s="23">
        <v>-1.2280701754385965E-2</v>
      </c>
      <c r="D2443" s="10">
        <v>39954</v>
      </c>
    </row>
    <row r="2444" spans="1:4" x14ac:dyDescent="0.3">
      <c r="A2444" s="32">
        <v>39955</v>
      </c>
      <c r="B2444" s="14">
        <v>11000</v>
      </c>
      <c r="C2444" s="23">
        <v>-1.2567324955116697E-2</v>
      </c>
      <c r="D2444" s="10">
        <v>39955</v>
      </c>
    </row>
    <row r="2445" spans="1:4" x14ac:dyDescent="0.3">
      <c r="A2445" s="32">
        <v>39958</v>
      </c>
      <c r="B2445" s="14">
        <v>10900</v>
      </c>
      <c r="C2445" s="23">
        <v>-1.8315018315018315E-3</v>
      </c>
      <c r="D2445" s="10">
        <v>39958</v>
      </c>
    </row>
    <row r="2446" spans="1:4" x14ac:dyDescent="0.3">
      <c r="A2446" s="32">
        <v>39959</v>
      </c>
      <c r="B2446" s="14">
        <v>10760</v>
      </c>
      <c r="C2446" s="23">
        <v>-1.2844036697247707E-2</v>
      </c>
      <c r="D2446" s="10">
        <v>39959</v>
      </c>
    </row>
    <row r="2447" spans="1:4" x14ac:dyDescent="0.3">
      <c r="A2447" s="32">
        <v>39960</v>
      </c>
      <c r="B2447" s="14">
        <v>10700</v>
      </c>
      <c r="C2447" s="23">
        <v>-1.834862385321101E-2</v>
      </c>
      <c r="D2447" s="10">
        <v>39960</v>
      </c>
    </row>
    <row r="2448" spans="1:4" x14ac:dyDescent="0.3">
      <c r="A2448" s="32">
        <v>39961</v>
      </c>
      <c r="B2448" s="14">
        <v>11180</v>
      </c>
      <c r="C2448" s="23">
        <v>3.5185185185185187E-2</v>
      </c>
      <c r="D2448" s="10">
        <v>39961</v>
      </c>
    </row>
    <row r="2449" spans="1:4" x14ac:dyDescent="0.3">
      <c r="A2449" s="32">
        <v>39962</v>
      </c>
      <c r="B2449" s="14">
        <v>11160</v>
      </c>
      <c r="C2449" s="23">
        <v>1.7953321364452424E-3</v>
      </c>
      <c r="D2449" s="10">
        <v>39962</v>
      </c>
    </row>
    <row r="2450" spans="1:4" x14ac:dyDescent="0.3">
      <c r="A2450" s="32">
        <v>39965</v>
      </c>
      <c r="B2450" s="14">
        <v>11160</v>
      </c>
      <c r="C2450" s="23">
        <v>1.0869565217391304E-2</v>
      </c>
      <c r="D2450" s="10">
        <v>39965</v>
      </c>
    </row>
    <row r="2451" spans="1:4" x14ac:dyDescent="0.3">
      <c r="A2451" s="32">
        <v>39966</v>
      </c>
      <c r="B2451" s="14">
        <v>11120</v>
      </c>
      <c r="C2451" s="23">
        <v>-1.7667844522968199E-2</v>
      </c>
      <c r="D2451" s="10">
        <v>39966</v>
      </c>
    </row>
    <row r="2452" spans="1:4" x14ac:dyDescent="0.3">
      <c r="A2452" s="32">
        <v>39967</v>
      </c>
      <c r="B2452" s="14">
        <v>11040</v>
      </c>
      <c r="C2452" s="23">
        <v>-1.0752688172043012E-2</v>
      </c>
      <c r="D2452" s="10">
        <v>39967</v>
      </c>
    </row>
    <row r="2453" spans="1:4" x14ac:dyDescent="0.3">
      <c r="A2453" s="32">
        <v>39968</v>
      </c>
      <c r="B2453" s="14">
        <v>11100</v>
      </c>
      <c r="C2453" s="23">
        <v>-3.5906642728904849E-3</v>
      </c>
      <c r="D2453" s="10">
        <v>39968</v>
      </c>
    </row>
    <row r="2454" spans="1:4" x14ac:dyDescent="0.3">
      <c r="A2454" s="32">
        <v>39969</v>
      </c>
      <c r="B2454" s="14">
        <v>11380</v>
      </c>
      <c r="C2454" s="23">
        <v>8.8652482269503553E-3</v>
      </c>
      <c r="D2454" s="10">
        <v>39969</v>
      </c>
    </row>
    <row r="2455" spans="1:4" x14ac:dyDescent="0.3">
      <c r="A2455" s="32">
        <v>39972</v>
      </c>
      <c r="B2455" s="14">
        <v>11500</v>
      </c>
      <c r="C2455" s="23">
        <v>3.4904013961605585E-3</v>
      </c>
      <c r="D2455" s="10">
        <v>39972</v>
      </c>
    </row>
    <row r="2456" spans="1:4" x14ac:dyDescent="0.3">
      <c r="A2456" s="32">
        <v>39973</v>
      </c>
      <c r="B2456" s="14">
        <v>11300</v>
      </c>
      <c r="C2456" s="23">
        <v>-2.9209621993127148E-2</v>
      </c>
      <c r="D2456" s="10">
        <v>39973</v>
      </c>
    </row>
    <row r="2457" spans="1:4" x14ac:dyDescent="0.3">
      <c r="A2457" s="32">
        <v>39974</v>
      </c>
      <c r="B2457" s="14">
        <v>11740</v>
      </c>
      <c r="C2457" s="23">
        <v>3.5273368606701938E-2</v>
      </c>
      <c r="D2457" s="10">
        <v>39974</v>
      </c>
    </row>
    <row r="2458" spans="1:4" x14ac:dyDescent="0.3">
      <c r="A2458" s="32">
        <v>39975</v>
      </c>
      <c r="B2458" s="14">
        <v>11700</v>
      </c>
      <c r="C2458" s="23">
        <v>-3.4071550255536627E-3</v>
      </c>
      <c r="D2458" s="10">
        <v>39975</v>
      </c>
    </row>
    <row r="2459" spans="1:4" x14ac:dyDescent="0.3">
      <c r="A2459" s="32">
        <v>39976</v>
      </c>
      <c r="B2459" s="14">
        <v>11680</v>
      </c>
      <c r="C2459" s="23">
        <v>-8.4889643463497456E-3</v>
      </c>
      <c r="D2459" s="10">
        <v>39976</v>
      </c>
    </row>
    <row r="2460" spans="1:4" x14ac:dyDescent="0.3">
      <c r="A2460" s="32">
        <v>39979</v>
      </c>
      <c r="B2460" s="14">
        <v>11580</v>
      </c>
      <c r="C2460" s="23">
        <v>-8.5616438356164379E-3</v>
      </c>
      <c r="D2460" s="10">
        <v>39979</v>
      </c>
    </row>
    <row r="2461" spans="1:4" x14ac:dyDescent="0.3">
      <c r="A2461" s="32">
        <v>39980</v>
      </c>
      <c r="B2461" s="14">
        <v>11300</v>
      </c>
      <c r="C2461" s="23">
        <v>-8.771929824561403E-3</v>
      </c>
      <c r="D2461" s="10">
        <v>39980</v>
      </c>
    </row>
    <row r="2462" spans="1:4" x14ac:dyDescent="0.3">
      <c r="A2462" s="32">
        <v>39981</v>
      </c>
      <c r="B2462" s="14">
        <v>11500</v>
      </c>
      <c r="C2462" s="23">
        <v>1.4109347442680775E-2</v>
      </c>
      <c r="D2462" s="10">
        <v>39981</v>
      </c>
    </row>
    <row r="2463" spans="1:4" x14ac:dyDescent="0.3">
      <c r="A2463" s="32">
        <v>39982</v>
      </c>
      <c r="B2463" s="14">
        <v>11300</v>
      </c>
      <c r="C2463" s="23">
        <v>-1.7391304347826087E-2</v>
      </c>
      <c r="D2463" s="10">
        <v>39982</v>
      </c>
    </row>
    <row r="2464" spans="1:4" x14ac:dyDescent="0.3">
      <c r="A2464" s="32">
        <v>39983</v>
      </c>
      <c r="B2464" s="14">
        <v>11240</v>
      </c>
      <c r="C2464" s="23">
        <v>-1.2302284710017574E-2</v>
      </c>
      <c r="D2464" s="10">
        <v>39983</v>
      </c>
    </row>
    <row r="2465" spans="1:4" x14ac:dyDescent="0.3">
      <c r="A2465" s="32">
        <v>39986</v>
      </c>
      <c r="B2465" s="14">
        <v>11500</v>
      </c>
      <c r="C2465" s="23">
        <v>2.3131672597864767E-2</v>
      </c>
      <c r="D2465" s="10">
        <v>39986</v>
      </c>
    </row>
    <row r="2466" spans="1:4" x14ac:dyDescent="0.3">
      <c r="A2466" s="32">
        <v>39987</v>
      </c>
      <c r="B2466" s="14">
        <v>11500</v>
      </c>
      <c r="C2466" s="23">
        <v>7.0052539404553416E-3</v>
      </c>
      <c r="D2466" s="10">
        <v>39987</v>
      </c>
    </row>
    <row r="2467" spans="1:4" x14ac:dyDescent="0.3">
      <c r="A2467" s="32">
        <v>39988</v>
      </c>
      <c r="B2467" s="14">
        <v>11600</v>
      </c>
      <c r="C2467" s="23">
        <v>5.1993067590987872E-3</v>
      </c>
      <c r="D2467" s="10">
        <v>39988</v>
      </c>
    </row>
    <row r="2468" spans="1:4" x14ac:dyDescent="0.3">
      <c r="A2468" s="32">
        <v>39989</v>
      </c>
      <c r="B2468" s="14">
        <v>11760</v>
      </c>
      <c r="C2468" s="23">
        <v>1.2048192771084338E-2</v>
      </c>
      <c r="D2468" s="10">
        <v>39989</v>
      </c>
    </row>
    <row r="2469" spans="1:4" x14ac:dyDescent="0.3">
      <c r="A2469" s="32">
        <v>39990</v>
      </c>
      <c r="B2469" s="14">
        <v>11920</v>
      </c>
      <c r="C2469" s="23">
        <v>0</v>
      </c>
      <c r="D2469" s="10">
        <v>39990</v>
      </c>
    </row>
    <row r="2470" spans="1:4" x14ac:dyDescent="0.3">
      <c r="A2470" s="32">
        <v>39993</v>
      </c>
      <c r="B2470" s="14">
        <v>11960</v>
      </c>
      <c r="C2470" s="23">
        <v>-1.6694490818030051E-3</v>
      </c>
      <c r="D2470" s="10">
        <v>39993</v>
      </c>
    </row>
    <row r="2471" spans="1:4" x14ac:dyDescent="0.3">
      <c r="A2471" s="32">
        <v>39994</v>
      </c>
      <c r="B2471" s="14">
        <v>11840</v>
      </c>
      <c r="C2471" s="23">
        <v>-1.3333333333333334E-2</v>
      </c>
      <c r="D2471" s="10">
        <v>39994</v>
      </c>
    </row>
    <row r="2472" spans="1:4" x14ac:dyDescent="0.3">
      <c r="A2472" s="32">
        <v>39995</v>
      </c>
      <c r="B2472" s="14">
        <v>12060</v>
      </c>
      <c r="C2472" s="23">
        <v>1.5151515151515152E-2</v>
      </c>
      <c r="D2472" s="10">
        <v>39995</v>
      </c>
    </row>
    <row r="2473" spans="1:4" x14ac:dyDescent="0.3">
      <c r="A2473" s="32">
        <v>39996</v>
      </c>
      <c r="B2473" s="14">
        <v>12040</v>
      </c>
      <c r="C2473" s="23">
        <v>-1.3114754098360656E-2</v>
      </c>
      <c r="D2473" s="10">
        <v>39996</v>
      </c>
    </row>
    <row r="2474" spans="1:4" x14ac:dyDescent="0.3">
      <c r="A2474" s="32">
        <v>39997</v>
      </c>
      <c r="B2474" s="14">
        <v>12020</v>
      </c>
      <c r="C2474" s="23">
        <v>1.0084033613445379E-2</v>
      </c>
      <c r="D2474" s="10">
        <v>39997</v>
      </c>
    </row>
    <row r="2475" spans="1:4" x14ac:dyDescent="0.3">
      <c r="A2475" s="32">
        <v>40000</v>
      </c>
      <c r="B2475" s="14">
        <v>12680</v>
      </c>
      <c r="C2475" s="23">
        <v>3.9344262295081971E-2</v>
      </c>
      <c r="D2475" s="10">
        <v>40000</v>
      </c>
    </row>
    <row r="2476" spans="1:4" x14ac:dyDescent="0.3">
      <c r="A2476" s="32">
        <v>40001</v>
      </c>
      <c r="B2476" s="14">
        <v>13000</v>
      </c>
      <c r="C2476" s="23">
        <v>1.5408320493066256E-3</v>
      </c>
      <c r="D2476" s="10">
        <v>40001</v>
      </c>
    </row>
    <row r="2477" spans="1:4" x14ac:dyDescent="0.3">
      <c r="A2477" s="32">
        <v>40002</v>
      </c>
      <c r="B2477" s="14">
        <v>13100</v>
      </c>
      <c r="C2477" s="23">
        <v>1.2364760432766615E-2</v>
      </c>
      <c r="D2477" s="10">
        <v>40002</v>
      </c>
    </row>
    <row r="2478" spans="1:4" x14ac:dyDescent="0.3">
      <c r="A2478" s="32">
        <v>40003</v>
      </c>
      <c r="B2478" s="14">
        <v>13000</v>
      </c>
      <c r="C2478" s="23">
        <v>-7.6335877862595417E-3</v>
      </c>
      <c r="D2478" s="10">
        <v>40003</v>
      </c>
    </row>
    <row r="2479" spans="1:4" x14ac:dyDescent="0.3">
      <c r="A2479" s="32">
        <v>40004</v>
      </c>
      <c r="B2479" s="14">
        <v>12900</v>
      </c>
      <c r="C2479" s="23">
        <v>-9.2165898617511521E-3</v>
      </c>
      <c r="D2479" s="10">
        <v>40004</v>
      </c>
    </row>
    <row r="2480" spans="1:4" x14ac:dyDescent="0.3">
      <c r="A2480" s="32">
        <v>40007</v>
      </c>
      <c r="B2480" s="14">
        <v>12400</v>
      </c>
      <c r="C2480" s="23">
        <v>-3.875968992248062E-2</v>
      </c>
      <c r="D2480" s="10">
        <v>40007</v>
      </c>
    </row>
    <row r="2481" spans="1:4" x14ac:dyDescent="0.3">
      <c r="A2481" s="32">
        <v>40008</v>
      </c>
      <c r="B2481" s="14">
        <v>12680</v>
      </c>
      <c r="C2481" s="23">
        <v>3.1645569620253164E-3</v>
      </c>
      <c r="D2481" s="10">
        <v>40008</v>
      </c>
    </row>
    <row r="2482" spans="1:4" x14ac:dyDescent="0.3">
      <c r="A2482" s="32">
        <v>40009</v>
      </c>
      <c r="B2482" s="14">
        <v>13320</v>
      </c>
      <c r="C2482" s="23">
        <v>1.834862385321101E-2</v>
      </c>
      <c r="D2482" s="10">
        <v>40009</v>
      </c>
    </row>
    <row r="2483" spans="1:4" x14ac:dyDescent="0.3">
      <c r="A2483" s="32">
        <v>40010</v>
      </c>
      <c r="B2483" s="14">
        <v>13480</v>
      </c>
      <c r="C2483" s="23">
        <v>-5.8997050147492625E-3</v>
      </c>
      <c r="D2483" s="10">
        <v>40010</v>
      </c>
    </row>
    <row r="2484" spans="1:4" x14ac:dyDescent="0.3">
      <c r="A2484" s="32">
        <v>40011</v>
      </c>
      <c r="B2484" s="14">
        <v>13400</v>
      </c>
      <c r="C2484" s="23">
        <v>-5.9347181008902079E-3</v>
      </c>
      <c r="D2484" s="10">
        <v>40011</v>
      </c>
    </row>
    <row r="2485" spans="1:4" x14ac:dyDescent="0.3">
      <c r="A2485" s="32">
        <v>40014</v>
      </c>
      <c r="B2485" s="14">
        <v>13800</v>
      </c>
      <c r="C2485" s="23">
        <v>1.4705882352941176E-2</v>
      </c>
      <c r="D2485" s="10">
        <v>40014</v>
      </c>
    </row>
    <row r="2486" spans="1:4" x14ac:dyDescent="0.3">
      <c r="A2486" s="32">
        <v>40015</v>
      </c>
      <c r="B2486" s="14">
        <v>13840</v>
      </c>
      <c r="C2486" s="23">
        <v>-4.3165467625899279E-3</v>
      </c>
      <c r="D2486" s="10">
        <v>40015</v>
      </c>
    </row>
    <row r="2487" spans="1:4" x14ac:dyDescent="0.3">
      <c r="A2487" s="32">
        <v>40016</v>
      </c>
      <c r="B2487" s="14">
        <v>13760</v>
      </c>
      <c r="C2487" s="23">
        <v>-2.8985507246376812E-3</v>
      </c>
      <c r="D2487" s="10">
        <v>40016</v>
      </c>
    </row>
    <row r="2488" spans="1:4" x14ac:dyDescent="0.3">
      <c r="A2488" s="32">
        <v>40017</v>
      </c>
      <c r="B2488" s="14">
        <v>13560</v>
      </c>
      <c r="C2488" s="23">
        <v>-1.3100436681222707E-2</v>
      </c>
      <c r="D2488" s="10">
        <v>40017</v>
      </c>
    </row>
    <row r="2489" spans="1:4" x14ac:dyDescent="0.3">
      <c r="A2489" s="32">
        <v>40018</v>
      </c>
      <c r="B2489" s="14">
        <v>13660</v>
      </c>
      <c r="C2489" s="23">
        <v>7.3746312684365781E-3</v>
      </c>
      <c r="D2489" s="10">
        <v>40018</v>
      </c>
    </row>
    <row r="2490" spans="1:4" x14ac:dyDescent="0.3">
      <c r="A2490" s="32">
        <v>40021</v>
      </c>
      <c r="B2490" s="14">
        <v>13980</v>
      </c>
      <c r="C2490" s="23">
        <v>2.0437956204379562E-2</v>
      </c>
      <c r="D2490" s="10">
        <v>40021</v>
      </c>
    </row>
    <row r="2491" spans="1:4" x14ac:dyDescent="0.3">
      <c r="A2491" s="32">
        <v>40022</v>
      </c>
      <c r="B2491" s="14">
        <v>14000</v>
      </c>
      <c r="C2491" s="23">
        <v>7.1942446043165471E-3</v>
      </c>
      <c r="D2491" s="10">
        <v>40022</v>
      </c>
    </row>
    <row r="2492" spans="1:4" x14ac:dyDescent="0.3">
      <c r="A2492" s="32">
        <v>40023</v>
      </c>
      <c r="B2492" s="14">
        <v>13940</v>
      </c>
      <c r="C2492" s="23">
        <v>-4.2857142857142859E-3</v>
      </c>
      <c r="D2492" s="10">
        <v>40023</v>
      </c>
    </row>
    <row r="2493" spans="1:4" x14ac:dyDescent="0.3">
      <c r="A2493" s="32">
        <v>40024</v>
      </c>
      <c r="B2493" s="14">
        <v>14280</v>
      </c>
      <c r="C2493" s="23">
        <v>2.1459227467811159E-2</v>
      </c>
      <c r="D2493" s="10">
        <v>40024</v>
      </c>
    </row>
    <row r="2494" spans="1:4" x14ac:dyDescent="0.3">
      <c r="A2494" s="32">
        <v>40025</v>
      </c>
      <c r="B2494" s="14">
        <v>14480</v>
      </c>
      <c r="C2494" s="23">
        <v>1.3831258644536654E-3</v>
      </c>
      <c r="D2494" s="10">
        <v>40025</v>
      </c>
    </row>
    <row r="2495" spans="1:4" x14ac:dyDescent="0.3">
      <c r="A2495" s="32">
        <v>40028</v>
      </c>
      <c r="B2495" s="14">
        <v>14300</v>
      </c>
      <c r="C2495" s="23">
        <v>-2.3224043715846996E-2</v>
      </c>
      <c r="D2495" s="10">
        <v>40028</v>
      </c>
    </row>
    <row r="2496" spans="1:4" x14ac:dyDescent="0.3">
      <c r="A2496" s="32">
        <v>40029</v>
      </c>
      <c r="B2496" s="14">
        <v>14500</v>
      </c>
      <c r="C2496" s="23">
        <v>6.9444444444444441E-3</v>
      </c>
      <c r="D2496" s="10">
        <v>40029</v>
      </c>
    </row>
    <row r="2497" spans="1:4" x14ac:dyDescent="0.3">
      <c r="A2497" s="32">
        <v>40030</v>
      </c>
      <c r="B2497" s="14">
        <v>14660</v>
      </c>
      <c r="C2497" s="23">
        <v>9.6418732782369149E-3</v>
      </c>
      <c r="D2497" s="10">
        <v>40030</v>
      </c>
    </row>
    <row r="2498" spans="1:4" x14ac:dyDescent="0.3">
      <c r="A2498" s="32">
        <v>40031</v>
      </c>
      <c r="B2498" s="14">
        <v>14300</v>
      </c>
      <c r="C2498" s="23">
        <v>-1.1065006915629323E-2</v>
      </c>
      <c r="D2498" s="10">
        <v>40031</v>
      </c>
    </row>
    <row r="2499" spans="1:4" x14ac:dyDescent="0.3">
      <c r="A2499" s="32">
        <v>40032</v>
      </c>
      <c r="B2499" s="14">
        <v>14320</v>
      </c>
      <c r="C2499" s="23">
        <v>1.1299435028248588E-2</v>
      </c>
      <c r="D2499" s="10">
        <v>40032</v>
      </c>
    </row>
    <row r="2500" spans="1:4" x14ac:dyDescent="0.3">
      <c r="A2500" s="32">
        <v>40035</v>
      </c>
      <c r="B2500" s="14">
        <v>14200</v>
      </c>
      <c r="C2500" s="23">
        <v>-1.5256588072122053E-2</v>
      </c>
      <c r="D2500" s="10">
        <v>40035</v>
      </c>
    </row>
    <row r="2501" spans="1:4" x14ac:dyDescent="0.3">
      <c r="A2501" s="32">
        <v>40036</v>
      </c>
      <c r="B2501" s="14">
        <v>14100</v>
      </c>
      <c r="C2501" s="23">
        <v>-8.4388185654008432E-3</v>
      </c>
      <c r="D2501" s="10">
        <v>40036</v>
      </c>
    </row>
    <row r="2502" spans="1:4" x14ac:dyDescent="0.3">
      <c r="A2502" s="32">
        <v>40037</v>
      </c>
      <c r="B2502" s="14">
        <v>13860</v>
      </c>
      <c r="C2502" s="23">
        <v>-0.01</v>
      </c>
      <c r="D2502" s="10">
        <v>40037</v>
      </c>
    </row>
    <row r="2503" spans="1:4" x14ac:dyDescent="0.3">
      <c r="A2503" s="32">
        <v>40038</v>
      </c>
      <c r="B2503" s="14">
        <v>14040</v>
      </c>
      <c r="C2503" s="23">
        <v>2.8571428571428571E-3</v>
      </c>
      <c r="D2503" s="10">
        <v>40038</v>
      </c>
    </row>
    <row r="2504" spans="1:4" x14ac:dyDescent="0.3">
      <c r="A2504" s="32">
        <v>40039</v>
      </c>
      <c r="B2504" s="14">
        <v>14620</v>
      </c>
      <c r="C2504" s="23">
        <v>2.9577464788732393E-2</v>
      </c>
      <c r="D2504" s="10">
        <v>40039</v>
      </c>
    </row>
    <row r="2505" spans="1:4" x14ac:dyDescent="0.3">
      <c r="A2505" s="32">
        <v>40042</v>
      </c>
      <c r="B2505" s="14">
        <v>14260</v>
      </c>
      <c r="C2505" s="23">
        <v>-1.5193370165745856E-2</v>
      </c>
      <c r="D2505" s="10">
        <v>40042</v>
      </c>
    </row>
    <row r="2506" spans="1:4" x14ac:dyDescent="0.3">
      <c r="A2506" s="32">
        <v>40043</v>
      </c>
      <c r="B2506" s="14">
        <v>14600</v>
      </c>
      <c r="C2506" s="23">
        <v>3.39943342776204E-2</v>
      </c>
      <c r="D2506" s="10">
        <v>40043</v>
      </c>
    </row>
    <row r="2507" spans="1:4" x14ac:dyDescent="0.3">
      <c r="A2507" s="32">
        <v>40044</v>
      </c>
      <c r="B2507" s="14">
        <v>14760</v>
      </c>
      <c r="C2507" s="23">
        <v>1.0958904109589041E-2</v>
      </c>
      <c r="D2507" s="10">
        <v>40044</v>
      </c>
    </row>
    <row r="2508" spans="1:4" x14ac:dyDescent="0.3">
      <c r="A2508" s="32">
        <v>40045</v>
      </c>
      <c r="B2508" s="14">
        <v>14800</v>
      </c>
      <c r="C2508" s="23">
        <v>-6.7114093959731542E-3</v>
      </c>
      <c r="D2508" s="10">
        <v>40045</v>
      </c>
    </row>
    <row r="2509" spans="1:4" x14ac:dyDescent="0.3">
      <c r="A2509" s="32">
        <v>40046</v>
      </c>
      <c r="B2509" s="14">
        <v>15140</v>
      </c>
      <c r="C2509" s="23">
        <v>1.8842530282637954E-2</v>
      </c>
      <c r="D2509" s="10">
        <v>40046</v>
      </c>
    </row>
    <row r="2510" spans="1:4" x14ac:dyDescent="0.3">
      <c r="A2510" s="32">
        <v>40049</v>
      </c>
      <c r="B2510" s="14">
        <v>15660</v>
      </c>
      <c r="C2510" s="23">
        <v>1.6883116883116882E-2</v>
      </c>
      <c r="D2510" s="10">
        <v>40049</v>
      </c>
    </row>
    <row r="2511" spans="1:4" x14ac:dyDescent="0.3">
      <c r="A2511" s="32">
        <v>40050</v>
      </c>
      <c r="B2511" s="14">
        <v>15500</v>
      </c>
      <c r="C2511" s="23">
        <v>0</v>
      </c>
      <c r="D2511" s="10">
        <v>40050</v>
      </c>
    </row>
    <row r="2512" spans="1:4" x14ac:dyDescent="0.3">
      <c r="A2512" s="32">
        <v>40051</v>
      </c>
      <c r="B2512" s="14">
        <v>15540</v>
      </c>
      <c r="C2512" s="23">
        <v>2.5806451612903226E-3</v>
      </c>
      <c r="D2512" s="10">
        <v>40051</v>
      </c>
    </row>
    <row r="2513" spans="1:4" x14ac:dyDescent="0.3">
      <c r="A2513" s="32">
        <v>40052</v>
      </c>
      <c r="B2513" s="14">
        <v>15340</v>
      </c>
      <c r="C2513" s="23">
        <v>2.6143790849673201E-3</v>
      </c>
      <c r="D2513" s="10">
        <v>40052</v>
      </c>
    </row>
    <row r="2514" spans="1:4" x14ac:dyDescent="0.3">
      <c r="A2514" s="32">
        <v>40053</v>
      </c>
      <c r="B2514" s="14">
        <v>15280</v>
      </c>
      <c r="C2514" s="23">
        <v>-1.1642949547218629E-2</v>
      </c>
      <c r="D2514" s="10">
        <v>40053</v>
      </c>
    </row>
    <row r="2515" spans="1:4" x14ac:dyDescent="0.3">
      <c r="A2515" s="32">
        <v>40056</v>
      </c>
      <c r="B2515" s="14">
        <v>15420</v>
      </c>
      <c r="C2515" s="23">
        <v>7.8431372549019607E-3</v>
      </c>
      <c r="D2515" s="10">
        <v>40056</v>
      </c>
    </row>
    <row r="2516" spans="1:4" x14ac:dyDescent="0.3">
      <c r="A2516" s="32">
        <v>40057</v>
      </c>
      <c r="B2516" s="14">
        <v>15980</v>
      </c>
      <c r="C2516" s="23">
        <v>2.4358974358974359E-2</v>
      </c>
      <c r="D2516" s="10">
        <v>40057</v>
      </c>
    </row>
    <row r="2517" spans="1:4" x14ac:dyDescent="0.3">
      <c r="A2517" s="32">
        <v>40058</v>
      </c>
      <c r="B2517" s="14">
        <v>15680</v>
      </c>
      <c r="C2517" s="23">
        <v>-1.2738853503184713E-3</v>
      </c>
      <c r="D2517" s="10">
        <v>40058</v>
      </c>
    </row>
    <row r="2518" spans="1:4" x14ac:dyDescent="0.3">
      <c r="A2518" s="32">
        <v>40059</v>
      </c>
      <c r="B2518" s="14">
        <v>15500</v>
      </c>
      <c r="C2518" s="23">
        <v>-1.0217113665389528E-2</v>
      </c>
      <c r="D2518" s="10">
        <v>40059</v>
      </c>
    </row>
    <row r="2519" spans="1:4" x14ac:dyDescent="0.3">
      <c r="A2519" s="32">
        <v>40060</v>
      </c>
      <c r="B2519" s="14">
        <v>15340</v>
      </c>
      <c r="C2519" s="23">
        <v>-1.7925736235595392E-2</v>
      </c>
      <c r="D2519" s="10">
        <v>40060</v>
      </c>
    </row>
    <row r="2520" spans="1:4" x14ac:dyDescent="0.3">
      <c r="A2520" s="32">
        <v>40063</v>
      </c>
      <c r="B2520" s="14">
        <v>15460</v>
      </c>
      <c r="C2520" s="23">
        <v>2.5940337224383916E-3</v>
      </c>
      <c r="D2520" s="10">
        <v>40063</v>
      </c>
    </row>
    <row r="2521" spans="1:4" x14ac:dyDescent="0.3">
      <c r="A2521" s="32">
        <v>40064</v>
      </c>
      <c r="B2521" s="14">
        <v>15620</v>
      </c>
      <c r="C2521" s="23">
        <v>1.034928848641656E-2</v>
      </c>
      <c r="D2521" s="10">
        <v>40064</v>
      </c>
    </row>
    <row r="2522" spans="1:4" x14ac:dyDescent="0.3">
      <c r="A2522" s="32">
        <v>40065</v>
      </c>
      <c r="B2522" s="14">
        <v>15620</v>
      </c>
      <c r="C2522" s="23">
        <v>-1.2787723785166241E-3</v>
      </c>
      <c r="D2522" s="10">
        <v>40065</v>
      </c>
    </row>
    <row r="2523" spans="1:4" x14ac:dyDescent="0.3">
      <c r="A2523" s="32">
        <v>40066</v>
      </c>
      <c r="B2523" s="14">
        <v>15820</v>
      </c>
      <c r="C2523" s="23">
        <v>1.9329896907216496E-2</v>
      </c>
      <c r="D2523" s="10">
        <v>40066</v>
      </c>
    </row>
    <row r="2524" spans="1:4" x14ac:dyDescent="0.3">
      <c r="A2524" s="32">
        <v>40067</v>
      </c>
      <c r="B2524" s="14">
        <v>15860</v>
      </c>
      <c r="C2524" s="23">
        <v>-1.2594458438287153E-3</v>
      </c>
      <c r="D2524" s="10">
        <v>40067</v>
      </c>
    </row>
    <row r="2525" spans="1:4" x14ac:dyDescent="0.3">
      <c r="A2525" s="32">
        <v>40070</v>
      </c>
      <c r="B2525" s="14">
        <v>15280</v>
      </c>
      <c r="C2525" s="23">
        <v>-4.0201005025125629E-2</v>
      </c>
      <c r="D2525" s="10">
        <v>40070</v>
      </c>
    </row>
    <row r="2526" spans="1:4" x14ac:dyDescent="0.3">
      <c r="A2526" s="32">
        <v>40071</v>
      </c>
      <c r="B2526" s="14">
        <v>15380</v>
      </c>
      <c r="C2526" s="23">
        <v>1.1842105263157895E-2</v>
      </c>
      <c r="D2526" s="10">
        <v>40071</v>
      </c>
    </row>
    <row r="2527" spans="1:4" x14ac:dyDescent="0.3">
      <c r="A2527" s="32">
        <v>40072</v>
      </c>
      <c r="B2527" s="14">
        <v>15900</v>
      </c>
      <c r="C2527" s="23">
        <v>3.2467532467532464E-2</v>
      </c>
      <c r="D2527" s="10">
        <v>40072</v>
      </c>
    </row>
    <row r="2528" spans="1:4" x14ac:dyDescent="0.3">
      <c r="A2528" s="32">
        <v>40073</v>
      </c>
      <c r="B2528" s="14">
        <v>16200</v>
      </c>
      <c r="C2528" s="23">
        <v>4.9627791563275434E-3</v>
      </c>
      <c r="D2528" s="10">
        <v>40073</v>
      </c>
    </row>
    <row r="2529" spans="1:4" x14ac:dyDescent="0.3">
      <c r="A2529" s="32">
        <v>40074</v>
      </c>
      <c r="B2529" s="14">
        <v>16120</v>
      </c>
      <c r="C2529" s="23">
        <v>-4.9382716049382715E-3</v>
      </c>
      <c r="D2529" s="10">
        <v>40074</v>
      </c>
    </row>
    <row r="2530" spans="1:4" x14ac:dyDescent="0.3">
      <c r="A2530" s="32">
        <v>40077</v>
      </c>
      <c r="B2530" s="14">
        <v>15960</v>
      </c>
      <c r="C2530" s="23">
        <v>-4.9875311720698253E-3</v>
      </c>
      <c r="D2530" s="10">
        <v>40077</v>
      </c>
    </row>
    <row r="2531" spans="1:4" x14ac:dyDescent="0.3">
      <c r="A2531" s="32">
        <v>40078</v>
      </c>
      <c r="B2531" s="14">
        <v>16500</v>
      </c>
      <c r="C2531" s="23">
        <v>3.125E-2</v>
      </c>
      <c r="D2531" s="10">
        <v>40078</v>
      </c>
    </row>
    <row r="2532" spans="1:4" x14ac:dyDescent="0.3">
      <c r="A2532" s="32">
        <v>40079</v>
      </c>
      <c r="B2532" s="14">
        <v>16400</v>
      </c>
      <c r="C2532" s="23">
        <v>-6.0606060606060606E-3</v>
      </c>
      <c r="D2532" s="10">
        <v>40079</v>
      </c>
    </row>
    <row r="2533" spans="1:4" x14ac:dyDescent="0.3">
      <c r="A2533" s="32">
        <v>40080</v>
      </c>
      <c r="B2533" s="14">
        <v>16060</v>
      </c>
      <c r="C2533" s="23">
        <v>-1.9536019536019536E-2</v>
      </c>
      <c r="D2533" s="10">
        <v>40080</v>
      </c>
    </row>
    <row r="2534" spans="1:4" x14ac:dyDescent="0.3">
      <c r="A2534" s="32">
        <v>40081</v>
      </c>
      <c r="B2534" s="14">
        <v>15900</v>
      </c>
      <c r="C2534" s="23">
        <v>2.5220680958385876E-3</v>
      </c>
      <c r="D2534" s="10">
        <v>40081</v>
      </c>
    </row>
    <row r="2535" spans="1:4" x14ac:dyDescent="0.3">
      <c r="A2535" s="32">
        <v>40084</v>
      </c>
      <c r="B2535" s="14">
        <v>15920</v>
      </c>
      <c r="C2535" s="23">
        <v>6.321112515802781E-3</v>
      </c>
      <c r="D2535" s="10">
        <v>40084</v>
      </c>
    </row>
    <row r="2536" spans="1:4" x14ac:dyDescent="0.3">
      <c r="A2536" s="32">
        <v>40085</v>
      </c>
      <c r="B2536" s="14">
        <v>16240</v>
      </c>
      <c r="C2536" s="23">
        <v>2.5252525252525252E-2</v>
      </c>
      <c r="D2536" s="10">
        <v>40085</v>
      </c>
    </row>
    <row r="2537" spans="1:4" x14ac:dyDescent="0.3">
      <c r="A2537" s="32">
        <v>40086</v>
      </c>
      <c r="B2537" s="14">
        <v>16300</v>
      </c>
      <c r="C2537" s="23">
        <v>9.9132589838909543E-3</v>
      </c>
      <c r="D2537" s="10">
        <v>40086</v>
      </c>
    </row>
    <row r="2538" spans="1:4" x14ac:dyDescent="0.3">
      <c r="A2538" s="32">
        <v>40087</v>
      </c>
      <c r="B2538" s="14">
        <v>15840</v>
      </c>
      <c r="C2538" s="23">
        <v>-2.3427866831072751E-2</v>
      </c>
      <c r="D2538" s="10">
        <v>40087</v>
      </c>
    </row>
    <row r="2539" spans="1:4" x14ac:dyDescent="0.3">
      <c r="A2539" s="32">
        <v>40088</v>
      </c>
      <c r="B2539" s="14">
        <v>15840</v>
      </c>
      <c r="C2539" s="23">
        <v>0</v>
      </c>
      <c r="D2539" s="10">
        <v>40088</v>
      </c>
    </row>
    <row r="2540" spans="1:4" x14ac:dyDescent="0.3">
      <c r="A2540" s="32">
        <v>40091</v>
      </c>
      <c r="B2540" s="14">
        <v>14940</v>
      </c>
      <c r="C2540" s="23">
        <v>-3.9845758354755782E-2</v>
      </c>
      <c r="D2540" s="10">
        <v>40091</v>
      </c>
    </row>
    <row r="2541" spans="1:4" x14ac:dyDescent="0.3">
      <c r="A2541" s="32">
        <v>40092</v>
      </c>
      <c r="B2541" s="14">
        <v>14900</v>
      </c>
      <c r="C2541" s="23">
        <v>-1.3245033112582781E-2</v>
      </c>
      <c r="D2541" s="10">
        <v>40092</v>
      </c>
    </row>
    <row r="2542" spans="1:4" x14ac:dyDescent="0.3">
      <c r="A2542" s="32">
        <v>40093</v>
      </c>
      <c r="B2542" s="14">
        <v>14440</v>
      </c>
      <c r="C2542" s="23">
        <v>-3.9893617021276598E-2</v>
      </c>
      <c r="D2542" s="10">
        <v>40093</v>
      </c>
    </row>
    <row r="2543" spans="1:4" x14ac:dyDescent="0.3">
      <c r="A2543" s="32">
        <v>40094</v>
      </c>
      <c r="B2543" s="14">
        <v>14400</v>
      </c>
      <c r="C2543" s="23">
        <v>-1.098901098901099E-2</v>
      </c>
      <c r="D2543" s="10">
        <v>40094</v>
      </c>
    </row>
    <row r="2544" spans="1:4" x14ac:dyDescent="0.3">
      <c r="A2544" s="32">
        <v>40095</v>
      </c>
      <c r="B2544" s="14">
        <v>15100</v>
      </c>
      <c r="C2544" s="23">
        <v>3.5665294924554183E-2</v>
      </c>
      <c r="D2544" s="10">
        <v>40095</v>
      </c>
    </row>
    <row r="2545" spans="1:4" x14ac:dyDescent="0.3">
      <c r="A2545" s="32">
        <v>40098</v>
      </c>
      <c r="B2545" s="14">
        <v>14980</v>
      </c>
      <c r="C2545" s="23">
        <v>-1.4473684210526316E-2</v>
      </c>
      <c r="D2545" s="10">
        <v>40098</v>
      </c>
    </row>
    <row r="2546" spans="1:4" x14ac:dyDescent="0.3">
      <c r="A2546" s="32">
        <v>40099</v>
      </c>
      <c r="B2546" s="14">
        <v>15140</v>
      </c>
      <c r="C2546" s="23">
        <v>9.3333333333333341E-3</v>
      </c>
      <c r="D2546" s="10">
        <v>40099</v>
      </c>
    </row>
    <row r="2547" spans="1:4" x14ac:dyDescent="0.3">
      <c r="A2547" s="32">
        <v>40100</v>
      </c>
      <c r="B2547" s="14">
        <v>15380</v>
      </c>
      <c r="C2547" s="23">
        <v>0</v>
      </c>
      <c r="D2547" s="10">
        <v>40100</v>
      </c>
    </row>
    <row r="2548" spans="1:4" x14ac:dyDescent="0.3">
      <c r="A2548" s="32">
        <v>40101</v>
      </c>
      <c r="B2548" s="14">
        <v>15500</v>
      </c>
      <c r="C2548" s="23">
        <v>-1.0217113665389528E-2</v>
      </c>
      <c r="D2548" s="10">
        <v>40101</v>
      </c>
    </row>
    <row r="2549" spans="1:4" x14ac:dyDescent="0.3">
      <c r="A2549" s="32">
        <v>40102</v>
      </c>
      <c r="B2549" s="14">
        <v>14920</v>
      </c>
      <c r="C2549" s="23">
        <v>-5.3333333333333332E-3</v>
      </c>
      <c r="D2549" s="10">
        <v>40102</v>
      </c>
    </row>
    <row r="2550" spans="1:4" x14ac:dyDescent="0.3">
      <c r="A2550" s="32">
        <v>40105</v>
      </c>
      <c r="B2550" s="14">
        <v>15020</v>
      </c>
      <c r="C2550" s="23">
        <v>1.7615176151761516E-2</v>
      </c>
      <c r="D2550" s="10">
        <v>40105</v>
      </c>
    </row>
    <row r="2551" spans="1:4" x14ac:dyDescent="0.3">
      <c r="A2551" s="32">
        <v>40106</v>
      </c>
      <c r="B2551" s="14">
        <v>15040</v>
      </c>
      <c r="C2551" s="23">
        <v>-7.9155672823219003E-3</v>
      </c>
      <c r="D2551" s="10">
        <v>40106</v>
      </c>
    </row>
    <row r="2552" spans="1:4" x14ac:dyDescent="0.3">
      <c r="A2552" s="32">
        <v>40107</v>
      </c>
      <c r="B2552" s="14">
        <v>14700</v>
      </c>
      <c r="C2552" s="23">
        <v>-0.02</v>
      </c>
      <c r="D2552" s="10">
        <v>40107</v>
      </c>
    </row>
    <row r="2553" spans="1:4" x14ac:dyDescent="0.3">
      <c r="A2553" s="32">
        <v>40108</v>
      </c>
      <c r="B2553" s="14">
        <v>14520</v>
      </c>
      <c r="C2553" s="23">
        <v>-8.1967213114754103E-3</v>
      </c>
      <c r="D2553" s="10">
        <v>40108</v>
      </c>
    </row>
    <row r="2554" spans="1:4" x14ac:dyDescent="0.3">
      <c r="A2554" s="32">
        <v>40109</v>
      </c>
      <c r="B2554" s="14">
        <v>14900</v>
      </c>
      <c r="C2554" s="23">
        <v>2.0547945205479451E-2</v>
      </c>
      <c r="D2554" s="10">
        <v>40109</v>
      </c>
    </row>
    <row r="2555" spans="1:4" x14ac:dyDescent="0.3">
      <c r="A2555" s="32">
        <v>40112</v>
      </c>
      <c r="B2555" s="14">
        <v>15060</v>
      </c>
      <c r="C2555" s="23">
        <v>1.6194331983805668E-2</v>
      </c>
      <c r="D2555" s="10">
        <v>40112</v>
      </c>
    </row>
    <row r="2556" spans="1:4" x14ac:dyDescent="0.3">
      <c r="A2556" s="32">
        <v>40113</v>
      </c>
      <c r="B2556" s="14">
        <v>14840</v>
      </c>
      <c r="C2556" s="23">
        <v>-9.3457943925233638E-3</v>
      </c>
      <c r="D2556" s="10">
        <v>40113</v>
      </c>
    </row>
    <row r="2557" spans="1:4" x14ac:dyDescent="0.3">
      <c r="A2557" s="32">
        <v>40114</v>
      </c>
      <c r="B2557" s="14">
        <v>14400</v>
      </c>
      <c r="C2557" s="23">
        <v>-3.2258064516129031E-2</v>
      </c>
      <c r="D2557" s="10">
        <v>40114</v>
      </c>
    </row>
    <row r="2558" spans="1:4" x14ac:dyDescent="0.3">
      <c r="A2558" s="32">
        <v>40115</v>
      </c>
      <c r="B2558" s="14">
        <v>14360</v>
      </c>
      <c r="C2558" s="23">
        <v>1.1267605633802818E-2</v>
      </c>
      <c r="D2558" s="10">
        <v>40115</v>
      </c>
    </row>
    <row r="2559" spans="1:4" x14ac:dyDescent="0.3">
      <c r="A2559" s="32">
        <v>40116</v>
      </c>
      <c r="B2559" s="14">
        <v>14460</v>
      </c>
      <c r="C2559" s="23">
        <v>-1.3642564802182811E-2</v>
      </c>
      <c r="D2559" s="10">
        <v>40116</v>
      </c>
    </row>
    <row r="2560" spans="1:4" x14ac:dyDescent="0.3">
      <c r="A2560" s="32">
        <v>40119</v>
      </c>
      <c r="B2560" s="14">
        <v>14360</v>
      </c>
      <c r="C2560" s="23">
        <v>9.8452883263009851E-3</v>
      </c>
      <c r="D2560" s="10">
        <v>40119</v>
      </c>
    </row>
    <row r="2561" spans="1:4" x14ac:dyDescent="0.3">
      <c r="A2561" s="32">
        <v>40120</v>
      </c>
      <c r="B2561" s="14">
        <v>14580</v>
      </c>
      <c r="C2561" s="23">
        <v>1.3908205841446454E-2</v>
      </c>
      <c r="D2561" s="10">
        <v>40120</v>
      </c>
    </row>
    <row r="2562" spans="1:4" x14ac:dyDescent="0.3">
      <c r="A2562" s="32">
        <v>40121</v>
      </c>
      <c r="B2562" s="14">
        <v>14660</v>
      </c>
      <c r="C2562" s="23">
        <v>8.253094910591471E-3</v>
      </c>
      <c r="D2562" s="10">
        <v>40121</v>
      </c>
    </row>
    <row r="2563" spans="1:4" x14ac:dyDescent="0.3">
      <c r="A2563" s="32">
        <v>40122</v>
      </c>
      <c r="B2563" s="14">
        <v>14240</v>
      </c>
      <c r="C2563" s="23">
        <v>-2.5991792065663474E-2</v>
      </c>
      <c r="D2563" s="10">
        <v>40122</v>
      </c>
    </row>
    <row r="2564" spans="1:4" x14ac:dyDescent="0.3">
      <c r="A2564" s="32">
        <v>40123</v>
      </c>
      <c r="B2564" s="14">
        <v>14440</v>
      </c>
      <c r="C2564" s="23">
        <v>-5.5096418732782371E-3</v>
      </c>
      <c r="D2564" s="10">
        <v>40123</v>
      </c>
    </row>
    <row r="2565" spans="1:4" x14ac:dyDescent="0.3">
      <c r="A2565" s="32">
        <v>40126</v>
      </c>
      <c r="B2565" s="14">
        <v>14480</v>
      </c>
      <c r="C2565" s="23">
        <v>-4.1265474552957355E-3</v>
      </c>
      <c r="D2565" s="10">
        <v>40126</v>
      </c>
    </row>
    <row r="2566" spans="1:4" x14ac:dyDescent="0.3">
      <c r="A2566" s="32">
        <v>40127</v>
      </c>
      <c r="B2566" s="14">
        <v>14540</v>
      </c>
      <c r="C2566" s="23">
        <v>-9.5367847411444145E-3</v>
      </c>
      <c r="D2566" s="10">
        <v>40127</v>
      </c>
    </row>
    <row r="2567" spans="1:4" x14ac:dyDescent="0.3">
      <c r="A2567" s="32">
        <v>40128</v>
      </c>
      <c r="B2567" s="14">
        <v>14700</v>
      </c>
      <c r="C2567" s="23">
        <v>4.0983606557377051E-3</v>
      </c>
      <c r="D2567" s="10">
        <v>40128</v>
      </c>
    </row>
    <row r="2568" spans="1:4" x14ac:dyDescent="0.3">
      <c r="A2568" s="32">
        <v>40129</v>
      </c>
      <c r="B2568" s="14">
        <v>14400</v>
      </c>
      <c r="C2568" s="23">
        <v>-2.3066485753052916E-2</v>
      </c>
      <c r="D2568" s="10">
        <v>40129</v>
      </c>
    </row>
    <row r="2569" spans="1:4" x14ac:dyDescent="0.3">
      <c r="A2569" s="32">
        <v>40130</v>
      </c>
      <c r="B2569" s="14">
        <v>14280</v>
      </c>
      <c r="C2569" s="23">
        <v>-1.3812154696132596E-2</v>
      </c>
      <c r="D2569" s="10">
        <v>40130</v>
      </c>
    </row>
    <row r="2570" spans="1:4" x14ac:dyDescent="0.3">
      <c r="A2570" s="32">
        <v>40133</v>
      </c>
      <c r="B2570" s="14">
        <v>14660</v>
      </c>
      <c r="C2570" s="23">
        <v>1.8055555555555554E-2</v>
      </c>
      <c r="D2570" s="10">
        <v>40133</v>
      </c>
    </row>
    <row r="2571" spans="1:4" x14ac:dyDescent="0.3">
      <c r="A2571" s="32">
        <v>40134</v>
      </c>
      <c r="B2571" s="14">
        <v>14560</v>
      </c>
      <c r="C2571" s="23">
        <v>-1.3550135501355014E-2</v>
      </c>
      <c r="D2571" s="10">
        <v>40134</v>
      </c>
    </row>
    <row r="2572" spans="1:4" x14ac:dyDescent="0.3">
      <c r="A2572" s="32">
        <v>40135</v>
      </c>
      <c r="B2572" s="14">
        <v>15000</v>
      </c>
      <c r="C2572" s="23">
        <v>2.0408163265306121E-2</v>
      </c>
      <c r="D2572" s="10">
        <v>40135</v>
      </c>
    </row>
    <row r="2573" spans="1:4" x14ac:dyDescent="0.3">
      <c r="A2573" s="32">
        <v>40136</v>
      </c>
      <c r="B2573" s="14">
        <v>15180</v>
      </c>
      <c r="C2573" s="23">
        <v>1.2E-2</v>
      </c>
      <c r="D2573" s="10">
        <v>40136</v>
      </c>
    </row>
    <row r="2574" spans="1:4" x14ac:dyDescent="0.3">
      <c r="A2574" s="32">
        <v>40137</v>
      </c>
      <c r="B2574" s="14">
        <v>15100</v>
      </c>
      <c r="C2574" s="23">
        <v>5.3262316910785623E-3</v>
      </c>
      <c r="D2574" s="10">
        <v>40137</v>
      </c>
    </row>
    <row r="2575" spans="1:4" x14ac:dyDescent="0.3">
      <c r="A2575" s="32">
        <v>40140</v>
      </c>
      <c r="B2575" s="14">
        <v>15180</v>
      </c>
      <c r="C2575" s="23">
        <v>-2.6281208935611039E-3</v>
      </c>
      <c r="D2575" s="10">
        <v>40140</v>
      </c>
    </row>
    <row r="2576" spans="1:4" x14ac:dyDescent="0.3">
      <c r="A2576" s="32">
        <v>40141</v>
      </c>
      <c r="B2576" s="14">
        <v>14840</v>
      </c>
      <c r="C2576" s="23">
        <v>-2.4967148488830485E-2</v>
      </c>
      <c r="D2576" s="10">
        <v>40141</v>
      </c>
    </row>
    <row r="2577" spans="1:4" x14ac:dyDescent="0.3">
      <c r="A2577" s="32">
        <v>40142</v>
      </c>
      <c r="B2577" s="14">
        <v>14980</v>
      </c>
      <c r="C2577" s="23">
        <v>9.433962264150943E-3</v>
      </c>
      <c r="D2577" s="10">
        <v>40142</v>
      </c>
    </row>
    <row r="2578" spans="1:4" x14ac:dyDescent="0.3">
      <c r="A2578" s="32">
        <v>40143</v>
      </c>
      <c r="B2578" s="14">
        <v>14860</v>
      </c>
      <c r="C2578" s="23">
        <v>-8.0106809078771702E-3</v>
      </c>
      <c r="D2578" s="10">
        <v>40143</v>
      </c>
    </row>
    <row r="2579" spans="1:4" x14ac:dyDescent="0.3">
      <c r="A2579" s="32">
        <v>40144</v>
      </c>
      <c r="B2579" s="14">
        <v>14240</v>
      </c>
      <c r="C2579" s="23">
        <v>-2.4657534246575342E-2</v>
      </c>
      <c r="D2579" s="10">
        <v>40144</v>
      </c>
    </row>
    <row r="2580" spans="1:4" x14ac:dyDescent="0.3">
      <c r="A2580" s="32">
        <v>40147</v>
      </c>
      <c r="B2580" s="14">
        <v>14400</v>
      </c>
      <c r="C2580" s="23">
        <v>-4.1493775933609959E-3</v>
      </c>
      <c r="D2580" s="10">
        <v>40147</v>
      </c>
    </row>
    <row r="2581" spans="1:4" x14ac:dyDescent="0.3">
      <c r="A2581" s="32">
        <v>40148</v>
      </c>
      <c r="B2581" s="14">
        <v>14740</v>
      </c>
      <c r="C2581" s="23">
        <v>2.361111111111111E-2</v>
      </c>
      <c r="D2581" s="10">
        <v>40148</v>
      </c>
    </row>
    <row r="2582" spans="1:4" x14ac:dyDescent="0.3">
      <c r="A2582" s="32">
        <v>40149</v>
      </c>
      <c r="B2582" s="14">
        <v>14940</v>
      </c>
      <c r="C2582" s="23">
        <v>5.3835800807537013E-3</v>
      </c>
      <c r="D2582" s="10">
        <v>40149</v>
      </c>
    </row>
    <row r="2583" spans="1:4" x14ac:dyDescent="0.3">
      <c r="A2583" s="32">
        <v>40150</v>
      </c>
      <c r="B2583" s="14">
        <v>15180</v>
      </c>
      <c r="C2583" s="23">
        <v>9.3085106382978719E-3</v>
      </c>
      <c r="D2583" s="10">
        <v>40150</v>
      </c>
    </row>
    <row r="2584" spans="1:4" x14ac:dyDescent="0.3">
      <c r="A2584" s="32">
        <v>40151</v>
      </c>
      <c r="B2584" s="14">
        <v>15240</v>
      </c>
      <c r="C2584" s="23">
        <v>5.2770448548812663E-3</v>
      </c>
      <c r="D2584" s="10">
        <v>40151</v>
      </c>
    </row>
    <row r="2585" spans="1:4" x14ac:dyDescent="0.3">
      <c r="A2585" s="32">
        <v>40154</v>
      </c>
      <c r="B2585" s="14">
        <v>15420</v>
      </c>
      <c r="C2585" s="23">
        <v>1.2987012987012987E-3</v>
      </c>
      <c r="D2585" s="10">
        <v>40154</v>
      </c>
    </row>
    <row r="2586" spans="1:4" x14ac:dyDescent="0.3">
      <c r="A2586" s="32">
        <v>40155</v>
      </c>
      <c r="B2586" s="14">
        <v>15440</v>
      </c>
      <c r="C2586" s="23">
        <v>1.2970168612191958E-3</v>
      </c>
      <c r="D2586" s="10">
        <v>40155</v>
      </c>
    </row>
    <row r="2587" spans="1:4" x14ac:dyDescent="0.3">
      <c r="A2587" s="32">
        <v>40156</v>
      </c>
      <c r="B2587" s="14">
        <v>15560</v>
      </c>
      <c r="C2587" s="23">
        <v>2.0997375328083989E-2</v>
      </c>
      <c r="D2587" s="10">
        <v>40156</v>
      </c>
    </row>
    <row r="2588" spans="1:4" x14ac:dyDescent="0.3">
      <c r="A2588" s="32">
        <v>40157</v>
      </c>
      <c r="B2588" s="14">
        <v>15760</v>
      </c>
      <c r="C2588" s="23">
        <v>2.2049286640726331E-2</v>
      </c>
      <c r="D2588" s="10">
        <v>40157</v>
      </c>
    </row>
    <row r="2589" spans="1:4" x14ac:dyDescent="0.3">
      <c r="A2589" s="32">
        <v>40158</v>
      </c>
      <c r="B2589" s="14">
        <v>15700</v>
      </c>
      <c r="C2589" s="23">
        <v>-6.3291139240506328E-3</v>
      </c>
      <c r="D2589" s="10">
        <v>40158</v>
      </c>
    </row>
    <row r="2590" spans="1:4" x14ac:dyDescent="0.3">
      <c r="A2590" s="32">
        <v>40161</v>
      </c>
      <c r="B2590" s="14">
        <v>15580</v>
      </c>
      <c r="C2590" s="23">
        <v>-7.6433121019108281E-3</v>
      </c>
      <c r="D2590" s="10">
        <v>40161</v>
      </c>
    </row>
    <row r="2591" spans="1:4" x14ac:dyDescent="0.3">
      <c r="A2591" s="32">
        <v>40162</v>
      </c>
      <c r="B2591" s="14">
        <v>15540</v>
      </c>
      <c r="C2591" s="23">
        <v>-3.8461538461538464E-3</v>
      </c>
      <c r="D2591" s="10">
        <v>40162</v>
      </c>
    </row>
    <row r="2592" spans="1:4" x14ac:dyDescent="0.3">
      <c r="A2592" s="32">
        <v>40163</v>
      </c>
      <c r="B2592" s="14">
        <v>15600</v>
      </c>
      <c r="C2592" s="23">
        <v>0</v>
      </c>
      <c r="D2592" s="10">
        <v>40163</v>
      </c>
    </row>
    <row r="2593" spans="1:4" x14ac:dyDescent="0.3">
      <c r="A2593" s="32">
        <v>40164</v>
      </c>
      <c r="B2593" s="14">
        <v>15300</v>
      </c>
      <c r="C2593" s="23">
        <v>-2.0486555697823303E-2</v>
      </c>
      <c r="D2593" s="10">
        <v>40164</v>
      </c>
    </row>
    <row r="2594" spans="1:4" x14ac:dyDescent="0.3">
      <c r="A2594" s="32">
        <v>40165</v>
      </c>
      <c r="B2594" s="14">
        <v>15460</v>
      </c>
      <c r="C2594" s="23">
        <v>1.7105263157894738E-2</v>
      </c>
      <c r="D2594" s="10">
        <v>40165</v>
      </c>
    </row>
    <row r="2595" spans="1:4" x14ac:dyDescent="0.3">
      <c r="A2595" s="32">
        <v>40168</v>
      </c>
      <c r="B2595" s="14">
        <v>15420</v>
      </c>
      <c r="C2595" s="23">
        <v>-2.5873221216041399E-3</v>
      </c>
      <c r="D2595" s="10">
        <v>40168</v>
      </c>
    </row>
    <row r="2596" spans="1:4" x14ac:dyDescent="0.3">
      <c r="A2596" s="32">
        <v>40169</v>
      </c>
      <c r="B2596" s="14">
        <v>15620</v>
      </c>
      <c r="C2596" s="23">
        <v>7.7419354838709677E-3</v>
      </c>
      <c r="D2596" s="10">
        <v>40169</v>
      </c>
    </row>
    <row r="2597" spans="1:4" x14ac:dyDescent="0.3">
      <c r="A2597" s="32">
        <v>40170</v>
      </c>
      <c r="B2597" s="14">
        <v>15680</v>
      </c>
      <c r="C2597" s="23">
        <v>-5.076142131979695E-3</v>
      </c>
      <c r="D2597" s="10">
        <v>40170</v>
      </c>
    </row>
    <row r="2598" spans="1:4" x14ac:dyDescent="0.3">
      <c r="A2598" s="32">
        <v>40171</v>
      </c>
      <c r="B2598" s="14">
        <v>15800</v>
      </c>
      <c r="C2598" s="23">
        <v>6.369426751592357E-3</v>
      </c>
      <c r="D2598" s="10">
        <v>40171</v>
      </c>
    </row>
    <row r="2599" spans="1:4" x14ac:dyDescent="0.3">
      <c r="A2599" s="32">
        <v>40172</v>
      </c>
      <c r="B2599" s="14">
        <v>15800</v>
      </c>
      <c r="C2599" s="23">
        <v>6.369426751592357E-3</v>
      </c>
      <c r="D2599" s="10">
        <v>40172</v>
      </c>
    </row>
    <row r="2600" spans="1:4" x14ac:dyDescent="0.3">
      <c r="A2600" s="32">
        <v>40175</v>
      </c>
      <c r="B2600" s="14">
        <v>15740</v>
      </c>
      <c r="C2600" s="23">
        <v>-3.7974683544303796E-3</v>
      </c>
      <c r="D2600" s="10">
        <v>40175</v>
      </c>
    </row>
    <row r="2601" spans="1:4" x14ac:dyDescent="0.3">
      <c r="A2601" s="32">
        <v>40176</v>
      </c>
      <c r="B2601" s="14">
        <v>15720</v>
      </c>
      <c r="C2601" s="23">
        <v>0</v>
      </c>
      <c r="D2601" s="10">
        <v>40176</v>
      </c>
    </row>
    <row r="2602" spans="1:4" x14ac:dyDescent="0.3">
      <c r="A2602" s="32">
        <v>40177</v>
      </c>
      <c r="B2602" s="14">
        <v>15980</v>
      </c>
      <c r="C2602" s="23">
        <v>1.3959390862944163E-2</v>
      </c>
      <c r="D2602" s="10">
        <v>40177</v>
      </c>
    </row>
    <row r="2603" spans="1:4" x14ac:dyDescent="0.3">
      <c r="A2603" s="32">
        <v>40178</v>
      </c>
      <c r="B2603" s="14">
        <v>15980</v>
      </c>
      <c r="C2603" s="23">
        <v>1.3959390862944163E-2</v>
      </c>
      <c r="D2603" s="10">
        <v>40178</v>
      </c>
    </row>
    <row r="2604" spans="1:4" x14ac:dyDescent="0.3">
      <c r="A2604" s="32">
        <v>40179</v>
      </c>
      <c r="B2604" s="14">
        <v>15980</v>
      </c>
      <c r="C2604" s="23">
        <v>1.3959390862944163E-2</v>
      </c>
      <c r="D2604" s="10">
        <v>40179</v>
      </c>
    </row>
    <row r="2605" spans="1:4" x14ac:dyDescent="0.3">
      <c r="A2605" s="32">
        <v>40182</v>
      </c>
      <c r="B2605" s="14">
        <v>16180</v>
      </c>
      <c r="C2605" s="23">
        <v>7.4719800747198011E-3</v>
      </c>
      <c r="D2605" s="10">
        <v>40182</v>
      </c>
    </row>
    <row r="2606" spans="1:4" x14ac:dyDescent="0.3">
      <c r="A2606" s="32">
        <v>40183</v>
      </c>
      <c r="B2606" s="14">
        <v>16440</v>
      </c>
      <c r="C2606" s="23">
        <v>-4.8426150121065378E-3</v>
      </c>
      <c r="D2606" s="10">
        <v>40183</v>
      </c>
    </row>
    <row r="2607" spans="1:4" x14ac:dyDescent="0.3">
      <c r="A2607" s="32">
        <v>40184</v>
      </c>
      <c r="B2607" s="14">
        <v>16820</v>
      </c>
      <c r="C2607" s="23">
        <v>1.4475271411338963E-2</v>
      </c>
      <c r="D2607" s="10">
        <v>40184</v>
      </c>
    </row>
    <row r="2608" spans="1:4" x14ac:dyDescent="0.3">
      <c r="A2608" s="32">
        <v>40185</v>
      </c>
      <c r="B2608" s="14">
        <v>16260</v>
      </c>
      <c r="C2608" s="23">
        <v>-3.3293697978596909E-2</v>
      </c>
      <c r="D2608" s="10">
        <v>40185</v>
      </c>
    </row>
    <row r="2609" spans="1:4" x14ac:dyDescent="0.3">
      <c r="A2609" s="32">
        <v>40186</v>
      </c>
      <c r="B2609" s="14">
        <v>16420</v>
      </c>
      <c r="C2609" s="23">
        <v>1.2195121951219512E-3</v>
      </c>
      <c r="D2609" s="10">
        <v>40186</v>
      </c>
    </row>
    <row r="2610" spans="1:4" x14ac:dyDescent="0.3">
      <c r="A2610" s="32">
        <v>40189</v>
      </c>
      <c r="B2610" s="14">
        <v>15940</v>
      </c>
      <c r="C2610" s="23">
        <v>-2.9232643118148598E-2</v>
      </c>
      <c r="D2610" s="10">
        <v>40189</v>
      </c>
    </row>
    <row r="2611" spans="1:4" x14ac:dyDescent="0.3">
      <c r="A2611" s="32">
        <v>40190</v>
      </c>
      <c r="B2611" s="14">
        <v>16180</v>
      </c>
      <c r="C2611" s="23">
        <v>1.5056461731493099E-2</v>
      </c>
      <c r="D2611" s="10">
        <v>40190</v>
      </c>
    </row>
    <row r="2612" spans="1:4" x14ac:dyDescent="0.3">
      <c r="A2612" s="32">
        <v>40191</v>
      </c>
      <c r="B2612" s="14">
        <v>15940</v>
      </c>
      <c r="C2612" s="23">
        <v>-9.9378881987577643E-3</v>
      </c>
      <c r="D2612" s="10">
        <v>40191</v>
      </c>
    </row>
    <row r="2613" spans="1:4" x14ac:dyDescent="0.3">
      <c r="A2613" s="32">
        <v>40192</v>
      </c>
      <c r="B2613" s="14">
        <v>16540</v>
      </c>
      <c r="C2613" s="23">
        <v>2.6054590570719603E-2</v>
      </c>
      <c r="D2613" s="10">
        <v>40192</v>
      </c>
    </row>
    <row r="2614" spans="1:4" x14ac:dyDescent="0.3">
      <c r="A2614" s="32">
        <v>40193</v>
      </c>
      <c r="B2614" s="14">
        <v>16840</v>
      </c>
      <c r="C2614" s="23">
        <v>1.201923076923077E-2</v>
      </c>
      <c r="D2614" s="10">
        <v>40193</v>
      </c>
    </row>
    <row r="2615" spans="1:4" x14ac:dyDescent="0.3">
      <c r="A2615" s="32">
        <v>40196</v>
      </c>
      <c r="B2615" s="14">
        <v>16860</v>
      </c>
      <c r="C2615" s="23">
        <v>3.5714285714285713E-3</v>
      </c>
      <c r="D2615" s="10">
        <v>40196</v>
      </c>
    </row>
    <row r="2616" spans="1:4" x14ac:dyDescent="0.3">
      <c r="A2616" s="32">
        <v>40197</v>
      </c>
      <c r="B2616" s="14">
        <v>16460</v>
      </c>
      <c r="C2616" s="23">
        <v>-3.1764705882352938E-2</v>
      </c>
      <c r="D2616" s="10">
        <v>40197</v>
      </c>
    </row>
    <row r="2617" spans="1:4" x14ac:dyDescent="0.3">
      <c r="A2617" s="32">
        <v>40198</v>
      </c>
      <c r="B2617" s="14">
        <v>16680</v>
      </c>
      <c r="C2617" s="23">
        <v>1.3365735115431349E-2</v>
      </c>
      <c r="D2617" s="10">
        <v>40198</v>
      </c>
    </row>
    <row r="2618" spans="1:4" x14ac:dyDescent="0.3">
      <c r="A2618" s="32">
        <v>40199</v>
      </c>
      <c r="B2618" s="14">
        <v>17000</v>
      </c>
      <c r="C2618" s="23">
        <v>3.6585365853658534E-2</v>
      </c>
      <c r="D2618" s="10">
        <v>40199</v>
      </c>
    </row>
    <row r="2619" spans="1:4" x14ac:dyDescent="0.3">
      <c r="A2619" s="32">
        <v>40200</v>
      </c>
      <c r="B2619" s="14">
        <v>16500</v>
      </c>
      <c r="C2619" s="23">
        <v>-1.7857142857142856E-2</v>
      </c>
      <c r="D2619" s="10">
        <v>40200</v>
      </c>
    </row>
    <row r="2620" spans="1:4" x14ac:dyDescent="0.3">
      <c r="A2620" s="32">
        <v>40203</v>
      </c>
      <c r="B2620" s="14">
        <v>16840</v>
      </c>
      <c r="C2620" s="23">
        <v>3.1862745098039214E-2</v>
      </c>
      <c r="D2620" s="10">
        <v>40203</v>
      </c>
    </row>
    <row r="2621" spans="1:4" x14ac:dyDescent="0.3">
      <c r="A2621" s="32">
        <v>40204</v>
      </c>
      <c r="B2621" s="14">
        <v>16300</v>
      </c>
      <c r="C2621" s="23">
        <v>-3.664302600472813E-2</v>
      </c>
      <c r="D2621" s="10">
        <v>40204</v>
      </c>
    </row>
    <row r="2622" spans="1:4" x14ac:dyDescent="0.3">
      <c r="A2622" s="32">
        <v>40205</v>
      </c>
      <c r="B2622" s="14">
        <v>16000</v>
      </c>
      <c r="C2622" s="23">
        <v>-1.8404907975460124E-2</v>
      </c>
      <c r="D2622" s="10">
        <v>40205</v>
      </c>
    </row>
    <row r="2623" spans="1:4" x14ac:dyDescent="0.3">
      <c r="A2623" s="32">
        <v>40206</v>
      </c>
      <c r="B2623" s="14">
        <v>16160</v>
      </c>
      <c r="C2623" s="23">
        <v>0</v>
      </c>
      <c r="D2623" s="10">
        <v>40206</v>
      </c>
    </row>
    <row r="2624" spans="1:4" x14ac:dyDescent="0.3">
      <c r="A2624" s="32">
        <v>40207</v>
      </c>
      <c r="B2624" s="14">
        <v>15680</v>
      </c>
      <c r="C2624" s="23">
        <v>-0.02</v>
      </c>
      <c r="D2624" s="10">
        <v>40207</v>
      </c>
    </row>
    <row r="2625" spans="1:4" x14ac:dyDescent="0.3">
      <c r="A2625" s="32">
        <v>40210</v>
      </c>
      <c r="B2625" s="14">
        <v>15540</v>
      </c>
      <c r="C2625" s="23">
        <v>-8.9285714285714281E-3</v>
      </c>
      <c r="D2625" s="10">
        <v>40210</v>
      </c>
    </row>
    <row r="2626" spans="1:4" x14ac:dyDescent="0.3">
      <c r="A2626" s="32">
        <v>40211</v>
      </c>
      <c r="B2626" s="14">
        <v>15440</v>
      </c>
      <c r="C2626" s="23">
        <v>-2.2784810126582278E-2</v>
      </c>
      <c r="D2626" s="10">
        <v>40211</v>
      </c>
    </row>
    <row r="2627" spans="1:4" x14ac:dyDescent="0.3">
      <c r="A2627" s="32">
        <v>40212</v>
      </c>
      <c r="B2627" s="14">
        <v>15540</v>
      </c>
      <c r="C2627" s="23">
        <v>-6.3938618925831201E-3</v>
      </c>
      <c r="D2627" s="10">
        <v>40212</v>
      </c>
    </row>
    <row r="2628" spans="1:4" x14ac:dyDescent="0.3">
      <c r="A2628" s="32">
        <v>40213</v>
      </c>
      <c r="B2628" s="14">
        <v>15520</v>
      </c>
      <c r="C2628" s="23">
        <v>1.2903225806451613E-3</v>
      </c>
      <c r="D2628" s="10">
        <v>40213</v>
      </c>
    </row>
    <row r="2629" spans="1:4" x14ac:dyDescent="0.3">
      <c r="A2629" s="32">
        <v>40214</v>
      </c>
      <c r="B2629" s="14">
        <v>15000</v>
      </c>
      <c r="C2629" s="23">
        <v>-1.0554089709762533E-2</v>
      </c>
      <c r="D2629" s="10">
        <v>40214</v>
      </c>
    </row>
    <row r="2630" spans="1:4" x14ac:dyDescent="0.3">
      <c r="A2630" s="32">
        <v>40217</v>
      </c>
      <c r="B2630" s="14">
        <v>14960</v>
      </c>
      <c r="C2630" s="23">
        <v>1.3386880856760374E-3</v>
      </c>
      <c r="D2630" s="10">
        <v>40217</v>
      </c>
    </row>
    <row r="2631" spans="1:4" x14ac:dyDescent="0.3">
      <c r="A2631" s="32">
        <v>40218</v>
      </c>
      <c r="B2631" s="14">
        <v>15220</v>
      </c>
      <c r="C2631" s="23">
        <v>1.7379679144385027E-2</v>
      </c>
      <c r="D2631" s="10">
        <v>40218</v>
      </c>
    </row>
    <row r="2632" spans="1:4" x14ac:dyDescent="0.3">
      <c r="A2632" s="32">
        <v>40219</v>
      </c>
      <c r="B2632" s="14">
        <v>15100</v>
      </c>
      <c r="C2632" s="23">
        <v>-1.0484927916120577E-2</v>
      </c>
      <c r="D2632" s="10">
        <v>40219</v>
      </c>
    </row>
    <row r="2633" spans="1:4" x14ac:dyDescent="0.3">
      <c r="A2633" s="32">
        <v>40220</v>
      </c>
      <c r="B2633" s="14">
        <v>15260</v>
      </c>
      <c r="C2633" s="23">
        <v>7.9260237780713338E-3</v>
      </c>
      <c r="D2633" s="10">
        <v>40220</v>
      </c>
    </row>
    <row r="2634" spans="1:4" x14ac:dyDescent="0.3">
      <c r="A2634" s="32">
        <v>40221</v>
      </c>
      <c r="B2634" s="14">
        <v>15000</v>
      </c>
      <c r="C2634" s="23">
        <v>-2.2164276401564539E-2</v>
      </c>
      <c r="D2634" s="10">
        <v>40221</v>
      </c>
    </row>
    <row r="2635" spans="1:4" x14ac:dyDescent="0.3">
      <c r="A2635" s="32">
        <v>40224</v>
      </c>
      <c r="B2635" s="14">
        <v>15000</v>
      </c>
      <c r="C2635" s="23">
        <v>-2.2164276401564539E-2</v>
      </c>
      <c r="D2635" s="10">
        <v>40224</v>
      </c>
    </row>
    <row r="2636" spans="1:4" x14ac:dyDescent="0.3">
      <c r="A2636" s="32">
        <v>40225</v>
      </c>
      <c r="B2636" s="14">
        <v>15120</v>
      </c>
      <c r="C2636" s="23">
        <v>8.0000000000000002E-3</v>
      </c>
      <c r="D2636" s="10">
        <v>40225</v>
      </c>
    </row>
    <row r="2637" spans="1:4" x14ac:dyDescent="0.3">
      <c r="A2637" s="32">
        <v>40226</v>
      </c>
      <c r="B2637" s="14">
        <v>15580</v>
      </c>
      <c r="C2637" s="23">
        <v>9.0673575129533671E-3</v>
      </c>
      <c r="D2637" s="10">
        <v>40226</v>
      </c>
    </row>
    <row r="2638" spans="1:4" x14ac:dyDescent="0.3">
      <c r="A2638" s="32">
        <v>40227</v>
      </c>
      <c r="B2638" s="14">
        <v>15500</v>
      </c>
      <c r="C2638" s="23">
        <v>-5.1347881899871627E-3</v>
      </c>
      <c r="D2638" s="10">
        <v>40227</v>
      </c>
    </row>
    <row r="2639" spans="1:4" x14ac:dyDescent="0.3">
      <c r="A2639" s="32">
        <v>40228</v>
      </c>
      <c r="B2639" s="14">
        <v>15200</v>
      </c>
      <c r="C2639" s="23">
        <v>-1.1703511053315995E-2</v>
      </c>
      <c r="D2639" s="10">
        <v>40228</v>
      </c>
    </row>
    <row r="2640" spans="1:4" x14ac:dyDescent="0.3">
      <c r="A2640" s="32">
        <v>40231</v>
      </c>
      <c r="B2640" s="14">
        <v>15460</v>
      </c>
      <c r="C2640" s="23">
        <v>1.2953367875647669E-3</v>
      </c>
      <c r="D2640" s="10">
        <v>40231</v>
      </c>
    </row>
    <row r="2641" spans="1:4" x14ac:dyDescent="0.3">
      <c r="A2641" s="32">
        <v>40232</v>
      </c>
      <c r="B2641" s="14">
        <v>15340</v>
      </c>
      <c r="C2641" s="23">
        <v>-9.0439276485788107E-3</v>
      </c>
      <c r="D2641" s="10">
        <v>40232</v>
      </c>
    </row>
    <row r="2642" spans="1:4" x14ac:dyDescent="0.3">
      <c r="A2642" s="32">
        <v>40233</v>
      </c>
      <c r="B2642" s="14">
        <v>15040</v>
      </c>
      <c r="C2642" s="23">
        <v>-9.22266139657444E-3</v>
      </c>
      <c r="D2642" s="10">
        <v>40233</v>
      </c>
    </row>
    <row r="2643" spans="1:4" x14ac:dyDescent="0.3">
      <c r="A2643" s="32">
        <v>40234</v>
      </c>
      <c r="B2643" s="14">
        <v>14720</v>
      </c>
      <c r="C2643" s="23">
        <v>-2.3872679045092837E-2</v>
      </c>
      <c r="D2643" s="10">
        <v>40234</v>
      </c>
    </row>
    <row r="2644" spans="1:4" x14ac:dyDescent="0.3">
      <c r="A2644" s="32">
        <v>40235</v>
      </c>
      <c r="B2644" s="14">
        <v>14880</v>
      </c>
      <c r="C2644" s="23">
        <v>5.4054054054054057E-3</v>
      </c>
      <c r="D2644" s="10">
        <v>40235</v>
      </c>
    </row>
    <row r="2645" spans="1:4" x14ac:dyDescent="0.3">
      <c r="A2645" s="32">
        <v>40238</v>
      </c>
      <c r="B2645" s="14">
        <v>14880</v>
      </c>
      <c r="C2645" s="23">
        <v>5.4054054054054057E-3</v>
      </c>
      <c r="D2645" s="10">
        <v>40238</v>
      </c>
    </row>
    <row r="2646" spans="1:4" x14ac:dyDescent="0.3">
      <c r="A2646" s="32">
        <v>40239</v>
      </c>
      <c r="B2646" s="14">
        <v>15400</v>
      </c>
      <c r="C2646" s="23">
        <v>1.1826544021024968E-2</v>
      </c>
      <c r="D2646" s="10">
        <v>40239</v>
      </c>
    </row>
    <row r="2647" spans="1:4" x14ac:dyDescent="0.3">
      <c r="A2647" s="32">
        <v>40240</v>
      </c>
      <c r="B2647" s="14">
        <v>15420</v>
      </c>
      <c r="C2647" s="23">
        <v>0</v>
      </c>
      <c r="D2647" s="10">
        <v>40240</v>
      </c>
    </row>
    <row r="2648" spans="1:4" x14ac:dyDescent="0.3">
      <c r="A2648" s="32">
        <v>40241</v>
      </c>
      <c r="B2648" s="14">
        <v>15220</v>
      </c>
      <c r="C2648" s="23">
        <v>-1.2970168612191959E-2</v>
      </c>
      <c r="D2648" s="10">
        <v>40241</v>
      </c>
    </row>
    <row r="2649" spans="1:4" x14ac:dyDescent="0.3">
      <c r="A2649" s="32">
        <v>40242</v>
      </c>
      <c r="B2649" s="14">
        <v>15500</v>
      </c>
      <c r="C2649" s="23">
        <v>1.5727391874180863E-2</v>
      </c>
      <c r="D2649" s="10">
        <v>40242</v>
      </c>
    </row>
    <row r="2650" spans="1:4" x14ac:dyDescent="0.3">
      <c r="A2650" s="32">
        <v>40245</v>
      </c>
      <c r="B2650" s="14">
        <v>15720</v>
      </c>
      <c r="C2650" s="23">
        <v>-5.0632911392405064E-3</v>
      </c>
      <c r="D2650" s="10">
        <v>40245</v>
      </c>
    </row>
    <row r="2651" spans="1:4" x14ac:dyDescent="0.3">
      <c r="A2651" s="32">
        <v>40246</v>
      </c>
      <c r="B2651" s="14">
        <v>15720</v>
      </c>
      <c r="C2651" s="23">
        <v>-1.2706480304955528E-3</v>
      </c>
      <c r="D2651" s="10">
        <v>40246</v>
      </c>
    </row>
    <row r="2652" spans="1:4" x14ac:dyDescent="0.3">
      <c r="A2652" s="32">
        <v>40247</v>
      </c>
      <c r="B2652" s="14">
        <v>15680</v>
      </c>
      <c r="C2652" s="23">
        <v>-2.5445292620865142E-3</v>
      </c>
      <c r="D2652" s="10">
        <v>40247</v>
      </c>
    </row>
    <row r="2653" spans="1:4" x14ac:dyDescent="0.3">
      <c r="A2653" s="32">
        <v>40248</v>
      </c>
      <c r="B2653" s="14">
        <v>15560</v>
      </c>
      <c r="C2653" s="23">
        <v>-1.5189873417721518E-2</v>
      </c>
      <c r="D2653" s="10">
        <v>40248</v>
      </c>
    </row>
    <row r="2654" spans="1:4" x14ac:dyDescent="0.3">
      <c r="A2654" s="32">
        <v>40249</v>
      </c>
      <c r="B2654" s="14">
        <v>15560</v>
      </c>
      <c r="C2654" s="23">
        <v>0</v>
      </c>
      <c r="D2654" s="10">
        <v>40249</v>
      </c>
    </row>
    <row r="2655" spans="1:4" x14ac:dyDescent="0.3">
      <c r="A2655" s="32">
        <v>40252</v>
      </c>
      <c r="B2655" s="14">
        <v>15360</v>
      </c>
      <c r="C2655" s="23">
        <v>-1.7902813299232736E-2</v>
      </c>
      <c r="D2655" s="10">
        <v>40252</v>
      </c>
    </row>
    <row r="2656" spans="1:4" x14ac:dyDescent="0.3">
      <c r="A2656" s="32">
        <v>40253</v>
      </c>
      <c r="B2656" s="14">
        <v>15300</v>
      </c>
      <c r="C2656" s="23">
        <v>-3.90625E-3</v>
      </c>
      <c r="D2656" s="10">
        <v>40253</v>
      </c>
    </row>
    <row r="2657" spans="1:4" x14ac:dyDescent="0.3">
      <c r="A2657" s="32">
        <v>40254</v>
      </c>
      <c r="B2657" s="14">
        <v>15960</v>
      </c>
      <c r="C2657" s="23">
        <v>3.367875647668394E-2</v>
      </c>
      <c r="D2657" s="10">
        <v>40254</v>
      </c>
    </row>
    <row r="2658" spans="1:4" x14ac:dyDescent="0.3">
      <c r="A2658" s="32">
        <v>40255</v>
      </c>
      <c r="B2658" s="14">
        <v>15940</v>
      </c>
      <c r="C2658" s="23">
        <v>2.5157232704402514E-3</v>
      </c>
      <c r="D2658" s="10">
        <v>40255</v>
      </c>
    </row>
    <row r="2659" spans="1:4" x14ac:dyDescent="0.3">
      <c r="A2659" s="32">
        <v>40256</v>
      </c>
      <c r="B2659" s="14">
        <v>16080</v>
      </c>
      <c r="C2659" s="23">
        <v>3.7453183520599251E-3</v>
      </c>
      <c r="D2659" s="10">
        <v>40256</v>
      </c>
    </row>
    <row r="2660" spans="1:4" x14ac:dyDescent="0.3">
      <c r="A2660" s="32">
        <v>40259</v>
      </c>
      <c r="B2660" s="14">
        <v>16020</v>
      </c>
      <c r="C2660" s="23">
        <v>-2.4906600249066002E-3</v>
      </c>
      <c r="D2660" s="10">
        <v>40259</v>
      </c>
    </row>
    <row r="2661" spans="1:4" x14ac:dyDescent="0.3">
      <c r="A2661" s="32">
        <v>40260</v>
      </c>
      <c r="B2661" s="14">
        <v>16180</v>
      </c>
      <c r="C2661" s="23">
        <v>2.4783147459727386E-3</v>
      </c>
      <c r="D2661" s="10">
        <v>40260</v>
      </c>
    </row>
    <row r="2662" spans="1:4" x14ac:dyDescent="0.3">
      <c r="A2662" s="32">
        <v>40261</v>
      </c>
      <c r="B2662" s="14">
        <v>16380</v>
      </c>
      <c r="C2662" s="23">
        <v>4.9079754601226997E-3</v>
      </c>
      <c r="D2662" s="10">
        <v>40261</v>
      </c>
    </row>
    <row r="2663" spans="1:4" x14ac:dyDescent="0.3">
      <c r="A2663" s="32">
        <v>40262</v>
      </c>
      <c r="B2663" s="14">
        <v>16380</v>
      </c>
      <c r="C2663" s="23">
        <v>4.9079754601226997E-3</v>
      </c>
      <c r="D2663" s="10">
        <v>40262</v>
      </c>
    </row>
    <row r="2664" spans="1:4" x14ac:dyDescent="0.3">
      <c r="A2664" s="32">
        <v>40263</v>
      </c>
      <c r="B2664" s="14">
        <v>16400</v>
      </c>
      <c r="C2664" s="23">
        <v>-3.6452004860267314E-3</v>
      </c>
      <c r="D2664" s="10">
        <v>40263</v>
      </c>
    </row>
    <row r="2665" spans="1:4" x14ac:dyDescent="0.3">
      <c r="A2665" s="32">
        <v>40266</v>
      </c>
      <c r="B2665" s="14">
        <v>16360</v>
      </c>
      <c r="C2665" s="23">
        <v>9.876543209876543E-3</v>
      </c>
      <c r="D2665" s="10">
        <v>40266</v>
      </c>
    </row>
    <row r="2666" spans="1:4" x14ac:dyDescent="0.3">
      <c r="A2666" s="32">
        <v>40267</v>
      </c>
      <c r="B2666" s="14">
        <v>16280</v>
      </c>
      <c r="C2666" s="23">
        <v>-1.5719467956469165E-2</v>
      </c>
      <c r="D2666" s="10">
        <v>40267</v>
      </c>
    </row>
    <row r="2667" spans="1:4" x14ac:dyDescent="0.3">
      <c r="A2667" s="32">
        <v>40268</v>
      </c>
      <c r="B2667" s="14">
        <v>16360</v>
      </c>
      <c r="C2667" s="23">
        <v>4.9140049140049139E-3</v>
      </c>
      <c r="D2667" s="10">
        <v>40268</v>
      </c>
    </row>
    <row r="2668" spans="1:4" x14ac:dyDescent="0.3">
      <c r="A2668" s="32">
        <v>40269</v>
      </c>
      <c r="B2668" s="14">
        <v>16900</v>
      </c>
      <c r="C2668" s="23">
        <v>2.3002421307506054E-2</v>
      </c>
      <c r="D2668" s="10">
        <v>40269</v>
      </c>
    </row>
    <row r="2669" spans="1:4" x14ac:dyDescent="0.3">
      <c r="A2669" s="32">
        <v>40270</v>
      </c>
      <c r="B2669" s="14">
        <v>17140</v>
      </c>
      <c r="C2669" s="23">
        <v>1.3002364066193853E-2</v>
      </c>
      <c r="D2669" s="10">
        <v>40270</v>
      </c>
    </row>
    <row r="2670" spans="1:4" x14ac:dyDescent="0.3">
      <c r="A2670" s="32">
        <v>40273</v>
      </c>
      <c r="B2670" s="14">
        <v>17400</v>
      </c>
      <c r="C2670" s="23">
        <v>1.0452961672473868E-2</v>
      </c>
      <c r="D2670" s="10">
        <v>40273</v>
      </c>
    </row>
    <row r="2671" spans="1:4" x14ac:dyDescent="0.3">
      <c r="A2671" s="32">
        <v>40274</v>
      </c>
      <c r="B2671" s="14">
        <v>17380</v>
      </c>
      <c r="C2671" s="23">
        <v>-5.7208237986270021E-3</v>
      </c>
      <c r="D2671" s="10">
        <v>40274</v>
      </c>
    </row>
    <row r="2672" spans="1:4" x14ac:dyDescent="0.3">
      <c r="A2672" s="32">
        <v>40275</v>
      </c>
      <c r="B2672" s="14">
        <v>17180</v>
      </c>
      <c r="C2672" s="23">
        <v>-6.9364161849710983E-3</v>
      </c>
      <c r="D2672" s="10">
        <v>40275</v>
      </c>
    </row>
    <row r="2673" spans="1:4" x14ac:dyDescent="0.3">
      <c r="A2673" s="32">
        <v>40276</v>
      </c>
      <c r="B2673" s="14">
        <v>17260</v>
      </c>
      <c r="C2673" s="23">
        <v>7.0011668611435242E-3</v>
      </c>
      <c r="D2673" s="10">
        <v>40276</v>
      </c>
    </row>
    <row r="2674" spans="1:4" x14ac:dyDescent="0.3">
      <c r="A2674" s="32">
        <v>40277</v>
      </c>
      <c r="B2674" s="14">
        <v>17120</v>
      </c>
      <c r="C2674" s="23">
        <v>-9.2592592592592587E-3</v>
      </c>
      <c r="D2674" s="10">
        <v>40277</v>
      </c>
    </row>
    <row r="2675" spans="1:4" x14ac:dyDescent="0.3">
      <c r="A2675" s="32">
        <v>40280</v>
      </c>
      <c r="B2675" s="14">
        <v>16600</v>
      </c>
      <c r="C2675" s="23">
        <v>-3.3760186263096625E-2</v>
      </c>
      <c r="D2675" s="10">
        <v>40280</v>
      </c>
    </row>
    <row r="2676" spans="1:4" x14ac:dyDescent="0.3">
      <c r="A2676" s="32">
        <v>40281</v>
      </c>
      <c r="B2676" s="14">
        <v>16560</v>
      </c>
      <c r="C2676" s="23">
        <v>-7.1942446043165471E-3</v>
      </c>
      <c r="D2676" s="10">
        <v>40281</v>
      </c>
    </row>
    <row r="2677" spans="1:4" x14ac:dyDescent="0.3">
      <c r="A2677" s="32">
        <v>40282</v>
      </c>
      <c r="B2677" s="14">
        <v>16900</v>
      </c>
      <c r="C2677" s="23">
        <v>1.1976047904191617E-2</v>
      </c>
      <c r="D2677" s="10">
        <v>40282</v>
      </c>
    </row>
    <row r="2678" spans="1:4" x14ac:dyDescent="0.3">
      <c r="A2678" s="32">
        <v>40283</v>
      </c>
      <c r="B2678" s="14">
        <v>17100</v>
      </c>
      <c r="C2678" s="23">
        <v>-8.1206496519721574E-3</v>
      </c>
      <c r="D2678" s="10">
        <v>40283</v>
      </c>
    </row>
    <row r="2679" spans="1:4" x14ac:dyDescent="0.3">
      <c r="A2679" s="32">
        <v>40284</v>
      </c>
      <c r="B2679" s="14">
        <v>16960</v>
      </c>
      <c r="C2679" s="23">
        <v>-8.1871345029239772E-3</v>
      </c>
      <c r="D2679" s="10">
        <v>40284</v>
      </c>
    </row>
    <row r="2680" spans="1:4" x14ac:dyDescent="0.3">
      <c r="A2680" s="32">
        <v>40287</v>
      </c>
      <c r="B2680" s="14">
        <v>16540</v>
      </c>
      <c r="C2680" s="23">
        <v>-1.1947431302270013E-2</v>
      </c>
      <c r="D2680" s="10">
        <v>40287</v>
      </c>
    </row>
    <row r="2681" spans="1:4" x14ac:dyDescent="0.3">
      <c r="A2681" s="32">
        <v>40288</v>
      </c>
      <c r="B2681" s="14">
        <v>16560</v>
      </c>
      <c r="C2681" s="23">
        <v>1.2091898428053204E-3</v>
      </c>
      <c r="D2681" s="10">
        <v>40288</v>
      </c>
    </row>
    <row r="2682" spans="1:4" x14ac:dyDescent="0.3">
      <c r="A2682" s="32">
        <v>40289</v>
      </c>
      <c r="B2682" s="14">
        <v>17040</v>
      </c>
      <c r="C2682" s="23">
        <v>1.6706443914081145E-2</v>
      </c>
      <c r="D2682" s="10">
        <v>40289</v>
      </c>
    </row>
    <row r="2683" spans="1:4" x14ac:dyDescent="0.3">
      <c r="A2683" s="32">
        <v>40290</v>
      </c>
      <c r="B2683" s="14">
        <v>16820</v>
      </c>
      <c r="C2683" s="23">
        <v>-9.4228504122497048E-3</v>
      </c>
      <c r="D2683" s="10">
        <v>40290</v>
      </c>
    </row>
    <row r="2684" spans="1:4" x14ac:dyDescent="0.3">
      <c r="A2684" s="32">
        <v>40291</v>
      </c>
      <c r="B2684" s="14">
        <v>16600</v>
      </c>
      <c r="C2684" s="23">
        <v>-2.1226415094339621E-2</v>
      </c>
      <c r="D2684" s="10">
        <v>40291</v>
      </c>
    </row>
    <row r="2685" spans="1:4" x14ac:dyDescent="0.3">
      <c r="A2685" s="32">
        <v>40294</v>
      </c>
      <c r="B2685" s="14">
        <v>16680</v>
      </c>
      <c r="C2685" s="23">
        <v>-1.1976047904191617E-3</v>
      </c>
      <c r="D2685" s="10">
        <v>40294</v>
      </c>
    </row>
    <row r="2686" spans="1:4" x14ac:dyDescent="0.3">
      <c r="A2686" s="32">
        <v>40295</v>
      </c>
      <c r="B2686" s="14">
        <v>16700</v>
      </c>
      <c r="C2686" s="23">
        <v>4.8134777376654635E-3</v>
      </c>
      <c r="D2686" s="10">
        <v>40295</v>
      </c>
    </row>
    <row r="2687" spans="1:4" x14ac:dyDescent="0.3">
      <c r="A2687" s="32">
        <v>40296</v>
      </c>
      <c r="B2687" s="14">
        <v>16500</v>
      </c>
      <c r="C2687" s="23">
        <v>6.0975609756097563E-3</v>
      </c>
      <c r="D2687" s="10">
        <v>40296</v>
      </c>
    </row>
    <row r="2688" spans="1:4" x14ac:dyDescent="0.3">
      <c r="A2688" s="32">
        <v>40297</v>
      </c>
      <c r="B2688" s="14">
        <v>16500</v>
      </c>
      <c r="C2688" s="23">
        <v>-6.024096385542169E-3</v>
      </c>
      <c r="D2688" s="10">
        <v>40297</v>
      </c>
    </row>
    <row r="2689" spans="1:4" x14ac:dyDescent="0.3">
      <c r="A2689" s="32">
        <v>40298</v>
      </c>
      <c r="B2689" s="14">
        <v>16980</v>
      </c>
      <c r="C2689" s="23">
        <v>2.5362318840579712E-2</v>
      </c>
      <c r="D2689" s="10">
        <v>40298</v>
      </c>
    </row>
    <row r="2690" spans="1:4" x14ac:dyDescent="0.3">
      <c r="A2690" s="32">
        <v>40301</v>
      </c>
      <c r="B2690" s="14">
        <v>16580</v>
      </c>
      <c r="C2690" s="23">
        <v>-1.8934911242603551E-2</v>
      </c>
      <c r="D2690" s="10">
        <v>40301</v>
      </c>
    </row>
    <row r="2691" spans="1:4" x14ac:dyDescent="0.3">
      <c r="A2691" s="32">
        <v>40302</v>
      </c>
      <c r="B2691" s="14">
        <v>16680</v>
      </c>
      <c r="C2691" s="23">
        <v>-7.1428571428571426E-3</v>
      </c>
      <c r="D2691" s="10">
        <v>40302</v>
      </c>
    </row>
    <row r="2692" spans="1:4" x14ac:dyDescent="0.3">
      <c r="A2692" s="32">
        <v>40303</v>
      </c>
      <c r="B2692" s="14">
        <v>16680</v>
      </c>
      <c r="C2692" s="23">
        <v>-7.1428571428571426E-3</v>
      </c>
      <c r="D2692" s="10">
        <v>40303</v>
      </c>
    </row>
    <row r="2693" spans="1:4" x14ac:dyDescent="0.3">
      <c r="A2693" s="32">
        <v>40304</v>
      </c>
      <c r="B2693" s="14">
        <v>16280</v>
      </c>
      <c r="C2693" s="23">
        <v>-3.6719706242350062E-3</v>
      </c>
      <c r="D2693" s="10">
        <v>40304</v>
      </c>
    </row>
    <row r="2694" spans="1:4" x14ac:dyDescent="0.3">
      <c r="A2694" s="32">
        <v>40305</v>
      </c>
      <c r="B2694" s="14">
        <v>15880</v>
      </c>
      <c r="C2694" s="23">
        <v>-5.0125313283208017E-3</v>
      </c>
      <c r="D2694" s="10">
        <v>40305</v>
      </c>
    </row>
    <row r="2695" spans="1:4" x14ac:dyDescent="0.3">
      <c r="A2695" s="32">
        <v>40308</v>
      </c>
      <c r="B2695" s="14">
        <v>16060</v>
      </c>
      <c r="C2695" s="23">
        <v>3.7499999999999999E-3</v>
      </c>
      <c r="D2695" s="10">
        <v>40308</v>
      </c>
    </row>
    <row r="2696" spans="1:4" x14ac:dyDescent="0.3">
      <c r="A2696" s="32">
        <v>40309</v>
      </c>
      <c r="B2696" s="14">
        <v>15820</v>
      </c>
      <c r="C2696" s="23">
        <v>-2.5862068965517241E-2</v>
      </c>
      <c r="D2696" s="10">
        <v>40309</v>
      </c>
    </row>
    <row r="2697" spans="1:4" x14ac:dyDescent="0.3">
      <c r="A2697" s="32">
        <v>40310</v>
      </c>
      <c r="B2697" s="14">
        <v>15780</v>
      </c>
      <c r="C2697" s="23">
        <v>-1.0037641154328732E-2</v>
      </c>
      <c r="D2697" s="10">
        <v>40310</v>
      </c>
    </row>
    <row r="2698" spans="1:4" x14ac:dyDescent="0.3">
      <c r="A2698" s="32">
        <v>40311</v>
      </c>
      <c r="B2698" s="14">
        <v>16260</v>
      </c>
      <c r="C2698" s="23">
        <v>1.8796992481203006E-2</v>
      </c>
      <c r="D2698" s="10">
        <v>40311</v>
      </c>
    </row>
    <row r="2699" spans="1:4" x14ac:dyDescent="0.3">
      <c r="A2699" s="32">
        <v>40312</v>
      </c>
      <c r="B2699" s="14">
        <v>16200</v>
      </c>
      <c r="C2699" s="23">
        <v>4.9627791563275434E-3</v>
      </c>
      <c r="D2699" s="10">
        <v>40312</v>
      </c>
    </row>
    <row r="2700" spans="1:4" x14ac:dyDescent="0.3">
      <c r="A2700" s="32">
        <v>40315</v>
      </c>
      <c r="B2700" s="14">
        <v>15680</v>
      </c>
      <c r="C2700" s="23">
        <v>-1.7543859649122806E-2</v>
      </c>
      <c r="D2700" s="10">
        <v>40315</v>
      </c>
    </row>
    <row r="2701" spans="1:4" x14ac:dyDescent="0.3">
      <c r="A2701" s="32">
        <v>40316</v>
      </c>
      <c r="B2701" s="14">
        <v>15840</v>
      </c>
      <c r="C2701" s="23">
        <v>2.5316455696202532E-3</v>
      </c>
      <c r="D2701" s="10">
        <v>40316</v>
      </c>
    </row>
    <row r="2702" spans="1:4" x14ac:dyDescent="0.3">
      <c r="A2702" s="32">
        <v>40317</v>
      </c>
      <c r="B2702" s="14">
        <v>15460</v>
      </c>
      <c r="C2702" s="23">
        <v>-1.5286624203821656E-2</v>
      </c>
      <c r="D2702" s="10">
        <v>40317</v>
      </c>
    </row>
    <row r="2703" spans="1:4" x14ac:dyDescent="0.3">
      <c r="A2703" s="32">
        <v>40318</v>
      </c>
      <c r="B2703" s="14">
        <v>15120</v>
      </c>
      <c r="C2703" s="23">
        <v>-1.1764705882352941E-2</v>
      </c>
      <c r="D2703" s="10">
        <v>40318</v>
      </c>
    </row>
    <row r="2704" spans="1:4" x14ac:dyDescent="0.3">
      <c r="A2704" s="32">
        <v>40319</v>
      </c>
      <c r="B2704" s="14">
        <v>15120</v>
      </c>
      <c r="C2704" s="23">
        <v>-1.1764705882352941E-2</v>
      </c>
      <c r="D2704" s="10">
        <v>40319</v>
      </c>
    </row>
    <row r="2705" spans="1:4" x14ac:dyDescent="0.3">
      <c r="A2705" s="32">
        <v>40322</v>
      </c>
      <c r="B2705" s="14">
        <v>15160</v>
      </c>
      <c r="C2705" s="23">
        <v>1.4725568942436412E-2</v>
      </c>
      <c r="D2705" s="10">
        <v>40322</v>
      </c>
    </row>
    <row r="2706" spans="1:4" x14ac:dyDescent="0.3">
      <c r="A2706" s="32">
        <v>40323</v>
      </c>
      <c r="B2706" s="14">
        <v>14820</v>
      </c>
      <c r="C2706" s="23">
        <v>-1.2E-2</v>
      </c>
      <c r="D2706" s="10">
        <v>40323</v>
      </c>
    </row>
    <row r="2707" spans="1:4" x14ac:dyDescent="0.3">
      <c r="A2707" s="32">
        <v>40324</v>
      </c>
      <c r="B2707" s="14">
        <v>15000</v>
      </c>
      <c r="C2707" s="23">
        <v>-1.3157894736842105E-2</v>
      </c>
      <c r="D2707" s="10">
        <v>40324</v>
      </c>
    </row>
    <row r="2708" spans="1:4" x14ac:dyDescent="0.3">
      <c r="A2708" s="32">
        <v>40325</v>
      </c>
      <c r="B2708" s="14">
        <v>15440</v>
      </c>
      <c r="C2708" s="23">
        <v>3.7634408602150539E-2</v>
      </c>
      <c r="D2708" s="10">
        <v>40325</v>
      </c>
    </row>
    <row r="2709" spans="1:4" x14ac:dyDescent="0.3">
      <c r="A2709" s="32">
        <v>40326</v>
      </c>
      <c r="B2709" s="14">
        <v>15560</v>
      </c>
      <c r="C2709" s="23">
        <v>-1.1435832274459974E-2</v>
      </c>
      <c r="D2709" s="10">
        <v>40326</v>
      </c>
    </row>
    <row r="2710" spans="1:4" x14ac:dyDescent="0.3">
      <c r="A2710" s="32">
        <v>40329</v>
      </c>
      <c r="B2710" s="14">
        <v>15520</v>
      </c>
      <c r="C2710" s="23">
        <v>5.1813471502590676E-3</v>
      </c>
      <c r="D2710" s="10">
        <v>40329</v>
      </c>
    </row>
    <row r="2711" spans="1:4" x14ac:dyDescent="0.3">
      <c r="A2711" s="32">
        <v>40330</v>
      </c>
      <c r="B2711" s="14">
        <v>15360</v>
      </c>
      <c r="C2711" s="23">
        <v>-1.0309278350515464E-2</v>
      </c>
      <c r="D2711" s="10">
        <v>40330</v>
      </c>
    </row>
    <row r="2712" spans="1:4" x14ac:dyDescent="0.3">
      <c r="A2712" s="32">
        <v>40331</v>
      </c>
      <c r="B2712" s="14">
        <v>15360</v>
      </c>
      <c r="C2712" s="23">
        <v>-1.0309278350515464E-2</v>
      </c>
      <c r="D2712" s="10">
        <v>40331</v>
      </c>
    </row>
    <row r="2713" spans="1:4" x14ac:dyDescent="0.3">
      <c r="A2713" s="32">
        <v>40332</v>
      </c>
      <c r="B2713" s="14">
        <v>15540</v>
      </c>
      <c r="C2713" s="23">
        <v>-3.8461538461538464E-3</v>
      </c>
      <c r="D2713" s="10">
        <v>40332</v>
      </c>
    </row>
    <row r="2714" spans="1:4" x14ac:dyDescent="0.3">
      <c r="A2714" s="32">
        <v>40333</v>
      </c>
      <c r="B2714" s="14">
        <v>15860</v>
      </c>
      <c r="C2714" s="23">
        <v>2.3225806451612905E-2</v>
      </c>
      <c r="D2714" s="10">
        <v>40333</v>
      </c>
    </row>
    <row r="2715" spans="1:4" x14ac:dyDescent="0.3">
      <c r="A2715" s="32">
        <v>40336</v>
      </c>
      <c r="B2715" s="14">
        <v>15740</v>
      </c>
      <c r="C2715" s="23">
        <v>1.0269576379974325E-2</v>
      </c>
      <c r="D2715" s="10">
        <v>40336</v>
      </c>
    </row>
    <row r="2716" spans="1:4" x14ac:dyDescent="0.3">
      <c r="A2716" s="32">
        <v>40337</v>
      </c>
      <c r="B2716" s="14">
        <v>15700</v>
      </c>
      <c r="C2716" s="23">
        <v>0</v>
      </c>
      <c r="D2716" s="10">
        <v>40337</v>
      </c>
    </row>
    <row r="2717" spans="1:4" x14ac:dyDescent="0.3">
      <c r="A2717" s="32">
        <v>40338</v>
      </c>
      <c r="B2717" s="14">
        <v>15400</v>
      </c>
      <c r="C2717" s="23">
        <v>-2.7777777777777776E-2</v>
      </c>
      <c r="D2717" s="10">
        <v>40338</v>
      </c>
    </row>
    <row r="2718" spans="1:4" x14ac:dyDescent="0.3">
      <c r="A2718" s="32">
        <v>40339</v>
      </c>
      <c r="B2718" s="14">
        <v>15460</v>
      </c>
      <c r="C2718" s="23">
        <v>-5.1480051480051478E-3</v>
      </c>
      <c r="D2718" s="10">
        <v>40339</v>
      </c>
    </row>
    <row r="2719" spans="1:4" x14ac:dyDescent="0.3">
      <c r="A2719" s="32">
        <v>40340</v>
      </c>
      <c r="B2719" s="14">
        <v>15940</v>
      </c>
      <c r="C2719" s="23">
        <v>1.5286624203821656E-2</v>
      </c>
      <c r="D2719" s="10">
        <v>40340</v>
      </c>
    </row>
    <row r="2720" spans="1:4" x14ac:dyDescent="0.3">
      <c r="A2720" s="32">
        <v>40343</v>
      </c>
      <c r="B2720" s="14">
        <v>16140</v>
      </c>
      <c r="C2720" s="23">
        <v>2.0227560050568902E-2</v>
      </c>
      <c r="D2720" s="10">
        <v>40343</v>
      </c>
    </row>
    <row r="2721" spans="1:4" x14ac:dyDescent="0.3">
      <c r="A2721" s="32">
        <v>40344</v>
      </c>
      <c r="B2721" s="14">
        <v>15960</v>
      </c>
      <c r="C2721" s="23">
        <v>-1.4814814814814815E-2</v>
      </c>
      <c r="D2721" s="10">
        <v>40344</v>
      </c>
    </row>
    <row r="2722" spans="1:4" x14ac:dyDescent="0.3">
      <c r="A2722" s="32">
        <v>40345</v>
      </c>
      <c r="B2722" s="14">
        <v>16380</v>
      </c>
      <c r="C2722" s="23">
        <v>4.9079754601226997E-3</v>
      </c>
      <c r="D2722" s="10">
        <v>40345</v>
      </c>
    </row>
    <row r="2723" spans="1:4" x14ac:dyDescent="0.3">
      <c r="A2723" s="32">
        <v>40346</v>
      </c>
      <c r="B2723" s="14">
        <v>16340</v>
      </c>
      <c r="C2723" s="23">
        <v>6.1576354679802959E-3</v>
      </c>
      <c r="D2723" s="10">
        <v>40346</v>
      </c>
    </row>
    <row r="2724" spans="1:4" x14ac:dyDescent="0.3">
      <c r="A2724" s="32">
        <v>40347</v>
      </c>
      <c r="B2724" s="14">
        <v>16440</v>
      </c>
      <c r="C2724" s="23">
        <v>-3.6363636363636364E-3</v>
      </c>
      <c r="D2724" s="10">
        <v>40347</v>
      </c>
    </row>
    <row r="2725" spans="1:4" x14ac:dyDescent="0.3">
      <c r="A2725" s="32">
        <v>40350</v>
      </c>
      <c r="B2725" s="14">
        <v>16600</v>
      </c>
      <c r="C2725" s="23">
        <v>0</v>
      </c>
      <c r="D2725" s="10">
        <v>40350</v>
      </c>
    </row>
    <row r="2726" spans="1:4" x14ac:dyDescent="0.3">
      <c r="A2726" s="32">
        <v>40351</v>
      </c>
      <c r="B2726" s="14">
        <v>16320</v>
      </c>
      <c r="C2726" s="23">
        <v>-1.3301088270858524E-2</v>
      </c>
      <c r="D2726" s="10">
        <v>40351</v>
      </c>
    </row>
    <row r="2727" spans="1:4" x14ac:dyDescent="0.3">
      <c r="A2727" s="32">
        <v>40352</v>
      </c>
      <c r="B2727" s="14">
        <v>16100</v>
      </c>
      <c r="C2727" s="23">
        <v>-7.3982737361282368E-3</v>
      </c>
      <c r="D2727" s="10">
        <v>40352</v>
      </c>
    </row>
    <row r="2728" spans="1:4" x14ac:dyDescent="0.3">
      <c r="A2728" s="32">
        <v>40353</v>
      </c>
      <c r="B2728" s="14">
        <v>16400</v>
      </c>
      <c r="C2728" s="23">
        <v>1.4851485148514851E-2</v>
      </c>
      <c r="D2728" s="10">
        <v>40353</v>
      </c>
    </row>
    <row r="2729" spans="1:4" x14ac:dyDescent="0.3">
      <c r="A2729" s="32">
        <v>40354</v>
      </c>
      <c r="B2729" s="14">
        <v>16100</v>
      </c>
      <c r="C2729" s="23">
        <v>-4.944375772558714E-3</v>
      </c>
      <c r="D2729" s="10">
        <v>40354</v>
      </c>
    </row>
    <row r="2730" spans="1:4" x14ac:dyDescent="0.3">
      <c r="A2730" s="32">
        <v>40357</v>
      </c>
      <c r="B2730" s="14">
        <v>15920</v>
      </c>
      <c r="C2730" s="23">
        <v>-1.1180124223602485E-2</v>
      </c>
      <c r="D2730" s="10">
        <v>40357</v>
      </c>
    </row>
    <row r="2731" spans="1:4" x14ac:dyDescent="0.3">
      <c r="A2731" s="32">
        <v>40358</v>
      </c>
      <c r="B2731" s="14">
        <v>15840</v>
      </c>
      <c r="C2731" s="23">
        <v>-1.1235955056179775E-2</v>
      </c>
      <c r="D2731" s="10">
        <v>40358</v>
      </c>
    </row>
    <row r="2732" spans="1:4" x14ac:dyDescent="0.3">
      <c r="A2732" s="32">
        <v>40359</v>
      </c>
      <c r="B2732" s="14">
        <v>15480</v>
      </c>
      <c r="C2732" s="23">
        <v>5.1948051948051948E-3</v>
      </c>
      <c r="D2732" s="10">
        <v>40359</v>
      </c>
    </row>
    <row r="2733" spans="1:4" x14ac:dyDescent="0.3">
      <c r="A2733" s="32">
        <v>40360</v>
      </c>
      <c r="B2733" s="14">
        <v>15320</v>
      </c>
      <c r="C2733" s="23">
        <v>-1.668806161745828E-2</v>
      </c>
      <c r="D2733" s="10">
        <v>40360</v>
      </c>
    </row>
    <row r="2734" spans="1:4" x14ac:dyDescent="0.3">
      <c r="A2734" s="32">
        <v>40361</v>
      </c>
      <c r="B2734" s="14">
        <v>15340</v>
      </c>
      <c r="C2734" s="23">
        <v>-3.8961038961038961E-3</v>
      </c>
      <c r="D2734" s="10">
        <v>40361</v>
      </c>
    </row>
    <row r="2735" spans="1:4" x14ac:dyDescent="0.3">
      <c r="A2735" s="32">
        <v>40364</v>
      </c>
      <c r="B2735" s="14">
        <v>15340</v>
      </c>
      <c r="C2735" s="23">
        <v>5.2424639580602884E-3</v>
      </c>
      <c r="D2735" s="10">
        <v>40364</v>
      </c>
    </row>
    <row r="2736" spans="1:4" x14ac:dyDescent="0.3">
      <c r="A2736" s="32">
        <v>40365</v>
      </c>
      <c r="B2736" s="14">
        <v>15500</v>
      </c>
      <c r="C2736" s="23">
        <v>1.7060367454068241E-2</v>
      </c>
      <c r="D2736" s="10">
        <v>40365</v>
      </c>
    </row>
    <row r="2737" spans="1:4" x14ac:dyDescent="0.3">
      <c r="A2737" s="32">
        <v>40366</v>
      </c>
      <c r="B2737" s="14">
        <v>15380</v>
      </c>
      <c r="C2737" s="23">
        <v>-1.4102564102564103E-2</v>
      </c>
      <c r="D2737" s="10">
        <v>40366</v>
      </c>
    </row>
    <row r="2738" spans="1:4" x14ac:dyDescent="0.3">
      <c r="A2738" s="32">
        <v>40367</v>
      </c>
      <c r="B2738" s="14">
        <v>15500</v>
      </c>
      <c r="C2738" s="23">
        <v>-1.0217113665389528E-2</v>
      </c>
      <c r="D2738" s="10">
        <v>40367</v>
      </c>
    </row>
    <row r="2739" spans="1:4" x14ac:dyDescent="0.3">
      <c r="A2739" s="32">
        <v>40368</v>
      </c>
      <c r="B2739" s="14">
        <v>15920</v>
      </c>
      <c r="C2739" s="23">
        <v>2.1822849807445442E-2</v>
      </c>
      <c r="D2739" s="10">
        <v>40368</v>
      </c>
    </row>
    <row r="2740" spans="1:4" x14ac:dyDescent="0.3">
      <c r="A2740" s="32">
        <v>40371</v>
      </c>
      <c r="B2740" s="14">
        <v>16040</v>
      </c>
      <c r="C2740" s="23">
        <v>3.7546933667083854E-3</v>
      </c>
      <c r="D2740" s="10">
        <v>40371</v>
      </c>
    </row>
    <row r="2741" spans="1:4" x14ac:dyDescent="0.3">
      <c r="A2741" s="32">
        <v>40372</v>
      </c>
      <c r="B2741" s="14">
        <v>15920</v>
      </c>
      <c r="C2741" s="23">
        <v>-2.5062656641604009E-3</v>
      </c>
      <c r="D2741" s="10">
        <v>40372</v>
      </c>
    </row>
    <row r="2742" spans="1:4" x14ac:dyDescent="0.3">
      <c r="A2742" s="32">
        <v>40373</v>
      </c>
      <c r="B2742" s="14">
        <v>16480</v>
      </c>
      <c r="C2742" s="23">
        <v>1.3530135301353014E-2</v>
      </c>
      <c r="D2742" s="10">
        <v>40373</v>
      </c>
    </row>
    <row r="2743" spans="1:4" x14ac:dyDescent="0.3">
      <c r="A2743" s="32">
        <v>40374</v>
      </c>
      <c r="B2743" s="14">
        <v>16400</v>
      </c>
      <c r="C2743" s="23">
        <v>-6.0606060606060606E-3</v>
      </c>
      <c r="D2743" s="10">
        <v>40374</v>
      </c>
    </row>
    <row r="2744" spans="1:4" x14ac:dyDescent="0.3">
      <c r="A2744" s="32">
        <v>40375</v>
      </c>
      <c r="B2744" s="14">
        <v>16040</v>
      </c>
      <c r="C2744" s="23">
        <v>-1.7156862745098041E-2</v>
      </c>
      <c r="D2744" s="10">
        <v>40375</v>
      </c>
    </row>
    <row r="2745" spans="1:4" x14ac:dyDescent="0.3">
      <c r="A2745" s="32">
        <v>40378</v>
      </c>
      <c r="B2745" s="14">
        <v>15900</v>
      </c>
      <c r="C2745" s="23">
        <v>1.1450381679389313E-2</v>
      </c>
      <c r="D2745" s="10">
        <v>40378</v>
      </c>
    </row>
    <row r="2746" spans="1:4" x14ac:dyDescent="0.3">
      <c r="A2746" s="32">
        <v>40379</v>
      </c>
      <c r="B2746" s="14">
        <v>15960</v>
      </c>
      <c r="C2746" s="23">
        <v>3.7735849056603774E-3</v>
      </c>
      <c r="D2746" s="10">
        <v>40379</v>
      </c>
    </row>
    <row r="2747" spans="1:4" x14ac:dyDescent="0.3">
      <c r="A2747" s="32">
        <v>40380</v>
      </c>
      <c r="B2747" s="14">
        <v>16340</v>
      </c>
      <c r="C2747" s="23">
        <v>0</v>
      </c>
      <c r="D2747" s="10">
        <v>40380</v>
      </c>
    </row>
    <row r="2748" spans="1:4" x14ac:dyDescent="0.3">
      <c r="A2748" s="32">
        <v>40381</v>
      </c>
      <c r="B2748" s="14">
        <v>16160</v>
      </c>
      <c r="C2748" s="23">
        <v>-4.9261083743842365E-3</v>
      </c>
      <c r="D2748" s="10">
        <v>40381</v>
      </c>
    </row>
    <row r="2749" spans="1:4" x14ac:dyDescent="0.3">
      <c r="A2749" s="32">
        <v>40382</v>
      </c>
      <c r="B2749" s="14">
        <v>16220</v>
      </c>
      <c r="C2749" s="23">
        <v>-4.9079754601226997E-3</v>
      </c>
      <c r="D2749" s="10">
        <v>40382</v>
      </c>
    </row>
    <row r="2750" spans="1:4" x14ac:dyDescent="0.3">
      <c r="A2750" s="32">
        <v>40385</v>
      </c>
      <c r="B2750" s="14">
        <v>16360</v>
      </c>
      <c r="C2750" s="23">
        <v>6.1500615006150061E-3</v>
      </c>
      <c r="D2750" s="10">
        <v>40385</v>
      </c>
    </row>
    <row r="2751" spans="1:4" x14ac:dyDescent="0.3">
      <c r="A2751" s="32">
        <v>40386</v>
      </c>
      <c r="B2751" s="14">
        <v>16580</v>
      </c>
      <c r="C2751" s="23">
        <v>6.0679611650485436E-3</v>
      </c>
      <c r="D2751" s="10">
        <v>40386</v>
      </c>
    </row>
    <row r="2752" spans="1:4" x14ac:dyDescent="0.3">
      <c r="A2752" s="32">
        <v>40387</v>
      </c>
      <c r="B2752" s="14">
        <v>16740</v>
      </c>
      <c r="C2752" s="23">
        <v>6.0096153846153849E-3</v>
      </c>
      <c r="D2752" s="10">
        <v>40387</v>
      </c>
    </row>
    <row r="2753" spans="1:4" x14ac:dyDescent="0.3">
      <c r="A2753" s="32">
        <v>40388</v>
      </c>
      <c r="B2753" s="14">
        <v>16540</v>
      </c>
      <c r="C2753" s="23">
        <v>-1.4302741358760428E-2</v>
      </c>
      <c r="D2753" s="10">
        <v>40388</v>
      </c>
    </row>
    <row r="2754" spans="1:4" x14ac:dyDescent="0.3">
      <c r="A2754" s="32">
        <v>40389</v>
      </c>
      <c r="B2754" s="14">
        <v>16200</v>
      </c>
      <c r="C2754" s="23">
        <v>-1.4598540145985401E-2</v>
      </c>
      <c r="D2754" s="10">
        <v>40389</v>
      </c>
    </row>
    <row r="2755" spans="1:4" x14ac:dyDescent="0.3">
      <c r="A2755" s="32">
        <v>40392</v>
      </c>
      <c r="B2755" s="14">
        <v>16200</v>
      </c>
      <c r="C2755" s="23">
        <v>-8.5679314565483469E-3</v>
      </c>
      <c r="D2755" s="10">
        <v>40392</v>
      </c>
    </row>
    <row r="2756" spans="1:4" x14ac:dyDescent="0.3">
      <c r="A2756" s="32">
        <v>40393</v>
      </c>
      <c r="B2756" s="14">
        <v>16300</v>
      </c>
      <c r="C2756" s="23">
        <v>-6.0975609756097563E-3</v>
      </c>
      <c r="D2756" s="10">
        <v>40393</v>
      </c>
    </row>
    <row r="2757" spans="1:4" x14ac:dyDescent="0.3">
      <c r="A2757" s="32">
        <v>40394</v>
      </c>
      <c r="B2757" s="14">
        <v>16120</v>
      </c>
      <c r="C2757" s="23">
        <v>-1.346389228886169E-2</v>
      </c>
      <c r="D2757" s="10">
        <v>40394</v>
      </c>
    </row>
    <row r="2758" spans="1:4" x14ac:dyDescent="0.3">
      <c r="A2758" s="32">
        <v>40395</v>
      </c>
      <c r="B2758" s="14">
        <v>16080</v>
      </c>
      <c r="C2758" s="23">
        <v>-8.6313193588162754E-3</v>
      </c>
      <c r="D2758" s="10">
        <v>40395</v>
      </c>
    </row>
    <row r="2759" spans="1:4" x14ac:dyDescent="0.3">
      <c r="A2759" s="32">
        <v>40396</v>
      </c>
      <c r="B2759" s="14">
        <v>16020</v>
      </c>
      <c r="C2759" s="23">
        <v>-1.1111111111111112E-2</v>
      </c>
      <c r="D2759" s="10">
        <v>40396</v>
      </c>
    </row>
    <row r="2760" spans="1:4" x14ac:dyDescent="0.3">
      <c r="A2760" s="32">
        <v>40399</v>
      </c>
      <c r="B2760" s="14">
        <v>16040</v>
      </c>
      <c r="C2760" s="23">
        <v>3.7546933667083854E-3</v>
      </c>
      <c r="D2760" s="10">
        <v>40399</v>
      </c>
    </row>
    <row r="2761" spans="1:4" x14ac:dyDescent="0.3">
      <c r="A2761" s="32">
        <v>40400</v>
      </c>
      <c r="B2761" s="14">
        <v>15860</v>
      </c>
      <c r="C2761" s="23">
        <v>-8.7500000000000008E-3</v>
      </c>
      <c r="D2761" s="10">
        <v>40400</v>
      </c>
    </row>
    <row r="2762" spans="1:4" x14ac:dyDescent="0.3">
      <c r="A2762" s="32">
        <v>40401</v>
      </c>
      <c r="B2762" s="14">
        <v>15580</v>
      </c>
      <c r="C2762" s="23">
        <v>-6.3775510204081634E-3</v>
      </c>
      <c r="D2762" s="10">
        <v>40401</v>
      </c>
    </row>
    <row r="2763" spans="1:4" x14ac:dyDescent="0.3">
      <c r="A2763" s="32">
        <v>40402</v>
      </c>
      <c r="B2763" s="14">
        <v>15320</v>
      </c>
      <c r="C2763" s="23">
        <v>-2.6041666666666665E-3</v>
      </c>
      <c r="D2763" s="10">
        <v>40402</v>
      </c>
    </row>
    <row r="2764" spans="1:4" x14ac:dyDescent="0.3">
      <c r="A2764" s="32">
        <v>40403</v>
      </c>
      <c r="B2764" s="14">
        <v>15620</v>
      </c>
      <c r="C2764" s="23">
        <v>1.4285714285714285E-2</v>
      </c>
      <c r="D2764" s="10">
        <v>40403</v>
      </c>
    </row>
    <row r="2765" spans="1:4" x14ac:dyDescent="0.3">
      <c r="A2765" s="32">
        <v>40406</v>
      </c>
      <c r="B2765" s="14">
        <v>15640</v>
      </c>
      <c r="C2765" s="23">
        <v>1.1642949547218629E-2</v>
      </c>
      <c r="D2765" s="10">
        <v>40406</v>
      </c>
    </row>
    <row r="2766" spans="1:4" x14ac:dyDescent="0.3">
      <c r="A2766" s="32">
        <v>40407</v>
      </c>
      <c r="B2766" s="14">
        <v>15640</v>
      </c>
      <c r="C2766" s="23">
        <v>6.4350064350064346E-3</v>
      </c>
      <c r="D2766" s="10">
        <v>40407</v>
      </c>
    </row>
    <row r="2767" spans="1:4" x14ac:dyDescent="0.3">
      <c r="A2767" s="32">
        <v>40408</v>
      </c>
      <c r="B2767" s="14">
        <v>15560</v>
      </c>
      <c r="C2767" s="23">
        <v>-7.6530612244897957E-3</v>
      </c>
      <c r="D2767" s="10">
        <v>40408</v>
      </c>
    </row>
    <row r="2768" spans="1:4" x14ac:dyDescent="0.3">
      <c r="A2768" s="32">
        <v>40409</v>
      </c>
      <c r="B2768" s="14">
        <v>15780</v>
      </c>
      <c r="C2768" s="23">
        <v>1.2836970474967908E-2</v>
      </c>
      <c r="D2768" s="10">
        <v>40409</v>
      </c>
    </row>
    <row r="2769" spans="1:4" x14ac:dyDescent="0.3">
      <c r="A2769" s="32">
        <v>40410</v>
      </c>
      <c r="B2769" s="14">
        <v>15680</v>
      </c>
      <c r="C2769" s="23">
        <v>5.1282051282051282E-3</v>
      </c>
      <c r="D2769" s="10">
        <v>40410</v>
      </c>
    </row>
    <row r="2770" spans="1:4" x14ac:dyDescent="0.3">
      <c r="A2770" s="32">
        <v>40413</v>
      </c>
      <c r="B2770" s="14">
        <v>15800</v>
      </c>
      <c r="C2770" s="23">
        <v>5.0890585241730284E-3</v>
      </c>
      <c r="D2770" s="10">
        <v>40413</v>
      </c>
    </row>
    <row r="2771" spans="1:4" x14ac:dyDescent="0.3">
      <c r="A2771" s="32">
        <v>40414</v>
      </c>
      <c r="B2771" s="14">
        <v>15660</v>
      </c>
      <c r="C2771" s="23">
        <v>-2.5477707006369425E-3</v>
      </c>
      <c r="D2771" s="10">
        <v>40414</v>
      </c>
    </row>
    <row r="2772" spans="1:4" x14ac:dyDescent="0.3">
      <c r="A2772" s="32">
        <v>40415</v>
      </c>
      <c r="B2772" s="14">
        <v>15440</v>
      </c>
      <c r="C2772" s="23">
        <v>-5.1546391752577319E-3</v>
      </c>
      <c r="D2772" s="10">
        <v>40415</v>
      </c>
    </row>
    <row r="2773" spans="1:4" x14ac:dyDescent="0.3">
      <c r="A2773" s="32">
        <v>40416</v>
      </c>
      <c r="B2773" s="14">
        <v>15460</v>
      </c>
      <c r="C2773" s="23">
        <v>1.2953367875647669E-3</v>
      </c>
      <c r="D2773" s="10">
        <v>40416</v>
      </c>
    </row>
    <row r="2774" spans="1:4" x14ac:dyDescent="0.3">
      <c r="A2774" s="32">
        <v>40417</v>
      </c>
      <c r="B2774" s="14">
        <v>15320</v>
      </c>
      <c r="C2774" s="23">
        <v>1.30718954248366E-3</v>
      </c>
      <c r="D2774" s="10">
        <v>40417</v>
      </c>
    </row>
    <row r="2775" spans="1:4" x14ac:dyDescent="0.3">
      <c r="A2775" s="32">
        <v>40420</v>
      </c>
      <c r="B2775" s="14">
        <v>15520</v>
      </c>
      <c r="C2775" s="23">
        <v>1.2903225806451613E-3</v>
      </c>
      <c r="D2775" s="10">
        <v>40420</v>
      </c>
    </row>
    <row r="2776" spans="1:4" x14ac:dyDescent="0.3">
      <c r="A2776" s="32">
        <v>40421</v>
      </c>
      <c r="B2776" s="14">
        <v>15120</v>
      </c>
      <c r="C2776" s="23">
        <v>-1.3054830287206266E-2</v>
      </c>
      <c r="D2776" s="10">
        <v>40421</v>
      </c>
    </row>
    <row r="2777" spans="1:4" x14ac:dyDescent="0.3">
      <c r="A2777" s="32">
        <v>40422</v>
      </c>
      <c r="B2777" s="14">
        <v>15040</v>
      </c>
      <c r="C2777" s="23">
        <v>-1.3123359580052493E-2</v>
      </c>
      <c r="D2777" s="10">
        <v>40422</v>
      </c>
    </row>
    <row r="2778" spans="1:4" x14ac:dyDescent="0.3">
      <c r="A2778" s="32">
        <v>40423</v>
      </c>
      <c r="B2778" s="14">
        <v>15180</v>
      </c>
      <c r="C2778" s="23">
        <v>-1.3157894736842105E-3</v>
      </c>
      <c r="D2778" s="10">
        <v>40423</v>
      </c>
    </row>
    <row r="2779" spans="1:4" x14ac:dyDescent="0.3">
      <c r="A2779" s="32">
        <v>40424</v>
      </c>
      <c r="B2779" s="14">
        <v>15220</v>
      </c>
      <c r="C2779" s="23">
        <v>0</v>
      </c>
      <c r="D2779" s="10">
        <v>40424</v>
      </c>
    </row>
    <row r="2780" spans="1:4" x14ac:dyDescent="0.3">
      <c r="A2780" s="32">
        <v>40427</v>
      </c>
      <c r="B2780" s="14">
        <v>15600</v>
      </c>
      <c r="C2780" s="23">
        <v>1.0362694300518135E-2</v>
      </c>
      <c r="D2780" s="10">
        <v>40427</v>
      </c>
    </row>
    <row r="2781" spans="1:4" x14ac:dyDescent="0.3">
      <c r="A2781" s="32">
        <v>40428</v>
      </c>
      <c r="B2781" s="14">
        <v>15760</v>
      </c>
      <c r="C2781" s="23">
        <v>6.3856960408684551E-3</v>
      </c>
      <c r="D2781" s="10">
        <v>40428</v>
      </c>
    </row>
    <row r="2782" spans="1:4" x14ac:dyDescent="0.3">
      <c r="A2782" s="32">
        <v>40429</v>
      </c>
      <c r="B2782" s="14">
        <v>15420</v>
      </c>
      <c r="C2782" s="23">
        <v>-6.4432989690721646E-3</v>
      </c>
      <c r="D2782" s="10">
        <v>40429</v>
      </c>
    </row>
    <row r="2783" spans="1:4" x14ac:dyDescent="0.3">
      <c r="A2783" s="32">
        <v>40430</v>
      </c>
      <c r="B2783" s="14">
        <v>15120</v>
      </c>
      <c r="C2783" s="23">
        <v>-1.4341590612777053E-2</v>
      </c>
      <c r="D2783" s="10">
        <v>40430</v>
      </c>
    </row>
    <row r="2784" spans="1:4" x14ac:dyDescent="0.3">
      <c r="A2784" s="32">
        <v>40431</v>
      </c>
      <c r="B2784" s="14">
        <v>15320</v>
      </c>
      <c r="C2784" s="23">
        <v>7.8947368421052634E-3</v>
      </c>
      <c r="D2784" s="10">
        <v>40431</v>
      </c>
    </row>
    <row r="2785" spans="1:4" x14ac:dyDescent="0.3">
      <c r="A2785" s="32">
        <v>40434</v>
      </c>
      <c r="B2785" s="14">
        <v>15400</v>
      </c>
      <c r="C2785" s="23">
        <v>0</v>
      </c>
      <c r="D2785" s="10">
        <v>40434</v>
      </c>
    </row>
    <row r="2786" spans="1:4" x14ac:dyDescent="0.3">
      <c r="A2786" s="32">
        <v>40435</v>
      </c>
      <c r="B2786" s="14">
        <v>15200</v>
      </c>
      <c r="C2786" s="23">
        <v>-1.935483870967742E-2</v>
      </c>
      <c r="D2786" s="10">
        <v>40435</v>
      </c>
    </row>
    <row r="2787" spans="1:4" x14ac:dyDescent="0.3">
      <c r="A2787" s="32">
        <v>40436</v>
      </c>
      <c r="B2787" s="14">
        <v>15140</v>
      </c>
      <c r="C2787" s="23">
        <v>-7.8636959370904317E-3</v>
      </c>
      <c r="D2787" s="10">
        <v>40436</v>
      </c>
    </row>
    <row r="2788" spans="1:4" x14ac:dyDescent="0.3">
      <c r="A2788" s="32">
        <v>40437</v>
      </c>
      <c r="B2788" s="14">
        <v>15140</v>
      </c>
      <c r="C2788" s="23">
        <v>3.9787798408488064E-3</v>
      </c>
      <c r="D2788" s="10">
        <v>40437</v>
      </c>
    </row>
    <row r="2789" spans="1:4" x14ac:dyDescent="0.3">
      <c r="A2789" s="32">
        <v>40438</v>
      </c>
      <c r="B2789" s="14">
        <v>15460</v>
      </c>
      <c r="C2789" s="23">
        <v>1.4435695538057743E-2</v>
      </c>
      <c r="D2789" s="10">
        <v>40438</v>
      </c>
    </row>
    <row r="2790" spans="1:4" x14ac:dyDescent="0.3">
      <c r="A2790" s="32">
        <v>40441</v>
      </c>
      <c r="B2790" s="14">
        <v>15600</v>
      </c>
      <c r="C2790" s="23">
        <v>7.7519379844961239E-3</v>
      </c>
      <c r="D2790" s="10">
        <v>40441</v>
      </c>
    </row>
    <row r="2791" spans="1:4" x14ac:dyDescent="0.3">
      <c r="A2791" s="32">
        <v>40442</v>
      </c>
      <c r="B2791" s="14">
        <v>15600</v>
      </c>
      <c r="C2791" s="23">
        <v>7.7519379844961239E-3</v>
      </c>
      <c r="D2791" s="10">
        <v>40442</v>
      </c>
    </row>
    <row r="2792" spans="1:4" x14ac:dyDescent="0.3">
      <c r="A2792" s="32">
        <v>40443</v>
      </c>
      <c r="B2792" s="14">
        <v>15600</v>
      </c>
      <c r="C2792" s="23">
        <v>7.7519379844961239E-3</v>
      </c>
      <c r="D2792" s="10">
        <v>40443</v>
      </c>
    </row>
    <row r="2793" spans="1:4" x14ac:dyDescent="0.3">
      <c r="A2793" s="32">
        <v>40444</v>
      </c>
      <c r="B2793" s="14">
        <v>15600</v>
      </c>
      <c r="C2793" s="23">
        <v>7.7519379844961239E-3</v>
      </c>
      <c r="D2793" s="10">
        <v>40444</v>
      </c>
    </row>
    <row r="2794" spans="1:4" x14ac:dyDescent="0.3">
      <c r="A2794" s="32">
        <v>40445</v>
      </c>
      <c r="B2794" s="14">
        <v>15240</v>
      </c>
      <c r="C2794" s="23">
        <v>-2.1822849807445442E-2</v>
      </c>
      <c r="D2794" s="10">
        <v>40445</v>
      </c>
    </row>
    <row r="2795" spans="1:4" x14ac:dyDescent="0.3">
      <c r="A2795" s="32">
        <v>40448</v>
      </c>
      <c r="B2795" s="14">
        <v>15100</v>
      </c>
      <c r="C2795" s="23">
        <v>-1.3071895424836602E-2</v>
      </c>
      <c r="D2795" s="10">
        <v>40448</v>
      </c>
    </row>
    <row r="2796" spans="1:4" x14ac:dyDescent="0.3">
      <c r="A2796" s="32">
        <v>40449</v>
      </c>
      <c r="B2796" s="14">
        <v>14900</v>
      </c>
      <c r="C2796" s="23">
        <v>-1.3245033112582781E-2</v>
      </c>
      <c r="D2796" s="10">
        <v>40449</v>
      </c>
    </row>
    <row r="2797" spans="1:4" x14ac:dyDescent="0.3">
      <c r="A2797" s="32">
        <v>40450</v>
      </c>
      <c r="B2797" s="14">
        <v>15440</v>
      </c>
      <c r="C2797" s="23">
        <v>2.5232403718459494E-2</v>
      </c>
      <c r="D2797" s="10">
        <v>40450</v>
      </c>
    </row>
    <row r="2798" spans="1:4" x14ac:dyDescent="0.3">
      <c r="A2798" s="32">
        <v>40451</v>
      </c>
      <c r="B2798" s="14">
        <v>15540</v>
      </c>
      <c r="C2798" s="23">
        <v>6.4766839378238338E-3</v>
      </c>
      <c r="D2798" s="10">
        <v>40451</v>
      </c>
    </row>
    <row r="2799" spans="1:4" x14ac:dyDescent="0.3">
      <c r="A2799" s="32">
        <v>40452</v>
      </c>
      <c r="B2799" s="14">
        <v>15540</v>
      </c>
      <c r="C2799" s="23">
        <v>6.4766839378238338E-3</v>
      </c>
      <c r="D2799" s="10">
        <v>40452</v>
      </c>
    </row>
    <row r="2800" spans="1:4" x14ac:dyDescent="0.3">
      <c r="A2800" s="32">
        <v>40455</v>
      </c>
      <c r="B2800" s="14">
        <v>15600</v>
      </c>
      <c r="C2800" s="23">
        <v>0</v>
      </c>
      <c r="D2800" s="10">
        <v>40455</v>
      </c>
    </row>
    <row r="2801" spans="1:4" x14ac:dyDescent="0.3">
      <c r="A2801" s="32">
        <v>40456</v>
      </c>
      <c r="B2801" s="14">
        <v>15460</v>
      </c>
      <c r="C2801" s="23">
        <v>1.2953367875647669E-3</v>
      </c>
      <c r="D2801" s="10">
        <v>40456</v>
      </c>
    </row>
    <row r="2802" spans="1:4" x14ac:dyDescent="0.3">
      <c r="A2802" s="32">
        <v>40457</v>
      </c>
      <c r="B2802" s="14">
        <v>15860</v>
      </c>
      <c r="C2802" s="23">
        <v>1.9280205655526992E-2</v>
      </c>
      <c r="D2802" s="10">
        <v>40457</v>
      </c>
    </row>
    <row r="2803" spans="1:4" x14ac:dyDescent="0.3">
      <c r="A2803" s="32">
        <v>40458</v>
      </c>
      <c r="B2803" s="14">
        <v>15400</v>
      </c>
      <c r="C2803" s="23">
        <v>-1.1553273427471117E-2</v>
      </c>
      <c r="D2803" s="10">
        <v>40458</v>
      </c>
    </row>
    <row r="2804" spans="1:4" x14ac:dyDescent="0.3">
      <c r="A2804" s="32">
        <v>40459</v>
      </c>
      <c r="B2804" s="14">
        <v>15160</v>
      </c>
      <c r="C2804" s="23">
        <v>-6.55307994757536E-3</v>
      </c>
      <c r="D2804" s="10">
        <v>40459</v>
      </c>
    </row>
    <row r="2805" spans="1:4" x14ac:dyDescent="0.3">
      <c r="A2805" s="32">
        <v>40462</v>
      </c>
      <c r="B2805" s="14">
        <v>15060</v>
      </c>
      <c r="C2805" s="23">
        <v>-1.1811023622047244E-2</v>
      </c>
      <c r="D2805" s="10">
        <v>40462</v>
      </c>
    </row>
    <row r="2806" spans="1:4" x14ac:dyDescent="0.3">
      <c r="A2806" s="32">
        <v>40463</v>
      </c>
      <c r="B2806" s="14">
        <v>14920</v>
      </c>
      <c r="C2806" s="23">
        <v>-7.9787234042553185E-3</v>
      </c>
      <c r="D2806" s="10">
        <v>40463</v>
      </c>
    </row>
    <row r="2807" spans="1:4" x14ac:dyDescent="0.3">
      <c r="A2807" s="32">
        <v>40464</v>
      </c>
      <c r="B2807" s="14">
        <v>14880</v>
      </c>
      <c r="C2807" s="23">
        <v>-1.0638297872340425E-2</v>
      </c>
      <c r="D2807" s="10">
        <v>40464</v>
      </c>
    </row>
    <row r="2808" spans="1:4" x14ac:dyDescent="0.3">
      <c r="A2808" s="32">
        <v>40465</v>
      </c>
      <c r="B2808" s="14">
        <v>15000</v>
      </c>
      <c r="C2808" s="23">
        <v>-3.9840637450199202E-3</v>
      </c>
      <c r="D2808" s="10">
        <v>40465</v>
      </c>
    </row>
    <row r="2809" spans="1:4" x14ac:dyDescent="0.3">
      <c r="A2809" s="32">
        <v>40466</v>
      </c>
      <c r="B2809" s="14">
        <v>15080</v>
      </c>
      <c r="C2809" s="23">
        <v>5.3333333333333332E-3</v>
      </c>
      <c r="D2809" s="10">
        <v>40466</v>
      </c>
    </row>
    <row r="2810" spans="1:4" x14ac:dyDescent="0.3">
      <c r="A2810" s="32">
        <v>40469</v>
      </c>
      <c r="B2810" s="14">
        <v>15020</v>
      </c>
      <c r="C2810" s="23">
        <v>-7.9260237780713338E-3</v>
      </c>
      <c r="D2810" s="10">
        <v>40469</v>
      </c>
    </row>
    <row r="2811" spans="1:4" x14ac:dyDescent="0.3">
      <c r="A2811" s="32">
        <v>40470</v>
      </c>
      <c r="B2811" s="14">
        <v>14820</v>
      </c>
      <c r="C2811" s="23">
        <v>-1.2E-2</v>
      </c>
      <c r="D2811" s="10">
        <v>40470</v>
      </c>
    </row>
    <row r="2812" spans="1:4" x14ac:dyDescent="0.3">
      <c r="A2812" s="32">
        <v>40471</v>
      </c>
      <c r="B2812" s="14">
        <v>14900</v>
      </c>
      <c r="C2812" s="23">
        <v>6.7567567567567571E-3</v>
      </c>
      <c r="D2812" s="10">
        <v>40471</v>
      </c>
    </row>
    <row r="2813" spans="1:4" x14ac:dyDescent="0.3">
      <c r="A2813" s="32">
        <v>40472</v>
      </c>
      <c r="B2813" s="14">
        <v>15300</v>
      </c>
      <c r="C2813" s="23">
        <v>2.6845637583892617E-2</v>
      </c>
      <c r="D2813" s="10">
        <v>40472</v>
      </c>
    </row>
    <row r="2814" spans="1:4" x14ac:dyDescent="0.3">
      <c r="A2814" s="32">
        <v>40473</v>
      </c>
      <c r="B2814" s="14">
        <v>15540</v>
      </c>
      <c r="C2814" s="23">
        <v>5.1746442432082798E-3</v>
      </c>
      <c r="D2814" s="10">
        <v>40473</v>
      </c>
    </row>
    <row r="2815" spans="1:4" x14ac:dyDescent="0.3">
      <c r="A2815" s="32">
        <v>40476</v>
      </c>
      <c r="B2815" s="14">
        <v>15420</v>
      </c>
      <c r="C2815" s="23">
        <v>-2.5873221216041399E-3</v>
      </c>
      <c r="D2815" s="10">
        <v>40476</v>
      </c>
    </row>
    <row r="2816" spans="1:4" x14ac:dyDescent="0.3">
      <c r="A2816" s="32">
        <v>40477</v>
      </c>
      <c r="B2816" s="14">
        <v>15260</v>
      </c>
      <c r="C2816" s="23">
        <v>-6.510416666666667E-3</v>
      </c>
      <c r="D2816" s="10">
        <v>40477</v>
      </c>
    </row>
    <row r="2817" spans="1:4" x14ac:dyDescent="0.3">
      <c r="A2817" s="32">
        <v>40478</v>
      </c>
      <c r="B2817" s="14">
        <v>15060</v>
      </c>
      <c r="C2817" s="23">
        <v>-6.5963060686015833E-3</v>
      </c>
      <c r="D2817" s="10">
        <v>40478</v>
      </c>
    </row>
    <row r="2818" spans="1:4" x14ac:dyDescent="0.3">
      <c r="A2818" s="32">
        <v>40479</v>
      </c>
      <c r="B2818" s="14">
        <v>15280</v>
      </c>
      <c r="C2818" s="23">
        <v>5.263157894736842E-3</v>
      </c>
      <c r="D2818" s="10">
        <v>40479</v>
      </c>
    </row>
    <row r="2819" spans="1:4" x14ac:dyDescent="0.3">
      <c r="A2819" s="32">
        <v>40480</v>
      </c>
      <c r="B2819" s="14">
        <v>14900</v>
      </c>
      <c r="C2819" s="23">
        <v>-2.4869109947643978E-2</v>
      </c>
      <c r="D2819" s="10">
        <v>40480</v>
      </c>
    </row>
    <row r="2820" spans="1:4" x14ac:dyDescent="0.3">
      <c r="A2820" s="32">
        <v>40483</v>
      </c>
      <c r="B2820" s="14">
        <v>14940</v>
      </c>
      <c r="C2820" s="23">
        <v>-7.9681274900398405E-3</v>
      </c>
      <c r="D2820" s="10">
        <v>40483</v>
      </c>
    </row>
    <row r="2821" spans="1:4" x14ac:dyDescent="0.3">
      <c r="A2821" s="32">
        <v>40484</v>
      </c>
      <c r="B2821" s="14">
        <v>14800</v>
      </c>
      <c r="C2821" s="23">
        <v>-9.3708165997322627E-3</v>
      </c>
      <c r="D2821" s="10">
        <v>40484</v>
      </c>
    </row>
    <row r="2822" spans="1:4" x14ac:dyDescent="0.3">
      <c r="A2822" s="32">
        <v>40485</v>
      </c>
      <c r="B2822" s="14">
        <v>14800</v>
      </c>
      <c r="C2822" s="23">
        <v>0</v>
      </c>
      <c r="D2822" s="10">
        <v>40485</v>
      </c>
    </row>
    <row r="2823" spans="1:4" x14ac:dyDescent="0.3">
      <c r="A2823" s="32">
        <v>40486</v>
      </c>
      <c r="B2823" s="14">
        <v>15260</v>
      </c>
      <c r="C2823" s="23">
        <v>2.1419009370816599E-2</v>
      </c>
      <c r="D2823" s="10">
        <v>40486</v>
      </c>
    </row>
    <row r="2824" spans="1:4" x14ac:dyDescent="0.3">
      <c r="A2824" s="32">
        <v>40487</v>
      </c>
      <c r="B2824" s="14">
        <v>15520</v>
      </c>
      <c r="C2824" s="23">
        <v>-5.1282051282051282E-3</v>
      </c>
      <c r="D2824" s="10">
        <v>40487</v>
      </c>
    </row>
    <row r="2825" spans="1:4" x14ac:dyDescent="0.3">
      <c r="A2825" s="32">
        <v>40490</v>
      </c>
      <c r="B2825" s="14">
        <v>15560</v>
      </c>
      <c r="C2825" s="23">
        <v>-8.9171974522292991E-3</v>
      </c>
      <c r="D2825" s="10">
        <v>40490</v>
      </c>
    </row>
    <row r="2826" spans="1:4" x14ac:dyDescent="0.3">
      <c r="A2826" s="32">
        <v>40491</v>
      </c>
      <c r="B2826" s="14">
        <v>15480</v>
      </c>
      <c r="C2826" s="23">
        <v>-1.2755102040816327E-2</v>
      </c>
      <c r="D2826" s="10">
        <v>40491</v>
      </c>
    </row>
    <row r="2827" spans="1:4" x14ac:dyDescent="0.3">
      <c r="A2827" s="32">
        <v>40492</v>
      </c>
      <c r="B2827" s="14">
        <v>15800</v>
      </c>
      <c r="C2827" s="23">
        <v>1.282051282051282E-2</v>
      </c>
      <c r="D2827" s="10">
        <v>40492</v>
      </c>
    </row>
    <row r="2828" spans="1:4" x14ac:dyDescent="0.3">
      <c r="A2828" s="32">
        <v>40493</v>
      </c>
      <c r="B2828" s="14">
        <v>15340</v>
      </c>
      <c r="C2828" s="23">
        <v>-3.2786885245901641E-2</v>
      </c>
      <c r="D2828" s="10">
        <v>40493</v>
      </c>
    </row>
    <row r="2829" spans="1:4" x14ac:dyDescent="0.3">
      <c r="A2829" s="32">
        <v>40494</v>
      </c>
      <c r="B2829" s="14">
        <v>15560</v>
      </c>
      <c r="C2829" s="23">
        <v>-7.6530612244897957E-3</v>
      </c>
      <c r="D2829" s="10">
        <v>40494</v>
      </c>
    </row>
    <row r="2830" spans="1:4" x14ac:dyDescent="0.3">
      <c r="A2830" s="32">
        <v>40497</v>
      </c>
      <c r="B2830" s="14">
        <v>16160</v>
      </c>
      <c r="C2830" s="23">
        <v>2.7989821882951654E-2</v>
      </c>
      <c r="D2830" s="10">
        <v>40497</v>
      </c>
    </row>
    <row r="2831" spans="1:4" x14ac:dyDescent="0.3">
      <c r="A2831" s="32">
        <v>40498</v>
      </c>
      <c r="B2831" s="14">
        <v>16220</v>
      </c>
      <c r="C2831" s="23">
        <v>-3.6855036855036856E-3</v>
      </c>
      <c r="D2831" s="10">
        <v>40498</v>
      </c>
    </row>
    <row r="2832" spans="1:4" x14ac:dyDescent="0.3">
      <c r="A2832" s="32">
        <v>40499</v>
      </c>
      <c r="B2832" s="14">
        <v>15900</v>
      </c>
      <c r="C2832" s="23">
        <v>-7.4906367041198503E-3</v>
      </c>
      <c r="D2832" s="10">
        <v>40499</v>
      </c>
    </row>
    <row r="2833" spans="1:4" x14ac:dyDescent="0.3">
      <c r="A2833" s="32">
        <v>40500</v>
      </c>
      <c r="B2833" s="14">
        <v>15980</v>
      </c>
      <c r="C2833" s="23">
        <v>2.509410288582183E-3</v>
      </c>
      <c r="D2833" s="10">
        <v>40500</v>
      </c>
    </row>
    <row r="2834" spans="1:4" x14ac:dyDescent="0.3">
      <c r="A2834" s="32">
        <v>40501</v>
      </c>
      <c r="B2834" s="14">
        <v>16360</v>
      </c>
      <c r="C2834" s="23">
        <v>1.2376237623762377E-2</v>
      </c>
      <c r="D2834" s="10">
        <v>40501</v>
      </c>
    </row>
    <row r="2835" spans="1:4" x14ac:dyDescent="0.3">
      <c r="A2835" s="32">
        <v>40504</v>
      </c>
      <c r="B2835" s="14">
        <v>16960</v>
      </c>
      <c r="C2835" s="23">
        <v>3.4146341463414637E-2</v>
      </c>
      <c r="D2835" s="10">
        <v>40504</v>
      </c>
    </row>
    <row r="2836" spans="1:4" x14ac:dyDescent="0.3">
      <c r="A2836" s="32">
        <v>40505</v>
      </c>
      <c r="B2836" s="14">
        <v>16800</v>
      </c>
      <c r="C2836" s="23">
        <v>-1.1764705882352941E-2</v>
      </c>
      <c r="D2836" s="10">
        <v>40505</v>
      </c>
    </row>
    <row r="2837" spans="1:4" x14ac:dyDescent="0.3">
      <c r="A2837" s="32">
        <v>40506</v>
      </c>
      <c r="B2837" s="14">
        <v>17020</v>
      </c>
      <c r="C2837" s="23">
        <v>3.026634382566586E-2</v>
      </c>
      <c r="D2837" s="10">
        <v>40506</v>
      </c>
    </row>
    <row r="2838" spans="1:4" x14ac:dyDescent="0.3">
      <c r="A2838" s="32">
        <v>40507</v>
      </c>
      <c r="B2838" s="14">
        <v>16900</v>
      </c>
      <c r="C2838" s="23">
        <v>-9.3786635404454859E-3</v>
      </c>
      <c r="D2838" s="10">
        <v>40507</v>
      </c>
    </row>
    <row r="2839" spans="1:4" x14ac:dyDescent="0.3">
      <c r="A2839" s="32">
        <v>40508</v>
      </c>
      <c r="B2839" s="14">
        <v>16740</v>
      </c>
      <c r="C2839" s="23">
        <v>-1.2971698113207548E-2</v>
      </c>
      <c r="D2839" s="10">
        <v>40508</v>
      </c>
    </row>
    <row r="2840" spans="1:4" x14ac:dyDescent="0.3">
      <c r="A2840" s="32">
        <v>40511</v>
      </c>
      <c r="B2840" s="14">
        <v>16720</v>
      </c>
      <c r="C2840" s="23">
        <v>1.1976047904191617E-3</v>
      </c>
      <c r="D2840" s="10">
        <v>40511</v>
      </c>
    </row>
    <row r="2841" spans="1:4" x14ac:dyDescent="0.3">
      <c r="A2841" s="32">
        <v>40512</v>
      </c>
      <c r="B2841" s="14">
        <v>16520</v>
      </c>
      <c r="C2841" s="23">
        <v>-7.2115384615384619E-3</v>
      </c>
      <c r="D2841" s="10">
        <v>40512</v>
      </c>
    </row>
    <row r="2842" spans="1:4" x14ac:dyDescent="0.3">
      <c r="A2842" s="32">
        <v>40513</v>
      </c>
      <c r="B2842" s="14">
        <v>16400</v>
      </c>
      <c r="C2842" s="23">
        <v>-4.8543689320388345E-3</v>
      </c>
      <c r="D2842" s="10">
        <v>40513</v>
      </c>
    </row>
    <row r="2843" spans="1:4" x14ac:dyDescent="0.3">
      <c r="A2843" s="32">
        <v>40514</v>
      </c>
      <c r="B2843" s="14">
        <v>17180</v>
      </c>
      <c r="C2843" s="23">
        <v>3.7439613526570048E-2</v>
      </c>
      <c r="D2843" s="10">
        <v>40514</v>
      </c>
    </row>
    <row r="2844" spans="1:4" x14ac:dyDescent="0.3">
      <c r="A2844" s="32">
        <v>40515</v>
      </c>
      <c r="B2844" s="14">
        <v>17880</v>
      </c>
      <c r="C2844" s="23">
        <v>2.7586206896551724E-2</v>
      </c>
      <c r="D2844" s="10">
        <v>40515</v>
      </c>
    </row>
    <row r="2845" spans="1:4" x14ac:dyDescent="0.3">
      <c r="A2845" s="32">
        <v>40518</v>
      </c>
      <c r="B2845" s="14">
        <v>17800</v>
      </c>
      <c r="C2845" s="23">
        <v>0</v>
      </c>
      <c r="D2845" s="10">
        <v>40518</v>
      </c>
    </row>
    <row r="2846" spans="1:4" x14ac:dyDescent="0.3">
      <c r="A2846" s="32">
        <v>40519</v>
      </c>
      <c r="B2846" s="14">
        <v>18020</v>
      </c>
      <c r="C2846" s="23">
        <v>1.5783540022547914E-2</v>
      </c>
      <c r="D2846" s="10">
        <v>40519</v>
      </c>
    </row>
    <row r="2847" spans="1:4" x14ac:dyDescent="0.3">
      <c r="A2847" s="32">
        <v>40520</v>
      </c>
      <c r="B2847" s="14">
        <v>17760</v>
      </c>
      <c r="C2847" s="23">
        <v>-1.6611295681063124E-2</v>
      </c>
      <c r="D2847" s="10">
        <v>40520</v>
      </c>
    </row>
    <row r="2848" spans="1:4" x14ac:dyDescent="0.3">
      <c r="A2848" s="32">
        <v>40521</v>
      </c>
      <c r="B2848" s="14">
        <v>18340</v>
      </c>
      <c r="C2848" s="23">
        <v>3.6158192090395481E-2</v>
      </c>
      <c r="D2848" s="10">
        <v>40521</v>
      </c>
    </row>
    <row r="2849" spans="1:4" x14ac:dyDescent="0.3">
      <c r="A2849" s="32">
        <v>40522</v>
      </c>
      <c r="B2849" s="14">
        <v>18380</v>
      </c>
      <c r="C2849" s="23">
        <v>4.3715846994535519E-3</v>
      </c>
      <c r="D2849" s="10">
        <v>40522</v>
      </c>
    </row>
    <row r="2850" spans="1:4" x14ac:dyDescent="0.3">
      <c r="A2850" s="32">
        <v>40525</v>
      </c>
      <c r="B2850" s="14">
        <v>18600</v>
      </c>
      <c r="C2850" s="23">
        <v>1.1969532100108813E-2</v>
      </c>
      <c r="D2850" s="10">
        <v>40525</v>
      </c>
    </row>
    <row r="2851" spans="1:4" x14ac:dyDescent="0.3">
      <c r="A2851" s="32">
        <v>40526</v>
      </c>
      <c r="B2851" s="14">
        <v>18580</v>
      </c>
      <c r="C2851" s="23">
        <v>-8.5378868729989333E-3</v>
      </c>
      <c r="D2851" s="10">
        <v>40526</v>
      </c>
    </row>
    <row r="2852" spans="1:4" x14ac:dyDescent="0.3">
      <c r="A2852" s="32">
        <v>40527</v>
      </c>
      <c r="B2852" s="14">
        <v>18320</v>
      </c>
      <c r="C2852" s="23">
        <v>-9.7297297297297292E-3</v>
      </c>
      <c r="D2852" s="10">
        <v>40527</v>
      </c>
    </row>
    <row r="2853" spans="1:4" x14ac:dyDescent="0.3">
      <c r="A2853" s="32">
        <v>40528</v>
      </c>
      <c r="B2853" s="14">
        <v>18220</v>
      </c>
      <c r="C2853" s="23">
        <v>3.3039647577092512E-3</v>
      </c>
      <c r="D2853" s="10">
        <v>40528</v>
      </c>
    </row>
    <row r="2854" spans="1:4" x14ac:dyDescent="0.3">
      <c r="A2854" s="32">
        <v>40529</v>
      </c>
      <c r="B2854" s="14">
        <v>18520</v>
      </c>
      <c r="C2854" s="23">
        <v>1.3129102844638949E-2</v>
      </c>
      <c r="D2854" s="10">
        <v>40529</v>
      </c>
    </row>
    <row r="2855" spans="1:4" x14ac:dyDescent="0.3">
      <c r="A2855" s="32">
        <v>40532</v>
      </c>
      <c r="B2855" s="14">
        <v>18640</v>
      </c>
      <c r="C2855" s="23">
        <v>1.6357688113413305E-2</v>
      </c>
      <c r="D2855" s="10">
        <v>40532</v>
      </c>
    </row>
    <row r="2856" spans="1:4" x14ac:dyDescent="0.3">
      <c r="A2856" s="32">
        <v>40533</v>
      </c>
      <c r="B2856" s="14">
        <v>18720</v>
      </c>
      <c r="C2856" s="23">
        <v>5.3705692803437165E-3</v>
      </c>
      <c r="D2856" s="10">
        <v>40533</v>
      </c>
    </row>
    <row r="2857" spans="1:4" x14ac:dyDescent="0.3">
      <c r="A2857" s="32">
        <v>40534</v>
      </c>
      <c r="B2857" s="14">
        <v>18780</v>
      </c>
      <c r="C2857" s="23">
        <v>0</v>
      </c>
      <c r="D2857" s="10">
        <v>40534</v>
      </c>
    </row>
    <row r="2858" spans="1:4" x14ac:dyDescent="0.3">
      <c r="A2858" s="32">
        <v>40535</v>
      </c>
      <c r="B2858" s="14">
        <v>18720</v>
      </c>
      <c r="C2858" s="23">
        <v>0</v>
      </c>
      <c r="D2858" s="10">
        <v>40535</v>
      </c>
    </row>
    <row r="2859" spans="1:4" x14ac:dyDescent="0.3">
      <c r="A2859" s="32">
        <v>40536</v>
      </c>
      <c r="B2859" s="14">
        <v>18500</v>
      </c>
      <c r="C2859" s="23">
        <v>-1.4909478168264111E-2</v>
      </c>
      <c r="D2859" s="10">
        <v>40536</v>
      </c>
    </row>
    <row r="2860" spans="1:4" x14ac:dyDescent="0.3">
      <c r="A2860" s="32">
        <v>40539</v>
      </c>
      <c r="B2860" s="14">
        <v>18440</v>
      </c>
      <c r="C2860" s="23">
        <v>-3.2432432432432431E-3</v>
      </c>
      <c r="D2860" s="10">
        <v>40539</v>
      </c>
    </row>
    <row r="2861" spans="1:4" x14ac:dyDescent="0.3">
      <c r="A2861" s="32">
        <v>40540</v>
      </c>
      <c r="B2861" s="14">
        <v>18760</v>
      </c>
      <c r="C2861" s="23">
        <v>1.0775862068965518E-2</v>
      </c>
      <c r="D2861" s="10">
        <v>40540</v>
      </c>
    </row>
    <row r="2862" spans="1:4" x14ac:dyDescent="0.3">
      <c r="A2862" s="32">
        <v>40541</v>
      </c>
      <c r="B2862" s="14">
        <v>18900</v>
      </c>
      <c r="C2862" s="23">
        <v>1.06951871657754E-2</v>
      </c>
      <c r="D2862" s="10">
        <v>40541</v>
      </c>
    </row>
    <row r="2863" spans="1:4" x14ac:dyDescent="0.3">
      <c r="A2863" s="32">
        <v>40542</v>
      </c>
      <c r="B2863" s="14">
        <v>18980</v>
      </c>
      <c r="C2863" s="23">
        <v>7.4309978768577496E-3</v>
      </c>
      <c r="D2863" s="10">
        <v>40542</v>
      </c>
    </row>
    <row r="2864" spans="1:4" x14ac:dyDescent="0.3">
      <c r="A2864" s="32">
        <v>40543</v>
      </c>
      <c r="B2864" s="14">
        <v>18980</v>
      </c>
      <c r="C2864" s="23">
        <v>7.4309978768577496E-3</v>
      </c>
      <c r="D2864" s="10">
        <v>40543</v>
      </c>
    </row>
    <row r="2865" spans="1:4" x14ac:dyDescent="0.3">
      <c r="A2865" s="32" t="s">
        <v>19</v>
      </c>
      <c r="B2865" s="14">
        <v>28349800</v>
      </c>
      <c r="C2865" s="23">
        <v>1.4382589071849703</v>
      </c>
      <c r="D2865" s="10">
        <v>110336925</v>
      </c>
    </row>
  </sheetData>
  <sheetProtection pivotTables="0"/>
  <protectedRanges>
    <protectedRange sqref="T2:V2" name="Range2"/>
    <protectedRange sqref="O2" name="Range1"/>
  </protectedRanges>
  <pageMargins left="0.7" right="0.7" top="0.75" bottom="0.75" header="0.3" footer="0.3"/>
  <drawing r:id="rId2"/>
  <tableParts count="2">
    <tablePart r:id="rId3"/>
    <tablePart r:id="rId4"/>
  </tableParts>
  <extLs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Original Dataset</vt:lpstr>
      <vt:lpstr>Formated And Cleaned Data</vt:lpstr>
      <vt:lpstr>Closing Price Trend</vt:lpstr>
      <vt:lpstr>Volume Trend Analysis</vt:lpstr>
      <vt:lpstr>Closing Price vs Volume</vt:lpstr>
      <vt:lpstr>Month Wise Trend </vt:lpstr>
      <vt:lpstr>Top performing year</vt:lpstr>
      <vt:lpstr>Values</vt:lpstr>
      <vt:lpstr>Best And Worst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Share Graph v2.0</dc:subject>
  <dc:creator>Euroland.com</dc:creator>
  <cp:lastModifiedBy>Asish Thatikonda</cp:lastModifiedBy>
  <cp:lastPrinted>2025-04-12T03:35:33Z</cp:lastPrinted>
  <dcterms:created xsi:type="dcterms:W3CDTF">2025-03-09T08:02:24Z</dcterms:created>
  <dcterms:modified xsi:type="dcterms:W3CDTF">2025-04-25T05:47:25Z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2.5.1</vt:lpwstr>
  </property>
</Properties>
</file>